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440" windowHeight="7530" activeTab="2"/>
  </bookViews>
  <sheets>
    <sheet name="RESUMEN" sheetId="9" r:id="rId1"/>
    <sheet name="PACC" sheetId="1" r:id="rId2"/>
    <sheet name="UNSPS4C" sheetId="7" r:id="rId3"/>
  </sheets>
  <externalReferences>
    <externalReference r:id="rId4"/>
  </externalReferences>
  <definedNames>
    <definedName name="_xlnm.Print_Area" localSheetId="1">PACC!$A$1:$F$3155</definedName>
    <definedName name="_xlnm.Print_Area" localSheetId="0">RESUMEN!$A$1:$B$43</definedName>
    <definedName name="Bienes">'[1]Informacion '!$S$3</definedName>
    <definedName name="ConsultoriaServicios">'[1]Informacion '!$S$6</definedName>
    <definedName name="MIPYMEMujer">'[1]Informacion '!$N$4</definedName>
    <definedName name="MIPYMENo">'[1]Informacion '!$N$5</definedName>
    <definedName name="MIPYMEOculto">[1]PACC!$I:$I</definedName>
    <definedName name="MIPYMESí">'[1]Informacion '!$N$3</definedName>
    <definedName name="ModCM">'[1]Informacion '!$L$4</definedName>
    <definedName name="ModCP">'[1]Informacion '!$L$3</definedName>
    <definedName name="ModCU">'[1]Informacion '!$L$5</definedName>
    <definedName name="ModE1508">'[1]Informacion '!$L$12</definedName>
    <definedName name="ModE40">'[1]Informacion '!$L$11</definedName>
    <definedName name="ModEBienes">'[1]Informacion '!$L$6</definedName>
    <definedName name="ModEConstruccion">'[1]Informacion '!$L$7</definedName>
    <definedName name="ModEObras">'[1]Informacion '!$L$9</definedName>
    <definedName name="ModEProveedor">'[1]Informacion '!$L$10</definedName>
    <definedName name="ModEPublicidad">'[1]Informacion '!$L$8</definedName>
    <definedName name="ModLI">'[1]Informacion '!$L$14</definedName>
    <definedName name="ModLP">'[1]Informacion '!$L$13</definedName>
    <definedName name="ModLR">'[1]Informacion '!$L$15</definedName>
    <definedName name="ModSO">'[1]Informacion '!$L$16</definedName>
    <definedName name="ObjetoContratacionOculto">[1]PACC!$H:$H</definedName>
    <definedName name="Obras">'[1]Informacion '!$S$7</definedName>
    <definedName name="ProcedimientoOculto">[1]PACC!$J:$J</definedName>
    <definedName name="Servicios">'[1]Informacion '!$S$4</definedName>
    <definedName name="ServiciosConsultoria">'[1]Informacion '!$S$5</definedName>
    <definedName name="TotalEstColumnValue">[1]PACC!$F:$F</definedName>
  </definedNames>
  <calcPr calcId="124519"/>
  <fileRecoveryPr autoRecover="0"/>
</workbook>
</file>

<file path=xl/calcChain.xml><?xml version="1.0" encoding="utf-8"?>
<calcChain xmlns="http://schemas.openxmlformats.org/spreadsheetml/2006/main">
  <c r="B30" i="9"/>
  <c r="B39"/>
  <c r="B41"/>
  <c r="B42"/>
  <c r="B43"/>
  <c r="B29"/>
  <c r="B28"/>
  <c r="B20"/>
  <c r="B10" i="1"/>
  <c r="B18" i="9"/>
  <c r="F3165" i="1" l="1"/>
  <c r="F3164"/>
  <c r="F2270"/>
  <c r="F2269"/>
  <c r="F3094"/>
  <c r="F2366"/>
  <c r="F2367"/>
  <c r="F2507"/>
  <c r="F2508"/>
  <c r="F2011"/>
  <c r="F2012" s="1"/>
  <c r="F1993"/>
  <c r="F1994"/>
  <c r="F1995"/>
  <c r="F1996"/>
  <c r="F1997"/>
  <c r="F1998"/>
  <c r="F1992"/>
  <c r="F1991"/>
  <c r="F2165"/>
  <c r="F2166"/>
  <c r="F1386"/>
  <c r="F1387" s="1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290"/>
  <c r="F1220"/>
  <c r="E123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509" l="1"/>
  <c r="F1999"/>
  <c r="F2167"/>
  <c r="F2256"/>
  <c r="F1581" l="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580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674"/>
  <c r="F2365"/>
  <c r="F2368" s="1"/>
  <c r="F2138"/>
  <c r="F2139"/>
  <c r="F2137"/>
  <c r="F2314"/>
  <c r="F2315"/>
  <c r="F2316"/>
  <c r="F2317"/>
  <c r="F2318"/>
  <c r="F2319"/>
  <c r="F2320"/>
  <c r="F2313"/>
  <c r="F2117"/>
  <c r="F2118"/>
  <c r="F2119"/>
  <c r="F2120"/>
  <c r="F2121"/>
  <c r="F2116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35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73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822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2339"/>
  <c r="F2351"/>
  <c r="F2352" s="1"/>
  <c r="F1721" l="1"/>
  <c r="F2321"/>
  <c r="F1980"/>
  <c r="F1480"/>
  <c r="F1810"/>
  <c r="F2285"/>
  <c r="F1310"/>
  <c r="F1274"/>
  <c r="F1279" s="1"/>
  <c r="F2043"/>
  <c r="F2042"/>
  <c r="F2044"/>
  <c r="F2045"/>
  <c r="F2046"/>
  <c r="F2047"/>
  <c r="F2048"/>
  <c r="F2049"/>
  <c r="F2050"/>
  <c r="F2051"/>
  <c r="F2052"/>
  <c r="F2053"/>
  <c r="F2054"/>
  <c r="F2029"/>
  <c r="F2056"/>
  <c r="F2057"/>
  <c r="F2058"/>
  <c r="F2059"/>
  <c r="F2060"/>
  <c r="F2061"/>
  <c r="F2062"/>
  <c r="F2063"/>
  <c r="F2064"/>
  <c r="F2031"/>
  <c r="F2065"/>
  <c r="F2066"/>
  <c r="F2067"/>
  <c r="F2068"/>
  <c r="F2069"/>
  <c r="F2070"/>
  <c r="F2071"/>
  <c r="F2072"/>
  <c r="F2073"/>
  <c r="F2030"/>
  <c r="F2074"/>
  <c r="F2075"/>
  <c r="F2076"/>
  <c r="F2077"/>
  <c r="F2078"/>
  <c r="F2079"/>
  <c r="F2080"/>
  <c r="F2081"/>
  <c r="F2082"/>
  <c r="F2083"/>
  <c r="F2036"/>
  <c r="F2084"/>
  <c r="F2085"/>
  <c r="F2086"/>
  <c r="F2087"/>
  <c r="F2088"/>
  <c r="F2089"/>
  <c r="F2090"/>
  <c r="F2028"/>
  <c r="F2091"/>
  <c r="F2032"/>
  <c r="F2037"/>
  <c r="F2033"/>
  <c r="F2034"/>
  <c r="F2038"/>
  <c r="F2092"/>
  <c r="F2093"/>
  <c r="F2094"/>
  <c r="F2095"/>
  <c r="F2039"/>
  <c r="F2040"/>
  <c r="F2035"/>
  <c r="F2041"/>
  <c r="F2096"/>
  <c r="F2097"/>
  <c r="F2098"/>
  <c r="F2099"/>
  <c r="F2100"/>
  <c r="F2101"/>
  <c r="F2027"/>
  <c r="F1567"/>
  <c r="F1565"/>
  <c r="F1563"/>
  <c r="F1561"/>
  <c r="F1559"/>
  <c r="F1557"/>
  <c r="F1555"/>
  <c r="F1553"/>
  <c r="F1551"/>
  <c r="F1549"/>
  <c r="F1547"/>
  <c r="F1545"/>
  <c r="F1543"/>
  <c r="F1541"/>
  <c r="F1539"/>
  <c r="F1537"/>
  <c r="F1535"/>
  <c r="F1533"/>
  <c r="F1531"/>
  <c r="F1529"/>
  <c r="F1527"/>
  <c r="F1520"/>
  <c r="F1516"/>
  <c r="F1514"/>
  <c r="F1491"/>
  <c r="F1492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5"/>
  <c r="F1517"/>
  <c r="F1518"/>
  <c r="F1519"/>
  <c r="F1521"/>
  <c r="F1522"/>
  <c r="F1523"/>
  <c r="F1524"/>
  <c r="F1525"/>
  <c r="F1526"/>
  <c r="F1528"/>
  <c r="F1530"/>
  <c r="F1532"/>
  <c r="F1534"/>
  <c r="F1536"/>
  <c r="F1538"/>
  <c r="F1540"/>
  <c r="F1542"/>
  <c r="F1544"/>
  <c r="F1546"/>
  <c r="F1548"/>
  <c r="F1550"/>
  <c r="F1552"/>
  <c r="F1554"/>
  <c r="F1556"/>
  <c r="F1558"/>
  <c r="F1560"/>
  <c r="F1562"/>
  <c r="F1564"/>
  <c r="F1566"/>
  <c r="F2122" l="1"/>
  <c r="F2102"/>
  <c r="F2987"/>
  <c r="F2298"/>
  <c r="F2299" s="1"/>
  <c r="F1370"/>
  <c r="F1371"/>
  <c r="F1372"/>
  <c r="F1373"/>
  <c r="F1369"/>
  <c r="F459"/>
  <c r="F460" s="1"/>
  <c r="F1443" l="1"/>
  <c r="F1444" s="1"/>
  <c r="F1232"/>
  <c r="F1233" s="1"/>
  <c r="F1400" l="1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399"/>
  <c r="F1323"/>
  <c r="F108"/>
  <c r="F109" s="1"/>
  <c r="F1431"/>
  <c r="F1374"/>
  <c r="F1207"/>
  <c r="F1208"/>
  <c r="F1206"/>
  <c r="F211"/>
  <c r="F397"/>
  <c r="F398" s="1"/>
  <c r="F1259"/>
  <c r="F1260"/>
  <c r="F1261"/>
  <c r="F1262"/>
  <c r="F1258"/>
  <c r="F1257"/>
  <c r="F1245"/>
  <c r="F1244"/>
  <c r="F1221"/>
  <c r="F1335"/>
  <c r="F1336" s="1"/>
  <c r="F39"/>
  <c r="F40"/>
  <c r="F38"/>
  <c r="F158"/>
  <c r="F157"/>
  <c r="F156"/>
  <c r="F155"/>
  <c r="F154"/>
  <c r="F153"/>
  <c r="F152"/>
  <c r="F138"/>
  <c r="F139"/>
  <c r="F140"/>
  <c r="F141"/>
  <c r="F142"/>
  <c r="F143"/>
  <c r="F144"/>
  <c r="F145"/>
  <c r="F146"/>
  <c r="F147"/>
  <c r="F148"/>
  <c r="F149"/>
  <c r="F150"/>
  <c r="F151"/>
  <c r="F137"/>
  <c r="F359"/>
  <c r="F352"/>
  <c r="F80"/>
  <c r="F79"/>
  <c r="F78"/>
  <c r="F52"/>
  <c r="F53" s="1"/>
  <c r="F1419" l="1"/>
  <c r="F1432"/>
  <c r="F1324"/>
  <c r="F1246"/>
  <c r="F1209"/>
  <c r="F41"/>
  <c r="F159"/>
  <c r="F1263"/>
  <c r="F81"/>
  <c r="F123"/>
  <c r="F122"/>
  <c r="F94"/>
  <c r="F95"/>
  <c r="F93"/>
  <c r="F1140"/>
  <c r="F1141"/>
  <c r="F1142"/>
  <c r="F1143"/>
  <c r="F1144"/>
  <c r="F1139"/>
  <c r="F1349"/>
  <c r="F1350"/>
  <c r="F1351"/>
  <c r="F1352"/>
  <c r="F1353"/>
  <c r="F1354"/>
  <c r="F1355"/>
  <c r="F1356"/>
  <c r="F1357"/>
  <c r="F1348"/>
  <c r="F1194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24" l="1"/>
  <c r="F1195"/>
  <c r="F1145"/>
  <c r="F96"/>
  <c r="F1358"/>
  <c r="F1128"/>
  <c r="F1069" l="1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1070" l="1"/>
  <c r="F1170"/>
  <c r="F1171"/>
  <c r="F1172"/>
  <c r="F1173"/>
  <c r="F1174"/>
  <c r="F1175"/>
  <c r="F1176"/>
  <c r="F1177"/>
  <c r="F1178"/>
  <c r="F1179"/>
  <c r="F1180"/>
  <c r="F1181"/>
  <c r="F1182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446"/>
  <c r="F675"/>
  <c r="F676"/>
  <c r="F677"/>
  <c r="F678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591"/>
  <c r="F592" s="1"/>
  <c r="F578"/>
  <c r="F577"/>
  <c r="F576"/>
  <c r="F519"/>
  <c r="F502"/>
  <c r="F518"/>
  <c r="F517"/>
  <c r="F516"/>
  <c r="F515"/>
  <c r="F514"/>
  <c r="F506"/>
  <c r="F504"/>
  <c r="F503"/>
  <c r="F505"/>
  <c r="F507"/>
  <c r="F508"/>
  <c r="F510"/>
  <c r="F511"/>
  <c r="F509"/>
  <c r="F513"/>
  <c r="F501"/>
  <c r="F512"/>
  <c r="F487"/>
  <c r="F488"/>
  <c r="F486"/>
  <c r="F445"/>
  <c r="F444"/>
  <c r="F443"/>
  <c r="F442"/>
  <c r="F429"/>
  <c r="F428"/>
  <c r="F427"/>
  <c r="F426"/>
  <c r="F473"/>
  <c r="F472"/>
  <c r="F413"/>
  <c r="F380"/>
  <c r="F385"/>
  <c r="F378"/>
  <c r="F384"/>
  <c r="F376"/>
  <c r="F377"/>
  <c r="F379"/>
  <c r="F381"/>
  <c r="F382"/>
  <c r="F383"/>
  <c r="F375"/>
  <c r="F374"/>
  <c r="F373"/>
  <c r="F372"/>
  <c r="F358"/>
  <c r="F357"/>
  <c r="F356"/>
  <c r="F355"/>
  <c r="F354"/>
  <c r="F353"/>
  <c r="F339"/>
  <c r="F338"/>
  <c r="F337"/>
  <c r="F336"/>
  <c r="F335"/>
  <c r="F334"/>
  <c r="F333"/>
  <c r="F319"/>
  <c r="F320"/>
  <c r="F318"/>
  <c r="F317"/>
  <c r="F316"/>
  <c r="F315"/>
  <c r="F276"/>
  <c r="F275"/>
  <c r="F274"/>
  <c r="F273"/>
  <c r="F260"/>
  <c r="F259"/>
  <c r="F258"/>
  <c r="F257"/>
  <c r="F256"/>
  <c r="F255"/>
  <c r="F254"/>
  <c r="F241"/>
  <c r="F240"/>
  <c r="F239"/>
  <c r="F227"/>
  <c r="F226"/>
  <c r="F225"/>
  <c r="F224"/>
  <c r="F223"/>
  <c r="F177"/>
  <c r="F176"/>
  <c r="F175"/>
  <c r="F174"/>
  <c r="F173"/>
  <c r="F172"/>
  <c r="F171"/>
  <c r="F24"/>
  <c r="F25"/>
  <c r="F26"/>
  <c r="F302"/>
  <c r="F303" s="1"/>
  <c r="F289"/>
  <c r="F290" s="1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34"/>
  <c r="F535"/>
  <c r="F536"/>
  <c r="F537"/>
  <c r="F538"/>
  <c r="F539"/>
  <c r="F540"/>
  <c r="F541"/>
  <c r="F542"/>
  <c r="F543"/>
  <c r="F544"/>
  <c r="F545"/>
  <c r="F546"/>
  <c r="F533"/>
  <c r="F532"/>
  <c r="F197"/>
  <c r="F196"/>
  <c r="F193"/>
  <c r="F192"/>
  <c r="F191"/>
  <c r="F195"/>
  <c r="F194"/>
  <c r="F190"/>
  <c r="F65"/>
  <c r="F66"/>
  <c r="F360" l="1"/>
  <c r="F414"/>
  <c r="F959"/>
  <c r="F447"/>
  <c r="F489"/>
  <c r="F520"/>
  <c r="F474"/>
  <c r="F430"/>
  <c r="F579"/>
  <c r="F386"/>
  <c r="F340"/>
  <c r="F178"/>
  <c r="F564"/>
  <c r="F277"/>
  <c r="F321"/>
  <c r="F242"/>
  <c r="F228"/>
  <c r="F261"/>
  <c r="F27"/>
  <c r="F198"/>
  <c r="B14" i="9" l="1"/>
  <c r="B16" l="1"/>
  <c r="B15"/>
  <c r="B13"/>
  <c r="B12"/>
  <c r="B11"/>
  <c r="B10"/>
  <c r="F67" i="1"/>
  <c r="F3151"/>
  <c r="F3152" s="1"/>
  <c r="F3138"/>
  <c r="F3139" s="1"/>
  <c r="F3125"/>
  <c r="F3126" s="1"/>
  <c r="F3110"/>
  <c r="F3111" s="1"/>
  <c r="F2382" l="1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60"/>
  <c r="F2961" s="1"/>
  <c r="F2973"/>
  <c r="F2974"/>
  <c r="F2975"/>
  <c r="F2976"/>
  <c r="F2977"/>
  <c r="F2978"/>
  <c r="F2979"/>
  <c r="F2980"/>
  <c r="F2981"/>
  <c r="F2982"/>
  <c r="F2983"/>
  <c r="F2984"/>
  <c r="F2985"/>
  <c r="F2986"/>
  <c r="F2988"/>
  <c r="F3003"/>
  <c r="F3004" s="1"/>
  <c r="F3016"/>
  <c r="F3017"/>
  <c r="F3018"/>
  <c r="F3019"/>
  <c r="F3020"/>
  <c r="F3021"/>
  <c r="F3034"/>
  <c r="F3035" s="1"/>
  <c r="F3047"/>
  <c r="F3048"/>
  <c r="F3049"/>
  <c r="F3062"/>
  <c r="F3063" s="1"/>
  <c r="F3078"/>
  <c r="F3079"/>
  <c r="F3080"/>
  <c r="F3093"/>
  <c r="F3095" s="1"/>
  <c r="F2152"/>
  <c r="F2153" s="1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1155"/>
  <c r="F1156"/>
  <c r="F1157"/>
  <c r="F1158"/>
  <c r="F1159"/>
  <c r="F1160"/>
  <c r="F1161"/>
  <c r="F1162"/>
  <c r="F1163"/>
  <c r="F1164"/>
  <c r="F1165"/>
  <c r="F1166"/>
  <c r="F1167"/>
  <c r="F1168"/>
  <c r="F1169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1568" l="1"/>
  <c r="F1183"/>
  <c r="F821"/>
  <c r="F735"/>
  <c r="F679"/>
  <c r="F2989"/>
  <c r="F2776"/>
  <c r="F2140"/>
  <c r="F1663"/>
  <c r="F3050"/>
  <c r="F3022"/>
  <c r="F2948"/>
  <c r="F2662"/>
  <c r="F2623"/>
  <c r="F2494"/>
  <c r="F3081"/>
  <c r="F2567"/>
  <c r="F2459"/>
  <c r="F1624"/>
  <c r="B9" i="9" l="1"/>
  <c r="B24" s="1"/>
</calcChain>
</file>

<file path=xl/comments1.xml><?xml version="1.0" encoding="utf-8"?>
<comments xmlns="http://schemas.openxmlformats.org/spreadsheetml/2006/main">
  <authors>
    <author>asistente.compras</author>
  </authors>
  <commentList>
    <comment ref="B3125" authorId="0">
      <text>
        <r>
          <rPr>
            <b/>
            <sz val="9"/>
            <color indexed="81"/>
            <rFont val="Tahoma"/>
            <family val="2"/>
          </rPr>
          <t xml:space="preserve">asistente.compras:Servicios de telefonia
</t>
        </r>
      </text>
    </comment>
  </commentList>
</comments>
</file>

<file path=xl/comments2.xml><?xml version="1.0" encoding="utf-8"?>
<comments xmlns="http://schemas.openxmlformats.org/spreadsheetml/2006/main">
  <authors>
    <author>asistente.compras</author>
  </authors>
  <commentList>
    <comment ref="B10409" authorId="0">
      <text>
        <r>
          <rPr>
            <b/>
            <sz val="9"/>
            <color indexed="81"/>
            <rFont val="Tahoma"/>
            <family val="2"/>
          </rPr>
          <t xml:space="preserve">asistente.compras:Servicios de telefonia
</t>
        </r>
      </text>
    </comment>
  </commentList>
</comments>
</file>

<file path=xl/sharedStrings.xml><?xml version="1.0" encoding="utf-8"?>
<sst xmlns="http://schemas.openxmlformats.org/spreadsheetml/2006/main" count="25440" uniqueCount="19657">
  <si>
    <t xml:space="preserve">PLAN ANUAL DE COMPRAS Y CONTRATACIONES 
</t>
  </si>
  <si>
    <t>SNCC.F.069</t>
  </si>
  <si>
    <t xml:space="preserve">Capítulo </t>
  </si>
  <si>
    <t>Sub Capítulo</t>
  </si>
  <si>
    <t>01</t>
  </si>
  <si>
    <t>Unidad Ejecutora</t>
  </si>
  <si>
    <t>Cantidad Procesos Registrados</t>
  </si>
  <si>
    <t xml:space="preserve">Unidad de Compra </t>
  </si>
  <si>
    <t>Monto Estimado Total</t>
  </si>
  <si>
    <t>Código de la Unidad de Compra</t>
  </si>
  <si>
    <t xml:space="preserve">Año Fiscal </t>
  </si>
  <si>
    <t>Fecha Aprobación</t>
  </si>
  <si>
    <t>NOMBRE O REFERENCIA DE CONTRATACIÓN</t>
  </si>
  <si>
    <t>FINALIDAD DE LA CONTRATACIÓN</t>
  </si>
  <si>
    <t>OBJETO DE CONTRATACIÓN</t>
  </si>
  <si>
    <t>PROCEDIMIENTO DE SELECCIÓN</t>
  </si>
  <si>
    <t>DESTINADO A MIPYMES</t>
  </si>
  <si>
    <t>CÓDIGO SNIP</t>
  </si>
  <si>
    <t>Bienes</t>
  </si>
  <si>
    <t>No</t>
  </si>
  <si>
    <t>FECHA DE NECESSIDAD</t>
  </si>
  <si>
    <t>FECHA INICIO PROCESO DE COMPRA</t>
  </si>
  <si>
    <t>LUGAR DE EJECUCIÓN / ENTREGA</t>
  </si>
  <si>
    <t>Región</t>
  </si>
  <si>
    <t>TRIMESTRE</t>
  </si>
  <si>
    <t>Provincia</t>
  </si>
  <si>
    <t>FECHA PREVISTA ADJUDICACIÓN</t>
  </si>
  <si>
    <t>Municipio</t>
  </si>
  <si>
    <t>Distrito Municipal</t>
  </si>
  <si>
    <t>CÓDIGO CATÁLOGO</t>
  </si>
  <si>
    <t>ARTÍCULO</t>
  </si>
  <si>
    <t>UNIDAD DE MEDIDA</t>
  </si>
  <si>
    <t>CANTIDAD TOTAL ESTIMADA</t>
  </si>
  <si>
    <t>PRECIO UNITARIO ESTIMADO</t>
  </si>
  <si>
    <t>MONTO TOTAL ESTIMADO</t>
  </si>
  <si>
    <t>Unidad</t>
  </si>
  <si>
    <t>TOTAL COMPRA ESTIMADA</t>
  </si>
  <si>
    <t>0203</t>
  </si>
  <si>
    <t>0026</t>
  </si>
  <si>
    <t>0000811</t>
  </si>
  <si>
    <t>Santo Domingo</t>
  </si>
  <si>
    <t>Boca Chica</t>
  </si>
  <si>
    <t xml:space="preserve">Suministro de Oficina </t>
  </si>
  <si>
    <t>Suministro de Limpieza</t>
  </si>
  <si>
    <t xml:space="preserve">unidad </t>
  </si>
  <si>
    <t>AÑO 2018</t>
  </si>
  <si>
    <t xml:space="preserve">Alimentos y Bebidas </t>
  </si>
  <si>
    <t xml:space="preserve">Compra Menor </t>
  </si>
  <si>
    <t>REPUESTOS Y LUBRICANTES</t>
  </si>
  <si>
    <t>Compra menor</t>
  </si>
  <si>
    <t>Alquileres</t>
  </si>
  <si>
    <t>Servicios</t>
  </si>
  <si>
    <t>Laboratorio</t>
  </si>
  <si>
    <t>Gatos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</si>
  <si>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</si>
  <si>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</si>
  <si>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</si>
  <si>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</si>
  <si>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</si>
  <si>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</si>
  <si>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</si>
  <si>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</si>
  <si>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</si>
  <si>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</si>
  <si>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</si>
  <si>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</si>
  <si>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</si>
  <si>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</si>
  <si>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</si>
  <si>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Pollos vivos</t>
  </si>
  <si>
    <t>Patos vivos</t>
  </si>
  <si>
    <t>Pavos vivos</t>
  </si>
  <si>
    <t>Gansos vivos</t>
  </si>
  <si>
    <t>Faisanes vivos</t>
  </si>
  <si>
    <t>Salmón vivos</t>
  </si>
  <si>
    <t>Trucha viva</t>
  </si>
  <si>
    <t>Tilapia viva</t>
  </si>
  <si>
    <t>Carpa viva</t>
  </si>
  <si>
    <t>Anguilas vivas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</si>
  <si>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</si>
  <si>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</si>
  <si>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</si>
  <si>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</si>
  <si>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</si>
  <si>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</si>
  <si>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</si>
  <si>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</si>
  <si>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Mariposas</t>
  </si>
  <si>
    <t>Escarabajos</t>
  </si>
  <si>
    <t>Abejas</t>
  </si>
  <si>
    <t>Gusanos de seda</t>
  </si>
  <si>
    <t>Elefantes</t>
  </si>
  <si>
    <t>Zorros vivos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</si>
  <si>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</si>
  <si>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</si>
  <si>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</si>
  <si>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</si>
  <si>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</si>
  <si>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</si>
  <si>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</si>
  <si>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</si>
  <si>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</si>
  <si>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</si>
  <si>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</si>
  <si>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</si>
  <si>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</si>
  <si>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Alimento vivo para aves</t>
  </si>
  <si>
    <t>Alpiste</t>
  </si>
  <si>
    <t>Pasa bocas o comida recreacional para aves</t>
  </si>
  <si>
    <t>Alimento avícola</t>
  </si>
  <si>
    <t>Salmuera fresca o congelada</t>
  </si>
  <si>
    <t>Alimento granulado para peces</t>
  </si>
  <si>
    <t>Alimento en hojuelas para peces</t>
  </si>
  <si>
    <t>Comida seca para perros</t>
  </si>
  <si>
    <t>Comida húmeda para perros</t>
  </si>
  <si>
    <t>Leche para perros o gatos</t>
  </si>
  <si>
    <t>Comida seca para gatos</t>
  </si>
  <si>
    <t>Comida húmeda para gatos</t>
  </si>
  <si>
    <t>Pasa bocas o comida recreacional para gatos o perros</t>
  </si>
  <si>
    <t>Comida granulada para roedores</t>
  </si>
  <si>
    <t>Comida granulada para reptiles</t>
  </si>
  <si>
    <t>Comida húmeda para reptiles</t>
  </si>
  <si>
    <t>Comida viva para reptiles</t>
  </si>
  <si>
    <t>Comida para cerdos</t>
  </si>
  <si>
    <t>Comida para visones</t>
  </si>
  <si>
    <t>Comida para monos</t>
  </si>
  <si>
    <t>Establos para ganado</t>
  </si>
  <si>
    <t>Casas para mascotas domesticadas</t>
  </si>
  <si>
    <t>Camas para mascotas</t>
  </si>
  <si>
    <t>Jaulas o sus accesorios</t>
  </si>
  <si>
    <t>Perreras</t>
  </si>
  <si>
    <t>Equipaje para el transporte de animales</t>
  </si>
  <si>
    <t>Correas para perros</t>
  </si>
  <si>
    <t>Terrarios</t>
  </si>
  <si>
    <t>Acuarios</t>
  </si>
  <si>
    <t>Sillas de montar</t>
  </si>
  <si>
    <t>Fustas y látigos</t>
  </si>
  <si>
    <t>Herraduras para caballo</t>
  </si>
  <si>
    <t>Herraduras para mula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</si>
  <si>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</si>
  <si>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</si>
  <si>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</si>
  <si>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</si>
  <si>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</si>
  <si>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</si>
  <si>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</si>
  <si>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</si>
  <si>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</si>
  <si>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</si>
  <si>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</si>
  <si>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</si>
  <si>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</si>
  <si>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</si>
  <si>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</si>
  <si>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</si>
  <si>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</si>
  <si>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</si>
  <si>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</si>
  <si>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</si>
  <si>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</si>
  <si>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</si>
  <si>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</si>
  <si>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</si>
  <si>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</si>
  <si>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</si>
  <si>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</si>
  <si>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</si>
  <si>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</si>
  <si>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</si>
  <si>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</si>
  <si>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</si>
  <si>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</si>
  <si>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</si>
  <si>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</si>
  <si>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</si>
  <si>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</si>
  <si>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</si>
  <si>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</si>
  <si>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</si>
  <si>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</si>
  <si>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</si>
  <si>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</si>
  <si>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</si>
  <si>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</si>
  <si>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</si>
  <si>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</si>
  <si>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</si>
  <si>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</si>
  <si>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</si>
  <si>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</si>
  <si>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</si>
  <si>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</si>
  <si>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</si>
  <si>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</si>
  <si>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</si>
  <si>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</si>
  <si>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</si>
  <si>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</si>
  <si>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</si>
  <si>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</si>
  <si>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</si>
  <si>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</si>
  <si>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</si>
  <si>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</si>
  <si>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</si>
  <si>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</si>
  <si>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</si>
  <si>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</si>
  <si>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</si>
  <si>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</si>
  <si>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</si>
  <si>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</si>
  <si>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</si>
  <si>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</si>
  <si>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</si>
  <si>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</si>
  <si>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</si>
  <si>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</si>
  <si>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</si>
  <si>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</si>
  <si>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o esquejes de árboles frutales</t>
  </si>
  <si>
    <t>Semillas o esquejes de coníferas</t>
  </si>
  <si>
    <t>Semillas o esquejes de árboles de frutos secos</t>
  </si>
  <si>
    <t>Extracción de los residuos de semilla de babool</t>
  </si>
  <si>
    <t>Residuos de semilla de colza</t>
  </si>
  <si>
    <t>Residuo de semillas de linaza</t>
  </si>
  <si>
    <t>Torta de neem</t>
  </si>
  <si>
    <t>Semillas o plántulas de algodón</t>
  </si>
  <si>
    <t>Semillas o plántulas de lino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</si>
  <si>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</si>
  <si>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</si>
  <si>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</si>
  <si>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</si>
  <si>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</si>
  <si>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</si>
  <si>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</si>
  <si>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</si>
  <si>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</si>
  <si>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</si>
  <si>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</si>
  <si>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</si>
  <si>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</si>
  <si>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Rosales</t>
  </si>
  <si>
    <t>Poinsettias</t>
  </si>
  <si>
    <t>Orquídeas</t>
  </si>
  <si>
    <t>Azaleas</t>
  </si>
  <si>
    <t>Cactos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</si>
  <si>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</si>
  <si>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</si>
  <si>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</si>
  <si>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</si>
  <si>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</si>
  <si>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</si>
  <si>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Helechos</t>
  </si>
  <si>
    <t>Hiedras</t>
  </si>
  <si>
    <t>Filodendros</t>
  </si>
  <si>
    <t>Líquenes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</si>
  <si>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</si>
  <si>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</si>
  <si>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</si>
  <si>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</si>
  <si>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</si>
  <si>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</si>
  <si>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</si>
  <si>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</si>
  <si>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>Estiércol o guano</t>
  </si>
  <si>
    <t>Hormonas para plantas</t>
  </si>
  <si>
    <t>Harina de pescado</t>
  </si>
  <si>
    <t>Abono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</si>
  <si>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</si>
  <si>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</si>
  <si>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</si>
  <si>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</si>
  <si>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</si>
  <si>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Matamalezas</t>
  </si>
  <si>
    <t>Fungicidas</t>
  </si>
  <si>
    <t>Mata – roedores</t>
  </si>
  <si>
    <t>Repelentes de aves</t>
  </si>
  <si>
    <t>Protectores contra termitas</t>
  </si>
  <si>
    <t>Insecticidas</t>
  </si>
  <si>
    <t>Trampas para control animal</t>
  </si>
  <si>
    <t>Trampas para el control de insectos voladores</t>
  </si>
  <si>
    <t>Matamoscas</t>
  </si>
  <si>
    <t>Lazos</t>
  </si>
  <si>
    <t>Cepos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</si>
  <si>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</si>
  <si>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</si>
  <si>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</si>
  <si>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</si>
  <si>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</si>
  <si>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</si>
  <si>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</si>
  <si>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</si>
  <si>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</si>
  <si>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</si>
  <si>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</si>
  <si>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</si>
  <si>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</si>
  <si>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</si>
  <si>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</si>
  <si>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</si>
  <si>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</si>
  <si>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</si>
  <si>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</si>
  <si>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</si>
  <si>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</si>
  <si>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</si>
  <si>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</si>
  <si>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</si>
  <si>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</si>
  <si>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</si>
  <si>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</si>
  <si>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</si>
  <si>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</si>
  <si>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</si>
  <si>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</si>
  <si>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</si>
  <si>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</si>
  <si>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</si>
  <si>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</si>
  <si>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</si>
  <si>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</si>
  <si>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</si>
  <si>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</si>
  <si>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</si>
  <si>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</si>
  <si>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</si>
  <si>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</si>
  <si>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</si>
  <si>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</si>
  <si>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</si>
  <si>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</si>
  <si>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</si>
  <si>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</si>
  <si>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</si>
  <si>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Escoria o ceniza</t>
  </si>
  <si>
    <t>Grafito natural</t>
  </si>
  <si>
    <t>Titanio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</si>
  <si>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</si>
  <si>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</si>
  <si>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</si>
  <si>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</si>
  <si>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</si>
  <si>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</si>
  <si>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</si>
  <si>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</si>
  <si>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</si>
  <si>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</si>
  <si>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</si>
  <si>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</si>
  <si>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</si>
  <si>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</si>
  <si>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</si>
  <si>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</si>
  <si>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Oro</t>
  </si>
  <si>
    <t>Plata</t>
  </si>
  <si>
    <t>Platino</t>
  </si>
  <si>
    <t>Tierra</t>
  </si>
  <si>
    <t>Material de relleno</t>
  </si>
  <si>
    <t>Capa vegetal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</si>
  <si>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</si>
  <si>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</si>
  <si>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</si>
  <si>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</si>
  <si>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</si>
  <si>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</si>
  <si>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</si>
  <si>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</si>
  <si>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</si>
  <si>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</si>
  <si>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</si>
  <si>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 de sílice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</si>
  <si>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</si>
  <si>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</si>
  <si>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</si>
  <si>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</si>
  <si>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</si>
  <si>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</si>
  <si>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</si>
  <si>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</si>
  <si>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</si>
  <si>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</si>
  <si>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Resina</t>
  </si>
  <si>
    <t>Laca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</si>
  <si>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</si>
  <si>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</si>
  <si>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</si>
  <si>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</si>
  <si>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</si>
  <si>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</si>
  <si>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</si>
  <si>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</si>
  <si>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</si>
  <si>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</si>
  <si>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</si>
  <si>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</si>
  <si>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</si>
  <si>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</si>
  <si>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</si>
  <si>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</si>
  <si>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</si>
  <si>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</si>
  <si>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</si>
  <si>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</si>
  <si>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</si>
  <si>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</si>
  <si>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</si>
  <si>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</si>
  <si>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</si>
  <si>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</si>
  <si>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</si>
  <si>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</si>
  <si>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</si>
  <si>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Raíz de regaliz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</si>
  <si>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</si>
  <si>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</si>
  <si>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</si>
  <si>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</si>
  <si>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</si>
  <si>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</si>
  <si>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</si>
  <si>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</si>
  <si>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Marfil</t>
  </si>
  <si>
    <t>Semen</t>
  </si>
  <si>
    <t>Excreciones</t>
  </si>
  <si>
    <t>Huevas de pescado</t>
  </si>
  <si>
    <t>Huesos</t>
  </si>
  <si>
    <t>Cuernos de animales</t>
  </si>
  <si>
    <t>Embriones</t>
  </si>
  <si>
    <t>Artículos de concha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</si>
  <si>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</si>
  <si>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</si>
  <si>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</si>
  <si>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</si>
  <si>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</si>
  <si>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</si>
  <si>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</si>
  <si>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</si>
  <si>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</si>
  <si>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</si>
  <si>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Desecho o desperdicios de alimentos</t>
  </si>
  <si>
    <t>Desecho o desperdicios de tabaco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</si>
  <si>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</si>
  <si>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</si>
  <si>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</si>
  <si>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</si>
  <si>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</si>
  <si>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</si>
  <si>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</si>
  <si>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</si>
  <si>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</si>
  <si>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</si>
  <si>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</si>
  <si>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</si>
  <si>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</si>
  <si>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</si>
  <si>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</si>
  <si>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</si>
  <si>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</si>
  <si>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</si>
  <si>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</si>
  <si>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</si>
  <si>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</si>
  <si>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</si>
  <si>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</si>
  <si>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</si>
  <si>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</si>
  <si>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</si>
  <si>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</si>
  <si>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</si>
  <si>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</si>
  <si>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</si>
  <si>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</si>
  <si>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</si>
  <si>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</si>
  <si>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</si>
  <si>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</si>
  <si>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</si>
  <si>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</si>
  <si>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</si>
  <si>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</si>
  <si>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</si>
  <si>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</si>
  <si>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Textiles de seda de tejido simple</t>
  </si>
  <si>
    <t>Textiles de seda de tejido  jacquard</t>
  </si>
  <si>
    <t>Textiles de lana</t>
  </si>
  <si>
    <t>Textiles de tejido de pana</t>
  </si>
  <si>
    <t>Tejidos de lana en tafetán</t>
  </si>
  <si>
    <t>Tejidos de lana urdidos a la jacquard</t>
  </si>
  <si>
    <t>Tejidos de lana de punto</t>
  </si>
  <si>
    <t>Tejidos de lana de ligamento de sarga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</si>
  <si>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</si>
  <si>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</si>
  <si>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</si>
  <si>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</si>
  <si>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</si>
  <si>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</si>
  <si>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</si>
  <si>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</si>
  <si>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</si>
  <si>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</si>
  <si>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Textil de fibra vegetal tejida distinta de algodón simple</t>
  </si>
  <si>
    <t>Textil de fibra vegetal tejida distinta de algodón</t>
  </si>
  <si>
    <t>Tela de arpillera o cáñamo o yute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</si>
  <si>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</si>
  <si>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</si>
  <si>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</si>
  <si>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</si>
  <si>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</si>
  <si>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</si>
  <si>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</si>
  <si>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</si>
  <si>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</si>
  <si>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</si>
  <si>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</si>
  <si>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</si>
  <si>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</si>
  <si>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</si>
  <si>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</si>
  <si>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</si>
  <si>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</si>
  <si>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</si>
  <si>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</si>
  <si>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</si>
  <si>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</si>
  <si>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</si>
  <si>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</si>
  <si>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</si>
  <si>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</si>
  <si>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</si>
  <si>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</si>
  <si>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</si>
  <si>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</si>
  <si>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</si>
  <si>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</si>
  <si>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</si>
  <si>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</si>
  <si>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</si>
  <si>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</si>
  <si>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</si>
  <si>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</si>
  <si>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</si>
  <si>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</si>
  <si>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</si>
  <si>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</si>
  <si>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</si>
  <si>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Acero e24-2 o a37-2</t>
  </si>
  <si>
    <t>Aleación de acero inoxidable 304</t>
  </si>
  <si>
    <t>Aleación de acero inoxidable 304i</t>
  </si>
  <si>
    <t>Aleación de acero inoxidable 316</t>
  </si>
  <si>
    <t>Acero de alta velocidad z90wdcv6542 o m2</t>
  </si>
  <si>
    <t>Acero de alta velocidad z90wdkcv65542 or m35</t>
  </si>
  <si>
    <t>Súper aleación inconel 600</t>
  </si>
  <si>
    <t>Súper aleación ta6v</t>
  </si>
  <si>
    <t>Aleación de aluminio 7178</t>
  </si>
  <si>
    <t>Aleación pigmalión ú 846</t>
  </si>
  <si>
    <t>Óxido de molibdeno</t>
  </si>
  <si>
    <t>Sólidos de níquel</t>
  </si>
  <si>
    <t>Sólidos de acero básico</t>
  </si>
  <si>
    <t>Sólidos de aleación ferrosa</t>
  </si>
  <si>
    <t>Sólidos de aleación no ferrosa</t>
  </si>
  <si>
    <t>Sólidos de súper aleación</t>
  </si>
  <si>
    <t>Chatarra de níquel</t>
  </si>
  <si>
    <t>Chatarra de acero básico</t>
  </si>
  <si>
    <t>Chatarra de aleación ferrosa</t>
  </si>
  <si>
    <t>Chatarra de aleación no ferrosa</t>
  </si>
  <si>
    <t>Chatarra de súper aleación</t>
  </si>
  <si>
    <t>Destrozos automovilísticos para chatarra o desecho</t>
  </si>
  <si>
    <t>Torneados (virutas) de níquel</t>
  </si>
  <si>
    <t>Torneados (virutas) de bronce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</si>
  <si>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</si>
  <si>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</si>
  <si>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</si>
  <si>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</si>
  <si>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</si>
  <si>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</si>
  <si>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</si>
  <si>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</si>
  <si>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</si>
  <si>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</si>
  <si>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</si>
  <si>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</si>
  <si>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</si>
  <si>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Estopines</t>
  </si>
  <si>
    <t>Detonadores</t>
  </si>
  <si>
    <t>Mechas explosivas</t>
  </si>
  <si>
    <t>Iniciadores explosivos</t>
  </si>
  <si>
    <t>Fulminantes explosivos</t>
  </si>
  <si>
    <t>Fósforos</t>
  </si>
  <si>
    <t>Encendedores</t>
  </si>
  <si>
    <t>Caja detonadora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</si>
  <si>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</si>
  <si>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</si>
  <si>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</si>
  <si>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</si>
  <si>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</si>
  <si>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</si>
  <si>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Berilio be</t>
  </si>
  <si>
    <t>Magnesio mg</t>
  </si>
  <si>
    <t>Calcio ca</t>
  </si>
  <si>
    <t>Estroncio sr</t>
  </si>
  <si>
    <t>Bario ba</t>
  </si>
  <si>
    <t>Radio 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</si>
  <si>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</si>
  <si>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</si>
  <si>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</si>
  <si>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</si>
  <si>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</si>
  <si>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</si>
  <si>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</si>
  <si>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</si>
  <si>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</si>
  <si>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</si>
  <si>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</si>
  <si>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</si>
  <si>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</si>
  <si>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</si>
  <si>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</si>
  <si>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</si>
  <si>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</si>
  <si>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</si>
  <si>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</si>
  <si>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</si>
  <si>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</si>
  <si>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</si>
  <si>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</si>
  <si>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</si>
  <si>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</si>
  <si>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</si>
  <si>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</si>
  <si>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</si>
  <si>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</si>
  <si>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</si>
  <si>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</si>
  <si>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</si>
  <si>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</si>
  <si>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</si>
  <si>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</si>
  <si>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</si>
  <si>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</si>
  <si>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</si>
  <si>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</si>
  <si>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</si>
  <si>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</si>
  <si>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</si>
  <si>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</si>
  <si>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</si>
  <si>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</si>
  <si>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</si>
  <si>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</si>
  <si>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</si>
  <si>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</si>
  <si>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</si>
  <si>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</si>
  <si>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</si>
  <si>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</si>
  <si>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</si>
  <si>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</si>
  <si>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</si>
  <si>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</si>
  <si>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</si>
  <si>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</si>
  <si>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</si>
  <si>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</si>
  <si>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</si>
  <si>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</si>
  <si>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</si>
  <si>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</si>
  <si>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</si>
  <si>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</si>
  <si>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</si>
  <si>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</si>
  <si>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</si>
  <si>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</si>
  <si>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</si>
  <si>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</si>
  <si>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</si>
  <si>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</si>
  <si>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</si>
  <si>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</si>
  <si>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Cesio cs</t>
  </si>
  <si>
    <t>Francio fm</t>
  </si>
  <si>
    <t>Litio li</t>
  </si>
  <si>
    <t>Potasio k</t>
  </si>
  <si>
    <t>Rubidio rb</t>
  </si>
  <si>
    <t>Sodio na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</si>
  <si>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</si>
  <si>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</si>
  <si>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</si>
  <si>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</si>
  <si>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</si>
  <si>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</si>
  <si>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</si>
  <si>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</si>
  <si>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</si>
  <si>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</si>
  <si>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</si>
  <si>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</si>
  <si>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</si>
  <si>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</si>
  <si>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</si>
  <si>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</si>
  <si>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 xenón xe</t>
  </si>
  <si>
    <t>Gas radón rn</t>
  </si>
  <si>
    <t>Gas criptón kr</t>
  </si>
  <si>
    <t>Gas argón ar</t>
  </si>
  <si>
    <t>Gas helio he</t>
  </si>
  <si>
    <t>Gas neón ne</t>
  </si>
  <si>
    <t>Gases compuestos de hidrógeno</t>
  </si>
  <si>
    <t>Gases compuestos clorados</t>
  </si>
  <si>
    <t>Amoniaco</t>
  </si>
  <si>
    <t>Gas dióxido de carbono</t>
  </si>
  <si>
    <t>Aire industrial</t>
  </si>
  <si>
    <t>Mezclas de gas inerte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</si>
  <si>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</si>
  <si>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</si>
  <si>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</si>
  <si>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</si>
  <si>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</si>
  <si>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</si>
  <si>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</si>
  <si>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</si>
  <si>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</si>
  <si>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</si>
  <si>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</si>
  <si>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</si>
  <si>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</si>
  <si>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</si>
  <si>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</si>
  <si>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 ácidos</t>
  </si>
  <si>
    <t>Catalizadores de combustión</t>
  </si>
  <si>
    <t>Catalizadores a la medida</t>
  </si>
  <si>
    <t>Catalizadores de ruptura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</si>
  <si>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</si>
  <si>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</si>
  <si>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</si>
  <si>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</si>
  <si>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</si>
  <si>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</si>
  <si>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</si>
  <si>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</si>
  <si>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</si>
  <si>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</si>
  <si>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</si>
  <si>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</si>
  <si>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</si>
  <si>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</si>
  <si>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</si>
  <si>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</si>
  <si>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</si>
  <si>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</si>
  <si>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</si>
  <si>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</si>
  <si>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</si>
  <si>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Poliméricos</t>
  </si>
  <si>
    <t>Aceites agrícolas</t>
  </si>
  <si>
    <t>Sulfonamidas</t>
  </si>
  <si>
    <t>Glutaratos</t>
  </si>
  <si>
    <t>Retardantes brominados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</si>
  <si>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</si>
  <si>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</si>
  <si>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</si>
  <si>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</si>
  <si>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</si>
  <si>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</si>
  <si>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</si>
  <si>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</si>
  <si>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</si>
  <si>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</si>
  <si>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</si>
  <si>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</si>
  <si>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curado transmitidos por el agua</t>
  </si>
  <si>
    <t>Aceleradores de cemento</t>
  </si>
  <si>
    <t>Retardantes de cemento</t>
  </si>
  <si>
    <t>Rompedores de polímero ácido</t>
  </si>
  <si>
    <t>Rompedores de polímero orgánico</t>
  </si>
  <si>
    <t>Rompedores de emulsión agua en aceite</t>
  </si>
  <si>
    <t>Rompedores de emulsión aceite en agua</t>
  </si>
  <si>
    <t>Ayudas de flotación</t>
  </si>
  <si>
    <t>Estabilizadores de arcilla inorgánica</t>
  </si>
  <si>
    <t>Estabilizadores de arcilla orgánica</t>
  </si>
  <si>
    <t>Aditivos de pérdida de fluido de polímeros modificados</t>
  </si>
  <si>
    <t>Aditivos de pérdida de fluido de polímeros naturales</t>
  </si>
  <si>
    <t>Reductores de fricción aniónico</t>
  </si>
  <si>
    <t>Reductores de fricción catódica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</si>
  <si>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</si>
  <si>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</si>
  <si>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</si>
  <si>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Agentes de limpieza de lodo</t>
  </si>
  <si>
    <t>Aditivos anti – lodos</t>
  </si>
  <si>
    <t>Aditivos de migración anti gas</t>
  </si>
  <si>
    <t>Agentes de expansión de cemento</t>
  </si>
  <si>
    <t>Extensores de cemento</t>
  </si>
  <si>
    <t>Sellantes de cemento</t>
  </si>
  <si>
    <t>Inhibidores de corrosión en la producción de petróleo</t>
  </si>
  <si>
    <t>Inhibidores de corrosión en la producción de gas</t>
  </si>
  <si>
    <t>Controladores de hidrato de gas</t>
  </si>
  <si>
    <t>Eliminadores de sulfuro de hidrógeno</t>
  </si>
  <si>
    <t>Eliminadores de oxígeno</t>
  </si>
  <si>
    <t>Inhibidores de incrustaciones</t>
  </si>
  <si>
    <t>Removedores o convertidores de incrustaciones</t>
  </si>
  <si>
    <t>Microbicidas registrados</t>
  </si>
  <si>
    <t>Aditivos in situ</t>
  </si>
  <si>
    <t>Aditivos ácidos</t>
  </si>
  <si>
    <t>Inhibidores anti – corrosión</t>
  </si>
  <si>
    <t>Aditivos de control de hierro</t>
  </si>
  <si>
    <t>Aditivos no emulsificantes</t>
  </si>
  <si>
    <t>Preservativos de alimentos</t>
  </si>
  <si>
    <t>sabores o extractos</t>
  </si>
  <si>
    <t>Aditivos de fragancia</t>
  </si>
  <si>
    <t>Endulzantes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</si>
  <si>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</si>
  <si>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</si>
  <si>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</si>
  <si>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</si>
  <si>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</si>
  <si>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</si>
  <si>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Óxidos metálicos inorgánicos</t>
  </si>
  <si>
    <t>Negro carbono</t>
  </si>
  <si>
    <t>Dióxido de titanio</t>
  </si>
  <si>
    <t>Pigmentos orgánicos</t>
  </si>
  <si>
    <t>Concentrado de color de polímero</t>
  </si>
  <si>
    <t>Dispersiones de pigmento</t>
  </si>
  <si>
    <t>Tintas</t>
  </si>
  <si>
    <t>Ceras sintéticas</t>
  </si>
  <si>
    <t>Ceras naturales</t>
  </si>
  <si>
    <t>Parafinas</t>
  </si>
  <si>
    <t>Petrolatos</t>
  </si>
  <si>
    <t>Aceites sintéticos</t>
  </si>
  <si>
    <t>Aceites naturales</t>
  </si>
  <si>
    <t>Disolventes aromáticos</t>
  </si>
  <si>
    <t>Disolventes alifáticos</t>
  </si>
  <si>
    <t>Fenoles o sus sustitutos y derivados</t>
  </si>
  <si>
    <t>Alcanos cíclicos</t>
  </si>
  <si>
    <t>Solventes de alcohol</t>
  </si>
  <si>
    <t>Solventes activos</t>
  </si>
  <si>
    <t>Alcanos</t>
  </si>
  <si>
    <t>Alquenos</t>
  </si>
  <si>
    <t>Alquinos</t>
  </si>
  <si>
    <t>Compuestos aromáticos o heterocíclicos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</si>
  <si>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</si>
  <si>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</si>
  <si>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</si>
  <si>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</si>
  <si>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</si>
  <si>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</si>
  <si>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</si>
  <si>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</si>
  <si>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</si>
  <si>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</si>
  <si>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</si>
  <si>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</si>
  <si>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</si>
  <si>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</si>
  <si>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</si>
  <si>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</si>
  <si>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</si>
  <si>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</si>
  <si>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</si>
  <si>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</si>
  <si>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</si>
  <si>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</si>
  <si>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</si>
  <si>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</si>
  <si>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</si>
  <si>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</si>
  <si>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</si>
  <si>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</si>
  <si>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</si>
  <si>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</si>
  <si>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</si>
  <si>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</si>
  <si>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</si>
  <si>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</si>
  <si>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</si>
  <si>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</si>
  <si>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</si>
  <si>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</si>
  <si>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</si>
  <si>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</si>
  <si>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</si>
  <si>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</si>
  <si>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</si>
  <si>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</si>
  <si>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</si>
  <si>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</si>
  <si>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</si>
  <si>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</si>
  <si>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</si>
  <si>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</si>
  <si>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 químicas orgánicas</t>
  </si>
  <si>
    <t>Mezclas químicas inorgánicas</t>
  </si>
  <si>
    <t>Formaldehidos</t>
  </si>
  <si>
    <t>Glutarales</t>
  </si>
  <si>
    <t>Taninos</t>
  </si>
  <si>
    <t>Caucho látex</t>
  </si>
  <si>
    <t>Caucho crepe</t>
  </si>
  <si>
    <t>Caucho hoja ahumada</t>
  </si>
  <si>
    <t>Caucho espuma natural</t>
  </si>
  <si>
    <t>Caucho bloque o borona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</si>
  <si>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</si>
  <si>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</si>
  <si>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</si>
  <si>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</si>
  <si>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</si>
  <si>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</si>
  <si>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</si>
  <si>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</si>
  <si>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</si>
  <si>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</si>
  <si>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</si>
  <si>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</si>
  <si>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</si>
  <si>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</si>
  <si>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</si>
  <si>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</si>
  <si>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</si>
  <si>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</si>
  <si>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</si>
  <si>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</si>
  <si>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</si>
  <si>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</si>
  <si>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</si>
  <si>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</si>
  <si>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</si>
  <si>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</si>
  <si>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</si>
  <si>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</si>
  <si>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</si>
  <si>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</si>
  <si>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</si>
  <si>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Fenólico pf</t>
  </si>
  <si>
    <t>Poliéster no saturado up</t>
  </si>
  <si>
    <t>Urea uf</t>
  </si>
  <si>
    <t>Melamina mf</t>
  </si>
  <si>
    <t>Poliuretano termoestable pur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</si>
  <si>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</si>
  <si>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</si>
  <si>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</si>
  <si>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</si>
  <si>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</si>
  <si>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</si>
  <si>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</si>
  <si>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</si>
  <si>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</si>
  <si>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</si>
  <si>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</si>
  <si>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</si>
  <si>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</si>
  <si>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</si>
  <si>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</si>
  <si>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</si>
  <si>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</si>
  <si>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</si>
  <si>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</si>
  <si>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</si>
  <si>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</si>
  <si>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</si>
  <si>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</si>
  <si>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</si>
  <si>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</si>
  <si>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</si>
  <si>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</si>
  <si>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</si>
  <si>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</si>
  <si>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</si>
  <si>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</si>
  <si>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</si>
  <si>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</si>
  <si>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</si>
  <si>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</si>
  <si>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</si>
  <si>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</si>
  <si>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</si>
  <si>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</si>
  <si>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</si>
  <si>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</si>
  <si>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</si>
  <si>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</si>
  <si>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</si>
  <si>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</si>
  <si>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</si>
  <si>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</si>
  <si>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</si>
  <si>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</si>
  <si>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</si>
  <si>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</si>
  <si>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</si>
  <si>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</si>
  <si>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</si>
  <si>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</si>
  <si>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</si>
  <si>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</si>
  <si>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</si>
  <si>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</si>
  <si>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</si>
  <si>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</si>
  <si>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</si>
  <si>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</si>
  <si>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</si>
  <si>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</si>
  <si>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</si>
  <si>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</si>
  <si>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</si>
  <si>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</si>
  <si>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</si>
  <si>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</si>
  <si>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</si>
  <si>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</si>
  <si>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</si>
  <si>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</si>
  <si>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</si>
  <si>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</si>
  <si>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</si>
  <si>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</si>
  <si>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</si>
  <si>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</si>
  <si>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</si>
  <si>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</si>
  <si>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</si>
  <si>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</si>
  <si>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</si>
  <si>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</si>
  <si>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</si>
  <si>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</si>
  <si>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</si>
  <si>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</si>
  <si>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</si>
  <si>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</si>
  <si>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</si>
  <si>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</si>
  <si>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Rosina de madera</t>
  </si>
  <si>
    <t>Rosina de goma</t>
  </si>
  <si>
    <t>Rosina aceite de pino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</si>
  <si>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</si>
  <si>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</si>
  <si>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</si>
  <si>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</si>
  <si>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</si>
  <si>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</si>
  <si>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</si>
  <si>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</si>
  <si>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</si>
  <si>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</si>
  <si>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</si>
  <si>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</si>
  <si>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</si>
  <si>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</si>
  <si>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</si>
  <si>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</si>
  <si>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</si>
  <si>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</si>
  <si>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</si>
  <si>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</si>
  <si>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</si>
  <si>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</si>
  <si>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</si>
  <si>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</si>
  <si>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</si>
  <si>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</si>
  <si>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</si>
  <si>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</si>
  <si>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Pulpa de papel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</si>
  <si>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</si>
  <si>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</si>
  <si>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</si>
  <si>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</si>
  <si>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</si>
  <si>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</si>
  <si>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</si>
  <si>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</si>
  <si>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</si>
  <si>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</si>
  <si>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</si>
  <si>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</si>
  <si>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</si>
  <si>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</si>
  <si>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</si>
  <si>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</si>
  <si>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</si>
  <si>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</si>
  <si>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</si>
  <si>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</si>
  <si>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</si>
  <si>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</si>
  <si>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</si>
  <si>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</si>
  <si>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</si>
  <si>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</si>
  <si>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</si>
  <si>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</si>
  <si>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</si>
  <si>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</si>
  <si>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</si>
  <si>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</si>
  <si>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</si>
  <si>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</si>
  <si>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</si>
  <si>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</si>
  <si>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</si>
  <si>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</si>
  <si>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</si>
  <si>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</si>
  <si>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</si>
  <si>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</si>
  <si>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</si>
  <si>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</si>
  <si>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</si>
  <si>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</si>
  <si>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</si>
  <si>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</si>
  <si>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</si>
  <si>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</si>
  <si>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</si>
  <si>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</si>
  <si>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</si>
  <si>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</si>
  <si>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</si>
  <si>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</si>
  <si>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</si>
  <si>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</si>
  <si>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</si>
  <si>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</si>
  <si>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</si>
  <si>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</si>
  <si>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</si>
  <si>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</si>
  <si>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</si>
  <si>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</si>
  <si>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</si>
  <si>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</si>
  <si>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</si>
  <si>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Cartón blanqueado</t>
  </si>
  <si>
    <t>Cartón no blanqueado</t>
  </si>
  <si>
    <t>Cartón</t>
  </si>
  <si>
    <t>Papel de empaque</t>
  </si>
  <si>
    <t>Material de fibra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</si>
  <si>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</si>
  <si>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</si>
  <si>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</si>
  <si>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</si>
  <si>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</si>
  <si>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adheridos con película</t>
  </si>
  <si>
    <t>Papeles cilindro o papel pesado multi – capas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</si>
  <si>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</si>
  <si>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</si>
  <si>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</si>
  <si>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</si>
  <si>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</si>
  <si>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</si>
  <si>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</si>
  <si>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</si>
  <si>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</si>
  <si>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</si>
  <si>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</si>
  <si>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</si>
  <si>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periódico estándar</t>
  </si>
  <si>
    <t>Papel periódico de colores</t>
  </si>
  <si>
    <t>Papel periódico de alto brillo</t>
  </si>
  <si>
    <t>Papel offset</t>
  </si>
  <si>
    <t>Papeles tímpano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</si>
  <si>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</si>
  <si>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</si>
  <si>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</si>
  <si>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</si>
  <si>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</si>
  <si>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</si>
  <si>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 para germinación de semillas</t>
  </si>
  <si>
    <t>Kerosene</t>
  </si>
  <si>
    <t>Nafta</t>
  </si>
  <si>
    <t>Combustible de aviación</t>
  </si>
  <si>
    <t>Combustible diesel</t>
  </si>
  <si>
    <t>Gasolina</t>
  </si>
  <si>
    <t>Benceno</t>
  </si>
  <si>
    <t>Petróleo crudo</t>
  </si>
  <si>
    <t>Combustible marítimo</t>
  </si>
  <si>
    <t>Condensado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</si>
  <si>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</si>
  <si>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</si>
  <si>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</si>
  <si>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</si>
  <si>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</si>
  <si>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</si>
  <si>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</si>
  <si>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</si>
  <si>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Fuel oil de calefacción # 2</t>
  </si>
  <si>
    <t>Fuel oils pesados residuales # 4 ó # 6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</si>
  <si>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</si>
  <si>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</si>
  <si>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</si>
  <si>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</si>
  <si>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</si>
  <si>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</si>
  <si>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</si>
  <si>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</si>
  <si>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</si>
  <si>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</si>
  <si>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Espesantes de combustible</t>
  </si>
  <si>
    <t>Inhibidores de hielo para sistemas de combustibles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</si>
  <si>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</si>
  <si>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</si>
  <si>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</si>
  <si>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</si>
  <si>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</si>
  <si>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</si>
  <si>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</si>
  <si>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</si>
  <si>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</si>
  <si>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</si>
  <si>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</si>
  <si>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</si>
  <si>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</si>
  <si>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</si>
  <si>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</si>
  <si>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</si>
  <si>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</si>
  <si>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</si>
  <si>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</si>
  <si>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</si>
  <si>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</si>
  <si>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</si>
  <si>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</si>
  <si>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</si>
  <si>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</si>
  <si>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</si>
  <si>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</si>
  <si>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</si>
  <si>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</si>
  <si>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</si>
  <si>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</si>
  <si>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 de silicona</t>
  </si>
  <si>
    <t>Grasa</t>
  </si>
  <si>
    <t>Grasa fluoropolímero</t>
  </si>
  <si>
    <t>Grasa de lana</t>
  </si>
  <si>
    <t>Uranio empobrecido</t>
  </si>
  <si>
    <t>Uranio enriquecido</t>
  </si>
  <si>
    <t>Iridio</t>
  </si>
  <si>
    <t>Plutonio enriquecido</t>
  </si>
  <si>
    <t>Plutonio empobrecido</t>
  </si>
  <si>
    <t>Barra de combustible nuclear</t>
  </si>
  <si>
    <t>Equipo de minería continua</t>
  </si>
  <si>
    <t>Cizallas de pared alta</t>
  </si>
  <si>
    <t>Cortadores de carbón</t>
  </si>
  <si>
    <t>Cortadores de roca</t>
  </si>
  <si>
    <t>Pantallas</t>
  </si>
  <si>
    <t>Alimentadores</t>
  </si>
  <si>
    <t>Pantalla de hoyo de desagüe</t>
  </si>
  <si>
    <t>Trituradores de roca</t>
  </si>
  <si>
    <t>Trituradores de rollo</t>
  </si>
  <si>
    <t>Trituradores de cono</t>
  </si>
  <si>
    <t>Trituradores giratorios</t>
  </si>
  <si>
    <t>Trituradores de impacto</t>
  </si>
  <si>
    <t>Trituradores de mandíbula</t>
  </si>
  <si>
    <t>Plantas de trituración</t>
  </si>
  <si>
    <t>Molino de varilla</t>
  </si>
  <si>
    <t>Molino de bola</t>
  </si>
  <si>
    <t>Maquinaria de pulverización</t>
  </si>
  <si>
    <t>Rompedores de roca</t>
  </si>
  <si>
    <t>Moledores de roca</t>
  </si>
  <si>
    <t>Moledoras de ciclón o vórtex</t>
  </si>
  <si>
    <t>Placas de mandíbula</t>
  </si>
  <si>
    <t>Apernador de cable</t>
  </si>
  <si>
    <t>Apernador de tijera</t>
  </si>
  <si>
    <t>Apernador de boom</t>
  </si>
  <si>
    <t>Equipo para aplicar concreto lanzado o shotcrete</t>
  </si>
  <si>
    <t>Repuestos o accesorios de sistema mecanizado de soporte en tierra</t>
  </si>
  <si>
    <t>Sistema blockholer o taladro y cargue</t>
  </si>
  <si>
    <t>Sistemas de impacto repetitivo</t>
  </si>
  <si>
    <t>Repuestos o accesorios de sistema secundario de ruptura de roca</t>
  </si>
  <si>
    <t>Taladros de barreno profundo en el hoyo ith o abajo del hoyo dth</t>
  </si>
  <si>
    <t>Taladros de barreo profundo de martillo superior</t>
  </si>
  <si>
    <t>Jumbos neumáticos para perforación de pozos</t>
  </si>
  <si>
    <t>Jumbos hidráulicos para perforación de pozos</t>
  </si>
  <si>
    <t>Jumbos neumáticos de desarrollo horizontal</t>
  </si>
  <si>
    <t>Jumbos hidráulicos de desarrollo horizontal</t>
  </si>
  <si>
    <t>Taladros de núcleo</t>
  </si>
  <si>
    <t>Repuestos o accesorios de sistema de exploración o desarrollo</t>
  </si>
  <si>
    <t>Taladros de roca neumáticos</t>
  </si>
  <si>
    <t>Taladros de roca hidráulicos</t>
  </si>
  <si>
    <t>Taladros de roca manuales</t>
  </si>
  <si>
    <t>Repuestos y accesorios de taladros de roca</t>
  </si>
  <si>
    <t>Maquinaria para cargar nitrato de amonio y fuel oil - anfo</t>
  </si>
  <si>
    <t>Maquinaria para cargar emulsión</t>
  </si>
  <si>
    <t>Repuestos y accesorios para maquinaria de cargue de explosivos</t>
  </si>
  <si>
    <t>Transporte de personal</t>
  </si>
  <si>
    <t>Vehículos grúa</t>
  </si>
  <si>
    <t>Cama bajas para el transporte de material</t>
  </si>
  <si>
    <t>Transportadores de carga a granel</t>
  </si>
  <si>
    <t>Vehículos utilitarios</t>
  </si>
  <si>
    <t>Vehículos de plataforma elevable o elevadores de tijera</t>
  </si>
  <si>
    <t>Repuestos o accesorios de vehículo de servicio minero subterráneo</t>
  </si>
  <si>
    <t>Equipos para perforar pozos de agua</t>
  </si>
  <si>
    <t>Equipo para la exploración de uranio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</si>
  <si>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</si>
  <si>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</si>
  <si>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</si>
  <si>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</si>
  <si>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</si>
  <si>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</si>
  <si>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</si>
  <si>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</si>
  <si>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</si>
  <si>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</si>
  <si>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</si>
  <si>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</si>
  <si>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</si>
  <si>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</si>
  <si>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</si>
  <si>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</si>
  <si>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</si>
  <si>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</si>
  <si>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</si>
  <si>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</si>
  <si>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</si>
  <si>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</si>
  <si>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</si>
  <si>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</si>
  <si>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</si>
  <si>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</si>
  <si>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</si>
  <si>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Unidades de mezcla acidificante</t>
  </si>
  <si>
    <t>Sensores de densidad acidificante</t>
  </si>
  <si>
    <t>Unidades de bombeo acidificante</t>
  </si>
  <si>
    <t>Unidades acidificantes</t>
  </si>
  <si>
    <t>Tubería de aire acidificante</t>
  </si>
  <si>
    <t>Inyectores de bola acidificantes</t>
  </si>
  <si>
    <t>Equipo de ácido líquido a granel</t>
  </si>
  <si>
    <t>Cajas de gota acidificante</t>
  </si>
  <si>
    <t>Medidores de acidificación</t>
  </si>
  <si>
    <t>Cajas de unión de acidificación</t>
  </si>
  <si>
    <t>Sensores de presión de acidificación</t>
  </si>
  <si>
    <t>Tubería de proceso acidificante</t>
  </si>
  <si>
    <t>Uniones estrechas de acidificación</t>
  </si>
  <si>
    <t>Pivotes de acidificación</t>
  </si>
  <si>
    <t>Hierros de tratamiento de acidificación</t>
  </si>
  <si>
    <t>Protectores de árboles de acidificación</t>
  </si>
  <si>
    <t>Unidades de mezclado</t>
  </si>
  <si>
    <t>Tapones de puente</t>
  </si>
  <si>
    <t>Equipo de cemento líquido a granel</t>
  </si>
  <si>
    <t>Equipo de material de cemento a granel</t>
  </si>
  <si>
    <t>Sensores de densidad del cemento</t>
  </si>
  <si>
    <t>Unidades de flotación de cemento a granel</t>
  </si>
  <si>
    <t>Herramientas de flotación de cemento</t>
  </si>
  <si>
    <t>Tapones limpiadores de equipo de flotación de cemento</t>
  </si>
  <si>
    <t>Unidades de bombeo de cemento</t>
  </si>
  <si>
    <t>Retenedores de cemento</t>
  </si>
  <si>
    <t>Centralizadores</t>
  </si>
  <si>
    <t>Acoples de pestillo expreso</t>
  </si>
  <si>
    <t>Collares de flotación</t>
  </si>
  <si>
    <t>Zapatas de flotación</t>
  </si>
  <si>
    <t>Herramientas para cementación de campos petroleros</t>
  </si>
  <si>
    <t>Tapones recuperables de cementación</t>
  </si>
  <si>
    <t>Eslingas de seguridad</t>
  </si>
  <si>
    <t>Cabezales de cemento bajo el mar</t>
  </si>
  <si>
    <t>Cabezales de cemento en superficie</t>
  </si>
  <si>
    <t>Equipo de fractura líquida a granel</t>
  </si>
  <si>
    <t>Equipo de fractura a granel usando unidades de soporte</t>
  </si>
  <si>
    <t>Unidades de control de fracturación</t>
  </si>
  <si>
    <t>Sensores de densidad de fracturación</t>
  </si>
  <si>
    <t>Unidades múltiples de fracturación</t>
  </si>
  <si>
    <t>Equipo de transporte de fracturación usando unidades de soporte</t>
  </si>
  <si>
    <t>Unidades de bombeo de fracturación</t>
  </si>
  <si>
    <t>Unidades de mezclado de lechada fracturación</t>
  </si>
  <si>
    <t>Unidades de mezcla de gel</t>
  </si>
  <si>
    <t>Misiles de fracturación</t>
  </si>
  <si>
    <t>Monitores de integridad de bombeo</t>
  </si>
  <si>
    <t>Tapones de servicio de fracturación</t>
  </si>
  <si>
    <t>Unidades de estimulación de bombeo</t>
  </si>
  <si>
    <t>Tapones obturadores</t>
  </si>
  <si>
    <t>Flotadores</t>
  </si>
  <si>
    <t>Sistemas frac pack</t>
  </si>
  <si>
    <t>Sistemas paquete de gravilla</t>
  </si>
  <si>
    <t>Zapatas guía</t>
  </si>
  <si>
    <t>Boquillas de acometida</t>
  </si>
  <si>
    <t>Acoples de conformación</t>
  </si>
  <si>
    <t>Rebosamientos de tuberías de producción</t>
  </si>
  <si>
    <t>Obturadores de control de arena</t>
  </si>
  <si>
    <t>Equipo de granel líquido para control de arena</t>
  </si>
  <si>
    <t>Equipo que usa unidades de soporte para control de arena a granel</t>
  </si>
  <si>
    <t>Sensores de densidad de control de arena</t>
  </si>
  <si>
    <t>Unidades múltiples de control de arena</t>
  </si>
  <si>
    <t>Equipo de transporte de arena usando unidades de soporte</t>
  </si>
  <si>
    <t>Unidades control de bombeo de arena</t>
  </si>
  <si>
    <t>Pantallas de control de arena</t>
  </si>
  <si>
    <t>Unidades de mezclado de lechada control de arena</t>
  </si>
  <si>
    <t>Detectores de arena</t>
  </si>
  <si>
    <t>Localizadores de ensamble de sello</t>
  </si>
  <si>
    <t>Uniones de cizalla</t>
  </si>
  <si>
    <t>Herramientas de levantamiento de manga</t>
  </si>
  <si>
    <t>Mangas deslizantes</t>
  </si>
  <si>
    <t>Cuerdas de velocidad</t>
  </si>
  <si>
    <t>Subs de atrapado de bola</t>
  </si>
  <si>
    <t>Uniones de voladura</t>
  </si>
  <si>
    <t>Boquillas de voladura</t>
  </si>
  <si>
    <t>Tapón calibrador de cierre</t>
  </si>
  <si>
    <t>Dispositivos de circulación de producción</t>
  </si>
  <si>
    <t>Equipo de prueba de culminación</t>
  </si>
  <si>
    <t>Protectores de línea de control</t>
  </si>
  <si>
    <t>Herramientas de deflexión</t>
  </si>
  <si>
    <t>Uniones de expansión de culminación</t>
  </si>
  <si>
    <t>Acoples de flujo</t>
  </si>
  <si>
    <t>Equipo de elevación de gas</t>
  </si>
  <si>
    <t>Herramientas de estabilización de colgador</t>
  </si>
  <si>
    <t>Bombas hidráulicas de culminación</t>
  </si>
  <si>
    <t>Herramientas hidráulicas de curado</t>
  </si>
  <si>
    <t>Sistemas de inyección</t>
  </si>
  <si>
    <t>Boquillas de estabilización</t>
  </si>
  <si>
    <t>Colgadores de línea</t>
  </si>
  <si>
    <t>Herramientas de halar tapones</t>
  </si>
  <si>
    <t>Herramientas de correr tapones</t>
  </si>
  <si>
    <t>Tapones de producción</t>
  </si>
  <si>
    <t>Equipos de bombeo a través de la línea de flujo</t>
  </si>
  <si>
    <t>Uniones de seguridad de culminación</t>
  </si>
  <si>
    <t>Ensambles de sello de culminación</t>
  </si>
  <si>
    <t>Sello hoyo u hoyo pulido</t>
  </si>
  <si>
    <t>Mandriles de bolsillos laterales</t>
  </si>
  <si>
    <t>Válvulas de seguridad sub – superficie</t>
  </si>
  <si>
    <t>Uniones de desplazamiento</t>
  </si>
  <si>
    <t>Anclajes de tubería</t>
  </si>
  <si>
    <t>Ensamblajes de flujo paralelo</t>
  </si>
  <si>
    <t>Preventor de reventones</t>
  </si>
  <si>
    <t>Controles del preventor de reventones</t>
  </si>
  <si>
    <t>Raspadores de revestimiento</t>
  </si>
  <si>
    <t>Collar de perforación</t>
  </si>
  <si>
    <t>Equipo de núcleos</t>
  </si>
  <si>
    <t>Protectores de rosca de tubería de perforación</t>
  </si>
  <si>
    <t>Uniones de herramientas de tubería de perforación</t>
  </si>
  <si>
    <t>Tubo de perforación</t>
  </si>
  <si>
    <t>Anillos de calibre</t>
  </si>
  <si>
    <t>Abridores de hoyos</t>
  </si>
  <si>
    <t>Escariadores de hoyos</t>
  </si>
  <si>
    <t>Tarros de pesca</t>
  </si>
  <si>
    <t>Amortiguadores de fondo de pozo</t>
  </si>
  <si>
    <t>Subs de perforación</t>
  </si>
  <si>
    <t>Estabilizadores de fondo de pozo</t>
  </si>
  <si>
    <t>Propulsores</t>
  </si>
  <si>
    <t>Brocas de cortadora fija</t>
  </si>
  <si>
    <t>Brocas de diamante natural</t>
  </si>
  <si>
    <t>Brocas de boquilla</t>
  </si>
  <si>
    <t>Brocas pdc</t>
  </si>
  <si>
    <t>Brocas cónicas de rodillo de botón de inserción</t>
  </si>
  <si>
    <t>Brocas de rodillo de diente de acero</t>
  </si>
  <si>
    <t>Brocas de núcleo</t>
  </si>
  <si>
    <t>Bumper subs</t>
  </si>
  <si>
    <t>Parches de revestimiento</t>
  </si>
  <si>
    <t>Impulsores de tarro</t>
  </si>
  <si>
    <t>Subs de chatarra</t>
  </si>
  <si>
    <t>Molinos o zapatas de quemado</t>
  </si>
  <si>
    <t>Rebosamientos</t>
  </si>
  <si>
    <t>Lanzas de pesca en campo petrolero</t>
  </si>
  <si>
    <t>Herramientas de pesca no especificada</t>
  </si>
  <si>
    <t>Herramientas de geo - dirección</t>
  </si>
  <si>
    <t>Motores de lodo</t>
  </si>
  <si>
    <t>Herramientas dirigibles giratorias</t>
  </si>
  <si>
    <t>Sistemas de control de superficie de perforación direccional</t>
  </si>
  <si>
    <t>Herramientas de perforación direccional de hoyo derecho</t>
  </si>
  <si>
    <t>Herramientas acústicas</t>
  </si>
  <si>
    <t>Instrumentos de control de perforación o lodo</t>
  </si>
  <si>
    <t>Herramientas de medición de desempeño de perforación</t>
  </si>
  <si>
    <t>Equipo de medición de flujo</t>
  </si>
  <si>
    <t>Herramientas de resonancia magnética nuclear</t>
  </si>
  <si>
    <t>Herramientas nucleares</t>
  </si>
  <si>
    <t>Equipos de registro de producción</t>
  </si>
  <si>
    <t>Herramientas de resistividad</t>
  </si>
  <si>
    <t>Sistemas de levantamiento</t>
  </si>
  <si>
    <t>Sistemas de telemetría</t>
  </si>
  <si>
    <t>Herramientas ultrasónicas</t>
  </si>
  <si>
    <t>Equipo de presión de registro de fondo de pozo</t>
  </si>
  <si>
    <t>Equipo de prueba de registro de fondo de pozo</t>
  </si>
  <si>
    <t>Unidades de registro de pozo</t>
  </si>
  <si>
    <t>Barra de desplazamiento</t>
  </si>
  <si>
    <t>Mangas de desplazamiento</t>
  </si>
  <si>
    <t>Conejo de desplazamiento</t>
  </si>
  <si>
    <t>Accesorios de prueba</t>
  </si>
  <si>
    <t>Boquillas de prueba</t>
  </si>
  <si>
    <t>Tapones de prueba</t>
  </si>
  <si>
    <t>Pistolas de cápsulas</t>
  </si>
  <si>
    <t>Pistolas de revestimiento</t>
  </si>
  <si>
    <t>Cabezas de despliegue</t>
  </si>
  <si>
    <t>Explosivos de perforación</t>
  </si>
  <si>
    <t>Cabezas de disparo</t>
  </si>
  <si>
    <t>Adaptadores de pistola</t>
  </si>
  <si>
    <t>Pistola de disparo de alta densidad</t>
  </si>
  <si>
    <t>Tapones bull de perforación</t>
  </si>
  <si>
    <t>Herramientas de poner tapones</t>
  </si>
  <si>
    <t>Equipo de posicionamiento de perforación</t>
  </si>
  <si>
    <t>Pistolas festoneadas</t>
  </si>
  <si>
    <t>Subs en tándem</t>
  </si>
  <si>
    <t>Accesorios de pistola de perforación de tubos completa</t>
  </si>
  <si>
    <t>Pistola de perforación de tubos completa</t>
  </si>
  <si>
    <t>Subs ventilación bajo balance</t>
  </si>
  <si>
    <t>Booms de bengalas</t>
  </si>
  <si>
    <t>Quemadores de bengalas</t>
  </si>
  <si>
    <t>Herramientas de prueba de hoyo</t>
  </si>
  <si>
    <t>Colector del choke</t>
  </si>
  <si>
    <t>Colector de desviación</t>
  </si>
  <si>
    <t>Canastas de flowhead</t>
  </si>
  <si>
    <t>Pivote de flowhead</t>
  </si>
  <si>
    <t>Flowheads</t>
  </si>
  <si>
    <t>Herramientas de formación de cierre</t>
  </si>
  <si>
    <t>Bengalas de gas</t>
  </si>
  <si>
    <t>Analizadores de gas de lodos</t>
  </si>
  <si>
    <t>Muestreadores de petróleo</t>
  </si>
  <si>
    <t>Separadores de pruebas de pozo</t>
  </si>
  <si>
    <t>Tubería de superficie de pruebas de pozo</t>
  </si>
  <si>
    <t>Tanques de compensación</t>
  </si>
  <si>
    <t>Herramientas de prueba de fondo de pozo</t>
  </si>
  <si>
    <t>Cabezas de adaptador de cable de recuperación</t>
  </si>
  <si>
    <t>Retardo de envío del cable de recuperación</t>
  </si>
  <si>
    <t>Guías de campana de cable de recuperación</t>
  </si>
  <si>
    <t>Cajas ciegas de cable de recuperación</t>
  </si>
  <si>
    <t>Equipo de presión de fondo de hoyo de cable de recuperación</t>
  </si>
  <si>
    <t>Herramientas de calibración de cable de recuperación</t>
  </si>
  <si>
    <t>Volcado de cemento de rescate de equipos cable de recuperación</t>
  </si>
  <si>
    <t>Cortadores químicos de cable de recuperación</t>
  </si>
  <si>
    <t>Centralizadores de cadena de herramientas de almeja de cable de recuperación</t>
  </si>
  <si>
    <t>Centralizadores de cable de acero de almeja de cable de recuperación</t>
  </si>
  <si>
    <t>Localizadores de collar de cable de recuperación</t>
  </si>
  <si>
    <t>Colectores de cable de recuperación</t>
  </si>
  <si>
    <t>Herramientas de colisión de cable de recuperación</t>
  </si>
  <si>
    <t>Cruces de cable de recuperación</t>
  </si>
  <si>
    <t>Equipo de medición de profundidad de cable de recuperación</t>
  </si>
  <si>
    <t>Frasco dewar de cable de recuperación</t>
  </si>
  <si>
    <t>Herramientas del dipmeter de cable de recuperación</t>
  </si>
  <si>
    <t>Herramientas direccionales de cable de recuperación</t>
  </si>
  <si>
    <t>Herramientas de vaya con el diablo de cable de recuperación</t>
  </si>
  <si>
    <t>Abridores de hoyos de cable de recuperación</t>
  </si>
  <si>
    <t>Cortadores jet de cable de recuperación</t>
  </si>
  <si>
    <t>Disparos de desperdicios de cable de recuperación</t>
  </si>
  <si>
    <t>Herramientas de kickover de cable de recuperación</t>
  </si>
  <si>
    <t>Uniones de nudillos de cable de recuperación</t>
  </si>
  <si>
    <t>Bloques de impresión de cable de recuperación</t>
  </si>
  <si>
    <t>Mandriles de ubicación de cable de recuperación</t>
  </si>
  <si>
    <t>Mandriles de bloqueo de cable de recuperación</t>
  </si>
  <si>
    <t>Lubricadores de cable de recuperación</t>
  </si>
  <si>
    <t>Achicadores mecánicos de cable de recuperación</t>
  </si>
  <si>
    <t>Plugback mecánico de cable de recuperación</t>
  </si>
  <si>
    <t>Otras herramientas de cable de recuperación</t>
  </si>
  <si>
    <t>Raspadores de parafina de cable de recuperación</t>
  </si>
  <si>
    <t>Enchufe de línea de cable de recuperación</t>
  </si>
  <si>
    <t>Tenazas para halar o correr el cable de recuperación</t>
  </si>
  <si>
    <t>Herramientas para cortar el cable de recuperación</t>
  </si>
  <si>
    <t>Roldanas o bloques de piso de la cable de recuperación</t>
  </si>
  <si>
    <t>Accesorios de herramientas para halar el cable de recuperación</t>
  </si>
  <si>
    <t>Herramientas para halar el cable de recuperación</t>
  </si>
  <si>
    <t>Herramientas para correr el cable de recuperación</t>
  </si>
  <si>
    <t>Unidades de cable de recuperación</t>
  </si>
  <si>
    <t>Alambre del cable de recuperación</t>
  </si>
  <si>
    <t>Herramientas sónicas del cable de recuperación</t>
  </si>
  <si>
    <t>Barras espaciadoras del cable de recuperación</t>
  </si>
  <si>
    <t>Terminales de prensado del cable de recuperación</t>
  </si>
  <si>
    <t>Dispositivos de tensión del cable de recuperación</t>
  </si>
  <si>
    <t>Tapones de tubos de cable de recuperación</t>
  </si>
  <si>
    <t>Herramientas ultrasónicas cable de recuperación</t>
  </si>
  <si>
    <t>Agarres del cable de recuperación</t>
  </si>
  <si>
    <t>Tarros del cable de recuperación</t>
  </si>
  <si>
    <t>Raspadores del cable de recuperación</t>
  </si>
  <si>
    <t>Lanza del cable de recuperación</t>
  </si>
  <si>
    <t>Tallos del cable de recuperación</t>
  </si>
  <si>
    <t>Válvulas del cable de recuperación</t>
  </si>
  <si>
    <t>Preventores del cable de recuperación</t>
  </si>
  <si>
    <t>Aceleradores de tarro del cable de recuperación</t>
  </si>
  <si>
    <t>Dispositivo golpeador de cable</t>
  </si>
  <si>
    <t>Evaporadores de producción de campo de petróleo</t>
  </si>
  <si>
    <t>Probadores hipot</t>
  </si>
  <si>
    <t>Maquinas de vueltas de campo de petróleo</t>
  </si>
  <si>
    <t>Elevadores finales de motor</t>
  </si>
  <si>
    <t>Probadores dieléctricos de aceite</t>
  </si>
  <si>
    <t>Unidades de llenado al vacío de aceite</t>
  </si>
  <si>
    <t>Enderezadores de eje de producción de campo petrolero</t>
  </si>
  <si>
    <t>Bobina de producción de campo de petróleo</t>
  </si>
  <si>
    <t>Analizadores de vibración</t>
  </si>
  <si>
    <t>Herramientas de arenadora</t>
  </si>
  <si>
    <t>Unidades de camión grúa de tubería flexible</t>
  </si>
  <si>
    <t>Unidades de tubería flexible</t>
  </si>
  <si>
    <t>Paquetes de manguera de tubería flexible</t>
  </si>
  <si>
    <t>Sistemas inflables de tubería flexible</t>
  </si>
  <si>
    <t>Cabezales de inyector de tubería flexible</t>
  </si>
  <si>
    <t>Equipo de elevación de tubería flexible</t>
  </si>
  <si>
    <t>Casas de operadores</t>
  </si>
  <si>
    <t>Fuentes de poder de tubería flexible</t>
  </si>
  <si>
    <t>Rollos de tubería flexible</t>
  </si>
  <si>
    <t>Carretes de embobinar tubería flexible</t>
  </si>
  <si>
    <t>Guías de tubería</t>
  </si>
  <si>
    <t>Enganches de boca de pozo</t>
  </si>
  <si>
    <t>Estructuras de soporte de boca de pozo</t>
  </si>
  <si>
    <t>Tubería flexible de campo petrolero</t>
  </si>
  <si>
    <t>Sensores análogos sísmicos</t>
  </si>
  <si>
    <t>Arreglos sísmicos</t>
  </si>
  <si>
    <t>Aves de cable de serpentina sísmica</t>
  </si>
  <si>
    <t>Tanqueros de taladro sísmico</t>
  </si>
  <si>
    <t>Geófonos sísmicos</t>
  </si>
  <si>
    <t>Sistemas de gravedad sísmicos</t>
  </si>
  <si>
    <t>Sistemas de malacate de cañón sísmico</t>
  </si>
  <si>
    <t>Hidrofonos sísmicos</t>
  </si>
  <si>
    <t>Fuentes de impulso sísmicos</t>
  </si>
  <si>
    <t>Cables serpentinas marinos sísmicos</t>
  </si>
  <si>
    <t>Cables del fondo del océano sísmico</t>
  </si>
  <si>
    <t>Sistemas magnéticos sísmicos</t>
  </si>
  <si>
    <t>Equipo de posicionar sísmico</t>
  </si>
  <si>
    <t>Arietes sísmicos</t>
  </si>
  <si>
    <t>Receptores sísmicos</t>
  </si>
  <si>
    <t>Sistemas de refracción sísmicos</t>
  </si>
  <si>
    <t>Controladores de fuente sísmicos</t>
  </si>
  <si>
    <t>Dispositivos de bobinar sísmicos</t>
  </si>
  <si>
    <t>Bloques de remolque sísmicos</t>
  </si>
  <si>
    <t>Puntos de remolque sísmicos</t>
  </si>
  <si>
    <t>Vibradores sísmicos</t>
  </si>
  <si>
    <t>Sistemas de grabar sísmicos</t>
  </si>
  <si>
    <t>Sistemas de procesamiento de datos sísmicos</t>
  </si>
  <si>
    <t>Revestimiento para campo petrolero</t>
  </si>
  <si>
    <t>Acoples para campo petrolero</t>
  </si>
  <si>
    <t>Tubería corta para campo petrolero</t>
  </si>
  <si>
    <t>Tubería para campo petrolero</t>
  </si>
  <si>
    <t>Recubrimiento de tubería para campo petrolero</t>
  </si>
  <si>
    <t>Revestimiento de conductor</t>
  </si>
  <si>
    <t>Equipo para operar el revestimiento para conductor</t>
  </si>
  <si>
    <t>Cruces de la tubería de perforación</t>
  </si>
  <si>
    <t>Protectores de rosca para campo petrolero</t>
  </si>
  <si>
    <t>Agitadores de lodos</t>
  </si>
  <si>
    <t>Depósitos de lodos</t>
  </si>
  <si>
    <t>Equipo de aire para perforaciones</t>
  </si>
  <si>
    <t>Taladros en barcazas</t>
  </si>
  <si>
    <t>Desviadores de fluido</t>
  </si>
  <si>
    <t>Aparejos de maniobras</t>
  </si>
  <si>
    <t>Equipo para lecho de perforación</t>
  </si>
  <si>
    <t>Pivotes de perforación</t>
  </si>
  <si>
    <t>Barco – taladro de perforación</t>
  </si>
  <si>
    <t>Elevadores de taladro de perforación</t>
  </si>
  <si>
    <t>Estribos del taladro de perforación</t>
  </si>
  <si>
    <t>Unidades de reacondicionamiento hidráulico</t>
  </si>
  <si>
    <t>Sistemas de gatos para mover el taladro de perforación</t>
  </si>
  <si>
    <t>Taladro de perforación marina movido con gatos</t>
  </si>
  <si>
    <t>Bujes kelly</t>
  </si>
  <si>
    <t>Válvulas kelly</t>
  </si>
  <si>
    <t>Escobillas kelly</t>
  </si>
  <si>
    <t>Kellys</t>
  </si>
  <si>
    <t>Taladro de perforación en tierra</t>
  </si>
  <si>
    <t>Equipo de limpieza de lodo</t>
  </si>
  <si>
    <t>Múltiples para lodo</t>
  </si>
  <si>
    <t>Mezcladoras de lodo</t>
  </si>
  <si>
    <t>Equipo para manejo de tubería</t>
  </si>
  <si>
    <t>Plataforma de taladro de perforación</t>
  </si>
  <si>
    <t>Pivote de energía o transmisión superior</t>
  </si>
  <si>
    <t>Patines para taladro</t>
  </si>
  <si>
    <t>Elevadores del taladro de perforación</t>
  </si>
  <si>
    <t>Mesas giratorias de taladro de perforación</t>
  </si>
  <si>
    <t>Plataformas auto – elevadoras para el reacondicionamiento</t>
  </si>
  <si>
    <t>Taladros de perforación semi – sumergibles</t>
  </si>
  <si>
    <t>Deslizadores del lecho de perforación</t>
  </si>
  <si>
    <t>Tenazas de reposición</t>
  </si>
  <si>
    <t>Llave doble automática</t>
  </si>
  <si>
    <t>Equipo viajero</t>
  </si>
  <si>
    <t>Barcos de reacondicionamiento</t>
  </si>
  <si>
    <t>Taladros de reacondicionamiento</t>
  </si>
  <si>
    <t>Separadores de lodo (lutita)</t>
  </si>
  <si>
    <t>Desgasificadores de lodo</t>
  </si>
  <si>
    <t>Bloques de corona</t>
  </si>
  <si>
    <t>Bloques móviles</t>
  </si>
  <si>
    <t>Desarenadores de lodo</t>
  </si>
  <si>
    <t>Separadores de granos finos de lodo</t>
  </si>
  <si>
    <t>Conductos de registrar datos de superficie</t>
  </si>
  <si>
    <t>Sensores de registrar datos de superficie</t>
  </si>
  <si>
    <t>Unidades de registrar datos de superficie</t>
  </si>
  <si>
    <t>Revestimiento multilateral</t>
  </si>
  <si>
    <t>Uniones multilaterales</t>
  </si>
  <si>
    <t>Tapones multilaterales</t>
  </si>
  <si>
    <t>Agentes de control de filtración</t>
  </si>
  <si>
    <t>Espaciadores de fluido</t>
  </si>
  <si>
    <t>Agentes de circulación perdida</t>
  </si>
  <si>
    <t>Lodos con base de petróleo</t>
  </si>
  <si>
    <t>Aumentadores de la rata de penetración</t>
  </si>
  <si>
    <t>Fluidos centradores</t>
  </si>
  <si>
    <t>Lodos con base sintética</t>
  </si>
  <si>
    <t>Agentes para adelgazar el lodo</t>
  </si>
  <si>
    <t>Lodos con base en agua</t>
  </si>
  <si>
    <t>Agentes para engruesar el lodo</t>
  </si>
  <si>
    <t>Apuntaladores cerámicos</t>
  </si>
  <si>
    <t>Arenas de fracturación</t>
  </si>
  <si>
    <t>Apuntaladores cerámicos cubiertos de resina</t>
  </si>
  <si>
    <t>Arenas de fracturación cubiertas de resina</t>
  </si>
  <si>
    <t>Bauxitas sinterizadas cubierta de resina</t>
  </si>
  <si>
    <t>Bauxitas sinterizadas</t>
  </si>
  <si>
    <t>Salmueras divalentes</t>
  </si>
  <si>
    <t>Salmueras monovalentes</t>
  </si>
  <si>
    <t>Cemento a granel de pozo petrolero</t>
  </si>
  <si>
    <t>Pozo petrolero cemento tipo i clase a</t>
  </si>
  <si>
    <t>Pozo petrolero cemento tipo ii clase b</t>
  </si>
  <si>
    <t>Pozo petrolero cemento clase c</t>
  </si>
  <si>
    <t>Pozo petrolero cemento clase g</t>
  </si>
  <si>
    <t>Pozo petrolero cemento clase h</t>
  </si>
  <si>
    <t>Cemento liviano de pozo petrolero</t>
  </si>
  <si>
    <t>Pozo petrolero cemento estándar fino tipo iii</t>
  </si>
  <si>
    <t>Actuadores de boca de pozo</t>
  </si>
  <si>
    <t>Bombas de balancín de boca de pozo</t>
  </si>
  <si>
    <t>Líneas de flujo de boca de pozo</t>
  </si>
  <si>
    <t>Válvulas de compuerta de boca de pozo</t>
  </si>
  <si>
    <t>Reguladores de producción de boca de pozo</t>
  </si>
  <si>
    <t>Accesorios de boca de pozo o flujo debajo de la superficie de boca de pozo</t>
  </si>
  <si>
    <t>Accesorios de boca de pozo o flujo de superficie de boca de pozo</t>
  </si>
  <si>
    <t>Válvulas de seguridad de la superficie de boca de pozo</t>
  </si>
  <si>
    <t>Adaptador de cabeza de tubería</t>
  </si>
  <si>
    <t>Revestimiento del cabezal de la carcasa</t>
  </si>
  <si>
    <t>Carrete del cabezal de la tubería</t>
  </si>
  <si>
    <t>Carrete del cabezal del revestimiento</t>
  </si>
  <si>
    <t>Conexiones en t o en cruz de la boca de pozo</t>
  </si>
  <si>
    <t>Sistemas de inyección de parafina</t>
  </si>
  <si>
    <t>Equipo de desarenar producción</t>
  </si>
  <si>
    <t>Bombas de chorro de fondo de pozo</t>
  </si>
  <si>
    <t>Topes de tubería</t>
  </si>
  <si>
    <t>Bombas eléctricas de fondo de pozo</t>
  </si>
  <si>
    <t>Bombas neumáticas de exportación</t>
  </si>
  <si>
    <t>Plataformas fijas de producción costa afuera</t>
  </si>
  <si>
    <t>Plataformas flotantes de producción costa afuera</t>
  </si>
  <si>
    <t>Plataformas flotantes de almacenamiento costa afuera</t>
  </si>
  <si>
    <t>Plataformas flotantes de brazo de tensión de producción costa afuera</t>
  </si>
  <si>
    <t>Plataformas flotantes de brazo de tensión de almacenamiento costa afuera</t>
  </si>
  <si>
    <t>Contadores de la turbina de gas de producción del pozo</t>
  </si>
  <si>
    <t>Equipo de tratamiento de gas para producción del pozo</t>
  </si>
  <si>
    <t>Regeneradores de glicol de pozo petrolero</t>
  </si>
  <si>
    <t>Tratadores de calentadores de aceite para pozo</t>
  </si>
  <si>
    <t>Calentadores de línea eléctrica</t>
  </si>
  <si>
    <t>Patines de inyección neumática de metanol</t>
  </si>
  <si>
    <t>Equipo para producción submarina de boca de pozo</t>
  </si>
  <si>
    <t>Tuberías submarinas umbilicales o flexibles</t>
  </si>
  <si>
    <t>Sistema múltiple de distribución de producción submarina</t>
  </si>
  <si>
    <t>Sistema de bombeo y separación anular vertical</t>
  </si>
  <si>
    <t>Cruz de producción y componente submarino</t>
  </si>
  <si>
    <t>Centrífugas de petróleo del agua del campo petrolífero</t>
  </si>
  <si>
    <t>Sistemas inalámbricos de control de producción</t>
  </si>
  <si>
    <t>Gatos de la varilla de bombeo</t>
  </si>
  <si>
    <t>Bombas de barra</t>
  </si>
  <si>
    <t>Bombas de barra mecánica</t>
  </si>
  <si>
    <t>Separadores de agua petróleo</t>
  </si>
  <si>
    <t>Tanques almacenadores de petróleo</t>
  </si>
  <si>
    <t>Vástagos de succión de aleación de acero</t>
  </si>
  <si>
    <t>Varillas cortas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</si>
  <si>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</si>
  <si>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</si>
  <si>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</si>
  <si>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</si>
  <si>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</si>
  <si>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</si>
  <si>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</si>
  <si>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</si>
  <si>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</si>
  <si>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</si>
  <si>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</si>
  <si>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</si>
  <si>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</si>
  <si>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</si>
  <si>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</si>
  <si>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</si>
  <si>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</si>
  <si>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</si>
  <si>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</si>
  <si>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</si>
  <si>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</si>
  <si>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</si>
  <si>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</si>
  <si>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</si>
  <si>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</si>
  <si>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</si>
  <si>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</si>
  <si>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</si>
  <si>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</si>
  <si>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</si>
  <si>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</si>
  <si>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</si>
  <si>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</si>
  <si>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</si>
  <si>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</si>
  <si>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</si>
  <si>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</si>
  <si>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</si>
  <si>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</si>
  <si>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</si>
  <si>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</si>
  <si>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</si>
  <si>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</si>
  <si>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</si>
  <si>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</si>
  <si>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</si>
  <si>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</si>
  <si>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</si>
  <si>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</si>
  <si>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</si>
  <si>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</si>
  <si>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</si>
  <si>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</si>
  <si>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Máquinas agrícolas de briqueta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</si>
  <si>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</si>
  <si>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</si>
  <si>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</si>
  <si>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</si>
  <si>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</si>
  <si>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</si>
  <si>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</si>
  <si>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de riego para invernadero</t>
  </si>
  <si>
    <t>Materas para invernadero</t>
  </si>
  <si>
    <t>Equipo de ventilación para invernadero</t>
  </si>
  <si>
    <t>Equipo aislante para invernadero</t>
  </si>
  <si>
    <t>Equipo para apicultura</t>
  </si>
  <si>
    <t>Equipo para gusanos de seda</t>
  </si>
  <si>
    <t>Equipo para la cría de mariposas</t>
  </si>
  <si>
    <t>Equipo para la cría de escarabajos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</si>
  <si>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</si>
  <si>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</si>
  <si>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</si>
  <si>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</si>
  <si>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</si>
  <si>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</si>
  <si>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</si>
  <si>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piscicultura marina</t>
  </si>
  <si>
    <t>Suministros para piscicultura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</si>
  <si>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</si>
  <si>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</si>
  <si>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</si>
  <si>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</si>
  <si>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</si>
  <si>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</si>
  <si>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</si>
  <si>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</si>
  <si>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</si>
  <si>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</si>
  <si>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</si>
  <si>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</si>
  <si>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</si>
  <si>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</si>
  <si>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</si>
  <si>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</si>
  <si>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</si>
  <si>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</si>
  <si>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</si>
  <si>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</si>
  <si>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</si>
  <si>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</si>
  <si>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</si>
  <si>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</si>
  <si>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</si>
  <si>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</si>
  <si>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</si>
  <si>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</si>
  <si>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</si>
  <si>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</si>
  <si>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</si>
  <si>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</si>
  <si>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</si>
  <si>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</si>
  <si>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</si>
  <si>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</si>
  <si>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</si>
  <si>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</si>
  <si>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</si>
  <si>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</si>
  <si>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</si>
  <si>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</si>
  <si>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</si>
  <si>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</si>
  <si>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</si>
  <si>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</si>
  <si>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</si>
  <si>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</si>
  <si>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</si>
  <si>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</si>
  <si>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</si>
  <si>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</si>
  <si>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</si>
  <si>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</si>
  <si>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</si>
  <si>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</si>
  <si>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</si>
  <si>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</si>
  <si>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</si>
  <si>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</si>
  <si>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</si>
  <si>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</si>
  <si>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</si>
  <si>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</si>
  <si>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</si>
  <si>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</si>
  <si>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</si>
  <si>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Manlift o elevador de personal</t>
  </si>
  <si>
    <t>Elevador de plataforma</t>
  </si>
  <si>
    <t>Elevador de boom articulado</t>
  </si>
  <si>
    <t>Elevador de boom telescópico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</si>
  <si>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</si>
  <si>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</si>
  <si>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</si>
  <si>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</si>
  <si>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</si>
  <si>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</si>
  <si>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</si>
  <si>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Kits de equipo de demolición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</si>
  <si>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</si>
  <si>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</si>
  <si>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</si>
  <si>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</si>
  <si>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</si>
  <si>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</si>
  <si>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</si>
  <si>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</si>
  <si>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</si>
  <si>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</si>
  <si>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</si>
  <si>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</si>
  <si>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</si>
  <si>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</si>
  <si>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</si>
  <si>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</si>
  <si>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</si>
  <si>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</si>
  <si>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</si>
  <si>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</si>
  <si>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</si>
  <si>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</si>
  <si>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Equipo de hidroprocesamiento de destilado</t>
  </si>
  <si>
    <t>Máquina para destilación de crudo</t>
  </si>
  <si>
    <t>Equipo de ruptura catalítica</t>
  </si>
  <si>
    <t>Equipo de hidro - ruptura</t>
  </si>
  <si>
    <t>Maquinaria de isomerización</t>
  </si>
  <si>
    <t>Máquina coquizadora</t>
  </si>
  <si>
    <t>Maquinaria para recuperación de gas</t>
  </si>
  <si>
    <t>Hidrotratador de nafta</t>
  </si>
  <si>
    <t>Hidrotratador de destilado</t>
  </si>
  <si>
    <t>Hidrotratador de alimentación catalítica</t>
  </si>
  <si>
    <t>Hidrotratador de lubricantes</t>
  </si>
  <si>
    <t>Hidrotratador de gasolina</t>
  </si>
  <si>
    <t>Hidrotratador de aceite residual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</si>
  <si>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</si>
  <si>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</si>
  <si>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</si>
  <si>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</si>
  <si>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</si>
  <si>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</si>
  <si>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</si>
  <si>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</si>
  <si>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</si>
  <si>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</si>
  <si>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</si>
  <si>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</si>
  <si>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</si>
  <si>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</si>
  <si>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</si>
  <si>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</si>
  <si>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</si>
  <si>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</si>
  <si>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</si>
  <si>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</si>
  <si>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</si>
  <si>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</si>
  <si>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</si>
  <si>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</si>
  <si>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</si>
  <si>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</si>
  <si>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</si>
  <si>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</si>
  <si>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</si>
  <si>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</si>
  <si>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</si>
  <si>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</si>
  <si>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</si>
  <si>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</si>
  <si>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</si>
  <si>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</si>
  <si>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</si>
  <si>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</si>
  <si>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</si>
  <si>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</si>
  <si>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</si>
  <si>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</si>
  <si>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</si>
  <si>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</si>
  <si>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Accesorios para hacer cabuchones</t>
  </si>
  <si>
    <t>Cinturones para hacer cabuchones</t>
  </si>
  <si>
    <t>Discos para hacer cabuchones</t>
  </si>
  <si>
    <t>Máquinas para hacer cabuchones</t>
  </si>
  <si>
    <t>Máquinas para descarnar cuero</t>
  </si>
  <si>
    <t>Máquinas para curtir cuero</t>
  </si>
  <si>
    <t>Máquinas para teñir cuero</t>
  </si>
  <si>
    <t>Máquinas para desengrasar cuero</t>
  </si>
  <si>
    <t>Prensadoras de cuero</t>
  </si>
  <si>
    <t>Máquinas cortadoras de cuero</t>
  </si>
  <si>
    <t>Máquinas ribeteadoras de cuero</t>
  </si>
  <si>
    <t>Máquinas clavadoras de cuero</t>
  </si>
  <si>
    <t>Equipo para talabartería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</si>
  <si>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</si>
  <si>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</si>
  <si>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</si>
  <si>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</si>
  <si>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</si>
  <si>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</si>
  <si>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</si>
  <si>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</si>
  <si>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</si>
  <si>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</si>
  <si>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</si>
  <si>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</si>
  <si>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</si>
  <si>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</si>
  <si>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</si>
  <si>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</si>
  <si>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</si>
  <si>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</si>
  <si>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</si>
  <si>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</si>
  <si>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</si>
  <si>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</si>
  <si>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</si>
  <si>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</si>
  <si>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</si>
  <si>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</si>
  <si>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</si>
  <si>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</si>
  <si>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</si>
  <si>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</si>
  <si>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</si>
  <si>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</si>
  <si>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</si>
  <si>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</si>
  <si>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</si>
  <si>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</si>
  <si>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</si>
  <si>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</si>
  <si>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</si>
  <si>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</si>
  <si>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</si>
  <si>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</si>
  <si>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</si>
  <si>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</si>
  <si>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</si>
  <si>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</si>
  <si>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</si>
  <si>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</si>
  <si>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</si>
  <si>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</si>
  <si>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</si>
  <si>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</si>
  <si>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</si>
  <si>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</si>
  <si>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</si>
  <si>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Tratadores de corona</t>
  </si>
  <si>
    <t>Tratadores por llama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</si>
  <si>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</si>
  <si>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</si>
  <si>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</si>
  <si>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</si>
  <si>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</si>
  <si>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</si>
  <si>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</si>
  <si>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</si>
  <si>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</si>
  <si>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</si>
  <si>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</si>
  <si>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</si>
  <si>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</si>
  <si>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</si>
  <si>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</si>
  <si>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</si>
  <si>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</si>
  <si>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</si>
  <si>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</si>
  <si>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</si>
  <si>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</si>
  <si>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</si>
  <si>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</si>
  <si>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</si>
  <si>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</si>
  <si>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</si>
  <si>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</si>
  <si>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</si>
  <si>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</si>
  <si>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</si>
  <si>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</si>
  <si>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</si>
  <si>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</si>
  <si>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</si>
  <si>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</si>
  <si>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</si>
  <si>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</si>
  <si>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</si>
  <si>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</si>
  <si>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</si>
  <si>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</si>
  <si>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</si>
  <si>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</si>
  <si>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</si>
  <si>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</si>
  <si>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</si>
  <si>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</si>
  <si>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</si>
  <si>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</si>
  <si>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</si>
  <si>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</si>
  <si>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</si>
  <si>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</si>
  <si>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</si>
  <si>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</si>
  <si>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</si>
  <si>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</si>
  <si>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</si>
  <si>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</si>
  <si>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</si>
  <si>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</si>
  <si>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</si>
  <si>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</si>
  <si>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</si>
  <si>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</si>
  <si>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</si>
  <si>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</si>
  <si>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</si>
  <si>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Robots de pintura</t>
  </si>
  <si>
    <t>Robots para levantar o poner</t>
  </si>
  <si>
    <t>Robots de sellado adhesivo</t>
  </si>
  <si>
    <t>Robots de soldadura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</si>
  <si>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</si>
  <si>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</si>
  <si>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</si>
  <si>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</si>
  <si>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</si>
  <si>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</si>
  <si>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</si>
  <si>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</si>
  <si>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</si>
  <si>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</si>
  <si>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</si>
  <si>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</si>
  <si>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</si>
  <si>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</si>
  <si>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</si>
  <si>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</si>
  <si>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</si>
  <si>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</si>
  <si>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</si>
  <si>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</si>
  <si>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</si>
  <si>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</si>
  <si>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</si>
  <si>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</si>
  <si>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</si>
  <si>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</si>
  <si>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</si>
  <si>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</si>
  <si>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</si>
  <si>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</si>
  <si>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</si>
  <si>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</si>
  <si>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</si>
  <si>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</si>
  <si>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</si>
  <si>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</si>
  <si>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</si>
  <si>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</si>
  <si>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</si>
  <si>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</si>
  <si>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</si>
  <si>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</si>
  <si>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</si>
  <si>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</si>
  <si>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</si>
  <si>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</si>
  <si>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</si>
  <si>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</si>
  <si>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</si>
  <si>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</si>
  <si>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</si>
  <si>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</si>
  <si>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</si>
  <si>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</si>
  <si>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</si>
  <si>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</si>
  <si>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</si>
  <si>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</si>
  <si>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</si>
  <si>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</si>
  <si>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</si>
  <si>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</si>
  <si>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</si>
  <si>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</si>
  <si>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</si>
  <si>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</si>
  <si>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</si>
  <si>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</si>
  <si>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</si>
  <si>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</si>
  <si>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</si>
  <si>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</si>
  <si>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</si>
  <si>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</si>
  <si>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</si>
  <si>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</si>
  <si>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</si>
  <si>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</si>
  <si>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</si>
  <si>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</si>
  <si>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</si>
  <si>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</si>
  <si>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</si>
  <si>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</si>
  <si>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</si>
  <si>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</si>
  <si>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</si>
  <si>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</si>
  <si>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</si>
  <si>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</si>
  <si>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</si>
  <si>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</si>
  <si>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</si>
  <si>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</si>
  <si>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</si>
  <si>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</si>
  <si>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</si>
  <si>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</si>
  <si>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</si>
  <si>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</si>
  <si>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</si>
  <si>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</si>
  <si>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</si>
  <si>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</si>
  <si>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</si>
  <si>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</si>
  <si>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</si>
  <si>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</si>
  <si>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</si>
  <si>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</si>
  <si>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</si>
  <si>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</si>
  <si>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</si>
  <si>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</si>
  <si>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</si>
  <si>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</si>
  <si>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</si>
  <si>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</si>
  <si>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</si>
  <si>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</si>
  <si>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</si>
  <si>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</si>
  <si>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</si>
  <si>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</si>
  <si>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</si>
  <si>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</si>
  <si>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</si>
  <si>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</si>
  <si>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</si>
  <si>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</si>
  <si>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</si>
  <si>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</si>
  <si>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</si>
  <si>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</si>
  <si>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</si>
  <si>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</si>
  <si>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</si>
  <si>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</si>
  <si>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</si>
  <si>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</si>
  <si>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</si>
  <si>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</si>
  <si>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</si>
  <si>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</si>
  <si>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</si>
  <si>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</si>
  <si>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</si>
  <si>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</si>
  <si>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</si>
  <si>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</si>
  <si>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</si>
  <si>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</si>
  <si>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</si>
  <si>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</si>
  <si>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</si>
  <si>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</si>
  <si>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</si>
  <si>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</si>
  <si>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</si>
  <si>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</si>
  <si>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</si>
  <si>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</si>
  <si>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</si>
  <si>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</si>
  <si>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</si>
  <si>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</si>
  <si>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</si>
  <si>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Máquina para ahumar</t>
  </si>
  <si>
    <t>Maquinaria para asar</t>
  </si>
  <si>
    <t>Maquinaria para cocinar</t>
  </si>
  <si>
    <t>Máquina para cocinar al vapor</t>
  </si>
  <si>
    <t>Equipo y suministros para elaboración de café</t>
  </si>
  <si>
    <t>Maquinaria para elaboración de zumos</t>
  </si>
  <si>
    <t>Máquinas para hacer hielo</t>
  </si>
  <si>
    <t>Máquinas para hacer helados</t>
  </si>
  <si>
    <t>Mezcladora cambiadora</t>
  </si>
  <si>
    <t>Mezcladora de cuchilla helicoidal</t>
  </si>
  <si>
    <t>Mezcladora con doble brazo amasador</t>
  </si>
  <si>
    <t>Mezcladoras intensivas</t>
  </si>
  <si>
    <t>Mezcladoras de rodillo</t>
  </si>
  <si>
    <t>Mezcladora de tornillo sencillo</t>
  </si>
  <si>
    <t>Mezcladora de tornillo doble</t>
  </si>
  <si>
    <t>Rastrillos de mezcladora</t>
  </si>
  <si>
    <t>Cuchillas de mezcladora</t>
  </si>
  <si>
    <t>Columnas de placa</t>
  </si>
  <si>
    <t>Columnas cargadas</t>
  </si>
  <si>
    <t>Contacto de líquido disperso</t>
  </si>
  <si>
    <t>Columna de pared mojada</t>
  </si>
  <si>
    <t>Columnas de burbuja</t>
  </si>
  <si>
    <t>Recipiente absorbente</t>
  </si>
  <si>
    <t>Recipiente absorbente a presión ambiental</t>
  </si>
  <si>
    <t>Secadores atomizadores</t>
  </si>
  <si>
    <t>Secadores de aire</t>
  </si>
  <si>
    <t>Colocadores de chips</t>
  </si>
  <si>
    <t>Maquinaria suministradora de pegamento</t>
  </si>
  <si>
    <t>Sistemas de procesamiento de semiconductores</t>
  </si>
  <si>
    <t>Sistema de descarga de jaulas</t>
  </si>
  <si>
    <t>Lavador de jaulas</t>
  </si>
  <si>
    <t>Aturdidor</t>
  </si>
  <si>
    <t>Cortador de aves</t>
  </si>
  <si>
    <t>Portaherramientas</t>
  </si>
  <si>
    <t>Herramienta de carburo</t>
  </si>
  <si>
    <t>Rueda de sierra de cinta</t>
  </si>
  <si>
    <t>Guía de sierra</t>
  </si>
  <si>
    <t>Espaciador de sierra</t>
  </si>
  <si>
    <t>Eje de sierra</t>
  </si>
  <si>
    <t>Rodillo alimentador</t>
  </si>
  <si>
    <t>Rodillo de sujeción</t>
  </si>
  <si>
    <t>Guía de alineación de la madera</t>
  </si>
  <si>
    <t>Sierra cero</t>
  </si>
  <si>
    <t>Barras portasierra</t>
  </si>
  <si>
    <t>Eslinga de contenedor</t>
  </si>
  <si>
    <t>Soporte de reborde</t>
  </si>
  <si>
    <t>Rodillo de terminación</t>
  </si>
  <si>
    <t>Deflector</t>
  </si>
  <si>
    <t>Fijador de cuchilla</t>
  </si>
  <si>
    <t>Lecho base</t>
  </si>
  <si>
    <t>Placa trasera</t>
  </si>
  <si>
    <t>Guía refrigerada por agua</t>
  </si>
  <si>
    <t>Porta cuchillas</t>
  </si>
  <si>
    <t>Soporte guía ajustable</t>
  </si>
  <si>
    <t>Boquilla de pegamento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</si>
  <si>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</si>
  <si>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</si>
  <si>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</si>
  <si>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</si>
  <si>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</si>
  <si>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</si>
  <si>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</si>
  <si>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</si>
  <si>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</si>
  <si>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</si>
  <si>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</si>
  <si>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</si>
  <si>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</si>
  <si>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</si>
  <si>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</si>
  <si>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</si>
  <si>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</si>
  <si>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</si>
  <si>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</si>
  <si>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</si>
  <si>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</si>
  <si>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</si>
  <si>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</si>
  <si>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</si>
  <si>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</si>
  <si>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</si>
  <si>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</si>
  <si>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</si>
  <si>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</si>
  <si>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</si>
  <si>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</si>
  <si>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</si>
  <si>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</si>
  <si>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</si>
  <si>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</si>
  <si>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</si>
  <si>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</si>
  <si>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</si>
  <si>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</si>
  <si>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</si>
  <si>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</si>
  <si>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</si>
  <si>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</si>
  <si>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</si>
  <si>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</si>
  <si>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</si>
  <si>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</si>
  <si>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</si>
  <si>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</si>
  <si>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</si>
  <si>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</si>
  <si>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</si>
  <si>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</si>
  <si>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</si>
  <si>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</si>
  <si>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</si>
  <si>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</si>
  <si>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</si>
  <si>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</si>
  <si>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</si>
  <si>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</si>
  <si>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</si>
  <si>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</si>
  <si>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</si>
  <si>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</si>
  <si>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</si>
  <si>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</si>
  <si>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</si>
  <si>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</si>
  <si>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</si>
  <si>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</si>
  <si>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</si>
  <si>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</si>
  <si>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</si>
  <si>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</si>
  <si>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</si>
  <si>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</si>
  <si>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</si>
  <si>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</si>
  <si>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</si>
  <si>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</si>
  <si>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</si>
  <si>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</si>
  <si>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</si>
  <si>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</si>
  <si>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</si>
  <si>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</si>
  <si>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</si>
  <si>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</si>
  <si>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</si>
  <si>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</si>
  <si>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</si>
  <si>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</si>
  <si>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</si>
  <si>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</si>
  <si>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</si>
  <si>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</si>
  <si>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</si>
  <si>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</si>
  <si>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</si>
  <si>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</si>
  <si>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</si>
  <si>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</si>
  <si>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</si>
  <si>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</si>
  <si>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</si>
  <si>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</si>
  <si>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</si>
  <si>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</si>
  <si>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</si>
  <si>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</si>
  <si>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</si>
  <si>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</si>
  <si>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</si>
  <si>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</si>
  <si>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</si>
  <si>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</si>
  <si>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</si>
  <si>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</si>
  <si>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</si>
  <si>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</si>
  <si>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</si>
  <si>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</si>
  <si>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</si>
  <si>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</si>
  <si>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</si>
  <si>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</si>
  <si>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</si>
  <si>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</si>
  <si>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Tolvas no metálicas</t>
  </si>
  <si>
    <t>Tolvas metálicas</t>
  </si>
  <si>
    <t>Canastas metálicas</t>
  </si>
  <si>
    <t>Canastas no metálicas</t>
  </si>
  <si>
    <t>Toneles</t>
  </si>
  <si>
    <t>Barriles</t>
  </si>
  <si>
    <t>Tambores metálicos</t>
  </si>
  <si>
    <t>Tambores no metálicos</t>
  </si>
  <si>
    <t>Contenedores intermedios a granel</t>
  </si>
  <si>
    <t>Estabilizador</t>
  </si>
  <si>
    <t>Tapa de tambor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</si>
  <si>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</si>
  <si>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</si>
  <si>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</si>
  <si>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</si>
  <si>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</si>
  <si>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</si>
  <si>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cajas o armarios para herramientas</t>
  </si>
  <si>
    <t>Armarios para materiales peligrosos</t>
  </si>
  <si>
    <t>Cinturón para herramientas</t>
  </si>
  <si>
    <t>Caja</t>
  </si>
  <si>
    <t>Armarios</t>
  </si>
  <si>
    <t>Compartimentos de caja o estantería</t>
  </si>
  <si>
    <t>Buzones</t>
  </si>
  <si>
    <t>Cajas antiestática</t>
  </si>
  <si>
    <t>Tapas para cajas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</si>
  <si>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</si>
  <si>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</si>
  <si>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</si>
  <si>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</si>
  <si>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</si>
  <si>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Jarras</t>
  </si>
  <si>
    <t>Frascos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</si>
  <si>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</si>
  <si>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</si>
  <si>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</si>
  <si>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</si>
  <si>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</si>
  <si>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</si>
  <si>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</si>
  <si>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</si>
  <si>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</si>
  <si>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</si>
  <si>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</si>
  <si>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</si>
  <si>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</si>
  <si>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</si>
  <si>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</si>
  <si>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</si>
  <si>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</si>
  <si>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</si>
  <si>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</si>
  <si>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</si>
  <si>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</si>
  <si>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</si>
  <si>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</si>
  <si>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</si>
  <si>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</si>
  <si>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</si>
  <si>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</si>
  <si>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</si>
  <si>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</si>
  <si>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</si>
  <si>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</si>
  <si>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</si>
  <si>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para hacer cubos de hielo</t>
  </si>
  <si>
    <t>Máquinas para hacer bloques de hielo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</si>
  <si>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</si>
  <si>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</si>
  <si>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</si>
  <si>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</si>
  <si>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</si>
  <si>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</si>
  <si>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</si>
  <si>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</si>
  <si>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</si>
  <si>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</si>
  <si>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</si>
  <si>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</si>
  <si>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</si>
  <si>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</si>
  <si>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</si>
  <si>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</si>
  <si>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</si>
  <si>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</si>
  <si>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</si>
  <si>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</si>
  <si>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</si>
  <si>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</si>
  <si>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</si>
  <si>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</si>
  <si>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</si>
  <si>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</si>
  <si>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</si>
  <si>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</si>
  <si>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</si>
  <si>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</si>
  <si>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</si>
  <si>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</si>
  <si>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</si>
  <si>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</si>
  <si>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</si>
  <si>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</si>
  <si>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</si>
  <si>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</si>
  <si>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</si>
  <si>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</si>
  <si>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</si>
  <si>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</si>
  <si>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</si>
  <si>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</si>
  <si>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Camiones de bomberos y de rescate</t>
  </si>
  <si>
    <t>Carros policiales</t>
  </si>
  <si>
    <t>Ambulancias</t>
  </si>
  <si>
    <t>Motocicletas</t>
  </si>
  <si>
    <t>Scooters</t>
  </si>
  <si>
    <t>Velomotores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</si>
  <si>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</si>
  <si>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</si>
  <si>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</si>
  <si>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</si>
  <si>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</si>
  <si>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</si>
  <si>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</si>
  <si>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</si>
  <si>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Tanques</t>
  </si>
  <si>
    <t>Carros de combate acorazados</t>
  </si>
  <si>
    <t>Artillería motorizada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</si>
  <si>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</si>
  <si>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</si>
  <si>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</si>
  <si>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</si>
  <si>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</si>
  <si>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</si>
  <si>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</si>
  <si>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</si>
  <si>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</si>
  <si>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</si>
  <si>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</si>
  <si>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</si>
  <si>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</si>
  <si>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</si>
  <si>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</si>
  <si>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</si>
  <si>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</si>
  <si>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</si>
  <si>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</si>
  <si>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Lanchas o balsas salvavidas</t>
  </si>
  <si>
    <t>Nave para apagar incendios</t>
  </si>
  <si>
    <t>Buques o botes de rescate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</si>
  <si>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</si>
  <si>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</si>
  <si>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</si>
  <si>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</si>
  <si>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</si>
  <si>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</si>
  <si>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</si>
  <si>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</si>
  <si>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</si>
  <si>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</si>
  <si>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</si>
  <si>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</si>
  <si>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</si>
  <si>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</si>
  <si>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</si>
  <si>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</si>
  <si>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</si>
  <si>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</si>
  <si>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</si>
  <si>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</si>
  <si>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</si>
  <si>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</si>
  <si>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</si>
  <si>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</si>
  <si>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</si>
  <si>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</si>
  <si>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</si>
  <si>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</si>
  <si>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</si>
  <si>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</si>
  <si>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</si>
  <si>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</si>
  <si>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</si>
  <si>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</si>
  <si>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</si>
  <si>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</si>
  <si>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</si>
  <si>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</si>
  <si>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</si>
  <si>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</si>
  <si>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</si>
  <si>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</si>
  <si>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</si>
  <si>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</si>
  <si>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</si>
  <si>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</si>
  <si>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</si>
  <si>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</si>
  <si>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</si>
  <si>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</si>
  <si>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</si>
  <si>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</si>
  <si>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</si>
  <si>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</si>
  <si>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</si>
  <si>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</si>
  <si>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</si>
  <si>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</si>
  <si>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</si>
  <si>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</si>
  <si>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</si>
  <si>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</si>
  <si>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</si>
  <si>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Locomotoras diesel de carga</t>
  </si>
  <si>
    <t>Locomotoras eléctricas de carga</t>
  </si>
  <si>
    <t>Locomotoras diesel de pasajeros</t>
  </si>
  <si>
    <t>Locomotoras eléctricas de pasajeros</t>
  </si>
  <si>
    <t>Vagones de carga</t>
  </si>
  <si>
    <t>Vagones cisterna</t>
  </si>
  <si>
    <t>Vagones de pasajeros</t>
  </si>
  <si>
    <t>Vagones tolva o góndolas</t>
  </si>
  <si>
    <t>Tranvías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</si>
  <si>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</si>
  <si>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</si>
  <si>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</si>
  <si>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</si>
  <si>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</si>
  <si>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</si>
  <si>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</si>
  <si>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</si>
  <si>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</si>
  <si>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</si>
  <si>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</si>
  <si>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</si>
  <si>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</si>
  <si>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</si>
  <si>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</si>
  <si>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Helicópteros de pasajeros</t>
  </si>
  <si>
    <t>Helicópteros de carga</t>
  </si>
  <si>
    <t>Helicópteros agrícolas</t>
  </si>
  <si>
    <t>Helicópteros médicos o de rescate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</si>
  <si>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</si>
  <si>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</si>
  <si>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</si>
  <si>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</si>
  <si>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</si>
  <si>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</si>
  <si>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</si>
  <si>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</si>
  <si>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</si>
  <si>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Dirigibles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</si>
  <si>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</si>
  <si>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</si>
  <si>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</si>
  <si>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</si>
  <si>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</si>
  <si>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Aerodeslizadores</t>
  </si>
  <si>
    <t>Globos aerostáticos</t>
  </si>
  <si>
    <t>Planeadores</t>
  </si>
  <si>
    <t>Parapente</t>
  </si>
  <si>
    <t>Aviones ultralivianos</t>
  </si>
  <si>
    <t>Nave espacial tripulada</t>
  </si>
  <si>
    <t>Estructuras de naves espaciales</t>
  </si>
  <si>
    <t>Satélites de comunicación</t>
  </si>
  <si>
    <t>Satélites meteorológicos</t>
  </si>
  <si>
    <t>Satélites militares</t>
  </si>
  <si>
    <t>Satélites científicos o de investigación</t>
  </si>
  <si>
    <t>Satélites de navegación</t>
  </si>
  <si>
    <t>Satélites geoestacionarios</t>
  </si>
  <si>
    <t>Satélites de órbita cercana a la tierra</t>
  </si>
  <si>
    <t>Satélites de órbita sincronizada con el sol</t>
  </si>
  <si>
    <t>Satélites geo – sincronizados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</si>
  <si>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</si>
  <si>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</si>
  <si>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</si>
  <si>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</si>
  <si>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</si>
  <si>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</si>
  <si>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</si>
  <si>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</si>
  <si>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</si>
  <si>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</si>
  <si>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</si>
  <si>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</si>
  <si>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</si>
  <si>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</si>
  <si>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</si>
  <si>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desescarchado y antiniebla para automóviles</t>
  </si>
  <si>
    <t>Sistemas de desescarchado y antiniebla para trenes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</si>
  <si>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</si>
  <si>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</si>
  <si>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</si>
  <si>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</si>
  <si>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</si>
  <si>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</si>
  <si>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</si>
  <si>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</si>
  <si>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</si>
  <si>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</si>
  <si>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</si>
  <si>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</si>
  <si>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</si>
  <si>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</si>
  <si>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</si>
  <si>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</si>
  <si>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</si>
  <si>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</si>
  <si>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Rines o ruedas para automóviles</t>
  </si>
  <si>
    <t>Ruedas para trenes</t>
  </si>
  <si>
    <t>Rines o ruedas para camiones</t>
  </si>
  <si>
    <t>Válvulas de neumáticos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</si>
  <si>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</si>
  <si>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</si>
  <si>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</si>
  <si>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</si>
  <si>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</si>
  <si>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</si>
  <si>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</si>
  <si>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</si>
  <si>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</si>
  <si>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</si>
  <si>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</si>
  <si>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</si>
  <si>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</si>
  <si>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</si>
  <si>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</si>
  <si>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</si>
  <si>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</si>
  <si>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</si>
  <si>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</si>
  <si>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</si>
  <si>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de automotores desmontables</t>
  </si>
  <si>
    <t>Puertas de automotores</t>
  </si>
  <si>
    <t>Puertas de persiana para camiones</t>
  </si>
  <si>
    <t>Compuertas inferiores o puertas elevadoras</t>
  </si>
  <si>
    <t>Parabrisas para automotores</t>
  </si>
  <si>
    <t>Ventanas para automotores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</si>
  <si>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</si>
  <si>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</si>
  <si>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</si>
  <si>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</si>
  <si>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</si>
  <si>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 para llantas de automóviles</t>
  </si>
  <si>
    <t>Llantas para camiones pesados</t>
  </si>
  <si>
    <t>Llantas para automóviles o camionetas</t>
  </si>
  <si>
    <t>Llantas de bicicleta</t>
  </si>
  <si>
    <t>Neumáticos de bicicleta</t>
  </si>
  <si>
    <t>Cordón de llanta</t>
  </si>
  <si>
    <t>Labrado de llanta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</si>
  <si>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</si>
  <si>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</si>
  <si>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</si>
  <si>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</si>
  <si>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</si>
  <si>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</si>
  <si>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</si>
  <si>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</si>
  <si>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 espacial</t>
  </si>
  <si>
    <t>Sistemas de control medioambiental marítimo</t>
  </si>
  <si>
    <t>Sistema control temperatura vehículo</t>
  </si>
  <si>
    <t>Sistemas hidráulicos para automotores</t>
  </si>
  <si>
    <t>Sistemas hidráulicos marítimos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</si>
  <si>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</si>
  <si>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</si>
  <si>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</si>
  <si>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</si>
  <si>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</si>
  <si>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</si>
  <si>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</si>
  <si>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</si>
  <si>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</si>
  <si>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</si>
  <si>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de posicionamiento global de vehículos</t>
  </si>
  <si>
    <t>Sistemas de navegación vehicular</t>
  </si>
  <si>
    <t>Sistemas de computador</t>
  </si>
  <si>
    <t>Sistemas electrónicos de ignición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</si>
  <si>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</si>
  <si>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</si>
  <si>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</si>
  <si>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</si>
  <si>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</si>
  <si>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</si>
  <si>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</si>
  <si>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</si>
  <si>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</si>
  <si>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</si>
  <si>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</si>
  <si>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</si>
  <si>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</si>
  <si>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</si>
  <si>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</si>
  <si>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</si>
  <si>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</si>
  <si>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</si>
  <si>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</si>
  <si>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</si>
  <si>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</si>
  <si>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Ignición</t>
  </si>
  <si>
    <t>Ventilador</t>
  </si>
  <si>
    <t>Radiadores de motor</t>
  </si>
  <si>
    <t>Tapas de radiador</t>
  </si>
  <si>
    <t>Refrigerante de motor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</si>
  <si>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</si>
  <si>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</si>
  <si>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</si>
  <si>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</si>
  <si>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</si>
  <si>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</si>
  <si>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</si>
  <si>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</si>
  <si>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</si>
  <si>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</si>
  <si>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</si>
  <si>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</si>
  <si>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</si>
  <si>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</si>
  <si>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</si>
  <si>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</si>
  <si>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</si>
  <si>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</si>
  <si>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</si>
  <si>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</si>
  <si>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</si>
  <si>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</si>
  <si>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</si>
  <si>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</si>
  <si>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</si>
  <si>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</si>
  <si>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</si>
  <si>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</si>
  <si>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</si>
  <si>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</si>
  <si>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Fundas de asientos</t>
  </si>
  <si>
    <t>Cojinería de asientos</t>
  </si>
  <si>
    <t>Marcos de asientos</t>
  </si>
  <si>
    <t>Pedales de bicicleta</t>
  </si>
  <si>
    <t>Chasis para automóviles</t>
  </si>
  <si>
    <t>Chasis para camiones</t>
  </si>
  <si>
    <t>Bastidores de motos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</si>
  <si>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</si>
  <si>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</si>
  <si>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</si>
  <si>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</si>
  <si>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</si>
  <si>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</si>
  <si>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</si>
  <si>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</si>
  <si>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</si>
  <si>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</si>
  <si>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</si>
  <si>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</si>
  <si>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</si>
  <si>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</si>
  <si>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</si>
  <si>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</si>
  <si>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</si>
  <si>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</si>
  <si>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</si>
  <si>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</si>
  <si>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</si>
  <si>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</si>
  <si>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</si>
  <si>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</si>
  <si>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</si>
  <si>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</si>
  <si>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</si>
  <si>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</si>
  <si>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</si>
  <si>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</si>
  <si>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</si>
  <si>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Módulos de servicio para naves espaciales</t>
  </si>
  <si>
    <t>Equipos de balanceo de llantas</t>
  </si>
  <si>
    <t>Equipos de alineación de llantas</t>
  </si>
  <si>
    <t>Máquinas para cambiar llantas</t>
  </si>
  <si>
    <t>Pedestales de vehículo o motor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</si>
  <si>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</si>
  <si>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</si>
  <si>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</si>
  <si>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</si>
  <si>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</si>
  <si>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</si>
  <si>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</si>
  <si>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</si>
  <si>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</si>
  <si>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</si>
  <si>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</si>
  <si>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</si>
  <si>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</si>
  <si>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</si>
  <si>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</si>
  <si>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</si>
  <si>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</si>
  <si>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</si>
  <si>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</si>
  <si>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</si>
  <si>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</si>
  <si>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</si>
  <si>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</si>
  <si>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</si>
  <si>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</si>
  <si>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</si>
  <si>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</si>
  <si>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</si>
  <si>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</si>
  <si>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</si>
  <si>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</si>
  <si>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</si>
  <si>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</si>
  <si>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</si>
  <si>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</si>
  <si>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</si>
  <si>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computadores de vuelo</t>
  </si>
  <si>
    <t>Módulos de comando de naves especiales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</si>
  <si>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</si>
  <si>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</si>
  <si>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</si>
  <si>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</si>
  <si>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</si>
  <si>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</si>
  <si>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</si>
  <si>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</si>
  <si>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</si>
  <si>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</si>
  <si>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</si>
  <si>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</si>
  <si>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</si>
  <si>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</si>
  <si>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</si>
  <si>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</si>
  <si>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</si>
  <si>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</si>
  <si>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</si>
  <si>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Cinturones de seguridad del avión</t>
  </si>
  <si>
    <t>Arneses de seguridad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</si>
  <si>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</si>
  <si>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</si>
  <si>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</si>
  <si>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</si>
  <si>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</si>
  <si>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</si>
  <si>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</si>
  <si>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</si>
  <si>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</si>
  <si>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</si>
  <si>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</si>
  <si>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</si>
  <si>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</si>
  <si>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</si>
  <si>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</si>
  <si>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</si>
  <si>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</si>
  <si>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</si>
  <si>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</si>
  <si>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</si>
  <si>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</si>
  <si>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</si>
  <si>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</si>
  <si>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hidráulicos del avión</t>
  </si>
  <si>
    <t>Acumuladores neumáticos del avión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</si>
  <si>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</si>
  <si>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</si>
  <si>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</si>
  <si>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</si>
  <si>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</si>
  <si>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</si>
  <si>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</si>
  <si>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</si>
  <si>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</si>
  <si>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</si>
  <si>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</si>
  <si>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</si>
  <si>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</si>
  <si>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</si>
  <si>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</si>
  <si>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</si>
  <si>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</si>
  <si>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</si>
  <si>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</si>
  <si>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</si>
  <si>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</si>
  <si>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</si>
  <si>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</si>
  <si>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</si>
  <si>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</si>
  <si>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</si>
  <si>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</si>
  <si>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</si>
  <si>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</si>
  <si>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</si>
  <si>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</si>
  <si>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</si>
  <si>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</si>
  <si>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</si>
  <si>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</si>
  <si>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</si>
  <si>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</si>
  <si>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</si>
  <si>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</si>
  <si>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</si>
  <si>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</si>
  <si>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</si>
  <si>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</si>
  <si>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</si>
  <si>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</si>
  <si>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</si>
  <si>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</si>
  <si>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</si>
  <si>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</si>
  <si>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</si>
  <si>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</si>
  <si>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</si>
  <si>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</si>
  <si>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</si>
  <si>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</si>
  <si>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</si>
  <si>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</si>
  <si>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</si>
  <si>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</si>
  <si>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</si>
  <si>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</si>
  <si>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</si>
  <si>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</si>
  <si>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</si>
  <si>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</si>
  <si>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</si>
  <si>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</si>
  <si>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</si>
  <si>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</si>
  <si>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</si>
  <si>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</si>
  <si>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</si>
  <si>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</si>
  <si>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</si>
  <si>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</si>
  <si>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</si>
  <si>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</si>
  <si>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</si>
  <si>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</si>
  <si>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</si>
  <si>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</si>
  <si>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</si>
  <si>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</si>
  <si>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</si>
  <si>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</si>
  <si>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</si>
  <si>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</si>
  <si>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</si>
  <si>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</si>
  <si>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</si>
  <si>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</si>
  <si>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</si>
  <si>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</si>
  <si>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Árbol de distribución</t>
  </si>
  <si>
    <t>Boquilla de inyección de combustible</t>
  </si>
  <si>
    <t>Bloque de cilindros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</si>
  <si>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</si>
  <si>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</si>
  <si>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</si>
  <si>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</si>
  <si>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</si>
  <si>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</si>
  <si>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</si>
  <si>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</si>
  <si>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</si>
  <si>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</si>
  <si>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</si>
  <si>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</si>
  <si>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</si>
  <si>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</si>
  <si>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</si>
  <si>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</si>
  <si>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</si>
  <si>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</si>
  <si>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</si>
  <si>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</si>
  <si>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</si>
  <si>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</si>
  <si>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</si>
  <si>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</si>
  <si>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</si>
  <si>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</si>
  <si>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</si>
  <si>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</si>
  <si>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</si>
  <si>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</si>
  <si>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</si>
  <si>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</si>
  <si>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diesel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</si>
  <si>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</si>
  <si>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</si>
  <si>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</si>
  <si>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</si>
  <si>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</si>
  <si>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</si>
  <si>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</si>
  <si>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</si>
  <si>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</si>
  <si>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</si>
  <si>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</si>
  <si>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</si>
  <si>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</si>
  <si>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</si>
  <si>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</si>
  <si>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</si>
  <si>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</si>
  <si>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</si>
  <si>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</si>
  <si>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</si>
  <si>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</si>
  <si>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</si>
  <si>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</si>
  <si>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</si>
  <si>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</si>
  <si>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</si>
  <si>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</si>
  <si>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</si>
  <si>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</si>
  <si>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</si>
  <si>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</si>
  <si>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</si>
  <si>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</si>
  <si>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</si>
  <si>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</si>
  <si>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</si>
  <si>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</si>
  <si>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</si>
  <si>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</si>
  <si>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</si>
  <si>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</si>
  <si>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</si>
  <si>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</si>
  <si>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</si>
  <si>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</si>
  <si>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</si>
  <si>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</si>
  <si>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</si>
  <si>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</si>
  <si>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</si>
  <si>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</si>
  <si>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Placa de presión</t>
  </si>
  <si>
    <t>Placa impulsada</t>
  </si>
  <si>
    <t>Placas de embrague</t>
  </si>
  <si>
    <t>Kits de reparación del embrague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</si>
  <si>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</si>
  <si>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</si>
  <si>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</si>
  <si>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</si>
  <si>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</si>
  <si>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</si>
  <si>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</si>
  <si>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</si>
  <si>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</si>
  <si>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</si>
  <si>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</si>
  <si>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</si>
  <si>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</si>
  <si>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</si>
  <si>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</si>
  <si>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</si>
  <si>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</si>
  <si>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</si>
  <si>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</si>
  <si>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</si>
  <si>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</si>
  <si>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</si>
  <si>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</si>
  <si>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</si>
  <si>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</si>
  <si>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</si>
  <si>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</si>
  <si>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</si>
  <si>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</si>
  <si>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</si>
  <si>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</si>
  <si>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</si>
  <si>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</si>
  <si>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</si>
  <si>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</si>
  <si>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</si>
  <si>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</si>
  <si>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</si>
  <si>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</si>
  <si>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</si>
  <si>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</si>
  <si>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</si>
  <si>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</si>
  <si>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</si>
  <si>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</si>
  <si>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</si>
  <si>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</si>
  <si>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</si>
  <si>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</si>
  <si>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</si>
  <si>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</si>
  <si>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</si>
  <si>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</si>
  <si>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</si>
  <si>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</si>
  <si>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</si>
  <si>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</si>
  <si>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</si>
  <si>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</si>
  <si>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</si>
  <si>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</si>
  <si>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</si>
  <si>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</si>
  <si>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</si>
  <si>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</si>
  <si>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</si>
  <si>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</si>
  <si>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</si>
  <si>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</si>
  <si>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</si>
  <si>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</si>
  <si>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</si>
  <si>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</si>
  <si>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</si>
  <si>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</si>
  <si>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</si>
  <si>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</si>
  <si>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</si>
  <si>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</si>
  <si>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</si>
  <si>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</si>
  <si>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</si>
  <si>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</si>
  <si>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</si>
  <si>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</si>
  <si>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</si>
  <si>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</si>
  <si>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</si>
  <si>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</si>
  <si>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</si>
  <si>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</si>
  <si>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</si>
  <si>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</si>
  <si>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Detectores de gases inflamables o peligrosos para generadores</t>
  </si>
  <si>
    <t>Detectores de llama de sistemas de combustión de turbina de gas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</si>
  <si>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</si>
  <si>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</si>
  <si>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</si>
  <si>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</si>
  <si>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</si>
  <si>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</si>
  <si>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</si>
  <si>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</si>
  <si>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</si>
  <si>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</si>
  <si>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</si>
  <si>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</si>
  <si>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</si>
  <si>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</si>
  <si>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Combustible para conjunto subcrítico</t>
  </si>
  <si>
    <t>Componentes para conjunto subcrítico</t>
  </si>
  <si>
    <t>Moderador para conjunto subcrítico</t>
  </si>
  <si>
    <t>Dosímetros de cámara de ionización</t>
  </si>
  <si>
    <t>Dosímetros</t>
  </si>
  <si>
    <t>Sistemas de dosimetría de patrón secundario</t>
  </si>
  <si>
    <t>Dosímetros fantasma</t>
  </si>
  <si>
    <t>Equipo teledirigido para recintos radiactivos</t>
  </si>
  <si>
    <t>Aparato de visión teledirigido para recintos radiactivos</t>
  </si>
  <si>
    <t>Puertas de blindaje para recintos radiactivos</t>
  </si>
  <si>
    <t>Toma muestras para recintos radiactivos</t>
  </si>
  <si>
    <t>Material de elaboración de muestras para recintos radiactivos</t>
  </si>
  <si>
    <t>Herramientas especiales para recintos radiactivos</t>
  </si>
  <si>
    <t>Ventanas de vidrio de plomo para recintos radiactivos</t>
  </si>
  <si>
    <t>Sistemas de descontaminación para recintos radiactivos</t>
  </si>
  <si>
    <t>Aparatos de penetración para recintos radiactivos</t>
  </si>
  <si>
    <t>Sistemas nucleónicos industriales de medida de polvo en el aire</t>
  </si>
  <si>
    <t>Sistemas nucleónicos industriales de medida de la densidad</t>
  </si>
  <si>
    <t>Indicadores de nivel de líquido nucleónico industrial</t>
  </si>
  <si>
    <t>Sistemas de medida de masa nucleónica industrial por unidad de mineral</t>
  </si>
  <si>
    <t>Sistemas de medida de la humedad industrial nucleónica</t>
  </si>
  <si>
    <t>Sistemas de medida el espesor industrial nucleónico</t>
  </si>
  <si>
    <t>Sistemas de medida del flujo industrial nucleónico</t>
  </si>
  <si>
    <t>Separadores de isótopos</t>
  </si>
  <si>
    <t>Instalaciones de producción de isótopos</t>
  </si>
  <si>
    <t>Medidores de actividad del calibrador de isótopos</t>
  </si>
  <si>
    <t>Fuentes de irradiación gamma</t>
  </si>
  <si>
    <t>Sistemas de imanes</t>
  </si>
  <si>
    <t>Unidades electrónicas nucleares nim</t>
  </si>
  <si>
    <t>Irradiadores de neutrones</t>
  </si>
  <si>
    <t>Cápsulas para ensayos de irradiación</t>
  </si>
  <si>
    <t>Sistema de transferencia de muestras de irradiación</t>
  </si>
  <si>
    <t>Generadores de neutrones</t>
  </si>
  <si>
    <t>Recipientes de irradiación de especímenes para reactores nucleares</t>
  </si>
  <si>
    <t>Sistemas de varilla de mando para reactores nucleares</t>
  </si>
  <si>
    <t>Instrumentación de flujo de neutrones incorporada al núcleo para reactores nucleares</t>
  </si>
  <si>
    <t>Instrumentación de terremotos para reactores nucleares</t>
  </si>
  <si>
    <t>Tubos con revestimiento para combustible nuclear</t>
  </si>
  <si>
    <t>Sistemas de detección de fallo de elementos para reactores nucleares</t>
  </si>
  <si>
    <t>Blindajes de plomo</t>
  </si>
  <si>
    <t>Distintivo de película</t>
  </si>
  <si>
    <t>Equipo radiográfico</t>
  </si>
  <si>
    <t>Recipientes blindados contra la radiación</t>
  </si>
  <si>
    <t>Cámaras de plomo para protección contra la radiación</t>
  </si>
  <si>
    <t>Ladrillos de plomo para protección contra la radiación</t>
  </si>
  <si>
    <t>Cajas selladas con guantes para protección contra la radiación</t>
  </si>
  <si>
    <t>Ventanas para blindaje contra la radiación</t>
  </si>
  <si>
    <t>Plomo para blindaje contra la radiación</t>
  </si>
  <si>
    <t>Compactadores o incineradores para el tratamiento de residuos radiactivos</t>
  </si>
  <si>
    <t>Absorbentes de radiaciones nucleares</t>
  </si>
  <si>
    <t>Evaporadores, concentradores o secadores de energía atómica</t>
  </si>
  <si>
    <t>Sistemas de inter - bloqueo de las puertas</t>
  </si>
  <si>
    <t>Sistemas de dosificación de residuos radiactivos</t>
  </si>
  <si>
    <t>Sistemas de solidificación de residuos radiactivos</t>
  </si>
  <si>
    <t>Sistemas de eliminación de residuos radiactivos</t>
  </si>
  <si>
    <t>Instalaciones para el tratamiento de residuos radiactivos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</si>
  <si>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</si>
  <si>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</si>
  <si>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</si>
  <si>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</si>
  <si>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</si>
  <si>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</si>
  <si>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</si>
  <si>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</si>
  <si>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</si>
  <si>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</si>
  <si>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</si>
  <si>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</si>
  <si>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</si>
  <si>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</si>
  <si>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</si>
  <si>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</si>
  <si>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</si>
  <si>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</si>
  <si>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</si>
  <si>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</si>
  <si>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</si>
  <si>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</si>
  <si>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</si>
  <si>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</si>
  <si>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</si>
  <si>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</si>
  <si>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</si>
  <si>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</si>
  <si>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</si>
  <si>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</si>
  <si>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</si>
  <si>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</si>
  <si>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</si>
  <si>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</si>
  <si>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</si>
  <si>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</si>
  <si>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</si>
  <si>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</si>
  <si>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</si>
  <si>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</si>
  <si>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</si>
  <si>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</si>
  <si>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</si>
  <si>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</si>
  <si>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</si>
  <si>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</si>
  <si>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</si>
  <si>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</si>
  <si>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</si>
  <si>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</si>
  <si>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</si>
  <si>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</si>
  <si>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</si>
  <si>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</si>
  <si>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Cintas métricas</t>
  </si>
  <si>
    <t>Escalas</t>
  </si>
  <si>
    <t>Escuadras</t>
  </si>
  <si>
    <t>Plomadas</t>
  </si>
  <si>
    <t>Calibrador de clavos</t>
  </si>
  <si>
    <t>Bordes rectos</t>
  </si>
  <si>
    <t>Buscadores de pernos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</si>
  <si>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</si>
  <si>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</si>
  <si>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</si>
  <si>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</si>
  <si>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</si>
  <si>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</si>
  <si>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</si>
  <si>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</si>
  <si>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</si>
  <si>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</si>
  <si>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</si>
  <si>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</si>
  <si>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</si>
  <si>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</si>
  <si>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</si>
  <si>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</si>
  <si>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</si>
  <si>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</si>
  <si>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</si>
  <si>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</si>
  <si>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</si>
  <si>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</si>
  <si>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</si>
  <si>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</si>
  <si>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</si>
  <si>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</si>
  <si>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</si>
  <si>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</si>
  <si>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</si>
  <si>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</si>
  <si>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</si>
  <si>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</si>
  <si>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</si>
  <si>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</si>
  <si>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</si>
  <si>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</si>
  <si>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</si>
  <si>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</si>
  <si>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</si>
  <si>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</si>
  <si>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</si>
  <si>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</si>
  <si>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</si>
  <si>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</si>
  <si>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</si>
  <si>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</si>
  <si>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</si>
  <si>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</si>
  <si>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</si>
  <si>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</si>
  <si>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</si>
  <si>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</si>
  <si>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</si>
  <si>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</si>
  <si>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</si>
  <si>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</si>
  <si>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</si>
  <si>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</si>
  <si>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</si>
  <si>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</si>
  <si>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Palustres</t>
  </si>
  <si>
    <t>Palustres o llanas de madera</t>
  </si>
  <si>
    <t>Bordeadoras</t>
  </si>
  <si>
    <t>Vibradores de concreto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</si>
  <si>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</si>
  <si>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</si>
  <si>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</si>
  <si>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</si>
  <si>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</si>
  <si>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</si>
  <si>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</si>
  <si>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</si>
  <si>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</si>
  <si>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</si>
  <si>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</si>
  <si>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</si>
  <si>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</si>
  <si>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</si>
  <si>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</si>
  <si>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</si>
  <si>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</si>
  <si>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</si>
  <si>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</si>
  <si>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Espátulas para enmasillar</t>
  </si>
  <si>
    <t>Herramientas de calafateado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</si>
  <si>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</si>
  <si>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</si>
  <si>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</si>
  <si>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</si>
  <si>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</si>
  <si>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</si>
  <si>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</si>
  <si>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</si>
  <si>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</si>
  <si>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</si>
  <si>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</si>
  <si>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</si>
  <si>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</si>
  <si>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</si>
  <si>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</si>
  <si>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</si>
  <si>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</si>
  <si>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</si>
  <si>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</si>
  <si>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</si>
  <si>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</si>
  <si>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</si>
  <si>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</si>
  <si>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</si>
  <si>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</si>
  <si>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</si>
  <si>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</si>
  <si>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</si>
  <si>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</si>
  <si>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</si>
  <si>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</si>
  <si>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</si>
  <si>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</si>
  <si>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</si>
  <si>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</si>
  <si>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</si>
  <si>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</si>
  <si>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</si>
  <si>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</si>
  <si>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</si>
  <si>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</si>
  <si>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</si>
  <si>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</si>
  <si>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</si>
  <si>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</si>
  <si>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</si>
  <si>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</si>
  <si>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</si>
  <si>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</si>
  <si>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</si>
  <si>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</si>
  <si>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 de aruñar</t>
  </si>
  <si>
    <t>Cepillos de tubo</t>
  </si>
  <si>
    <t>Cepillos de aplicar</t>
  </si>
  <si>
    <t>Cepillos de extensor</t>
  </si>
  <si>
    <t>Cinta guía</t>
  </si>
  <si>
    <t>Tirador de fusible</t>
  </si>
  <si>
    <t>Buril</t>
  </si>
  <si>
    <t>Conjuntos generales de herramientas</t>
  </si>
  <si>
    <t>Kit de herramientas para ajustar rodamiento</t>
  </si>
  <si>
    <t>Kit de herramienta para computadores</t>
  </si>
  <si>
    <t>Kits de electricista</t>
  </si>
  <si>
    <t>Suspensiones a presión retornables</t>
  </si>
  <si>
    <t>Bastidores de prensa hidráulica</t>
  </si>
  <si>
    <t>Columnas de prensa hidráulica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</si>
  <si>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</si>
  <si>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</si>
  <si>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</si>
  <si>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</si>
  <si>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</si>
  <si>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</si>
  <si>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</si>
  <si>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</si>
  <si>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</si>
  <si>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</si>
  <si>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</si>
  <si>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</si>
  <si>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</si>
  <si>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Elevadores de tapas de registro</t>
  </si>
  <si>
    <t>Acumuladores hidráulicos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</si>
  <si>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</si>
  <si>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</si>
  <si>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</si>
  <si>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</si>
  <si>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</si>
  <si>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</si>
  <si>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</si>
  <si>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</si>
  <si>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</si>
  <si>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</si>
  <si>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</si>
  <si>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</si>
  <si>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</si>
  <si>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</si>
  <si>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</si>
  <si>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</si>
  <si>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</si>
  <si>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</si>
  <si>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</si>
  <si>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</si>
  <si>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</si>
  <si>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</si>
  <si>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</si>
  <si>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</si>
  <si>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</si>
  <si>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</si>
  <si>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</si>
  <si>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</si>
  <si>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de recorte o moldeo</t>
  </si>
  <si>
    <t>Extractor del volante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</si>
  <si>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</si>
  <si>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</si>
  <si>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</si>
  <si>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</si>
  <si>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</si>
  <si>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</si>
  <si>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</si>
  <si>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</si>
  <si>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</si>
  <si>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</si>
  <si>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</si>
  <si>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</si>
  <si>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</si>
  <si>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</si>
  <si>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</si>
  <si>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</si>
  <si>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</si>
  <si>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</si>
  <si>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</si>
  <si>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</si>
  <si>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</si>
  <si>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</si>
  <si>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</si>
  <si>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</si>
  <si>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</si>
  <si>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</si>
  <si>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</si>
  <si>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</si>
  <si>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</si>
  <si>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</si>
  <si>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</si>
  <si>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</si>
  <si>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</si>
  <si>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</si>
  <si>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</si>
  <si>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</si>
  <si>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</si>
  <si>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</si>
  <si>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</si>
  <si>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</si>
  <si>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</si>
  <si>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</si>
  <si>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</si>
  <si>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</si>
  <si>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</si>
  <si>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</si>
  <si>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</si>
  <si>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</si>
  <si>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</si>
  <si>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</si>
  <si>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</si>
  <si>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</si>
  <si>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</si>
  <si>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</si>
  <si>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</si>
  <si>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</si>
  <si>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</si>
  <si>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</si>
  <si>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</si>
  <si>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</si>
  <si>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</si>
  <si>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</si>
  <si>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</si>
  <si>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</si>
  <si>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</si>
  <si>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</si>
  <si>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</si>
  <si>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</si>
  <si>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</si>
  <si>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</si>
  <si>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</si>
  <si>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</si>
  <si>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</si>
  <si>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</si>
  <si>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</si>
  <si>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</si>
  <si>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</si>
  <si>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</si>
  <si>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</si>
  <si>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</si>
  <si>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</si>
  <si>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</si>
  <si>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</si>
  <si>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</si>
  <si>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</si>
  <si>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</si>
  <si>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</si>
  <si>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</si>
  <si>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</si>
  <si>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</si>
  <si>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</si>
  <si>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</si>
  <si>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</si>
  <si>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</si>
  <si>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</si>
  <si>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</si>
  <si>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</si>
  <si>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</si>
  <si>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</si>
  <si>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</si>
  <si>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</si>
  <si>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</si>
  <si>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</si>
  <si>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</si>
  <si>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</si>
  <si>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</si>
  <si>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</si>
  <si>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</si>
  <si>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</si>
  <si>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</si>
  <si>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</si>
  <si>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</si>
  <si>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</si>
  <si>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</si>
  <si>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</si>
  <si>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</si>
  <si>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</si>
  <si>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</si>
  <si>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</si>
  <si>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</si>
  <si>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</si>
  <si>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</si>
  <si>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</si>
  <si>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</si>
  <si>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</si>
  <si>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</si>
  <si>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</si>
  <si>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</si>
  <si>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</si>
  <si>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</si>
  <si>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</si>
  <si>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</si>
  <si>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</si>
  <si>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</si>
  <si>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</si>
  <si>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</si>
  <si>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</si>
  <si>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</si>
  <si>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</si>
  <si>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</si>
  <si>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</si>
  <si>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</si>
  <si>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</si>
  <si>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</si>
  <si>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</si>
  <si>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</si>
  <si>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</si>
  <si>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</si>
  <si>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</si>
  <si>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</si>
  <si>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</si>
  <si>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</si>
  <si>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</si>
  <si>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</si>
  <si>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</si>
  <si>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</si>
  <si>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</si>
  <si>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</si>
  <si>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</si>
  <si>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</si>
  <si>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</si>
  <si>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</si>
  <si>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</si>
  <si>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</si>
  <si>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</si>
  <si>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</si>
  <si>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</si>
  <si>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</si>
  <si>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</si>
  <si>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</si>
  <si>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</si>
  <si>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</si>
  <si>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</si>
  <si>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</si>
  <si>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</si>
  <si>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</si>
  <si>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</si>
  <si>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</si>
  <si>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</si>
  <si>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</si>
  <si>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</si>
  <si>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</si>
  <si>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</si>
  <si>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</si>
  <si>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</si>
  <si>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</si>
  <si>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</si>
  <si>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</si>
  <si>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</si>
  <si>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</si>
  <si>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</si>
  <si>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</si>
  <si>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</si>
  <si>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</si>
  <si>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</si>
  <si>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</si>
  <si>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</si>
  <si>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</si>
  <si>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</si>
  <si>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</si>
  <si>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</si>
  <si>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Pilares de aluminio</t>
  </si>
  <si>
    <t>Pilares de concreto</t>
  </si>
  <si>
    <t>Pilares de acero</t>
  </si>
  <si>
    <t>Postes de cemento o concreto</t>
  </si>
  <si>
    <t>Postes de metal</t>
  </si>
  <si>
    <t>Postes de madera</t>
  </si>
  <si>
    <t>Postes de plástico</t>
  </si>
  <si>
    <t>Postes de fibra de vidrio</t>
  </si>
  <si>
    <t>Sistema de ejes de acero</t>
  </si>
  <si>
    <t>Sistema de ejes de acero inoxidable</t>
  </si>
  <si>
    <t>Rieles de acero</t>
  </si>
  <si>
    <t>Rieles de aluminio</t>
  </si>
  <si>
    <t>Rieles de metal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</si>
  <si>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</si>
  <si>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</si>
  <si>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</si>
  <si>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</si>
  <si>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</si>
  <si>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</si>
  <si>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</si>
  <si>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</si>
  <si>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</si>
  <si>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</si>
  <si>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</si>
  <si>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</si>
  <si>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</si>
  <si>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</si>
  <si>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</si>
  <si>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</si>
  <si>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</si>
  <si>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</si>
  <si>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</si>
  <si>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</si>
  <si>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</si>
  <si>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</si>
  <si>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</si>
  <si>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</si>
  <si>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</si>
  <si>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</si>
  <si>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</si>
  <si>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</si>
  <si>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</si>
  <si>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</si>
  <si>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</si>
  <si>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</si>
  <si>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</si>
  <si>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</si>
  <si>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</si>
  <si>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</si>
  <si>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</si>
  <si>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</si>
  <si>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</si>
  <si>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</si>
  <si>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</si>
  <si>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</si>
  <si>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</si>
  <si>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</si>
  <si>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</si>
  <si>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</si>
  <si>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</si>
  <si>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</si>
  <si>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</si>
  <si>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</si>
  <si>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</si>
  <si>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</si>
  <si>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</si>
  <si>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</si>
  <si>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</si>
  <si>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 de acero inoxidable</t>
  </si>
  <si>
    <t>Concreto aireado</t>
  </si>
  <si>
    <t>Concreto conductor</t>
  </si>
  <si>
    <t>Concreto aislante</t>
  </si>
  <si>
    <t>Morteros</t>
  </si>
  <si>
    <t>Cemento</t>
  </si>
  <si>
    <t>Cal clorada</t>
  </si>
  <si>
    <t>Cal hidráulica</t>
  </si>
  <si>
    <t>Cal apagada</t>
  </si>
  <si>
    <t>Cal magra</t>
  </si>
  <si>
    <t>Lechada de cemento</t>
  </si>
  <si>
    <t>Cal viva</t>
  </si>
  <si>
    <t>Enlucido de yeso</t>
  </si>
  <si>
    <t>Alquitrán de carbón hulla</t>
  </si>
  <si>
    <t>Creosota</t>
  </si>
  <si>
    <t>Asfalto</t>
  </si>
  <si>
    <t>Brea</t>
  </si>
  <si>
    <t>Gilsonita</t>
  </si>
  <si>
    <t>Residuos de alquitrán o petróleo</t>
  </si>
  <si>
    <t>Marcos de pozo con tapas del registro</t>
  </si>
  <si>
    <t>Bloques de cemento</t>
  </si>
  <si>
    <t>Bloques de concreto</t>
  </si>
  <si>
    <t>Bloques de piedra</t>
  </si>
  <si>
    <t>Bloques de cerámica</t>
  </si>
  <si>
    <t>Ladrillos de cemento</t>
  </si>
  <si>
    <t>Ladrillos de cerámica</t>
  </si>
  <si>
    <t>Ladrillos de concreto</t>
  </si>
  <si>
    <t>Ladrillos de piedra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</si>
  <si>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</si>
  <si>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</si>
  <si>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</si>
  <si>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</si>
  <si>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</si>
  <si>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Burletes</t>
  </si>
  <si>
    <t>Aislamiento de espuma</t>
  </si>
  <si>
    <t>Revestimiento de aislamiento térmico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</si>
  <si>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</si>
  <si>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</si>
  <si>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</si>
  <si>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</si>
  <si>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</si>
  <si>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Aislación acústica</t>
  </si>
  <si>
    <t>Revestimiento de aislamiento no térmico</t>
  </si>
  <si>
    <t>Escudos térmicas</t>
  </si>
  <si>
    <t>Techado prearmado</t>
  </si>
  <si>
    <t>Valles de techo</t>
  </si>
  <si>
    <t>Textiles de techado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</si>
  <si>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</si>
  <si>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</si>
  <si>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</si>
  <si>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</si>
  <si>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</si>
  <si>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</si>
  <si>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</si>
  <si>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</si>
  <si>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</si>
  <si>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</si>
  <si>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</si>
  <si>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</si>
  <si>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</si>
  <si>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</si>
  <si>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</si>
  <si>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</si>
  <si>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</si>
  <si>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Boquillas de bajantes</t>
  </si>
  <si>
    <t>Dinteles para goteo</t>
  </si>
  <si>
    <t>Canaletas</t>
  </si>
  <si>
    <t>Bloques contra salpicaduras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</si>
  <si>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</si>
  <si>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</si>
  <si>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</si>
  <si>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</si>
  <si>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</si>
  <si>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</si>
  <si>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Toldos</t>
  </si>
  <si>
    <t>Marquesinas</t>
  </si>
  <si>
    <t>Cercado de metal</t>
  </si>
  <si>
    <t>Cercado de madera</t>
  </si>
  <si>
    <t>Vallado de fibrocemento</t>
  </si>
  <si>
    <t>Acero de perdigones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</si>
  <si>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</si>
  <si>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</si>
  <si>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</si>
  <si>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</si>
  <si>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</si>
  <si>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</si>
  <si>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</si>
  <si>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</si>
  <si>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Baldosines acústicos para techos</t>
  </si>
  <si>
    <t>Paneles para techos</t>
  </si>
  <si>
    <t>Encofrados</t>
  </si>
  <si>
    <t>Sistemas de cielo raso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</si>
  <si>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</si>
  <si>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</si>
  <si>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</si>
  <si>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</si>
  <si>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</si>
  <si>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</si>
  <si>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</si>
  <si>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</si>
  <si>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</si>
  <si>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</si>
  <si>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</si>
  <si>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</si>
  <si>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</si>
  <si>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</si>
  <si>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</si>
  <si>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</si>
  <si>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</si>
  <si>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</si>
  <si>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Encimeras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</si>
  <si>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</si>
  <si>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</si>
  <si>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</si>
  <si>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</si>
  <si>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</si>
  <si>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</si>
  <si>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</si>
  <si>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</si>
  <si>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</si>
  <si>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</si>
  <si>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</si>
  <si>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</si>
  <si>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</si>
  <si>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</si>
  <si>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</si>
  <si>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</si>
  <si>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</si>
  <si>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</si>
  <si>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</si>
  <si>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</si>
  <si>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</si>
  <si>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</si>
  <si>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</si>
  <si>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</si>
  <si>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</si>
  <si>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</si>
  <si>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</si>
  <si>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</si>
  <si>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</si>
  <si>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</si>
  <si>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</si>
  <si>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</si>
  <si>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</si>
  <si>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</si>
  <si>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</si>
  <si>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</si>
  <si>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</si>
  <si>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</si>
  <si>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</si>
  <si>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</si>
  <si>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</si>
  <si>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</si>
  <si>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 fijas</t>
  </si>
  <si>
    <t>Claraboyas con ventilación</t>
  </si>
  <si>
    <t>Claraboyas de tubo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</si>
  <si>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</si>
  <si>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</si>
  <si>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</si>
  <si>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</si>
  <si>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</si>
  <si>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</si>
  <si>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</si>
  <si>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</si>
  <si>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</si>
  <si>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</si>
  <si>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</si>
  <si>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</si>
  <si>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</si>
  <si>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</si>
  <si>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</si>
  <si>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</si>
  <si>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</si>
  <si>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</si>
  <si>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</si>
  <si>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</si>
  <si>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</si>
  <si>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</si>
  <si>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Andamios</t>
  </si>
  <si>
    <t>Taburete escalonado</t>
  </si>
  <si>
    <t>Barandas</t>
  </si>
  <si>
    <t>Estabilizadores de andamiaje</t>
  </si>
  <si>
    <t>Piso del andamiaje</t>
  </si>
  <si>
    <t>Silos</t>
  </si>
  <si>
    <t>Invernaderos</t>
  </si>
  <si>
    <t>Casas</t>
  </si>
  <si>
    <t>Casas móviles</t>
  </si>
  <si>
    <t>Cabañas</t>
  </si>
  <si>
    <t>garajes</t>
  </si>
  <si>
    <t>Cenador</t>
  </si>
  <si>
    <t>Cocinas domésticas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</si>
  <si>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</si>
  <si>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</si>
  <si>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</si>
  <si>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</si>
  <si>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</si>
  <si>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</si>
  <si>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</si>
  <si>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Auditorio</t>
  </si>
  <si>
    <t>Cocinas de oficinas</t>
  </si>
  <si>
    <t>Jardín de invierno</t>
  </si>
  <si>
    <t>Cabina telefónica</t>
  </si>
  <si>
    <t>Refugios</t>
  </si>
  <si>
    <t>Tiendas de campaña para emergencias</t>
  </si>
  <si>
    <t>Unidades para contenedores</t>
  </si>
  <si>
    <t>Unidades médicas</t>
  </si>
  <si>
    <t>Unidades de laboratorio</t>
  </si>
  <si>
    <t>Unidades dentales</t>
  </si>
  <si>
    <t>Unidades quirúrgicas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</si>
  <si>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</si>
  <si>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</si>
  <si>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</si>
  <si>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</si>
  <si>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</si>
  <si>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</si>
  <si>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</si>
  <si>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</si>
  <si>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</si>
  <si>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</si>
  <si>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</si>
  <si>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</si>
  <si>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</si>
  <si>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Puentes de Acero</t>
  </si>
  <si>
    <t>Dique Seco</t>
  </si>
  <si>
    <t>Estación de autobuses</t>
  </si>
  <si>
    <t>Garaje de autobuses</t>
  </si>
  <si>
    <t>Edificio del área de servicios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</si>
  <si>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</si>
  <si>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</si>
  <si>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</si>
  <si>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</si>
  <si>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</si>
  <si>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</si>
  <si>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</si>
  <si>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</si>
  <si>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</si>
  <si>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</si>
  <si>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</si>
  <si>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</si>
  <si>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</si>
  <si>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</si>
  <si>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</si>
  <si>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</si>
  <si>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</si>
  <si>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</si>
  <si>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</si>
  <si>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</si>
  <si>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</si>
  <si>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</si>
  <si>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</si>
  <si>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</si>
  <si>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</si>
  <si>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</si>
  <si>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</si>
  <si>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</si>
  <si>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</si>
  <si>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</si>
  <si>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</si>
  <si>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</si>
  <si>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</si>
  <si>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</si>
  <si>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</si>
  <si>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</si>
  <si>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</si>
  <si>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</si>
  <si>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</si>
  <si>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</si>
  <si>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</si>
  <si>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</si>
  <si>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</si>
  <si>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</si>
  <si>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</si>
  <si>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</si>
  <si>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</si>
  <si>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</si>
  <si>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</si>
  <si>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</si>
  <si>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</si>
  <si>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</si>
  <si>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</si>
  <si>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</si>
  <si>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</si>
  <si>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</si>
  <si>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</si>
  <si>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</si>
  <si>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</si>
  <si>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</si>
  <si>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</si>
  <si>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</si>
  <si>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</si>
  <si>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</si>
  <si>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</si>
  <si>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</si>
  <si>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</si>
  <si>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</si>
  <si>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</si>
  <si>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Crematorio</t>
  </si>
  <si>
    <t>Galería de arte</t>
  </si>
  <si>
    <t>Monumentos prehistóricos</t>
  </si>
  <si>
    <t>Oficina de admisión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</si>
  <si>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</si>
  <si>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</si>
  <si>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</si>
  <si>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</si>
  <si>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</si>
  <si>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</si>
  <si>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Presa</t>
  </si>
  <si>
    <t>Plataformas petroleras o de gas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</si>
  <si>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</si>
  <si>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</si>
  <si>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</si>
  <si>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</si>
  <si>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</si>
  <si>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</si>
  <si>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</si>
  <si>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</si>
  <si>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</si>
  <si>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</si>
  <si>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</si>
  <si>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</si>
  <si>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</si>
  <si>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</si>
  <si>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</si>
  <si>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</si>
  <si>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</si>
  <si>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</si>
  <si>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Casas residenciales</t>
  </si>
  <si>
    <t>Pisos</t>
  </si>
  <si>
    <t>Orfanato</t>
  </si>
  <si>
    <t>Centro de asistencia de día</t>
  </si>
  <si>
    <t>Residencia de jubilados</t>
  </si>
  <si>
    <t>Residencia de ancianos</t>
  </si>
  <si>
    <t>Hotel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</si>
  <si>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</si>
  <si>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</si>
  <si>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</si>
  <si>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</si>
  <si>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</si>
  <si>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</si>
  <si>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</si>
  <si>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</si>
  <si>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Oficinas</t>
  </si>
  <si>
    <t>Instalaciones de almacenamiento en frío</t>
  </si>
  <si>
    <t>Mercancías de almacén</t>
  </si>
  <si>
    <t>Granero</t>
  </si>
  <si>
    <t>Vaquería</t>
  </si>
  <si>
    <t>Canal de riego</t>
  </si>
  <si>
    <t>Casamata militar</t>
  </si>
  <si>
    <t>Refugio militar</t>
  </si>
  <si>
    <t>Barracones</t>
  </si>
  <si>
    <t>Comedor de oficiales</t>
  </si>
  <si>
    <t>Capillas</t>
  </si>
  <si>
    <t>Templos</t>
  </si>
  <si>
    <t>Mezquitas</t>
  </si>
  <si>
    <t>Piezas de aluminio fundidas a presión</t>
  </si>
  <si>
    <t>Piezas de aleación ferrosa fundidas a presión</t>
  </si>
  <si>
    <t>Piezas de hierro fundidas a presión</t>
  </si>
  <si>
    <t>Piezas de aleación no ferrosa fundidas a presión</t>
  </si>
  <si>
    <t>Piezas de acero inoxidable fundidas a presión</t>
  </si>
  <si>
    <t>Piezas de acero fundidas a presión</t>
  </si>
  <si>
    <t>Piezas de magnesio fundidas a presión</t>
  </si>
  <si>
    <t>Piezas de cinc fundidas a presión</t>
  </si>
  <si>
    <t>Piezas de estaño fundidas a presión</t>
  </si>
  <si>
    <t>Piezas de titanio fundidas a presión</t>
  </si>
  <si>
    <t>Piezas de berilio fundidas a presión</t>
  </si>
  <si>
    <t>Piezas de metal precioso fundidas a presión</t>
  </si>
  <si>
    <t>Piezas de cobre fundidas a presión</t>
  </si>
  <si>
    <t>Piezas de plomo fundidas a presión</t>
  </si>
  <si>
    <t>Piezas de latón fundidas a presión</t>
  </si>
  <si>
    <t>Piezas de bronce fundidas a presión</t>
  </si>
  <si>
    <t>Fundición en arena de aleación no ferrosa</t>
  </si>
  <si>
    <t>Fundición en arena de aleación ferrosa</t>
  </si>
  <si>
    <t>Fundición en arena de acero</t>
  </si>
  <si>
    <t>Fundición en arena de acero inoxidable</t>
  </si>
  <si>
    <t>Moldeos en arena de hierro</t>
  </si>
  <si>
    <t>Fundición en arena de aluminio</t>
  </si>
  <si>
    <t>Fundición en arena de magnesio</t>
  </si>
  <si>
    <t>Fundición en arena de titanio</t>
  </si>
  <si>
    <t>Fundición en arena de berilio</t>
  </si>
  <si>
    <t>Fundición en arena de cobre</t>
  </si>
  <si>
    <t>Fundición en arena de latón</t>
  </si>
  <si>
    <t>Fundición en arena de bronce</t>
  </si>
  <si>
    <t>Fundición en arena de zinc</t>
  </si>
  <si>
    <t>Fundición en arena de estaño</t>
  </si>
  <si>
    <t>Fundición en arena de plomo</t>
  </si>
  <si>
    <t>Fundición en arena de metal precioso</t>
  </si>
  <si>
    <t>Objetos de aleación no ferrosa fundidos en molde fijo</t>
  </si>
  <si>
    <t>Objetos de aleación ferrosa fundidos en molde fijo</t>
  </si>
  <si>
    <t>Objetos de acero fundidos en molde fijo</t>
  </si>
  <si>
    <t>Objetos de acero inoxidable fundidos en molde fijo</t>
  </si>
  <si>
    <t>Objetos de hierro fundidos en molde fijo</t>
  </si>
  <si>
    <t>Objetos de aluminio fundidos en molde fijo</t>
  </si>
  <si>
    <t>Objetos de magnesio fundidos en molde fijo</t>
  </si>
  <si>
    <t>Objetos de titanio fundidos en molde fijo</t>
  </si>
  <si>
    <t>Objetos de berilio fundidos en molde fijo</t>
  </si>
  <si>
    <t>Objetos de cobre fundidos en molde fijo</t>
  </si>
  <si>
    <t>Objetos de latón fundidos en molde fijo</t>
  </si>
  <si>
    <t>Objetos de bronce fundidos en molde fijo</t>
  </si>
  <si>
    <t>Objetos de zinc fundidos en molde fijo</t>
  </si>
  <si>
    <t>Objetos de estaño fundidos en molde fijo</t>
  </si>
  <si>
    <t>Objetos de plomo fundidos en molde fijo</t>
  </si>
  <si>
    <t>Objetos de metal precioso fundidos en molde fijo</t>
  </si>
  <si>
    <t>Objetos de aleación no ferrosa fundidos por moldeo en cáscara</t>
  </si>
  <si>
    <t>Objetos de aleación ferrosa fundidos por moldeo en cáscara</t>
  </si>
  <si>
    <t>Objetos de acero fundidos por moldeo en cáscara</t>
  </si>
  <si>
    <t>Objetos de acero inoxidable fundidos por moldeo en cáscara</t>
  </si>
  <si>
    <t>Piezas de hierro fundidas por moldeo en cáscara</t>
  </si>
  <si>
    <t>Objetos de aluminio fundidos por moldeo en cáscara</t>
  </si>
  <si>
    <t>Objetos de magnesio fundidos por moldeo en cáscara</t>
  </si>
  <si>
    <t>Objetos de titanio fundidos por moldeo en cáscara</t>
  </si>
  <si>
    <t>Objetos de berilio fundidos por moldeo en cáscara</t>
  </si>
  <si>
    <t>Objetos de cobre fundidos por moldeo en cáscara</t>
  </si>
  <si>
    <t>Objetos de latón fundidos por moldeo en cáscara</t>
  </si>
  <si>
    <t>Objetos de bronce fundidos por moldeo en cáscara</t>
  </si>
  <si>
    <t>Objetos de zinc fundidos por moldeo en cáscara</t>
  </si>
  <si>
    <t>Objetos de estaño fundidos por moldeo en cáscara</t>
  </si>
  <si>
    <t>Objetos de plomo fundidos por moldeo en cáscara</t>
  </si>
  <si>
    <t>Objetos de metal precioso fundidos por moldeo en cáscara</t>
  </si>
  <si>
    <t>Objetos de aleación no ferrosa fundidos a la cera perdida</t>
  </si>
  <si>
    <t>Objetos de aleación ferrosa fundidos a la cera perdida</t>
  </si>
  <si>
    <t>Objetos de acero fundidos a la cera perdida</t>
  </si>
  <si>
    <t>Objetos de acero inoxidable fundidos a la cera perdida</t>
  </si>
  <si>
    <t>Objetos de hierro fundidos a la cera perdida</t>
  </si>
  <si>
    <t>Objetos de aluminio fundidos a la cera perdida</t>
  </si>
  <si>
    <t>Objetos de magnesio fundidos a la cera perdida</t>
  </si>
  <si>
    <t>Objetos de zinc fundidos a la cera perdida</t>
  </si>
  <si>
    <t>Objetos de estaño fundidos a la cera perdida</t>
  </si>
  <si>
    <t>Objetos de plomo fundidos a la cera perdida</t>
  </si>
  <si>
    <t>Objetos de metal precioso fundidos a la cera perdida</t>
  </si>
  <si>
    <t>Objetos de titanio fundidos a la cera perdida</t>
  </si>
  <si>
    <t>Objetos de fundición centrífuga de aleación no ferrosa</t>
  </si>
  <si>
    <t>Objetos de fundición centrífuga de aleación ferrosa</t>
  </si>
  <si>
    <t>Objetos de fundición centrífuga de acero</t>
  </si>
  <si>
    <t>Objetos de fundición centrífuga de acero inoxidable</t>
  </si>
  <si>
    <t>Objetos de fundición centrífuga de hierro</t>
  </si>
  <si>
    <t>Objetos de fundición centrífuga de aluminio</t>
  </si>
  <si>
    <t>Objetos de fundición centrífuga de magnesio</t>
  </si>
  <si>
    <t>Objetos de fundición centrífuga de titanio</t>
  </si>
  <si>
    <t>Objetos de fundición centrífuga de berilio</t>
  </si>
  <si>
    <t>Objetos de fundición centrífuga de cobre</t>
  </si>
  <si>
    <t>Objetos de fundición centrífuga de latón</t>
  </si>
  <si>
    <t>Objetos de fundición centrífuga de bronce</t>
  </si>
  <si>
    <t>Objetos de fundición centrífuga de zinc</t>
  </si>
  <si>
    <t>Objetos de fundición centrífuga de estaño</t>
  </si>
  <si>
    <t>Objetos de fundición centrífuga de plomo</t>
  </si>
  <si>
    <t>Objetos de fundición centrífuga de metal precioso</t>
  </si>
  <si>
    <t>Objetos de aleación no ferrosa fundidos en molde cerámico</t>
  </si>
  <si>
    <t>Objetos de aleación ferrosa fundidos en molde cerámico</t>
  </si>
  <si>
    <t>Objetos de acero fundidos en molde cerámico</t>
  </si>
  <si>
    <t>Objetos de acero inoxidable fundidos en molde cerámico</t>
  </si>
  <si>
    <t>Objetos de hierro fundidos en molde cerámico</t>
  </si>
  <si>
    <t>Objetos de aluminio fundidos en molde cerámico</t>
  </si>
  <si>
    <t>Objetos de magnesio fundidos en molde cerámico</t>
  </si>
  <si>
    <t>Objetos de titanio fundidos en molde cerámico</t>
  </si>
  <si>
    <t>Objetos de berilio fundidos en molde cerámico</t>
  </si>
  <si>
    <t>Objetos de cobre fundidos en molde cerámico</t>
  </si>
  <si>
    <t>Objetos de latón fundidos en molde cerámico</t>
  </si>
  <si>
    <t>Objetos de bronce fundidos en molde cerámico</t>
  </si>
  <si>
    <t>Objetos de zinc fundidos en molde cerámico</t>
  </si>
  <si>
    <t>Objetos de estaño fundidos en molde cerámico</t>
  </si>
  <si>
    <t>Objetos de plomo fundidos en molde cerámico</t>
  </si>
  <si>
    <t>Objetos de metal precioso fundidos en molde cerámico</t>
  </si>
  <si>
    <t>Objetos de aleación no ferrosa fundidos en molde de grafito</t>
  </si>
  <si>
    <t>Objetos de aleación ferrosa fundidos en molde de grafito</t>
  </si>
  <si>
    <t>Objetos de acero fundidos en molde de grafito</t>
  </si>
  <si>
    <t>Objetos de acero inoxidable fundidos en molde de grafito</t>
  </si>
  <si>
    <t>Objetos de hierro fundidos en molde de grafito</t>
  </si>
  <si>
    <t>Objetos de aluminio fundidos en molde de grafito</t>
  </si>
  <si>
    <t>Objetos de magnesio fundidos en molde de grafito</t>
  </si>
  <si>
    <t>Objetos de titanio fundidos en molde de grafito</t>
  </si>
  <si>
    <t>Objetos de berilio fundidos en molde de grafito</t>
  </si>
  <si>
    <t>Objetos de cobre fundidos en molde de grafito</t>
  </si>
  <si>
    <t>Objetos de latón fundidos en molde de grafito</t>
  </si>
  <si>
    <t>Objetos de bronce fundidos en molde de grafito</t>
  </si>
  <si>
    <t>Objetos de zinc fundidos en molde de grafito</t>
  </si>
  <si>
    <t>Objetos de estaño fundidos en molde de grafito</t>
  </si>
  <si>
    <t>Objetos de plomo fundidos en molde de grafito</t>
  </si>
  <si>
    <t>Objetos de metal precioso fundidos en molde de grafito</t>
  </si>
  <si>
    <t>Objetos de aleación no ferrosa fundidos en molde de yeso</t>
  </si>
  <si>
    <t>Objetos de aleación ferrosa fundidos en molde de yeso</t>
  </si>
  <si>
    <t>Objetos de acero fundidos en molde de yeso</t>
  </si>
  <si>
    <t>Objetos de acero inoxidable fundidos en molde de yeso</t>
  </si>
  <si>
    <t>Objetos de hierro fundidos en molde de yeso</t>
  </si>
  <si>
    <t>Objetos de aluminio fundidos en molde de yeso</t>
  </si>
  <si>
    <t>Objetos de magnesio fundidos en molde de yeso</t>
  </si>
  <si>
    <t>Objetos de titanio fundidos en molde de yeso</t>
  </si>
  <si>
    <t>Objetos de berilio fundidos en molde de yeso</t>
  </si>
  <si>
    <t>Objetos de cobre fundidos en molde de yeso</t>
  </si>
  <si>
    <t>Objetos de latón fundidos en molde de yeso</t>
  </si>
  <si>
    <t>Objetos de bronce fundidos en molde de yeso</t>
  </si>
  <si>
    <t>Objetos de zinc fundidos en molde de yeso</t>
  </si>
  <si>
    <t>Objetos de estaño fundidos en molde de yeso</t>
  </si>
  <si>
    <t>Objetos de plomo fundidos en molde de yeso</t>
  </si>
  <si>
    <t>Objetos de metal precioso fundidos en molde de yeso</t>
  </si>
  <si>
    <t>Objetos de aleación no ferrosa fundidos por proceso en v</t>
  </si>
  <si>
    <t>Objetos de aleación ferrosa fundidos por proceso en v</t>
  </si>
  <si>
    <t>Objetos de acero fundidos por proceso en v</t>
  </si>
  <si>
    <t>Objetos de acero inoxidable fundidos por proceso en v</t>
  </si>
  <si>
    <t>Objetos de hierro fundidos por proceso en v</t>
  </si>
  <si>
    <t>Objetos de aluminio fundidos por proceso en v</t>
  </si>
  <si>
    <t>Objetos de magnesio fundidos por proceso en v</t>
  </si>
  <si>
    <t>Objetos de titanio fundidos por proceso en v</t>
  </si>
  <si>
    <t>Objetos de berilio fundidos por proceso en v</t>
  </si>
  <si>
    <t>Objetos de cobre fundidos por proceso en v</t>
  </si>
  <si>
    <t>Objetos de latón fundidos por proceso en v</t>
  </si>
  <si>
    <t>Objetos de bronce fundidos por proceso en v</t>
  </si>
  <si>
    <t>Objetos de zinc fundidos por proceso en v</t>
  </si>
  <si>
    <t>Objetos de estaño fundidos por proceso en v</t>
  </si>
  <si>
    <t>Objetos de plomo fundidos por proceso en v</t>
  </si>
  <si>
    <t>Objetos de metal precioso fundidos por proceso en v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</si>
  <si>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</si>
  <si>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</si>
  <si>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</si>
  <si>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</si>
  <si>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</si>
  <si>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</si>
  <si>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</si>
  <si>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</si>
  <si>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</si>
  <si>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</si>
  <si>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</si>
  <si>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</si>
  <si>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</si>
  <si>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</si>
  <si>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</si>
  <si>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</si>
  <si>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</si>
  <si>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</si>
  <si>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</si>
  <si>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</si>
  <si>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</si>
  <si>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</si>
  <si>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</si>
  <si>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</si>
  <si>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</si>
  <si>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</si>
  <si>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</si>
  <si>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</si>
  <si>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</si>
  <si>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</si>
  <si>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</si>
  <si>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</si>
  <si>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</si>
  <si>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</si>
  <si>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</si>
  <si>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</si>
  <si>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</si>
  <si>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</si>
  <si>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</si>
  <si>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</si>
  <si>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</si>
  <si>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</si>
  <si>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</si>
  <si>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</si>
  <si>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</si>
  <si>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</si>
  <si>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</si>
  <si>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</si>
  <si>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</si>
  <si>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</si>
  <si>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</si>
  <si>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Objetos fundidos maquinados por proceso v de aleaciones no ferrosas</t>
  </si>
  <si>
    <t>Objetos fundidos maquinados por proceso v de aleaciones ferrosas</t>
  </si>
  <si>
    <t>Objetos fundidos maquinados por proceso v de acero</t>
  </si>
  <si>
    <t>Objetos fundidos maquinados por proceso v de acero inoxidable</t>
  </si>
  <si>
    <t>Objetos fundidos maquinados por proceso v de hierro</t>
  </si>
  <si>
    <t>Objetos fundidos maquinados por proceso v de aluminio</t>
  </si>
  <si>
    <t>Objetos fundidos maquinados por proceso v de magnesio</t>
  </si>
  <si>
    <t>Objetos fundidos maquinados por proceso v de titanio</t>
  </si>
  <si>
    <t>Objetos fundidos maquinados por proceso v de berilio</t>
  </si>
  <si>
    <t>Objetos fundidos maquinados por proceso v de cobre</t>
  </si>
  <si>
    <t>Objetos fundidos maquinados por proceso v de latón</t>
  </si>
  <si>
    <t>Objetos fundidos maquinados por proceso v de bronce</t>
  </si>
  <si>
    <t>Objetos fundidos maquinados por proceso v de zinc</t>
  </si>
  <si>
    <t>Objetos fundidos maquinados por proceso v de estaño</t>
  </si>
  <si>
    <t>Objetos fundidos maquinados por proceso v de plomo</t>
  </si>
  <si>
    <t>Objetos fundidos maquinados por proceso v de metal precioso</t>
  </si>
  <si>
    <t>Objetos fundidos maquinados por proceso v de compuestos</t>
  </si>
  <si>
    <t>Objetos fundidos maquinados por proceso v de aleación de níquel</t>
  </si>
  <si>
    <t>Objetos fundidos maquinados por proceso v no metálico</t>
  </si>
  <si>
    <t>Objetos fundidos maquinados con troquel de aleaciones no ferrosas</t>
  </si>
  <si>
    <t>Objetos fundidos maquinados con troquel de aleaciones ferrosas</t>
  </si>
  <si>
    <t>Objetos fundidos maquinados con troquel de acero</t>
  </si>
  <si>
    <t>Objetos fundidos maquinados con troquel de acero inoxidable</t>
  </si>
  <si>
    <t>Objetos fundidos maquinados con troquel de hierro</t>
  </si>
  <si>
    <t>Objetos fundidos maquinados con troquel de aluminio</t>
  </si>
  <si>
    <t>Objetos fundidos maquinados con troquel de magnesio</t>
  </si>
  <si>
    <t>Objetos fundidos maquinados con troquel de titanio</t>
  </si>
  <si>
    <t>Objetos fundidos maquinados con troquel de berilio</t>
  </si>
  <si>
    <t>Objetos fundidos maquinados con troquel de cobre</t>
  </si>
  <si>
    <t>Objetos fundidos maquinados con troquel de latón</t>
  </si>
  <si>
    <t>Objetos fundidos maquinados con troquel de bronce</t>
  </si>
  <si>
    <t>Objetos fundidos maquinados con troquel de zinc</t>
  </si>
  <si>
    <t>Objetos fundidos maquinados con troquel de estaño</t>
  </si>
  <si>
    <t>Objetos fundidos maquinados con troquel de plomo</t>
  </si>
  <si>
    <t>Objetos fundidos maquinados con troquel de metal precioso</t>
  </si>
  <si>
    <t>Objetos fundidos maquinados con troquel de compuestos</t>
  </si>
  <si>
    <t>Objetos fundidos maquinados con troquel de aleación de níquel</t>
  </si>
  <si>
    <t>Objetos fundidos maquinados con troquel no metálico</t>
  </si>
  <si>
    <t>Objetos maquinados de aleación no ferrosa fundidos en arena</t>
  </si>
  <si>
    <t>Objetos maquinados de aleación ferrosa fundidos en arena</t>
  </si>
  <si>
    <t>Objetos maquinados de acero fundidos en arena</t>
  </si>
  <si>
    <t>Objetos maquinados de acero inoxidable fundidos en arena</t>
  </si>
  <si>
    <t>Objetos maquinados de hierro fundidos en arena</t>
  </si>
  <si>
    <t>Objetos maquinados de aluminio fundidos en arena</t>
  </si>
  <si>
    <t>Objetos maquinados de magnesio fundidos en arena</t>
  </si>
  <si>
    <t>Objetos maquinados de titanio fundidos en arena</t>
  </si>
  <si>
    <t>Objetos maquinados de berilio fundidos en arena</t>
  </si>
  <si>
    <t>Objetos maquinados de cobre fundidos en arena</t>
  </si>
  <si>
    <t>Objetos maquinados de latón fundidos en arena</t>
  </si>
  <si>
    <t>Objetos maquinados de bronce fundidos en arena</t>
  </si>
  <si>
    <t>Objetos maquinados de cinc fundidos en arena</t>
  </si>
  <si>
    <t>Objetos maquinados de estaño fundidos en arena</t>
  </si>
  <si>
    <t>Objetos maquinados de plomo fundidos en arena</t>
  </si>
  <si>
    <t>Objetos maquinados de metal precioso fundidos en arena</t>
  </si>
  <si>
    <t>Objetos maquinados de compuestos fundidos en arena</t>
  </si>
  <si>
    <t>Objetos maquinados de aleación de níquel fundidos en arena</t>
  </si>
  <si>
    <t>Objetos maquinados no metálicos fundidos en arena</t>
  </si>
  <si>
    <t>Objetos maquinados en molde permanente de aleación no ferrosa fundidos</t>
  </si>
  <si>
    <t>Objetos maquinados en molde permanente de aleación ferrosa fundidos</t>
  </si>
  <si>
    <t>Objetos maquinados en molde permanente de acero fundidos</t>
  </si>
  <si>
    <t>Objetos maquinados en molde permanente de acero inoxidable fundidos</t>
  </si>
  <si>
    <t>Objetos maquinados en molde permanente de hierro fundidos</t>
  </si>
  <si>
    <t>Objetos maquinados en molde permanente de aluminio fundidos</t>
  </si>
  <si>
    <t>Objetos maquinados en molde permanente de magnesio fundidos</t>
  </si>
  <si>
    <t>Objetos maquinados en molde permanente de titanio fundidos</t>
  </si>
  <si>
    <t>Objetos maquinados en molde permanente de berilio fundidos</t>
  </si>
  <si>
    <t>Objetos maquinados en molde permanente de cobre fundidos</t>
  </si>
  <si>
    <t>Objetos maquinados en molde permanente de latón fundidos</t>
  </si>
  <si>
    <t>Objetos maquinados en molde permanente de bronce fundidos</t>
  </si>
  <si>
    <t>Objetos maquinados en molde permanente de cinc fundidos</t>
  </si>
  <si>
    <t>Objetos maquinados en molde permanente de estaño fundidos</t>
  </si>
  <si>
    <t>Objetos maquinados en molde permanente de plomo fundidos</t>
  </si>
  <si>
    <t>Objetos maquinados en molde permanente de metal precioso fundidos</t>
  </si>
  <si>
    <t>Objetos maquinados en molde permanente de compuestos fundidos</t>
  </si>
  <si>
    <t>Objetos maquinados en molde permanente de aleación de níquel fundidos</t>
  </si>
  <si>
    <t>Objetos maquinados en molde permanente no metálicos fundidos</t>
  </si>
  <si>
    <t>Objetos maquinados de aleación no ferrosa fundidos en molde de yeso</t>
  </si>
  <si>
    <t>Objetos maquinados de aleación ferrosa fundidos en molde de yeso</t>
  </si>
  <si>
    <t>Objetos maquinados de acero fundidos en molde de yeso</t>
  </si>
  <si>
    <t>Objetos maquinados de acero inoxidable fundidos en molde de yeso</t>
  </si>
  <si>
    <t>Objetos maquinados de hierro fundidos en molde de yeso</t>
  </si>
  <si>
    <t>Objetos maquinados de aluminio fundidos en molde de yeso</t>
  </si>
  <si>
    <t>Objetos maquinados de magnesio fundidos en molde de yeso</t>
  </si>
  <si>
    <t>Objetos maquinados de titanio fundidos en molde de yeso</t>
  </si>
  <si>
    <t>Objetos maquinados de berilio fundidos en molde de yeso</t>
  </si>
  <si>
    <t>Objetos maquinados de cobre fundidos en molde de yeso</t>
  </si>
  <si>
    <t>Objetos maquinados de latón fundidos en molde de yeso</t>
  </si>
  <si>
    <t>Objetos maquinados de bronce fundidos en molde de yeso</t>
  </si>
  <si>
    <t>Objetos maquinados de cinc fundidos en molde de yeso</t>
  </si>
  <si>
    <t>Objetos maquinados de estaño fundidos en molde de yeso</t>
  </si>
  <si>
    <t>Objetos maquinados de plomo fundidos en molde de yeso</t>
  </si>
  <si>
    <t>Objetos maquinados de metal precioso fundidos en molde de yeso</t>
  </si>
  <si>
    <t>Objetos maquinados de compuestos fundidos en molde de yeso</t>
  </si>
  <si>
    <t>Objetos maquinados de aleación de níquel fundidos en molde de yeso</t>
  </si>
  <si>
    <t>Objetos maquinados no metálicos fundidos en molde de yeso</t>
  </si>
  <si>
    <t>Objetos maquinados de aleación no ferrosa fundidos en molde en concha</t>
  </si>
  <si>
    <t>Objetos maquinados de aleación ferrosa fundidos en molde en concha</t>
  </si>
  <si>
    <t>Objetos maquinados de acero fundidos en molde en concha</t>
  </si>
  <si>
    <t>Objetos maquinados de acero inoxidable fundidos en molde en concha</t>
  </si>
  <si>
    <t>Objetos maquinados de hierro fundidos en molde en concha</t>
  </si>
  <si>
    <t>Objetos maquinados de aluminio fundidos en molde en concha</t>
  </si>
  <si>
    <t>Objetos maquinados de magnesio fundidos en molde en concha</t>
  </si>
  <si>
    <t>Objetos maquinados de titanio fundidos en molde en concha</t>
  </si>
  <si>
    <t>Objetos maquinados de berilio fundidos en molde en concha</t>
  </si>
  <si>
    <t>Objetos maquinados de cobre fundidos en molde en concha</t>
  </si>
  <si>
    <t>Objetos maquinados de latón fundidos en molde en concha</t>
  </si>
  <si>
    <t>Objetos maquinados de bronce fundidos en molde en concha</t>
  </si>
  <si>
    <t>Objetos maquinados de cinc fundidos en molde en concha</t>
  </si>
  <si>
    <t>Objetos maquinados de estaño fundidos en molde en concha</t>
  </si>
  <si>
    <t>Objetos maquinados de plomo fundidos en molde en concha</t>
  </si>
  <si>
    <t>Objetos maquinados de metal precioso fundidos en molde en concha</t>
  </si>
  <si>
    <t>Objetos maquinados de compuestos fundidos en molde en concha</t>
  </si>
  <si>
    <t>Objetos maquinados de aleación de níquel fundidos en molde en concha</t>
  </si>
  <si>
    <t>Objetos maquinados no metálicos fundidos en molde en concha</t>
  </si>
  <si>
    <t>Objetos maquinados de aleación no ferrosa fundidos a la cera perdida</t>
  </si>
  <si>
    <t>Objetos maquinados de aleación ferrosa fundidos a la cera perdida</t>
  </si>
  <si>
    <t>Objetos maquinados de acero fundidos a la cera perdida</t>
  </si>
  <si>
    <t>Objetos maquinados de acero inoxidable fundidos a la cera perdida</t>
  </si>
  <si>
    <t>Objetos maquinados de hierro fundidos a la cera perdida</t>
  </si>
  <si>
    <t>Objetos maquinados de aluminio fundidos a la cera perdida</t>
  </si>
  <si>
    <t>Objetos maquinados de magnesio fundidos a la cera perdida</t>
  </si>
  <si>
    <t>Objetos maquinados de zinc fundidos a la cera perdida</t>
  </si>
  <si>
    <t>Objetos maquinados de estaño fundidos a la cera perdida</t>
  </si>
  <si>
    <t>Objetos maquinados de plomo fundidos a la cera perdida</t>
  </si>
  <si>
    <t>Objetos maquinados de metales preciosos fundidos a la cera perdida</t>
  </si>
  <si>
    <t>Objetos maquinados de titanio fundidos a la cera perdida</t>
  </si>
  <si>
    <t>Objetos maquinados compuestos fundidos a la cera perdida</t>
  </si>
  <si>
    <t>Objetos maquinados de aleación de níquel fundidos a la cera perdida</t>
  </si>
  <si>
    <t>Objetos maquinados no metálicos fundidos a la cera perdida</t>
  </si>
  <si>
    <t>Objetos maquinados centrifugados de aleación no ferrosa fundidos</t>
  </si>
  <si>
    <t>Objetos maquinados centrifugados de aleación ferrosa fundidos</t>
  </si>
  <si>
    <t>Objetos maquinados centrifugados de acero fundidos</t>
  </si>
  <si>
    <t>Objetos maquinados centrifugados de acero inoxidable fundidos</t>
  </si>
  <si>
    <t>Objetos maquinados centrifugados de hierro fundidos</t>
  </si>
  <si>
    <t>Objetos maquinados centrifugados de aluminio fundidos</t>
  </si>
  <si>
    <t>Objetos maquinados centrifugados de magnesio fundidos</t>
  </si>
  <si>
    <t>Objetos maquinados centrifugados de titanio fundidos</t>
  </si>
  <si>
    <t>Objetos maquinados centrifugados de berilio fundidos</t>
  </si>
  <si>
    <t>Objetos maquinados centrifugados de cobre fundidos</t>
  </si>
  <si>
    <t>Objetos maquinados centrifugados de latón fundidos</t>
  </si>
  <si>
    <t>Objetos maquinados centrifugados de bronce fundidos</t>
  </si>
  <si>
    <t>Objetos maquinados centrifugados de cinc fundidos</t>
  </si>
  <si>
    <t>Objetos maquinados centrifugados de estaño fundidos</t>
  </si>
  <si>
    <t>Objetos maquinados centrifugados de plomo fundidos</t>
  </si>
  <si>
    <t>Objetos maquinados centrifugados de metal precioso fundidos</t>
  </si>
  <si>
    <t>Objetos maquinados centrifugados de compuestos fundidos</t>
  </si>
  <si>
    <t>Objetos maquinados centrifugados de aleación de níquel fundidos</t>
  </si>
  <si>
    <t>Objetos maquinados centrifugados no metálicos fundidos</t>
  </si>
  <si>
    <t>Objetos maquinados de aleación no ferrosa fundidos en molde cerámico</t>
  </si>
  <si>
    <t>Objetos maquinados de aleación ferrosa fundidos en molde cerámico</t>
  </si>
  <si>
    <t>Objetos maquinados de acero fundidos en molde cerámico</t>
  </si>
  <si>
    <t>Objetos maquinados de acero inoxidable fundidos en molde cerámico</t>
  </si>
  <si>
    <t>Objetos maquinados de hierro fundidos en molde cerámico</t>
  </si>
  <si>
    <t>Objetos maquinados de aluminio fundidos en molde cerámico</t>
  </si>
  <si>
    <t>Objetos maquinados de magnesio fundidos en molde cerámico</t>
  </si>
  <si>
    <t>Objetos maquinados de titanio fundidos en molde cerámico</t>
  </si>
  <si>
    <t>Objetos maquinados de berilio fundidos en molde cerámico</t>
  </si>
  <si>
    <t>Objetos maquinados de cobre fundidos en molde cerámico</t>
  </si>
  <si>
    <t>Objetos maquinados de latón fundidos en molde cerámico</t>
  </si>
  <si>
    <t>Objetos maquinados de bronce fundidos en molde cerámico</t>
  </si>
  <si>
    <t>Objetos maquinados de cinc fundidos en molde cerámico</t>
  </si>
  <si>
    <t>Objetos maquinados de estaño fundidos en molde cerámico</t>
  </si>
  <si>
    <t>Objetos maquinados de plomo fundidos en molde cerámico</t>
  </si>
  <si>
    <t>Objetos maquinados de metal precioso fundidos en molde cerámico</t>
  </si>
  <si>
    <t>Objetos maquinados de compuestos fundidos en molde cerámico</t>
  </si>
  <si>
    <t>Objetos maquinados de aleación de níquel fundidos en molde cerámico</t>
  </si>
  <si>
    <t>Objetos maquinados no metálicos fundidos en molde cerámico</t>
  </si>
  <si>
    <t>Objetos maquinados de aleación no ferrosa fundidos en molde de grafito</t>
  </si>
  <si>
    <t>Objetos maquinados de aleación ferrosa fundidos en molde de grafito</t>
  </si>
  <si>
    <t>Objetos maquinados de acero fundidos en molde de grafito</t>
  </si>
  <si>
    <t>Objetos maquinados de acero inoxidable fundidos en molde de grafito</t>
  </si>
  <si>
    <t>Objetos maquinados de hierro fundidos en molde de grafito</t>
  </si>
  <si>
    <t>Objetos maquinados de aluminio fundidos en molde de grafito</t>
  </si>
  <si>
    <t>Objetos maquinados de magnesio fundidos en molde de grafito</t>
  </si>
  <si>
    <t>Objetos maquinados de titanio fundidos en molde de grafito</t>
  </si>
  <si>
    <t>Objetos maquinados de berilio fundidos en molde de grafito</t>
  </si>
  <si>
    <t>Objetos maquinados de cobre fundidos en molde de grafito</t>
  </si>
  <si>
    <t>Objetos maquinados de latón fundidos en molde de grafito</t>
  </si>
  <si>
    <t>Objetos maquinados de bronce fundidos en molde de grafito</t>
  </si>
  <si>
    <t>Objetos maquinados de cinc fundidos en molde de grafito</t>
  </si>
  <si>
    <t>Objetos maquinados de estaño fundidos en molde de grafito</t>
  </si>
  <si>
    <t>Objetos maquinados de plomo fundidos en molde de grafito</t>
  </si>
  <si>
    <t>Objetos maquinados de metal precioso fundidos en molde de grafito</t>
  </si>
  <si>
    <t>Objetos maquinados de compuestos fundidos en molde de grafito</t>
  </si>
  <si>
    <t>Objetos maquinados de aleación de níquel fundidos en molde de grafito</t>
  </si>
  <si>
    <t>Objetos maquinados no metálicos fundidos en molde de grafito</t>
  </si>
  <si>
    <t>Forjaduras en estampa abierta de aleación no ferrosa</t>
  </si>
  <si>
    <t>Forjaduras en estampa abierta de aleación ferrosa</t>
  </si>
  <si>
    <t>Forjaduras en estampa abierta de acero</t>
  </si>
  <si>
    <t>Forjaduras en estampa abierta de acero inoxidable</t>
  </si>
  <si>
    <t>Forjaduras en estampa abierta de hierro</t>
  </si>
  <si>
    <t>Forjaduras en estampa abierta de aluminio</t>
  </si>
  <si>
    <t>Forjaduras en estampa abierta de magnesio</t>
  </si>
  <si>
    <t>Forjaduras en estampa abierta de titanio</t>
  </si>
  <si>
    <t>Forjaduras en estampa abierta de berilio</t>
  </si>
  <si>
    <t>Forjaduras en estampa abierta de cobre</t>
  </si>
  <si>
    <t>Forjaduras en estampa abierta de latón</t>
  </si>
  <si>
    <t>Forjaduras en estampa abierta de bronce</t>
  </si>
  <si>
    <t>Forjaduras en estampa abierta de cinc</t>
  </si>
  <si>
    <t>Forjaduras en estampa abierta de estaño</t>
  </si>
  <si>
    <t>Forjaduras en estampa abierta de plomo</t>
  </si>
  <si>
    <t>Forjaduras en estampa abierta de metal precioso</t>
  </si>
  <si>
    <t>Forjaduras en estampa cerrada de aleación no ferrosa</t>
  </si>
  <si>
    <t>Forjaduras en estampa cerrada de aleación ferrosa</t>
  </si>
  <si>
    <t>Forjaduras en estampa cerrada de acero</t>
  </si>
  <si>
    <t>Forjaduras en estampa cerrada de acero inoxidable</t>
  </si>
  <si>
    <t>Forjaduras en estampa cerrada de hierro</t>
  </si>
  <si>
    <t>Forjaduras en estampa cerrada de aluminio</t>
  </si>
  <si>
    <t>Forjaduras en estampa cerrada de magnesio</t>
  </si>
  <si>
    <t>Forjaduras en estampa cerrada de titanio</t>
  </si>
  <si>
    <t>Forjaduras en estampa cerrada de berilio</t>
  </si>
  <si>
    <t>Forjaduras en estampa cerrada de cobre</t>
  </si>
  <si>
    <t>Forjaduras en estampa cerrada de latón</t>
  </si>
  <si>
    <t>Forjaduras en estampa cerrada de bronce</t>
  </si>
  <si>
    <t>Forjaduras en estampa cerrada de cinc</t>
  </si>
  <si>
    <t>Forjaduras en estampa cerrada de estaño</t>
  </si>
  <si>
    <t>Forjaduras en estampa cerrada de plomo</t>
  </si>
  <si>
    <t>Forjaduras en estampa cerrada de metal precioso</t>
  </si>
  <si>
    <t>Forjaduras en estampa de impresión de aleación no ferrosa</t>
  </si>
  <si>
    <t>Forjaduras en estampa de impresión de aleación ferrosa</t>
  </si>
  <si>
    <t>Forjaduras en estampa de impresión de acero</t>
  </si>
  <si>
    <t>Forjaduras en estampa de impresión de acero inoxidable</t>
  </si>
  <si>
    <t>Forjaduras en estampa de impresión de hierro</t>
  </si>
  <si>
    <t>Forjaduras en estampa de impresión de aluminio</t>
  </si>
  <si>
    <t>Forjaduras en estampa de impresión de magnesio</t>
  </si>
  <si>
    <t>Forjaduras en estampa de impresión de titanio</t>
  </si>
  <si>
    <t>Forjaduras en estampa de impresión de berilio</t>
  </si>
  <si>
    <t>Forjaduras en estampa de impresión de cobre</t>
  </si>
  <si>
    <t>Forjaduras en estampa de impresión de latón</t>
  </si>
  <si>
    <t>Forjaduras en estampa de impresión de bronce</t>
  </si>
  <si>
    <t>Forjaduras en estampa de impresión de cinc</t>
  </si>
  <si>
    <t>Forjaduras en estampa de impresión de estaño</t>
  </si>
  <si>
    <t>Forjaduras en estampa de impresión de plomo</t>
  </si>
  <si>
    <t>Forjaduras en estampa de impresión de metal precioso</t>
  </si>
  <si>
    <t>Piezas de aleación no ferrosa forjadas a martinete</t>
  </si>
  <si>
    <t>Piezas de cinc forjadas a martinete</t>
  </si>
  <si>
    <t>Piezas de aleación ferrosa forjadas a martinete</t>
  </si>
  <si>
    <t>Piezas de estaño forjadas a martinete</t>
  </si>
  <si>
    <t>Piezas de plomo forjadas a martinete</t>
  </si>
  <si>
    <t>Piezas de acero forjadas a martinete</t>
  </si>
  <si>
    <t>Piezas de metal precioso forjadas a martinete</t>
  </si>
  <si>
    <t>Piezas de acero inoxidable forjadas a martinete</t>
  </si>
  <si>
    <t>Piezas de hierro forjadas a martinete</t>
  </si>
  <si>
    <t>Piezas de aluminio forjadas a martinete</t>
  </si>
  <si>
    <t>Piezas de magnesio forjadas a martinete</t>
  </si>
  <si>
    <t>Piezas de titanio forjadas a martinete</t>
  </si>
  <si>
    <t>Piezas de berilio forjadas a martinete</t>
  </si>
  <si>
    <t>Piezas de cobre forjadas a martinete</t>
  </si>
  <si>
    <t>Piezas de latón forjadas a martinete</t>
  </si>
  <si>
    <t>Piezas de bronce forjadas a martinete</t>
  </si>
  <si>
    <t>Forjado por golpe de troquel de acero en frío</t>
  </si>
  <si>
    <t>Forjado por golpe de troquel de semi acabados</t>
  </si>
  <si>
    <t>Forjaduras anulares laminadas de aluminio</t>
  </si>
  <si>
    <t>Forjaduras anulares laminadas de berilio</t>
  </si>
  <si>
    <t>Forjaduras anulares laminadas de latón</t>
  </si>
  <si>
    <t>Forjaduras anulares laminadas de bronce</t>
  </si>
  <si>
    <t>Forjaduras anulares laminadas de cobre</t>
  </si>
  <si>
    <t>Forjaduras anulares laminadas de hierro</t>
  </si>
  <si>
    <t>Forjaduras anulares laminadas de plomo</t>
  </si>
  <si>
    <t>Forjaduras anulares laminadas de magnesio</t>
  </si>
  <si>
    <t>Forjaduras anulares laminadas de metal precioso</t>
  </si>
  <si>
    <t>Forjaduras anulares laminadas de acero inoxidable</t>
  </si>
  <si>
    <t>Forjaduras anulares laminadas de estaño</t>
  </si>
  <si>
    <t>Forjaduras anulares laminadas de titanio</t>
  </si>
  <si>
    <t>Forjaduras anulares laminadas de cinc</t>
  </si>
  <si>
    <t>Forjaduras anulares laminadas de aleación no ferrosa</t>
  </si>
  <si>
    <t>Forjaduras anulares laminadas de aleación ferrosa</t>
  </si>
  <si>
    <t>Forjaduras anulares laminadas de acero</t>
  </si>
  <si>
    <t>Componentes de metal ferroso pulverizado</t>
  </si>
  <si>
    <t>Partes de metal no ferroso pulverizado</t>
  </si>
  <si>
    <t>Molduras por inyección de plástico</t>
  </si>
  <si>
    <t>Molduras por inyección de caucho</t>
  </si>
  <si>
    <t>Molduras por inyección de vidrio</t>
  </si>
  <si>
    <t>Molduras al vacío de plástico</t>
  </si>
  <si>
    <t>Molduras al vacío de caucho</t>
  </si>
  <si>
    <t>Molduras al vacío de vidrio</t>
  </si>
  <si>
    <t>Moldeados plásticos por inyección de aire</t>
  </si>
  <si>
    <t>Moldeados de caucho por inyección de aire</t>
  </si>
  <si>
    <t>Moldeados de inyección de reacción de plástico</t>
  </si>
  <si>
    <t>Moldeados de inyección de reacción de caucho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</si>
  <si>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</si>
  <si>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</si>
  <si>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</si>
  <si>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</si>
  <si>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</si>
  <si>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</si>
  <si>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</si>
  <si>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</si>
  <si>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</si>
  <si>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</si>
  <si>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</si>
  <si>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</si>
  <si>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</si>
  <si>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</si>
  <si>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</si>
  <si>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</si>
  <si>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</si>
  <si>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</si>
  <si>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</si>
  <si>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</si>
  <si>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</si>
  <si>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</si>
  <si>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</si>
  <si>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Cuerda de acero para piano</t>
  </si>
  <si>
    <t>Alambre de grapa</t>
  </si>
  <si>
    <t>Correas de metal</t>
  </si>
  <si>
    <t>Correas de cuero</t>
  </si>
  <si>
    <t>Correas de fibra</t>
  </si>
  <si>
    <t>Correas plásticas</t>
  </si>
  <si>
    <t>Correas de caucho</t>
  </si>
  <si>
    <t>Alambre de navaja</t>
  </si>
  <si>
    <t>Alambre de púas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</si>
  <si>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</si>
  <si>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</si>
  <si>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</si>
  <si>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</si>
  <si>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</si>
  <si>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</si>
  <si>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</si>
  <si>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</si>
  <si>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</si>
  <si>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</si>
  <si>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</si>
  <si>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</si>
  <si>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</si>
  <si>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</si>
  <si>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</si>
  <si>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</si>
  <si>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</si>
  <si>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</si>
  <si>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</si>
  <si>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</si>
  <si>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</si>
  <si>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</si>
  <si>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</si>
  <si>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</si>
  <si>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</si>
  <si>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</si>
  <si>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</si>
  <si>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</si>
  <si>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</si>
  <si>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</si>
  <si>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</si>
  <si>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</si>
  <si>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</si>
  <si>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</si>
  <si>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</si>
  <si>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</si>
  <si>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</si>
  <si>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</si>
  <si>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</si>
  <si>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</si>
  <si>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</si>
  <si>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</si>
  <si>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</si>
  <si>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</si>
  <si>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</si>
  <si>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</si>
  <si>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</si>
  <si>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</si>
  <si>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</si>
  <si>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</si>
  <si>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</si>
  <si>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</si>
  <si>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</si>
  <si>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</si>
  <si>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</si>
  <si>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</si>
  <si>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</si>
  <si>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</si>
  <si>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</si>
  <si>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</si>
  <si>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</si>
  <si>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</si>
  <si>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</si>
  <si>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</si>
  <si>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</si>
  <si>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</si>
  <si>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</si>
  <si>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</si>
  <si>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</si>
  <si>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</si>
  <si>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</si>
  <si>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</si>
  <si>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</si>
  <si>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</si>
  <si>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</si>
  <si>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</si>
  <si>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</si>
  <si>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</si>
  <si>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</si>
  <si>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</si>
  <si>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</si>
  <si>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</si>
  <si>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</si>
  <si>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</si>
  <si>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</si>
  <si>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</si>
  <si>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</si>
  <si>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 helicoidales</t>
  </si>
  <si>
    <t>Muelles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</si>
  <si>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</si>
  <si>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</si>
  <si>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</si>
  <si>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</si>
  <si>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</si>
  <si>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</si>
  <si>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</si>
  <si>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</si>
  <si>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</si>
  <si>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</si>
  <si>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</si>
  <si>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</si>
  <si>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</si>
  <si>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</si>
  <si>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</si>
  <si>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</si>
  <si>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</si>
  <si>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</si>
  <si>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</si>
  <si>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</si>
  <si>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</si>
  <si>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</si>
  <si>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</si>
  <si>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</si>
  <si>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</si>
  <si>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</si>
  <si>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</si>
  <si>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</si>
  <si>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</si>
  <si>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</si>
  <si>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</si>
  <si>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</si>
  <si>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</si>
  <si>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</si>
  <si>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</si>
  <si>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</si>
  <si>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</si>
  <si>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</si>
  <si>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</si>
  <si>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</si>
  <si>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</si>
  <si>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</si>
  <si>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</si>
  <si>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</si>
  <si>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</si>
  <si>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</si>
  <si>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</si>
  <si>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</si>
  <si>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</si>
  <si>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</si>
  <si>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</si>
  <si>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</si>
  <si>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</si>
  <si>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</si>
  <si>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</si>
  <si>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</si>
  <si>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</si>
  <si>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</si>
  <si>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</si>
  <si>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</si>
  <si>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</si>
  <si>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</si>
  <si>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</si>
  <si>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</si>
  <si>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</si>
  <si>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</si>
  <si>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</si>
  <si>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</si>
  <si>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</si>
  <si>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</si>
  <si>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</si>
  <si>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</si>
  <si>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</si>
  <si>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</si>
  <si>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</si>
  <si>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</si>
  <si>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</si>
  <si>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</si>
  <si>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Ruedas para muebles</t>
  </si>
  <si>
    <t>Ruedas</t>
  </si>
  <si>
    <t>Deslizadoras</t>
  </si>
  <si>
    <t>Puntas de rodillo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</si>
  <si>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</si>
  <si>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</si>
  <si>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</si>
  <si>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</si>
  <si>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</si>
  <si>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</si>
  <si>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</si>
  <si>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</si>
  <si>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</si>
  <si>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</si>
  <si>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</si>
  <si>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</si>
  <si>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</si>
  <si>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</si>
  <si>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</si>
  <si>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</si>
  <si>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</si>
  <si>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</si>
  <si>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</si>
  <si>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</si>
  <si>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</si>
  <si>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Desconectores rápidos</t>
  </si>
  <si>
    <t>Férula</t>
  </si>
  <si>
    <t>Conector de remolque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</si>
  <si>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</si>
  <si>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</si>
  <si>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</si>
  <si>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</si>
  <si>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</si>
  <si>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</si>
  <si>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</si>
  <si>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</si>
  <si>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</si>
  <si>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</si>
  <si>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</si>
  <si>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</si>
  <si>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Montante de dos extremos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</si>
  <si>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</si>
  <si>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</si>
  <si>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</si>
  <si>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</si>
  <si>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</si>
  <si>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</si>
  <si>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</si>
  <si>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</si>
  <si>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</si>
  <si>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</si>
  <si>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</si>
  <si>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</si>
  <si>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</si>
  <si>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</si>
  <si>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</si>
  <si>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</si>
  <si>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</si>
  <si>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</si>
  <si>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</si>
  <si>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</si>
  <si>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</si>
  <si>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</si>
  <si>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</si>
  <si>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</si>
  <si>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</si>
  <si>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</si>
  <si>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</si>
  <si>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Bujes de taladro</t>
  </si>
  <si>
    <t>Bujes pilotos</t>
  </si>
  <si>
    <t>Bujes de eje</t>
  </si>
  <si>
    <t>Bujes de brida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</si>
  <si>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</si>
  <si>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</si>
  <si>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</si>
  <si>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</si>
  <si>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</si>
  <si>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</si>
  <si>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</si>
  <si>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</si>
  <si>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</si>
  <si>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</si>
  <si>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</si>
  <si>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</si>
  <si>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</si>
  <si>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</si>
  <si>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</si>
  <si>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</si>
  <si>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</si>
  <si>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</si>
  <si>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</si>
  <si>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</si>
  <si>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</si>
  <si>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</si>
  <si>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</si>
  <si>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</si>
  <si>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</si>
  <si>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</si>
  <si>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</si>
  <si>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</si>
  <si>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</si>
  <si>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</si>
  <si>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</si>
  <si>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</si>
  <si>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</si>
  <si>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</si>
  <si>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</si>
  <si>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</si>
  <si>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Empaques</t>
  </si>
  <si>
    <t>Prensaestopas</t>
  </si>
  <si>
    <t>Deflectores de aceite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</si>
  <si>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</si>
  <si>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</si>
  <si>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</si>
  <si>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</si>
  <si>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</si>
  <si>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</si>
  <si>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</si>
  <si>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</si>
  <si>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</si>
  <si>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</si>
  <si>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</si>
  <si>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</si>
  <si>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</si>
  <si>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</si>
  <si>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</si>
  <si>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</si>
  <si>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</si>
  <si>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</si>
  <si>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 cúbicas de nitrato borozon</t>
  </si>
  <si>
    <t>Ruedas abrasivas de diamante</t>
  </si>
  <si>
    <t>Ruedas abrasivas de carburo de tungsteno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</si>
  <si>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</si>
  <si>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</si>
  <si>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</si>
  <si>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</si>
  <si>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</si>
  <si>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</si>
  <si>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</si>
  <si>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</si>
  <si>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</si>
  <si>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</si>
  <si>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</si>
  <si>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</si>
  <si>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</si>
  <si>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</si>
  <si>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</si>
  <si>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</si>
  <si>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</si>
  <si>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</si>
  <si>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</si>
  <si>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</si>
  <si>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</si>
  <si>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</si>
  <si>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</si>
  <si>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</si>
  <si>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</si>
  <si>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</si>
  <si>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</si>
  <si>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</si>
  <si>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</si>
  <si>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</si>
  <si>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</si>
  <si>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</si>
  <si>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</si>
  <si>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</si>
  <si>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</si>
  <si>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</si>
  <si>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</si>
  <si>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</si>
  <si>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</si>
  <si>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</si>
  <si>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</si>
  <si>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</si>
  <si>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</si>
  <si>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</si>
  <si>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</si>
  <si>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</si>
  <si>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</si>
  <si>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</si>
  <si>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</si>
  <si>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</si>
  <si>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</si>
  <si>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</si>
  <si>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</si>
  <si>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</si>
  <si>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</si>
  <si>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</si>
  <si>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</si>
  <si>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Lechada de cal con cola para blanquear paredes</t>
  </si>
  <si>
    <t>Secantes de pintura</t>
  </si>
  <si>
    <t>Diluyentes para pinturas</t>
  </si>
  <si>
    <t>Agentes antideslizantes</t>
  </si>
  <si>
    <t>Agentes niveladores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</si>
  <si>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</si>
  <si>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</si>
  <si>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</si>
  <si>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</si>
  <si>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</si>
  <si>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</si>
  <si>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</si>
  <si>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</si>
  <si>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Removedores de pintura o barniz</t>
  </si>
  <si>
    <t>Compuestos para arrancar pintura o barniz</t>
  </si>
  <si>
    <t>Diluyentes para pinturas y barnices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</si>
  <si>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</si>
  <si>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</si>
  <si>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</si>
  <si>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</si>
  <si>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</si>
  <si>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</si>
  <si>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</si>
  <si>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</si>
  <si>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</si>
  <si>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</si>
  <si>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</si>
  <si>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</si>
  <si>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</si>
  <si>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</si>
  <si>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</si>
  <si>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Extractos inorgánicos para curtiembre</t>
  </si>
  <si>
    <t>Extractos orgánicos de origen animal para curtiembre</t>
  </si>
  <si>
    <t>Extractos orgánicos de origen vegetal para curtiembre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</si>
  <si>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</si>
  <si>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</si>
  <si>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</si>
  <si>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</si>
  <si>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</si>
  <si>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</si>
  <si>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</si>
  <si>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</si>
  <si>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</si>
  <si>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</si>
  <si>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</si>
  <si>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</si>
  <si>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</si>
  <si>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</si>
  <si>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</si>
  <si>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</si>
  <si>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</si>
  <si>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</si>
  <si>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</si>
  <si>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</si>
  <si>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</si>
  <si>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</si>
  <si>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</si>
  <si>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</si>
  <si>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</si>
  <si>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</si>
  <si>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</si>
  <si>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</si>
  <si>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</si>
  <si>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</si>
  <si>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</si>
  <si>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</si>
  <si>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</si>
  <si>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</si>
  <si>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</si>
  <si>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</si>
  <si>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</si>
  <si>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</si>
  <si>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</si>
  <si>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</si>
  <si>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</si>
  <si>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</si>
  <si>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</si>
  <si>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</si>
  <si>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</si>
  <si>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</si>
  <si>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</si>
  <si>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</si>
  <si>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</si>
  <si>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</si>
  <si>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</si>
  <si>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</si>
  <si>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</si>
  <si>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</si>
  <si>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</si>
  <si>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</si>
  <si>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</si>
  <si>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</si>
  <si>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</si>
  <si>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Platina de latón</t>
  </si>
  <si>
    <t>Platina de acero</t>
  </si>
  <si>
    <t>Platina de acero inoxidable</t>
  </si>
  <si>
    <t>Platina de aluminio</t>
  </si>
  <si>
    <t>Platina de cobre</t>
  </si>
  <si>
    <t>Lentes</t>
  </si>
  <si>
    <t>Prismas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</si>
  <si>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</si>
  <si>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</si>
  <si>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</si>
  <si>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</si>
  <si>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</si>
  <si>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</si>
  <si>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</si>
  <si>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</si>
  <si>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</si>
  <si>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</si>
  <si>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</si>
  <si>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</si>
  <si>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</si>
  <si>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</si>
  <si>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</si>
  <si>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</si>
  <si>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</si>
  <si>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</si>
  <si>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</si>
  <si>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</si>
  <si>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</si>
  <si>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</si>
  <si>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</si>
  <si>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</si>
  <si>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</si>
  <si>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</si>
  <si>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</si>
  <si>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</si>
  <si>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</si>
  <si>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</si>
  <si>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 externa de láser o lentes</t>
  </si>
  <si>
    <t>Ventanas de lentes infrarrojos o de láser</t>
  </si>
  <si>
    <t>Ventana visual de láser o lentes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</si>
  <si>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</si>
  <si>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</si>
  <si>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</si>
  <si>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</si>
  <si>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</si>
  <si>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</si>
  <si>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</si>
  <si>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</si>
  <si>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</si>
  <si>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</si>
  <si>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</si>
  <si>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</si>
  <si>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</si>
  <si>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</si>
  <si>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</si>
  <si>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</si>
  <si>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</si>
  <si>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</si>
  <si>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</si>
  <si>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</si>
  <si>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</si>
  <si>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</si>
  <si>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</si>
  <si>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</si>
  <si>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Efectores finales robóticos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</si>
  <si>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</si>
  <si>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</si>
  <si>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</si>
  <si>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</si>
  <si>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</si>
  <si>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Envoltorios o recubrimientos de plástico</t>
  </si>
  <si>
    <t>Envoltorios o recubrimientos de metal</t>
  </si>
  <si>
    <t>Envoltorios o recubrimientos de acero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</si>
  <si>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</si>
  <si>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</si>
  <si>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</si>
  <si>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</si>
  <si>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en torno de roscar de metal</t>
  </si>
  <si>
    <t>Piezas hechas en torno de roscar no metales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</si>
  <si>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</si>
  <si>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</si>
  <si>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</si>
  <si>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</si>
  <si>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</si>
  <si>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</si>
  <si>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</si>
  <si>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</si>
  <si>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</si>
  <si>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</si>
  <si>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</si>
  <si>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</si>
  <si>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</si>
  <si>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</si>
  <si>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</si>
  <si>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</si>
  <si>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</si>
  <si>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</si>
  <si>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</si>
  <si>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</si>
  <si>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de metal soldado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</si>
  <si>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</si>
  <si>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</si>
  <si>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</si>
  <si>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</si>
  <si>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</si>
  <si>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</si>
  <si>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</si>
  <si>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</si>
  <si>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</si>
  <si>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</si>
  <si>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</si>
  <si>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</si>
  <si>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</si>
  <si>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</si>
  <si>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</si>
  <si>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</si>
  <si>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</si>
  <si>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</si>
  <si>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</si>
  <si>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</si>
  <si>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</si>
  <si>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</si>
  <si>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</si>
  <si>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</si>
  <si>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</si>
  <si>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</si>
  <si>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</si>
  <si>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</si>
  <si>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</si>
  <si>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</si>
  <si>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</si>
  <si>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</si>
  <si>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</si>
  <si>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</si>
  <si>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</si>
  <si>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</si>
  <si>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</si>
  <si>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</si>
  <si>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</si>
  <si>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</si>
  <si>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</si>
  <si>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</si>
  <si>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</si>
  <si>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</si>
  <si>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</si>
  <si>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</si>
  <si>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</si>
  <si>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</si>
  <si>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</si>
  <si>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</si>
  <si>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</si>
  <si>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</si>
  <si>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</si>
  <si>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</si>
  <si>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</si>
  <si>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</si>
  <si>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</si>
  <si>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</si>
  <si>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</si>
  <si>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</si>
  <si>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</si>
  <si>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</si>
  <si>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</si>
  <si>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</si>
  <si>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</si>
  <si>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</si>
  <si>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</si>
  <si>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</si>
  <si>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</si>
  <si>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</si>
  <si>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</si>
  <si>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</si>
  <si>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</si>
  <si>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</si>
  <si>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</si>
  <si>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</si>
  <si>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</si>
  <si>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</si>
  <si>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</si>
  <si>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</si>
  <si>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</si>
  <si>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</si>
  <si>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</si>
  <si>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</si>
  <si>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</si>
  <si>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</si>
  <si>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</si>
  <si>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</si>
  <si>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</si>
  <si>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</si>
  <si>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</si>
  <si>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</si>
  <si>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</si>
  <si>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</si>
  <si>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</si>
  <si>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</si>
  <si>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</si>
  <si>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</si>
  <si>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</si>
  <si>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</si>
  <si>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</si>
  <si>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</si>
  <si>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</si>
  <si>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</si>
  <si>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</si>
  <si>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</si>
  <si>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</si>
  <si>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</si>
  <si>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</si>
  <si>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</si>
  <si>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</si>
  <si>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</si>
  <si>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</si>
  <si>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</si>
  <si>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</si>
  <si>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</si>
  <si>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</si>
  <si>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</si>
  <si>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</si>
  <si>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</si>
  <si>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</si>
  <si>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</si>
  <si>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</si>
  <si>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</si>
  <si>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</si>
  <si>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</si>
  <si>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</si>
  <si>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</si>
  <si>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</si>
  <si>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</si>
  <si>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</si>
  <si>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</si>
  <si>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</si>
  <si>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Componentes de aluminio maquinados por extrusión hidrostática</t>
  </si>
  <si>
    <t>Componentes de berilio maquinados por extrusión hidrostática</t>
  </si>
  <si>
    <t>Componentes de latón maquinados por extrusión hidrostática</t>
  </si>
  <si>
    <t>Componentes de bronce maquinados por extrusión hidrostática</t>
  </si>
  <si>
    <t>Componentes de cobre maquinados por extrusión hidrostática</t>
  </si>
  <si>
    <t>Componentes de aleación ferrosa maquinados por extrusión hidrostática</t>
  </si>
  <si>
    <t>Componentes de plomo maquinados por extrusión hidrostática</t>
  </si>
  <si>
    <t>Componentes de magnesio maquinados por extrusión hidrostática</t>
  </si>
  <si>
    <t>Componentes de aleación no ferrosa maquinados por extrusión hidrostática</t>
  </si>
  <si>
    <t>Componentes plásticos maquinados por extrusión hidrostática</t>
  </si>
  <si>
    <t>Componentes de metal precioso maquinados por extrusión hidrostática</t>
  </si>
  <si>
    <t>Componentes de caucho maquinados por extrusión hidrostática</t>
  </si>
  <si>
    <t>Componentes de acero inoxidable maquinados por extrusión hidrostática</t>
  </si>
  <si>
    <t>Componentes de acero maquinados por extrusión hidrostática</t>
  </si>
  <si>
    <t>Componentes de estaño maquinados por extrusión hidrostática</t>
  </si>
  <si>
    <t>Componentes de titanio maquinados por extrusión hidrostática</t>
  </si>
  <si>
    <t>Componentes de zinc maquinados por extrusión hidrostática</t>
  </si>
  <si>
    <t>Componentes compuestos maquinados por extrusión hidrostática</t>
  </si>
  <si>
    <t>Componentes de aleación de níquel maquinados por extrusión hidrostática</t>
  </si>
  <si>
    <t>Componentes no metálicos maquinados por extrusión hidrostática</t>
  </si>
  <si>
    <t>Componentes de aluminio maquinados por extrusión de impacto</t>
  </si>
  <si>
    <t>Componentes de berilio maquinados por extrusión de impacto</t>
  </si>
  <si>
    <t>Componentes de latón maquinados por extrusión de impacto</t>
  </si>
  <si>
    <t>Componentes de bronce maquinados por extrusión de impacto</t>
  </si>
  <si>
    <t>Componentes de cobre maquinados por extrusión de impacto</t>
  </si>
  <si>
    <t>Componentes de aleación ferrosa maquinados por extrusión de impacto</t>
  </si>
  <si>
    <t>Componentes de plomo maquinados por extrusión de impacto</t>
  </si>
  <si>
    <t>Componentes de magnesio maquinados por extrusión de impacto</t>
  </si>
  <si>
    <t>Componentes de aleación no ferrosa maquinados por extrusión de impacto</t>
  </si>
  <si>
    <t>Componentes plásticos maquinados por extrusión de impacto</t>
  </si>
  <si>
    <t>Componentes de metal precioso maquinados por extrusión de impacto</t>
  </si>
  <si>
    <t>Componentes de caucho maquinados por extrusión de impacto</t>
  </si>
  <si>
    <t>Componentes de acero inoxidable maquinados por extrusión de impacto</t>
  </si>
  <si>
    <t>Componentes de acero maquinados por extrusión de impacto</t>
  </si>
  <si>
    <t>Componentes de estaño maquinados por extrusión de impacto</t>
  </si>
  <si>
    <t>Componentes de titanio maquinados por extrusión de impacto</t>
  </si>
  <si>
    <t>Componentes de zinc maquinados por extrusión de impacto</t>
  </si>
  <si>
    <t>Componentes compuestos maquinados por extrusión de impacto</t>
  </si>
  <si>
    <t>Componentes de aleación de níquel maquinados por extrusión de impacto</t>
  </si>
  <si>
    <t>Componentes no metálicos maquinados por extrusión de impacto</t>
  </si>
  <si>
    <t>Componentes de aluminio maquinados por extrusión en frío</t>
  </si>
  <si>
    <t>Componentes de berilio maquinados por extrusión en frío</t>
  </si>
  <si>
    <t>Componentes de latón maquinados por extrusión en frío</t>
  </si>
  <si>
    <t>Componentes de bronce maquinados por extrusión en frío</t>
  </si>
  <si>
    <t>Componentes de cobre maquinados por extrusión en frío</t>
  </si>
  <si>
    <t>Componentes de aleación ferrosa maquinados por extrusión en frío</t>
  </si>
  <si>
    <t>Componentes de plomo maquinados por extrusión en frío</t>
  </si>
  <si>
    <t>Componentes de magnesio maquinados por extrusión en frío</t>
  </si>
  <si>
    <t>Componentes de aleación no ferrosa maquinados por extrusión en frío</t>
  </si>
  <si>
    <t>Componentes plásticos maquinados por extrusión en frío</t>
  </si>
  <si>
    <t>Componentes de metal precioso maquinados por extrusión en frío</t>
  </si>
  <si>
    <t>Componentes de caucho maquinados por extrusión en frío</t>
  </si>
  <si>
    <t>Componentes de acero inoxidable maquinados por extrusión en frío</t>
  </si>
  <si>
    <t>Componentes de acero maquinados por extrusión en frío</t>
  </si>
  <si>
    <t>Componentes de estaño maquinados por extrusión en frío</t>
  </si>
  <si>
    <t>Componentes de titanio maquinados por extrusión en frío</t>
  </si>
  <si>
    <t>Componentes de zinc maquinados por extrusión en frío</t>
  </si>
  <si>
    <t>Componentes compuestos maquinados por extrusión en frío</t>
  </si>
  <si>
    <t>Componentes de aleación de níquel maquinados por extrusión en frío</t>
  </si>
  <si>
    <t>Componentes no metálicos maquinados por extrusión en frío</t>
  </si>
  <si>
    <t>Componentes de aluminio maquinados por extrusión en caliente</t>
  </si>
  <si>
    <t>Componentes de berilio maquinados por extrusión en caliente</t>
  </si>
  <si>
    <t>Componentes de latón maquinados por extrusión en caliente</t>
  </si>
  <si>
    <t>Componentes de bronce maquinados por extrusión en caliente</t>
  </si>
  <si>
    <t>Componentes de cobre maquinados por extrusión en caliente</t>
  </si>
  <si>
    <t>Componentes de aleación ferrosa maquinados por extrusión en caliente</t>
  </si>
  <si>
    <t>Componentes de plomo maquinados por extrusión en caliente</t>
  </si>
  <si>
    <t>Componentes de magnesio maquinados por extrusión en caliente</t>
  </si>
  <si>
    <t>Componentes de aleación no ferrosa maquinados por extrusión en caliente</t>
  </si>
  <si>
    <t>Componentes plásticos maquinados por extrusión en caliente</t>
  </si>
  <si>
    <t>Componentes de metal precioso maquinados por extrusión en caliente</t>
  </si>
  <si>
    <t>Componentes de caucho maquinados por extrusión en caliente</t>
  </si>
  <si>
    <t>Componentes de acero inoxidable maquinados por extrusión en caliente</t>
  </si>
  <si>
    <t>Componentes de acero maquinados por extrusión en caliente</t>
  </si>
  <si>
    <t>Componentes de estaño maquinados por extrusión en caliente</t>
  </si>
  <si>
    <t>Componentes de titanio maquinados por extrusión en caliente</t>
  </si>
  <si>
    <t>Componentes de zinc maquinados por extrusión en caliente</t>
  </si>
  <si>
    <t>Componentes compuestos maquinados por extrusión en caliente</t>
  </si>
  <si>
    <t>Componentes de aleación de níquel maquinados por extrusión en caliente</t>
  </si>
  <si>
    <t>Componentes no metálicos maquinados por extrusión en caliente</t>
  </si>
  <si>
    <t>Forjas de aleación no ferrosa maquinadas con troquel abierto</t>
  </si>
  <si>
    <t>Forjas de aleación ferrosa maquinadas con troquel abierto</t>
  </si>
  <si>
    <t>Forjas de acero maquinadas con troquel abierto</t>
  </si>
  <si>
    <t>Forjas de acero inoxidable maquinadas con troquel abierto</t>
  </si>
  <si>
    <t>Forjas de hierro maquinadas con troquel abierto</t>
  </si>
  <si>
    <t>Forjas de aluminio maquinadas con troquel abierto</t>
  </si>
  <si>
    <t>Forjas de magnesio maquinadas con troquel abierto</t>
  </si>
  <si>
    <t>Forjas de titanio maquinadas con troquel abierto</t>
  </si>
  <si>
    <t>Forjas de berilio maquinadas con troquel abierto</t>
  </si>
  <si>
    <t>Forjas de cobre maquinadas con troquel abierto</t>
  </si>
  <si>
    <t>Forjas de latón maquinadas con troquel abierto</t>
  </si>
  <si>
    <t>Forjas de bronce maquinadas con troquel abierto</t>
  </si>
  <si>
    <t>Forjas de zinc maquinadas con troquel abierto</t>
  </si>
  <si>
    <t>Forjas de estaño maquinadas con troquel abierto</t>
  </si>
  <si>
    <t>Forjas de plomo maquinadas con troquel abierto</t>
  </si>
  <si>
    <t>Forjas de metales preciosos maquinadas con troquel abierto</t>
  </si>
  <si>
    <t>Forjas compuestas maquinadas con troquel abierto</t>
  </si>
  <si>
    <t>Forjas de aleación de níquel maquinadas con troquel abierto</t>
  </si>
  <si>
    <t>Forjas no metálicas maquinadas con troquel abierto</t>
  </si>
  <si>
    <t>Forjas de aleación no ferrosa maquinadas con troquel cerrado</t>
  </si>
  <si>
    <t>Forjas de aleación ferrosa maquinadas con troquel cerrado</t>
  </si>
  <si>
    <t>Forjas de acero maquinadas con troquel cerrado</t>
  </si>
  <si>
    <t>Forjas de acero inoxidable maquinadas con troquel cerrado</t>
  </si>
  <si>
    <t>Forjas de hierro maquinadas con troquel cerrado</t>
  </si>
  <si>
    <t>Forjas de aluminio maquinadas con troquel cerrado</t>
  </si>
  <si>
    <t>Forjas de magnesio maquinadas con troquel cerrado</t>
  </si>
  <si>
    <t>Forjas de titanio maquinadas con troquel cerrado</t>
  </si>
  <si>
    <t>Forjas de berilio maquinadas con troquel cerrado</t>
  </si>
  <si>
    <t>Forjas de cobre maquinadas con troquel cerrado</t>
  </si>
  <si>
    <t>Forjas de latón maquinadas con troquel cerrado</t>
  </si>
  <si>
    <t>Forjas de bronce maquinadas con troquel cerrado</t>
  </si>
  <si>
    <t>Forjas de zinc maquinadas con troquel cerrado</t>
  </si>
  <si>
    <t>Forjas de estaño maquinadas con troquel cerrado</t>
  </si>
  <si>
    <t>Forjas de plomo maquinadas con troquel cerrado</t>
  </si>
  <si>
    <t>Forjas de metales preciosos maquinadas con troquel cerrado</t>
  </si>
  <si>
    <t>Forjas compuestas maquinadas con troquel cerrado</t>
  </si>
  <si>
    <t>Forjas de aleación de níquel maquinadas con troquel cerrado</t>
  </si>
  <si>
    <t>Forjas no metálicas maquinadas con troquel cerrado</t>
  </si>
  <si>
    <t>Forjas de aleación no ferrosa maquinadas con impresión por troquel</t>
  </si>
  <si>
    <t>Forjas de aleación ferrosa maquinadas con impresión por troquel</t>
  </si>
  <si>
    <t>Forjas de acero maquinadas con impresión por troquel</t>
  </si>
  <si>
    <t>Forjas de acero inoxidable maquinadas con impresión por troquel</t>
  </si>
  <si>
    <t>Forjas de hierro maquinadas con impresión por troquel</t>
  </si>
  <si>
    <t>Forjas de aluminio maquinadas con impresión por troquel</t>
  </si>
  <si>
    <t>Forjas de magnesio maquinadas con impresión por troquel</t>
  </si>
  <si>
    <t>Forjas de titanio maquinadas con impresión por troquel</t>
  </si>
  <si>
    <t>Forjas de berilio maquinadas con impresión por troquel</t>
  </si>
  <si>
    <t>Forjas de cobre maquinadas con impresión por troquel</t>
  </si>
  <si>
    <t>Forjas de latón maquinadas con impresión por troquel</t>
  </si>
  <si>
    <t>Forjas de bronce maquinadas con impresión por troquel</t>
  </si>
  <si>
    <t>Forjas de zinc maquinadas con impresión por troquel</t>
  </si>
  <si>
    <t>Forjas de estaño maquinadas con impresión por troquel</t>
  </si>
  <si>
    <t>Forjas de plomo maquinadas con impresión por troquel</t>
  </si>
  <si>
    <t>Forjas de metales preciosos maquinadas con impresión por troquel</t>
  </si>
  <si>
    <t>Forjas compuestas maquinadas con impresión por troquel</t>
  </si>
  <si>
    <t>Forjas de aleación de níquel maquinadas con impresión por troquel</t>
  </si>
  <si>
    <t>Forjas no metálicas maquinadas con impresión por troquel</t>
  </si>
  <si>
    <t>Forjas de aleación no ferrosa maquinadas por reducción</t>
  </si>
  <si>
    <t>Forjas de aleación ferrosa maquinadas por reducción</t>
  </si>
  <si>
    <t>Forjas de acero maquinadas por reducción</t>
  </si>
  <si>
    <t>Forjas de acero inoxidable maquinadas por reducción</t>
  </si>
  <si>
    <t>Forjas de hierro maquinadas por reducción</t>
  </si>
  <si>
    <t>Forjas de aluminio maquinadas por reducción</t>
  </si>
  <si>
    <t>Forjas de magnesio maquinadas por reducción</t>
  </si>
  <si>
    <t>Forjas de titanio maquinadas por reducción</t>
  </si>
  <si>
    <t>Forjas de berilio maquinadas por reducción</t>
  </si>
  <si>
    <t>Forjas de cobre maquinadas por reducción</t>
  </si>
  <si>
    <t>Forjas de latón maquinadas por reducción</t>
  </si>
  <si>
    <t>Forjas de bronce maquinadas por reducción</t>
  </si>
  <si>
    <t>Forjas de zinc maquinadas por reducción</t>
  </si>
  <si>
    <t>Forjas de estaño maquinadas por reducción</t>
  </si>
  <si>
    <t>Forjas de plomo maquinadas por reducción</t>
  </si>
  <si>
    <t>Forjas de metales preciosos maquinadas por reducción</t>
  </si>
  <si>
    <t>Forjas compuestas maquinadas por reducción</t>
  </si>
  <si>
    <t>Forjas de aleación de níquel maquinadas por reducción</t>
  </si>
  <si>
    <t>Forjas no metálicas maquinadas por reducción</t>
  </si>
  <si>
    <t>Forjas de aluminio maquinadas por anillo enrollado</t>
  </si>
  <si>
    <t>Forjas de berilio maquinadas por anillo enrollado</t>
  </si>
  <si>
    <t>Forjas de latón maquinadas por anillo enrollado</t>
  </si>
  <si>
    <t>Forjas de bronce maquinadas por anillo enrollado</t>
  </si>
  <si>
    <t>Forjas de cobre maquinadas por anillo enrollado</t>
  </si>
  <si>
    <t>Forjas de hierro maquinadas por anillo enrollado</t>
  </si>
  <si>
    <t>Forjas de plomo maquinadas por anillo enrollado</t>
  </si>
  <si>
    <t>Forjas de magnesio maquinadas por anillo enrollado</t>
  </si>
  <si>
    <t>Forjas de metal precioso maquinadas por anillo enrollado</t>
  </si>
  <si>
    <t>Forjas de acero inoxidable maquinadas por anillo enrollado</t>
  </si>
  <si>
    <t>Forjas de estaño maquinadas por anillo enrollado</t>
  </si>
  <si>
    <t>Forjas de titanio maquinadas por anillo enrollado</t>
  </si>
  <si>
    <t>Forjas de zinc maquinadas por anillo enrollado</t>
  </si>
  <si>
    <t>Forjas de aleación no ferrosa maquinadas por anillo enrollado</t>
  </si>
  <si>
    <t>Forjas de aleación ferrosa maquinadas por anillo enrollado</t>
  </si>
  <si>
    <t>Forjas de acero maquinadas por anillo enrollado</t>
  </si>
  <si>
    <t>Forjas compuestas maquinadas por anillo enrollado</t>
  </si>
  <si>
    <t>Forjas de aleación de níquel maquinadas por anillo enrollado</t>
  </si>
  <si>
    <t>Forjas no metálicos maquinadas por anillo enrollado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</si>
  <si>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</si>
  <si>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</si>
  <si>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</si>
  <si>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</si>
  <si>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</si>
  <si>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</si>
  <si>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</si>
  <si>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</si>
  <si>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</si>
  <si>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</si>
  <si>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</si>
  <si>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</si>
  <si>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</si>
  <si>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</si>
  <si>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</si>
  <si>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</si>
  <si>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</si>
  <si>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</si>
  <si>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</si>
  <si>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</si>
  <si>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</si>
  <si>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</si>
  <si>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</si>
  <si>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</si>
  <si>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</si>
  <si>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</si>
  <si>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</si>
  <si>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</si>
  <si>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</si>
  <si>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</si>
  <si>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</si>
  <si>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</si>
  <si>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</si>
  <si>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</si>
  <si>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</si>
  <si>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</si>
  <si>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</si>
  <si>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</si>
  <si>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</si>
  <si>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</si>
  <si>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</si>
  <si>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</si>
  <si>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</si>
  <si>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</si>
  <si>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</si>
  <si>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</si>
  <si>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</si>
  <si>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</si>
  <si>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</si>
  <si>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</si>
  <si>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</si>
  <si>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</si>
  <si>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</si>
  <si>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</si>
  <si>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</si>
  <si>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</si>
  <si>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</si>
  <si>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</si>
  <si>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</si>
  <si>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</si>
  <si>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</si>
  <si>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</si>
  <si>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</si>
  <si>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</si>
  <si>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</si>
  <si>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</si>
  <si>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</si>
  <si>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</si>
  <si>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</si>
  <si>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</si>
  <si>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</si>
  <si>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</si>
  <si>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</si>
  <si>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</si>
  <si>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</si>
  <si>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</si>
  <si>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</si>
  <si>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</si>
  <si>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</si>
  <si>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</si>
  <si>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</si>
  <si>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</si>
  <si>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</si>
  <si>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</si>
  <si>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</si>
  <si>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</si>
  <si>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</si>
  <si>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</si>
  <si>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</si>
  <si>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</si>
  <si>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</si>
  <si>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</si>
  <si>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</si>
  <si>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</si>
  <si>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</si>
  <si>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</si>
  <si>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</si>
  <si>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</si>
  <si>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</si>
  <si>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</si>
  <si>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</si>
  <si>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</si>
  <si>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</si>
  <si>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</si>
  <si>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</si>
  <si>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</si>
  <si>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</si>
  <si>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</si>
  <si>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</si>
  <si>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</si>
  <si>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</si>
  <si>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</si>
  <si>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</si>
  <si>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</si>
  <si>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</si>
  <si>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</si>
  <si>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</si>
  <si>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</si>
  <si>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</si>
  <si>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</si>
  <si>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</si>
  <si>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</si>
  <si>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</si>
  <si>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</si>
  <si>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</si>
  <si>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</si>
  <si>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</si>
  <si>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</si>
  <si>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</si>
  <si>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</si>
  <si>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</si>
  <si>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</si>
  <si>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</si>
  <si>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</si>
  <si>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</si>
  <si>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</si>
  <si>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</si>
  <si>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</si>
  <si>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</si>
  <si>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</si>
  <si>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</si>
  <si>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</si>
  <si>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</si>
  <si>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</si>
  <si>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</si>
  <si>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</si>
  <si>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</si>
  <si>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</si>
  <si>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</si>
  <si>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</si>
  <si>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</si>
  <si>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</si>
  <si>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</si>
  <si>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</si>
  <si>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</si>
  <si>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</si>
  <si>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</si>
  <si>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</si>
  <si>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</si>
  <si>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</si>
  <si>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</si>
  <si>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</si>
  <si>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</si>
  <si>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</si>
  <si>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</si>
  <si>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</si>
  <si>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</si>
  <si>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</si>
  <si>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</si>
  <si>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</si>
  <si>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</si>
  <si>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</si>
  <si>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</si>
  <si>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</si>
  <si>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</si>
  <si>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</si>
  <si>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</si>
  <si>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</si>
  <si>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</si>
  <si>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</si>
  <si>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</si>
  <si>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</si>
  <si>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</si>
  <si>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</si>
  <si>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</si>
  <si>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</si>
  <si>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</si>
  <si>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</si>
  <si>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</si>
  <si>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</si>
  <si>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</si>
  <si>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</si>
  <si>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</si>
  <si>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</si>
  <si>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</si>
  <si>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</si>
  <si>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</si>
  <si>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</si>
  <si>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</si>
  <si>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</si>
  <si>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</si>
  <si>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</si>
  <si>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</si>
  <si>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</si>
  <si>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</si>
  <si>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</si>
  <si>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</si>
  <si>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</si>
  <si>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</si>
  <si>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</si>
  <si>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</si>
  <si>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</si>
  <si>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</si>
  <si>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</si>
  <si>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</si>
  <si>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</si>
  <si>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</si>
  <si>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</si>
  <si>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</si>
  <si>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</si>
  <si>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</si>
  <si>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</si>
  <si>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</si>
  <si>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</si>
  <si>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</si>
  <si>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</si>
  <si>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</si>
  <si>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</si>
  <si>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</si>
  <si>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</si>
  <si>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</si>
  <si>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</si>
  <si>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</si>
  <si>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</si>
  <si>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</si>
  <si>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</si>
  <si>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</si>
  <si>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</si>
  <si>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</si>
  <si>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</si>
  <si>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</si>
  <si>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</si>
  <si>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</si>
  <si>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</si>
  <si>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</si>
  <si>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</si>
  <si>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</si>
  <si>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</si>
  <si>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</si>
  <si>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</si>
  <si>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</si>
  <si>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</si>
  <si>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</si>
  <si>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</si>
  <si>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</si>
  <si>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</si>
  <si>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</si>
  <si>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</si>
  <si>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</si>
  <si>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</si>
  <si>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</si>
  <si>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</si>
  <si>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</si>
  <si>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</si>
  <si>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</si>
  <si>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</si>
  <si>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</si>
  <si>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</si>
  <si>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</si>
  <si>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</si>
  <si>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</si>
  <si>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</si>
  <si>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</si>
  <si>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</si>
  <si>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</si>
  <si>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</si>
  <si>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</si>
  <si>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</si>
  <si>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</si>
  <si>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</si>
  <si>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</si>
  <si>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</si>
  <si>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</si>
  <si>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</si>
  <si>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</si>
  <si>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</si>
  <si>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</si>
  <si>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</si>
  <si>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</si>
  <si>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</si>
  <si>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</si>
  <si>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</si>
  <si>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</si>
  <si>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</si>
  <si>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</si>
  <si>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</si>
  <si>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</si>
  <si>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</si>
  <si>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</si>
  <si>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</si>
  <si>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</si>
  <si>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</si>
  <si>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</si>
  <si>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</si>
  <si>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</si>
  <si>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</si>
  <si>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</si>
  <si>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</si>
  <si>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</si>
  <si>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</si>
  <si>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</si>
  <si>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</si>
  <si>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</si>
  <si>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</si>
  <si>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</si>
  <si>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</si>
  <si>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</si>
  <si>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</si>
  <si>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</si>
  <si>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</si>
  <si>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</si>
  <si>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</si>
  <si>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</si>
  <si>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</si>
  <si>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</si>
  <si>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</si>
  <si>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</si>
  <si>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</si>
  <si>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</si>
  <si>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</si>
  <si>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</si>
  <si>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</si>
  <si>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</si>
  <si>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</si>
  <si>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</si>
  <si>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</si>
  <si>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</si>
  <si>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</si>
  <si>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</si>
  <si>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</si>
  <si>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</si>
  <si>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</si>
  <si>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</si>
  <si>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</si>
  <si>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</si>
  <si>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</si>
  <si>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</si>
  <si>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</si>
  <si>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</si>
  <si>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</si>
  <si>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</si>
  <si>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</si>
  <si>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</si>
  <si>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</si>
  <si>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</si>
  <si>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</si>
  <si>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</si>
  <si>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</si>
  <si>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</si>
  <si>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</si>
  <si>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</si>
  <si>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</si>
  <si>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</si>
  <si>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</si>
  <si>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</si>
  <si>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</si>
  <si>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</si>
  <si>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</si>
  <si>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</si>
  <si>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</si>
  <si>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</si>
  <si>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</si>
  <si>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</si>
  <si>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</si>
  <si>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</si>
  <si>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</si>
  <si>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</si>
  <si>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</si>
  <si>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</si>
  <si>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</si>
  <si>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</si>
  <si>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</si>
  <si>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</si>
  <si>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</si>
  <si>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</si>
  <si>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</si>
  <si>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</si>
  <si>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</si>
  <si>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</si>
  <si>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</si>
  <si>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</si>
  <si>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</si>
  <si>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</si>
  <si>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</si>
  <si>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</si>
  <si>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</si>
  <si>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</si>
  <si>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</si>
  <si>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</si>
  <si>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</si>
  <si>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</si>
  <si>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</si>
  <si>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</si>
  <si>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</si>
  <si>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</si>
  <si>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</si>
  <si>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</si>
  <si>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</si>
  <si>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</si>
  <si>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</si>
  <si>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</si>
  <si>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</si>
  <si>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</si>
  <si>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</si>
  <si>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</si>
  <si>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</si>
  <si>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</si>
  <si>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</si>
  <si>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</si>
  <si>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</si>
  <si>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</si>
  <si>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</si>
  <si>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</si>
  <si>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</si>
  <si>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</si>
  <si>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</si>
  <si>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</si>
  <si>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</si>
  <si>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</si>
  <si>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</si>
  <si>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</si>
  <si>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</si>
  <si>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</si>
  <si>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</si>
  <si>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</si>
  <si>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</si>
  <si>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</si>
  <si>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</si>
  <si>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</si>
  <si>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</si>
  <si>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</si>
  <si>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</si>
  <si>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</si>
  <si>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</si>
  <si>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</si>
  <si>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</si>
  <si>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</si>
  <si>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</si>
  <si>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</si>
  <si>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</si>
  <si>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</si>
  <si>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</si>
  <si>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</si>
  <si>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</si>
  <si>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</si>
  <si>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</si>
  <si>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</si>
  <si>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</si>
  <si>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</si>
  <si>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</si>
  <si>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</si>
  <si>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</si>
  <si>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Paneles aislantes</t>
  </si>
  <si>
    <t>Lana aislante</t>
  </si>
  <si>
    <t>Sábanas refractarias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</si>
  <si>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</si>
  <si>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</si>
  <si>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</si>
  <si>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</si>
  <si>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</si>
  <si>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</si>
  <si>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</si>
  <si>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</si>
  <si>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</si>
  <si>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</si>
  <si>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</si>
  <si>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</si>
  <si>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</si>
  <si>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</si>
  <si>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</si>
  <si>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</si>
  <si>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Bloques porosos</t>
  </si>
  <si>
    <t>Boquillas de zircón</t>
  </si>
  <si>
    <t>Tejas de sílice</t>
  </si>
  <si>
    <t>Piedra de la veta</t>
  </si>
  <si>
    <t>imanes Alnico</t>
  </si>
  <si>
    <t>Imanes de ferrita</t>
  </si>
  <si>
    <t>Imanes de neodimio</t>
  </si>
  <si>
    <t>Imanes de samario cobalto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</si>
  <si>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</si>
  <si>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</si>
  <si>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</si>
  <si>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</si>
  <si>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</si>
  <si>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</si>
  <si>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</si>
  <si>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</si>
  <si>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</si>
  <si>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</si>
  <si>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</si>
  <si>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</si>
  <si>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</si>
  <si>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</si>
  <si>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</si>
  <si>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</si>
  <si>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</si>
  <si>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</si>
  <si>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</si>
  <si>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</si>
  <si>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</si>
  <si>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</si>
  <si>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</si>
  <si>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</si>
  <si>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</si>
  <si>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</si>
  <si>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</si>
  <si>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</si>
  <si>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</si>
  <si>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</si>
  <si>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</si>
  <si>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</si>
  <si>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</si>
  <si>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</si>
  <si>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</si>
  <si>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</si>
  <si>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</si>
  <si>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</si>
  <si>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</si>
  <si>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</si>
  <si>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</si>
  <si>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</si>
  <si>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</si>
  <si>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</si>
  <si>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</si>
  <si>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</si>
  <si>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</si>
  <si>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</si>
  <si>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</si>
  <si>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</si>
  <si>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</si>
  <si>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</si>
  <si>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</si>
  <si>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</si>
  <si>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</si>
  <si>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</si>
  <si>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</si>
  <si>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</si>
  <si>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</si>
  <si>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</si>
  <si>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</si>
  <si>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</si>
  <si>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</si>
  <si>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</si>
  <si>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</si>
  <si>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</si>
  <si>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</si>
  <si>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</si>
  <si>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</si>
  <si>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</si>
  <si>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</si>
  <si>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</si>
  <si>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</si>
  <si>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</si>
  <si>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</si>
  <si>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</si>
  <si>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</si>
  <si>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</si>
  <si>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</si>
  <si>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</si>
  <si>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</si>
  <si>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</si>
  <si>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</si>
  <si>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</si>
  <si>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</si>
  <si>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</si>
  <si>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</si>
  <si>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</si>
  <si>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</si>
  <si>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Capacitores fijos</t>
  </si>
  <si>
    <t>Capacitores o varactores variables</t>
  </si>
  <si>
    <t>Capacitores ajustables pre - ajustados</t>
  </si>
  <si>
    <t>Redes de capacitores</t>
  </si>
  <si>
    <t>Resistores fusibles</t>
  </si>
  <si>
    <t>Resistores o varistores variables</t>
  </si>
  <si>
    <t>Redes de resistores</t>
  </si>
  <si>
    <t>Resistores fijos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</si>
  <si>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</si>
  <si>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</si>
  <si>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</si>
  <si>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</si>
  <si>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</si>
  <si>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</si>
  <si>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</si>
  <si>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</si>
  <si>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</si>
  <si>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</si>
  <si>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</si>
  <si>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</si>
  <si>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</si>
  <si>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</si>
  <si>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</si>
  <si>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</si>
  <si>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</si>
  <si>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</si>
  <si>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</si>
  <si>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</si>
  <si>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</si>
  <si>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</si>
  <si>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</si>
  <si>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</si>
  <si>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</si>
  <si>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</si>
  <si>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</si>
  <si>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</si>
  <si>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</si>
  <si>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</si>
  <si>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</si>
  <si>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</si>
  <si>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</si>
  <si>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</si>
  <si>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</si>
  <si>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</si>
  <si>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</si>
  <si>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</si>
  <si>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</si>
  <si>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</si>
  <si>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</si>
  <si>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</si>
  <si>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</si>
  <si>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</si>
  <si>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</si>
  <si>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</si>
  <si>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</si>
  <si>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</si>
  <si>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</si>
  <si>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</si>
  <si>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</si>
  <si>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</si>
  <si>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</si>
  <si>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</si>
  <si>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</si>
  <si>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</si>
  <si>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</si>
  <si>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Tubos fluorescentes</t>
  </si>
  <si>
    <t>Filamento de lámpara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</si>
  <si>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</si>
  <si>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</si>
  <si>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</si>
  <si>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</si>
  <si>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</si>
  <si>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</si>
  <si>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</si>
  <si>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</si>
  <si>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</si>
  <si>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</si>
  <si>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</si>
  <si>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</si>
  <si>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</si>
  <si>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</si>
  <si>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</si>
  <si>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</si>
  <si>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</si>
  <si>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</si>
  <si>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</si>
  <si>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</si>
  <si>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</si>
  <si>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</si>
  <si>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</si>
  <si>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</si>
  <si>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</si>
  <si>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</si>
  <si>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</si>
  <si>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</si>
  <si>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</si>
  <si>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</si>
  <si>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</si>
  <si>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</si>
  <si>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</si>
  <si>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</si>
  <si>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</si>
  <si>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</si>
  <si>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</si>
  <si>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</si>
  <si>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</si>
  <si>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</si>
  <si>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fluorescente de emplazamientos peligrosos</t>
  </si>
  <si>
    <t>Señalización incandescente de emplazamientos peligrosos</t>
  </si>
  <si>
    <t>Torre de luz</t>
  </si>
  <si>
    <t>Carro de iluminación</t>
  </si>
  <si>
    <t>Stand de iluminación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</si>
  <si>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</si>
  <si>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</si>
  <si>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</si>
  <si>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</si>
  <si>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</si>
  <si>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</si>
  <si>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</si>
  <si>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</si>
  <si>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</si>
  <si>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</si>
  <si>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</si>
  <si>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</si>
  <si>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</si>
  <si>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</si>
  <si>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</si>
  <si>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</si>
  <si>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</si>
  <si>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</si>
  <si>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</si>
  <si>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</si>
  <si>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</si>
  <si>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</si>
  <si>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</si>
  <si>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</si>
  <si>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</si>
  <si>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</si>
  <si>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</si>
  <si>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</si>
  <si>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Escalerillas portacables</t>
  </si>
  <si>
    <t>Canalización eléctrica</t>
  </si>
  <si>
    <t>Conductos eléctricos</t>
  </si>
  <si>
    <t>Cables aéreos</t>
  </si>
  <si>
    <t>Canaletas para cables</t>
  </si>
  <si>
    <t>Cerramientos de barras colectoras</t>
  </si>
  <si>
    <t>Conductos para cables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</si>
  <si>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</si>
  <si>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</si>
  <si>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</si>
  <si>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</si>
  <si>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</si>
  <si>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</si>
  <si>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</si>
  <si>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</si>
  <si>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</si>
  <si>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</si>
  <si>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</si>
  <si>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</si>
  <si>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</si>
  <si>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</si>
  <si>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</si>
  <si>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</si>
  <si>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</si>
  <si>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</si>
  <si>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</si>
  <si>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</si>
  <si>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</si>
  <si>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</si>
  <si>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</si>
  <si>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</si>
  <si>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</si>
  <si>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</si>
  <si>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</si>
  <si>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</si>
  <si>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</si>
  <si>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</si>
  <si>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</si>
  <si>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</si>
  <si>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</si>
  <si>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</si>
  <si>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</si>
  <si>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</si>
  <si>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</si>
  <si>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</si>
  <si>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</si>
  <si>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</si>
  <si>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</si>
  <si>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</si>
  <si>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</si>
  <si>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</si>
  <si>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</si>
  <si>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</si>
  <si>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</si>
  <si>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</si>
  <si>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</si>
  <si>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</si>
  <si>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</si>
  <si>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</si>
  <si>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</si>
  <si>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</si>
  <si>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</si>
  <si>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</si>
  <si>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</si>
  <si>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</si>
  <si>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</si>
  <si>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</si>
  <si>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</si>
  <si>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</si>
  <si>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</si>
  <si>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</si>
  <si>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</si>
  <si>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</si>
  <si>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</si>
  <si>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</si>
  <si>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</si>
  <si>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</si>
  <si>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</si>
  <si>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</si>
  <si>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</si>
  <si>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</si>
  <si>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</si>
  <si>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</si>
  <si>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</si>
  <si>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</si>
  <si>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</si>
  <si>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</si>
  <si>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</si>
  <si>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</si>
  <si>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</si>
  <si>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</si>
  <si>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</si>
  <si>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</si>
  <si>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</si>
  <si>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</si>
  <si>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</si>
  <si>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</si>
  <si>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</si>
  <si>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</si>
  <si>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</si>
  <si>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</si>
  <si>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</si>
  <si>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</si>
  <si>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</si>
  <si>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</si>
  <si>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</si>
  <si>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</si>
  <si>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</si>
  <si>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</si>
  <si>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</si>
  <si>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</si>
  <si>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</si>
  <si>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</si>
  <si>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</si>
  <si>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</si>
  <si>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</si>
  <si>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</si>
  <si>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</si>
  <si>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</si>
  <si>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</si>
  <si>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</si>
  <si>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</si>
  <si>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</si>
  <si>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</si>
  <si>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</si>
  <si>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</si>
  <si>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</si>
  <si>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</si>
  <si>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</si>
  <si>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</si>
  <si>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</si>
  <si>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</si>
  <si>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</si>
  <si>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</si>
  <si>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</si>
  <si>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</si>
  <si>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</si>
  <si>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</si>
  <si>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</si>
  <si>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</si>
  <si>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</si>
  <si>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</si>
  <si>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</si>
  <si>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</si>
  <si>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</si>
  <si>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</si>
  <si>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</si>
  <si>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</si>
  <si>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</si>
  <si>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Secadores</t>
  </si>
  <si>
    <t>Circuladores de aire</t>
  </si>
  <si>
    <t>Impulsores</t>
  </si>
  <si>
    <t>Ventiladores</t>
  </si>
  <si>
    <t>Protectores o sus accesorios para ventiladores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</si>
  <si>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</si>
  <si>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</si>
  <si>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</si>
  <si>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</si>
  <si>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</si>
  <si>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</si>
  <si>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</si>
  <si>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</si>
  <si>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</si>
  <si>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</si>
  <si>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</si>
  <si>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</si>
  <si>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</si>
  <si>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</si>
  <si>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</si>
  <si>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</si>
  <si>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</si>
  <si>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</si>
  <si>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</si>
  <si>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</si>
  <si>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</si>
  <si>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</si>
  <si>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</si>
  <si>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</si>
  <si>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</si>
  <si>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</si>
  <si>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</si>
  <si>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</si>
  <si>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</si>
  <si>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</si>
  <si>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</si>
  <si>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</si>
  <si>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</si>
  <si>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</si>
  <si>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</si>
  <si>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</si>
  <si>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</si>
  <si>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</si>
  <si>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</si>
  <si>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Vaporizadores</t>
  </si>
  <si>
    <t>Deshumidificadores</t>
  </si>
  <si>
    <t>Humidificadores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</si>
  <si>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</si>
  <si>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</si>
  <si>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</si>
  <si>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</si>
  <si>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</si>
  <si>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</si>
  <si>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</si>
  <si>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</si>
  <si>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</si>
  <si>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</si>
  <si>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</si>
  <si>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</si>
  <si>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</si>
  <si>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</si>
  <si>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</si>
  <si>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</si>
  <si>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</si>
  <si>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</si>
  <si>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</si>
  <si>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</si>
  <si>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</si>
  <si>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</si>
  <si>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</si>
  <si>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</si>
  <si>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</si>
  <si>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</si>
  <si>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</si>
  <si>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</si>
  <si>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</si>
  <si>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</si>
  <si>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</si>
  <si>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</si>
  <si>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</si>
  <si>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</si>
  <si>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</si>
  <si>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</si>
  <si>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</si>
  <si>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</si>
  <si>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</si>
  <si>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</si>
  <si>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</si>
  <si>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</si>
  <si>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</si>
  <si>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</si>
  <si>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</si>
  <si>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</si>
  <si>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</si>
  <si>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</si>
  <si>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</si>
  <si>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</si>
  <si>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</si>
  <si>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</si>
  <si>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</si>
  <si>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</si>
  <si>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</si>
  <si>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</si>
  <si>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</si>
  <si>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</si>
  <si>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</si>
  <si>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</si>
  <si>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</si>
  <si>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</si>
  <si>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</si>
  <si>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</si>
  <si>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</si>
  <si>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</si>
  <si>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</si>
  <si>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</si>
  <si>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</si>
  <si>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</si>
  <si>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</si>
  <si>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</si>
  <si>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</si>
  <si>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</si>
  <si>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</si>
  <si>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</si>
  <si>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</si>
  <si>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</si>
  <si>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</si>
  <si>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</si>
  <si>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</si>
  <si>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</si>
  <si>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</si>
  <si>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</si>
  <si>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</si>
  <si>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</si>
  <si>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</si>
  <si>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</si>
  <si>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</si>
  <si>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</si>
  <si>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</si>
  <si>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</si>
  <si>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</si>
  <si>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</si>
  <si>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</si>
  <si>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</si>
  <si>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</si>
  <si>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</si>
  <si>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</si>
  <si>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</si>
  <si>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</si>
  <si>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</si>
  <si>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</si>
  <si>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</si>
  <si>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</si>
  <si>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</si>
  <si>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</si>
  <si>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</si>
  <si>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</si>
  <si>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</t>
  </si>
  <si>
    <t>Reguladores de fluido</t>
  </si>
  <si>
    <t>Kits de reparación de reguladores de fluido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</si>
  <si>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</si>
  <si>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</si>
  <si>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</si>
  <si>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</si>
  <si>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</si>
  <si>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</si>
  <si>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</si>
  <si>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</si>
  <si>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</si>
  <si>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</si>
  <si>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</si>
  <si>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</si>
  <si>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</si>
  <si>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</si>
  <si>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</si>
  <si>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</si>
  <si>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</si>
  <si>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</si>
  <si>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</si>
  <si>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</si>
  <si>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</si>
  <si>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</si>
  <si>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</si>
  <si>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</si>
  <si>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</si>
  <si>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</si>
  <si>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</si>
  <si>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</si>
  <si>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</si>
  <si>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</si>
  <si>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</si>
  <si>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</si>
  <si>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</si>
  <si>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</si>
  <si>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</si>
  <si>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</si>
  <si>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</si>
  <si>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</si>
  <si>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</si>
  <si>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</si>
  <si>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</si>
  <si>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</si>
  <si>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</si>
  <si>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</si>
  <si>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</si>
  <si>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</si>
  <si>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</si>
  <si>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</si>
  <si>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</si>
  <si>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</si>
  <si>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</si>
  <si>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</si>
  <si>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</si>
  <si>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</si>
  <si>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</si>
  <si>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</si>
  <si>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</si>
  <si>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</si>
  <si>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</si>
  <si>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</si>
  <si>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</si>
  <si>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</si>
  <si>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</si>
  <si>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</si>
  <si>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</si>
  <si>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</si>
  <si>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</si>
  <si>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</si>
  <si>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</si>
  <si>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</si>
  <si>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</si>
  <si>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</si>
  <si>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</si>
  <si>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</si>
  <si>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</si>
  <si>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</si>
  <si>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</si>
  <si>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</si>
  <si>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</si>
  <si>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</si>
  <si>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</si>
  <si>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</si>
  <si>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</si>
  <si>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</si>
  <si>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</si>
  <si>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</si>
  <si>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</si>
  <si>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</si>
  <si>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</si>
  <si>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</si>
  <si>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</si>
  <si>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</si>
  <si>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</si>
  <si>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</si>
  <si>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</si>
  <si>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</si>
  <si>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</si>
  <si>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</si>
  <si>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</si>
  <si>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</si>
  <si>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</si>
  <si>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</si>
  <si>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</si>
  <si>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</si>
  <si>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</si>
  <si>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</si>
  <si>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</si>
  <si>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</si>
  <si>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</si>
  <si>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</si>
  <si>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</si>
  <si>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</si>
  <si>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</si>
  <si>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</si>
  <si>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</si>
  <si>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</si>
  <si>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</si>
  <si>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</si>
  <si>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</si>
  <si>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</si>
  <si>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</si>
  <si>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</si>
  <si>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</si>
  <si>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</si>
  <si>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</si>
  <si>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</si>
  <si>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</si>
  <si>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</si>
  <si>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</si>
  <si>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</si>
  <si>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</si>
  <si>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</si>
  <si>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</si>
  <si>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</si>
  <si>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</si>
  <si>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</si>
  <si>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</si>
  <si>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</si>
  <si>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</si>
  <si>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</si>
  <si>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</si>
  <si>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</si>
  <si>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</si>
  <si>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</si>
  <si>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</si>
  <si>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</si>
  <si>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</si>
  <si>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</si>
  <si>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</si>
  <si>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</si>
  <si>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</si>
  <si>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</si>
  <si>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</si>
  <si>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</si>
  <si>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</si>
  <si>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</si>
  <si>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</si>
  <si>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</si>
  <si>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</si>
  <si>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</si>
  <si>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</si>
  <si>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</si>
  <si>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</si>
  <si>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</si>
  <si>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</si>
  <si>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</si>
  <si>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</si>
  <si>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</si>
  <si>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Neutralizador (depurador) de aire</t>
  </si>
  <si>
    <t>Limpiadores de aire</t>
  </si>
  <si>
    <t>Centrífugas</t>
  </si>
  <si>
    <t>Lavador húmedo</t>
  </si>
  <si>
    <t>Eliminadores de niebla</t>
  </si>
  <si>
    <t>Hidrociclones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</si>
  <si>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</si>
  <si>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</si>
  <si>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</si>
  <si>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</si>
  <si>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</si>
  <si>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</si>
  <si>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</si>
  <si>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</si>
  <si>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</si>
  <si>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</si>
  <si>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</si>
  <si>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</si>
  <si>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</si>
  <si>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</si>
  <si>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</si>
  <si>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</si>
  <si>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</si>
  <si>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</si>
  <si>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</si>
  <si>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</si>
  <si>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</si>
  <si>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</si>
  <si>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</si>
  <si>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</si>
  <si>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</si>
  <si>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</si>
  <si>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</si>
  <si>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</si>
  <si>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</si>
  <si>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Fuentes de iones</t>
  </si>
  <si>
    <t>Aparatos de intercambio de iones</t>
  </si>
  <si>
    <t>Equipos de implantación de iones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</si>
  <si>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</si>
  <si>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</si>
  <si>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</si>
  <si>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</si>
  <si>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</si>
  <si>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</si>
  <si>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</si>
  <si>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</si>
  <si>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</si>
  <si>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</si>
  <si>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</si>
  <si>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</si>
  <si>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</si>
  <si>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</si>
  <si>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</si>
  <si>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</si>
  <si>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</si>
  <si>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</si>
  <si>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</si>
  <si>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</si>
  <si>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</si>
  <si>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</si>
  <si>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</si>
  <si>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</si>
  <si>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</si>
  <si>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</si>
  <si>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</si>
  <si>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</si>
  <si>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</si>
  <si>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</si>
  <si>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</si>
  <si>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</si>
  <si>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</si>
  <si>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</si>
  <si>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</si>
  <si>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</si>
  <si>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</si>
  <si>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</si>
  <si>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</si>
  <si>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</si>
  <si>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</si>
  <si>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</si>
  <si>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</si>
  <si>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</si>
  <si>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</si>
  <si>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</si>
  <si>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</si>
  <si>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</si>
  <si>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</si>
  <si>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</si>
  <si>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</si>
  <si>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</si>
  <si>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</si>
  <si>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</si>
  <si>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</si>
  <si>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</si>
  <si>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</si>
  <si>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</si>
  <si>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</si>
  <si>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</si>
  <si>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</si>
  <si>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</si>
  <si>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</si>
  <si>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</si>
  <si>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</si>
  <si>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</si>
  <si>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</si>
  <si>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</si>
  <si>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</si>
  <si>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</si>
  <si>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</si>
  <si>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</si>
  <si>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</si>
  <si>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</si>
  <si>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</si>
  <si>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</si>
  <si>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</si>
  <si>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</si>
  <si>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</si>
  <si>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</si>
  <si>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</si>
  <si>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</si>
  <si>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</si>
  <si>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</si>
  <si>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</si>
  <si>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</si>
  <si>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</si>
  <si>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</si>
  <si>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</si>
  <si>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</si>
  <si>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</si>
  <si>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</si>
  <si>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</si>
  <si>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</si>
  <si>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</si>
  <si>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</si>
  <si>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</si>
  <si>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</si>
  <si>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</si>
  <si>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</si>
  <si>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</si>
  <si>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</si>
  <si>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</si>
  <si>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</si>
  <si>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</si>
  <si>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</si>
  <si>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</si>
  <si>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</si>
  <si>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</si>
  <si>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</si>
  <si>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</si>
  <si>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</si>
  <si>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</si>
  <si>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</si>
  <si>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</si>
  <si>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</si>
  <si>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</si>
  <si>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</si>
  <si>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</si>
  <si>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</si>
  <si>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</si>
  <si>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</si>
  <si>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</si>
  <si>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</si>
  <si>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</si>
  <si>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</si>
  <si>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</si>
  <si>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</si>
  <si>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</si>
  <si>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</si>
  <si>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</si>
  <si>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</si>
  <si>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</si>
  <si>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</si>
  <si>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</si>
  <si>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</si>
  <si>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</si>
  <si>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</si>
  <si>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</si>
  <si>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</si>
  <si>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</si>
  <si>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</si>
  <si>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</si>
  <si>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</si>
  <si>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</si>
  <si>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</si>
  <si>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</si>
  <si>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</si>
  <si>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</si>
  <si>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</si>
  <si>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</si>
  <si>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</si>
  <si>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</si>
  <si>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</si>
  <si>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</si>
  <si>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</si>
  <si>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</si>
  <si>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</si>
  <si>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</si>
  <si>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</si>
  <si>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</si>
  <si>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</si>
  <si>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</si>
  <si>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</si>
  <si>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</si>
  <si>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</si>
  <si>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</si>
  <si>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</si>
  <si>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</si>
  <si>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</si>
  <si>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</si>
  <si>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</si>
  <si>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</si>
  <si>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</si>
  <si>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</si>
  <si>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</si>
  <si>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</si>
  <si>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</si>
  <si>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</si>
  <si>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</si>
  <si>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</si>
  <si>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</si>
  <si>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</si>
  <si>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</si>
  <si>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</si>
  <si>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</si>
  <si>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</si>
  <si>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</si>
  <si>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</si>
  <si>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</si>
  <si>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</si>
  <si>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</si>
  <si>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</si>
  <si>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</si>
  <si>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</si>
  <si>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</si>
  <si>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</si>
  <si>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</si>
  <si>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</si>
  <si>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</si>
  <si>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</si>
  <si>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</si>
  <si>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</si>
  <si>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</si>
  <si>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</si>
  <si>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</si>
  <si>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</si>
  <si>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</si>
  <si>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</si>
  <si>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</si>
  <si>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</si>
  <si>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</si>
  <si>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</si>
  <si>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</si>
  <si>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</si>
  <si>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</si>
  <si>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</si>
  <si>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</si>
  <si>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</si>
  <si>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</si>
  <si>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</si>
  <si>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</si>
  <si>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</si>
  <si>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</si>
  <si>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</si>
  <si>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</si>
  <si>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</si>
  <si>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</si>
  <si>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</si>
  <si>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</si>
  <si>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</si>
  <si>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</si>
  <si>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</si>
  <si>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</si>
  <si>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</si>
  <si>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</si>
  <si>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</si>
  <si>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</si>
  <si>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</si>
  <si>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</si>
  <si>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</si>
  <si>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</si>
  <si>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</si>
  <si>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</si>
  <si>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</si>
  <si>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</si>
  <si>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</si>
  <si>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</si>
  <si>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</si>
  <si>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</si>
  <si>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</si>
  <si>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</si>
  <si>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</si>
  <si>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</si>
  <si>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</si>
  <si>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</si>
  <si>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</si>
  <si>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</si>
  <si>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</si>
  <si>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</si>
  <si>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</si>
  <si>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</si>
  <si>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</si>
  <si>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</si>
  <si>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</si>
  <si>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</si>
  <si>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</si>
  <si>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</si>
  <si>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</si>
  <si>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</si>
  <si>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</si>
  <si>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</si>
  <si>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</si>
  <si>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</si>
  <si>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</si>
  <si>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</si>
  <si>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</si>
  <si>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</si>
  <si>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</si>
  <si>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</si>
  <si>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</si>
  <si>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</si>
  <si>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</si>
  <si>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</si>
  <si>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</si>
  <si>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</si>
  <si>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</si>
  <si>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</si>
  <si>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</si>
  <si>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</si>
  <si>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</si>
  <si>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</si>
  <si>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</si>
  <si>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</si>
  <si>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</si>
  <si>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</si>
  <si>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</si>
  <si>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</si>
  <si>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</si>
  <si>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</si>
  <si>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</si>
  <si>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</si>
  <si>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</si>
  <si>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</si>
  <si>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</si>
  <si>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</si>
  <si>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</si>
  <si>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</si>
  <si>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</si>
  <si>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</si>
  <si>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</si>
  <si>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</si>
  <si>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</si>
  <si>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</si>
  <si>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</si>
  <si>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</si>
  <si>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</si>
  <si>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</si>
  <si>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</si>
  <si>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</si>
  <si>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</si>
  <si>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</si>
  <si>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</si>
  <si>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</si>
  <si>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</si>
  <si>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</si>
  <si>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</si>
  <si>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</si>
  <si>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</si>
  <si>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</si>
  <si>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</si>
  <si>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</si>
  <si>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</si>
  <si>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</si>
  <si>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</si>
  <si>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</si>
  <si>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Separadores para laboratorio</t>
  </si>
  <si>
    <t>Equipo de tamizaje para laboratorio</t>
  </si>
  <si>
    <t>Cernidores de prueba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</si>
  <si>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</si>
  <si>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</si>
  <si>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</si>
  <si>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</si>
  <si>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</si>
  <si>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</si>
  <si>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</si>
  <si>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</si>
  <si>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</si>
  <si>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</si>
  <si>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</si>
  <si>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</si>
  <si>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</si>
  <si>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</si>
  <si>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</si>
  <si>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</si>
  <si>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</si>
  <si>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</si>
  <si>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</si>
  <si>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</si>
  <si>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</si>
  <si>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</si>
  <si>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</si>
  <si>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</si>
  <si>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</si>
  <si>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</si>
  <si>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</si>
  <si>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</si>
  <si>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</si>
  <si>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</si>
  <si>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</si>
  <si>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</si>
  <si>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</si>
  <si>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</si>
  <si>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</si>
  <si>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</si>
  <si>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</si>
  <si>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</si>
  <si>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</si>
  <si>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</si>
  <si>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</si>
  <si>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</si>
  <si>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</si>
  <si>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</si>
  <si>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</si>
  <si>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</si>
  <si>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</si>
  <si>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</si>
  <si>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</si>
  <si>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</si>
  <si>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</si>
  <si>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</si>
  <si>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</si>
  <si>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</si>
  <si>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</si>
  <si>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</si>
  <si>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</si>
  <si>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</si>
  <si>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</si>
  <si>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</si>
  <si>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</si>
  <si>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</si>
  <si>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</si>
  <si>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</si>
  <si>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</si>
  <si>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</si>
  <si>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</si>
  <si>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</si>
  <si>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</si>
  <si>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</si>
  <si>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</si>
  <si>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</si>
  <si>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Kits o enzimas para secuenciación</t>
  </si>
  <si>
    <t>Acido nucleico inmovilizado en membranas de vidrio o nylon</t>
  </si>
  <si>
    <t>Conjugados o derivados oligoméricos</t>
  </si>
  <si>
    <t>Ribonucleotidos</t>
  </si>
  <si>
    <t>Sistemas o kits de transcripción o traducción</t>
  </si>
  <si>
    <t>Accesorios de etiquetado de traducción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</si>
  <si>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</si>
  <si>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</si>
  <si>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</si>
  <si>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</si>
  <si>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</si>
  <si>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</si>
  <si>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</si>
  <si>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</si>
  <si>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</si>
  <si>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</si>
  <si>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</si>
  <si>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</si>
  <si>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</si>
  <si>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</si>
  <si>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</si>
  <si>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</si>
  <si>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</si>
  <si>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</si>
  <si>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</si>
  <si>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</si>
  <si>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</si>
  <si>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</si>
  <si>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</si>
  <si>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</si>
  <si>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</si>
  <si>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</si>
  <si>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</si>
  <si>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</si>
  <si>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</si>
  <si>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</si>
  <si>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</si>
  <si>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</si>
  <si>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</si>
  <si>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</si>
  <si>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</si>
  <si>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</si>
  <si>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</si>
  <si>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</si>
  <si>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</si>
  <si>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</si>
  <si>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</si>
  <si>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</si>
  <si>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</si>
  <si>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</si>
  <si>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</si>
  <si>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</si>
  <si>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</si>
  <si>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</si>
  <si>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</si>
  <si>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</si>
  <si>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</si>
  <si>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</si>
  <si>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</si>
  <si>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</si>
  <si>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</si>
  <si>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Adaptadores o enlazadores</t>
  </si>
  <si>
    <t>Bases misceláneas</t>
  </si>
  <si>
    <t>Bases de secuenciación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</si>
  <si>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</si>
  <si>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</si>
  <si>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</si>
  <si>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</si>
  <si>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</si>
  <si>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</si>
  <si>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</si>
  <si>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</si>
  <si>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</si>
  <si>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</si>
  <si>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</si>
  <si>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</si>
  <si>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</si>
  <si>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</si>
  <si>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</si>
  <si>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</si>
  <si>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</si>
  <si>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</si>
  <si>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</si>
  <si>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</si>
  <si>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</si>
  <si>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</si>
  <si>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</si>
  <si>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</si>
  <si>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</si>
  <si>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</si>
  <si>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</si>
  <si>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</si>
  <si>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</si>
  <si>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</si>
  <si>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</si>
  <si>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</si>
  <si>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</si>
  <si>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</si>
  <si>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</si>
  <si>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</si>
  <si>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</si>
  <si>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</si>
  <si>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</si>
  <si>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</si>
  <si>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</si>
  <si>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</si>
  <si>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</si>
  <si>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</si>
  <si>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</si>
  <si>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</si>
  <si>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</si>
  <si>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</si>
  <si>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</si>
  <si>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</si>
  <si>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</si>
  <si>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</si>
  <si>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</si>
  <si>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</si>
  <si>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</si>
  <si>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</si>
  <si>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</si>
  <si>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</si>
  <si>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</si>
  <si>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</si>
  <si>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</si>
  <si>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</si>
  <si>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</si>
  <si>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</si>
  <si>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</si>
  <si>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</si>
  <si>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</si>
  <si>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</si>
  <si>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</si>
  <si>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</si>
  <si>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</si>
  <si>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</si>
  <si>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</si>
  <si>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</si>
  <si>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</si>
  <si>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</si>
  <si>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</si>
  <si>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</si>
  <si>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</si>
  <si>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</si>
  <si>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</si>
  <si>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</si>
  <si>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</si>
  <si>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</si>
  <si>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</si>
  <si>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</si>
  <si>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</si>
  <si>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</si>
  <si>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</si>
  <si>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</si>
  <si>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</si>
  <si>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</si>
  <si>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</si>
  <si>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</si>
  <si>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</si>
  <si>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</si>
  <si>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</si>
  <si>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</si>
  <si>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</si>
  <si>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</si>
  <si>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</si>
  <si>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</si>
  <si>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</si>
  <si>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</si>
  <si>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</si>
  <si>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</si>
  <si>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</si>
  <si>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</si>
  <si>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</si>
  <si>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</si>
  <si>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</si>
  <si>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</si>
  <si>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</si>
  <si>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</si>
  <si>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</si>
  <si>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</si>
  <si>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</si>
  <si>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</si>
  <si>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</si>
  <si>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</si>
  <si>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</si>
  <si>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</si>
  <si>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</si>
  <si>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</si>
  <si>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</si>
  <si>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</si>
  <si>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</si>
  <si>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</si>
  <si>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</si>
  <si>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</si>
  <si>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</si>
  <si>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</si>
  <si>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</si>
  <si>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</si>
  <si>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</si>
  <si>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</si>
  <si>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</si>
  <si>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</si>
  <si>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</si>
  <si>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</si>
  <si>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</si>
  <si>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</si>
  <si>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</si>
  <si>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</si>
  <si>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</si>
  <si>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</si>
  <si>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</si>
  <si>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</si>
  <si>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</si>
  <si>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</si>
  <si>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</si>
  <si>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</si>
  <si>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</si>
  <si>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</si>
  <si>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</si>
  <si>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</si>
  <si>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</si>
  <si>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</si>
  <si>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</si>
  <si>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</si>
  <si>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</si>
  <si>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</si>
  <si>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</si>
  <si>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</si>
  <si>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</si>
  <si>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</si>
  <si>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</si>
  <si>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</si>
  <si>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</si>
  <si>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</si>
  <si>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</si>
  <si>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</si>
  <si>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</si>
  <si>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</si>
  <si>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</si>
  <si>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</si>
  <si>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</si>
  <si>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</si>
  <si>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</si>
  <si>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</si>
  <si>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</si>
  <si>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</si>
  <si>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</si>
  <si>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</si>
  <si>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</si>
  <si>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</si>
  <si>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</si>
  <si>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</si>
  <si>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</si>
  <si>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</si>
  <si>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</si>
  <si>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</si>
  <si>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Higrómetros</t>
  </si>
  <si>
    <t>Sicrómetros</t>
  </si>
  <si>
    <t>Probadores de humedad de temperatura</t>
  </si>
  <si>
    <t>Medidores de rocío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</si>
  <si>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</si>
  <si>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</si>
  <si>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</si>
  <si>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</si>
  <si>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</si>
  <si>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</si>
  <si>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</si>
  <si>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</si>
  <si>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</si>
  <si>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</si>
  <si>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</si>
  <si>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</si>
  <si>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</si>
  <si>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</si>
  <si>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</si>
  <si>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</si>
  <si>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</si>
  <si>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</si>
  <si>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</si>
  <si>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</si>
  <si>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</si>
  <si>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</si>
  <si>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</si>
  <si>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Kits de prueba de frotis manual</t>
  </si>
  <si>
    <t>Kits de prueba de frotis automático</t>
  </si>
  <si>
    <t>Analizadores de grano</t>
  </si>
  <si>
    <t>Contadores de semillas</t>
  </si>
  <si>
    <t>Analizadores de alimentación</t>
  </si>
  <si>
    <t>Velocímetros</t>
  </si>
  <si>
    <t>Tacómetros</t>
  </si>
  <si>
    <t>Discos para tacómetros</t>
  </si>
  <si>
    <t>Compases para encontrar la dirección</t>
  </si>
  <si>
    <t>Instrumentos de navegación por radio</t>
  </si>
  <si>
    <t>Sextantes</t>
  </si>
  <si>
    <t>Dispositivos de control complejo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</si>
  <si>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</si>
  <si>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</si>
  <si>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</si>
  <si>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</si>
  <si>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</si>
  <si>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</si>
  <si>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</si>
  <si>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</si>
  <si>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</si>
  <si>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</si>
  <si>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</si>
  <si>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</si>
  <si>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</si>
  <si>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</si>
  <si>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</si>
  <si>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</si>
  <si>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</si>
  <si>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</si>
  <si>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</si>
  <si>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</si>
  <si>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</si>
  <si>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</si>
  <si>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</si>
  <si>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</si>
  <si>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</si>
  <si>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</si>
  <si>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</si>
  <si>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</si>
  <si>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</si>
  <si>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</si>
  <si>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</si>
  <si>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</si>
  <si>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</si>
  <si>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</si>
  <si>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</si>
  <si>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</si>
  <si>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</si>
  <si>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</si>
  <si>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</si>
  <si>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</si>
  <si>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</si>
  <si>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</si>
  <si>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</si>
  <si>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</si>
  <si>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</si>
  <si>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</si>
  <si>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</si>
  <si>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</si>
  <si>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</si>
  <si>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</si>
  <si>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</si>
  <si>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</si>
  <si>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</si>
  <si>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</si>
  <si>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</si>
  <si>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</si>
  <si>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</si>
  <si>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</si>
  <si>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</si>
  <si>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</si>
  <si>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</si>
  <si>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</si>
  <si>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</si>
  <si>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</si>
  <si>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</si>
  <si>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</si>
  <si>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</si>
  <si>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</si>
  <si>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</si>
  <si>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</si>
  <si>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</si>
  <si>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</si>
  <si>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</si>
  <si>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</si>
  <si>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</si>
  <si>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</si>
  <si>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</si>
  <si>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</si>
  <si>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</si>
  <si>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</si>
  <si>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</si>
  <si>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</si>
  <si>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</si>
  <si>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</si>
  <si>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</si>
  <si>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</si>
  <si>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</si>
  <si>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</si>
  <si>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</si>
  <si>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</si>
  <si>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</si>
  <si>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</si>
  <si>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</si>
  <si>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</si>
  <si>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</si>
  <si>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</si>
  <si>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</si>
  <si>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</si>
  <si>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</si>
  <si>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</si>
  <si>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</si>
  <si>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</si>
  <si>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</si>
  <si>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</si>
  <si>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</si>
  <si>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</si>
  <si>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</si>
  <si>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</si>
  <si>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</si>
  <si>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</si>
  <si>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</si>
  <si>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</si>
  <si>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</si>
  <si>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</si>
  <si>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</si>
  <si>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</si>
  <si>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</si>
  <si>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</si>
  <si>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</si>
  <si>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</si>
  <si>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</si>
  <si>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</si>
  <si>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</si>
  <si>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</si>
  <si>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</si>
  <si>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</si>
  <si>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</si>
  <si>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</si>
  <si>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</si>
  <si>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</si>
  <si>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</si>
  <si>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</si>
  <si>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</si>
  <si>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</si>
  <si>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</si>
  <si>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</si>
  <si>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</si>
  <si>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</si>
  <si>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</si>
  <si>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</si>
  <si>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</si>
  <si>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</si>
  <si>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</si>
  <si>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</si>
  <si>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</si>
  <si>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</si>
  <si>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</si>
  <si>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</si>
  <si>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</si>
  <si>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</si>
  <si>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</si>
  <si>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Clinómetros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</si>
  <si>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</si>
  <si>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</si>
  <si>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</si>
  <si>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</si>
  <si>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</si>
  <si>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</si>
  <si>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</si>
  <si>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</si>
  <si>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</si>
  <si>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</si>
  <si>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</si>
  <si>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</si>
  <si>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</si>
  <si>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Medidores de corriente para corriente abierta</t>
  </si>
  <si>
    <t>Instrumentos de acceso a pozos de agua</t>
  </si>
  <si>
    <t>Grabadoras de nivel del agua en corrientes abiertas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</si>
  <si>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</si>
  <si>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</si>
  <si>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</si>
  <si>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</si>
  <si>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</si>
  <si>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</si>
  <si>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</si>
  <si>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</si>
  <si>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</si>
  <si>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</si>
  <si>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</si>
  <si>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</si>
  <si>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</si>
  <si>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</si>
  <si>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</si>
  <si>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</si>
  <si>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</si>
  <si>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</si>
  <si>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</si>
  <si>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</si>
  <si>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</si>
  <si>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</si>
  <si>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</si>
  <si>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</si>
  <si>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</si>
  <si>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</si>
  <si>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</si>
  <si>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</si>
  <si>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</si>
  <si>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</si>
  <si>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</si>
  <si>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</si>
  <si>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</si>
  <si>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</si>
  <si>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</si>
  <si>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</si>
  <si>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</si>
  <si>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</si>
  <si>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</si>
  <si>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</si>
  <si>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</si>
  <si>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</si>
  <si>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</si>
  <si>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</si>
  <si>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</si>
  <si>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</si>
  <si>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</si>
  <si>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</si>
  <si>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</si>
  <si>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</si>
  <si>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</si>
  <si>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</si>
  <si>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Instrumentos para probar cerámicas</t>
  </si>
  <si>
    <t>Instrumentos para probar vidrio</t>
  </si>
  <si>
    <t>Instrumentos para probar alfarería</t>
  </si>
  <si>
    <t>Instrumentos para probar carbón</t>
  </si>
  <si>
    <t>Sistemas de vigilancia basados en radar</t>
  </si>
  <si>
    <t>Polarrotores (elementos centrales de la antena)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</si>
  <si>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</si>
  <si>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</si>
  <si>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</si>
  <si>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</si>
  <si>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</si>
  <si>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</si>
  <si>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</si>
  <si>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</si>
  <si>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</si>
  <si>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</si>
  <si>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</si>
  <si>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</si>
  <si>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</si>
  <si>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</si>
  <si>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</si>
  <si>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</si>
  <si>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</si>
  <si>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</si>
  <si>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</si>
  <si>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</si>
  <si>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</si>
  <si>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</si>
  <si>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</si>
  <si>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</si>
  <si>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</si>
  <si>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</si>
  <si>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</si>
  <si>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</si>
  <si>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</si>
  <si>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</si>
  <si>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</si>
  <si>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resonancia magnética nuclear (NMR)</t>
  </si>
  <si>
    <t>Espectrómetros de plasma acoplado inductivamente icp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</si>
  <si>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</si>
  <si>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</si>
  <si>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</si>
  <si>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</si>
  <si>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</si>
  <si>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Equipo de análisis volumétrico karl fischer</t>
  </si>
  <si>
    <t>Equipo de análisis volumétrico</t>
  </si>
  <si>
    <t>Medidores de ph</t>
  </si>
  <si>
    <t>Electrodos de ph</t>
  </si>
  <si>
    <t>Tiras para ensayos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</si>
  <si>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</si>
  <si>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</si>
  <si>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</si>
  <si>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</si>
  <si>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</si>
  <si>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</si>
  <si>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</si>
  <si>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</si>
  <si>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</si>
  <si>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</si>
  <si>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</si>
  <si>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</si>
  <si>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</si>
  <si>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</si>
  <si>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</si>
  <si>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</si>
  <si>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</si>
  <si>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</si>
  <si>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</si>
  <si>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</si>
  <si>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</si>
  <si>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</si>
  <si>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</si>
  <si>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</si>
  <si>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</si>
  <si>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</si>
  <si>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</si>
  <si>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</si>
  <si>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</si>
  <si>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</si>
  <si>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</si>
  <si>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</si>
  <si>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</si>
  <si>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</si>
  <si>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</si>
  <si>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</si>
  <si>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</si>
  <si>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</si>
  <si>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</si>
  <si>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</si>
  <si>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</si>
  <si>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</si>
  <si>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</si>
  <si>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</si>
  <si>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</si>
  <si>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</si>
  <si>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</si>
  <si>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</si>
  <si>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</si>
  <si>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</si>
  <si>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</si>
  <si>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</si>
  <si>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</si>
  <si>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</si>
  <si>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</si>
  <si>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</si>
  <si>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</si>
  <si>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</si>
  <si>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</si>
  <si>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</si>
  <si>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</si>
  <si>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</si>
  <si>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</si>
  <si>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</si>
  <si>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</si>
  <si>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</si>
  <si>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</si>
  <si>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</si>
  <si>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</si>
  <si>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</si>
  <si>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</si>
  <si>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</si>
  <si>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</si>
  <si>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</si>
  <si>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</si>
  <si>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</si>
  <si>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</si>
  <si>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</si>
  <si>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</si>
  <si>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</si>
  <si>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</si>
  <si>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</si>
  <si>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</si>
  <si>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</si>
  <si>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</si>
  <si>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</si>
  <si>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</si>
  <si>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</si>
  <si>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</si>
  <si>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</si>
  <si>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</si>
  <si>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</si>
  <si>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</si>
  <si>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</si>
  <si>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</si>
  <si>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</si>
  <si>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</si>
  <si>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</si>
  <si>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</si>
  <si>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</si>
  <si>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</si>
  <si>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</si>
  <si>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</si>
  <si>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</si>
  <si>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</si>
  <si>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</si>
  <si>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</si>
  <si>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</si>
  <si>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</si>
  <si>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</si>
  <si>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</si>
  <si>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</si>
  <si>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</si>
  <si>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</si>
  <si>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</si>
  <si>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</si>
  <si>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</si>
  <si>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</si>
  <si>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</si>
  <si>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</si>
  <si>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Monitores o medidores de glucosa</t>
  </si>
  <si>
    <t>Monitores o medidores de colesterol</t>
  </si>
  <si>
    <t>Accesorios para monitores o medidores</t>
  </si>
  <si>
    <t>Kits de pruebas rápidas</t>
  </si>
  <si>
    <t>Probadores de punto de inflamación</t>
  </si>
  <si>
    <t>Martillos de impacto</t>
  </si>
  <si>
    <t>Diales o kits de diales de medición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</si>
  <si>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</si>
  <si>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</si>
  <si>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</si>
  <si>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</si>
  <si>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</si>
  <si>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</si>
  <si>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</si>
  <si>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</si>
  <si>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</si>
  <si>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</si>
  <si>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</si>
  <si>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</si>
  <si>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</si>
  <si>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</si>
  <si>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</si>
  <si>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</si>
  <si>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</si>
  <si>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</si>
  <si>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</si>
  <si>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</si>
  <si>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</si>
  <si>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</si>
  <si>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</si>
  <si>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</si>
  <si>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</si>
  <si>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</si>
  <si>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</si>
  <si>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</si>
  <si>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</si>
  <si>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</si>
  <si>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</si>
  <si>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</si>
  <si>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</si>
  <si>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</si>
  <si>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</si>
  <si>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</si>
  <si>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</si>
  <si>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</si>
  <si>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</si>
  <si>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</si>
  <si>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</si>
  <si>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</si>
  <si>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</si>
  <si>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</si>
  <si>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</si>
  <si>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</si>
  <si>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</si>
  <si>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</si>
  <si>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</si>
  <si>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</si>
  <si>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</si>
  <si>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Jeringas de cromatografía</t>
  </si>
  <si>
    <t>Agujas para jeringas de cromatografía</t>
  </si>
  <si>
    <t>Adaptadores o accesorios para jeringa</t>
  </si>
  <si>
    <t>Jeringas para muestras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</si>
  <si>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</si>
  <si>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</si>
  <si>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</si>
  <si>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</si>
  <si>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</si>
  <si>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</si>
  <si>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</si>
  <si>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</si>
  <si>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</si>
  <si>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</si>
  <si>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 de vidrio</t>
  </si>
  <si>
    <t>Crisoles cerámicos</t>
  </si>
  <si>
    <t>Crisoles de metal</t>
  </si>
  <si>
    <t>Protectores o revestimientos de mesa de trabajo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</si>
  <si>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</si>
  <si>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</si>
  <si>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</si>
  <si>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</si>
  <si>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</si>
  <si>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</si>
  <si>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</si>
  <si>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</si>
  <si>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</si>
  <si>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</si>
  <si>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</si>
  <si>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</si>
  <si>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</si>
  <si>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 para laboratorio</t>
  </si>
  <si>
    <t>Tapones para laboratorio</t>
  </si>
  <si>
    <t>Porta corchos para laboratorio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</si>
  <si>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</si>
  <si>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</si>
  <si>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</si>
  <si>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</si>
  <si>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</si>
  <si>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</si>
  <si>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Etiquetas para portaobjetos o especímenes</t>
  </si>
  <si>
    <t>Cintas etiquetadoras</t>
  </si>
  <si>
    <t>Cintas de seguridad</t>
  </si>
  <si>
    <t>Cintas contra alteración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</si>
  <si>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</si>
  <si>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</si>
  <si>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</si>
  <si>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</si>
  <si>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</si>
  <si>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</si>
  <si>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</si>
  <si>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</si>
  <si>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</si>
  <si>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Deshidratadores de frasco</t>
  </si>
  <si>
    <t>Deshidratadores de gabinete</t>
  </si>
  <si>
    <t>Desecantes</t>
  </si>
  <si>
    <t>Deshidratadores de vacío</t>
  </si>
  <si>
    <t>Tubos de diálisis</t>
  </si>
  <si>
    <t>Pinzas de diálisis</t>
  </si>
  <si>
    <t>Portaobjetos preparados preservados</t>
  </si>
  <si>
    <t>Animales y organismos preservados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</si>
  <si>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</si>
  <si>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</si>
  <si>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</si>
  <si>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</si>
  <si>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Tazas dosificadoras</t>
  </si>
  <si>
    <t>Cucharas dosificadoras</t>
  </si>
  <si>
    <t>Goteros dosificadores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</si>
  <si>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</si>
  <si>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</si>
  <si>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</si>
  <si>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</si>
  <si>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</si>
  <si>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</si>
  <si>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</si>
  <si>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</si>
  <si>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</si>
  <si>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</si>
  <si>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</si>
  <si>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</si>
  <si>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</si>
  <si>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</si>
  <si>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</si>
  <si>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</si>
  <si>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</si>
  <si>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</si>
  <si>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</si>
  <si>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</si>
  <si>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</si>
  <si>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</si>
  <si>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</si>
  <si>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Tablas quirúrgicas para uso veterinario</t>
  </si>
  <si>
    <t>Armarios de almacenamiento para uso veterinario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</si>
  <si>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</si>
  <si>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</si>
  <si>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</si>
  <si>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</si>
  <si>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</si>
  <si>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</si>
  <si>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</si>
  <si>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</si>
  <si>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</si>
  <si>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</si>
  <si>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</si>
  <si>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</si>
  <si>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</si>
  <si>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</si>
  <si>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</si>
  <si>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</si>
  <si>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</si>
  <si>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</si>
  <si>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</si>
  <si>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</si>
  <si>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</si>
  <si>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</si>
  <si>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</si>
  <si>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</si>
  <si>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</si>
  <si>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</si>
  <si>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</si>
  <si>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</si>
  <si>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</si>
  <si>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</si>
  <si>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</si>
  <si>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</si>
  <si>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</si>
  <si>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</si>
  <si>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</si>
  <si>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</si>
  <si>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</si>
  <si>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</si>
  <si>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</si>
  <si>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</si>
  <si>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</si>
  <si>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</si>
  <si>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</si>
  <si>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Bolas o fibra de algodón</t>
  </si>
  <si>
    <t>Palitos (copitos) con punta de fibra</t>
  </si>
  <si>
    <t>Toallitas de preparación de la piel</t>
  </si>
  <si>
    <t>Aplicadores o absorbentes medicados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</si>
  <si>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</si>
  <si>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</si>
  <si>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</si>
  <si>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</si>
  <si>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</si>
  <si>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</si>
  <si>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</si>
  <si>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</si>
  <si>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</si>
  <si>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</si>
  <si>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</si>
  <si>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</si>
  <si>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</si>
  <si>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</si>
  <si>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</si>
  <si>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</si>
  <si>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</si>
  <si>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</si>
  <si>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</si>
  <si>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</si>
  <si>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</si>
  <si>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Baldes para enema</t>
  </si>
  <si>
    <t>Bolsas para enema</t>
  </si>
  <si>
    <t>Kits o accesorios para enema</t>
  </si>
  <si>
    <t>Tubos o tapas o pinzas para enema</t>
  </si>
  <si>
    <t>Jabones para enema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</si>
  <si>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</si>
  <si>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</si>
  <si>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</si>
  <si>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</si>
  <si>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</si>
  <si>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</si>
  <si>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</si>
  <si>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</si>
  <si>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</si>
  <si>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</si>
  <si>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</si>
  <si>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</si>
  <si>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</si>
  <si>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</si>
  <si>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</si>
  <si>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</si>
  <si>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</si>
  <si>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</si>
  <si>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</si>
  <si>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</si>
  <si>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</si>
  <si>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</si>
  <si>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</si>
  <si>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</si>
  <si>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</si>
  <si>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</si>
  <si>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Etiquetas médicas para uso general</t>
  </si>
  <si>
    <t>Componentes o accesorios para sistemas de planillas médicas</t>
  </si>
  <si>
    <t>Productos de identificación de pacientes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</si>
  <si>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</si>
  <si>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</si>
  <si>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</si>
  <si>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</si>
  <si>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</si>
  <si>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</si>
  <si>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</si>
  <si>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</si>
  <si>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</si>
  <si>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</si>
  <si>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</si>
  <si>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</si>
  <si>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</si>
  <si>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</si>
  <si>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</si>
  <si>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</si>
  <si>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</si>
  <si>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</si>
  <si>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</si>
  <si>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</si>
  <si>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</si>
  <si>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</si>
  <si>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</si>
  <si>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</si>
  <si>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</si>
  <si>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</si>
  <si>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</si>
  <si>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</si>
  <si>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</si>
  <si>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</si>
  <si>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</si>
  <si>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</si>
  <si>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</si>
  <si>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</si>
  <si>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</si>
  <si>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</si>
  <si>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</si>
  <si>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</si>
  <si>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</si>
  <si>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</si>
  <si>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</si>
  <si>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</si>
  <si>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</si>
  <si>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</si>
  <si>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</si>
  <si>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</si>
  <si>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</si>
  <si>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</si>
  <si>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</si>
  <si>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</si>
  <si>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</si>
  <si>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</si>
  <si>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</si>
  <si>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</si>
  <si>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</si>
  <si>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</si>
  <si>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</si>
  <si>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</si>
  <si>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</si>
  <si>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</si>
  <si>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</si>
  <si>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</si>
  <si>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</si>
  <si>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</si>
  <si>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</si>
  <si>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</si>
  <si>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</si>
  <si>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</si>
  <si>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</si>
  <si>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</si>
  <si>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</si>
  <si>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</si>
  <si>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Dispositivos o tubos para compresión secuencial vascular</t>
  </si>
  <si>
    <t>Prendas o soporte para compresión o vasculares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</si>
  <si>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</si>
  <si>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</si>
  <si>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</si>
  <si>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</si>
  <si>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</si>
  <si>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</si>
  <si>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</si>
  <si>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</si>
  <si>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</si>
  <si>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</si>
  <si>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</si>
  <si>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</si>
  <si>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</si>
  <si>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</si>
  <si>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</si>
  <si>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</si>
  <si>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</si>
  <si>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</si>
  <si>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</si>
  <si>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Kits o accesorios de preparación de semen</t>
  </si>
  <si>
    <t>Productos o kits o accesorios para el tratamiento de la impotencia</t>
  </si>
  <si>
    <t>Sets o kits de administración de quimioterapia</t>
  </si>
  <si>
    <t>Equipos o accesorios para el control del sudor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</si>
  <si>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</si>
  <si>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</si>
  <si>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</si>
  <si>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</si>
  <si>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</si>
  <si>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</si>
  <si>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</si>
  <si>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</si>
  <si>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</si>
  <si>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</si>
  <si>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</si>
  <si>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</si>
  <si>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</si>
  <si>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</si>
  <si>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</si>
  <si>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</si>
  <si>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</si>
  <si>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</si>
  <si>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</si>
  <si>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</si>
  <si>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</si>
  <si>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</si>
  <si>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</si>
  <si>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</si>
  <si>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</si>
  <si>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</si>
  <si>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</si>
  <si>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</si>
  <si>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</si>
  <si>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</si>
  <si>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</si>
  <si>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</si>
  <si>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</si>
  <si>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</si>
  <si>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</si>
  <si>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</si>
  <si>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</si>
  <si>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</si>
  <si>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</si>
  <si>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</si>
  <si>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</si>
  <si>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</si>
  <si>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</si>
  <si>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</si>
  <si>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</si>
  <si>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</si>
  <si>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</si>
  <si>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</si>
  <si>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</si>
  <si>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</si>
  <si>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</si>
  <si>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</si>
  <si>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</si>
  <si>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</si>
  <si>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</si>
  <si>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</si>
  <si>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</si>
  <si>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</si>
  <si>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</si>
  <si>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</si>
  <si>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</si>
  <si>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</si>
  <si>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</si>
  <si>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</si>
  <si>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</si>
  <si>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</si>
  <si>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</si>
  <si>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</si>
  <si>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</si>
  <si>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</si>
  <si>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</si>
  <si>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</si>
  <si>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</si>
  <si>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</si>
  <si>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</si>
  <si>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</si>
  <si>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</si>
  <si>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</si>
  <si>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</si>
  <si>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</si>
  <si>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</si>
  <si>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</si>
  <si>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</si>
  <si>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</si>
  <si>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</si>
  <si>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</si>
  <si>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</si>
  <si>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</si>
  <si>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</si>
  <si>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</si>
  <si>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</si>
  <si>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</si>
  <si>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</si>
  <si>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</si>
  <si>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</si>
  <si>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</si>
  <si>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</si>
  <si>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</si>
  <si>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</si>
  <si>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</si>
  <si>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</si>
  <si>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</si>
  <si>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</si>
  <si>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</si>
  <si>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</si>
  <si>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</si>
  <si>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</si>
  <si>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</si>
  <si>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</si>
  <si>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</si>
  <si>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</si>
  <si>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</si>
  <si>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</si>
  <si>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</si>
  <si>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</si>
  <si>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</si>
  <si>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</si>
  <si>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</si>
  <si>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</si>
  <si>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</si>
  <si>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</si>
  <si>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</si>
  <si>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</si>
  <si>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</si>
  <si>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</si>
  <si>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</si>
  <si>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</si>
  <si>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</si>
  <si>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</si>
  <si>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</si>
  <si>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</si>
  <si>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</si>
  <si>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</si>
  <si>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</si>
  <si>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</si>
  <si>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</si>
  <si>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</si>
  <si>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</si>
  <si>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</si>
  <si>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</si>
  <si>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</si>
  <si>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</si>
  <si>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</si>
  <si>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</si>
  <si>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</si>
  <si>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</si>
  <si>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</si>
  <si>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</si>
  <si>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</si>
  <si>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</si>
  <si>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</si>
  <si>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</si>
  <si>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</si>
  <si>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</si>
  <si>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</si>
  <si>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</si>
  <si>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</si>
  <si>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</si>
  <si>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</si>
  <si>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</si>
  <si>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</si>
  <si>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</si>
  <si>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</si>
  <si>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</si>
  <si>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</si>
  <si>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</si>
  <si>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</si>
  <si>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</si>
  <si>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</si>
  <si>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</si>
  <si>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</si>
  <si>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</si>
  <si>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</si>
  <si>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</si>
  <si>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</si>
  <si>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</si>
  <si>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</si>
  <si>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</si>
  <si>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</si>
  <si>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</si>
  <si>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</si>
  <si>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</si>
  <si>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</si>
  <si>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</si>
  <si>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</si>
  <si>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</si>
  <si>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</si>
  <si>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</si>
  <si>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</si>
  <si>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</si>
  <si>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</si>
  <si>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</si>
  <si>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</si>
  <si>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</si>
  <si>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</si>
  <si>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</si>
  <si>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</si>
  <si>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</si>
  <si>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</si>
  <si>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</si>
  <si>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</si>
  <si>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</si>
  <si>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</si>
  <si>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</si>
  <si>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</si>
  <si>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</si>
  <si>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</si>
  <si>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</si>
  <si>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</si>
  <si>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</si>
  <si>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</si>
  <si>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</si>
  <si>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</si>
  <si>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</si>
  <si>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</si>
  <si>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</si>
  <si>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</si>
  <si>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</si>
  <si>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</si>
  <si>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</si>
  <si>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</si>
  <si>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</si>
  <si>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</si>
  <si>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</si>
  <si>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</si>
  <si>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</si>
  <si>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</si>
  <si>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</si>
  <si>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</si>
  <si>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</si>
  <si>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</si>
  <si>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</si>
  <si>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</si>
  <si>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</si>
  <si>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</si>
  <si>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</si>
  <si>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</si>
  <si>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</si>
  <si>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</si>
  <si>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</si>
  <si>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</si>
  <si>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</si>
  <si>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</si>
  <si>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</si>
  <si>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</si>
  <si>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</si>
  <si>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</si>
  <si>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</si>
  <si>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</si>
  <si>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</si>
  <si>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</si>
  <si>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</si>
  <si>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</si>
  <si>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</si>
  <si>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</si>
  <si>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</si>
  <si>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</si>
  <si>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</si>
  <si>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</si>
  <si>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</si>
  <si>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</si>
  <si>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</si>
  <si>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</si>
  <si>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</si>
  <si>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</si>
  <si>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</si>
  <si>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</si>
  <si>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</si>
  <si>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</si>
  <si>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</si>
  <si>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</si>
  <si>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</si>
  <si>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</si>
  <si>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</si>
  <si>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</si>
  <si>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</si>
  <si>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</si>
  <si>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</si>
  <si>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</si>
  <si>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</si>
  <si>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</si>
  <si>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</si>
  <si>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</si>
  <si>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</si>
  <si>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</si>
  <si>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</si>
  <si>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</si>
  <si>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</si>
  <si>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</si>
  <si>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</si>
  <si>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</si>
  <si>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</si>
  <si>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</si>
  <si>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</si>
  <si>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</si>
  <si>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</si>
  <si>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</si>
  <si>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</si>
  <si>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</si>
  <si>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</si>
  <si>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</si>
  <si>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</si>
  <si>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</si>
  <si>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</si>
  <si>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</si>
  <si>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</si>
  <si>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</si>
  <si>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</si>
  <si>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</si>
  <si>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</si>
  <si>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</si>
  <si>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</si>
  <si>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</si>
  <si>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</si>
  <si>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</si>
  <si>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</si>
  <si>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</si>
  <si>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</si>
  <si>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</si>
  <si>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</si>
  <si>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</si>
  <si>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</si>
  <si>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</si>
  <si>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</si>
  <si>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</si>
  <si>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</si>
  <si>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</si>
  <si>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</si>
  <si>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</si>
  <si>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</si>
  <si>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</si>
  <si>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</si>
  <si>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</si>
  <si>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</si>
  <si>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</si>
  <si>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</si>
  <si>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</si>
  <si>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</si>
  <si>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</si>
  <si>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</si>
  <si>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</si>
  <si>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</si>
  <si>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</si>
  <si>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</si>
  <si>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</si>
  <si>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</si>
  <si>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</si>
  <si>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</si>
  <si>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</si>
  <si>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</si>
  <si>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</si>
  <si>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</si>
  <si>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</si>
  <si>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</si>
  <si>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</si>
  <si>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</si>
  <si>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</si>
  <si>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</si>
  <si>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</si>
  <si>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</si>
  <si>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</si>
  <si>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</si>
  <si>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</si>
  <si>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Hemofiltro</t>
  </si>
  <si>
    <t>Bolsas de recolección de hemofiltración</t>
  </si>
  <si>
    <t>Puertos de infusión para hemofiltración</t>
  </si>
  <si>
    <t>Puertos de muestreo para hemofiltración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</si>
  <si>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</si>
  <si>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</si>
  <si>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</si>
  <si>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</si>
  <si>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Bolsas para cuerpos para desastres para servicios médicos de emergencia</t>
  </si>
  <si>
    <t>Etiquetas de triage para servicios médicos de emergencia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</si>
  <si>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</si>
  <si>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</si>
  <si>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</si>
  <si>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</si>
  <si>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</si>
  <si>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</si>
  <si>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</si>
  <si>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</si>
  <si>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</si>
  <si>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</si>
  <si>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</si>
  <si>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</si>
  <si>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</si>
  <si>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</si>
  <si>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</si>
  <si>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</si>
  <si>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</si>
  <si>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</si>
  <si>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</si>
  <si>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</si>
  <si>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</si>
  <si>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</si>
  <si>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</si>
  <si>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</si>
  <si>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</si>
  <si>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</si>
  <si>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</si>
  <si>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</si>
  <si>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</si>
  <si>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</si>
  <si>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</si>
  <si>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</si>
  <si>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</si>
  <si>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</si>
  <si>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</si>
  <si>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</si>
  <si>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</si>
  <si>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</si>
  <si>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</si>
  <si>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</si>
  <si>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</si>
  <si>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</si>
  <si>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</si>
  <si>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</si>
  <si>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</si>
  <si>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</si>
  <si>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</si>
  <si>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</si>
  <si>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</si>
  <si>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</si>
  <si>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</si>
  <si>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</si>
  <si>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</si>
  <si>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</si>
  <si>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</si>
  <si>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</si>
  <si>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</si>
  <si>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</si>
  <si>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</si>
  <si>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</si>
  <si>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</si>
  <si>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</si>
  <si>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</si>
  <si>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</si>
  <si>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Pinzas o torniquetes para servicios médicos de emergencia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</si>
  <si>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</si>
  <si>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</si>
  <si>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</si>
  <si>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</si>
  <si>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</si>
  <si>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</si>
  <si>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</si>
  <si>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</si>
  <si>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</si>
  <si>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</si>
  <si>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</si>
  <si>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</si>
  <si>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</si>
  <si>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</si>
  <si>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</si>
  <si>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</si>
  <si>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</si>
  <si>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</si>
  <si>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</si>
  <si>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</si>
  <si>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</si>
  <si>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</si>
  <si>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</si>
  <si>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</si>
  <si>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</si>
  <si>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</si>
  <si>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</si>
  <si>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</si>
  <si>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</si>
  <si>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</si>
  <si>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</si>
  <si>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</si>
  <si>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</si>
  <si>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</si>
  <si>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</si>
  <si>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</si>
  <si>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</si>
  <si>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</si>
  <si>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</si>
  <si>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</si>
  <si>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</si>
  <si>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</si>
  <si>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</si>
  <si>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</si>
  <si>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</si>
  <si>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</si>
  <si>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</si>
  <si>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</si>
  <si>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</si>
  <si>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</si>
  <si>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</si>
  <si>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</si>
  <si>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</si>
  <si>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</si>
  <si>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</si>
  <si>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</si>
  <si>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</si>
  <si>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</si>
  <si>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</si>
  <si>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</si>
  <si>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</si>
  <si>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</si>
  <si>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</si>
  <si>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</si>
  <si>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</si>
  <si>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</si>
  <si>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</si>
  <si>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</si>
  <si>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</si>
  <si>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</si>
  <si>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</si>
  <si>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</si>
  <si>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</si>
  <si>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</si>
  <si>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</si>
  <si>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</si>
  <si>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</si>
  <si>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</si>
  <si>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</si>
  <si>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</si>
  <si>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</si>
  <si>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</si>
  <si>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</si>
  <si>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</si>
  <si>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</si>
  <si>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</si>
  <si>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</si>
  <si>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</si>
  <si>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</si>
  <si>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</si>
  <si>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</si>
  <si>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</si>
  <si>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</si>
  <si>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</si>
  <si>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</si>
  <si>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</si>
  <si>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</si>
  <si>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</si>
  <si>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</si>
  <si>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</si>
  <si>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</si>
  <si>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</si>
  <si>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</si>
  <si>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</si>
  <si>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</si>
  <si>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</si>
  <si>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</si>
  <si>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</si>
  <si>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</si>
  <si>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</si>
  <si>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</si>
  <si>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</si>
  <si>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</si>
  <si>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</si>
  <si>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</si>
  <si>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</si>
  <si>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</si>
  <si>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</si>
  <si>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</si>
  <si>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</si>
  <si>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</si>
  <si>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</si>
  <si>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</si>
  <si>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</si>
  <si>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</si>
  <si>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</si>
  <si>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</si>
  <si>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</si>
  <si>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</si>
  <si>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</si>
  <si>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</si>
  <si>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</si>
  <si>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</si>
  <si>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</si>
  <si>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</si>
  <si>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Olfatómetros</t>
  </si>
  <si>
    <t>Medidores de flujo nasal o rinoanemómetros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</si>
  <si>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</si>
  <si>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</si>
  <si>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</si>
  <si>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</si>
  <si>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Goniómetros</t>
  </si>
  <si>
    <t>Cintas de medición para uso médico</t>
  </si>
  <si>
    <t>Reglas de medición de altura de pacientes</t>
  </si>
  <si>
    <t>Evaluadores de dobleces de piel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</si>
  <si>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</si>
  <si>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</si>
  <si>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</si>
  <si>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</si>
  <si>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</si>
  <si>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</si>
  <si>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</si>
  <si>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</si>
  <si>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</si>
  <si>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</si>
  <si>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</si>
  <si>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</si>
  <si>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</si>
  <si>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</si>
  <si>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</si>
  <si>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</si>
  <si>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</si>
  <si>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</si>
  <si>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</si>
  <si>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</si>
  <si>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</si>
  <si>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</si>
  <si>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</si>
  <si>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</si>
  <si>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</si>
  <si>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</si>
  <si>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</si>
  <si>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</si>
  <si>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</si>
  <si>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</si>
  <si>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</si>
  <si>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</si>
  <si>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</si>
  <si>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</si>
  <si>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</si>
  <si>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</si>
  <si>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</si>
  <si>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</si>
  <si>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</si>
  <si>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</si>
  <si>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</si>
  <si>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</si>
  <si>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</si>
  <si>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</si>
  <si>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</si>
  <si>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</si>
  <si>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</si>
  <si>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</si>
  <si>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</si>
  <si>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</si>
  <si>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</si>
  <si>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</si>
  <si>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</si>
  <si>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</si>
  <si>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</si>
  <si>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</si>
  <si>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</si>
  <si>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</si>
  <si>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</si>
  <si>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</si>
  <si>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Gustómetros</t>
  </si>
  <si>
    <t>Instrumentos o accesorios para detectar o probar alergias</t>
  </si>
  <si>
    <t>Accesorios para espejos de examen de oído nariz garganta ent</t>
  </si>
  <si>
    <t>Sistema de tubo neumático clínico</t>
  </si>
  <si>
    <t>Bandejas o cubiertas para medicinas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</si>
  <si>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</si>
  <si>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</si>
  <si>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</si>
  <si>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</si>
  <si>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</si>
  <si>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</si>
  <si>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</si>
  <si>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</si>
  <si>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</si>
  <si>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</si>
  <si>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</si>
  <si>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</si>
  <si>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</si>
  <si>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</si>
  <si>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</si>
  <si>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</si>
  <si>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</si>
  <si>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</si>
  <si>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</si>
  <si>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</si>
  <si>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</si>
  <si>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</si>
  <si>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</si>
  <si>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</si>
  <si>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</si>
  <si>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</si>
  <si>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</si>
  <si>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</si>
  <si>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</si>
  <si>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</si>
  <si>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</si>
  <si>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</si>
  <si>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</si>
  <si>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</si>
  <si>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</si>
  <si>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</si>
  <si>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</si>
  <si>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</si>
  <si>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</si>
  <si>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</si>
  <si>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</si>
  <si>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</si>
  <si>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</si>
  <si>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</si>
  <si>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procedimientos médicos para uso general</t>
  </si>
  <si>
    <t>Accesorios para mesas de examen o procedimientos médicos para uso general excluyendo sábanas para cubrirlas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</si>
  <si>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</si>
  <si>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</si>
  <si>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</si>
  <si>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</si>
  <si>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</si>
  <si>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</si>
  <si>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</si>
  <si>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</si>
  <si>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</si>
  <si>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</si>
  <si>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</si>
  <si>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</si>
  <si>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</si>
  <si>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</si>
  <si>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</si>
  <si>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</si>
  <si>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</si>
  <si>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</si>
  <si>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</si>
  <si>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</si>
  <si>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</si>
  <si>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</si>
  <si>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</si>
  <si>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</si>
  <si>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</si>
  <si>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</si>
  <si>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</si>
  <si>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</si>
  <si>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</si>
  <si>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</si>
  <si>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Forros para equipos médicos</t>
  </si>
  <si>
    <t>Bolsas para equipos médicos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</si>
  <si>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</si>
  <si>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</si>
  <si>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</si>
  <si>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</si>
  <si>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</si>
  <si>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</si>
  <si>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</si>
  <si>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</si>
  <si>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</si>
  <si>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</si>
  <si>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</si>
  <si>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</si>
  <si>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</si>
  <si>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</si>
  <si>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</si>
  <si>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</si>
  <si>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</si>
  <si>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</si>
  <si>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</si>
  <si>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</si>
  <si>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</si>
  <si>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</si>
  <si>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</si>
  <si>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</si>
  <si>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</si>
  <si>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</si>
  <si>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</si>
  <si>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</si>
  <si>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</si>
  <si>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</si>
  <si>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</si>
  <si>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</si>
  <si>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</si>
  <si>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</si>
  <si>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</si>
  <si>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</si>
  <si>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</si>
  <si>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</si>
  <si>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</si>
  <si>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</si>
  <si>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</si>
  <si>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</si>
  <si>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</si>
  <si>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</si>
  <si>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</si>
  <si>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</si>
  <si>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</si>
  <si>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</si>
  <si>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</si>
  <si>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</si>
  <si>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</si>
  <si>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</si>
  <si>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</si>
  <si>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</si>
  <si>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</si>
  <si>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</si>
  <si>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</si>
  <si>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</si>
  <si>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</si>
  <si>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</si>
  <si>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</si>
  <si>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</si>
  <si>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</si>
  <si>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</si>
  <si>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</si>
  <si>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</si>
  <si>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</si>
  <si>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</si>
  <si>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</si>
  <si>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</si>
  <si>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</si>
  <si>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</si>
  <si>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</si>
  <si>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</si>
  <si>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</si>
  <si>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</si>
  <si>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</si>
  <si>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</si>
  <si>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</si>
  <si>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</si>
  <si>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</si>
  <si>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</si>
  <si>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</si>
  <si>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</si>
  <si>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</si>
  <si>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</si>
  <si>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</si>
  <si>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</si>
  <si>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</si>
  <si>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</si>
  <si>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</si>
  <si>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</si>
  <si>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</si>
  <si>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</si>
  <si>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</si>
  <si>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</si>
  <si>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</si>
  <si>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</si>
  <si>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</si>
  <si>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</si>
  <si>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</si>
  <si>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</si>
  <si>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</si>
  <si>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</si>
  <si>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</si>
  <si>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</si>
  <si>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Colimadores o cascos de cuchillo gamma para radio cirugía</t>
  </si>
  <si>
    <t>Unidades o centelladores de cuchillos gamma radio quirúrgicos</t>
  </si>
  <si>
    <t>Sets de almohadillas para cascos de radio cirugía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</si>
  <si>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</si>
  <si>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</si>
  <si>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</si>
  <si>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Unidades de tomografía de emisión de positrones pet para uso médico</t>
  </si>
  <si>
    <t>Unidades de tomografía de emisión computarizada de fotones únicos spect para uso médico</t>
  </si>
  <si>
    <t>Suministros para terapia de irradiación de tiroides</t>
  </si>
  <si>
    <t>Kits de pruebas para radio inmunoterapia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</si>
  <si>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</si>
  <si>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</si>
  <si>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</si>
  <si>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</si>
  <si>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de ultrasonido</t>
  </si>
  <si>
    <t>Electrodos o sondas de litotripia</t>
  </si>
  <si>
    <t>Unidades de rayos x de baja energía para uso médico</t>
  </si>
  <si>
    <t>Aceleradores lineales móviles o transportables para uso médico</t>
  </si>
  <si>
    <t>Micro dosímetros de efecto radio biológico</t>
  </si>
  <si>
    <t>Simuladores de planeación de radioterapia rf de fluoroscopia y rayos x</t>
  </si>
  <si>
    <t>Simuladores de radioterapia de tomografía computarizada ct o cat</t>
  </si>
  <si>
    <t>Sistemas de terapia estereotáctica sin marco</t>
  </si>
  <si>
    <t>Marcos para la cabeza para terapia estereotáctica</t>
  </si>
  <si>
    <t>Sistemas de biopsia estereotáctica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</si>
  <si>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</si>
  <si>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</si>
  <si>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</si>
  <si>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</si>
  <si>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</si>
  <si>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</si>
  <si>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</si>
  <si>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</si>
  <si>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</si>
  <si>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</si>
  <si>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</si>
  <si>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</si>
  <si>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</si>
  <si>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</si>
  <si>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</si>
  <si>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</si>
  <si>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</si>
  <si>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</si>
  <si>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</si>
  <si>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</si>
  <si>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</si>
  <si>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</si>
  <si>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</si>
  <si>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</si>
  <si>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</si>
  <si>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</si>
  <si>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</si>
  <si>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</si>
  <si>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</si>
  <si>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</si>
  <si>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</si>
  <si>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</si>
  <si>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</si>
  <si>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</si>
  <si>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Dosímetros de radiación para uso médico</t>
  </si>
  <si>
    <t>Películas o brazaletes de radiación para uso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</si>
  <si>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</si>
  <si>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</si>
  <si>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</si>
  <si>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</si>
  <si>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</si>
  <si>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</si>
  <si>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</si>
  <si>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</si>
  <si>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</si>
  <si>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</si>
  <si>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</si>
  <si>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</si>
  <si>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</si>
  <si>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</si>
  <si>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</si>
  <si>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</si>
  <si>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</si>
  <si>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</si>
  <si>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</si>
  <si>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</si>
  <si>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</si>
  <si>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</si>
  <si>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</si>
  <si>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</si>
  <si>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</si>
  <si>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</si>
  <si>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</si>
  <si>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</si>
  <si>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</si>
  <si>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</si>
  <si>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</si>
  <si>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</si>
  <si>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</si>
  <si>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</si>
  <si>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</si>
  <si>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</si>
  <si>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</si>
  <si>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</si>
  <si>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</si>
  <si>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</si>
  <si>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</si>
  <si>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</si>
  <si>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</si>
  <si>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</si>
  <si>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</si>
  <si>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</si>
  <si>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</si>
  <si>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</si>
  <si>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</si>
  <si>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</si>
  <si>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</si>
  <si>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</si>
  <si>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</si>
  <si>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</si>
  <si>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</si>
  <si>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</si>
  <si>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</si>
  <si>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</si>
  <si>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</si>
  <si>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</si>
  <si>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</si>
  <si>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</si>
  <si>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</si>
  <si>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</si>
  <si>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</si>
  <si>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</si>
  <si>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</si>
  <si>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</si>
  <si>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</si>
  <si>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</si>
  <si>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</si>
  <si>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</si>
  <si>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</si>
  <si>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</si>
  <si>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</si>
  <si>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</si>
  <si>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</si>
  <si>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</si>
  <si>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</si>
  <si>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</si>
  <si>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</si>
  <si>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</si>
  <si>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</si>
  <si>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</si>
  <si>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</si>
  <si>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</si>
  <si>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</si>
  <si>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</si>
  <si>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</si>
  <si>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</si>
  <si>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</si>
  <si>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</si>
  <si>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</si>
  <si>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</si>
  <si>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</si>
  <si>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</si>
  <si>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</si>
  <si>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</si>
  <si>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</si>
  <si>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</si>
  <si>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</si>
  <si>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</si>
  <si>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</si>
  <si>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</si>
  <si>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</si>
  <si>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</si>
  <si>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</si>
  <si>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</si>
  <si>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</si>
  <si>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</si>
  <si>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</si>
  <si>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</si>
  <si>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</si>
  <si>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</si>
  <si>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</si>
  <si>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</si>
  <si>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</si>
  <si>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</si>
  <si>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</si>
  <si>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</si>
  <si>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</si>
  <si>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</si>
  <si>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</si>
  <si>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</si>
  <si>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</si>
  <si>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</si>
  <si>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</si>
  <si>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</si>
  <si>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</si>
  <si>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</si>
  <si>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</si>
  <si>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</si>
  <si>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</si>
  <si>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</si>
  <si>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</si>
  <si>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</si>
  <si>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</si>
  <si>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</si>
  <si>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</si>
  <si>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</si>
  <si>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</si>
  <si>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</si>
  <si>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</si>
  <si>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</si>
  <si>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</si>
  <si>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</si>
  <si>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</si>
  <si>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</si>
  <si>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</si>
  <si>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</si>
  <si>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</si>
  <si>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</si>
  <si>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</si>
  <si>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</si>
  <si>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</si>
  <si>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</si>
  <si>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</si>
  <si>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</si>
  <si>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</si>
  <si>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</si>
  <si>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Sets de jeringas de inyección intravenosa sin aguja o cánula de inyección</t>
  </si>
  <si>
    <t>Cánulas o adaptadores o decantadores para el retiro de vial o bolsa sin aguja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</si>
  <si>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</si>
  <si>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</si>
  <si>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</si>
  <si>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</si>
  <si>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</si>
  <si>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</si>
  <si>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</si>
  <si>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</si>
  <si>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</si>
  <si>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</si>
  <si>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</si>
  <si>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</si>
  <si>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</si>
  <si>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</si>
  <si>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</si>
  <si>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</si>
  <si>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</si>
  <si>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</si>
  <si>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</si>
  <si>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</si>
  <si>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</si>
  <si>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</si>
  <si>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</si>
  <si>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</si>
  <si>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</si>
  <si>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</si>
  <si>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</si>
  <si>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</si>
  <si>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</si>
  <si>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</si>
  <si>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</si>
  <si>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</si>
  <si>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</si>
  <si>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</si>
  <si>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</si>
  <si>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</si>
  <si>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</si>
  <si>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</si>
  <si>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</si>
  <si>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Bombas de seno o sus accesorios</t>
  </si>
  <si>
    <t>Conchas o protectores de senos</t>
  </si>
  <si>
    <t>Kits de bombas de senos</t>
  </si>
  <si>
    <t>Pulverizadores de tabletas o accesorios</t>
  </si>
  <si>
    <t>Dispensadores o accesorios de pulverizadores de tabletas</t>
  </si>
  <si>
    <t>Cortadores de tabletas o accesorios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</si>
  <si>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</si>
  <si>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</si>
  <si>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</si>
  <si>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</si>
  <si>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</si>
  <si>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</si>
  <si>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</si>
  <si>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</si>
  <si>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</si>
  <si>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</si>
  <si>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</si>
  <si>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</si>
  <si>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</si>
  <si>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</si>
  <si>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</si>
  <si>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</si>
  <si>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</si>
  <si>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</si>
  <si>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</si>
  <si>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</si>
  <si>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</si>
  <si>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</si>
  <si>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</si>
  <si>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</si>
  <si>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</si>
  <si>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</si>
  <si>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</si>
  <si>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</si>
  <si>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</si>
  <si>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</si>
  <si>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</si>
  <si>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</si>
  <si>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</si>
  <si>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</si>
  <si>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</si>
  <si>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</si>
  <si>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</si>
  <si>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</si>
  <si>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</si>
  <si>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Kits de tablillas estabilizadoras</t>
  </si>
  <si>
    <t>Partes o accesorios de tablillas estabilizadoras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</si>
  <si>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</si>
  <si>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</si>
  <si>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</si>
  <si>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</si>
  <si>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</si>
  <si>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</si>
  <si>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</si>
  <si>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</si>
  <si>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</si>
  <si>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</si>
  <si>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</si>
  <si>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</si>
  <si>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</si>
  <si>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Bombas de cicatriz ortopédica</t>
  </si>
  <si>
    <t>Aplicaciones ortopédicas de miembro superior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</si>
  <si>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</si>
  <si>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</si>
  <si>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</si>
  <si>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</si>
  <si>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</si>
  <si>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</si>
  <si>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</si>
  <si>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</si>
  <si>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</si>
  <si>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</si>
  <si>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</si>
  <si>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</si>
  <si>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</si>
  <si>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</si>
  <si>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</si>
  <si>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</si>
  <si>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</si>
  <si>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</si>
  <si>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</si>
  <si>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</si>
  <si>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</si>
  <si>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</si>
  <si>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</si>
  <si>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</si>
  <si>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</si>
  <si>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</si>
  <si>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</si>
  <si>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</si>
  <si>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</si>
  <si>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</si>
  <si>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</si>
  <si>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</si>
  <si>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</si>
  <si>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</si>
  <si>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</si>
  <si>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</si>
  <si>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</si>
  <si>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</si>
  <si>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</si>
  <si>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</si>
  <si>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</si>
  <si>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</si>
  <si>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</si>
  <si>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</si>
  <si>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</si>
  <si>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</si>
  <si>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</si>
  <si>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</si>
  <si>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</si>
  <si>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</si>
  <si>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</si>
  <si>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</si>
  <si>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</si>
  <si>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</si>
  <si>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</si>
  <si>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</si>
  <si>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</si>
  <si>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</si>
  <si>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</si>
  <si>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</si>
  <si>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</si>
  <si>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</si>
  <si>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</si>
  <si>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</si>
  <si>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</si>
  <si>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</si>
  <si>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</si>
  <si>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</si>
  <si>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</si>
  <si>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</si>
  <si>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</si>
  <si>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</si>
  <si>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</si>
  <si>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</si>
  <si>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</si>
  <si>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</si>
  <si>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</si>
  <si>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</si>
  <si>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</si>
  <si>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</si>
  <si>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</si>
  <si>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</si>
  <si>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</si>
  <si>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</si>
  <si>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</si>
  <si>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</si>
  <si>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</si>
  <si>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</si>
  <si>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</si>
  <si>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</si>
  <si>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</si>
  <si>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</si>
  <si>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</si>
  <si>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</si>
  <si>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</si>
  <si>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</si>
  <si>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</si>
  <si>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</si>
  <si>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</si>
  <si>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Trajes mortuorios</t>
  </si>
  <si>
    <t>Paquetes mortuorios</t>
  </si>
  <si>
    <t>Lienzos mortuorios</t>
  </si>
  <si>
    <t>Aspiradoras mortuorias</t>
  </si>
  <si>
    <t>Compuestos endurecedores mortuorios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</si>
  <si>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</si>
  <si>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</si>
  <si>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</si>
  <si>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</si>
  <si>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</si>
  <si>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</si>
  <si>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</si>
  <si>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</si>
  <si>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</si>
  <si>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</si>
  <si>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</si>
  <si>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</si>
  <si>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</si>
  <si>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</si>
  <si>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</si>
  <si>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</si>
  <si>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</si>
  <si>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</si>
  <si>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</si>
  <si>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</si>
  <si>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</si>
  <si>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</si>
  <si>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</si>
  <si>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</si>
  <si>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</si>
  <si>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</si>
  <si>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</si>
  <si>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</si>
  <si>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</si>
  <si>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</si>
  <si>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</si>
  <si>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</si>
  <si>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</si>
  <si>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</si>
  <si>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</si>
  <si>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</si>
  <si>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</si>
  <si>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</si>
  <si>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</si>
  <si>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</si>
  <si>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</si>
  <si>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</si>
  <si>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</si>
  <si>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</si>
  <si>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</si>
  <si>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Humidificadores o vaporizadores respiratorios</t>
  </si>
  <si>
    <t>Nebulizadores o accesorios</t>
  </si>
  <si>
    <t>Sets de transferencia para terapia respiratoria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</si>
  <si>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</si>
  <si>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</si>
  <si>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</si>
  <si>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</si>
  <si>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</si>
  <si>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</si>
  <si>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</si>
  <si>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</si>
  <si>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</si>
  <si>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</si>
  <si>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</si>
  <si>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</si>
  <si>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</si>
  <si>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</si>
  <si>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</si>
  <si>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</si>
  <si>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</si>
  <si>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</si>
  <si>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</si>
  <si>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</si>
  <si>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</si>
  <si>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</si>
  <si>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</si>
  <si>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</si>
  <si>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</si>
  <si>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</si>
  <si>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</si>
  <si>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</si>
  <si>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</si>
  <si>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</si>
  <si>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</si>
  <si>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</si>
  <si>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Pulmón de hierro</t>
  </si>
  <si>
    <t>Productos de coraza de pecho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</si>
  <si>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</si>
  <si>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</si>
  <si>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</si>
  <si>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</si>
  <si>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</si>
  <si>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</si>
  <si>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</si>
  <si>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</si>
  <si>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</si>
  <si>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</si>
  <si>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</si>
  <si>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</si>
  <si>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</si>
  <si>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</si>
  <si>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</si>
  <si>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</si>
  <si>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</si>
  <si>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</si>
  <si>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</si>
  <si>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</si>
  <si>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</si>
  <si>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</si>
  <si>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</si>
  <si>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</si>
  <si>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</si>
  <si>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</si>
  <si>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</si>
  <si>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</si>
  <si>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</si>
  <si>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</si>
  <si>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</si>
  <si>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</si>
  <si>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</si>
  <si>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</si>
  <si>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</si>
  <si>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</si>
  <si>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</si>
  <si>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</si>
  <si>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</si>
  <si>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</si>
  <si>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</si>
  <si>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</si>
  <si>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</si>
  <si>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</si>
  <si>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</si>
  <si>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</si>
  <si>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</si>
  <si>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</si>
  <si>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</si>
  <si>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</si>
  <si>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</si>
  <si>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</si>
  <si>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</si>
  <si>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</si>
  <si>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</si>
  <si>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</si>
  <si>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</si>
  <si>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</si>
  <si>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</si>
  <si>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</si>
  <si>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</si>
  <si>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</si>
  <si>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</si>
  <si>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</si>
  <si>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</si>
  <si>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</si>
  <si>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</si>
  <si>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</si>
  <si>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</si>
  <si>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</si>
  <si>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</si>
  <si>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</si>
  <si>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</si>
  <si>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</si>
  <si>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</si>
  <si>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</si>
  <si>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</si>
  <si>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</si>
  <si>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</si>
  <si>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</si>
  <si>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</si>
  <si>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</si>
  <si>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</si>
  <si>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</si>
  <si>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</si>
  <si>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</si>
  <si>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</si>
  <si>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</si>
  <si>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</si>
  <si>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</si>
  <si>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</si>
  <si>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</si>
  <si>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</si>
  <si>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</si>
  <si>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</si>
  <si>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</si>
  <si>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</si>
  <si>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</si>
  <si>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</si>
  <si>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</si>
  <si>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</si>
  <si>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</si>
  <si>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</si>
  <si>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</si>
  <si>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</si>
  <si>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</si>
  <si>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</si>
  <si>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</si>
  <si>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</si>
  <si>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</si>
  <si>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</si>
  <si>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Molinos para biopsia de hueso para uso quirúrgico o productos relacionados</t>
  </si>
  <si>
    <t>Trepanadores para biopsia de hueso para uso quirúrgico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</si>
  <si>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</si>
  <si>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</si>
  <si>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</si>
  <si>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</si>
  <si>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</si>
  <si>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</si>
  <si>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</si>
  <si>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</si>
  <si>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</si>
  <si>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</si>
  <si>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</si>
  <si>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</si>
  <si>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</si>
  <si>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</si>
  <si>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</si>
  <si>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</si>
  <si>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</si>
  <si>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</si>
  <si>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</si>
  <si>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</si>
  <si>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</si>
  <si>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</si>
  <si>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</si>
  <si>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</si>
  <si>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</si>
  <si>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</si>
  <si>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</si>
  <si>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</si>
  <si>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</si>
  <si>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</si>
  <si>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</si>
  <si>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</si>
  <si>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</si>
  <si>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</si>
  <si>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</si>
  <si>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Sujetadores o posicionadores de instrumentos quirúrgicos</t>
  </si>
  <si>
    <t>Sujetadores o posicionadores de tubos para uso quirúrgico</t>
  </si>
  <si>
    <t>Espejos de otolaringología o accesorios para uso quirúrgico</t>
  </si>
  <si>
    <t>Insertores o kits de insertores para uso quirúrgico</t>
  </si>
  <si>
    <t>Extractores para uso quirúrgico</t>
  </si>
  <si>
    <t>Porta tubos o llaves para uso quirúrgico</t>
  </si>
  <si>
    <t>Aproximadores para uso quirúrgico</t>
  </si>
  <si>
    <t>Compresores para uso quirúrgico</t>
  </si>
  <si>
    <t>Depresores para uso quirúrgico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</si>
  <si>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</si>
  <si>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</si>
  <si>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</si>
  <si>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</si>
  <si>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</si>
  <si>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</si>
  <si>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</si>
  <si>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Roscas para uso quirúrgico</t>
  </si>
  <si>
    <t>Controladores o sus partes o accesorios para uso quirúrgico</t>
  </si>
  <si>
    <t>Mangos de hachas para uso quirúrgico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</si>
  <si>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</si>
  <si>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</si>
  <si>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</si>
  <si>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</si>
  <si>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</si>
  <si>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o accesorios para uso quirúrgico</t>
  </si>
  <si>
    <t>Muescas para uso quirúrgico</t>
  </si>
  <si>
    <t>Sondas o directores para uso quirúrgico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</si>
  <si>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</si>
  <si>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</si>
  <si>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</si>
  <si>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</si>
  <si>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de marcación oftálmica</t>
  </si>
  <si>
    <t>Instrumentos de marcación quirúrgica para uso general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</si>
  <si>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</si>
  <si>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</si>
  <si>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</si>
  <si>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</si>
  <si>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</si>
  <si>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</si>
  <si>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</si>
  <si>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</si>
  <si>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</si>
  <si>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</si>
  <si>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</si>
  <si>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</si>
  <si>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</si>
  <si>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</si>
  <si>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</si>
  <si>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</si>
  <si>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</si>
  <si>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</si>
  <si>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</si>
  <si>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</si>
  <si>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</si>
  <si>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</si>
  <si>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</si>
  <si>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</si>
  <si>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</si>
  <si>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</si>
  <si>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</si>
  <si>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</si>
  <si>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</si>
  <si>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</si>
  <si>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</si>
  <si>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</si>
  <si>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</si>
  <si>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</si>
  <si>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</si>
  <si>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</si>
  <si>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</si>
  <si>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</si>
  <si>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</si>
  <si>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</si>
  <si>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</si>
  <si>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</si>
  <si>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</si>
  <si>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</si>
  <si>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</si>
  <si>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</si>
  <si>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</si>
  <si>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</si>
  <si>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</si>
  <si>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</si>
  <si>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</si>
  <si>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Destornilladores para miomas para uso quirúrgico</t>
  </si>
  <si>
    <t>Distractores o accesorios para uso quirúrgico</t>
  </si>
  <si>
    <t>Separadores para uso quirúrgico</t>
  </si>
  <si>
    <t>Espéculos para uso quirúrgico</t>
  </si>
  <si>
    <t>Extensores para uso quirúrgico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</si>
  <si>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</si>
  <si>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</si>
  <si>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</si>
  <si>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</si>
  <si>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</si>
  <si>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</si>
  <si>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</si>
  <si>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</si>
  <si>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</si>
  <si>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</si>
  <si>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</si>
  <si>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</si>
  <si>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</si>
  <si>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</si>
  <si>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</si>
  <si>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Bujías para uso quirúrgico</t>
  </si>
  <si>
    <t>Obturadores para uso quirúrgico</t>
  </si>
  <si>
    <t>Sondas para uso quirúrgico</t>
  </si>
  <si>
    <t>Trituradores para uso quirúrgico</t>
  </si>
  <si>
    <t>Excavadoras para uso quirúrgico</t>
  </si>
  <si>
    <t>Molinos de hueso para uso quirúrgico</t>
  </si>
  <si>
    <t>Pasadores para uso quirúrgico</t>
  </si>
  <si>
    <t>Buscadores para uso quirúrgico</t>
  </si>
  <si>
    <t>Removedores para uso quirúrgico</t>
  </si>
  <si>
    <t>Excavadoras o accesorios quirúrgicos.</t>
  </si>
  <si>
    <t>Anillos de laparoscopia para uso quirúrgico</t>
  </si>
  <si>
    <t>Instrumentos para cubrir heridas para uso quirúrgico</t>
  </si>
  <si>
    <t>Cucharas hondas para uso quirúrgico</t>
  </si>
  <si>
    <t>Espátulas para uso quirúrgico</t>
  </si>
  <si>
    <t>Cucharas para uso quirúrgico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</si>
  <si>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</si>
  <si>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</si>
  <si>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</si>
  <si>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</si>
  <si>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</si>
  <si>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</si>
  <si>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</si>
  <si>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</si>
  <si>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</si>
  <si>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</si>
  <si>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</si>
  <si>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</si>
  <si>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</si>
  <si>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</si>
  <si>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</si>
  <si>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</si>
  <si>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</si>
  <si>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</si>
  <si>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</si>
  <si>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</si>
  <si>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</si>
  <si>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</si>
  <si>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</si>
  <si>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</si>
  <si>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</si>
  <si>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</si>
  <si>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</si>
  <si>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</si>
  <si>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</si>
  <si>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de cosecha de venas</t>
  </si>
  <si>
    <t>Sistemas de visualización coronaria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</si>
  <si>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</si>
  <si>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</si>
  <si>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</si>
  <si>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</si>
  <si>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</si>
  <si>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</si>
  <si>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</si>
  <si>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</si>
  <si>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</si>
  <si>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</si>
  <si>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</si>
  <si>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</si>
  <si>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</si>
  <si>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</si>
  <si>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</si>
  <si>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</si>
  <si>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</si>
  <si>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</si>
  <si>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</si>
  <si>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</si>
  <si>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</si>
  <si>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</si>
  <si>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</si>
  <si>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</si>
  <si>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</si>
  <si>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</si>
  <si>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</si>
  <si>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</si>
  <si>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</si>
  <si>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</si>
  <si>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</si>
  <si>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</si>
  <si>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</si>
  <si>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</si>
  <si>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</si>
  <si>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</si>
  <si>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</si>
  <si>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</si>
  <si>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</si>
  <si>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</si>
  <si>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</si>
  <si>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</si>
  <si>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</si>
  <si>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</si>
  <si>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</si>
  <si>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</si>
  <si>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</si>
  <si>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</si>
  <si>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</si>
  <si>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</si>
  <si>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</si>
  <si>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</si>
  <si>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</si>
  <si>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</si>
  <si>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</si>
  <si>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</si>
  <si>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</si>
  <si>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</si>
  <si>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</si>
  <si>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</si>
  <si>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</si>
  <si>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</si>
  <si>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</si>
  <si>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</si>
  <si>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</si>
  <si>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</si>
  <si>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</si>
  <si>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</si>
  <si>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</si>
  <si>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</si>
  <si>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</si>
  <si>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</si>
  <si>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</si>
  <si>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</si>
  <si>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</si>
  <si>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</si>
  <si>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</si>
  <si>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</si>
  <si>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</si>
  <si>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</si>
  <si>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</si>
  <si>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</si>
  <si>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</si>
  <si>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</si>
  <si>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</si>
  <si>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</si>
  <si>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</si>
  <si>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</si>
  <si>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</si>
  <si>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</si>
  <si>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</si>
  <si>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</si>
  <si>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</si>
  <si>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</si>
  <si>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</si>
  <si>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</si>
  <si>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</si>
  <si>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</si>
  <si>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</si>
  <si>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</si>
  <si>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</si>
  <si>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</si>
  <si>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</si>
  <si>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</si>
  <si>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</si>
  <si>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</si>
  <si>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</si>
  <si>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</si>
  <si>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</si>
  <si>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</si>
  <si>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</si>
  <si>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</si>
  <si>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</si>
  <si>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</si>
  <si>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</si>
  <si>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</si>
  <si>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</si>
  <si>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</si>
  <si>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</si>
  <si>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</si>
  <si>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</si>
  <si>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</si>
  <si>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</si>
  <si>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</si>
  <si>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</si>
  <si>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</si>
  <si>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</si>
  <si>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</si>
  <si>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</si>
  <si>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</si>
  <si>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</si>
  <si>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</si>
  <si>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</si>
  <si>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</si>
  <si>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</si>
  <si>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</si>
  <si>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</si>
  <si>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</si>
  <si>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</si>
  <si>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</si>
  <si>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</si>
  <si>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</si>
  <si>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</si>
  <si>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</si>
  <si>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</si>
  <si>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</si>
  <si>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</si>
  <si>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</si>
  <si>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</si>
  <si>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</si>
  <si>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</si>
  <si>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</si>
  <si>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</si>
  <si>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</si>
  <si>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</si>
  <si>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</si>
  <si>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</si>
  <si>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</si>
  <si>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</si>
  <si>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</si>
  <si>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</si>
  <si>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</si>
  <si>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</si>
  <si>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</si>
  <si>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</si>
  <si>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</si>
  <si>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</si>
  <si>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</si>
  <si>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</si>
  <si>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</si>
  <si>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</si>
  <si>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</si>
  <si>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</si>
  <si>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</si>
  <si>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</si>
  <si>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</si>
  <si>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</si>
  <si>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</si>
  <si>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</si>
  <si>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</si>
  <si>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</si>
  <si>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</si>
  <si>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</si>
  <si>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</si>
  <si>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</si>
  <si>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</si>
  <si>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</si>
  <si>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</si>
  <si>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</si>
  <si>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</si>
  <si>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</si>
  <si>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</si>
  <si>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</si>
  <si>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</si>
  <si>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</si>
  <si>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</si>
  <si>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</si>
  <si>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</si>
  <si>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</si>
  <si>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</si>
  <si>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</si>
  <si>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</si>
  <si>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</si>
  <si>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</si>
  <si>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</si>
  <si>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</si>
  <si>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</si>
  <si>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</si>
  <si>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</si>
  <si>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</si>
  <si>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</si>
  <si>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</si>
  <si>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</si>
  <si>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</si>
  <si>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</si>
  <si>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</si>
  <si>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</si>
  <si>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</si>
  <si>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</si>
  <si>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</si>
  <si>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</si>
  <si>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</si>
  <si>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</si>
  <si>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</si>
  <si>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</si>
  <si>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</si>
  <si>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</si>
  <si>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</si>
  <si>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</si>
  <si>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</si>
  <si>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</si>
  <si>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</si>
  <si>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</si>
  <si>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</si>
  <si>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</si>
  <si>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</si>
  <si>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</si>
  <si>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</si>
  <si>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</si>
  <si>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</si>
  <si>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</si>
  <si>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</si>
  <si>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</si>
  <si>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</si>
  <si>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</si>
  <si>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</si>
  <si>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</si>
  <si>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</si>
  <si>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</si>
  <si>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</si>
  <si>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</si>
  <si>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</si>
  <si>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</si>
  <si>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</si>
  <si>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</si>
  <si>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</si>
  <si>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</si>
  <si>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</si>
  <si>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</si>
  <si>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</si>
  <si>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</si>
  <si>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</si>
  <si>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</si>
  <si>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</si>
  <si>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</si>
  <si>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</si>
  <si>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</si>
  <si>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</si>
  <si>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</si>
  <si>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</si>
  <si>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</si>
  <si>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</si>
  <si>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</si>
  <si>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</si>
  <si>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</si>
  <si>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</si>
  <si>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</si>
  <si>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</si>
  <si>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</si>
  <si>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</si>
  <si>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</si>
  <si>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</si>
  <si>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</si>
  <si>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</si>
  <si>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</si>
  <si>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</si>
  <si>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</si>
  <si>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</si>
  <si>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</si>
  <si>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</si>
  <si>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</si>
  <si>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</si>
  <si>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</si>
  <si>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</si>
  <si>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</si>
  <si>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</si>
  <si>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</si>
  <si>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</si>
  <si>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</si>
  <si>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</si>
  <si>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</si>
  <si>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</si>
  <si>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</si>
  <si>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</si>
  <si>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Esponjas de gelatina absorbible</t>
  </si>
  <si>
    <t>Cera para huesos</t>
  </si>
  <si>
    <t>Celulosa oxidada</t>
  </si>
  <si>
    <t>Hemostáticos de colágeno micro fibrilar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</si>
  <si>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</si>
  <si>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</si>
  <si>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</si>
  <si>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</si>
  <si>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</si>
  <si>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</si>
  <si>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Accesorios de drenaje para uso médico</t>
  </si>
  <si>
    <t>Bolsas o reservorios de drenaje de incisiones para uso médico</t>
  </si>
  <si>
    <t>Drenajes de incisión para uso médico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</si>
  <si>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</si>
  <si>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</si>
  <si>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</si>
  <si>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</si>
  <si>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</si>
  <si>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</si>
  <si>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</si>
  <si>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</si>
  <si>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</si>
  <si>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</si>
  <si>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</si>
  <si>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</si>
  <si>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</si>
  <si>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</si>
  <si>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</si>
  <si>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</si>
  <si>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</si>
  <si>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</si>
  <si>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</si>
  <si>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</si>
  <si>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</si>
  <si>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</si>
  <si>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</si>
  <si>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</si>
  <si>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</si>
  <si>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</si>
  <si>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</si>
  <si>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</si>
  <si>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</si>
  <si>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</si>
  <si>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</si>
  <si>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</si>
  <si>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</si>
  <si>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</si>
  <si>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</si>
  <si>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</si>
  <si>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</si>
  <si>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</si>
  <si>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</si>
  <si>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</si>
  <si>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</si>
  <si>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</si>
  <si>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</si>
  <si>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</si>
  <si>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</si>
  <si>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</si>
  <si>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</si>
  <si>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</si>
  <si>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Relleno de alginato de calcio para heridas</t>
  </si>
  <si>
    <t>Férulas o stents nasales</t>
  </si>
  <si>
    <t>Tiras de relleno para cuidado de heridas</t>
  </si>
  <si>
    <t>Ligaduras de soporte mamario</t>
  </si>
  <si>
    <t>Ligaduras abdominales</t>
  </si>
  <si>
    <t>Soportes para escroto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</si>
  <si>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</si>
  <si>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</si>
  <si>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</si>
  <si>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</si>
  <si>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</si>
  <si>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</si>
  <si>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</si>
  <si>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</si>
  <si>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</si>
  <si>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</si>
  <si>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</si>
  <si>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</si>
  <si>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</si>
  <si>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</si>
  <si>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</si>
  <si>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</si>
  <si>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</si>
  <si>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</si>
  <si>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</si>
  <si>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</si>
  <si>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</si>
  <si>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</si>
  <si>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</si>
  <si>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</si>
  <si>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</si>
  <si>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</si>
  <si>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</si>
  <si>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</si>
  <si>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</si>
  <si>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</si>
  <si>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</si>
  <si>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</si>
  <si>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</si>
  <si>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</si>
  <si>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</si>
  <si>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</si>
  <si>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</si>
  <si>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</si>
  <si>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</si>
  <si>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</si>
  <si>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</si>
  <si>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</si>
  <si>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</si>
  <si>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</si>
  <si>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</si>
  <si>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</si>
  <si>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</si>
  <si>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</si>
  <si>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</si>
  <si>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</si>
  <si>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</si>
  <si>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</si>
  <si>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</si>
  <si>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</si>
  <si>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</si>
  <si>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</si>
  <si>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</si>
  <si>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</si>
  <si>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</si>
  <si>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</si>
  <si>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</si>
  <si>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</si>
  <si>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</si>
  <si>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</si>
  <si>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</si>
  <si>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</si>
  <si>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</si>
  <si>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</si>
  <si>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</si>
  <si>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</si>
  <si>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</si>
  <si>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</si>
  <si>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</si>
  <si>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</si>
  <si>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</si>
  <si>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</si>
  <si>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</si>
  <si>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</si>
  <si>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</si>
  <si>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</si>
  <si>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</si>
  <si>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</si>
  <si>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</si>
  <si>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</si>
  <si>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</si>
  <si>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</si>
  <si>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</si>
  <si>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</si>
  <si>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</si>
  <si>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</si>
  <si>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</si>
  <si>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</si>
  <si>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</si>
  <si>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</si>
  <si>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</si>
  <si>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</si>
  <si>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</si>
  <si>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</si>
  <si>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</si>
  <si>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Cambiadores de discos ópticos</t>
  </si>
  <si>
    <t>Bibliotecas de unidades de cinta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</si>
  <si>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</si>
  <si>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</si>
  <si>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</si>
  <si>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</si>
  <si>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</si>
  <si>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</si>
  <si>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</si>
  <si>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</si>
  <si>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</si>
  <si>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</si>
  <si>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</si>
  <si>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</si>
  <si>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</si>
  <si>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</si>
  <si>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</si>
  <si>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</si>
  <si>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</si>
  <si>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</si>
  <si>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</si>
  <si>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</si>
  <si>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</si>
  <si>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</si>
  <si>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</si>
  <si>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</si>
  <si>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</si>
  <si>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</si>
  <si>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</si>
  <si>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</si>
  <si>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</si>
  <si>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</si>
  <si>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</si>
  <si>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</si>
  <si>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</si>
  <si>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</si>
  <si>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</si>
  <si>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</si>
  <si>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</si>
  <si>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</si>
  <si>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</si>
  <si>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</si>
  <si>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</si>
  <si>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</si>
  <si>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</si>
  <si>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</si>
  <si>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</si>
  <si>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</si>
  <si>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</si>
  <si>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</si>
  <si>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</si>
  <si>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</si>
  <si>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</si>
  <si>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</si>
  <si>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</si>
  <si>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</si>
  <si>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</si>
  <si>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</si>
  <si>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</si>
  <si>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</si>
  <si>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</si>
  <si>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</si>
  <si>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</si>
  <si>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</si>
  <si>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</si>
  <si>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</si>
  <si>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</si>
  <si>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</si>
  <si>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</si>
  <si>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</si>
  <si>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</si>
  <si>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</si>
  <si>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</si>
  <si>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</si>
  <si>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</si>
  <si>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Protectores de brillo para pantallas de computador</t>
  </si>
  <si>
    <t>Brazos o soportes para monitores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</si>
  <si>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</si>
  <si>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</si>
  <si>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</si>
  <si>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</si>
  <si>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</si>
  <si>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</si>
  <si>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</si>
  <si>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</si>
  <si>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</si>
  <si>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</si>
  <si>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</si>
  <si>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</si>
  <si>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</si>
  <si>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</si>
  <si>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</si>
  <si>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</si>
  <si>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</si>
  <si>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</si>
  <si>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</si>
  <si>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</si>
  <si>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</si>
  <si>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</si>
  <si>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</si>
  <si>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</si>
  <si>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</si>
  <si>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</si>
  <si>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</si>
  <si>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</si>
  <si>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</si>
  <si>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</si>
  <si>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</si>
  <si>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</si>
  <si>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</si>
  <si>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</si>
  <si>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</si>
  <si>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</si>
  <si>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</si>
  <si>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</si>
  <si>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</si>
  <si>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</si>
  <si>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</si>
  <si>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</si>
  <si>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</si>
  <si>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</si>
  <si>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</si>
  <si>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</si>
  <si>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</si>
  <si>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</si>
  <si>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</si>
  <si>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</si>
  <si>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</si>
  <si>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</si>
  <si>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</si>
  <si>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</si>
  <si>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</si>
  <si>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</si>
  <si>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</si>
  <si>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</si>
  <si>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</si>
  <si>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</si>
  <si>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</si>
  <si>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</si>
  <si>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</si>
  <si>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</si>
  <si>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</si>
  <si>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</si>
  <si>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</si>
  <si>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</si>
  <si>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</si>
  <si>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</si>
  <si>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 cortafuegos (firewall)</t>
  </si>
  <si>
    <t>Equipo de seguridad de redes vpn</t>
  </si>
  <si>
    <t>Equipos de seguridad de evaluación de vulnerabilidad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</si>
  <si>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</si>
  <si>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</si>
  <si>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</si>
  <si>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</si>
  <si>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</si>
  <si>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</si>
  <si>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</si>
  <si>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</si>
  <si>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</si>
  <si>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</si>
  <si>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</si>
  <si>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</si>
  <si>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</si>
  <si>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</si>
  <si>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</si>
  <si>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</si>
  <si>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</si>
  <si>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</si>
  <si>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</si>
  <si>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</si>
  <si>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</si>
  <si>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</si>
  <si>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</si>
  <si>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</si>
  <si>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</si>
  <si>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Teclas de telégrafo</t>
  </si>
  <si>
    <t>Electro magnetos de telégrafo</t>
  </si>
  <si>
    <t>Receptor acústico de telégrafo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</si>
  <si>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</si>
  <si>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</si>
  <si>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</si>
  <si>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</si>
  <si>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</si>
  <si>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</si>
  <si>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</si>
  <si>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</si>
  <si>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</si>
  <si>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</si>
  <si>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</si>
  <si>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</si>
  <si>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</si>
  <si>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</si>
  <si>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</si>
  <si>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</si>
  <si>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</si>
  <si>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</si>
  <si>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</si>
  <si>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Acondicionadores de línea</t>
  </si>
  <si>
    <t>Secadores de aire para cables de telefonía</t>
  </si>
  <si>
    <t>Dispositivos de entrada de teletipos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</si>
  <si>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</si>
  <si>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</si>
  <si>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</si>
  <si>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</si>
  <si>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</si>
  <si>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</si>
  <si>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</si>
  <si>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</si>
  <si>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</si>
  <si>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</si>
  <si>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</si>
  <si>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</si>
  <si>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</si>
  <si>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</si>
  <si>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</si>
  <si>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</si>
  <si>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</si>
  <si>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</si>
  <si>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</si>
  <si>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</si>
  <si>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</si>
  <si>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</si>
  <si>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</si>
  <si>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</si>
  <si>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</si>
  <si>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 de mesa de ayuda o centro de llamadas (call center)</t>
  </si>
  <si>
    <t>Software de adquisiciones</t>
  </si>
  <si>
    <t>Software de recursos humanos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</si>
  <si>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</si>
  <si>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</si>
  <si>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</si>
  <si>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</si>
  <si>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</si>
  <si>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</si>
  <si>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</si>
  <si>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</si>
  <si>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</si>
  <si>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</si>
  <si>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</si>
  <si>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</si>
  <si>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</si>
  <si>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</si>
  <si>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</si>
  <si>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</si>
  <si>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</si>
  <si>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</si>
  <si>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</si>
  <si>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</si>
  <si>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</si>
  <si>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</si>
  <si>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</si>
  <si>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</si>
  <si>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</si>
  <si>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</si>
  <si>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</si>
  <si>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</si>
  <si>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</si>
  <si>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flujo de trabajo de contenido</t>
  </si>
  <si>
    <t>Software de manejo de documentos</t>
  </si>
  <si>
    <t>Software de versiones de archivo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</si>
  <si>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</si>
  <si>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</si>
  <si>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</si>
  <si>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</si>
  <si>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</si>
  <si>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</si>
  <si>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</si>
  <si>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</si>
  <si>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</si>
  <si>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</si>
  <si>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</si>
  <si>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</si>
  <si>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</si>
  <si>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</si>
  <si>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</si>
  <si>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</si>
  <si>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</si>
  <si>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</si>
  <si>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</si>
  <si>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</si>
  <si>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</si>
  <si>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</si>
  <si>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</si>
  <si>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</si>
  <si>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</si>
  <si>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</si>
  <si>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</si>
  <si>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</si>
  <si>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</si>
  <si>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</si>
  <si>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</si>
  <si>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</si>
  <si>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</si>
  <si>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</si>
  <si>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</si>
  <si>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</si>
  <si>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</si>
  <si>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</si>
  <si>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</si>
  <si>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</si>
  <si>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</si>
  <si>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</si>
  <si>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</si>
  <si>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</si>
  <si>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</si>
  <si>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</si>
  <si>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</si>
  <si>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</si>
  <si>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</si>
  <si>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</si>
  <si>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</si>
  <si>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</si>
  <si>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</si>
  <si>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</si>
  <si>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</si>
  <si>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</si>
  <si>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</si>
  <si>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</si>
  <si>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</si>
  <si>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</si>
  <si>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</si>
  <si>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sistema de archivo</t>
  </si>
  <si>
    <t>Software de sistema de operación de red</t>
  </si>
  <si>
    <t>Software de sistema operativo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</si>
  <si>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</si>
  <si>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</si>
  <si>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</si>
  <si>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</si>
  <si>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</si>
  <si>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</si>
  <si>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</si>
  <si>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</si>
  <si>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</si>
  <si>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</si>
  <si>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</si>
  <si>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</si>
  <si>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</si>
  <si>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</si>
  <si>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</si>
  <si>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</si>
  <si>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</si>
  <si>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</si>
  <si>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</si>
  <si>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</si>
  <si>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</si>
  <si>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</si>
  <si>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</si>
  <si>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</si>
  <si>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</si>
  <si>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</si>
  <si>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</si>
  <si>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Fotocopiadoras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</si>
  <si>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</si>
  <si>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</si>
  <si>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</si>
  <si>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</si>
  <si>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</si>
  <si>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</si>
  <si>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</si>
  <si>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</si>
  <si>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</si>
  <si>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</si>
  <si>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</si>
  <si>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</si>
  <si>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</si>
  <si>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</si>
  <si>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</si>
  <si>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</si>
  <si>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</si>
  <si>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</si>
  <si>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</si>
  <si>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</si>
  <si>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</si>
  <si>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</si>
  <si>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</si>
  <si>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</si>
  <si>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</si>
  <si>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</si>
  <si>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</si>
  <si>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</si>
  <si>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</si>
  <si>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</si>
  <si>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</si>
  <si>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</si>
  <si>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</si>
  <si>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</si>
  <si>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</si>
  <si>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</si>
  <si>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</si>
  <si>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</si>
  <si>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</si>
  <si>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</si>
  <si>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</si>
  <si>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</si>
  <si>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</si>
  <si>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</si>
  <si>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</si>
  <si>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de endoso de cheques</t>
  </si>
  <si>
    <t>Máquinas para escribir cheques</t>
  </si>
  <si>
    <t>Película de laminación</t>
  </si>
  <si>
    <t>Bolsas de laminadores</t>
  </si>
  <si>
    <t>Láminas de transferencia</t>
  </si>
  <si>
    <t>Láminas creativas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</si>
  <si>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</si>
  <si>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</si>
  <si>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</si>
  <si>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</si>
  <si>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</si>
  <si>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</si>
  <si>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</si>
  <si>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</si>
  <si>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Endosador</t>
  </si>
  <si>
    <t>Alimentadores de documentos para escáneres</t>
  </si>
  <si>
    <t>Adaptadores de transparencia para escáneres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</si>
  <si>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</si>
  <si>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</si>
  <si>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</si>
  <si>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</si>
  <si>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</si>
  <si>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</si>
  <si>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</si>
  <si>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</si>
  <si>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</si>
  <si>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</si>
  <si>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</si>
  <si>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</si>
  <si>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</si>
  <si>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</si>
  <si>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</si>
  <si>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</si>
  <si>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</si>
  <si>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contadoras de dinero</t>
  </si>
  <si>
    <t>Sorteadoras</t>
  </si>
  <si>
    <t>Máquinas para envolver monedas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</si>
  <si>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</si>
  <si>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</si>
  <si>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</si>
  <si>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</si>
  <si>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</si>
  <si>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</si>
  <si>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</si>
  <si>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</si>
  <si>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</si>
  <si>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Laminadoras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</si>
  <si>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</si>
  <si>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</si>
  <si>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</si>
  <si>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</si>
  <si>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</si>
  <si>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</si>
  <si>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</si>
  <si>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</si>
  <si>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</si>
  <si>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</si>
  <si>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</si>
  <si>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</si>
  <si>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</si>
  <si>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</si>
  <si>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</si>
  <si>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</si>
  <si>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</si>
  <si>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</si>
  <si>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</si>
  <si>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</si>
  <si>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</si>
  <si>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</si>
  <si>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</si>
  <si>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</si>
  <si>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</si>
  <si>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</si>
  <si>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</si>
  <si>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</si>
  <si>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</si>
  <si>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</si>
  <si>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</si>
  <si>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</si>
  <si>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</si>
  <si>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</si>
  <si>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</si>
  <si>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</si>
  <si>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</si>
  <si>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</si>
  <si>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</si>
  <si>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</si>
  <si>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</si>
  <si>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</si>
  <si>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</si>
  <si>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</si>
  <si>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</si>
  <si>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</si>
  <si>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</si>
  <si>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</si>
  <si>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</si>
  <si>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Trituradores de casetes o cintas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</si>
  <si>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</si>
  <si>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</si>
  <si>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</si>
  <si>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</si>
  <si>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</si>
  <si>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</si>
  <si>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</si>
  <si>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</si>
  <si>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</si>
  <si>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</si>
  <si>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</si>
  <si>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</si>
  <si>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</si>
  <si>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</si>
  <si>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</si>
  <si>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</si>
  <si>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</si>
  <si>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</si>
  <si>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</si>
  <si>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</si>
  <si>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</si>
  <si>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</si>
  <si>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</si>
  <si>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</si>
  <si>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</si>
  <si>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</si>
  <si>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</si>
  <si>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</si>
  <si>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</si>
  <si>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</si>
  <si>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</si>
  <si>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</si>
  <si>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</si>
  <si>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</si>
  <si>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</si>
  <si>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</si>
  <si>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</si>
  <si>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</si>
  <si>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</si>
  <si>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</si>
  <si>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</si>
  <si>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</si>
  <si>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</si>
  <si>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</si>
  <si>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</si>
  <si>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</si>
  <si>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</si>
  <si>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</si>
  <si>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</si>
  <si>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</si>
  <si>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</si>
  <si>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</si>
  <si>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</si>
  <si>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</si>
  <si>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</si>
  <si>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</si>
  <si>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</si>
  <si>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</si>
  <si>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</si>
  <si>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</si>
  <si>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</si>
  <si>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</si>
  <si>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</si>
  <si>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</si>
  <si>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</si>
  <si>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</si>
  <si>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</si>
  <si>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</si>
  <si>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</si>
  <si>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</si>
  <si>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</si>
  <si>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</si>
  <si>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</si>
  <si>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</si>
  <si>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</si>
  <si>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</si>
  <si>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</si>
  <si>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</si>
  <si>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</si>
  <si>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</si>
  <si>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</si>
  <si>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</si>
  <si>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</si>
  <si>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</si>
  <si>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</si>
  <si>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</si>
  <si>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</si>
  <si>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</si>
  <si>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</si>
  <si>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</si>
  <si>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</si>
  <si>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</si>
  <si>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</si>
  <si>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</si>
  <si>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</si>
  <si>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</si>
  <si>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</si>
  <si>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</si>
  <si>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</si>
  <si>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</si>
  <si>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</si>
  <si>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</si>
  <si>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</si>
  <si>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</si>
  <si>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</si>
  <si>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</si>
  <si>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</si>
  <si>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</si>
  <si>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</si>
  <si>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</si>
  <si>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</si>
  <si>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</si>
  <si>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</si>
  <si>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</si>
  <si>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</si>
  <si>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</si>
  <si>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</si>
  <si>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</si>
  <si>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</si>
  <si>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</si>
  <si>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</si>
  <si>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</si>
  <si>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</si>
  <si>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minas</t>
  </si>
  <si>
    <t>Repuestos de tinta</t>
  </si>
  <si>
    <t>Almohadillas de tinta o estampillas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</si>
  <si>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</si>
  <si>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</si>
  <si>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</si>
  <si>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</si>
  <si>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</si>
  <si>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</si>
  <si>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Separadores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</si>
  <si>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</si>
  <si>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</si>
  <si>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</si>
  <si>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</si>
  <si>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</si>
  <si>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</si>
  <si>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</si>
  <si>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</si>
  <si>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</si>
  <si>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</si>
  <si>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</si>
  <si>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</si>
  <si>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</si>
  <si>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</si>
  <si>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</si>
  <si>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</si>
  <si>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</si>
  <si>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</si>
  <si>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Cauchos</t>
  </si>
  <si>
    <t>Sujetadores de cierre</t>
  </si>
  <si>
    <t>Clips para papel</t>
  </si>
  <si>
    <t>Clips para carpetas o bulldog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</si>
  <si>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</si>
  <si>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</si>
  <si>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</si>
  <si>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</si>
  <si>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</si>
  <si>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</si>
  <si>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</si>
  <si>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</si>
  <si>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</si>
  <si>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</si>
  <si>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</si>
  <si>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</si>
  <si>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</si>
  <si>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</si>
  <si>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</si>
  <si>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</si>
  <si>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</si>
  <si>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</si>
  <si>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</si>
  <si>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</si>
  <si>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</si>
  <si>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</si>
  <si>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</si>
  <si>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</si>
  <si>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</si>
  <si>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</si>
  <si>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</si>
  <si>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</si>
  <si>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</si>
  <si>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</si>
  <si>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</si>
  <si>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</si>
  <si>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</si>
  <si>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</si>
  <si>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</si>
  <si>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</si>
  <si>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</si>
  <si>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</si>
  <si>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</si>
  <si>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</si>
  <si>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</si>
  <si>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</si>
  <si>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</si>
  <si>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</si>
  <si>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</si>
  <si>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</si>
  <si>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</si>
  <si>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</si>
  <si>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</si>
  <si>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</si>
  <si>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</si>
  <si>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</si>
  <si>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</si>
  <si>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</si>
  <si>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</si>
  <si>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</si>
  <si>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</si>
  <si>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</si>
  <si>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</si>
  <si>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</si>
  <si>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</si>
  <si>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</si>
  <si>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</si>
  <si>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Atriles autónomos</t>
  </si>
  <si>
    <t>Atriles de mesa</t>
  </si>
  <si>
    <t>Mazos o bloques de sonido</t>
  </si>
  <si>
    <t>Componentes de luz o energía o datos para atriles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</si>
  <si>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</si>
  <si>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</si>
  <si>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</si>
  <si>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</si>
  <si>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</si>
  <si>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</si>
  <si>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</si>
  <si>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</si>
  <si>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</si>
  <si>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</si>
  <si>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</si>
  <si>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</si>
  <si>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</si>
  <si>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</si>
  <si>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</si>
  <si>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</si>
  <si>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</si>
  <si>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</si>
  <si>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</si>
  <si>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</si>
  <si>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</si>
  <si>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</si>
  <si>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</si>
  <si>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</si>
  <si>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</si>
  <si>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</si>
  <si>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</si>
  <si>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</si>
  <si>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</si>
  <si>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</si>
  <si>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</si>
  <si>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</si>
  <si>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</si>
  <si>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Sistemas de audio conferencias</t>
  </si>
  <si>
    <t>Sistemas de video conferencias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</si>
  <si>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</si>
  <si>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</si>
  <si>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</si>
  <si>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</si>
  <si>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</si>
  <si>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</si>
  <si>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</si>
  <si>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</si>
  <si>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</si>
  <si>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</si>
  <si>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</si>
  <si>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</si>
  <si>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</si>
  <si>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</si>
  <si>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</si>
  <si>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</si>
  <si>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</si>
  <si>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</si>
  <si>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</si>
  <si>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</si>
  <si>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</si>
  <si>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</si>
  <si>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</si>
  <si>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</si>
  <si>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</si>
  <si>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</si>
  <si>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</si>
  <si>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</si>
  <si>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</si>
  <si>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</si>
  <si>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</si>
  <si>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</si>
  <si>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</si>
  <si>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</si>
  <si>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</si>
  <si>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</si>
  <si>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</si>
  <si>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</si>
  <si>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</si>
  <si>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</si>
  <si>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</si>
  <si>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</si>
  <si>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</si>
  <si>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</si>
  <si>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</si>
  <si>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</si>
  <si>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</si>
  <si>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</si>
  <si>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</si>
  <si>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</si>
  <si>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</si>
  <si>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</si>
  <si>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</si>
  <si>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</si>
  <si>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</si>
  <si>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</si>
  <si>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</si>
  <si>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</si>
  <si>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</si>
  <si>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</si>
  <si>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Película de color</t>
  </si>
  <si>
    <t>Película de blanco y negro</t>
  </si>
  <si>
    <t>Película de fotografía instantánea</t>
  </si>
  <si>
    <t>Película de rayos x</t>
  </si>
  <si>
    <t>Película de cámara de películas animadas</t>
  </si>
  <si>
    <t>Cintas de video en blanco</t>
  </si>
  <si>
    <t>Bandejas u organizadores para filminas</t>
  </si>
  <si>
    <t>Solución reveladora</t>
  </si>
  <si>
    <t>Fijadores</t>
  </si>
  <si>
    <t>Bandejas de revelado</t>
  </si>
  <si>
    <t>Tanques de revelado</t>
  </si>
  <si>
    <t>Pinzas de revelado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</si>
  <si>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</si>
  <si>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</si>
  <si>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</si>
  <si>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</si>
  <si>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</si>
  <si>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</si>
  <si>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Municiones de defensa u orden público</t>
  </si>
  <si>
    <t>Sistemas de manipulación de municiones de tanque</t>
  </si>
  <si>
    <t>Sistemas de manipulación de municiones de aeronaves</t>
  </si>
  <si>
    <t>Estuches para revólveres</t>
  </si>
  <si>
    <t>Granadas</t>
  </si>
  <si>
    <t>Minas</t>
  </si>
  <si>
    <t>Bombas de mortero</t>
  </si>
  <si>
    <t>Sistemas de cañón de cadena</t>
  </si>
  <si>
    <t>Sistemas de ametralladora gatling</t>
  </si>
  <si>
    <t>Enfriadores infrarrojos ir</t>
  </si>
  <si>
    <t>Detectores infrarrojos ir</t>
  </si>
  <si>
    <t>Torpedos</t>
  </si>
  <si>
    <t>Misiles aire a aire</t>
  </si>
  <si>
    <t>Misiles antiaéreos</t>
  </si>
  <si>
    <t>Misiles antimisiles</t>
  </si>
  <si>
    <t>Misiles anti barcos</t>
  </si>
  <si>
    <t>Misiles antitanques</t>
  </si>
  <si>
    <t>Misiles balísticos</t>
  </si>
  <si>
    <t>Misiles de crucero</t>
  </si>
  <si>
    <t>Misiles superficie a aire</t>
  </si>
  <si>
    <t>Misiles antibalísticos</t>
  </si>
  <si>
    <t>Misiles superficie a superficie</t>
  </si>
  <si>
    <t>Misiles aire a superficie</t>
  </si>
  <si>
    <t>Misiles de entrenamiento</t>
  </si>
  <si>
    <t>Dispositivos electrónicos de seguridad o armado</t>
  </si>
  <si>
    <t>Elevadores de misiles sólidos</t>
  </si>
  <si>
    <t>Ojivas de misiles</t>
  </si>
  <si>
    <t>Jaladores del pasador de seguridad</t>
  </si>
  <si>
    <t>Ensamblajes de control de reacción de inyección</t>
  </si>
  <si>
    <t>Cohetes multi etapas</t>
  </si>
  <si>
    <t>Cohetes reutilizables</t>
  </si>
  <si>
    <t>Cohetes de una sola etapa</t>
  </si>
  <si>
    <t>Cohetes líquidos</t>
  </si>
  <si>
    <t>Cohetes sólidos</t>
  </si>
  <si>
    <t>Elevadores reutilizables</t>
  </si>
  <si>
    <t>Elevadores sólidos</t>
  </si>
  <si>
    <t>Elevadores multi etapa</t>
  </si>
  <si>
    <t>Elevadores líquidos</t>
  </si>
  <si>
    <t>Lanzadores de misiles</t>
  </si>
  <si>
    <t>Lanzadores de cohetes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</si>
  <si>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</si>
  <si>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</si>
  <si>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</si>
  <si>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</si>
  <si>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</si>
  <si>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</si>
  <si>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</si>
  <si>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</si>
  <si>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</si>
  <si>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</si>
  <si>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</si>
  <si>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</si>
  <si>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</si>
  <si>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</si>
  <si>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</si>
  <si>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</si>
  <si>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</si>
  <si>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</si>
  <si>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</si>
  <si>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</si>
  <si>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</si>
  <si>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</si>
  <si>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</si>
  <si>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</si>
  <si>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</si>
  <si>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</si>
  <si>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</si>
  <si>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</si>
  <si>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</si>
  <si>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</si>
  <si>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</si>
  <si>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</si>
  <si>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</si>
  <si>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</si>
  <si>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</si>
  <si>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</si>
  <si>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</si>
  <si>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Líneas de flotadores</t>
  </si>
  <si>
    <t>Salvavidas</t>
  </si>
  <si>
    <t>Alarmas de piscina</t>
  </si>
  <si>
    <t>Chalecos o protectores salvavidas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</si>
  <si>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</si>
  <si>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</si>
  <si>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</si>
  <si>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</si>
  <si>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</si>
  <si>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</si>
  <si>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</si>
  <si>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</si>
  <si>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</si>
  <si>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</si>
  <si>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</si>
  <si>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</si>
  <si>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</si>
  <si>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</si>
  <si>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</si>
  <si>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</si>
  <si>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</si>
  <si>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</si>
  <si>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</si>
  <si>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</si>
  <si>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</si>
  <si>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</si>
  <si>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</si>
  <si>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</si>
  <si>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</si>
  <si>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</si>
  <si>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</si>
  <si>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</si>
  <si>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</si>
  <si>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</si>
  <si>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</si>
  <si>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</si>
  <si>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</si>
  <si>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</si>
  <si>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</si>
  <si>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</si>
  <si>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</si>
  <si>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</si>
  <si>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</si>
  <si>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</si>
  <si>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</si>
  <si>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</si>
  <si>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</si>
  <si>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</si>
  <si>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</si>
  <si>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</si>
  <si>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</si>
  <si>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</si>
  <si>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</si>
  <si>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</si>
  <si>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</si>
  <si>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</si>
  <si>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</si>
  <si>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</si>
  <si>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</si>
  <si>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</si>
  <si>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</si>
  <si>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</si>
  <si>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</si>
  <si>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</si>
  <si>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</si>
  <si>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</si>
  <si>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</si>
  <si>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</si>
  <si>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</si>
  <si>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</si>
  <si>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</si>
  <si>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</si>
  <si>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</si>
  <si>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</si>
  <si>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</si>
  <si>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</si>
  <si>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</si>
  <si>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</si>
  <si>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</si>
  <si>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</si>
  <si>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</si>
  <si>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</si>
  <si>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</si>
  <si>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</si>
  <si>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</si>
  <si>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</si>
  <si>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</si>
  <si>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</si>
  <si>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</si>
  <si>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Tapones de oídos</t>
  </si>
  <si>
    <t>Tapa oídos</t>
  </si>
  <si>
    <t>Partes de repuesto o accesorios para tapa oídos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</si>
  <si>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</si>
  <si>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</si>
  <si>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</si>
  <si>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</si>
  <si>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</si>
  <si>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</si>
  <si>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</si>
  <si>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</si>
  <si>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</si>
  <si>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</si>
  <si>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</si>
  <si>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</si>
  <si>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</si>
  <si>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</si>
  <si>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</si>
  <si>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</si>
  <si>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</si>
  <si>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</si>
  <si>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</si>
  <si>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</si>
  <si>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</si>
  <si>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</si>
  <si>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</si>
  <si>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</si>
  <si>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</si>
  <si>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</si>
  <si>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</si>
  <si>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</si>
  <si>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</si>
  <si>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</si>
  <si>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Ducha de descontaminación</t>
  </si>
  <si>
    <t>Unidades de lavado de seguridad</t>
  </si>
  <si>
    <t>Repelentes para ataques caninos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</si>
  <si>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</si>
  <si>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</si>
  <si>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</si>
  <si>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</si>
  <si>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</si>
  <si>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</si>
  <si>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</si>
  <si>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</si>
  <si>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</si>
  <si>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</si>
  <si>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</si>
  <si>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</si>
  <si>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</si>
  <si>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</si>
  <si>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</si>
  <si>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</si>
  <si>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</si>
  <si>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</si>
  <si>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</si>
  <si>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</si>
  <si>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</si>
  <si>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</si>
  <si>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</si>
  <si>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</si>
  <si>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</si>
  <si>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</si>
  <si>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</si>
  <si>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</si>
  <si>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</si>
  <si>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</si>
  <si>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</si>
  <si>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</si>
  <si>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</si>
  <si>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</si>
  <si>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</si>
  <si>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</si>
  <si>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</si>
  <si>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</si>
  <si>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</si>
  <si>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</si>
  <si>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</si>
  <si>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</si>
  <si>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</si>
  <si>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</si>
  <si>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</si>
  <si>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</si>
  <si>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</si>
  <si>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</si>
  <si>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</si>
  <si>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</si>
  <si>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</si>
  <si>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</si>
  <si>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</si>
  <si>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</si>
  <si>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</si>
  <si>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</si>
  <si>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</si>
  <si>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</si>
  <si>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</si>
  <si>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</si>
  <si>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</si>
  <si>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</si>
  <si>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</si>
  <si>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</si>
  <si>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</si>
  <si>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</si>
  <si>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</si>
  <si>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</si>
  <si>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</si>
  <si>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Máquinas para planchar o prensas</t>
  </si>
  <si>
    <t>Máquinas para doblar</t>
  </si>
  <si>
    <t>Máquinas de vapor para planchar</t>
  </si>
  <si>
    <t>Máquinas de lavado en seco</t>
  </si>
  <si>
    <t>Carritos de portero</t>
  </si>
  <si>
    <t>Accesorios de carrito de portero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</si>
  <si>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</si>
  <si>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</si>
  <si>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</si>
  <si>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</si>
  <si>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</si>
  <si>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</si>
  <si>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</si>
  <si>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</si>
  <si>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</si>
  <si>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</si>
  <si>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</si>
  <si>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</si>
  <si>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</si>
  <si>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</si>
  <si>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</si>
  <si>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</si>
  <si>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</si>
  <si>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</si>
  <si>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</si>
  <si>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</si>
  <si>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</si>
  <si>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</si>
  <si>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</si>
  <si>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</si>
  <si>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</si>
  <si>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</si>
  <si>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</si>
  <si>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</si>
  <si>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</si>
  <si>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</si>
  <si>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</si>
  <si>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</si>
  <si>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</si>
  <si>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Cartucheras para esponjas o esponjillas</t>
  </si>
  <si>
    <t>Accesorios para esponjas o esponjillas</t>
  </si>
  <si>
    <t>Accesorios para limpiadores de vapor o presión</t>
  </si>
  <si>
    <t>Trapos</t>
  </si>
  <si>
    <t>Pañitos o toallas para limpiar</t>
  </si>
  <si>
    <t>Gamuzas o cueros para lavar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</si>
  <si>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</si>
  <si>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</si>
  <si>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</si>
  <si>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</si>
  <si>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</si>
  <si>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</si>
  <si>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</si>
  <si>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</si>
  <si>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</si>
  <si>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</si>
  <si>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</si>
  <si>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</si>
  <si>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</si>
  <si>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</si>
  <si>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</si>
  <si>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</si>
  <si>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</si>
  <si>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</si>
  <si>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</si>
  <si>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</si>
  <si>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</si>
  <si>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</si>
  <si>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</si>
  <si>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</si>
  <si>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</si>
  <si>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</si>
  <si>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</si>
  <si>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</si>
  <si>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</si>
  <si>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</si>
  <si>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</si>
  <si>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</si>
  <si>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</si>
  <si>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</si>
  <si>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</si>
  <si>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</si>
  <si>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</si>
  <si>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</si>
  <si>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</si>
  <si>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</si>
  <si>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</si>
  <si>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</si>
  <si>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</si>
  <si>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</si>
  <si>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</si>
  <si>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</si>
  <si>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</si>
  <si>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</si>
  <si>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</si>
  <si>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</si>
  <si>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</si>
  <si>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</si>
  <si>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</si>
  <si>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</si>
  <si>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</si>
  <si>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</si>
  <si>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</si>
  <si>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</si>
  <si>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</si>
  <si>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</si>
  <si>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</si>
  <si>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</si>
  <si>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</si>
  <si>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</si>
  <si>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</si>
  <si>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</si>
  <si>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</si>
  <si>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</si>
  <si>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</si>
  <si>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</si>
  <si>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</si>
  <si>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 industrial</t>
  </si>
  <si>
    <t>Kits de limpieza para uso general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</si>
  <si>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</si>
  <si>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</si>
  <si>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</si>
  <si>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</si>
  <si>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</si>
  <si>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</si>
  <si>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</si>
  <si>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</si>
  <si>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</si>
  <si>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</si>
  <si>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</si>
  <si>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</si>
  <si>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</si>
  <si>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</si>
  <si>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</si>
  <si>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</si>
  <si>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</si>
  <si>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</si>
  <si>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</si>
  <si>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</si>
  <si>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</si>
  <si>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</si>
  <si>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</si>
  <si>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</si>
  <si>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</si>
  <si>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</si>
  <si>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</si>
  <si>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</si>
  <si>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</si>
  <si>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</si>
  <si>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</si>
  <si>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</si>
  <si>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</si>
  <si>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</si>
  <si>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</si>
  <si>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</si>
  <si>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</si>
  <si>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</si>
  <si>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</si>
  <si>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</si>
  <si>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</si>
  <si>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</si>
  <si>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</si>
  <si>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</si>
  <si>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</si>
  <si>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</si>
  <si>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</si>
  <si>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</si>
  <si>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</si>
  <si>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</si>
  <si>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</si>
  <si>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</si>
  <si>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</si>
  <si>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</si>
  <si>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</si>
  <si>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</si>
  <si>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</si>
  <si>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</si>
  <si>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</si>
  <si>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</si>
  <si>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</si>
  <si>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</si>
  <si>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</si>
  <si>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</si>
  <si>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</si>
  <si>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</si>
  <si>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</si>
  <si>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</si>
  <si>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</si>
  <si>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</si>
  <si>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</si>
  <si>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</si>
  <si>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</si>
  <si>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</si>
  <si>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</si>
  <si>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</si>
  <si>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</si>
  <si>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</si>
  <si>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</si>
  <si>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</si>
  <si>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</si>
  <si>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</si>
  <si>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</si>
  <si>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</si>
  <si>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</si>
  <si>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</si>
  <si>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</si>
  <si>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</si>
  <si>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</si>
  <si>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</si>
  <si>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</si>
  <si>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</si>
  <si>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</si>
  <si>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</si>
  <si>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</si>
  <si>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</si>
  <si>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</si>
  <si>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</si>
  <si>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</si>
  <si>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</si>
  <si>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</si>
  <si>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</si>
  <si>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</si>
  <si>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</si>
  <si>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</si>
  <si>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</si>
  <si>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</si>
  <si>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</si>
  <si>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</si>
  <si>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</si>
  <si>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</si>
  <si>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</si>
  <si>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</si>
  <si>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</si>
  <si>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dispensadoras de porciones únicas con tazas</t>
  </si>
  <si>
    <t>Maquinas dispensadoras de cantidades grandes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</si>
  <si>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</si>
  <si>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</si>
  <si>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</si>
  <si>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</si>
  <si>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</si>
  <si>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</si>
  <si>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</si>
  <si>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</si>
  <si>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papas a la francesa</t>
  </si>
  <si>
    <t>Máquinas expendedoras de maíz pira</t>
  </si>
  <si>
    <t>Máquinas expendedoras de boletas</t>
  </si>
  <si>
    <t>Máquinas expendedoras de pólizas de seguros</t>
  </si>
  <si>
    <t>Máquinas de estampillas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</si>
  <si>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</si>
  <si>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</si>
  <si>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</si>
  <si>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</si>
  <si>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</si>
  <si>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Máquinas de póker o tragamonedas</t>
  </si>
  <si>
    <t>Ruedas de ruleta</t>
  </si>
  <si>
    <t>Mesas de naipes</t>
  </si>
  <si>
    <t>Sistemas de manejo de mesas de juego</t>
  </si>
  <si>
    <t>Juegos de apuestas en red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</si>
  <si>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</si>
  <si>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</si>
  <si>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</si>
  <si>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</si>
  <si>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</si>
  <si>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</si>
  <si>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</si>
  <si>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</si>
  <si>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</si>
  <si>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</si>
  <si>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</si>
  <si>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</si>
  <si>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</si>
  <si>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</si>
  <si>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</si>
  <si>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</si>
  <si>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</si>
  <si>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</si>
  <si>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</si>
  <si>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</si>
  <si>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</si>
  <si>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</si>
  <si>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</si>
  <si>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</si>
  <si>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</si>
  <si>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</si>
  <si>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</si>
  <si>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</si>
  <si>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Asientos o taburetes para acampar</t>
  </si>
  <si>
    <t>Mesas para acampar</t>
  </si>
  <si>
    <t>Catres para acampar</t>
  </si>
  <si>
    <t>Cañas de pescar</t>
  </si>
  <si>
    <t>Hilo de pesca</t>
  </si>
  <si>
    <t>Carreteles de pesca</t>
  </si>
  <si>
    <t>Cebos para pesca</t>
  </si>
  <si>
    <t>Carnadas</t>
  </si>
  <si>
    <t>Pesas para pesca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</si>
  <si>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</si>
  <si>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</si>
  <si>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</si>
  <si>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</si>
  <si>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</si>
  <si>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</si>
  <si>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</si>
  <si>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</si>
  <si>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</si>
  <si>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</si>
  <si>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</si>
  <si>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</si>
  <si>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</si>
  <si>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</si>
  <si>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</si>
  <si>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</si>
  <si>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</si>
  <si>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</si>
  <si>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</si>
  <si>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</si>
  <si>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Botas de esquí</t>
  </si>
  <si>
    <t>Esquís</t>
  </si>
  <si>
    <t>Varillas de esquí</t>
  </si>
  <si>
    <t>Amarres</t>
  </si>
  <si>
    <t>Tablas de esquí en nieve</t>
  </si>
  <si>
    <t>Discos de hockey</t>
  </si>
  <si>
    <t>Patines de hielo</t>
  </si>
  <si>
    <t>Palos de hockey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</si>
  <si>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</si>
  <si>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</si>
  <si>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</si>
  <si>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</si>
  <si>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</si>
  <si>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</si>
  <si>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</si>
  <si>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</si>
  <si>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</si>
  <si>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</si>
  <si>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</si>
  <si>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</si>
  <si>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</si>
  <si>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</si>
  <si>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</si>
  <si>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</si>
  <si>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</si>
  <si>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</si>
  <si>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</si>
  <si>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</si>
  <si>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</si>
  <si>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</si>
  <si>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</si>
  <si>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</si>
  <si>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</si>
  <si>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</si>
  <si>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</si>
  <si>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</si>
  <si>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</si>
  <si>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</si>
  <si>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</si>
  <si>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</si>
  <si>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</si>
  <si>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</si>
  <si>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</si>
  <si>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</si>
  <si>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</si>
  <si>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</si>
  <si>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</si>
  <si>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</si>
  <si>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</si>
  <si>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</si>
  <si>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</si>
  <si>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</si>
  <si>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</si>
  <si>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</si>
  <si>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Jabalinas</t>
  </si>
  <si>
    <t>Barras para saltar</t>
  </si>
  <si>
    <t>Balas de lanzamiento</t>
  </si>
  <si>
    <t>Garrochas</t>
  </si>
  <si>
    <t>Obstáculos</t>
  </si>
  <si>
    <t>Bastones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</si>
  <si>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</si>
  <si>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</si>
  <si>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</si>
  <si>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</si>
  <si>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</si>
  <si>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Rings para boxeo</t>
  </si>
  <si>
    <t>Sacos de boxeo</t>
  </si>
  <si>
    <t>Guantes de boxeo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</si>
  <si>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</si>
  <si>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</si>
  <si>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</si>
  <si>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</si>
  <si>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</si>
  <si>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</si>
  <si>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</si>
  <si>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</si>
  <si>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</si>
  <si>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</si>
  <si>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</si>
  <si>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</si>
  <si>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</si>
  <si>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</si>
  <si>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</si>
  <si>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</si>
  <si>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</si>
  <si>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</si>
  <si>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</si>
  <si>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</si>
  <si>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</si>
  <si>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</si>
  <si>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</si>
  <si>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</si>
  <si>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</si>
  <si>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</si>
  <si>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</si>
  <si>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</si>
  <si>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</si>
  <si>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</si>
  <si>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</si>
  <si>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</si>
  <si>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</si>
  <si>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</si>
  <si>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</si>
  <si>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</si>
  <si>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</si>
  <si>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</si>
  <si>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</si>
  <si>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</si>
  <si>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</si>
  <si>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</si>
  <si>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</si>
  <si>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</si>
  <si>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</si>
  <si>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</si>
  <si>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</si>
  <si>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</si>
  <si>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</si>
  <si>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</si>
  <si>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</si>
  <si>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</si>
  <si>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</si>
  <si>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</si>
  <si>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</si>
  <si>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</si>
  <si>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</t>
  </si>
  <si>
    <t>Suministros de bolos</t>
  </si>
  <si>
    <t>Accesorios de bolos</t>
  </si>
  <si>
    <t>Equipo de paracaidismo</t>
  </si>
  <si>
    <t>Aros de hula o equipos de hula</t>
  </si>
  <si>
    <t>Equipos de orientación</t>
  </si>
  <si>
    <t>Materiales o marcadores de identificación de equipos</t>
  </si>
  <si>
    <t>Cuerdas</t>
  </si>
  <si>
    <t>Almacenamiento de equipos de educación física</t>
  </si>
  <si>
    <t>Herramientas de evaluación para educación física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</si>
  <si>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</si>
  <si>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</si>
  <si>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</si>
  <si>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</si>
  <si>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</si>
  <si>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</si>
  <si>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</si>
  <si>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</si>
  <si>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</si>
  <si>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</si>
  <si>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</si>
  <si>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</si>
  <si>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</si>
  <si>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</si>
  <si>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</si>
  <si>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</si>
  <si>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</si>
  <si>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</si>
  <si>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</si>
  <si>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</si>
  <si>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</si>
  <si>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Sets de croquet</t>
  </si>
  <si>
    <t>Equipos de bolos de jardín</t>
  </si>
  <si>
    <t>Equipos de pistas para lanzar herraduras</t>
  </si>
  <si>
    <t>Dardos de jardín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</si>
  <si>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</si>
  <si>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</si>
  <si>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</si>
  <si>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</si>
  <si>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</si>
  <si>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</si>
  <si>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</si>
  <si>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</si>
  <si>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</si>
  <si>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</si>
  <si>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</si>
  <si>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</si>
  <si>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</si>
  <si>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</si>
  <si>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</si>
  <si>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</si>
  <si>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</si>
  <si>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 fresca</t>
  </si>
  <si>
    <t>Fruta congelada</t>
  </si>
  <si>
    <t>Fruta estable sin refrigerar</t>
  </si>
  <si>
    <t>Nueces y semillas enteras</t>
  </si>
  <si>
    <t>Nueces y semillas sin cascara</t>
  </si>
  <si>
    <t>Carne de ave o carne fresca</t>
  </si>
  <si>
    <t>Carne de ave o carne congelada</t>
  </si>
  <si>
    <t>Carne de ave o carne en conserva</t>
  </si>
  <si>
    <t>Carnes procesadas y preparadas fresco</t>
  </si>
  <si>
    <t>Carnes procesadas y preparadas congelado</t>
  </si>
  <si>
    <t>Carnes procesadas y preparadas estable sin refrigerar</t>
  </si>
  <si>
    <t>Pescado congelado</t>
  </si>
  <si>
    <t>Pescado almacenado en repisa</t>
  </si>
  <si>
    <t>Pescado fresco</t>
  </si>
  <si>
    <t>Mariscos frescos</t>
  </si>
  <si>
    <t>Mariscos congelados</t>
  </si>
  <si>
    <t>Mariscos almacenados en repisa</t>
  </si>
  <si>
    <t>Invertebrados acuáticos frescos</t>
  </si>
  <si>
    <t>Invertebrados acuáticos congelados</t>
  </si>
  <si>
    <t>Invertebrados acuáticos almacenado en repisa</t>
  </si>
  <si>
    <t>Plantas acuáticas frescas</t>
  </si>
  <si>
    <t>Plantas acuáticas congeladas</t>
  </si>
  <si>
    <t>Plantas acuáticas almacenadas en repisa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</si>
  <si>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</si>
  <si>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</si>
  <si>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</si>
  <si>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</si>
  <si>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</si>
  <si>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</si>
  <si>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o mantequilla frescos</t>
  </si>
  <si>
    <t>Productos de leche o mantequilla de estante</t>
  </si>
  <si>
    <t>Productos de leche o mantequilla congelados</t>
  </si>
  <si>
    <t>Queso natural</t>
  </si>
  <si>
    <t>Queso procesado</t>
  </si>
  <si>
    <t>Imitación de queso</t>
  </si>
  <si>
    <t>Aceites vegetales o  de planta comestibles</t>
  </si>
  <si>
    <t>Grasas saturadas de vegetales o plantas comestibles</t>
  </si>
  <si>
    <t>Aceites animal comestibles</t>
  </si>
  <si>
    <t>Grasa saturada animal comestibles</t>
  </si>
  <si>
    <t>Azucares naturales o productos endulzantes</t>
  </si>
  <si>
    <t>Endulzantes artificiales</t>
  </si>
  <si>
    <t>Chocolate o sustituto de chocolate</t>
  </si>
  <si>
    <t>Almíbar</t>
  </si>
  <si>
    <t>Chocolate o sustituto de chocolate, confite</t>
  </si>
  <si>
    <t>Azúcar o sustituto de azúcar, confite</t>
  </si>
  <si>
    <t>Goma de mascar</t>
  </si>
  <si>
    <t>Hierbas frescas</t>
  </si>
  <si>
    <t>Hierbas secas</t>
  </si>
  <si>
    <t>Especies o extractos</t>
  </si>
  <si>
    <t>Sal de mesa</t>
  </si>
  <si>
    <t>Mezcla para adobar</t>
  </si>
  <si>
    <t>Vinagres</t>
  </si>
  <si>
    <t>Vinos para cocinar</t>
  </si>
  <si>
    <t>Salsas o condimentos o cremas de untar o marinados</t>
  </si>
  <si>
    <t>Salsas para cocinar</t>
  </si>
  <si>
    <t>Salsas para ensaladas o dips</t>
  </si>
  <si>
    <t>Cremas de untar saladas o patés</t>
  </si>
  <si>
    <t>Encurtidos</t>
  </si>
  <si>
    <t>Condimento</t>
  </si>
  <si>
    <t>Aceitunas</t>
  </si>
  <si>
    <t>Conserva</t>
  </si>
  <si>
    <t>Mezclas para hornear</t>
  </si>
  <si>
    <t>Suministros para hornear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</si>
  <si>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</si>
  <si>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</si>
  <si>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</si>
  <si>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</si>
  <si>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</si>
  <si>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</si>
  <si>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</si>
  <si>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</si>
  <si>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</si>
  <si>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Ponqués pasteles o biscochos frescos</t>
  </si>
  <si>
    <t>Ponqués pasteles o biscochos congelados</t>
  </si>
  <si>
    <t>Maza para pastelería congelada</t>
  </si>
  <si>
    <t>Maza para galletas de soda congelada</t>
  </si>
  <si>
    <t>Sopas o sudados preparados fresco</t>
  </si>
  <si>
    <t>Sopas o sudados preparados congelados</t>
  </si>
  <si>
    <t>Sopas o sudados preparados de repisa</t>
  </si>
  <si>
    <t>Papas fritas de talego o mezclas</t>
  </si>
  <si>
    <t>Nueces o fruta disecada</t>
  </si>
  <si>
    <t>Carne seca o procesada</t>
  </si>
  <si>
    <t>Maíz pira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</si>
  <si>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</si>
  <si>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</si>
  <si>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</si>
  <si>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</si>
  <si>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o preservativos de fruta</t>
  </si>
  <si>
    <t>Mantequilla de nueces o mixto</t>
  </si>
  <si>
    <t>Miel</t>
  </si>
  <si>
    <t>Cristales de gelatina o mermelada</t>
  </si>
  <si>
    <t>Emparedados frescos</t>
  </si>
  <si>
    <t>Emparedados congelados</t>
  </si>
  <si>
    <t>Rellenos frescos para emparedados</t>
  </si>
  <si>
    <t>Rellenos congelados para emparedados</t>
  </si>
  <si>
    <t>Papas preparadas frescas o arroz o pasta o relleno</t>
  </si>
  <si>
    <t>Papas preparadas y congeladas o arroz o pasta o relleno</t>
  </si>
  <si>
    <t>Papas preparadas de repisa o arroz o pasta o relleno</t>
  </si>
  <si>
    <t>Comidas combinadas frescas</t>
  </si>
  <si>
    <t>Comidas combinadas congeladas</t>
  </si>
  <si>
    <t>Pasteles de sal frescos</t>
  </si>
  <si>
    <t>Pasteles de sal congelados</t>
  </si>
  <si>
    <t>Pasteles de sal de repisa</t>
  </si>
  <si>
    <t>Pasta sencilla o fideos</t>
  </si>
  <si>
    <t>Pasta o fideos de repisa</t>
  </si>
  <si>
    <t>Comida para infante</t>
  </si>
  <si>
    <t>Bebidas para infantes</t>
  </si>
  <si>
    <t>Pasa bocas mezcla instantáneas</t>
  </si>
  <si>
    <t>Mezcla  de postres</t>
  </si>
  <si>
    <t>Mezcla de salsa</t>
  </si>
  <si>
    <t>Base para sopas</t>
  </si>
  <si>
    <t>Mezcla para rebosar o de pan</t>
  </si>
  <si>
    <t>Ensalada fresca preparada</t>
  </si>
  <si>
    <t>Ensalada preparada congelada</t>
  </si>
  <si>
    <t>Ensalada fresca de repisa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</si>
  <si>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</si>
  <si>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</si>
  <si>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</si>
  <si>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</si>
  <si>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</si>
  <si>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</si>
  <si>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</si>
  <si>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</si>
  <si>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</si>
  <si>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</si>
  <si>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</si>
  <si>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</si>
  <si>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</si>
  <si>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</si>
  <si>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</si>
  <si>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</si>
  <si>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</si>
  <si>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</si>
  <si>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</si>
  <si>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</si>
  <si>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</si>
  <si>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</si>
  <si>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</si>
  <si>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</si>
  <si>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</si>
  <si>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</si>
  <si>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</si>
  <si>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Cigarrillos o cigarros</t>
  </si>
  <si>
    <t>Tabaco para pipa o tabaco de hoja</t>
  </si>
  <si>
    <t>Tabaco para mascar</t>
  </si>
  <si>
    <t>Cigarrillos herbales</t>
  </si>
  <si>
    <t>Rapé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</si>
  <si>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</si>
  <si>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</si>
  <si>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</si>
  <si>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</si>
  <si>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</si>
  <si>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</si>
  <si>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Granos</t>
  </si>
  <si>
    <t>Harina</t>
  </si>
  <si>
    <t>Grano de cereal</t>
  </si>
  <si>
    <t>Grano de harina</t>
  </si>
  <si>
    <t>Listo para comer o cereal caliente</t>
  </si>
  <si>
    <t>Barras de desayuno o de salud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</si>
  <si>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</si>
  <si>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</si>
  <si>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</si>
  <si>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</si>
  <si>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</si>
  <si>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</si>
  <si>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</si>
  <si>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</si>
  <si>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</si>
  <si>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</si>
  <si>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</si>
  <si>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</si>
  <si>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</si>
  <si>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</si>
  <si>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</si>
  <si>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</si>
  <si>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</si>
  <si>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</si>
  <si>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</si>
  <si>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</si>
  <si>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</si>
  <si>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</si>
  <si>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</si>
  <si>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</si>
  <si>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</si>
  <si>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</si>
  <si>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</si>
  <si>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</si>
  <si>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</si>
  <si>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</si>
  <si>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</si>
  <si>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</si>
  <si>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</si>
  <si>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</si>
  <si>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</si>
  <si>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</si>
  <si>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</si>
  <si>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</si>
  <si>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</si>
  <si>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</si>
  <si>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</si>
  <si>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</si>
  <si>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</si>
  <si>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</si>
  <si>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</si>
  <si>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</si>
  <si>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</si>
  <si>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</si>
  <si>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</si>
  <si>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</si>
  <si>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</si>
  <si>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</si>
  <si>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</si>
  <si>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</si>
  <si>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</si>
  <si>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</si>
  <si>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</si>
  <si>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</si>
  <si>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</si>
  <si>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</si>
  <si>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</si>
  <si>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</si>
  <si>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</si>
  <si>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</si>
  <si>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</si>
  <si>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</si>
  <si>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</si>
  <si>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</si>
  <si>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</si>
  <si>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</si>
  <si>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</si>
  <si>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</si>
  <si>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</si>
  <si>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</si>
  <si>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</si>
  <si>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</si>
  <si>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</si>
  <si>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</si>
  <si>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</si>
  <si>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</si>
  <si>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</si>
  <si>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</si>
  <si>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</si>
  <si>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</si>
  <si>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</si>
  <si>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</si>
  <si>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</si>
  <si>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</si>
  <si>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</si>
  <si>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</si>
  <si>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</si>
  <si>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</si>
  <si>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</si>
  <si>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</si>
  <si>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</si>
  <si>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</si>
  <si>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</si>
  <si>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</si>
  <si>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</si>
  <si>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</si>
  <si>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</si>
  <si>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</si>
  <si>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</si>
  <si>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</si>
  <si>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</si>
  <si>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</si>
  <si>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</si>
  <si>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</si>
  <si>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</si>
  <si>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</si>
  <si>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</si>
  <si>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</si>
  <si>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</si>
  <si>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</si>
  <si>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</si>
  <si>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</si>
  <si>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</si>
  <si>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</si>
  <si>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</si>
  <si>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</si>
  <si>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</si>
  <si>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</si>
  <si>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</si>
  <si>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</si>
  <si>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</si>
  <si>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</si>
  <si>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</si>
  <si>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</si>
  <si>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</si>
  <si>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</si>
  <si>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</si>
  <si>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</si>
  <si>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</si>
  <si>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</si>
  <si>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</si>
  <si>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</si>
  <si>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</si>
  <si>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</si>
  <si>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</si>
  <si>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</si>
  <si>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</si>
  <si>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</si>
  <si>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</si>
  <si>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</si>
  <si>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</si>
  <si>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</si>
  <si>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</si>
  <si>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</si>
  <si>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</si>
  <si>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</si>
  <si>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</si>
  <si>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</si>
  <si>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</si>
  <si>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</si>
  <si>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</si>
  <si>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</si>
  <si>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</si>
  <si>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</si>
  <si>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</si>
  <si>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</si>
  <si>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</si>
  <si>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</si>
  <si>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</si>
  <si>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</si>
  <si>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</si>
  <si>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</si>
  <si>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</si>
  <si>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</si>
  <si>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</si>
  <si>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</si>
  <si>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</si>
  <si>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</si>
  <si>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</si>
  <si>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</si>
  <si>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</si>
  <si>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</si>
  <si>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</si>
  <si>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</si>
  <si>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</si>
  <si>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</si>
  <si>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</si>
  <si>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</si>
  <si>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</si>
  <si>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</si>
  <si>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</si>
  <si>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</si>
  <si>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Clofazimina</t>
  </si>
  <si>
    <t>Dapsona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</si>
  <si>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</si>
  <si>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</si>
  <si>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</si>
  <si>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</si>
  <si>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</si>
  <si>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</si>
  <si>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</si>
  <si>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</si>
  <si>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</si>
  <si>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</si>
  <si>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</si>
  <si>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</si>
  <si>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</si>
  <si>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</si>
  <si>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</si>
  <si>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</si>
  <si>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</si>
  <si>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</si>
  <si>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</si>
  <si>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</si>
  <si>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</si>
  <si>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</si>
  <si>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</si>
  <si>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</si>
  <si>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</si>
  <si>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</si>
  <si>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</si>
  <si>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</si>
  <si>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</si>
  <si>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</si>
  <si>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</si>
  <si>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</si>
  <si>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</si>
  <si>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</si>
  <si>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</si>
  <si>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</si>
  <si>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</si>
  <si>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</si>
  <si>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</si>
  <si>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</si>
  <si>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</si>
  <si>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</si>
  <si>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</si>
  <si>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</si>
  <si>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</si>
  <si>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</si>
  <si>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</si>
  <si>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Hipromelosa</t>
  </si>
  <si>
    <t>Naftenato de cobre</t>
  </si>
  <si>
    <t>Toltrazuril</t>
  </si>
  <si>
    <t>Flumetrina</t>
  </si>
  <si>
    <t>Triclorfon</t>
  </si>
  <si>
    <t>Oxfendazol</t>
  </si>
  <si>
    <t>Clorhidrato de piperidolato</t>
  </si>
  <si>
    <t>Enrofloxacina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</si>
  <si>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</si>
  <si>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</si>
  <si>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</si>
  <si>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</si>
  <si>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</si>
  <si>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</si>
  <si>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</si>
  <si>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</si>
  <si>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</si>
  <si>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</si>
  <si>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</si>
  <si>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</si>
  <si>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</si>
  <si>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</si>
  <si>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</si>
  <si>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</si>
  <si>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</si>
  <si>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</si>
  <si>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</si>
  <si>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</si>
  <si>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</si>
  <si>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</si>
  <si>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</si>
  <si>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</si>
  <si>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</si>
  <si>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</si>
  <si>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</si>
  <si>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</si>
  <si>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</si>
  <si>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</si>
  <si>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</si>
  <si>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</si>
  <si>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</si>
  <si>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</si>
  <si>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</si>
  <si>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</si>
  <si>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</si>
  <si>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</si>
  <si>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</si>
  <si>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</si>
  <si>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</si>
  <si>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</si>
  <si>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</si>
  <si>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</si>
  <si>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</si>
  <si>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</si>
  <si>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</si>
  <si>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</si>
  <si>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</si>
  <si>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</si>
  <si>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</si>
  <si>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</si>
  <si>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</si>
  <si>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</si>
  <si>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</si>
  <si>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</si>
  <si>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</si>
  <si>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</si>
  <si>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</si>
  <si>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</si>
  <si>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</si>
  <si>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</si>
  <si>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</si>
  <si>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</si>
  <si>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</si>
  <si>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</si>
  <si>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</si>
  <si>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</si>
  <si>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</si>
  <si>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</si>
  <si>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</si>
  <si>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</si>
  <si>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</si>
  <si>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</si>
  <si>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</si>
  <si>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</si>
  <si>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</si>
  <si>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</si>
  <si>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</si>
  <si>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</si>
  <si>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</si>
  <si>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</si>
  <si>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</si>
  <si>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</si>
  <si>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</si>
  <si>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</si>
  <si>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</si>
  <si>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</si>
  <si>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</si>
  <si>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</si>
  <si>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</si>
  <si>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</si>
  <si>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</si>
  <si>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</si>
  <si>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</si>
  <si>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</si>
  <si>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</si>
  <si>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</si>
  <si>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</si>
  <si>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</si>
  <si>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</si>
  <si>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</si>
  <si>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</si>
  <si>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Asparaginasa</t>
  </si>
  <si>
    <t>Docetaxel</t>
  </si>
  <si>
    <t>Paclitaxel</t>
  </si>
  <si>
    <t>Porfímero sódico</t>
  </si>
  <si>
    <t>Pegaspargasa</t>
  </si>
  <si>
    <t>Fenilbutirato de sodio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</si>
  <si>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</si>
  <si>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</si>
  <si>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</si>
  <si>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</si>
  <si>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</si>
  <si>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</si>
  <si>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</si>
  <si>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</si>
  <si>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</si>
  <si>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</si>
  <si>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</si>
  <si>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</si>
  <si>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</si>
  <si>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</si>
  <si>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</si>
  <si>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</si>
  <si>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</si>
  <si>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</si>
  <si>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</si>
  <si>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</si>
  <si>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</si>
  <si>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</si>
  <si>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</si>
  <si>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</si>
  <si>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</si>
  <si>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</si>
  <si>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</si>
  <si>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</si>
  <si>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</si>
  <si>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</si>
  <si>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</si>
  <si>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</si>
  <si>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</si>
  <si>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</si>
  <si>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</si>
  <si>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</si>
  <si>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</si>
  <si>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</si>
  <si>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</si>
  <si>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</si>
  <si>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</si>
  <si>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</si>
  <si>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</si>
  <si>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</si>
  <si>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</si>
  <si>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</si>
  <si>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</si>
  <si>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</si>
  <si>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</si>
  <si>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</si>
  <si>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</si>
  <si>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</si>
  <si>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</si>
  <si>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</si>
  <si>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</si>
  <si>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</si>
  <si>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</si>
  <si>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</si>
  <si>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</si>
  <si>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</si>
  <si>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</si>
  <si>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</si>
  <si>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</si>
  <si>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</si>
  <si>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</si>
  <si>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</si>
  <si>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</si>
  <si>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</si>
  <si>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</si>
  <si>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</si>
  <si>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</si>
  <si>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</si>
  <si>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</si>
  <si>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</si>
  <si>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</si>
  <si>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</si>
  <si>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</si>
  <si>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</si>
  <si>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</si>
  <si>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</si>
  <si>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</si>
  <si>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</si>
  <si>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</si>
  <si>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</si>
  <si>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</si>
  <si>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</si>
  <si>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</si>
  <si>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</si>
  <si>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</si>
  <si>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</si>
  <si>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</si>
  <si>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</si>
  <si>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</si>
  <si>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</si>
  <si>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</si>
  <si>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</si>
  <si>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</si>
  <si>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</si>
  <si>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</si>
  <si>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</si>
  <si>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</si>
  <si>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</si>
  <si>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</si>
  <si>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</si>
  <si>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</si>
  <si>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</si>
  <si>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</si>
  <si>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</si>
  <si>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</si>
  <si>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</si>
  <si>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</si>
  <si>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</si>
  <si>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</si>
  <si>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</si>
  <si>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</si>
  <si>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</si>
  <si>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</si>
  <si>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</si>
  <si>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</si>
  <si>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</si>
  <si>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</si>
  <si>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</si>
  <si>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</si>
  <si>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</si>
  <si>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</si>
  <si>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</si>
  <si>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</si>
  <si>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</si>
  <si>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</si>
  <si>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</si>
  <si>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</si>
  <si>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</si>
  <si>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Ornipresina</t>
  </si>
  <si>
    <t>Solución de cardioplejia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</si>
  <si>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</si>
  <si>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</si>
  <si>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</si>
  <si>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</si>
  <si>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</si>
  <si>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</si>
  <si>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</si>
  <si>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</si>
  <si>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</si>
  <si>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</si>
  <si>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</si>
  <si>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</si>
  <si>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</si>
  <si>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</si>
  <si>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</si>
  <si>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</si>
  <si>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</si>
  <si>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</si>
  <si>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</si>
  <si>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</si>
  <si>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</si>
  <si>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</si>
  <si>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</si>
  <si>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</si>
  <si>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</si>
  <si>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</si>
  <si>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</si>
  <si>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</si>
  <si>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</si>
  <si>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</si>
  <si>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</si>
  <si>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</si>
  <si>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</si>
  <si>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</si>
  <si>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</si>
  <si>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</si>
  <si>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</si>
  <si>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</si>
  <si>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</si>
  <si>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</si>
  <si>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</si>
  <si>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</si>
  <si>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</si>
  <si>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</si>
  <si>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</si>
  <si>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</si>
  <si>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</si>
  <si>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</si>
  <si>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</si>
  <si>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</si>
  <si>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</si>
  <si>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</si>
  <si>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</si>
  <si>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</si>
  <si>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</si>
  <si>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</si>
  <si>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</si>
  <si>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</si>
  <si>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</si>
  <si>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</si>
  <si>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</si>
  <si>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</si>
  <si>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</si>
  <si>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</si>
  <si>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</si>
  <si>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</si>
  <si>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</si>
  <si>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Pentoxifilina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</si>
  <si>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</si>
  <si>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</si>
  <si>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</si>
  <si>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</si>
  <si>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</si>
  <si>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</si>
  <si>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</si>
  <si>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</si>
  <si>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</si>
  <si>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</si>
  <si>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</si>
  <si>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</si>
  <si>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</si>
  <si>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</si>
  <si>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</si>
  <si>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</si>
  <si>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</si>
  <si>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</si>
  <si>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</si>
  <si>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</si>
  <si>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</si>
  <si>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</si>
  <si>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</si>
  <si>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</si>
  <si>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</si>
  <si>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</si>
  <si>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</si>
  <si>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</si>
  <si>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</si>
  <si>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</si>
  <si>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</si>
  <si>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</si>
  <si>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</si>
  <si>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</si>
  <si>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</si>
  <si>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</si>
  <si>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</si>
  <si>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</si>
  <si>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</si>
  <si>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</si>
  <si>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</si>
  <si>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</si>
  <si>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</si>
  <si>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</si>
  <si>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</si>
  <si>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</si>
  <si>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</si>
  <si>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</si>
  <si>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</si>
  <si>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</si>
  <si>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</si>
  <si>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</si>
  <si>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</si>
  <si>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</si>
  <si>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</si>
  <si>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</si>
  <si>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</si>
  <si>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</si>
  <si>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</si>
  <si>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</si>
  <si>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</si>
  <si>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</si>
  <si>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</si>
  <si>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</si>
  <si>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</si>
  <si>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</si>
  <si>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</si>
  <si>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</si>
  <si>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</si>
  <si>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</si>
  <si>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</si>
  <si>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</si>
  <si>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</si>
  <si>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</si>
  <si>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</si>
  <si>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</si>
  <si>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</si>
  <si>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</si>
  <si>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</si>
  <si>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</si>
  <si>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</si>
  <si>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</si>
  <si>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</si>
  <si>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</si>
  <si>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</si>
  <si>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</si>
  <si>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</si>
  <si>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</si>
  <si>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</si>
  <si>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</si>
  <si>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</si>
  <si>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</si>
  <si>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</si>
  <si>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</si>
  <si>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</si>
  <si>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</si>
  <si>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</si>
  <si>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</si>
  <si>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</si>
  <si>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</si>
  <si>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</si>
  <si>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</si>
  <si>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</si>
  <si>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</si>
  <si>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</si>
  <si>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</si>
  <si>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</si>
  <si>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</si>
  <si>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</si>
  <si>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</si>
  <si>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</si>
  <si>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</si>
  <si>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</si>
  <si>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</si>
  <si>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</si>
  <si>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</si>
  <si>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</si>
  <si>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</si>
  <si>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</si>
  <si>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</si>
  <si>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</si>
  <si>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</si>
  <si>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</si>
  <si>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</si>
  <si>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</si>
  <si>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</si>
  <si>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</si>
  <si>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</si>
  <si>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</si>
  <si>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</si>
  <si>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</si>
  <si>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</si>
  <si>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</si>
  <si>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</si>
  <si>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</si>
  <si>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</si>
  <si>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</si>
  <si>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</si>
  <si>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</si>
  <si>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</si>
  <si>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</si>
  <si>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</si>
  <si>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</si>
  <si>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</si>
  <si>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</si>
  <si>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</si>
  <si>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</si>
  <si>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</si>
  <si>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</si>
  <si>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</si>
  <si>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</si>
  <si>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</si>
  <si>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</si>
  <si>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</si>
  <si>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</si>
  <si>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</si>
  <si>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</si>
  <si>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</si>
  <si>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</si>
  <si>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</si>
  <si>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</si>
  <si>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</si>
  <si>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</si>
  <si>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</si>
  <si>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</si>
  <si>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</si>
  <si>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</si>
  <si>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</si>
  <si>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</si>
  <si>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</si>
  <si>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</si>
  <si>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</si>
  <si>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</si>
  <si>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</si>
  <si>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</si>
  <si>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</si>
  <si>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</si>
  <si>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</si>
  <si>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</si>
  <si>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</si>
  <si>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</si>
  <si>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</si>
  <si>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</si>
  <si>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</si>
  <si>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</si>
  <si>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</si>
  <si>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</si>
  <si>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</si>
  <si>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</si>
  <si>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</si>
  <si>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</si>
  <si>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</si>
  <si>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</si>
  <si>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</si>
  <si>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</si>
  <si>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</si>
  <si>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</si>
  <si>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</si>
  <si>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</si>
  <si>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</si>
  <si>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</si>
  <si>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</si>
  <si>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</si>
  <si>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</si>
  <si>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</si>
  <si>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</si>
  <si>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</si>
  <si>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</si>
  <si>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</si>
  <si>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</si>
  <si>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</si>
  <si>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</si>
  <si>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</si>
  <si>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</si>
  <si>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</si>
  <si>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</si>
  <si>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</si>
  <si>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</si>
  <si>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</si>
  <si>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</si>
  <si>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</si>
  <si>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</si>
  <si>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</si>
  <si>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</si>
  <si>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</si>
  <si>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</si>
  <si>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</si>
  <si>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</si>
  <si>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</si>
  <si>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</si>
  <si>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</si>
  <si>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</si>
  <si>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</si>
  <si>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</si>
  <si>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Clorhidrato de nalmefeno</t>
  </si>
  <si>
    <t>Hidrocloruro de naloxona</t>
  </si>
  <si>
    <t>Naltrexona</t>
  </si>
  <si>
    <t>Clorhidrato de nalbufina</t>
  </si>
  <si>
    <t>Roxatidina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</si>
  <si>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</si>
  <si>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</si>
  <si>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</si>
  <si>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</si>
  <si>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</si>
  <si>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</si>
  <si>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</si>
  <si>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</si>
  <si>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</si>
  <si>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</si>
  <si>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</si>
  <si>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</si>
  <si>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</si>
  <si>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</si>
  <si>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</si>
  <si>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</si>
  <si>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</si>
  <si>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</si>
  <si>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</si>
  <si>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</si>
  <si>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</si>
  <si>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</si>
  <si>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</si>
  <si>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</si>
  <si>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</si>
  <si>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</si>
  <si>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</si>
  <si>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</si>
  <si>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</si>
  <si>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</si>
  <si>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</si>
  <si>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</si>
  <si>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</si>
  <si>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</si>
  <si>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</si>
  <si>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</si>
  <si>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</si>
  <si>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</si>
  <si>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</si>
  <si>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</si>
  <si>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</si>
  <si>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</si>
  <si>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</si>
  <si>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Fenilbutazona</t>
  </si>
  <si>
    <t>Ácido meclofenámico</t>
  </si>
  <si>
    <t>Riluzol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</si>
  <si>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</si>
  <si>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</si>
  <si>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</si>
  <si>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</si>
  <si>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</si>
  <si>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</si>
  <si>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</si>
  <si>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</si>
  <si>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</si>
  <si>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</si>
  <si>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</si>
  <si>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</si>
  <si>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</si>
  <si>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</si>
  <si>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</si>
  <si>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</si>
  <si>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</si>
  <si>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</si>
  <si>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</si>
  <si>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</si>
  <si>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</si>
  <si>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</si>
  <si>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</si>
  <si>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</si>
  <si>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</si>
  <si>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</si>
  <si>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</si>
  <si>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</si>
  <si>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</si>
  <si>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</si>
  <si>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</si>
  <si>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</si>
  <si>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</si>
  <si>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</si>
  <si>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</si>
  <si>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</si>
  <si>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</si>
  <si>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</si>
  <si>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</si>
  <si>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</si>
  <si>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</si>
  <si>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</si>
  <si>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</si>
  <si>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</si>
  <si>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</si>
  <si>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</si>
  <si>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</si>
  <si>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</si>
  <si>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</si>
  <si>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</si>
  <si>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</si>
  <si>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</si>
  <si>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</si>
  <si>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</si>
  <si>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</si>
  <si>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</si>
  <si>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</si>
  <si>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</si>
  <si>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</si>
  <si>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</si>
  <si>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</si>
  <si>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</si>
  <si>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</si>
  <si>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</si>
  <si>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</si>
  <si>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</si>
  <si>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</si>
  <si>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</si>
  <si>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</si>
  <si>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</si>
  <si>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</si>
  <si>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</si>
  <si>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</si>
  <si>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</si>
  <si>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</si>
  <si>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</si>
  <si>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</si>
  <si>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</si>
  <si>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</si>
  <si>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</si>
  <si>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</si>
  <si>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</si>
  <si>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</si>
  <si>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</si>
  <si>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</si>
  <si>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</si>
  <si>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</si>
  <si>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</si>
  <si>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</si>
  <si>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</si>
  <si>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</si>
  <si>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</si>
  <si>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</si>
  <si>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</si>
  <si>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</si>
  <si>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</si>
  <si>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</si>
  <si>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</si>
  <si>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</si>
  <si>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</si>
  <si>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</si>
  <si>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</si>
  <si>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</si>
  <si>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</si>
  <si>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</si>
  <si>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</si>
  <si>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</si>
  <si>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</si>
  <si>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</si>
  <si>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</si>
  <si>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</si>
  <si>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</si>
  <si>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</si>
  <si>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</si>
  <si>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</si>
  <si>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</si>
  <si>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</si>
  <si>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</si>
  <si>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</si>
  <si>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</si>
  <si>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</si>
  <si>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</si>
  <si>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</si>
  <si>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</si>
  <si>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</si>
  <si>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</si>
  <si>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</si>
  <si>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</si>
  <si>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</si>
  <si>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</si>
  <si>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</si>
  <si>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</si>
  <si>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</si>
  <si>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</si>
  <si>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</si>
  <si>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</si>
  <si>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</si>
  <si>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</si>
  <si>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</si>
  <si>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</si>
  <si>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</si>
  <si>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</si>
  <si>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</si>
  <si>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</si>
  <si>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</si>
  <si>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</si>
  <si>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</si>
  <si>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</si>
  <si>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</si>
  <si>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</si>
  <si>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</si>
  <si>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</si>
  <si>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</si>
  <si>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</si>
  <si>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</si>
  <si>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</si>
  <si>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</si>
  <si>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</si>
  <si>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</si>
  <si>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</si>
  <si>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</si>
  <si>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</si>
  <si>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</si>
  <si>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</si>
  <si>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</si>
  <si>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</si>
  <si>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</si>
  <si>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</si>
  <si>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</si>
  <si>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</si>
  <si>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</si>
  <si>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</si>
  <si>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</si>
  <si>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</si>
  <si>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</si>
  <si>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</si>
  <si>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</si>
  <si>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</si>
  <si>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</si>
  <si>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</si>
  <si>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</si>
  <si>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</si>
  <si>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</si>
  <si>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</si>
  <si>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</si>
  <si>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</si>
  <si>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</si>
  <si>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</si>
  <si>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</si>
  <si>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</si>
  <si>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</si>
  <si>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</si>
  <si>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</si>
  <si>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</si>
  <si>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</si>
  <si>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</si>
  <si>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</si>
  <si>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</si>
  <si>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</si>
  <si>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</si>
  <si>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</si>
  <si>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</si>
  <si>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</si>
  <si>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</si>
  <si>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</si>
  <si>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</si>
  <si>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</si>
  <si>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</si>
  <si>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</si>
  <si>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</si>
  <si>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</si>
  <si>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</si>
  <si>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</si>
  <si>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</si>
  <si>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</si>
  <si>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</si>
  <si>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</si>
  <si>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</si>
  <si>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</si>
  <si>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</si>
  <si>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</si>
  <si>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</si>
  <si>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</si>
  <si>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</si>
  <si>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</si>
  <si>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</si>
  <si>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</si>
  <si>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</si>
  <si>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</si>
  <si>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</si>
  <si>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</si>
  <si>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</si>
  <si>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</si>
  <si>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</si>
  <si>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</si>
  <si>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</si>
  <si>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</si>
  <si>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</si>
  <si>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</si>
  <si>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</si>
  <si>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</si>
  <si>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</si>
  <si>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</si>
  <si>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</si>
  <si>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</si>
  <si>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</si>
  <si>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</si>
  <si>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</si>
  <si>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</si>
  <si>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</si>
  <si>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</si>
  <si>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</si>
  <si>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</si>
  <si>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</si>
  <si>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</si>
  <si>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</si>
  <si>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</si>
  <si>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</si>
  <si>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</si>
  <si>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</si>
  <si>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</si>
  <si>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</si>
  <si>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</si>
  <si>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</si>
  <si>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Clorhidrato de oximetazolina</t>
  </si>
  <si>
    <t>Clorhidrato de xilometazolina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</si>
  <si>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</si>
  <si>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</si>
  <si>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</si>
  <si>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</si>
  <si>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</si>
  <si>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</si>
  <si>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</si>
  <si>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</si>
  <si>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</si>
  <si>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</si>
  <si>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</si>
  <si>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</si>
  <si>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</si>
  <si>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</si>
  <si>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</si>
  <si>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</si>
  <si>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</si>
  <si>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</si>
  <si>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</si>
  <si>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</si>
  <si>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</si>
  <si>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</si>
  <si>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</si>
  <si>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</si>
  <si>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</si>
  <si>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</si>
  <si>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</si>
  <si>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</si>
  <si>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</si>
  <si>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</si>
  <si>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</si>
  <si>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</si>
  <si>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</si>
  <si>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</si>
  <si>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</si>
  <si>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</si>
  <si>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</si>
  <si>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</si>
  <si>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</si>
  <si>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</si>
  <si>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</si>
  <si>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</si>
  <si>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</si>
  <si>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</si>
  <si>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</si>
  <si>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</si>
  <si>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</si>
  <si>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</si>
  <si>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</si>
  <si>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</si>
  <si>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</si>
  <si>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</si>
  <si>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</si>
  <si>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</si>
  <si>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</si>
  <si>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</si>
  <si>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</si>
  <si>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</si>
  <si>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</si>
  <si>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</si>
  <si>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</si>
  <si>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</si>
  <si>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</si>
  <si>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</si>
  <si>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</si>
  <si>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</si>
  <si>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</si>
  <si>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</si>
  <si>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</si>
  <si>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</si>
  <si>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</si>
  <si>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</si>
  <si>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</si>
  <si>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</si>
  <si>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</si>
  <si>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</si>
  <si>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</si>
  <si>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</si>
  <si>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</si>
  <si>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</si>
  <si>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</si>
  <si>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</si>
  <si>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</si>
  <si>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</si>
  <si>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</si>
  <si>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</si>
  <si>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</si>
  <si>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</si>
  <si>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</si>
  <si>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</si>
  <si>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</si>
  <si>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</si>
  <si>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Quenodiol</t>
  </si>
  <si>
    <t>Monoctanoina</t>
  </si>
  <si>
    <t>Ursodiol</t>
  </si>
  <si>
    <t>Dimetilsulfóxido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</si>
  <si>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</si>
  <si>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</si>
  <si>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</si>
  <si>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</si>
  <si>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</si>
  <si>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</si>
  <si>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</si>
  <si>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</si>
  <si>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</si>
  <si>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</si>
  <si>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</si>
  <si>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</si>
  <si>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</si>
  <si>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</si>
  <si>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</si>
  <si>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</si>
  <si>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</si>
  <si>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</si>
  <si>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</si>
  <si>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</si>
  <si>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</si>
  <si>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</si>
  <si>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</si>
  <si>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</si>
  <si>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</si>
  <si>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</si>
  <si>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</si>
  <si>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</si>
  <si>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</si>
  <si>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</si>
  <si>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</si>
  <si>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</si>
  <si>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</si>
  <si>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</si>
  <si>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</si>
  <si>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</si>
  <si>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</si>
  <si>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</si>
  <si>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</si>
  <si>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</si>
  <si>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</si>
  <si>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</si>
  <si>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</si>
  <si>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</si>
  <si>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</si>
  <si>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</si>
  <si>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</si>
  <si>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</si>
  <si>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</si>
  <si>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</si>
  <si>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</si>
  <si>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</si>
  <si>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</si>
  <si>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</si>
  <si>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</si>
  <si>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</si>
  <si>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</si>
  <si>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</si>
  <si>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</si>
  <si>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</si>
  <si>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</si>
  <si>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</si>
  <si>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</si>
  <si>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</si>
  <si>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</si>
  <si>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</si>
  <si>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</si>
  <si>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</si>
  <si>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</si>
  <si>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</si>
  <si>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</si>
  <si>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</si>
  <si>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</si>
  <si>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</si>
  <si>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</si>
  <si>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</si>
  <si>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</si>
  <si>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</si>
  <si>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</si>
  <si>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</si>
  <si>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</si>
  <si>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</si>
  <si>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</si>
  <si>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</si>
  <si>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</si>
  <si>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</si>
  <si>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</si>
  <si>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</si>
  <si>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</si>
  <si>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</si>
  <si>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</si>
  <si>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</si>
  <si>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</si>
  <si>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</si>
  <si>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</si>
  <si>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</si>
  <si>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</si>
  <si>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</si>
  <si>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</si>
  <si>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</si>
  <si>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</si>
  <si>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</si>
  <si>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</si>
  <si>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</si>
  <si>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</si>
  <si>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</si>
  <si>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</si>
  <si>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</si>
  <si>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</si>
  <si>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</si>
  <si>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</si>
  <si>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</si>
  <si>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</si>
  <si>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</si>
  <si>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</si>
  <si>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</si>
  <si>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</si>
  <si>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</si>
  <si>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</si>
  <si>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</si>
  <si>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</si>
  <si>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</si>
  <si>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</si>
  <si>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</si>
  <si>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</si>
  <si>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</si>
  <si>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</si>
  <si>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</si>
  <si>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</si>
  <si>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</si>
  <si>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</si>
  <si>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</si>
  <si>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</si>
  <si>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</si>
  <si>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</si>
  <si>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</si>
  <si>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</si>
  <si>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</si>
  <si>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</si>
  <si>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</si>
  <si>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</si>
  <si>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</si>
  <si>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</si>
  <si>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</si>
  <si>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</si>
  <si>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</si>
  <si>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</si>
  <si>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</si>
  <si>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</si>
  <si>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</si>
  <si>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</si>
  <si>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</si>
  <si>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Acetato de desmopresina</t>
  </si>
  <si>
    <t>Vasopresina</t>
  </si>
  <si>
    <t>Dinoprostona</t>
  </si>
  <si>
    <t>Maleato de metilergonovina</t>
  </si>
  <si>
    <t>Oxitocina</t>
  </si>
  <si>
    <t>Maleato de ergonovina</t>
  </si>
  <si>
    <t>Somatrem</t>
  </si>
  <si>
    <t>Somatropina</t>
  </si>
  <si>
    <t>Somatostatina</t>
  </si>
  <si>
    <t>Acetato de octreotida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</si>
  <si>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</si>
  <si>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</si>
  <si>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</si>
  <si>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</si>
  <si>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</si>
  <si>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</si>
  <si>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</si>
  <si>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</si>
  <si>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</si>
  <si>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</si>
  <si>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</si>
  <si>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</si>
  <si>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</si>
  <si>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</si>
  <si>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</si>
  <si>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</si>
  <si>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</si>
  <si>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</si>
  <si>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</si>
  <si>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</si>
  <si>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</si>
  <si>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</si>
  <si>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</si>
  <si>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</si>
  <si>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</si>
  <si>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</si>
  <si>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</si>
  <si>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</si>
  <si>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</si>
  <si>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</si>
  <si>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</si>
  <si>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</si>
  <si>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</si>
  <si>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</si>
  <si>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</si>
  <si>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</si>
  <si>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</si>
  <si>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</si>
  <si>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</si>
  <si>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</si>
  <si>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</si>
  <si>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Dextrosa</t>
  </si>
  <si>
    <t>Electrolitos de cloruro de sodio</t>
  </si>
  <si>
    <t>Alimentación parenteral total o soluciones apt nutricionales</t>
  </si>
  <si>
    <t>Solución ringer lactato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</si>
  <si>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</si>
  <si>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</si>
  <si>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</si>
  <si>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</si>
  <si>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</si>
  <si>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</si>
  <si>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Bicarbonato de potasio</t>
  </si>
  <si>
    <t>Cloruro de potasio</t>
  </si>
  <si>
    <t>Gluconato de potasio</t>
  </si>
  <si>
    <t>Acetato de potasio</t>
  </si>
  <si>
    <t>Suplemento de potasio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</si>
  <si>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</si>
  <si>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</si>
  <si>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</si>
  <si>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</si>
  <si>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</si>
  <si>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</si>
  <si>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</si>
  <si>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</si>
  <si>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</si>
  <si>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</si>
  <si>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</si>
  <si>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</si>
  <si>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</si>
  <si>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</si>
  <si>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</si>
  <si>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</si>
  <si>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</si>
  <si>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</si>
  <si>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</si>
  <si>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</si>
  <si>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</si>
  <si>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</si>
  <si>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</si>
  <si>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</si>
  <si>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</si>
  <si>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</si>
  <si>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</si>
  <si>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</si>
  <si>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</si>
  <si>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</si>
  <si>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</si>
  <si>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</si>
  <si>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</si>
  <si>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</si>
  <si>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</si>
  <si>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</si>
  <si>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</si>
  <si>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</si>
  <si>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</si>
  <si>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</si>
  <si>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</si>
  <si>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</si>
  <si>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</si>
  <si>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</si>
  <si>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</si>
  <si>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</si>
  <si>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</si>
  <si>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</si>
  <si>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</si>
  <si>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</si>
  <si>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</si>
  <si>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</si>
  <si>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</si>
  <si>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</si>
  <si>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</si>
  <si>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</si>
  <si>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</si>
  <si>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</si>
  <si>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</si>
  <si>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</si>
  <si>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</si>
  <si>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</si>
  <si>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</si>
  <si>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</si>
  <si>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</si>
  <si>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Hipocruposis</t>
  </si>
  <si>
    <t>E coli</t>
  </si>
  <si>
    <t>Gumboro</t>
  </si>
  <si>
    <t>Bronquitis infecciosa aviar</t>
  </si>
  <si>
    <t>Newcastle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</si>
  <si>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</si>
  <si>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</si>
  <si>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</si>
  <si>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</si>
  <si>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</si>
  <si>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</si>
  <si>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</si>
  <si>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</si>
  <si>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</si>
  <si>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Acetato de glatiramer</t>
  </si>
  <si>
    <t>Alopurinol</t>
  </si>
  <si>
    <t>Colchicina</t>
  </si>
  <si>
    <t>Probenecid</t>
  </si>
  <si>
    <t>Sulfinpirazona</t>
  </si>
  <si>
    <t>Benzbromarona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</si>
  <si>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</si>
  <si>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</si>
  <si>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</si>
  <si>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</si>
  <si>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</si>
  <si>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</si>
  <si>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</si>
  <si>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</si>
  <si>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</si>
  <si>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</si>
  <si>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</si>
  <si>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</si>
  <si>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</si>
  <si>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</si>
  <si>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</si>
  <si>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</si>
  <si>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</si>
  <si>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</si>
  <si>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</si>
  <si>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</si>
  <si>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</si>
  <si>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</si>
  <si>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</si>
  <si>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</si>
  <si>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Xilacina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</si>
  <si>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</si>
  <si>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</si>
  <si>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</si>
  <si>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</si>
  <si>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</si>
  <si>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</si>
  <si>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</si>
  <si>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</si>
  <si>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</si>
  <si>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</si>
  <si>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</si>
  <si>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</si>
  <si>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</si>
  <si>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</si>
  <si>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</si>
  <si>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</si>
  <si>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</si>
  <si>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</si>
  <si>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</si>
  <si>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</si>
  <si>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</si>
  <si>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</si>
  <si>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</si>
  <si>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</si>
  <si>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</si>
  <si>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</si>
  <si>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</si>
  <si>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</si>
  <si>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</si>
  <si>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</si>
  <si>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</si>
  <si>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</si>
  <si>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</si>
  <si>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</si>
  <si>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</si>
  <si>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Floruro de sodio</t>
  </si>
  <si>
    <t>Disulfiram</t>
  </si>
  <si>
    <t>Nicotina</t>
  </si>
  <si>
    <t>Nicotina polacrilina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</si>
  <si>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</si>
  <si>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</si>
  <si>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</si>
  <si>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</si>
  <si>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</si>
  <si>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</si>
  <si>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</si>
  <si>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</si>
  <si>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</si>
  <si>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Sildenafil citrato</t>
  </si>
  <si>
    <t>Clorhidrato de vardenafil</t>
  </si>
  <si>
    <t>Dioctil sulfosuccinato de sodio</t>
  </si>
  <si>
    <t>Oleato polipéptido de trietanolamina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</si>
  <si>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</si>
  <si>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</si>
  <si>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</si>
  <si>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</si>
  <si>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</si>
  <si>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</si>
  <si>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</si>
  <si>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</si>
  <si>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</si>
  <si>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</si>
  <si>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</si>
  <si>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</si>
  <si>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</si>
  <si>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</si>
  <si>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</si>
  <si>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</si>
  <si>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</si>
  <si>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</si>
  <si>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</si>
  <si>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</si>
  <si>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</si>
  <si>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</si>
  <si>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</si>
  <si>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</si>
  <si>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</si>
  <si>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</si>
  <si>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</si>
  <si>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</si>
  <si>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</si>
  <si>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</si>
  <si>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</si>
  <si>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</si>
  <si>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</si>
  <si>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</si>
  <si>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</si>
  <si>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</si>
  <si>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</si>
  <si>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</si>
  <si>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</si>
  <si>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</si>
  <si>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</si>
  <si>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</si>
  <si>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</si>
  <si>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</si>
  <si>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</si>
  <si>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</si>
  <si>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</si>
  <si>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</si>
  <si>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</si>
  <si>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Acetato de aluminio</t>
  </si>
  <si>
    <t>Hamamelis o escoba de bruja</t>
  </si>
  <si>
    <t>Acetato de zinc</t>
  </si>
  <si>
    <t>Alumbre de amonio</t>
  </si>
  <si>
    <t>Ácido tánico</t>
  </si>
  <si>
    <t>Butafosfan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</si>
  <si>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</si>
  <si>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</si>
  <si>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</si>
  <si>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</si>
  <si>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</si>
  <si>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</si>
  <si>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</si>
  <si>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</si>
  <si>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</si>
  <si>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</si>
  <si>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</si>
  <si>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</si>
  <si>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</si>
  <si>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</si>
  <si>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</si>
  <si>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</si>
  <si>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</si>
  <si>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</si>
  <si>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</si>
  <si>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</si>
  <si>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</si>
  <si>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</si>
  <si>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</si>
  <si>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</si>
  <si>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</si>
  <si>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</si>
  <si>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</si>
  <si>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</si>
  <si>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</si>
  <si>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</si>
  <si>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</si>
  <si>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</si>
  <si>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</si>
  <si>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</si>
  <si>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 de baño</t>
  </si>
  <si>
    <t>Toallas playeras</t>
  </si>
  <si>
    <t>Paños para lavar</t>
  </si>
  <si>
    <t>Toallas de manos</t>
  </si>
  <si>
    <t>Cortinas</t>
  </si>
  <si>
    <t>Colgaduras</t>
  </si>
  <si>
    <t>Persianas venecianas</t>
  </si>
  <si>
    <t>Persianas enrollables</t>
  </si>
  <si>
    <t>Postigos interiores</t>
  </si>
  <si>
    <t>Persianas verticales</t>
  </si>
  <si>
    <t>Cenefas</t>
  </si>
  <si>
    <t>Varillas para cortinas</t>
  </si>
  <si>
    <t>Remates para varillas</t>
  </si>
  <si>
    <t>Anillos o ganchos para cortinas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</si>
  <si>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</si>
  <si>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</si>
  <si>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</si>
  <si>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</si>
  <si>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</si>
  <si>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</si>
  <si>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</si>
  <si>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</si>
  <si>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</si>
  <si>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</si>
  <si>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</si>
  <si>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</si>
  <si>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</si>
  <si>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</si>
  <si>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</si>
  <si>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</si>
  <si>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</si>
  <si>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</si>
  <si>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</si>
  <si>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</si>
  <si>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</si>
  <si>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</si>
  <si>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</si>
  <si>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</si>
  <si>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</si>
  <si>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</si>
  <si>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</si>
  <si>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</si>
  <si>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</si>
  <si>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</si>
  <si>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</si>
  <si>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</si>
  <si>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</si>
  <si>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</si>
  <si>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</si>
  <si>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</si>
  <si>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</si>
  <si>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</si>
  <si>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</si>
  <si>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</si>
  <si>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</si>
  <si>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</si>
  <si>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</si>
  <si>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</si>
  <si>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</si>
  <si>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</si>
  <si>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</si>
  <si>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</si>
  <si>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</si>
  <si>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</si>
  <si>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</si>
  <si>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</si>
  <si>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Máquinas de coser para uso doméstico</t>
  </si>
  <si>
    <t>Cobijas eléctricas para uso doméstico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</si>
  <si>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</si>
  <si>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</si>
  <si>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</si>
  <si>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</si>
  <si>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</si>
  <si>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</si>
  <si>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</si>
  <si>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</si>
  <si>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</si>
  <si>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</si>
  <si>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</si>
  <si>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</si>
  <si>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</si>
  <si>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</si>
  <si>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</si>
  <si>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</si>
  <si>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</si>
  <si>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</si>
  <si>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</si>
  <si>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</si>
  <si>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</si>
  <si>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</si>
  <si>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</si>
  <si>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</si>
  <si>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</si>
  <si>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</si>
  <si>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</si>
  <si>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</si>
  <si>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</si>
  <si>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</si>
  <si>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</si>
  <si>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</si>
  <si>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</si>
  <si>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</si>
  <si>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</si>
  <si>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</si>
  <si>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</si>
  <si>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</si>
  <si>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</si>
  <si>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</si>
  <si>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</si>
  <si>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</si>
  <si>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</si>
  <si>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</si>
  <si>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</si>
  <si>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</si>
  <si>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</si>
  <si>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</si>
  <si>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</si>
  <si>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</si>
  <si>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</si>
  <si>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</si>
  <si>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</si>
  <si>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</si>
  <si>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</si>
  <si>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</si>
  <si>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</si>
  <si>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</si>
  <si>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</si>
  <si>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</si>
  <si>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</si>
  <si>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</si>
  <si>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</si>
  <si>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</si>
  <si>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</si>
  <si>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</si>
  <si>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</si>
  <si>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</si>
  <si>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</si>
  <si>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</si>
  <si>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</si>
  <si>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</si>
  <si>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</si>
  <si>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</si>
  <si>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</si>
  <si>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</si>
  <si>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</si>
  <si>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</si>
  <si>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</si>
  <si>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</si>
  <si>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</si>
  <si>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</si>
  <si>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</si>
  <si>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</si>
  <si>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</si>
  <si>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</si>
  <si>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</si>
  <si>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</si>
  <si>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</si>
  <si>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</si>
  <si>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</si>
  <si>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</si>
  <si>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</si>
  <si>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</si>
  <si>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</si>
  <si>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</si>
  <si>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</si>
  <si>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</si>
  <si>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</si>
  <si>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</si>
  <si>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</si>
  <si>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</si>
  <si>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</si>
  <si>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</si>
  <si>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</si>
  <si>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</si>
  <si>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</si>
  <si>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</si>
  <si>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</si>
  <si>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Papel para forrar repisas</t>
  </si>
  <si>
    <t>Escurridor de platos</t>
  </si>
  <si>
    <t>Cepillo dispensador de jabón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</si>
  <si>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</si>
  <si>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</si>
  <si>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</si>
  <si>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</si>
  <si>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</si>
  <si>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</si>
  <si>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</si>
  <si>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</si>
  <si>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</si>
  <si>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</si>
  <si>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</si>
  <si>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</si>
  <si>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</si>
  <si>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</si>
  <si>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</si>
  <si>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</si>
  <si>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</si>
  <si>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</si>
  <si>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</si>
  <si>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</si>
  <si>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</si>
  <si>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</si>
  <si>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</si>
  <si>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</si>
  <si>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</si>
  <si>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</si>
  <si>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</si>
  <si>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</si>
  <si>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</si>
  <si>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</si>
  <si>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</si>
  <si>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</si>
  <si>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</si>
  <si>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</si>
  <si>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</si>
  <si>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</si>
  <si>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</si>
  <si>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Almacenador de casetes</t>
  </si>
  <si>
    <t>Limpiadores de cabezas de audio o video</t>
  </si>
  <si>
    <t>Adaptador de video casetes compactos</t>
  </si>
  <si>
    <t>Adaptadores de enchufes hembra de audífonos</t>
  </si>
  <si>
    <t>Repisa u organizador colgante para elementos de aseo personal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</si>
  <si>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</si>
  <si>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</si>
  <si>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</si>
  <si>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</si>
  <si>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</si>
  <si>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</si>
  <si>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</si>
  <si>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</si>
  <si>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</si>
  <si>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</si>
  <si>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Sweaters para niño</t>
  </si>
  <si>
    <t>Sweaters para hombre</t>
  </si>
  <si>
    <t>Sweaters para niña</t>
  </si>
  <si>
    <t>Sweaters para mujer</t>
  </si>
  <si>
    <t>Sweaters para bebé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</si>
  <si>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</si>
  <si>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</si>
  <si>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</si>
  <si>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</si>
  <si>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</si>
  <si>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 para niño</t>
  </si>
  <si>
    <t>Trajes para hombre</t>
  </si>
  <si>
    <t>Trajes para niña</t>
  </si>
  <si>
    <t>Trajes para mujer</t>
  </si>
  <si>
    <t>Trajes para bebé</t>
  </si>
  <si>
    <t>Vestidos o faldas o saris o kimonos para niña</t>
  </si>
  <si>
    <t>Vestidos o faldas o saris o kimonos para para mujer</t>
  </si>
  <si>
    <t>Vestidos o faldas o saris o kimonos para bebé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</si>
  <si>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</si>
  <si>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</si>
  <si>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</si>
  <si>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</si>
  <si>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</si>
  <si>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</si>
  <si>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</si>
  <si>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</si>
  <si>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</si>
  <si>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</si>
  <si>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</si>
  <si>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</si>
  <si>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</si>
  <si>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</si>
  <si>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</si>
  <si>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</si>
  <si>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</si>
  <si>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</si>
  <si>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largas</t>
  </si>
  <si>
    <t>Calcetines</t>
  </si>
  <si>
    <t>Medias veladas</t>
  </si>
  <si>
    <t>Medias veladas gruesas (“tights”)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</si>
  <si>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</si>
  <si>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</si>
  <si>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</si>
  <si>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</si>
  <si>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</si>
  <si>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</si>
  <si>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</si>
  <si>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</si>
  <si>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</si>
  <si>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</si>
  <si>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</si>
  <si>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</si>
  <si>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</si>
  <si>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</si>
  <si>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</si>
  <si>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</si>
  <si>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</si>
  <si>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</si>
  <si>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</si>
  <si>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</si>
  <si>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</si>
  <si>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</si>
  <si>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</si>
  <si>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</si>
  <si>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</si>
  <si>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</si>
  <si>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</si>
  <si>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</si>
  <si>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</si>
  <si>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</si>
  <si>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</si>
  <si>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</si>
  <si>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</si>
  <si>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</si>
  <si>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</si>
  <si>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</si>
  <si>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</si>
  <si>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</si>
  <si>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</si>
  <si>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</si>
  <si>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</si>
  <si>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</si>
  <si>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</si>
  <si>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Ropa atlética para mujer</t>
  </si>
  <si>
    <t>Ropa atlética para hombre</t>
  </si>
  <si>
    <t>Ropa atlética para niño</t>
  </si>
  <si>
    <t>Ropa atlética para niña</t>
  </si>
  <si>
    <t>Camisetas (t-shirts) para hombre</t>
  </si>
  <si>
    <t>Chalecos para hombre</t>
  </si>
  <si>
    <t>Botas para hombre</t>
  </si>
  <si>
    <t>Botas para mujer</t>
  </si>
  <si>
    <t>Botas para niño</t>
  </si>
  <si>
    <t>Botas para niña</t>
  </si>
  <si>
    <t>Botas para bebé</t>
  </si>
  <si>
    <t>Zapatos para hombre</t>
  </si>
  <si>
    <t>Zapatos para mujer</t>
  </si>
  <si>
    <t>Zapatos para niño</t>
  </si>
  <si>
    <t>Zapatos para niña</t>
  </si>
  <si>
    <t>Zapatos para bebé</t>
  </si>
  <si>
    <t>Pantuflas para hombre</t>
  </si>
  <si>
    <t>Pantuflas para mujer</t>
  </si>
  <si>
    <t>Pantuflas para niño</t>
  </si>
  <si>
    <t>Pantuflas para niña</t>
  </si>
  <si>
    <t>Pantuflas para bebé</t>
  </si>
  <si>
    <t>Sandalias para hombre</t>
  </si>
  <si>
    <t>Sandalias para mujer</t>
  </si>
  <si>
    <t>Sandalias para niño</t>
  </si>
  <si>
    <t>Sandalias para niña</t>
  </si>
  <si>
    <t>Sandalias para bebé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</si>
  <si>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</si>
  <si>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</si>
  <si>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</si>
  <si>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</si>
  <si>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</si>
  <si>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Calzadores</t>
  </si>
  <si>
    <t>Cordones para zapatos</t>
  </si>
  <si>
    <t>Almohadillas para talones</t>
  </si>
  <si>
    <t>Estirador de calzado</t>
  </si>
  <si>
    <t>Aparato para medir el pie</t>
  </si>
  <si>
    <t>Zapatones para hombre</t>
  </si>
  <si>
    <t>Zapatones para mujer</t>
  </si>
  <si>
    <t>Zapatones para niño</t>
  </si>
  <si>
    <t>Zapatones para niña</t>
  </si>
  <si>
    <t>Zapatones para bebé</t>
  </si>
  <si>
    <t>Porta trajes</t>
  </si>
  <si>
    <t>Sets de maletas</t>
  </si>
  <si>
    <t>Piezas individuales de maletas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</si>
  <si>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</si>
  <si>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</si>
  <si>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</si>
  <si>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</si>
  <si>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</si>
  <si>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</si>
  <si>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</si>
  <si>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Maletines</t>
  </si>
  <si>
    <t>Maletines (“attaches”)</t>
  </si>
  <si>
    <t>Portafolios</t>
  </si>
  <si>
    <t>Estuches para equipos</t>
  </si>
  <si>
    <t>Maletines para computador</t>
  </si>
  <si>
    <t>Kits de viaje</t>
  </si>
  <si>
    <t>Carritos de viaje</t>
  </si>
  <si>
    <t>Cepillos de ropa</t>
  </si>
  <si>
    <t>Estuches de maquillaje o manicure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</si>
  <si>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</si>
  <si>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</si>
  <si>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</si>
  <si>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</si>
  <si>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</si>
  <si>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</si>
  <si>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</si>
  <si>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</si>
  <si>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</si>
  <si>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</si>
  <si>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</si>
  <si>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</si>
  <si>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</si>
  <si>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</si>
  <si>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</si>
  <si>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</si>
  <si>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</si>
  <si>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</si>
  <si>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</si>
  <si>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</si>
  <si>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</si>
  <si>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</si>
  <si>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</si>
  <si>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</si>
  <si>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</si>
  <si>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</si>
  <si>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</si>
  <si>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</si>
  <si>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</si>
  <si>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</si>
  <si>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</si>
  <si>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</si>
  <si>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</si>
  <si>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</si>
  <si>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</si>
  <si>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</si>
  <si>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</si>
  <si>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</si>
  <si>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</si>
  <si>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</si>
  <si>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</si>
  <si>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</si>
  <si>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</si>
  <si>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</si>
  <si>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</si>
  <si>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</si>
  <si>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</si>
  <si>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</si>
  <si>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</si>
  <si>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</si>
  <si>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</si>
  <si>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</si>
  <si>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</si>
  <si>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</si>
  <si>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</si>
  <si>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</si>
  <si>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</si>
  <si>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</si>
  <si>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</si>
  <si>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</si>
  <si>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</si>
  <si>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</si>
  <si>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</si>
  <si>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</si>
  <si>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</si>
  <si>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</si>
  <si>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</si>
  <si>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</si>
  <si>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</si>
  <si>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</si>
  <si>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</si>
  <si>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</si>
  <si>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</si>
  <si>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</si>
  <si>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</si>
  <si>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</si>
  <si>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</si>
  <si>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</si>
  <si>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</si>
  <si>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</si>
  <si>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</si>
  <si>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</si>
  <si>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</si>
  <si>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</si>
  <si>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</si>
  <si>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</si>
  <si>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</si>
  <si>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</si>
  <si>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</si>
  <si>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</si>
  <si>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</si>
  <si>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</si>
  <si>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</si>
  <si>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</si>
  <si>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</si>
  <si>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Brazaletes</t>
  </si>
  <si>
    <t>Collares</t>
  </si>
  <si>
    <t>Anillos</t>
  </si>
  <si>
    <t>Aretes</t>
  </si>
  <si>
    <t>Joyas para el cuerpo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</si>
  <si>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</si>
  <si>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</si>
  <si>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</si>
  <si>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</si>
  <si>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</si>
  <si>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</si>
  <si>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 de pulso</t>
  </si>
  <si>
    <t>Relojes de bolsillo</t>
  </si>
  <si>
    <t>Relojes de pared</t>
  </si>
  <si>
    <t>Relojes de mesa o repisa</t>
  </si>
  <si>
    <t>Relojes verticales</t>
  </si>
  <si>
    <t>Relojes de arena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</si>
  <si>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</si>
  <si>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</si>
  <si>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</si>
  <si>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</si>
  <si>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</si>
  <si>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</si>
  <si>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</si>
  <si>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</si>
  <si>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</si>
  <si>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Diamantes</t>
  </si>
  <si>
    <t>Esmeraldas</t>
  </si>
  <si>
    <t>Rubíes</t>
  </si>
  <si>
    <t>Zafiros</t>
  </si>
  <si>
    <t>Jades</t>
  </si>
  <si>
    <t>Ópalos</t>
  </si>
  <si>
    <t>Perlas cultivadas</t>
  </si>
  <si>
    <t>Perlas naturales</t>
  </si>
  <si>
    <t>Diamantes industriales</t>
  </si>
  <si>
    <t>Granates industriales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</si>
  <si>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</si>
  <si>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</si>
  <si>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</si>
  <si>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</si>
  <si>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</si>
  <si>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</si>
  <si>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</si>
  <si>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</si>
  <si>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</si>
  <si>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</si>
  <si>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</si>
  <si>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</si>
  <si>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</si>
  <si>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</si>
  <si>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</si>
  <si>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</si>
  <si>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</si>
  <si>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</si>
  <si>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</si>
  <si>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</si>
  <si>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</si>
  <si>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</si>
  <si>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</si>
  <si>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</si>
  <si>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</si>
  <si>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</si>
  <si>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</si>
  <si>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</si>
  <si>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</si>
  <si>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</si>
  <si>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</si>
  <si>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</si>
  <si>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</si>
  <si>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</si>
  <si>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</si>
  <si>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</si>
  <si>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</si>
  <si>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</si>
  <si>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</si>
  <si>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Documentación de software o manuales de usuario electrónicos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</si>
  <si>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</si>
  <si>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</si>
  <si>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</si>
  <si>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</si>
  <si>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</si>
  <si>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</si>
  <si>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</si>
  <si>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</si>
  <si>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</si>
  <si>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</si>
  <si>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</si>
  <si>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</si>
  <si>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</si>
  <si>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</si>
  <si>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</si>
  <si>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</si>
  <si>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</si>
  <si>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</si>
  <si>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</si>
  <si>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</si>
  <si>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</si>
  <si>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</si>
  <si>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</si>
  <si>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</si>
  <si>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</si>
  <si>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</si>
  <si>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</si>
  <si>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</si>
  <si>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</si>
  <si>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</si>
  <si>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</si>
  <si>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</si>
  <si>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</si>
  <si>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</si>
  <si>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</si>
  <si>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</si>
  <si>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</si>
  <si>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</si>
  <si>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</si>
  <si>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</si>
  <si>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</si>
  <si>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</si>
  <si>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</si>
  <si>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</si>
  <si>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</si>
  <si>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</si>
  <si>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</si>
  <si>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</si>
  <si>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</si>
  <si>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</si>
  <si>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</si>
  <si>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</si>
  <si>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</si>
  <si>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</si>
  <si>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</si>
  <si>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</si>
  <si>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</si>
  <si>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</si>
  <si>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</si>
  <si>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</si>
  <si>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</si>
  <si>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</si>
  <si>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</si>
  <si>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</si>
  <si>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</si>
  <si>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</si>
  <si>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</si>
  <si>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</si>
  <si>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</si>
  <si>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</si>
  <si>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</si>
  <si>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</si>
  <si>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</si>
  <si>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</si>
  <si>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</si>
  <si>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</si>
  <si>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</si>
  <si>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</si>
  <si>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</si>
  <si>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</si>
  <si>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</si>
  <si>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</si>
  <si>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</si>
  <si>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</si>
  <si>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</si>
  <si>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</si>
  <si>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</si>
  <si>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</si>
  <si>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</si>
  <si>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</si>
  <si>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</si>
  <si>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</si>
  <si>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</si>
  <si>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</si>
  <si>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</si>
  <si>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</si>
  <si>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</si>
  <si>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</si>
  <si>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</si>
  <si>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</si>
  <si>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</si>
  <si>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</si>
  <si>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</si>
  <si>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</si>
  <si>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</si>
  <si>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</si>
  <si>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</si>
  <si>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</si>
  <si>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</si>
  <si>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</si>
  <si>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</si>
  <si>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</si>
  <si>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</si>
  <si>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</si>
  <si>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</si>
  <si>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</si>
  <si>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</si>
  <si>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</si>
  <si>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</si>
  <si>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</si>
  <si>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</si>
  <si>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</si>
  <si>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</si>
  <si>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</si>
  <si>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</si>
  <si>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</si>
  <si>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</si>
  <si>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</si>
  <si>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</si>
  <si>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</si>
  <si>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</si>
  <si>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</si>
  <si>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bebés</t>
  </si>
  <si>
    <t>Cunas</t>
  </si>
  <si>
    <t>Mesas para cambiar al bebé o accesorios</t>
  </si>
  <si>
    <t>Asientos para el baño para bebés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</si>
  <si>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</si>
  <si>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</si>
  <si>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</si>
  <si>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</si>
  <si>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</si>
  <si>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</si>
  <si>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</si>
  <si>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</si>
  <si>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</si>
  <si>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</si>
  <si>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</si>
  <si>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</si>
  <si>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</si>
  <si>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</si>
  <si>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</si>
  <si>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</si>
  <si>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</si>
  <si>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</si>
  <si>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</si>
  <si>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</si>
  <si>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</si>
  <si>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</si>
  <si>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</si>
  <si>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</si>
  <si>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</si>
  <si>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</si>
  <si>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</si>
  <si>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</si>
  <si>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</si>
  <si>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</si>
  <si>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</si>
  <si>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</si>
  <si>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</si>
  <si>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</si>
  <si>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</si>
  <si>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</si>
  <si>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</si>
  <si>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</si>
  <si>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</si>
  <si>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</si>
  <si>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</si>
  <si>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</si>
  <si>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</si>
  <si>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</si>
  <si>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</si>
  <si>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</si>
  <si>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</si>
  <si>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</si>
  <si>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</si>
  <si>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</si>
  <si>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</si>
  <si>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</si>
  <si>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</si>
  <si>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</si>
  <si>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</si>
  <si>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</si>
  <si>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</si>
  <si>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</si>
  <si>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</si>
  <si>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</si>
  <si>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</si>
  <si>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</si>
  <si>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</si>
  <si>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</si>
  <si>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</si>
  <si>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</si>
  <si>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</si>
  <si>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</si>
  <si>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</si>
  <si>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</si>
  <si>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</si>
  <si>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</si>
  <si>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</si>
  <si>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</si>
  <si>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Caballetes</t>
  </si>
  <si>
    <t>Mesas de dibujo para estudiantes</t>
  </si>
  <si>
    <t>Camilla de primeros auxilios</t>
  </si>
  <si>
    <t>Escenarios pequeños (por ejemplo para un coro)</t>
  </si>
  <si>
    <t>Carritos para mover mesas o asientos</t>
  </si>
  <si>
    <t>Esteras de caucho para pisos</t>
  </si>
  <si>
    <t>Mesas para planos</t>
  </si>
  <si>
    <t>Mesas móviles para bancos</t>
  </si>
  <si>
    <t>Mesas móviles para taburetes</t>
  </si>
  <si>
    <t>Mesas móviles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</si>
  <si>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</si>
  <si>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</si>
  <si>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</si>
  <si>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</si>
  <si>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</si>
  <si>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</si>
  <si>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</si>
  <si>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</si>
  <si>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</si>
  <si>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</si>
  <si>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</si>
  <si>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</si>
  <si>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</si>
  <si>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</si>
  <si>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</si>
  <si>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</si>
  <si>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</si>
  <si>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</si>
  <si>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</si>
  <si>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</si>
  <si>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</si>
  <si>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</si>
  <si>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</si>
  <si>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</si>
  <si>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</si>
  <si>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</si>
  <si>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</si>
  <si>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</si>
  <si>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Mesas de demostración de máquinas de coser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</si>
  <si>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</si>
  <si>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</si>
  <si>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</si>
  <si>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</si>
  <si>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</si>
  <si>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</si>
  <si>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</si>
  <si>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</si>
  <si>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</si>
  <si>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</si>
  <si>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</si>
  <si>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</si>
  <si>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</si>
  <si>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</si>
  <si>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</si>
  <si>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</si>
  <si>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</si>
  <si>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</si>
  <si>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</si>
  <si>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</si>
  <si>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</si>
  <si>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</si>
  <si>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</si>
  <si>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</si>
  <si>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</si>
  <si>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</si>
  <si>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</si>
  <si>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</si>
  <si>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</si>
  <si>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</si>
  <si>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</si>
  <si>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</si>
  <si>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</si>
  <si>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</si>
  <si>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</si>
  <si>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</si>
  <si>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</si>
  <si>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</si>
  <si>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</si>
  <si>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</si>
  <si>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</si>
  <si>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</si>
  <si>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</si>
  <si>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</si>
  <si>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</si>
  <si>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</si>
  <si>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</si>
  <si>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</si>
  <si>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</si>
  <si>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</si>
  <si>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</si>
  <si>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</si>
  <si>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</si>
  <si>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Insignias</t>
  </si>
  <si>
    <t>Botones de premio</t>
  </si>
  <si>
    <t>Coronas de celebración</t>
  </si>
  <si>
    <t>Joyas de recompense</t>
  </si>
  <si>
    <t>Cintas o escarapelas para el salón de clases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</si>
  <si>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</si>
  <si>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</si>
  <si>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</si>
  <si>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</si>
  <si>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</si>
  <si>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</si>
  <si>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</si>
  <si>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</si>
  <si>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</si>
  <si>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</si>
  <si>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</si>
  <si>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</si>
  <si>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</si>
  <si>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</si>
  <si>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</si>
  <si>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</si>
  <si>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</si>
  <si>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</si>
  <si>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</si>
  <si>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</si>
  <si>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</si>
  <si>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</si>
  <si>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</si>
  <si>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</si>
  <si>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</si>
  <si>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</si>
  <si>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</si>
  <si>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</si>
  <si>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</si>
  <si>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</si>
  <si>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</si>
  <si>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</si>
  <si>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</si>
  <si>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</si>
  <si>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</si>
  <si>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</si>
  <si>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</si>
  <si>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</si>
  <si>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</si>
  <si>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</si>
  <si>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</si>
  <si>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</si>
  <si>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</si>
  <si>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</si>
  <si>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</si>
  <si>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</si>
  <si>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</si>
  <si>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</si>
  <si>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</si>
  <si>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</si>
  <si>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</si>
  <si>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</si>
  <si>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</si>
  <si>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</si>
  <si>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</si>
  <si>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</si>
  <si>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</si>
  <si>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</si>
  <si>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</si>
  <si>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</si>
  <si>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</si>
  <si>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</si>
  <si>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</si>
  <si>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</si>
  <si>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</si>
  <si>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</si>
  <si>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</si>
  <si>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</si>
  <si>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</si>
  <si>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</si>
  <si>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</si>
  <si>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</si>
  <si>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</si>
  <si>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</si>
  <si>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</si>
  <si>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</si>
  <si>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</si>
  <si>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</si>
  <si>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</si>
  <si>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</si>
  <si>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</si>
  <si>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</si>
  <si>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</si>
  <si>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</si>
  <si>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</si>
  <si>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</si>
  <si>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</si>
  <si>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</si>
  <si>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</si>
  <si>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</si>
  <si>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</si>
  <si>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</si>
  <si>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</si>
  <si>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</si>
  <si>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</si>
  <si>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</si>
  <si>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</si>
  <si>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</si>
  <si>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</si>
  <si>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</si>
  <si>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</si>
  <si>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</si>
  <si>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</si>
  <si>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</si>
  <si>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</si>
  <si>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</si>
  <si>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</si>
  <si>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</si>
  <si>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</si>
  <si>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</si>
  <si>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</si>
  <si>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</si>
  <si>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</si>
  <si>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</si>
  <si>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</si>
  <si>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</si>
  <si>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</si>
  <si>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</si>
  <si>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</si>
  <si>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</si>
  <si>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</si>
  <si>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</si>
  <si>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</si>
  <si>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</si>
  <si>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</si>
  <si>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</si>
  <si>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</si>
  <si>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</si>
  <si>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</si>
  <si>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</si>
  <si>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</si>
  <si>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</si>
  <si>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</si>
  <si>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</si>
  <si>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</si>
  <si>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</si>
  <si>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</si>
  <si>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</si>
  <si>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</si>
  <si>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</si>
  <si>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</si>
  <si>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</si>
  <si>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</si>
  <si>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</si>
  <si>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</si>
  <si>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</si>
  <si>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</si>
  <si>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</si>
  <si>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</si>
  <si>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</si>
  <si>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</si>
  <si>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</si>
  <si>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</si>
  <si>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</si>
  <si>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</si>
  <si>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</si>
  <si>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</si>
  <si>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</si>
  <si>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</si>
  <si>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</si>
  <si>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</si>
  <si>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</si>
  <si>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</si>
  <si>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</si>
  <si>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</si>
  <si>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</si>
  <si>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</si>
  <si>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</si>
  <si>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</si>
  <si>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</si>
  <si>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</si>
  <si>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</si>
  <si>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</si>
  <si>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</si>
  <si>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</si>
  <si>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</si>
  <si>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</si>
  <si>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</si>
  <si>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</si>
  <si>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</si>
  <si>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</si>
  <si>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</si>
  <si>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</si>
  <si>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</si>
  <si>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</si>
  <si>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</si>
  <si>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</si>
  <si>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</si>
  <si>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</si>
  <si>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</si>
  <si>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</si>
  <si>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</si>
  <si>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</si>
  <si>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</si>
  <si>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</si>
  <si>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</si>
  <si>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</si>
  <si>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</si>
  <si>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</si>
  <si>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</si>
  <si>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</si>
  <si>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</si>
  <si>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</si>
  <si>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</si>
  <si>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</si>
  <si>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Libros de recursos o actividades de cálculo</t>
  </si>
  <si>
    <t>Guías de referencia de precálculo o cálculo</t>
  </si>
  <si>
    <t>Libros de recursos o actividades de precálculo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</si>
  <si>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</si>
  <si>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</si>
  <si>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</si>
  <si>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</si>
  <si>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</si>
  <si>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</si>
  <si>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</si>
  <si>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</si>
  <si>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</si>
  <si>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</si>
  <si>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</si>
  <si>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</si>
  <si>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</si>
  <si>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</si>
  <si>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</si>
  <si>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</si>
  <si>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</si>
  <si>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</si>
  <si>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</si>
  <si>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</si>
  <si>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</si>
  <si>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</si>
  <si>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</si>
  <si>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</si>
  <si>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</si>
  <si>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</si>
  <si>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</si>
  <si>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</si>
  <si>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</si>
  <si>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</si>
  <si>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</si>
  <si>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</si>
  <si>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</si>
  <si>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</si>
  <si>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</si>
  <si>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</si>
  <si>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</si>
  <si>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</si>
  <si>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</si>
  <si>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</si>
  <si>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</si>
  <si>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</si>
  <si>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</si>
  <si>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</si>
  <si>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</si>
  <si>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</si>
  <si>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</si>
  <si>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</si>
  <si>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</si>
  <si>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</si>
  <si>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</si>
  <si>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</si>
  <si>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</si>
  <si>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</si>
  <si>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</si>
  <si>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</si>
  <si>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</si>
  <si>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</si>
  <si>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</si>
  <si>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</si>
  <si>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</si>
  <si>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</si>
  <si>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</si>
  <si>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</si>
  <si>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</si>
  <si>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</si>
  <si>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</si>
  <si>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</si>
  <si>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</si>
  <si>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</si>
  <si>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</si>
  <si>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</si>
  <si>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</si>
  <si>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</si>
  <si>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</si>
  <si>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</si>
  <si>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</si>
  <si>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</si>
  <si>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Productos químicos de prueba del agua</t>
  </si>
  <si>
    <t>Kits de muestreo y pruebas del agua</t>
  </si>
  <si>
    <t>Modelos del agua</t>
  </si>
  <si>
    <t>Materiales de ecología acuática</t>
  </si>
  <si>
    <t>Modelos de astronomía</t>
  </si>
  <si>
    <t>Diagramas de astronomía</t>
  </si>
  <si>
    <t>Kits de estudio de astronomía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</si>
  <si>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</si>
  <si>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</si>
  <si>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</si>
  <si>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</si>
  <si>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</si>
  <si>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</si>
  <si>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</si>
  <si>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</si>
  <si>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</si>
  <si>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</si>
  <si>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</si>
  <si>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</si>
  <si>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</si>
  <si>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</si>
  <si>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</si>
  <si>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</si>
  <si>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</si>
  <si>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</si>
  <si>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</si>
  <si>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</si>
  <si>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</si>
  <si>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</si>
  <si>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</si>
  <si>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</si>
  <si>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</si>
  <si>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</si>
  <si>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</si>
  <si>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</si>
  <si>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</si>
  <si>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</si>
  <si>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</si>
  <si>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</si>
  <si>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</si>
  <si>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</si>
  <si>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</si>
  <si>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</si>
  <si>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</si>
  <si>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</si>
  <si>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</si>
  <si>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</si>
  <si>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</si>
  <si>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</si>
  <si>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</si>
  <si>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</si>
  <si>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</si>
  <si>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</si>
  <si>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</si>
  <si>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</si>
  <si>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</si>
  <si>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</si>
  <si>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</si>
  <si>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</si>
  <si>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</si>
  <si>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</si>
  <si>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</si>
  <si>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</si>
  <si>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</si>
  <si>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</si>
  <si>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</si>
  <si>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</si>
  <si>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</si>
  <si>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</si>
  <si>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</si>
  <si>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</si>
  <si>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</si>
  <si>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</si>
  <si>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</si>
  <si>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</si>
  <si>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</si>
  <si>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</si>
  <si>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Sets de cohetes</t>
  </si>
  <si>
    <t>Aparato de lanzamiento</t>
  </si>
  <si>
    <t>Dispositivos para la medición de alturas</t>
  </si>
  <si>
    <t>Kits de aviones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</si>
  <si>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</si>
  <si>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</si>
  <si>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</si>
  <si>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</si>
  <si>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</si>
  <si>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</si>
  <si>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</si>
  <si>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</si>
  <si>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</si>
  <si>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</si>
  <si>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</si>
  <si>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</si>
  <si>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</si>
  <si>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</si>
  <si>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</si>
  <si>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</si>
  <si>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</si>
  <si>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</si>
  <si>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</si>
  <si>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</si>
  <si>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</si>
  <si>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</si>
  <si>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</si>
  <si>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</si>
  <si>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</si>
  <si>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</si>
  <si>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</si>
  <si>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</si>
  <si>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</si>
  <si>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</si>
  <si>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</si>
  <si>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</si>
  <si>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</si>
  <si>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</si>
  <si>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</si>
  <si>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</si>
  <si>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</si>
  <si>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</si>
  <si>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</si>
  <si>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</si>
  <si>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</si>
  <si>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</si>
  <si>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</si>
  <si>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</si>
  <si>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</si>
  <si>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</si>
  <si>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</si>
  <si>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</si>
  <si>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</si>
  <si>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</si>
  <si>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</si>
  <si>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</si>
  <si>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</si>
  <si>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</si>
  <si>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</si>
  <si>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</si>
  <si>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</si>
  <si>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</si>
  <si>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</si>
  <si>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</si>
  <si>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</si>
  <si>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</si>
  <si>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</si>
  <si>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</si>
  <si>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</si>
  <si>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</si>
  <si>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</si>
  <si>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</si>
  <si>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</si>
  <si>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</si>
  <si>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</si>
  <si>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</si>
  <si>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</si>
  <si>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</si>
  <si>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</si>
  <si>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</si>
  <si>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</si>
  <si>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</si>
  <si>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</si>
  <si>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</si>
  <si>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</si>
  <si>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</si>
  <si>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</si>
  <si>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</si>
  <si>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</si>
  <si>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</si>
  <si>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</si>
  <si>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</si>
  <si>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</si>
  <si>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</si>
  <si>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</si>
  <si>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</si>
  <si>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</si>
  <si>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</si>
  <si>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</si>
  <si>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</si>
  <si>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</si>
  <si>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</si>
  <si>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</si>
  <si>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</si>
  <si>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</si>
  <si>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</si>
  <si>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</si>
  <si>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</si>
  <si>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</si>
  <si>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</si>
  <si>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</si>
  <si>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</si>
  <si>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</si>
  <si>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</si>
  <si>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</si>
  <si>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</si>
  <si>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</si>
  <si>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</si>
  <si>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</si>
  <si>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</si>
  <si>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</si>
  <si>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</si>
  <si>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</si>
  <si>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</si>
  <si>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</si>
  <si>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</si>
  <si>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</si>
  <si>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</si>
  <si>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</si>
  <si>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</si>
  <si>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</si>
  <si>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</si>
  <si>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</si>
  <si>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</si>
  <si>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</si>
  <si>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</si>
  <si>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</si>
  <si>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</si>
  <si>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</si>
  <si>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Kits de ciencias forenses</t>
  </si>
  <si>
    <t>Materiales de enseñanza de ciencias forenses</t>
  </si>
  <si>
    <t>Kits de electrónica</t>
  </si>
  <si>
    <t>Suministros para la enseñanza de electrónica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</si>
  <si>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</si>
  <si>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</si>
  <si>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</si>
  <si>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</si>
  <si>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</si>
  <si>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</si>
  <si>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</si>
  <si>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</si>
  <si>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</si>
  <si>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</si>
  <si>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</si>
  <si>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</si>
  <si>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</si>
  <si>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</si>
  <si>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</si>
  <si>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</si>
  <si>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</si>
  <si>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</si>
  <si>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</si>
  <si>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</si>
  <si>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</si>
  <si>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</si>
  <si>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</si>
  <si>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</si>
  <si>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</si>
  <si>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</si>
  <si>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</si>
  <si>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</si>
  <si>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</si>
  <si>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</si>
  <si>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</si>
  <si>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</si>
  <si>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</si>
  <si>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</si>
  <si>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</si>
  <si>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</si>
  <si>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</si>
  <si>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</si>
  <si>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</si>
  <si>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</si>
  <si>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</si>
  <si>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</si>
  <si>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</si>
  <si>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</si>
  <si>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</si>
  <si>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</si>
  <si>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</si>
  <si>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</si>
  <si>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</si>
  <si>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</si>
  <si>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</si>
  <si>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</si>
  <si>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</si>
  <si>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</si>
  <si>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</si>
  <si>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</si>
  <si>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</si>
  <si>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</si>
  <si>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</si>
  <si>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</si>
  <si>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</si>
  <si>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</si>
  <si>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</si>
  <si>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</si>
  <si>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</si>
  <si>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</si>
  <si>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</si>
  <si>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</si>
  <si>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</si>
  <si>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</si>
  <si>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</si>
  <si>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</si>
  <si>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</si>
  <si>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</si>
  <si>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</si>
  <si>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</si>
  <si>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</si>
  <si>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</si>
  <si>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</si>
  <si>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</si>
  <si>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</si>
  <si>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</si>
  <si>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</si>
  <si>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</si>
  <si>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</si>
  <si>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</si>
  <si>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</si>
  <si>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</si>
  <si>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</si>
  <si>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</si>
  <si>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</si>
  <si>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</si>
  <si>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</si>
  <si>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</si>
  <si>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</si>
  <si>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</si>
  <si>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</si>
  <si>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</si>
  <si>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</si>
  <si>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</si>
  <si>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</si>
  <si>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</si>
  <si>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</si>
  <si>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</si>
  <si>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</si>
  <si>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</si>
  <si>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</si>
  <si>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</si>
  <si>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</si>
  <si>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</si>
  <si>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</si>
  <si>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</si>
  <si>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</si>
  <si>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</si>
  <si>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</si>
  <si>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</si>
  <si>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</si>
  <si>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</si>
  <si>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</si>
  <si>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</si>
  <si>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</si>
  <si>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</si>
  <si>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</si>
  <si>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</si>
  <si>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</si>
  <si>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</si>
  <si>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</si>
  <si>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</si>
  <si>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</si>
  <si>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</si>
  <si>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</si>
  <si>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</si>
  <si>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</si>
  <si>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</si>
  <si>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</si>
  <si>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</si>
  <si>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</si>
  <si>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</si>
  <si>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</si>
  <si>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</si>
  <si>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</si>
  <si>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</si>
  <si>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</si>
  <si>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</si>
  <si>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</si>
  <si>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</si>
  <si>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</si>
  <si>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</si>
  <si>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</si>
  <si>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</si>
  <si>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</si>
  <si>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</si>
  <si>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</si>
  <si>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</si>
  <si>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</si>
  <si>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</si>
  <si>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</si>
  <si>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</si>
  <si>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</si>
  <si>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</si>
  <si>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</si>
  <si>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</si>
  <si>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</si>
  <si>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</si>
  <si>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</si>
  <si>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</si>
  <si>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</si>
  <si>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</si>
  <si>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</si>
  <si>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</si>
  <si>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</si>
  <si>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</si>
  <si>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</si>
  <si>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</si>
  <si>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</si>
  <si>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</si>
  <si>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</si>
  <si>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</si>
  <si>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</si>
  <si>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</si>
  <si>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</si>
  <si>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</si>
  <si>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</si>
  <si>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</si>
  <si>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</si>
  <si>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</si>
  <si>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</si>
  <si>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</si>
  <si>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</si>
  <si>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</si>
  <si>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</si>
  <si>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</si>
  <si>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</si>
  <si>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</si>
  <si>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</si>
  <si>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</si>
  <si>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</si>
  <si>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</si>
  <si>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</si>
  <si>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</si>
  <si>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</si>
  <si>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</si>
  <si>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</si>
  <si>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</si>
  <si>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</si>
  <si>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</si>
  <si>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</si>
  <si>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</si>
  <si>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</si>
  <si>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</si>
  <si>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</si>
  <si>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</si>
  <si>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</si>
  <si>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</si>
  <si>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</si>
  <si>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</si>
  <si>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</si>
  <si>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</si>
  <si>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</si>
  <si>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</si>
  <si>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</si>
  <si>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</si>
  <si>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</si>
  <si>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</si>
  <si>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</si>
  <si>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</si>
  <si>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</si>
  <si>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</si>
  <si>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</si>
  <si>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</si>
  <si>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</si>
  <si>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</si>
  <si>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</si>
  <si>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</si>
  <si>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</si>
  <si>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</si>
  <si>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</si>
  <si>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</si>
  <si>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</si>
  <si>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</si>
  <si>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</si>
  <si>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</si>
  <si>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</si>
  <si>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</si>
  <si>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</si>
  <si>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</si>
  <si>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</si>
  <si>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</si>
  <si>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</si>
  <si>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</si>
  <si>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</si>
  <si>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</si>
  <si>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</si>
  <si>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</si>
  <si>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</si>
  <si>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</si>
  <si>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</si>
  <si>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</si>
  <si>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</si>
  <si>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</si>
  <si>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</si>
  <si>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</si>
  <si>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</si>
  <si>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</si>
  <si>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</si>
  <si>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</si>
  <si>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</si>
  <si>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</si>
  <si>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</si>
  <si>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</si>
  <si>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</si>
  <si>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</si>
  <si>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</si>
  <si>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</si>
  <si>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</si>
  <si>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Juncos para cestería</t>
  </si>
  <si>
    <t>Kits para proyectos de cestería</t>
  </si>
  <si>
    <t>Fragmentos de vidrios de colores</t>
  </si>
  <si>
    <t>Herramientas o accesorios para vidrios de colores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</si>
  <si>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</si>
  <si>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</si>
  <si>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</si>
  <si>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</si>
  <si>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</si>
  <si>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</si>
  <si>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</si>
  <si>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</si>
  <si>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</si>
  <si>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Azulejos para mosaico</t>
  </si>
  <si>
    <t>Moldes para mosaicos</t>
  </si>
  <si>
    <t>Herramientas para mosaicos</t>
  </si>
  <si>
    <t>Accesorios para mosaicos</t>
  </si>
  <si>
    <t>Pinturas o medios para esmaltar</t>
  </si>
  <si>
    <t>Formas de cobre</t>
  </si>
  <si>
    <t>Accesorios para esmaltar</t>
  </si>
  <si>
    <t>Hornos para esmaltar</t>
  </si>
  <si>
    <t>Formas para hechura de máscaras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</si>
  <si>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</si>
  <si>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</si>
  <si>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</si>
  <si>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</si>
  <si>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</si>
  <si>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</si>
  <si>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</si>
  <si>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</si>
  <si>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Formas de icopor</t>
  </si>
  <si>
    <t>Utensilios para artesanía de espuma</t>
  </si>
  <si>
    <t>Cañas de felpilla grandes</t>
  </si>
  <si>
    <t>Cañas de felpilla de algodón</t>
  </si>
  <si>
    <t>Cañas de felpilla abultadas</t>
  </si>
  <si>
    <t>Lazos de papel</t>
  </si>
  <si>
    <t>Cintas de seda</t>
  </si>
  <si>
    <t>Cintas sintéticas</t>
  </si>
  <si>
    <t>Cintas decorativas</t>
  </si>
  <si>
    <t>Pompones acrílicos para manualidades</t>
  </si>
  <si>
    <t>Pompones brillantes para manualidades</t>
  </si>
  <si>
    <t>Cuentas de pompones para manualidades</t>
  </si>
  <si>
    <t>Ojos móviles no autoadhesivos</t>
  </si>
  <si>
    <t>Ojos móviles autoadhesivos</t>
  </si>
  <si>
    <t>Ojos móviles decorativos</t>
  </si>
  <si>
    <t>Materiales de cuero o de acordonados de cuero</t>
  </si>
  <si>
    <t>Accesorios de cuero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</si>
  <si>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</si>
  <si>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</si>
  <si>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</si>
  <si>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</si>
  <si>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</si>
  <si>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</si>
  <si>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Cordón de macramé</t>
  </si>
  <si>
    <t>Cuentas para macramé</t>
  </si>
  <si>
    <t>Accesorios para macramé</t>
  </si>
  <si>
    <t>Tintas para veteado</t>
  </si>
  <si>
    <t>Accesorios para veteado</t>
  </si>
  <si>
    <t>Lentejuelas o ribetes decorativos</t>
  </si>
  <si>
    <t>Planchas de corcho</t>
  </si>
  <si>
    <t>Tapones de corcho o accesorios</t>
  </si>
  <si>
    <t>Productos de pintura multicultural</t>
  </si>
  <si>
    <t>Productos de artesanía multicultural</t>
  </si>
  <si>
    <t>Esculturas de mylar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</si>
  <si>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</si>
  <si>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</si>
  <si>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</si>
  <si>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</si>
  <si>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</si>
  <si>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</si>
  <si>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</si>
  <si>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</si>
  <si>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</si>
  <si>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</si>
  <si>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</si>
  <si>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</si>
  <si>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</si>
  <si>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</si>
  <si>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</si>
  <si>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</si>
  <si>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</si>
  <si>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</si>
  <si>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</si>
  <si>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</si>
  <si>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</si>
  <si>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</si>
  <si>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</si>
  <si>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</si>
  <si>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</si>
  <si>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</si>
  <si>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</si>
  <si>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</si>
  <si>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</si>
  <si>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</si>
  <si>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</si>
  <si>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</si>
  <si>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</si>
  <si>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</si>
  <si>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</si>
  <si>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</si>
  <si>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</si>
  <si>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</si>
  <si>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</si>
  <si>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</si>
  <si>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</si>
  <si>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</si>
  <si>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</si>
  <si>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</si>
  <si>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</si>
  <si>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</si>
  <si>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</si>
  <si>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</si>
  <si>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</si>
  <si>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</si>
  <si>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</si>
  <si>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Pianos</t>
  </si>
  <si>
    <t>Acordeones</t>
  </si>
  <si>
    <t>Órganos musicales</t>
  </si>
  <si>
    <t>Celestas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</si>
  <si>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</si>
  <si>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</si>
  <si>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</si>
  <si>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</si>
  <si>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</si>
  <si>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</si>
  <si>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</si>
  <si>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</si>
  <si>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</si>
  <si>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</si>
  <si>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</si>
  <si>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</si>
  <si>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</si>
  <si>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</si>
  <si>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</si>
  <si>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</si>
  <si>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</si>
  <si>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</si>
  <si>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</si>
  <si>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</si>
  <si>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</si>
  <si>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</si>
  <si>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</si>
  <si>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</si>
  <si>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</si>
  <si>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</si>
  <si>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</si>
  <si>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</si>
  <si>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</si>
  <si>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</si>
  <si>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</si>
  <si>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</si>
  <si>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</si>
  <si>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</si>
  <si>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</si>
  <si>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</si>
  <si>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</si>
  <si>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</si>
  <si>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</si>
  <si>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</si>
  <si>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</si>
  <si>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</si>
  <si>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</si>
  <si>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</si>
  <si>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</si>
  <si>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</si>
  <si>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</si>
  <si>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</si>
  <si>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</si>
  <si>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</si>
  <si>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</si>
  <si>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grupos de acompañamiento</t>
  </si>
  <si>
    <t>Tubos de percusión</t>
  </si>
  <si>
    <t>Golpecitos de disco</t>
  </si>
  <si>
    <t>Velos para danza</t>
  </si>
  <si>
    <t>Palitos de ritmo</t>
  </si>
  <si>
    <t>Aros o bastones de ritmo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</si>
  <si>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</si>
  <si>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</si>
  <si>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</si>
  <si>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</si>
  <si>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</si>
  <si>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</si>
  <si>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</si>
  <si>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</si>
  <si>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</si>
  <si>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</si>
  <si>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</si>
  <si>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</si>
  <si>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</si>
  <si>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</si>
  <si>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</si>
  <si>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</si>
  <si>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</si>
  <si>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</si>
  <si>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</si>
  <si>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</si>
  <si>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</si>
  <si>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</si>
  <si>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</si>
  <si>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</si>
  <si>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</si>
  <si>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</si>
  <si>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</si>
  <si>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</si>
  <si>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</si>
  <si>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</si>
  <si>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</si>
  <si>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</si>
  <si>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</si>
  <si>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</si>
  <si>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</si>
  <si>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</si>
  <si>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</si>
  <si>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</si>
  <si>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</si>
  <si>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</si>
  <si>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</si>
  <si>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</si>
  <si>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</si>
  <si>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</si>
  <si>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</si>
  <si>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</si>
  <si>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</si>
  <si>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</si>
  <si>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</si>
  <si>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</si>
  <si>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</si>
  <si>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</si>
  <si>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</si>
  <si>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</si>
  <si>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</si>
  <si>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</si>
  <si>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</si>
  <si>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</si>
  <si>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</si>
  <si>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</si>
  <si>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</si>
  <si>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</si>
  <si>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</si>
  <si>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</si>
  <si>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</si>
  <si>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</si>
  <si>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</si>
  <si>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</si>
  <si>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</si>
  <si>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</si>
  <si>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</si>
  <si>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</si>
  <si>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</si>
  <si>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</si>
  <si>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Servicios tecnológicos de pesca</t>
  </si>
  <si>
    <t>Servicios de producción de los subproductos de la pesca</t>
  </si>
  <si>
    <t>Producción pesquera</t>
  </si>
  <si>
    <t>Almacenamiento de pescados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</si>
  <si>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</si>
  <si>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</si>
  <si>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</si>
  <si>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</si>
  <si>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</si>
  <si>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</si>
  <si>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Maricultura</t>
  </si>
  <si>
    <t>Ostricultura</t>
  </si>
  <si>
    <t>Cría de mariscos</t>
  </si>
  <si>
    <t>Cultivo de camarones</t>
  </si>
  <si>
    <t>Piscicultura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</si>
  <si>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</si>
  <si>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</si>
  <si>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</si>
  <si>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</si>
  <si>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</si>
  <si>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</si>
  <si>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</si>
  <si>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</si>
  <si>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Servicios de plantación</t>
  </si>
  <si>
    <t>Servicios de vivero</t>
  </si>
  <si>
    <t>Servicios de floricultura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</si>
  <si>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</si>
  <si>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</si>
  <si>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</si>
  <si>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</si>
  <si>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</si>
  <si>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</si>
  <si>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</si>
  <si>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</si>
  <si>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</si>
  <si>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</si>
  <si>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</si>
  <si>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</si>
  <si>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</si>
  <si>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</si>
  <si>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</si>
  <si>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</si>
  <si>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</si>
  <si>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</si>
  <si>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</si>
  <si>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</si>
  <si>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</si>
  <si>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</si>
  <si>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</si>
  <si>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</si>
  <si>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</si>
  <si>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</si>
  <si>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</si>
  <si>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</si>
  <si>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</si>
  <si>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</si>
  <si>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</si>
  <si>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</si>
  <si>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Servicios de cría de animales domésticos</t>
  </si>
  <si>
    <t>Servicios de cuidado de animales domésticos</t>
  </si>
  <si>
    <t>Servicios de residencia canina</t>
  </si>
  <si>
    <t>Mejoramiento de pastizales</t>
  </si>
  <si>
    <t>Manejo de pasturas</t>
  </si>
  <si>
    <t>Investigación de tierras de pastoreo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</si>
  <si>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</si>
  <si>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</si>
  <si>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</si>
  <si>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</si>
  <si>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</si>
  <si>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</si>
  <si>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</si>
  <si>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</si>
  <si>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</si>
  <si>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</si>
  <si>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</si>
  <si>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</si>
  <si>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</si>
  <si>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</si>
  <si>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</si>
  <si>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</si>
  <si>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</si>
  <si>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</si>
  <si>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</si>
  <si>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</si>
  <si>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</si>
  <si>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</si>
  <si>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</si>
  <si>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</si>
  <si>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</si>
  <si>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</si>
  <si>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</si>
  <si>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</si>
  <si>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</si>
  <si>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</si>
  <si>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</si>
  <si>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</si>
  <si>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</si>
  <si>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</si>
  <si>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</si>
  <si>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</si>
  <si>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</si>
  <si>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</si>
  <si>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</si>
  <si>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</si>
  <si>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</si>
  <si>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</si>
  <si>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</si>
  <si>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</si>
  <si>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</si>
  <si>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</si>
  <si>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</si>
  <si>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</si>
  <si>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</si>
  <si>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</si>
  <si>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</si>
  <si>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</si>
  <si>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</si>
  <si>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</si>
  <si>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</si>
  <si>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</si>
  <si>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</si>
  <si>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</si>
  <si>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</si>
  <si>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</si>
  <si>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</si>
  <si>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</si>
  <si>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</si>
  <si>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</si>
  <si>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</si>
  <si>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</si>
  <si>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</si>
  <si>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</si>
  <si>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</si>
  <si>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</si>
  <si>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</si>
  <si>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</si>
  <si>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</si>
  <si>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</si>
  <si>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</si>
  <si>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</si>
  <si>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</si>
  <si>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</si>
  <si>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</si>
  <si>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</si>
  <si>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</si>
  <si>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</si>
  <si>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</si>
  <si>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</si>
  <si>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</si>
  <si>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</si>
  <si>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</si>
  <si>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</si>
  <si>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</si>
  <si>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</si>
  <si>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</si>
  <si>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</si>
  <si>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</si>
  <si>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</si>
  <si>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</si>
  <si>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</si>
  <si>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</si>
  <si>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</si>
  <si>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</si>
  <si>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</si>
  <si>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</si>
  <si>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</si>
  <si>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</si>
  <si>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</si>
  <si>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</si>
  <si>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</si>
  <si>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</si>
  <si>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</si>
  <si>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</si>
  <si>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</si>
  <si>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</si>
  <si>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</si>
  <si>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</si>
  <si>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</si>
  <si>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</si>
  <si>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Desarrollo de los recursos forestales</t>
  </si>
  <si>
    <t>Recursos agrosilvícolas</t>
  </si>
  <si>
    <t>Recursos de madera combustible</t>
  </si>
  <si>
    <t>Silvicultura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</si>
  <si>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</si>
  <si>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</si>
  <si>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</si>
  <si>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</si>
  <si>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</si>
  <si>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Protección de la fauna</t>
  </si>
  <si>
    <t>Protección de la flora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</si>
  <si>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</si>
  <si>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</si>
  <si>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</si>
  <si>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</si>
  <si>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</si>
  <si>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</si>
  <si>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</si>
  <si>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</si>
  <si>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</si>
  <si>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</si>
  <si>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</si>
  <si>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</si>
  <si>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</si>
  <si>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</si>
  <si>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</si>
  <si>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</si>
  <si>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</si>
  <si>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</si>
  <si>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</si>
  <si>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</si>
  <si>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</si>
  <si>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</si>
  <si>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</si>
  <si>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</si>
  <si>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</si>
  <si>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</si>
  <si>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 de tierras</t>
  </si>
  <si>
    <t>Drenaje de agua pluviales</t>
  </si>
  <si>
    <t>Servicios de protección contra inundaciones o de control de inundaciones</t>
  </si>
  <si>
    <t>Desarrollos mineros</t>
  </si>
  <si>
    <t>Sondeos de exploración o extracción de testigos</t>
  </si>
  <si>
    <t>Profundización de pozos de mina</t>
  </si>
  <si>
    <t>Servicios de voladura de minas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</si>
  <si>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</si>
  <si>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</si>
  <si>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</si>
  <si>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</si>
  <si>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</si>
  <si>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</si>
  <si>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</si>
  <si>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</si>
  <si>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</si>
  <si>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</si>
  <si>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</si>
  <si>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</si>
  <si>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</si>
  <si>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</si>
  <si>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</si>
  <si>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</si>
  <si>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</si>
  <si>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</si>
  <si>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</si>
  <si>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</si>
  <si>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</si>
  <si>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</si>
  <si>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</si>
  <si>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</si>
  <si>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</si>
  <si>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</si>
  <si>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</si>
  <si>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</si>
  <si>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</si>
  <si>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</si>
  <si>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</si>
  <si>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</si>
  <si>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</si>
  <si>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</si>
  <si>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</si>
  <si>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</si>
  <si>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</si>
  <si>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</si>
  <si>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</si>
  <si>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</si>
  <si>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</si>
  <si>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</si>
  <si>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</si>
  <si>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</si>
  <si>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</si>
  <si>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</si>
  <si>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</si>
  <si>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</si>
  <si>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</si>
  <si>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</si>
  <si>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</si>
  <si>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</si>
  <si>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</si>
  <si>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</si>
  <si>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</si>
  <si>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</si>
  <si>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</si>
  <si>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</si>
  <si>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</si>
  <si>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</si>
  <si>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</si>
  <si>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</si>
  <si>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</si>
  <si>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</si>
  <si>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</si>
  <si>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</si>
  <si>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</si>
  <si>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</si>
  <si>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</si>
  <si>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</si>
  <si>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</si>
  <si>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</si>
  <si>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</si>
  <si>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</si>
  <si>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</si>
  <si>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</si>
  <si>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</si>
  <si>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</si>
  <si>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</si>
  <si>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</si>
  <si>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</si>
  <si>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</si>
  <si>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</si>
  <si>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</si>
  <si>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</si>
  <si>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</si>
  <si>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</si>
  <si>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</si>
  <si>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</si>
  <si>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</si>
  <si>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</si>
  <si>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</si>
  <si>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</si>
  <si>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</si>
  <si>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</si>
  <si>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</si>
  <si>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</si>
  <si>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</si>
  <si>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</si>
  <si>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</si>
  <si>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</si>
  <si>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</si>
  <si>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</si>
  <si>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</si>
  <si>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</si>
  <si>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</si>
  <si>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</si>
  <si>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</si>
  <si>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Servicios de reparación del pozo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</si>
  <si>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</si>
  <si>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</si>
  <si>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</si>
  <si>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</si>
  <si>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</si>
  <si>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</si>
  <si>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</si>
  <si>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</si>
  <si>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</si>
  <si>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</si>
  <si>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</si>
  <si>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</si>
  <si>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</si>
  <si>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</si>
  <si>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</si>
  <si>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</si>
  <si>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</si>
  <si>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</si>
  <si>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</si>
  <si>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</si>
  <si>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</si>
  <si>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</si>
  <si>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</si>
  <si>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</si>
  <si>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</si>
  <si>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</si>
  <si>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</si>
  <si>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</si>
  <si>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</si>
  <si>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</si>
  <si>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</si>
  <si>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</si>
  <si>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</si>
  <si>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</si>
  <si>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</si>
  <si>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</si>
  <si>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</si>
  <si>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</si>
  <si>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</si>
  <si>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</si>
  <si>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</si>
  <si>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</si>
  <si>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</si>
  <si>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</si>
  <si>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</si>
  <si>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</si>
  <si>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</si>
  <si>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</si>
  <si>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</si>
  <si>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</si>
  <si>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</si>
  <si>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</si>
  <si>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</si>
  <si>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</si>
  <si>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</si>
  <si>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</si>
  <si>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</si>
  <si>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</si>
  <si>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</si>
  <si>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</si>
  <si>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</si>
  <si>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</si>
  <si>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</si>
  <si>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</si>
  <si>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</si>
  <si>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</si>
  <si>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</si>
  <si>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</si>
  <si>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</si>
  <si>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</si>
  <si>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</si>
  <si>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</si>
  <si>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</si>
  <si>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</si>
  <si>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</si>
  <si>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</si>
  <si>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</si>
  <si>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</si>
  <si>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</si>
  <si>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</si>
  <si>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</si>
  <si>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</si>
  <si>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</si>
  <si>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</si>
  <si>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</si>
  <si>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</si>
  <si>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</si>
  <si>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</si>
  <si>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</si>
  <si>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</si>
  <si>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</si>
  <si>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</si>
  <si>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</si>
  <si>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</si>
  <si>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</si>
  <si>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</si>
  <si>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</si>
  <si>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</si>
  <si>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</si>
  <si>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</si>
  <si>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</si>
  <si>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</si>
  <si>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</si>
  <si>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</si>
  <si>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</si>
  <si>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</si>
  <si>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</si>
  <si>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</si>
  <si>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</si>
  <si>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</si>
  <si>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</si>
  <si>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</si>
  <si>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</si>
  <si>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</si>
  <si>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</si>
  <si>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</si>
  <si>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</si>
  <si>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</si>
  <si>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</si>
  <si>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</si>
  <si>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</si>
  <si>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</si>
  <si>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</si>
  <si>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</si>
  <si>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</si>
  <si>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</si>
  <si>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</si>
  <si>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</si>
  <si>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</si>
  <si>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</si>
  <si>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pesca con alambre (slickline)</t>
  </si>
  <si>
    <t>Servicios de elevación con alambre (slickline)</t>
  </si>
  <si>
    <t>Servicios de manipulación con alambre (slickline)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</si>
  <si>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</si>
  <si>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</si>
  <si>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</si>
  <si>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</si>
  <si>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</si>
  <si>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</si>
  <si>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</si>
  <si>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</si>
  <si>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</si>
  <si>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</si>
  <si>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</si>
  <si>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</si>
  <si>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</si>
  <si>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</si>
  <si>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</si>
  <si>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</si>
  <si>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</si>
  <si>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</si>
  <si>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</si>
  <si>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</si>
  <si>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</si>
  <si>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</si>
  <si>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</si>
  <si>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</si>
  <si>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</si>
  <si>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</si>
  <si>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</si>
  <si>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</si>
  <si>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</si>
  <si>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</si>
  <si>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</si>
  <si>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</si>
  <si>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</si>
  <si>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</si>
  <si>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</si>
  <si>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</si>
  <si>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</si>
  <si>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</si>
  <si>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</si>
  <si>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</si>
  <si>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</si>
  <si>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</si>
  <si>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</si>
  <si>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</si>
  <si>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</si>
  <si>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</si>
  <si>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</si>
  <si>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</si>
  <si>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</si>
  <si>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</si>
  <si>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</si>
  <si>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</si>
  <si>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</si>
  <si>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</si>
  <si>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</si>
  <si>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</si>
  <si>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fracturación del pozo con fluido a base de ácido</t>
  </si>
  <si>
    <t>Servicios de fracturación del pozo con fluido a base de emulsión</t>
  </si>
  <si>
    <t>Servicios de fracturación del pozo con fluido a base de espuma</t>
  </si>
  <si>
    <t>Servicios de fracturación  del pozo de petróleo</t>
  </si>
  <si>
    <t>Servicios de control de la báscula del pozo de petróleo</t>
  </si>
  <si>
    <t>Servicios de pruebas de fracturación del pozo</t>
  </si>
  <si>
    <t>Servicios de evaluación de la fracturación del pozo en el fondo del pozo</t>
  </si>
  <si>
    <t>Servicios de control de la altura de la fracturación del pozo</t>
  </si>
  <si>
    <t>Servicios de monitoreo de la fracturación del pozo</t>
  </si>
  <si>
    <t>Servicios de diseño del servicio de fracturación del pozo</t>
  </si>
  <si>
    <t>Servicios de evaluación del servicio de fracturación del pozo</t>
  </si>
  <si>
    <t>Servicios de evaluación de superficie de la fracturación del pozo</t>
  </si>
  <si>
    <t>Servicios de control de calidad del tratamiento de la fracturación del pozo</t>
  </si>
  <si>
    <t>Servicios de fracturación  del pozo con fluidos a base de aceite</t>
  </si>
  <si>
    <t>Otros servicios de fracturación de pozos</t>
  </si>
  <si>
    <t>Servicios de manejo del esfuerzo de fracturación del pozo</t>
  </si>
  <si>
    <t>Servicios de fracturar del pozo con fluido con base de agua</t>
  </si>
  <si>
    <t>Servicios de estimulación de la matriz  a base de ácido</t>
  </si>
  <si>
    <t>Servicios de estimulación de la matriz de sellamiento de la formación</t>
  </si>
  <si>
    <t>Servicios de limpieza total orgánica de la matriz</t>
  </si>
  <si>
    <t>Servicios de inhibición orgánica de la matriz</t>
  </si>
  <si>
    <t>Servicios de limpieza general de la balanza de la matriz</t>
  </si>
  <si>
    <t>Servicios de inhibición de la balanza de la matriz</t>
  </si>
  <si>
    <t>Servicios de diseño del tratamiento de la matriz</t>
  </si>
  <si>
    <t>Servicios de desviación del tratamiento de la matriz</t>
  </si>
  <si>
    <t>Servicios de evaluación del tratamiento de la matriz</t>
  </si>
  <si>
    <t>Servicios del control de calidad del tratamiento de la matriz</t>
  </si>
  <si>
    <t>Servicios de estimulación de la matriz de base no ácida</t>
  </si>
  <si>
    <t>Servicios de nitrógeno para el pozo</t>
  </si>
  <si>
    <t>Servicios de bombeo del campo petrolero con bocatoma de fondo</t>
  </si>
  <si>
    <t>Servicios de bombeo del campo petrolero utilizando cables</t>
  </si>
  <si>
    <t>Servicios de bombeo del campo petrolero con co2</t>
  </si>
  <si>
    <t>Servicios de bombeo del campo petrolero utilizando tubería flexible continua</t>
  </si>
  <si>
    <t>Servicios de bombeo en el fondo del pozo</t>
  </si>
  <si>
    <t>Servicios de terminación dual del pozo</t>
  </si>
  <si>
    <t>Servicios de bombeo horizontal del pozo</t>
  </si>
  <si>
    <t>Servicios de operación o arrastre de la instalación de bombeo del campo petrolífero</t>
  </si>
  <si>
    <t>Servicios de modificación del perfil del pozo</t>
  </si>
  <si>
    <t>Servicios de bobinado del campo petrolífero</t>
  </si>
  <si>
    <t>Servicios del sistema de llamarada del campo petrolífero</t>
  </si>
  <si>
    <t>Servicio de aceite o agua caliente para el campo petrolero</t>
  </si>
  <si>
    <t>Servicio de vapor del campo petrolero</t>
  </si>
  <si>
    <t>Servicios de control de la presión del pozo</t>
  </si>
  <si>
    <t>Servicios de tapado del pozo</t>
  </si>
  <si>
    <t>Servicios de lucha contra incendios en el pozo</t>
  </si>
  <si>
    <t>Servicios de control de pozos descontrolados</t>
  </si>
  <si>
    <t>Servicios de abandono de pozos</t>
  </si>
  <si>
    <t>Servicios de taponamiento de pozos</t>
  </si>
  <si>
    <t>Servicios de limpieza o achique del pozo</t>
  </si>
  <si>
    <t>Servicios de restauración del emplazamiento del pozo</t>
  </si>
  <si>
    <t>Servicios de transmisión de mensajes y datos del campo petrolero</t>
  </si>
  <si>
    <t>Servicios de transmisión de gráficas del campo petrolero</t>
  </si>
  <si>
    <t>Servicios de monitoreo en tiempo real de datos del pozo en el campo petrolero</t>
  </si>
  <si>
    <t>Servicios de transmisión satelital de datos del pozo en el campo petrolero</t>
  </si>
  <si>
    <t>Servicios de transmisión de datos del pozo en el campo petrolero</t>
  </si>
  <si>
    <t>Servicios de administración de datos de los activos del campo petrolero</t>
  </si>
  <si>
    <t>Servicios de minería de datos del campo petrolero</t>
  </si>
  <si>
    <t>Servicios de gestión  de datos de registro del campo petrolero</t>
  </si>
  <si>
    <t>Servicios de gestión de datos cartográficos del campo petrolero</t>
  </si>
  <si>
    <t>Servicios de gestión de datos sísmicos</t>
  </si>
  <si>
    <t>Servicios de preparación del presupuesto del campo petrolero</t>
  </si>
  <si>
    <t>Servicios de planificación del capital del campo petrolero</t>
  </si>
  <si>
    <t>Servicios de estructura jerárquica (tree) de las decisiones del campo petrolero</t>
  </si>
  <si>
    <t>Servicios de mapas de burbujas del campo petrolero</t>
  </si>
  <si>
    <t>Estudios de casos del campo petrolero</t>
  </si>
  <si>
    <t>Análisis del decaimiento del campo petrolero</t>
  </si>
  <si>
    <t>Estudios de campo del campo petrolero</t>
  </si>
  <si>
    <t>Servicios de interpretación de la fracturación del campo petrolero</t>
  </si>
  <si>
    <t>Servicios de geología</t>
  </si>
  <si>
    <t>Servicios de geofísica</t>
  </si>
  <si>
    <t>Servicios de interpretación del empaque con grava</t>
  </si>
  <si>
    <t>Servicios de cartografía de cuadrícula del campo petrolero</t>
  </si>
  <si>
    <t>Servicios de visualización o cartografía del campo petrolero</t>
  </si>
  <si>
    <t>Servicios de petrofísica</t>
  </si>
  <si>
    <t>Servicios de ingeniería del depósito</t>
  </si>
  <si>
    <t>Servicios de modelar del depósito</t>
  </si>
  <si>
    <t>Servicios de simulación del depósito</t>
  </si>
  <si>
    <t>Servicios de mecánica de rocas</t>
  </si>
  <si>
    <t>Servicios de diseño de las tareas de cementación del pozo</t>
  </si>
  <si>
    <t>Servicios de diseño de las tareas con tubería flexible continua</t>
  </si>
  <si>
    <t>Servicios de diseño de la tarea de perforar el pozo</t>
  </si>
  <si>
    <t>Servicios de diseño de las tareas de fracturación del pozo</t>
  </si>
  <si>
    <t>Servicios de diseño de la tareas de estimulación de la matriz</t>
  </si>
  <si>
    <t>Servicios de diseño de las tareas para el control de arena del pozo</t>
  </si>
  <si>
    <t>Modelos de terminación  del campo petrolero</t>
  </si>
  <si>
    <t>Modelos de perforación del campo petrolero</t>
  </si>
  <si>
    <t>Modelos económicos del campo petrolero</t>
  </si>
  <si>
    <t>Modelos del desarrollo del campo del campo petrolero</t>
  </si>
  <si>
    <t>Modelos de producción del campo petrolero</t>
  </si>
  <si>
    <t>Servicios de gestión de riesgo del campo petrolero</t>
  </si>
  <si>
    <t>Servicios de elevadores artificiales del campo petrolero</t>
  </si>
  <si>
    <t>Servicios de recuperación aumentada del petróleo</t>
  </si>
  <si>
    <t>Servicios de inyección del pozo</t>
  </si>
  <si>
    <t>Servicios de análisis del sistema de producción del campo petrolero</t>
  </si>
  <si>
    <t>Servicios de perforación de pozos</t>
  </si>
  <si>
    <t>Servicios de química de la producción del campo petrolero</t>
  </si>
  <si>
    <t>Servicios de monitoreo de la producción del campo  petrolero</t>
  </si>
  <si>
    <t>Servicios de estimulación  del pozo</t>
  </si>
  <si>
    <t>Servicios de almacenamiento subterráneo de gas</t>
  </si>
  <si>
    <t>Servicios de administración del agua del campo petrolífero</t>
  </si>
  <si>
    <t>Servicios de lubricación en caliente del campo petrolero</t>
  </si>
  <si>
    <t>Servicios de operaciones de arriendo</t>
  </si>
  <si>
    <t>Servicios de registro del campo petrolero</t>
  </si>
  <si>
    <t>Servicios de corte de parafina en el campo petrolero</t>
  </si>
  <si>
    <t>Servicios de planificación de campos petroleros</t>
  </si>
  <si>
    <t>Servicios de procesamiento de campos petroleros</t>
  </si>
  <si>
    <t>Servicios de inspección o auditoría de campos petroleros</t>
  </si>
  <si>
    <t>Servicios de planificación de respuesta de emergencia del campo petrolero</t>
  </si>
  <si>
    <t>Servicios de desarrollo de campos petroleros</t>
  </si>
  <si>
    <t>Servicios de monitoreo del rendimiento del campo petrolero</t>
  </si>
  <si>
    <t>Servicios de presentación informes del campo petrolero</t>
  </si>
  <si>
    <t>Servicios de entrega (handover) o plan de sucesión del campo petrolero</t>
  </si>
  <si>
    <t>Servicios de matriz de entrenamiento del campo petrolero</t>
  </si>
  <si>
    <t>Servicios de aprovisionamiento o logística del emplazamiento del pozo</t>
  </si>
  <si>
    <t>Servicios de ingeniería para la terminación del pozo</t>
  </si>
  <si>
    <t>Servicios de anclaje (deadman)</t>
  </si>
  <si>
    <t>Servicios de revestimiento de pozos en su emplazamiento</t>
  </si>
  <si>
    <t>Servicios de unidad  jaladora para el pozo</t>
  </si>
  <si>
    <t>Servicios en la costa</t>
  </si>
  <si>
    <t>Servicios de revestimiento de pozos de exploración</t>
  </si>
  <si>
    <t>Servicios de camiones de vacío en el emplazamiento del pozo</t>
  </si>
  <si>
    <t>Servicios de ingeniería de aplicaciones desbalanceadas</t>
  </si>
  <si>
    <t>Servicios de trabajar sobre el pozo (workover)</t>
  </si>
  <si>
    <t>Servicios de construcción o fabricación de pozos</t>
  </si>
  <si>
    <t>Servicios de instrumentación o eléctricos del lugar del pozo</t>
  </si>
  <si>
    <t>Servicios de grúas o equipo pesado del lugar del pozo</t>
  </si>
  <si>
    <t>Servicios de pruebas de equipo o inspección del emplazamiento del pozo</t>
  </si>
  <si>
    <t>Servicios de medición o instrumentos de pozo</t>
  </si>
  <si>
    <t>Servicios de componente de válvula o válvula del lugar del pozo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</si>
  <si>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</si>
  <si>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</si>
  <si>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</si>
  <si>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</si>
  <si>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</si>
  <si>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>Servicios de mantenimiento de ascensores</t>
  </si>
  <si>
    <t>Instalación o reparación de techos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</si>
  <si>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</si>
  <si>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</si>
  <si>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</si>
  <si>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</si>
  <si>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</si>
  <si>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</si>
  <si>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Servicios de hormigón o estuco para exteriores</t>
  </si>
  <si>
    <t>Servicios de lechada de cemento</t>
  </si>
  <si>
    <t>Construcción de aceras o bordillos</t>
  </si>
  <si>
    <t>Cimentación, enlosado</t>
  </si>
  <si>
    <t>Limpieza con chorro de arena</t>
  </si>
  <si>
    <t>Hidroaspiración a alta presión</t>
  </si>
  <si>
    <t>Limpieza a vapor</t>
  </si>
  <si>
    <t>Diseño o decoración de interiores</t>
  </si>
  <si>
    <t>Enyesado o pirca</t>
  </si>
  <si>
    <t>Carpintería o chapistería de acabados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</si>
  <si>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</si>
  <si>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</si>
  <si>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</si>
  <si>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</si>
  <si>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</si>
  <si>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</si>
  <si>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</si>
  <si>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</si>
  <si>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</si>
  <si>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</si>
  <si>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</si>
  <si>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</si>
  <si>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</si>
  <si>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</si>
  <si>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</si>
  <si>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</si>
  <si>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</si>
  <si>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Ingeniería subterránea para equipo de comunicaciones</t>
  </si>
  <si>
    <t>Ingeniería aérea para equipo de comunicaciones</t>
  </si>
  <si>
    <t>Tendido de cables</t>
  </si>
  <si>
    <t>Arrastre de cables</t>
  </si>
  <si>
    <t>Supervisión de instalación, ajuste o mantenimiento de calderas</t>
  </si>
  <si>
    <t>Instalación, reparación o mantenimiento de sistemas de calefacción</t>
  </si>
  <si>
    <t>Construcción de sistemas de fontanería</t>
  </si>
  <si>
    <t>Mantenimiento o reparación de sistemas de fontanería</t>
  </si>
  <si>
    <t>Servicios de reparación, mantenimiento o reparación de aire acondicionado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</si>
  <si>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</si>
  <si>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</si>
  <si>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</si>
  <si>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</si>
  <si>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</si>
  <si>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</si>
  <si>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</si>
  <si>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</si>
  <si>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</si>
  <si>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</si>
  <si>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</si>
  <si>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</si>
  <si>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</si>
  <si>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 rústica</t>
  </si>
  <si>
    <t>Instalación de ventanas, puertas o dispositivos</t>
  </si>
  <si>
    <t>Entarimado, instalación o acabado de suelos</t>
  </si>
  <si>
    <t>Revestimiento, instalación o mantenimiento de suelos</t>
  </si>
  <si>
    <t>Servicios de limpieza de suelos</t>
  </si>
  <si>
    <t>Renovación de edificios, mojones y monumentos</t>
  </si>
  <si>
    <t>Restauración de edificios, mojones o monumentos</t>
  </si>
  <si>
    <t>Servicios de retirar la Nieve</t>
  </si>
  <si>
    <t>Servicios de paisajismo</t>
  </si>
  <si>
    <t>Servicios de eliminación de nieve</t>
  </si>
  <si>
    <t>Servicios de barrido de carreteras o aparcamientos</t>
  </si>
  <si>
    <t>Mantenimiento de terrenos exteriores</t>
  </si>
  <si>
    <t>Servicios de desmonte de terrenos</t>
  </si>
  <si>
    <t>Servicios de nivelado de terrenos</t>
  </si>
  <si>
    <t>Servicios de demolición</t>
  </si>
  <si>
    <t>Servicios de excavación</t>
  </si>
  <si>
    <t>Construcción de apartamentos</t>
  </si>
  <si>
    <t>Construcción casera uni-familiar</t>
  </si>
  <si>
    <t>Construcción de centrales eléctricas</t>
  </si>
  <si>
    <t>Pavimentar o hacer la superficie de carreteras o caminos</t>
  </si>
  <si>
    <t>Construcción de puentes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</si>
  <si>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</si>
  <si>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</si>
  <si>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</si>
  <si>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</si>
  <si>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</si>
  <si>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</si>
  <si>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</si>
  <si>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</si>
  <si>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</si>
  <si>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</si>
  <si>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</si>
  <si>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</si>
  <si>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</si>
  <si>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</si>
  <si>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</si>
  <si>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</si>
  <si>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</si>
  <si>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</si>
  <si>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</si>
  <si>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Servicios de producción de medicamentos o medicinas</t>
  </si>
  <si>
    <t>Servicios de producción de vacunas, sueros o antibióticos</t>
  </si>
  <si>
    <t>Servicios de producción de productos farmacéuticos</t>
  </si>
  <si>
    <t>Servicios de producción de biomasa</t>
  </si>
  <si>
    <t>Servicios de producción de bioproteínas</t>
  </si>
  <si>
    <t>Servicios de moledura de caucho</t>
  </si>
  <si>
    <t>Servicios de producción de neumáticos o tubos de caucho</t>
  </si>
  <si>
    <t>Servicios de producción de calzado de caucho o plástico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</si>
  <si>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</si>
  <si>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</si>
  <si>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</si>
  <si>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</si>
  <si>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de muebles</t>
  </si>
  <si>
    <t>Servicios de fabricación de productos de corcho</t>
  </si>
  <si>
    <t>Servicios de elaboración de bejuco o mimbre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</si>
  <si>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</si>
  <si>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</si>
  <si>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</si>
  <si>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</si>
  <si>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</si>
  <si>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</si>
  <si>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</si>
  <si>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</si>
  <si>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</si>
  <si>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</si>
  <si>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</si>
  <si>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</si>
  <si>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</si>
  <si>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</si>
  <si>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</si>
  <si>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</si>
  <si>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</si>
  <si>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</si>
  <si>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</si>
  <si>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</si>
  <si>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</si>
  <si>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</si>
  <si>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</si>
  <si>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</si>
  <si>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</si>
  <si>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</si>
  <si>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</si>
  <si>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</si>
  <si>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</si>
  <si>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</si>
  <si>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</si>
  <si>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</si>
  <si>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</si>
  <si>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</si>
  <si>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</si>
  <si>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</si>
  <si>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</si>
  <si>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</si>
  <si>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</si>
  <si>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</si>
  <si>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</si>
  <si>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</si>
  <si>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</si>
  <si>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</si>
  <si>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Servicios de limpieza de frutas o verduras</t>
  </si>
  <si>
    <t>Servicios de rociado de frutas o verduras</t>
  </si>
  <si>
    <t>Servicios de empaque de frutas o verduras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</si>
  <si>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</si>
  <si>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</si>
  <si>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</si>
  <si>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</si>
  <si>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</si>
  <si>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</si>
  <si>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</si>
  <si>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</si>
  <si>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</si>
  <si>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</si>
  <si>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</si>
  <si>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</si>
  <si>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</si>
  <si>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</si>
  <si>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</si>
  <si>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</si>
  <si>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</si>
  <si>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Servicios de elaboración de hilo</t>
  </si>
  <si>
    <t>Servicios de elaboración de hilado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</si>
  <si>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</si>
  <si>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</si>
  <si>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</si>
  <si>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</si>
  <si>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</si>
  <si>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</si>
  <si>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</si>
  <si>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</si>
  <si>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</si>
  <si>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</si>
  <si>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</si>
  <si>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</si>
  <si>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</si>
  <si>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</si>
  <si>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</si>
  <si>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cadena de montaje</t>
  </si>
  <si>
    <t>Servicios de sellamiento de uniones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</si>
  <si>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</si>
  <si>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</si>
  <si>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</si>
  <si>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</si>
  <si>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</si>
  <si>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</si>
  <si>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</si>
  <si>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</si>
  <si>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</si>
  <si>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</si>
  <si>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</si>
  <si>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</si>
  <si>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</si>
  <si>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</si>
  <si>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</si>
  <si>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</si>
  <si>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</si>
  <si>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</si>
  <si>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</si>
  <si>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</si>
  <si>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</si>
  <si>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</si>
  <si>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 con líquido</t>
  </si>
  <si>
    <t>Servicios de llenado con aerosol</t>
  </si>
  <si>
    <t>Servicios de llenado con pasta</t>
  </si>
  <si>
    <t>Servicios de llenado con  polvo</t>
  </si>
  <si>
    <t>Servicio de mantenimiento de equipo industrial</t>
  </si>
  <si>
    <t>Servicio de reparación de equipo industrial</t>
  </si>
  <si>
    <t>Servicios de fabricación de motores o  turbinas</t>
  </si>
  <si>
    <t>Servicios de fabricación de maquinaria o equipos agrícolas</t>
  </si>
  <si>
    <t>Servicios de fabricación de máquinas herramienta, labrado de metales o madera</t>
  </si>
  <si>
    <t>Servicios de fabricación de maquinaria o plantas industriales especiales</t>
  </si>
  <si>
    <t>Servicios de fabricación de maquinaria o equipos para construcción</t>
  </si>
  <si>
    <t>Servicios de fabricación de maquinaria o equipos para minería</t>
  </si>
  <si>
    <t>Servicios de fabricación de maquinaria o equipo para productos alimenticios</t>
  </si>
  <si>
    <t>Servicios de fabricación de maquinaria o equipos para impresión de papel</t>
  </si>
  <si>
    <t>Servicios de fabricación de maquinaria o equipos metalúrgicos</t>
  </si>
  <si>
    <t>Servicios de fabricación de maquinaria o equipos para productos químicos o farmacéuticos</t>
  </si>
  <si>
    <t>Servicios de fabricación de maquinaria o equipo para fábricas de cemento</t>
  </si>
  <si>
    <t>Servicios de fabricación de maquinaria o equipo textil</t>
  </si>
  <si>
    <t>Servicios de fabricación de calderas para centrales eléctricas</t>
  </si>
  <si>
    <t>Servicios de fabricación de hornos</t>
  </si>
  <si>
    <t>Servicios de fabricación de maquinaria o equipo de oficina</t>
  </si>
  <si>
    <t>Servicios de fabricación de equipo de elevación, elevación o transporte</t>
  </si>
  <si>
    <t>Servicios de fabricación de equipos de aire acondicionado, ventilación o refrigeración</t>
  </si>
  <si>
    <t>Servicios de fabricación de electrodomésticos o máquinas de uso doméstico excepto eléctricas</t>
  </si>
  <si>
    <t>Servicios de fabricación de bombas o compresores</t>
  </si>
  <si>
    <t>Servicios de construcción de barcos o botes de pesca</t>
  </si>
  <si>
    <t>Servicios de fabricación de material rodante para ferrocarriles</t>
  </si>
  <si>
    <t>Servicios de fabricación de locomotoras</t>
  </si>
  <si>
    <t>Servicios de fabricación de vehículos de motor</t>
  </si>
  <si>
    <t>Servicios de fabricación de partes y accesorios de vehículos de motor</t>
  </si>
  <si>
    <t>Servicios de fabricación de motocicletas o bicicletas</t>
  </si>
  <si>
    <t>Servicios de fabricación de aeronaves o naves espaciales</t>
  </si>
  <si>
    <t>Servicios de fabricación de equipo de generación, transmisión o distribución de energía</t>
  </si>
  <si>
    <t>Servicios de fabricación de pilas secas o acumuladores</t>
  </si>
  <si>
    <t>Servicios de fabricación de herramientas eléctricas</t>
  </si>
  <si>
    <t>Servicios de fabricación de instrumentos de pruebas o de mediciones</t>
  </si>
  <si>
    <t>Servicios de fabricación de aparatos de radio o televisión</t>
  </si>
  <si>
    <t>Servicios de fabricación de equipos de comunicaciones</t>
  </si>
  <si>
    <t>Servicios de fabricación de aparatos electrodomésticos</t>
  </si>
  <si>
    <t>Servicios de fabricación de alambre o cable aislado</t>
  </si>
  <si>
    <t>Servicios de fabricación de accesorios o material eléctricos</t>
  </si>
  <si>
    <t>Servicios de fabricación de equipos electrónicos</t>
  </si>
  <si>
    <t>Servicios de fabricación de computadores electrónicos o equipos de procesamiento de datos</t>
  </si>
  <si>
    <t>Servicios de fabricación de instrumentos científicos o equipos de medición</t>
  </si>
  <si>
    <t>Servicios de fabricación de equipo médico o dental</t>
  </si>
  <si>
    <t>Servicios de fabricación de equipo óptico o fotográfico</t>
  </si>
  <si>
    <t>Servicios de fabricación de relojes o relojes de pulsera</t>
  </si>
  <si>
    <t>Servicios de fabricación de equipos de laboratorio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</si>
  <si>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</si>
  <si>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</si>
  <si>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</si>
  <si>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</si>
  <si>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</si>
  <si>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</si>
  <si>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</si>
  <si>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</si>
  <si>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</si>
  <si>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</si>
  <si>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</si>
  <si>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</si>
  <si>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</si>
  <si>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</si>
  <si>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</si>
  <si>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</si>
  <si>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</si>
  <si>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</si>
  <si>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</si>
  <si>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</si>
  <si>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</si>
  <si>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</si>
  <si>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</si>
  <si>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</si>
  <si>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</si>
  <si>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</si>
  <si>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</si>
  <si>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</si>
  <si>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</si>
  <si>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</si>
  <si>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</si>
  <si>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</si>
  <si>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</si>
  <si>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</si>
  <si>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</si>
  <si>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</si>
  <si>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</si>
  <si>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</si>
  <si>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</si>
  <si>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</si>
  <si>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</si>
  <si>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</si>
  <si>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</si>
  <si>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</si>
  <si>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</si>
  <si>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soldadura</t>
  </si>
  <si>
    <t>Servicios de higienización de lavabos</t>
  </si>
  <si>
    <t>Servicios de limpieza de baños</t>
  </si>
  <si>
    <t>Servicios de desinfección o desodorización</t>
  </si>
  <si>
    <t>Servicios de descontaminación radiactiva</t>
  </si>
  <si>
    <t>Encapsulación  o eliminación de asbesto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</si>
  <si>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</si>
  <si>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</si>
  <si>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</si>
  <si>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</si>
  <si>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</si>
  <si>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</si>
  <si>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</si>
  <si>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</si>
  <si>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</si>
  <si>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Servicios de limpieza de terrenos en obras</t>
  </si>
  <si>
    <t>Servicios de retirada de materiales de zonas en obras</t>
  </si>
  <si>
    <t>Limpieza de carros o barcos</t>
  </si>
  <si>
    <t>Recolección o destrucción o transformación o eliminación de basuras</t>
  </si>
  <si>
    <t>Recolección o transformación o eliminación de residuos líquidos</t>
  </si>
  <si>
    <t>Servicios de limpieza de calles</t>
  </si>
  <si>
    <t>Vertedero de basuras</t>
  </si>
  <si>
    <t>Operaciones de relleno sanitario</t>
  </si>
  <si>
    <t>Eliminación de fangos cloacales</t>
  </si>
  <si>
    <t>Servicios de disposición de animales muertos</t>
  </si>
  <si>
    <t>Servicios de tratamiento de aguas negras</t>
  </si>
  <si>
    <t>Servicios de tratamiento químico</t>
  </si>
  <si>
    <t>Servicios de reciclaje</t>
  </si>
  <si>
    <t>Eliminación de residuos médicos</t>
  </si>
  <si>
    <t>Recolección o eliminación de residuos ácidos</t>
  </si>
  <si>
    <t>Destoxificación química</t>
  </si>
  <si>
    <t>tratamiento de desechos radioactivos</t>
  </si>
  <si>
    <t>Servicios de confinación de material  radioactivo</t>
  </si>
  <si>
    <t>Confinación de vertidos tóxicos</t>
  </si>
  <si>
    <t>Limpieza total de derramamiento de sustancias tóxicas</t>
  </si>
  <si>
    <t>Servicios de eliminación o control de residuos petroleros</t>
  </si>
  <si>
    <t>Servicios de tratamiento de derramamiento  de petróleo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</si>
  <si>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</si>
  <si>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</si>
  <si>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</si>
  <si>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</si>
  <si>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</si>
  <si>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</si>
  <si>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</si>
  <si>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</si>
  <si>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</si>
  <si>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</si>
  <si>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</si>
  <si>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</si>
  <si>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</si>
  <si>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</si>
  <si>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</si>
  <si>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</si>
  <si>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</si>
  <si>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</si>
  <si>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</si>
  <si>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</si>
  <si>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</si>
  <si>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</si>
  <si>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</si>
  <si>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</si>
  <si>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</si>
  <si>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</si>
  <si>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</si>
  <si>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</si>
  <si>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</si>
  <si>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</si>
  <si>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</si>
  <si>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</si>
  <si>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</si>
  <si>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</si>
  <si>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</si>
  <si>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</si>
  <si>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</si>
  <si>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</si>
  <si>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</si>
  <si>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</si>
  <si>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</si>
  <si>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en emplazamientos industriales</t>
  </si>
  <si>
    <t>Servicios de descontaminación ambiental</t>
  </si>
  <si>
    <t>Servicios de recuperación de tierras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</si>
  <si>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</si>
  <si>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</si>
  <si>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</si>
  <si>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</si>
  <si>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</si>
  <si>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</si>
  <si>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</si>
  <si>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</si>
  <si>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</si>
  <si>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</si>
  <si>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</si>
  <si>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</si>
  <si>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</si>
  <si>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</si>
  <si>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</si>
  <si>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</si>
  <si>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</si>
  <si>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</si>
  <si>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</si>
  <si>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</si>
  <si>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</si>
  <si>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</si>
  <si>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</si>
  <si>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</si>
  <si>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</si>
  <si>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</si>
  <si>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</si>
  <si>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</si>
  <si>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Servicios de monitoreo del derrame de petróleo</t>
  </si>
  <si>
    <t>Servicios de control del derrame de petróleo</t>
  </si>
  <si>
    <t>Servicios de rehabilitación por el derrame de petróleo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</si>
  <si>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</si>
  <si>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</si>
  <si>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</si>
  <si>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</si>
  <si>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Servicios de monitoreo de sustancias tóxicas</t>
  </si>
  <si>
    <t>Servicios de rehabilitación por sustancias tóxicas</t>
  </si>
  <si>
    <t>Transporte nacional aéreo de carga</t>
  </si>
  <si>
    <t>Transporte internacional aéreo de carga</t>
  </si>
  <si>
    <t>Transporte aéreo blindado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</si>
  <si>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</si>
  <si>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</si>
  <si>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</si>
  <si>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</si>
  <si>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</si>
  <si>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</si>
  <si>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</si>
  <si>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</si>
  <si>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</si>
  <si>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</si>
  <si>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</si>
  <si>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</si>
  <si>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</si>
  <si>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</si>
  <si>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</si>
  <si>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</si>
  <si>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</si>
  <si>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</si>
  <si>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Servicios de lanzamiento de satélites</t>
  </si>
  <si>
    <t>Servicios de carga explosiva experimental</t>
  </si>
  <si>
    <t>Transporte de productos derivados del petróleo</t>
  </si>
  <si>
    <t>Transporte de agua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</si>
  <si>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</si>
  <si>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</si>
  <si>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</si>
  <si>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</si>
  <si>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</si>
  <si>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</si>
  <si>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Servicios de helicópteros</t>
  </si>
  <si>
    <t>Viajes en aviones comerciales</t>
  </si>
  <si>
    <t>Viajes en aviones fletados</t>
  </si>
  <si>
    <t>Servicios de transporte en vehículos de tren ligero lrv</t>
  </si>
  <si>
    <t>Transporte en metro</t>
  </si>
  <si>
    <t>Servicios ferroviarios continentales o intercontinentales</t>
  </si>
  <si>
    <t>Taxis acuáticos</t>
  </si>
  <si>
    <t>Cruceros nocturnos</t>
  </si>
  <si>
    <t>Excursiones de recorrido turístico en barco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</si>
  <si>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</si>
  <si>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</si>
  <si>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</si>
  <si>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</si>
  <si>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</si>
  <si>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</si>
  <si>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Misiones experimentales o educativas</t>
  </si>
  <si>
    <t>Contenedorización de mercancías</t>
  </si>
  <si>
    <t>Servicios de embalaje</t>
  </si>
  <si>
    <t>Carga y descarga de mercancías</t>
  </si>
  <si>
    <t>Servicios de pesaje</t>
  </si>
  <si>
    <t>Servicios de silos</t>
  </si>
  <si>
    <t>Servicios de elevadores de granos</t>
  </si>
  <si>
    <t>Almacenaje de mercancías embandejadas</t>
  </si>
  <si>
    <t>Almacenaje de archivos de carpetas</t>
  </si>
  <si>
    <t>Almacenaje de muebles</t>
  </si>
  <si>
    <t>Servicios de almacenaje en tierra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</si>
  <si>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</si>
  <si>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</si>
  <si>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</si>
  <si>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</si>
  <si>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</si>
  <si>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expedidores de fletes</t>
  </si>
  <si>
    <t>Servicios de agentes aduaneros</t>
  </si>
  <si>
    <t>Servicios de comparación de tarifas de la industria del transporte o de auditoria de fletes</t>
  </si>
  <si>
    <t>Servicios de inspección del empaquetado</t>
  </si>
  <si>
    <t>Servicios de vigilancia de la carga</t>
  </si>
  <si>
    <t>Inspecciones de control de plagas</t>
  </si>
  <si>
    <t>Servicios de remolcadores</t>
  </si>
  <si>
    <t>Operaciones de puentes levadizos</t>
  </si>
  <si>
    <t>Servicios de comunicaciones o de navegación marítima</t>
  </si>
  <si>
    <t>Servicios de estiba</t>
  </si>
  <si>
    <t>Servicios de atraque de buques</t>
  </si>
  <si>
    <t>Servicios de tiendas en buques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</si>
  <si>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</si>
  <si>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</si>
  <si>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</si>
  <si>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</si>
  <si>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pulsación de panel</t>
  </si>
  <si>
    <t>Aprovisionar vehículos de combustible</t>
  </si>
  <si>
    <t>Almacenamientos de transportes</t>
  </si>
  <si>
    <t>Servicios de aparcacoches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</si>
  <si>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</si>
  <si>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</si>
  <si>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</si>
  <si>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</si>
  <si>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</si>
  <si>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</si>
  <si>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</si>
  <si>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</si>
  <si>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</si>
  <si>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</si>
  <si>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</si>
  <si>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</si>
  <si>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</si>
  <si>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</si>
  <si>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</si>
  <si>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</si>
  <si>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</si>
  <si>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</si>
  <si>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</si>
  <si>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</si>
  <si>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</si>
  <si>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</si>
  <si>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</si>
  <si>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</si>
  <si>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</si>
  <si>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</si>
  <si>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</si>
  <si>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</si>
  <si>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</si>
  <si>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</si>
  <si>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</si>
  <si>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</si>
  <si>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</si>
  <si>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</si>
  <si>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</si>
  <si>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</si>
  <si>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</si>
  <si>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</si>
  <si>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</si>
  <si>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</si>
  <si>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</si>
  <si>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</si>
  <si>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</si>
  <si>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</si>
  <si>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</si>
  <si>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</si>
  <si>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</si>
  <si>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</si>
  <si>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</si>
  <si>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</si>
  <si>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</si>
  <si>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</si>
  <si>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</si>
  <si>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</si>
  <si>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</si>
  <si>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</si>
  <si>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</si>
  <si>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</si>
  <si>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</si>
  <si>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</si>
  <si>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</si>
  <si>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</si>
  <si>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Contratistas de tecnología informática temporero</t>
  </si>
  <si>
    <t>Servicios legales de justicia juvenil o de adolescentes</t>
  </si>
  <si>
    <t>Servicios para procesos de apelación</t>
  </si>
  <si>
    <t>Servicios para defensa o de derecho penal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</si>
  <si>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</si>
  <si>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</si>
  <si>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</si>
  <si>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</si>
  <si>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</si>
  <si>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</si>
  <si>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</si>
  <si>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</si>
  <si>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</si>
  <si>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</si>
  <si>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</si>
  <si>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</si>
  <si>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</si>
  <si>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</si>
  <si>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</si>
  <si>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</si>
  <si>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</si>
  <si>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</si>
  <si>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</si>
  <si>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</si>
  <si>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</si>
  <si>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</si>
  <si>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Arrendamiento de residencias</t>
  </si>
  <si>
    <t>Arrendamiento de instalaciones comerciales o industriales</t>
  </si>
  <si>
    <t>Arrendamientos de tierras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</si>
  <si>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</si>
  <si>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</si>
  <si>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</si>
  <si>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</si>
  <si>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</si>
  <si>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para la restitución de títulos de propiedad</t>
  </si>
  <si>
    <t>Servicios de estudio de títulos</t>
  </si>
  <si>
    <t>Servicios de cuenta de depósito en garantía</t>
  </si>
  <si>
    <t>Administración de propiedades</t>
  </si>
  <si>
    <t>Servicios de avalúo de inmuebles</t>
  </si>
  <si>
    <t>Servicios de listado de inmuebles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</si>
  <si>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</si>
  <si>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</si>
  <si>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</si>
  <si>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</si>
  <si>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</si>
  <si>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</si>
  <si>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</si>
  <si>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</si>
  <si>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</si>
  <si>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</si>
  <si>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</si>
  <si>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</si>
  <si>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</si>
  <si>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</si>
  <si>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</si>
  <si>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</si>
  <si>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</si>
  <si>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</si>
  <si>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</si>
  <si>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</si>
  <si>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</si>
  <si>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</si>
  <si>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</si>
  <si>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</si>
  <si>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</si>
  <si>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</si>
  <si>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</si>
  <si>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</si>
  <si>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</si>
  <si>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</si>
  <si>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</si>
  <si>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</si>
  <si>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</si>
  <si>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</si>
  <si>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</si>
  <si>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</si>
  <si>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</si>
  <si>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</si>
  <si>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</si>
  <si>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</si>
  <si>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recopilación de listas de direcciones</t>
  </si>
  <si>
    <t>Servicio de administración de listas de direcciones</t>
  </si>
  <si>
    <t>Servicio de escritura de direcciones</t>
  </si>
  <si>
    <t>Ferias de automóviles u otras exposiciones</t>
  </si>
  <si>
    <t>Reuniones y eventos</t>
  </si>
  <si>
    <t>Talento o entretenimiento</t>
  </si>
  <si>
    <t>Servicios de proyeción o políticas de productos básicos</t>
  </si>
  <si>
    <t>Expansión comercial</t>
  </si>
  <si>
    <t>Servicios de información comercial</t>
  </si>
  <si>
    <t>Servicios de promoción comercial</t>
  </si>
  <si>
    <t>Empresas multinacionales de comercialización</t>
  </si>
  <si>
    <t>Desarrollo de las exportaciones</t>
  </si>
  <si>
    <t>Planificación de las importaciones</t>
  </si>
  <si>
    <t>Proyecciones de las exportaciones</t>
  </si>
  <si>
    <t>Servicios de adquisición de importaciones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</si>
  <si>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</si>
  <si>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</si>
  <si>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</si>
  <si>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</si>
  <si>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</si>
  <si>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</si>
  <si>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</si>
  <si>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</si>
  <si>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Servicios de administración de la propiedad</t>
  </si>
  <si>
    <t>Servicios de recepción o inventariado</t>
  </si>
  <si>
    <t>Gestión o administración de proyectos de mobiliario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</si>
  <si>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</si>
  <si>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</si>
  <si>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</si>
  <si>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</si>
  <si>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</si>
  <si>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</si>
  <si>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</si>
  <si>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</si>
  <si>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</si>
  <si>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</si>
  <si>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</si>
  <si>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</si>
  <si>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</si>
  <si>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</si>
  <si>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</si>
  <si>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</si>
  <si>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</si>
  <si>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Servicios de ingeniería eléctrica</t>
  </si>
  <si>
    <t>Diseño de circuitos electrónicos</t>
  </si>
  <si>
    <t>Servicios de pruebas técnicas</t>
  </si>
  <si>
    <t>Ingeniería de plásticos</t>
  </si>
  <si>
    <t>Ingeniería de producción para petróleo o gas</t>
  </si>
  <si>
    <t>Minería hidráulica</t>
  </si>
  <si>
    <t>Ingeniería de costas</t>
  </si>
  <si>
    <t>Ingeniería de tráfico</t>
  </si>
  <si>
    <t>red de transporte urbano</t>
  </si>
  <si>
    <t>Vías de navegación interior</t>
  </si>
  <si>
    <t>Diseño de aviónica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</si>
  <si>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</si>
  <si>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</si>
  <si>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</si>
  <si>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</si>
  <si>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</si>
  <si>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</si>
  <si>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</si>
  <si>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</si>
  <si>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</si>
  <si>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</si>
  <si>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</si>
  <si>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</si>
  <si>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</si>
  <si>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</si>
  <si>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</si>
  <si>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</si>
  <si>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</si>
  <si>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</si>
  <si>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</si>
  <si>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</si>
  <si>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</si>
  <si>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</si>
  <si>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</si>
  <si>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</si>
  <si>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</si>
  <si>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</si>
  <si>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</si>
  <si>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</si>
  <si>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</si>
  <si>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</si>
  <si>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</si>
  <si>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</si>
  <si>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</si>
  <si>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</si>
  <si>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</si>
  <si>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</si>
  <si>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</si>
  <si>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</si>
  <si>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</si>
  <si>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</si>
  <si>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</si>
  <si>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</si>
  <si>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Recuperación de información de las bases de datos</t>
  </si>
  <si>
    <t>Servicio de recuperación de información de las bases de datos en línea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</si>
  <si>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</si>
  <si>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</si>
  <si>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</si>
  <si>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</si>
  <si>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</si>
  <si>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</si>
  <si>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</si>
  <si>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</si>
  <si>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</si>
  <si>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</si>
  <si>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</si>
  <si>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</si>
  <si>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</si>
  <si>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</si>
  <si>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</si>
  <si>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</si>
  <si>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</si>
  <si>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Tarifas de soporte o mantenimiento</t>
  </si>
  <si>
    <t>Actualizaciones o parches de software</t>
  </si>
  <si>
    <t>Análisis macroeconómico</t>
  </si>
  <si>
    <t>Análisis microeconómico</t>
  </si>
  <si>
    <t>Econometría</t>
  </si>
  <si>
    <t>Proyecciones económicas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</si>
  <si>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</si>
  <si>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</si>
  <si>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</si>
  <si>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</si>
  <si>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</si>
  <si>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</si>
  <si>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</si>
  <si>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</si>
  <si>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</si>
  <si>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</si>
  <si>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</si>
  <si>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</si>
  <si>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</si>
  <si>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</si>
  <si>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</si>
  <si>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</si>
  <si>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</si>
  <si>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</si>
  <si>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</si>
  <si>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</si>
  <si>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</si>
  <si>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</si>
  <si>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</si>
  <si>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</si>
  <si>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</si>
  <si>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</si>
  <si>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</si>
  <si>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</si>
  <si>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</si>
  <si>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</si>
  <si>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</si>
  <si>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</si>
  <si>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</si>
  <si>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</si>
  <si>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</si>
  <si>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</si>
  <si>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</si>
  <si>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</si>
  <si>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</si>
  <si>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</si>
  <si>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</si>
  <si>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</si>
  <si>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Fotogeología</t>
  </si>
  <si>
    <t>Geología estratigráfica</t>
  </si>
  <si>
    <t>Estudios geológicos</t>
  </si>
  <si>
    <t>Exploración geológica</t>
  </si>
  <si>
    <t>Servicios arqueológicos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</si>
  <si>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</si>
  <si>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</si>
  <si>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</si>
  <si>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</si>
  <si>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</si>
  <si>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</si>
  <si>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Estudios geofísicos</t>
  </si>
  <si>
    <t>Exploración geofísica</t>
  </si>
  <si>
    <t>Interpretación de fotografía geofísica</t>
  </si>
  <si>
    <t>Geofísica aeromagnética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</si>
  <si>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</si>
  <si>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</si>
  <si>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</si>
  <si>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</si>
  <si>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</si>
  <si>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</si>
  <si>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</si>
  <si>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</si>
  <si>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en radio</t>
  </si>
  <si>
    <t>Publicidad en televisión</t>
  </si>
  <si>
    <t>Publicidad en internet</t>
  </si>
  <si>
    <t>Publicidad en los cines</t>
  </si>
  <si>
    <t>Servicios de publicidad en pancartas</t>
  </si>
  <si>
    <t>Servicios de publicidad aérea</t>
  </si>
  <si>
    <t>Servicios de campañas publicitarias</t>
  </si>
  <si>
    <t>Inserción en radio</t>
  </si>
  <si>
    <t>Inserción en televisión</t>
  </si>
  <si>
    <t>Inserción en internet</t>
  </si>
  <si>
    <t>Inserción en cines</t>
  </si>
  <si>
    <t>Inserción en medios impresos</t>
  </si>
  <si>
    <t>Servicios de redacción  de instrucciones</t>
  </si>
  <si>
    <t>Servicios de redacción de manuales</t>
  </si>
  <si>
    <t>Redacción de artículos académicos o científicos</t>
  </si>
  <si>
    <t>Servicios de redacción de cartas</t>
  </si>
  <si>
    <t>Servicios de redacción del currículum vítae</t>
  </si>
  <si>
    <t>Servicios de informes de tribunales</t>
  </si>
  <si>
    <t>Servicios de transcripción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</si>
  <si>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</si>
  <si>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</si>
  <si>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</si>
  <si>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</si>
  <si>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</si>
  <si>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de edición</t>
  </si>
  <si>
    <t>Servicios de comprobación de hechos</t>
  </si>
  <si>
    <t>Servicios de corrección de pruebas</t>
  </si>
  <si>
    <t>Servicios de traducción escrita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</si>
  <si>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</si>
  <si>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</si>
  <si>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</si>
  <si>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</si>
  <si>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</si>
  <si>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</si>
  <si>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</si>
  <si>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</si>
  <si>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</si>
  <si>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</si>
  <si>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</si>
  <si>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</si>
  <si>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</si>
  <si>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</si>
  <si>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</si>
  <si>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</si>
  <si>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 de monedas</t>
  </si>
  <si>
    <t>Impresión de rollo grabado</t>
  </si>
  <si>
    <t>Grabado de planchas metálicas</t>
  </si>
  <si>
    <t>Servicios de copias en blanco y negro o de cotejo</t>
  </si>
  <si>
    <t>Servicios de copias a color o de cotejo</t>
  </si>
  <si>
    <t>Publicación de libros de texto o de investigación</t>
  </si>
  <si>
    <t>Servicios de publicaciones financiadas por el autor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</si>
  <si>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</si>
  <si>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</si>
  <si>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</si>
  <si>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</si>
  <si>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</si>
  <si>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</si>
  <si>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</si>
  <si>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</si>
  <si>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Elaboración o reproducción de película fija</t>
  </si>
  <si>
    <t>Elaboración o reproducción de películas de cine</t>
  </si>
  <si>
    <t>Servicios de microficha</t>
  </si>
  <si>
    <t>Separación de colores</t>
  </si>
  <si>
    <t>Servicios de fotografía aérea</t>
  </si>
  <si>
    <t>Cinematografía</t>
  </si>
  <si>
    <t>Servicios de producción de vídeos</t>
  </si>
  <si>
    <t>Servicios de estudio fotográfico  o fotos fijas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</si>
  <si>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</si>
  <si>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</si>
  <si>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</si>
  <si>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</si>
  <si>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</si>
  <si>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</si>
  <si>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</si>
  <si>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fotográficos, de montaje o enmarcado</t>
  </si>
  <si>
    <t>Montaje de exposición de artículos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</si>
  <si>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</si>
  <si>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</si>
  <si>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</si>
  <si>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</si>
  <si>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</si>
  <si>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</si>
  <si>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</si>
  <si>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</si>
  <si>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Servicios de entrenadores de animales</t>
  </si>
  <si>
    <t>Servicios de acróbatas</t>
  </si>
  <si>
    <t>Servicios de magos</t>
  </si>
  <si>
    <t>Servicios de payasos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</si>
  <si>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</si>
  <si>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</si>
  <si>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</si>
  <si>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</si>
  <si>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</si>
  <si>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</si>
  <si>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</si>
  <si>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</si>
  <si>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</si>
  <si>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</si>
  <si>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</si>
  <si>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</si>
  <si>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</si>
  <si>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</si>
  <si>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</si>
  <si>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</si>
  <si>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Suministro de gas natural</t>
  </si>
  <si>
    <t>Suministro de fuel-oil</t>
  </si>
  <si>
    <t>Servicios de oleoductos</t>
  </si>
  <si>
    <t>Servicios de gasoductos</t>
  </si>
  <si>
    <t>Carga de las instalaciones de gas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</si>
  <si>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</si>
  <si>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</si>
  <si>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</si>
  <si>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</si>
  <si>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</si>
  <si>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</si>
  <si>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</si>
  <si>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</si>
  <si>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Programas de conservación de energía</t>
  </si>
  <si>
    <t>Medidas de reducción de utilización de la energía</t>
  </si>
  <si>
    <t>Calefacción del distrito</t>
  </si>
  <si>
    <t>Sepulturar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</si>
  <si>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</si>
  <si>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</si>
  <si>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</si>
  <si>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</si>
  <si>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</si>
  <si>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</si>
  <si>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</si>
  <si>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</si>
  <si>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</si>
  <si>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</si>
  <si>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</si>
  <si>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</si>
  <si>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</si>
  <si>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</si>
  <si>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</si>
  <si>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transmisión por fax</t>
  </si>
  <si>
    <t>Servicios de transmisión telegráfica</t>
  </si>
  <si>
    <t>Servicios de transmisión por telex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</si>
  <si>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</si>
  <si>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</si>
  <si>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</si>
  <si>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</si>
  <si>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</si>
  <si>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</si>
  <si>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</si>
  <si>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</si>
  <si>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</si>
  <si>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</si>
  <si>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</si>
  <si>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</si>
  <si>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</si>
  <si>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</si>
  <si>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</si>
  <si>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</si>
  <si>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</si>
  <si>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</si>
  <si>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</si>
  <si>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</si>
  <si>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</si>
  <si>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</si>
  <si>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</si>
  <si>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</si>
  <si>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</si>
  <si>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</si>
  <si>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</si>
  <si>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</si>
  <si>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</si>
  <si>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</si>
  <si>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</si>
  <si>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</si>
  <si>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</si>
  <si>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</si>
  <si>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</si>
  <si>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</si>
  <si>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</si>
  <si>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</si>
  <si>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</si>
  <si>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</si>
  <si>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</si>
  <si>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</si>
  <si>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</si>
  <si>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</si>
  <si>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relacionados con la televisión</t>
  </si>
  <si>
    <t>Servicios relacionados con la radio</t>
  </si>
  <si>
    <t>Servicios relacionados con el internet</t>
  </si>
  <si>
    <t>Sistemas de alerta ciudadana</t>
  </si>
  <si>
    <t>Asistencia financiera</t>
  </si>
  <si>
    <t>Programas de movilización de ahorros</t>
  </si>
  <si>
    <t>Acuerdos de garantía</t>
  </si>
  <si>
    <t>Cofinanciación</t>
  </si>
  <si>
    <t>Ayuda bilateral o multilateral</t>
  </si>
  <si>
    <t>Ayuda no gubernamental</t>
  </si>
  <si>
    <t>Ayuda gubernamental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</si>
  <si>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</si>
  <si>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</si>
  <si>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</si>
  <si>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</si>
  <si>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</si>
  <si>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</si>
  <si>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</si>
  <si>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</si>
  <si>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</si>
  <si>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</si>
  <si>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</si>
  <si>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</si>
  <si>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Auditorias de cierre del ejercicio</t>
  </si>
  <si>
    <t>Revisiones trimestrales</t>
  </si>
  <si>
    <t>Auditorias internas</t>
  </si>
  <si>
    <t>Servicios de tesorería</t>
  </si>
  <si>
    <t>Servicios o programas de relaciones de inversionistas</t>
  </si>
  <si>
    <t>Servicios de preparación o revisión de presupuestos</t>
  </si>
  <si>
    <t>Gestores fiscales</t>
  </si>
  <si>
    <t>Servicios de asesoría  fiscal</t>
  </si>
  <si>
    <t>Bancos privados</t>
  </si>
  <si>
    <t>Bancos públicos</t>
  </si>
  <si>
    <t>Cooperativas de crédito</t>
  </si>
  <si>
    <t>Instituciones financieras de fomento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</si>
  <si>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</si>
  <si>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</si>
  <si>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</si>
  <si>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</si>
  <si>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</si>
  <si>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</si>
  <si>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</si>
  <si>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</si>
  <si>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</si>
  <si>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</si>
  <si>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</si>
  <si>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</si>
  <si>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</si>
  <si>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</si>
  <si>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</si>
  <si>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</si>
  <si>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</si>
  <si>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</si>
  <si>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Financiación de vivienda</t>
  </si>
  <si>
    <t>Servicios de refinanciación</t>
  </si>
  <si>
    <t>Financiación de hipotecas comerciales</t>
  </si>
  <si>
    <t>Servicios de verificación de depósitos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</si>
  <si>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</si>
  <si>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</si>
  <si>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</si>
  <si>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</si>
  <si>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</si>
  <si>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</si>
  <si>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</si>
  <si>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</si>
  <si>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</si>
  <si>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</si>
  <si>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</si>
  <si>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</si>
  <si>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</si>
  <si>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</si>
  <si>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</si>
  <si>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</si>
  <si>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</si>
  <si>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</si>
  <si>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</si>
  <si>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</si>
  <si>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</si>
  <si>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</si>
  <si>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</si>
  <si>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</si>
  <si>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</si>
  <si>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</si>
  <si>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</si>
  <si>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 administrados por el empleador</t>
  </si>
  <si>
    <t>Fondos de pensiones administrados por sindicatos o gremios</t>
  </si>
  <si>
    <t>Fondos de pensiones autodirigidos o patrocinados por el empleador</t>
  </si>
  <si>
    <t>Planes de jubilación autodirigidos o de iniciativa propia</t>
  </si>
  <si>
    <t>Servicios de crédito agrícola</t>
  </si>
  <si>
    <t>Entidades de préstamos para la pequeña empresa</t>
  </si>
  <si>
    <t>Programas empresariales de propiedad minoritaria</t>
  </si>
  <si>
    <t>Servicios de recopilación o reporte de información para créditos al consumidor</t>
  </si>
  <si>
    <t>Proveedores de servicios de tarjetas de crédito</t>
  </si>
  <si>
    <t>Servicios de recopilación de información  o reporte para créditos empresariales</t>
  </si>
  <si>
    <t>Servicios de red de valor agregado (van)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</si>
  <si>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</si>
  <si>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</si>
  <si>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</si>
  <si>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</si>
  <si>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</si>
  <si>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</si>
  <si>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</si>
  <si>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</si>
  <si>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</si>
  <si>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</si>
  <si>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</si>
  <si>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</si>
  <si>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</si>
  <si>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</si>
  <si>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</si>
  <si>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</si>
  <si>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</si>
  <si>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</si>
  <si>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</si>
  <si>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</si>
  <si>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</si>
  <si>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</si>
  <si>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</si>
  <si>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</si>
  <si>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</si>
  <si>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</si>
  <si>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</si>
  <si>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</si>
  <si>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</si>
  <si>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</si>
  <si>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</si>
  <si>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</si>
  <si>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</si>
  <si>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</si>
  <si>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</si>
  <si>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</si>
  <si>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</si>
  <si>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</si>
  <si>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</si>
  <si>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</si>
  <si>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</si>
  <si>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</si>
  <si>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</si>
  <si>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</si>
  <si>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</si>
  <si>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</si>
  <si>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</si>
  <si>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</si>
  <si>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</si>
  <si>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</si>
  <si>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</si>
  <si>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</si>
  <si>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</si>
  <si>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</si>
  <si>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</si>
  <si>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</si>
  <si>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</si>
  <si>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</si>
  <si>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</si>
  <si>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</si>
  <si>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</si>
  <si>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</si>
  <si>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</si>
  <si>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</si>
  <si>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</si>
  <si>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</si>
  <si>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</si>
  <si>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</si>
  <si>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</si>
  <si>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</si>
  <si>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</si>
  <si>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</si>
  <si>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</si>
  <si>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</si>
  <si>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</si>
  <si>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</si>
  <si>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</si>
  <si>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</si>
  <si>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</si>
  <si>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</si>
  <si>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</si>
  <si>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</si>
  <si>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</si>
  <si>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</si>
  <si>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</si>
  <si>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</si>
  <si>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</si>
  <si>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</si>
  <si>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</si>
  <si>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</si>
  <si>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Servicios de preparación farmacéutica</t>
  </si>
  <si>
    <t>Servicios farmacéuticos comerciales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</si>
  <si>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</si>
  <si>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</si>
  <si>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</si>
  <si>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</si>
  <si>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</si>
  <si>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</si>
  <si>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</si>
  <si>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</si>
  <si>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</si>
  <si>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</si>
  <si>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</si>
  <si>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</si>
  <si>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</si>
  <si>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</si>
  <si>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Valoración del estado de salud individual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</si>
  <si>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</si>
  <si>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</si>
  <si>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</si>
  <si>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</si>
  <si>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</si>
  <si>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Temas relacionados con la eutanasia</t>
  </si>
  <si>
    <t>Código de conducta médica</t>
  </si>
  <si>
    <t>Sociedades médicas</t>
  </si>
  <si>
    <t>Servicios internacionales de monitoreo de medicamentos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</si>
  <si>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</si>
  <si>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</si>
  <si>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</si>
  <si>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</si>
  <si>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</si>
  <si>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</si>
  <si>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</si>
  <si>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</si>
  <si>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</si>
  <si>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</si>
  <si>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</si>
  <si>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</si>
  <si>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</si>
  <si>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de hechiceros o vudús</t>
  </si>
  <si>
    <t>Servicios de curanderos</t>
  </si>
  <si>
    <t>Chamanes</t>
  </si>
  <si>
    <t>Trabajo con la energía</t>
  </si>
  <si>
    <t>Servicios de medicina herbolaria  o de herbolarios</t>
  </si>
  <si>
    <t>Curas médicas con algas o algas marinas</t>
  </si>
  <si>
    <t>Servicios de curas con fuentes termales</t>
  </si>
  <si>
    <t>Valoración del diagnóstico inicial</t>
  </si>
  <si>
    <t>Consultas de remedios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</si>
  <si>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</si>
  <si>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</si>
  <si>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</si>
  <si>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</si>
  <si>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</si>
  <si>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</si>
  <si>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</si>
  <si>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</si>
  <si>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</si>
  <si>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</si>
  <si>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</si>
  <si>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</si>
  <si>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</si>
  <si>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</si>
  <si>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</si>
  <si>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</si>
  <si>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</si>
  <si>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</si>
  <si>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</si>
  <si>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</si>
  <si>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</si>
  <si>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</si>
  <si>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</si>
  <si>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</si>
  <si>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</si>
  <si>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</si>
  <si>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</si>
  <si>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</si>
  <si>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</si>
  <si>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</si>
  <si>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</si>
  <si>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</si>
  <si>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</si>
  <si>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</si>
  <si>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</si>
  <si>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</si>
  <si>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</si>
  <si>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</si>
  <si>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</si>
  <si>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</si>
  <si>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</si>
  <si>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</si>
  <si>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</si>
  <si>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</si>
  <si>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</si>
  <si>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</si>
  <si>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</si>
  <si>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</si>
  <si>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</si>
  <si>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</si>
  <si>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</si>
  <si>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</si>
  <si>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</si>
  <si>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</si>
  <si>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</si>
  <si>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</si>
  <si>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</si>
  <si>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</si>
  <si>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</si>
  <si>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</si>
  <si>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</si>
  <si>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</si>
  <si>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</si>
  <si>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</si>
  <si>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</si>
  <si>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</si>
  <si>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</si>
  <si>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</si>
  <si>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</si>
  <si>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</si>
  <si>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Cursos nocturnos</t>
  </si>
  <si>
    <t>Servicios de educación de tiempo parcial para adultos</t>
  </si>
  <si>
    <t>Educación para padres</t>
  </si>
  <si>
    <t>Educación para empleados</t>
  </si>
  <si>
    <t>Enseñanza de idiomas extranjeros basada en la conversación</t>
  </si>
  <si>
    <t>Enseñanza de idiomas extranjeros por inmersión</t>
  </si>
  <si>
    <t>Intercambios educativos entre universidades</t>
  </si>
  <si>
    <t>Intercambios educativos entre escuelas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</si>
  <si>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</si>
  <si>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</si>
  <si>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</si>
  <si>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</si>
  <si>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Universidades (colleges) comunitarias de dos años</t>
  </si>
  <si>
    <t>Institutos técnicos</t>
  </si>
  <si>
    <t>Programas de pregrado</t>
  </si>
  <si>
    <t>Programas de posgrado</t>
  </si>
  <si>
    <t>Seminarios teológicos</t>
  </si>
  <si>
    <t>Escuelas profesionales técnicas</t>
  </si>
  <si>
    <t>Escuelas profesionales no técnicas</t>
  </si>
  <si>
    <t>Estudios de teatro</t>
  </si>
  <si>
    <t>Pintura</t>
  </si>
  <si>
    <t>Estudios de medios de comunicación</t>
  </si>
  <si>
    <t>Escuelas de música</t>
  </si>
  <si>
    <t>Educación en baile</t>
  </si>
  <si>
    <t>Estudios de arte dramático</t>
  </si>
  <si>
    <t>Servicios de escuelas de enseñanza automovilística</t>
  </si>
  <si>
    <t>Servicios de escuelas de aviación</t>
  </si>
  <si>
    <t>Servicios de escuelas náuticas de yates y veleros</t>
  </si>
  <si>
    <t>Academias de servicio</t>
  </si>
  <si>
    <t>Escuelas de pilotos</t>
  </si>
  <si>
    <t>Formación de policía militar</t>
  </si>
  <si>
    <t>Escuela de guerra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</si>
  <si>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</si>
  <si>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</si>
  <si>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</si>
  <si>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</si>
  <si>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</si>
  <si>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</si>
  <si>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</si>
  <si>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</si>
  <si>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Clubes de ocio para estudiantes</t>
  </si>
  <si>
    <t>Sindicatos de estudiantes</t>
  </si>
  <si>
    <t>Organizaciones para viajes de estudiantes</t>
  </si>
  <si>
    <t>Laboratorios de idiomas</t>
  </si>
  <si>
    <t>Tecnología audiovisual</t>
  </si>
  <si>
    <t>Instrucción programada asistida por computador</t>
  </si>
  <si>
    <t>Servicios de biblioteca o documentación</t>
  </si>
  <si>
    <t>Restaurantes</t>
  </si>
  <si>
    <t>Bares</t>
  </si>
  <si>
    <t>Establecimientos de comida rápida</t>
  </si>
  <si>
    <t>Vendedores callejeros de alimentos</t>
  </si>
  <si>
    <t>Instalaciones para banquetes</t>
  </si>
  <si>
    <t>Servicios de carpas para fiestas</t>
  </si>
  <si>
    <t>Servicios de cáterin</t>
  </si>
  <si>
    <t>Servicios de cáterin en la obra o lugar de trabajo</t>
  </si>
  <si>
    <t>Administración de cafeterías al pie de obra</t>
  </si>
  <si>
    <t>Comidas para llevar preparadas profesionalmente</t>
  </si>
  <si>
    <t>Servicios de comidas a domicilio</t>
  </si>
  <si>
    <t>Hoteles</t>
  </si>
  <si>
    <t>Posadas o centros turísticos</t>
  </si>
  <si>
    <t>Hospedajes de cama y desayuno</t>
  </si>
  <si>
    <t>Servicios de alquiler de cabañas</t>
  </si>
  <si>
    <t>Centros de conferencias</t>
  </si>
  <si>
    <t>Instalaciones para videoconferencias</t>
  </si>
  <si>
    <t>Salas de reuniones o banquetes</t>
  </si>
  <si>
    <t>Campin</t>
  </si>
  <si>
    <t>Parques nacionales</t>
  </si>
  <si>
    <t>Instalaciones de campin para vehículos recreativos</t>
  </si>
  <si>
    <t>Habitación sencilla</t>
  </si>
  <si>
    <t>Habitación doble</t>
  </si>
  <si>
    <t>Suite</t>
  </si>
  <si>
    <t>Servicios de organización de excursiones</t>
  </si>
  <si>
    <t>Agencias de viajes</t>
  </si>
  <si>
    <t>Servicios de fletamento</t>
  </si>
  <si>
    <t>Servicios de pasaportes</t>
  </si>
  <si>
    <t>Servicios de visas o de documentos complementarios</t>
  </si>
  <si>
    <t>Guías locales o de excursiones</t>
  </si>
  <si>
    <t>Intérpretes</t>
  </si>
  <si>
    <t>Actuaciones u obras teatrales</t>
  </si>
  <si>
    <t>Actuaciones de danza</t>
  </si>
  <si>
    <t>Ópera</t>
  </si>
  <si>
    <t>Conciertos</t>
  </si>
  <si>
    <t>Películas cinematográficas</t>
  </si>
  <si>
    <t>Entretenimiento grabado en video</t>
  </si>
  <si>
    <t>Juego de liga</t>
  </si>
  <si>
    <t>Eventos competitivos</t>
  </si>
  <si>
    <t>Exposiciones</t>
  </si>
  <si>
    <t>Eventos deportivos profesionales patrocinados por empresas</t>
  </si>
  <si>
    <t>Eventos deportivos aficionados patrocinados por empresas</t>
  </si>
  <si>
    <t>Servicios de promoción de eventos deportivos</t>
  </si>
  <si>
    <t>Ligas deportivas juveniles de competencias</t>
  </si>
  <si>
    <t>Ligas deportivas de adultos</t>
  </si>
  <si>
    <t>Deportes juveniles</t>
  </si>
  <si>
    <t>Museos</t>
  </si>
  <si>
    <t>Lugares históricos o culturales</t>
  </si>
  <si>
    <t>Parques zoológicos</t>
  </si>
  <si>
    <t>Circos</t>
  </si>
  <si>
    <t>Empresas de excursiones turísticas</t>
  </si>
  <si>
    <t>Exposiciones de arte</t>
  </si>
  <si>
    <t>Parques temáticos</t>
  </si>
  <si>
    <t>Parques acuáticos</t>
  </si>
  <si>
    <t>Campos de minigolf</t>
  </si>
  <si>
    <t>Carnavales ambulantes</t>
  </si>
  <si>
    <t>Servicios de organización o administración de ferias</t>
  </si>
  <si>
    <t>Construcción o creación de pabellones de feria</t>
  </si>
  <si>
    <t>Casinos</t>
  </si>
  <si>
    <t>Clubes de cartas</t>
  </si>
  <si>
    <t>Hipódromos</t>
  </si>
  <si>
    <t>Clubes nocturnos</t>
  </si>
  <si>
    <t>Salones de baile</t>
  </si>
  <si>
    <t>Servicios de asistencia personal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</si>
  <si>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</si>
  <si>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</si>
  <si>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</si>
  <si>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</si>
  <si>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</si>
  <si>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</si>
  <si>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</si>
  <si>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</si>
  <si>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</si>
  <si>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</si>
  <si>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Servicios de corte y tinte de pelo</t>
  </si>
  <si>
    <t>Servicios de extensiones o reemplazo de cabello</t>
  </si>
  <si>
    <t>Alquiler de esmóquines o trajes de etiqueta</t>
  </si>
  <si>
    <t>Alquiler de vestidos o  trajes de noche o de novia</t>
  </si>
  <si>
    <t>Alquiler de disfraces</t>
  </si>
  <si>
    <t>Asesor de colores</t>
  </si>
  <si>
    <t>Estilista de moda</t>
  </si>
  <si>
    <t>Asesor de vestuario</t>
  </si>
  <si>
    <t>Alquiler de uniformes</t>
  </si>
  <si>
    <t>Servicios de lavandería</t>
  </si>
  <si>
    <t>Lavado en seco</t>
  </si>
  <si>
    <t>Lavandería de autoservicio operadas con monedas</t>
  </si>
  <si>
    <t>Servicios de ama de llaves</t>
  </si>
  <si>
    <t>Servicios de cuidado de patios o piscinas</t>
  </si>
  <si>
    <t>Servicios de cocina o preparación de comidas</t>
  </si>
  <si>
    <t>Servicios de envío de ropa usada</t>
  </si>
  <si>
    <t>Clubes o consorcios de trueque</t>
  </si>
  <si>
    <t>Servicios de compra de vestuario</t>
  </si>
  <si>
    <t>Servicios de valet</t>
  </si>
  <si>
    <t>Concesiones de guardarropía</t>
  </si>
  <si>
    <t>Alquiler de casilleros</t>
  </si>
  <si>
    <t>Almacenamiento de pieles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</si>
  <si>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</si>
  <si>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</si>
  <si>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</si>
  <si>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</si>
  <si>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</si>
  <si>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</si>
  <si>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</si>
  <si>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</si>
  <si>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</si>
  <si>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</si>
  <si>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</si>
  <si>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</si>
  <si>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</si>
  <si>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</si>
  <si>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</si>
  <si>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</si>
  <si>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</si>
  <si>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</si>
  <si>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</si>
  <si>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</si>
  <si>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</si>
  <si>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Equipos de búsqueda y salvamento</t>
  </si>
  <si>
    <t>Servicios de ambulancia</t>
  </si>
  <si>
    <t>Servicios de helicópteros de salvamento</t>
  </si>
  <si>
    <t>Servicios de salvavidas para piscina o playa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</si>
  <si>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</si>
  <si>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</si>
  <si>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</si>
  <si>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</si>
  <si>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</si>
  <si>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</si>
  <si>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</si>
  <si>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</si>
  <si>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</si>
  <si>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</si>
  <si>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</si>
  <si>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</si>
  <si>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</si>
  <si>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</si>
  <si>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</si>
  <si>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</si>
  <si>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</si>
  <si>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</si>
  <si>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</si>
  <si>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</si>
  <si>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</si>
  <si>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</si>
  <si>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</si>
  <si>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</si>
  <si>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</si>
  <si>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</si>
  <si>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</si>
  <si>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</si>
  <si>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</si>
  <si>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</si>
  <si>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</si>
  <si>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</si>
  <si>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</si>
  <si>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</si>
  <si>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</si>
  <si>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</si>
  <si>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desmilitarizadas</t>
  </si>
  <si>
    <t>Zonas libres de armas nucleares o químicas</t>
  </si>
  <si>
    <t>Zonas de paz</t>
  </si>
  <si>
    <t>Zonas de exclusión aérea</t>
  </si>
  <si>
    <t>Salvaguardias nucleares</t>
  </si>
  <si>
    <t>Ensayos de armas nucleares</t>
  </si>
  <si>
    <t>No proliferación nuclear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</si>
  <si>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</si>
  <si>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</si>
  <si>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</si>
  <si>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</si>
  <si>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</si>
  <si>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</si>
  <si>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</si>
  <si>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 nacionales</t>
  </si>
  <si>
    <t>Bases militares extranjeras</t>
  </si>
  <si>
    <t>Bases navales</t>
  </si>
  <si>
    <t>Incidentes fronterizos</t>
  </si>
  <si>
    <t>Guerra limitada</t>
  </si>
  <si>
    <t>Guerra nuclear</t>
  </si>
  <si>
    <t>Guerra basada en el espacio</t>
  </si>
  <si>
    <t>Respuesta a ataques terroristas</t>
  </si>
  <si>
    <t>Servicios de coches blindados</t>
  </si>
  <si>
    <t>Servicios de protección contra robos</t>
  </si>
  <si>
    <t>Alquiler de perros guardianes</t>
  </si>
  <si>
    <t>Servicios de guardas de seguridad</t>
  </si>
  <si>
    <t>Agencias de detectives</t>
  </si>
  <si>
    <t>Servicios de huellas dactilares</t>
  </si>
  <si>
    <t>Servicios de detección de mentiras</t>
  </si>
  <si>
    <t>Servicios de investigación privada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</si>
  <si>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</si>
  <si>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</si>
  <si>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</si>
  <si>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</si>
  <si>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</si>
  <si>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</si>
  <si>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</si>
  <si>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</si>
  <si>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</si>
  <si>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</si>
  <si>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</si>
  <si>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</si>
  <si>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</si>
  <si>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</si>
  <si>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</si>
  <si>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</si>
  <si>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</si>
  <si>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</si>
  <si>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</si>
  <si>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</si>
  <si>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</si>
  <si>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</si>
  <si>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</si>
  <si>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</si>
  <si>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</si>
  <si>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Movimientos extremistas</t>
  </si>
  <si>
    <t>Movimientos pacifistas</t>
  </si>
  <si>
    <t>Movimientos de protesta</t>
  </si>
  <si>
    <t>Movimientos clandestinos</t>
  </si>
  <si>
    <t>Movimientos estudiantiles</t>
  </si>
  <si>
    <t>Movimientos campesinos</t>
  </si>
  <si>
    <t>Movimientos de oposición</t>
  </si>
  <si>
    <t>Representación política</t>
  </si>
  <si>
    <t>Participación política</t>
  </si>
  <si>
    <t>Representación proporcional</t>
  </si>
  <si>
    <t>Servicios de captación de votos</t>
  </si>
  <si>
    <t>Servicios de registro de votantes o conteo o análisis o escrutinio</t>
  </si>
  <si>
    <t>Servicios de participación o representación de grupos de presión</t>
  </si>
  <si>
    <t>Servicios de análisis de elecciones</t>
  </si>
  <si>
    <t>Servicios de organización de elecciones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</si>
  <si>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</si>
  <si>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</si>
  <si>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</si>
  <si>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</si>
  <si>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</si>
  <si>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</si>
  <si>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</si>
  <si>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</si>
  <si>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</si>
  <si>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</si>
  <si>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</si>
  <si>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</si>
  <si>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</si>
  <si>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</si>
  <si>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</si>
  <si>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</si>
  <si>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</si>
  <si>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</si>
  <si>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</si>
  <si>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</si>
  <si>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</si>
  <si>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</si>
  <si>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</si>
  <si>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</si>
  <si>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</si>
  <si>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</si>
  <si>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</si>
  <si>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</si>
  <si>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</si>
  <si>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</si>
  <si>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</si>
  <si>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</si>
  <si>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</si>
  <si>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</si>
  <si>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</si>
  <si>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</si>
  <si>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</si>
  <si>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</si>
  <si>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</si>
  <si>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</si>
  <si>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</si>
  <si>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</si>
  <si>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</si>
  <si>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</si>
  <si>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</si>
  <si>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</si>
  <si>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</si>
  <si>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</si>
  <si>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</si>
  <si>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</si>
  <si>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</si>
  <si>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</si>
  <si>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</si>
  <si>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</si>
  <si>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</si>
  <si>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</si>
  <si>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</si>
  <si>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</si>
  <si>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</si>
  <si>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</si>
  <si>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Servicios de prevención de desastres</t>
  </si>
  <si>
    <t>Servicios de respuesta contra desastres</t>
  </si>
  <si>
    <t>Servicios de viviendas de emergencia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</si>
  <si>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</si>
  <si>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</si>
  <si>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</si>
  <si>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</si>
  <si>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</si>
  <si>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</si>
  <si>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</si>
  <si>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</si>
  <si>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</si>
  <si>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</si>
  <si>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</si>
  <si>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</si>
  <si>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</si>
  <si>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</si>
  <si>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</si>
  <si>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</si>
  <si>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</si>
  <si>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</si>
  <si>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</si>
  <si>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</si>
  <si>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</si>
  <si>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</si>
  <si>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</si>
  <si>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</si>
  <si>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</si>
  <si>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</si>
  <si>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</si>
  <si>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</si>
  <si>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</si>
  <si>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</si>
  <si>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</si>
  <si>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</si>
  <si>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</si>
  <si>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</si>
  <si>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</si>
  <si>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</si>
  <si>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</si>
  <si>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</si>
  <si>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</si>
  <si>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</si>
  <si>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</si>
  <si>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</si>
  <si>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</si>
  <si>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</si>
  <si>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</si>
  <si>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</si>
  <si>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</si>
  <si>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</si>
  <si>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</si>
  <si>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</si>
  <si>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</si>
  <si>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</si>
  <si>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</si>
  <si>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</si>
  <si>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</si>
  <si>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</si>
  <si>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</si>
  <si>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</si>
  <si>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</si>
  <si>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</si>
  <si>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</si>
  <si>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</si>
  <si>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</si>
  <si>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</si>
  <si>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</si>
  <si>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</si>
  <si>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</si>
  <si>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</si>
  <si>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</si>
  <si>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</si>
  <si>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</si>
  <si>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</si>
  <si>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</si>
  <si>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</si>
  <si>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</si>
  <si>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</si>
  <si>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</si>
  <si>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</si>
  <si>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</si>
  <si>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</si>
  <si>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</si>
  <si>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</si>
  <si>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</si>
  <si>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</si>
  <si>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</si>
  <si>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</si>
  <si>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</si>
  <si>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</si>
  <si>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</si>
  <si>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</si>
  <si>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</si>
  <si>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</si>
  <si>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</si>
  <si>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</si>
  <si>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</si>
  <si>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</si>
  <si>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</si>
  <si>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</si>
  <si>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</si>
  <si>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</si>
  <si>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</si>
  <si>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Servicios de recaudación de impuestos</t>
  </si>
  <si>
    <t>Subsidios</t>
  </si>
  <si>
    <t>Monedas o acuñación</t>
  </si>
  <si>
    <t>Billetes nacionales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</si>
  <si>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</si>
  <si>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</si>
  <si>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</si>
  <si>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</si>
  <si>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</si>
  <si>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</si>
  <si>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</si>
  <si>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</si>
  <si>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</si>
  <si>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</si>
  <si>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</si>
  <si>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Recaudación de impuestos</t>
  </si>
  <si>
    <t>Incentivos tributarios</t>
  </si>
  <si>
    <t>Sistemas tributarios</t>
  </si>
  <si>
    <t>Administración de ingresos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</si>
  <si>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</si>
  <si>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</si>
  <si>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</si>
  <si>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</si>
  <si>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</si>
  <si>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</si>
  <si>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</si>
  <si>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</si>
  <si>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Acuerdos comerciales</t>
  </si>
  <si>
    <t>Negociaciones comerciales</t>
  </si>
  <si>
    <t>Formulación de políticas nacionales de productos básicos</t>
  </si>
  <si>
    <t>Desarrollo de pequeñas industrias</t>
  </si>
  <si>
    <t>Acuerdos internacionales sobre productos básicos</t>
  </si>
  <si>
    <t>Política de exportación</t>
  </si>
  <si>
    <t>Políticas o procedimientos de comercio mundial</t>
  </si>
  <si>
    <t>Acuerdos comerciales bilaterales</t>
  </si>
  <si>
    <t>Convenciones aduaneras</t>
  </si>
  <si>
    <t>Trámites aduaneros</t>
  </si>
  <si>
    <t>Delitos aduaneros</t>
  </si>
  <si>
    <t>Proyecciones comerciales</t>
  </si>
  <si>
    <t>Proyecciones de la balanza comercial</t>
  </si>
  <si>
    <t>Estadísticas comerciales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</si>
  <si>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</si>
  <si>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</si>
  <si>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</si>
  <si>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</si>
  <si>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</si>
  <si>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</si>
  <si>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</si>
  <si>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</si>
  <si>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</si>
  <si>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</si>
  <si>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</si>
  <si>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</si>
  <si>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</si>
  <si>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</si>
  <si>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</si>
  <si>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</si>
  <si>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</si>
  <si>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</si>
  <si>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</si>
  <si>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</si>
  <si>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</si>
  <si>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</si>
  <si>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</si>
  <si>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</si>
  <si>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</si>
  <si>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</si>
  <si>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</si>
  <si>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</si>
  <si>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</si>
  <si>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</si>
  <si>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Residencias religiosas privadas</t>
  </si>
  <si>
    <t>Residencias de comunidades religiosas</t>
  </si>
  <si>
    <t>Residencias para retiros religiosos</t>
  </si>
  <si>
    <t>Residencias religiosas temporales</t>
  </si>
  <si>
    <t>Organizaciones o servicios de peregrinaje a la meca</t>
  </si>
  <si>
    <t>Organizaciones o servicios de peregrinaje al vaticano</t>
  </si>
  <si>
    <t>Servicios de asistencia para viajes de peregrinaje</t>
  </si>
  <si>
    <t>Servicios de operadores turísticos de peregrinaje</t>
  </si>
  <si>
    <t>Servicios de órdenes religiosas</t>
  </si>
  <si>
    <t>Servicios de misioneros evangélicos</t>
  </si>
  <si>
    <t>Servicios misioneros educativos</t>
  </si>
  <si>
    <t>Servicios relacionados con el hinduismo</t>
  </si>
  <si>
    <t>Servicios relacionados con el budismo</t>
  </si>
  <si>
    <t>Servicios relacionados con el cristianismo</t>
  </si>
  <si>
    <t>Servicios relacionados con el islamismo</t>
  </si>
  <si>
    <t>Servicios relacionados con el judaísmo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</si>
  <si>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</si>
  <si>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</si>
  <si>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</si>
  <si>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</si>
  <si>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</si>
  <si>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</si>
  <si>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</si>
  <si>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</si>
  <si>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</si>
  <si>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</si>
  <si>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</si>
  <si>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</si>
  <si>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</si>
  <si>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</si>
  <si>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</si>
  <si>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</si>
  <si>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</si>
  <si>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</si>
  <si>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</si>
  <si>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</si>
  <si>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</si>
  <si>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</si>
  <si>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</si>
  <si>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</si>
  <si>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</si>
  <si>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</si>
  <si>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</si>
  <si>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</si>
  <si>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</si>
  <si>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</si>
  <si>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</si>
  <si>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</si>
  <si>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</si>
  <si>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</si>
  <si>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</si>
  <si>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</si>
  <si>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</si>
  <si>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</si>
  <si>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</si>
  <si>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</si>
  <si>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</si>
  <si>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</si>
  <si>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</si>
  <si>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</si>
  <si>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</si>
  <si>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</si>
  <si>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</si>
  <si>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</si>
  <si>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</si>
  <si>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</si>
  <si>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</si>
  <si>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</si>
  <si>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</si>
  <si>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</si>
  <si>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</si>
  <si>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</si>
  <si>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</si>
  <si>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</si>
  <si>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</si>
  <si>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DATOS DE CABECERA PACC</t>
  </si>
  <si>
    <t>MONTO ESTIMADO TOTAL</t>
  </si>
  <si>
    <t>CANTIDAD DE PROCESOS REGISTRADOS</t>
  </si>
  <si>
    <t xml:space="preserve">CAPÍTULO </t>
  </si>
  <si>
    <t>SUB CAPÍTULO</t>
  </si>
  <si>
    <t>UNIDAD EJECUTORA</t>
  </si>
  <si>
    <t xml:space="preserve">UNIDAD DE COMPRA </t>
  </si>
  <si>
    <t xml:space="preserve">AÑO FISCAL </t>
  </si>
  <si>
    <t>FECHA APROBACIÓN</t>
  </si>
  <si>
    <t>MONTOS ESTIMADOS SEGÚN OBJETO DE CONTRATACIÓN</t>
  </si>
  <si>
    <t>BIENES</t>
  </si>
  <si>
    <t>OBRAS</t>
  </si>
  <si>
    <t>SERVICIOS</t>
  </si>
  <si>
    <t>SERVICIOS: CONSULTORÍA</t>
  </si>
  <si>
    <t>SERVICIOS: CONSULTORÍA BASADA EN LA CALIDAD DE LOS SERVICIOS</t>
  </si>
  <si>
    <t>MONTOS ESTIMADOS SEGÚN CLASIFICACIÓN MIPYME</t>
  </si>
  <si>
    <t>MIPYME</t>
  </si>
  <si>
    <t>MIPYME MUJER</t>
  </si>
  <si>
    <t>NO MIPYME</t>
  </si>
  <si>
    <t>MONTOS ESTIMADOS SEGÚN TIPO DE PROCEDIMIENTO</t>
  </si>
  <si>
    <t>COMPRAS POR DEBAJO DEL UMBRAL</t>
  </si>
  <si>
    <t>COMPRA MENOR</t>
  </si>
  <si>
    <t>COMPARACIÓN DE PRECIOS</t>
  </si>
  <si>
    <t>LICITACIÓN PÚBLICA</t>
  </si>
  <si>
    <t>LICITACIÓN PÚBLICA INTERNACIONAL</t>
  </si>
  <si>
    <t>LICITACIÓN RESTRINGIDA</t>
  </si>
  <si>
    <t>SORTEO DE OBRAS</t>
  </si>
  <si>
    <t xml:space="preserve">EXCEPCIÓN - BIENES O SERVICIOS CON EXCLUSIVIDAD </t>
  </si>
  <si>
    <t>EXCEPCIÓN - CONSTRUCCIÓN, INSTALACIÓN O ADQUISICIÓN DE OFICINAS PARA EL SERVICIO EXTERIOR</t>
  </si>
  <si>
    <t>EXCEPCIÓN - CONTRATACIÓN DE PUBLICIDAD A TRAVÉS DE MEDIOS DE COMUNICACIÓN SOCIAL</t>
  </si>
  <si>
    <t>EXCEPCIÓN - OBRAS CIENTÍFICAS, TÉCNICAS, ARTÍSTICAS, O RESTAURACIÓN  DE MONUMENTOS HISTÓRICOS</t>
  </si>
  <si>
    <t>EXCEPCIÓN - PROVEEDOR ÚNICO</t>
  </si>
  <si>
    <t>EXCEPCIÓN - RESCISIÓN DE CONTRATOS CUYA TERMINACIÓN NO EXCEDA EL 40% DEL MONTO TOTAL DEL PROYECTO, OBRA O SERVICIO</t>
  </si>
  <si>
    <t>EXCEPCIÓN - RESOLUCIÓN 15-08 SOBRE COMPRA Y CONTRATACIÓN DE PASAJE AÉREO, COMBUSTIBLE Y REPARACIÓN DE VEHÍCULOS DE MOTOR</t>
  </si>
  <si>
    <t>Alimentos y Bebidas</t>
  </si>
  <si>
    <t>Versión: 1.0.0</t>
  </si>
  <si>
    <t>Cuerpo Especializado en Seguridad Aeroportuaria y de la aviación civil</t>
  </si>
  <si>
    <t>Para Uso de la Institución</t>
  </si>
  <si>
    <t>Adquisición de Impresos</t>
  </si>
  <si>
    <t xml:space="preserve">Ferreterías </t>
  </si>
  <si>
    <t>Comparación de Precios</t>
  </si>
  <si>
    <t xml:space="preserve">Adquisición de Bonos </t>
  </si>
  <si>
    <t xml:space="preserve">Servicios </t>
  </si>
  <si>
    <t>Poliza</t>
  </si>
  <si>
    <t>Adquisicion de Bonos</t>
  </si>
  <si>
    <t>Compra Menor</t>
  </si>
  <si>
    <t>Accesorios y Suministro de Oficina</t>
  </si>
  <si>
    <t>Productos Médicos, Farmacia y Laboratorio</t>
  </si>
  <si>
    <t xml:space="preserve">Servicio de Fumigacion </t>
  </si>
  <si>
    <t>Imprenta y Publicaciones</t>
  </si>
  <si>
    <t>Mantenimiento y Reparación</t>
  </si>
  <si>
    <t>Teléfonos e Internet</t>
  </si>
  <si>
    <t>Prendas de vestir y Propiedades Militares</t>
  </si>
  <si>
    <t>Servicio de telefonia</t>
  </si>
  <si>
    <t>Cinchetas y tachuelas</t>
  </si>
  <si>
    <t>Liquido Corrector</t>
  </si>
  <si>
    <t>Sacapunta</t>
  </si>
  <si>
    <t>Estufas doméstica</t>
  </si>
  <si>
    <t>Rollo de Tickets</t>
  </si>
  <si>
    <t xml:space="preserve">Comidas combinadas </t>
  </si>
  <si>
    <t xml:space="preserve">La caleta </t>
  </si>
  <si>
    <t>OZAMA O METROPOLITANA</t>
  </si>
  <si>
    <t>Repuestos para vehiculos</t>
  </si>
  <si>
    <t xml:space="preserve">Repuestos para Vehiculos </t>
  </si>
  <si>
    <t>Articulos Limpieza e Higiene</t>
  </si>
  <si>
    <t xml:space="preserve">Articulos de Limpieza, Higiene e insumos </t>
  </si>
  <si>
    <t xml:space="preserve">Unidad </t>
  </si>
  <si>
    <t xml:space="preserve">Galon </t>
  </si>
  <si>
    <t xml:space="preserve">Cajas </t>
  </si>
  <si>
    <t xml:space="preserve">Yardas </t>
  </si>
  <si>
    <t xml:space="preserve">Fardos </t>
  </si>
  <si>
    <t xml:space="preserve">Paquetes </t>
  </si>
  <si>
    <t xml:space="preserve">Libras </t>
  </si>
  <si>
    <t xml:space="preserve">Pie </t>
  </si>
  <si>
    <t xml:space="preserve">Pauqetes </t>
  </si>
  <si>
    <t>Excepción - Proveedor Único</t>
  </si>
  <si>
    <t xml:space="preserve">Comparacion de precios </t>
  </si>
  <si>
    <t>chaquetas</t>
  </si>
  <si>
    <t>conjunto de chaqueta y pantalon</t>
  </si>
  <si>
    <t>conjunto de pantalon y camisa</t>
  </si>
  <si>
    <t xml:space="preserve">faldas </t>
  </si>
  <si>
    <t xml:space="preserve">conjuntos de camisa y pantalon </t>
  </si>
  <si>
    <t xml:space="preserve">blusa </t>
  </si>
  <si>
    <t>vestidos</t>
  </si>
  <si>
    <t>oberol</t>
  </si>
  <si>
    <t>Propiedades Militares y Prenda de Vestir</t>
  </si>
  <si>
    <t>medias</t>
  </si>
  <si>
    <t>gorras bordadas con el logo CESAC</t>
  </si>
  <si>
    <t>gorras personalizadas</t>
  </si>
  <si>
    <t xml:space="preserve">gorras bordadas en azul </t>
  </si>
  <si>
    <t>correas con sus hebillas</t>
  </si>
  <si>
    <t>bufanda con logo CESAC</t>
  </si>
  <si>
    <t>botas</t>
  </si>
  <si>
    <t>cordon amarillo</t>
  </si>
  <si>
    <t>bultos</t>
  </si>
  <si>
    <t>banderas RD 40X15</t>
  </si>
  <si>
    <t>banderas RD  6X4</t>
  </si>
  <si>
    <t>botas color blanco</t>
  </si>
  <si>
    <t>banderas FARD</t>
  </si>
  <si>
    <t>bandera del Ministerio de Defensa</t>
  </si>
  <si>
    <t>bandera Ejercito Nacional</t>
  </si>
  <si>
    <t>bandera del CESAC</t>
  </si>
  <si>
    <t>bandera de la Armada</t>
  </si>
  <si>
    <t>banderita para camisa</t>
  </si>
  <si>
    <t xml:space="preserve">sellos </t>
  </si>
  <si>
    <t>distintivos personalizados</t>
  </si>
  <si>
    <t>insignias AVSEC</t>
  </si>
  <si>
    <t>guantes</t>
  </si>
  <si>
    <t>caireles azul</t>
  </si>
  <si>
    <t>caireles gris</t>
  </si>
  <si>
    <t>caireles rojo</t>
  </si>
  <si>
    <t>pantalon</t>
  </si>
  <si>
    <t>pantaloncillos</t>
  </si>
  <si>
    <t xml:space="preserve">camisas </t>
  </si>
  <si>
    <t>camisetas color blanco</t>
  </si>
  <si>
    <t>camisetas color azul</t>
  </si>
  <si>
    <t>polos bordados con el logo CESAC</t>
  </si>
  <si>
    <t>Adquisicion de sellos</t>
  </si>
  <si>
    <t xml:space="preserve">Sellos gomigrafos pretintados </t>
  </si>
  <si>
    <t xml:space="preserve">Adquisicion de libros </t>
  </si>
  <si>
    <t>Jugos de libros de creole</t>
  </si>
  <si>
    <t>Publicidad</t>
  </si>
  <si>
    <t>grabacion de video graduacion AVSEC</t>
  </si>
  <si>
    <t xml:space="preserve">video Institucional </t>
  </si>
  <si>
    <t>palmas decorativas</t>
  </si>
  <si>
    <t>alquiler de 1200 cucharas</t>
  </si>
  <si>
    <t>alquiler de 1200 platos hondos</t>
  </si>
  <si>
    <t>vasos para agua</t>
  </si>
  <si>
    <t>alquiler de1200 vasos</t>
  </si>
  <si>
    <t>platos</t>
  </si>
  <si>
    <t>alquiler de 70 copas</t>
  </si>
  <si>
    <t>alquiler de 1200 sillas plasticas</t>
  </si>
  <si>
    <t>sillas</t>
  </si>
  <si>
    <t>mesas rectangulares de 60</t>
  </si>
  <si>
    <t>alquiler de 18 mesas para buffet de 60</t>
  </si>
  <si>
    <t xml:space="preserve">topes de mesa </t>
  </si>
  <si>
    <t>alquiler de 40 manteles</t>
  </si>
  <si>
    <t>cuchillos</t>
  </si>
  <si>
    <t>cubiertos</t>
  </si>
  <si>
    <t>Electrodomesticos</t>
  </si>
  <si>
    <t xml:space="preserve">juego de vajillas de 30 piezas </t>
  </si>
  <si>
    <t>nevera acromada de 14´</t>
  </si>
  <si>
    <t xml:space="preserve">microondas de 9' pies </t>
  </si>
  <si>
    <t>lavadora de 20 libras</t>
  </si>
  <si>
    <t xml:space="preserve">estufa de 6 hornillas c/horno de 30' </t>
  </si>
  <si>
    <t>juego de ollas de 12 piezas</t>
  </si>
  <si>
    <t>televisores de 32' led</t>
  </si>
  <si>
    <t>Alquiler y Rotulacion de patana</t>
  </si>
  <si>
    <t>alquiler de patana</t>
  </si>
  <si>
    <t>sulfatovinilo impreso area de cama</t>
  </si>
  <si>
    <t>sulfatovinilo impreso area de cabina</t>
  </si>
  <si>
    <t>one vision para cristales</t>
  </si>
  <si>
    <t xml:space="preserve">logos </t>
  </si>
  <si>
    <t xml:space="preserve">Mantenimiento y Reparacion </t>
  </si>
  <si>
    <t xml:space="preserve">alquiler de grua </t>
  </si>
  <si>
    <t>Reparacion de puerta principal almacen</t>
  </si>
  <si>
    <t>cambio de polea y pintura</t>
  </si>
  <si>
    <t>reparacion de shuter de la puerta frontal</t>
  </si>
  <si>
    <t>Reparacion de puerta corrediza</t>
  </si>
  <si>
    <t>tapizado de sillones de oficina</t>
  </si>
  <si>
    <t>tapizado de mueble de 2 plazas</t>
  </si>
  <si>
    <t>tapizado de muebles de 4 plaza</t>
  </si>
  <si>
    <t xml:space="preserve">Realizacion y edicion de video </t>
  </si>
  <si>
    <t xml:space="preserve">Servicios tecnicos </t>
  </si>
  <si>
    <t>Alquiler de estructura en trop para fijar pant.</t>
  </si>
  <si>
    <t>Alquiler de pantalla Led</t>
  </si>
  <si>
    <t>Cajas de laminado holografico 0.6 ML</t>
  </si>
  <si>
    <t>Cajas de laminado holografico 1.0 ML</t>
  </si>
  <si>
    <t xml:space="preserve">Rollos de DATACARD </t>
  </si>
  <si>
    <t xml:space="preserve">Rollos de Resing </t>
  </si>
  <si>
    <t>cajas de WHITE PVC CARD</t>
  </si>
  <si>
    <t>paquetes de clip para carnet</t>
  </si>
  <si>
    <t>Materiales para carnet</t>
  </si>
  <si>
    <t>Propiedades para Animales</t>
  </si>
  <si>
    <t xml:space="preserve">collares cuero </t>
  </si>
  <si>
    <t xml:space="preserve">cepillos para peinados de perros </t>
  </si>
  <si>
    <t>cepillos con su pasta para perro</t>
  </si>
  <si>
    <t>correas de cuero</t>
  </si>
  <si>
    <t>platos de metal</t>
  </si>
  <si>
    <t>pelotas de tenis</t>
  </si>
  <si>
    <t>fundas especiales para desechos de perro</t>
  </si>
  <si>
    <t>coffe break p/30 personas</t>
  </si>
  <si>
    <t>almuerzos  p/30 personas</t>
  </si>
  <si>
    <t>coffe break  p/28 personas</t>
  </si>
  <si>
    <t>coffe break p/31 personas</t>
  </si>
  <si>
    <t>almuerzos  p/31 personas</t>
  </si>
  <si>
    <t>almuerzo p/28 personas</t>
  </si>
  <si>
    <t>Paquetes de guantes.</t>
  </si>
  <si>
    <t>unidad</t>
  </si>
  <si>
    <t>Frasco inyectable de baytril de 100 ML.</t>
  </si>
  <si>
    <t>Shampoo Bauty pet galon</t>
  </si>
  <si>
    <t>Vetergenda gotas para los ojos</t>
  </si>
  <si>
    <t>Spray Fronline 250 ML</t>
  </si>
  <si>
    <t>Caja de jeringa de 3cc 100/1</t>
  </si>
  <si>
    <t>Frasco inyectable de Ivomec de 100 ML.</t>
  </si>
  <si>
    <t>Otocanin terapia 25ml (gotas oido)</t>
  </si>
  <si>
    <t>Equilibriun vitamina 60/tableta</t>
  </si>
  <si>
    <t>Frasco inyectable de emicina de 50 ML.</t>
  </si>
  <si>
    <t>Mitibian 1 LT Ganatraz.</t>
  </si>
  <si>
    <t>Tableta dexona DTLL caja 100/1.</t>
  </si>
  <si>
    <t>Cutamicon crema 35 GTS</t>
  </si>
  <si>
    <t>Colonias Pooch Scents 4 onza</t>
  </si>
  <si>
    <t>Proceso Especial</t>
  </si>
  <si>
    <t>Rapic tox 4 paneles reactivos</t>
  </si>
  <si>
    <t>Sifon</t>
  </si>
  <si>
    <t xml:space="preserve">Compra por debajo del Umbral </t>
  </si>
  <si>
    <t xml:space="preserve">sifon </t>
  </si>
  <si>
    <t>Mantenimiento</t>
  </si>
  <si>
    <t>Mantenimiento de sensores detectores humo</t>
  </si>
  <si>
    <t xml:space="preserve">sistema de suspension </t>
  </si>
  <si>
    <t>Placas acrilicas</t>
  </si>
  <si>
    <t>Compra por debajo del umbral</t>
  </si>
  <si>
    <t>placa acrilica irregular</t>
  </si>
  <si>
    <t>placas acrilica en vinil 14pulg</t>
  </si>
  <si>
    <t>placas acrilica en vinil 10 pulg</t>
  </si>
  <si>
    <t>placa acrilica cuspide</t>
  </si>
  <si>
    <t>Servicio de catering</t>
  </si>
  <si>
    <t>sandwich jamon y queso</t>
  </si>
  <si>
    <t xml:space="preserve">paquetes de chocolate </t>
  </si>
  <si>
    <t>cajas de gatorade</t>
  </si>
  <si>
    <t xml:space="preserve">cajas de jugos de frutas </t>
  </si>
  <si>
    <t>Compra por debajo del Umbral</t>
  </si>
  <si>
    <t>Alquiler y Montaje</t>
  </si>
  <si>
    <t>Servicio de transporte</t>
  </si>
  <si>
    <t>servicios de alquiler y montaje p/celebracion</t>
  </si>
  <si>
    <t>Montaje del evento artistico XXI aniversario</t>
  </si>
  <si>
    <t>Servicio de catering y bebidas</t>
  </si>
  <si>
    <t>Cajas de uvas de (28 libras).</t>
  </si>
  <si>
    <t>Cajas de Manzanas de 100/1.</t>
  </si>
  <si>
    <t>Fundas de Chocolates.</t>
  </si>
  <si>
    <t>Cajas de brugal Extraviejo 12/1</t>
  </si>
  <si>
    <t>Cajas de Buchanans 18 año.</t>
  </si>
  <si>
    <t>Cajas de Johnnie walker gol 6/1.</t>
  </si>
  <si>
    <t>Cajas de chivas 18 año 6/1</t>
  </si>
  <si>
    <t>Cajas de vino para paca 12/1.</t>
  </si>
  <si>
    <t>Cajas de Vinos santa ritas 12/1.</t>
  </si>
  <si>
    <t>Cajas de Vino palo alto 2 12/1</t>
  </si>
  <si>
    <t>Cajas de gatorade 400 ML 24/1</t>
  </si>
  <si>
    <t>Cajas de Jugos Moss de 32 onza 12/1</t>
  </si>
  <si>
    <t>Picadera para 350 personas.</t>
  </si>
  <si>
    <t>Servicio de Buffet para 1200 personas.</t>
  </si>
  <si>
    <t>Servicio de Armuerzo Especial para 50 personas.</t>
  </si>
  <si>
    <t>Servicio de Buffet para 1500 personas.</t>
  </si>
  <si>
    <t>Fardos de Refrescos s de 2.5 litros 6/1.</t>
  </si>
  <si>
    <t>Servicio de Armuerzo Especial VIP para 300 personas</t>
  </si>
  <si>
    <t>Fardos de Refrescos  diferentes sab. de 1.5 litros 6/1.</t>
  </si>
  <si>
    <t>Guantes</t>
  </si>
  <si>
    <t>cajas de guantes de latex para inspeccion S</t>
  </si>
  <si>
    <t>cajas de guantes de latex para inspeccion L</t>
  </si>
  <si>
    <t>cajas de guantes de latex para inspeccion M</t>
  </si>
  <si>
    <t>Raciones Alimenticias secas</t>
  </si>
  <si>
    <t>caja</t>
  </si>
  <si>
    <t>Talonario del formulario 18 (50/1)</t>
  </si>
  <si>
    <t>Talonarios del formulario 3 (50/1) A</t>
  </si>
  <si>
    <t>Talonario del formulario 19 (50/1)</t>
  </si>
  <si>
    <t>Talonario del formulario 20 (50/1)</t>
  </si>
  <si>
    <t>Talonario del formulario 21 (50/1)</t>
  </si>
  <si>
    <t>Talonario del formulario 22 (50/1)</t>
  </si>
  <si>
    <t>Talonario del formulario 23 (50/1)</t>
  </si>
  <si>
    <t>Talonario del formulario 24 (50/1)</t>
  </si>
  <si>
    <t>Talonario del formulario 25 (50/1)</t>
  </si>
  <si>
    <t>Talonario del formulario 26 (50/1)</t>
  </si>
  <si>
    <t>Talonario del formulario 27 (50/1)</t>
  </si>
  <si>
    <t>Talonario del formulario 28 (50/1)</t>
  </si>
  <si>
    <t>Talonario del formulario 4 (50/1)</t>
  </si>
  <si>
    <t>Talonario del formulario 29 (50/1)</t>
  </si>
  <si>
    <t>Talonario del formulario 30 (50/1)</t>
  </si>
  <si>
    <t>Talonario del formulario 31 (50/1)</t>
  </si>
  <si>
    <t>Talonario del formulario 32 (50/1)</t>
  </si>
  <si>
    <t>Talonario del formulario 33 (50/1)</t>
  </si>
  <si>
    <t>Talonario del formulario 34 (50/1)</t>
  </si>
  <si>
    <t>Talonario del formulario 34-1 (50/1) Ingles</t>
  </si>
  <si>
    <t>Talonario del formulario 34-1 (50/1) frances</t>
  </si>
  <si>
    <t>Talonario del formulario 35 (50/1)</t>
  </si>
  <si>
    <t>Talonario del formulario 35 (50/1) ingles</t>
  </si>
  <si>
    <t>Talonario del formulario 4 (50/1) Ingles</t>
  </si>
  <si>
    <t>Talonario del formulario 35 (50/1) frances</t>
  </si>
  <si>
    <t>Talonario del formulario 36 (50/1)</t>
  </si>
  <si>
    <t>Talonario del formulario 37 (50/1)</t>
  </si>
  <si>
    <t>Talonario del formulario 38 (50/1)</t>
  </si>
  <si>
    <t>Talonario del formulario 38-1 (50/1)</t>
  </si>
  <si>
    <t>Talonario del formulario 39 (50/1)</t>
  </si>
  <si>
    <t>Talonario del formulario 40 (50/1)</t>
  </si>
  <si>
    <t>Talonario del formulario 41 (50/1)</t>
  </si>
  <si>
    <t>Talonario del formulario 42 (50/1)</t>
  </si>
  <si>
    <t>Talonario del formulario 43 (50/1)</t>
  </si>
  <si>
    <t>Talonario del formulario 5 (50/1)</t>
  </si>
  <si>
    <t>Talonario del formulario monitoreo de la conducta etica (50/1)</t>
  </si>
  <si>
    <t>Talonario del formulario (A) AILA (50/1)</t>
  </si>
  <si>
    <t>Talonario del formulario (B) AILA (50/1)</t>
  </si>
  <si>
    <t>Talonario del formulario (C) AILA (50/1)</t>
  </si>
  <si>
    <t>Talonario del formulario (D) AILA (50/1)</t>
  </si>
  <si>
    <t>Libros de Servicios</t>
  </si>
  <si>
    <t>Talonario de reposición de caja chica numerado (50/1)</t>
  </si>
  <si>
    <t>Talonario del formulario 2 (50/1)</t>
  </si>
  <si>
    <t>Caja de papel timbrado institucional, con logo institucional gravado en full color, bond 24 logo sgs full color 12/1</t>
  </si>
  <si>
    <t>Talonario del formulario 4 (50/1) frances</t>
  </si>
  <si>
    <t>Talonario del formulario 6 (50/1)</t>
  </si>
  <si>
    <t>Talonario del formulario 4 (50/1) Ruso</t>
  </si>
  <si>
    <t>Talonario del formulario 4 (50/1) Italiano</t>
  </si>
  <si>
    <t>Talonario del formulario 7 (50/1) Italiano</t>
  </si>
  <si>
    <t>Talonario del formulario 34 (50/1) Italiano</t>
  </si>
  <si>
    <t>Talonario del formulario 34 (50/1) Russo</t>
  </si>
  <si>
    <t>Talonario del formulario 34 (50/1) Aleman</t>
  </si>
  <si>
    <t>Talonario del formulario 44 (50/1)</t>
  </si>
  <si>
    <t>Talonario del formulario 7 (50/1) Aleman</t>
  </si>
  <si>
    <t>Talonario del formulario 7 (50/1) Russo</t>
  </si>
  <si>
    <t>Talonario del formulario 4 (50/1) Aleman</t>
  </si>
  <si>
    <t>Talonario del formulario 7 (50/1)</t>
  </si>
  <si>
    <t>Talonario del formulario 35 (50/1) Italiano</t>
  </si>
  <si>
    <t>Talonario de recetario medico (50/1)</t>
  </si>
  <si>
    <t>Talonario de consentimiento prueba de doping con copia NCR 50/1</t>
  </si>
  <si>
    <t>Talonario del formulario 35 (50/1) Aleman</t>
  </si>
  <si>
    <t>Talonarios del formulario 1 (50/1)</t>
  </si>
  <si>
    <t>Talonario del formulario 9 (50/1)</t>
  </si>
  <si>
    <t>Talonario del formulario 10 (50/1)</t>
  </si>
  <si>
    <t>Talonario del formulario 11 (50/1)</t>
  </si>
  <si>
    <t>Talonario del formulario 12 (50/1)</t>
  </si>
  <si>
    <t>Talonario del formulario 13 (50/1)</t>
  </si>
  <si>
    <t>Talonario del formulario 14 (50/1)</t>
  </si>
  <si>
    <t>Talonario del formulario 15 (50/1)</t>
  </si>
  <si>
    <t>Talonario del formulario 16 (50/1)</t>
  </si>
  <si>
    <t>Talonario del formulario 17 (50/1)</t>
  </si>
  <si>
    <t>paquetes de mentas hall</t>
  </si>
  <si>
    <t>Toners Toshiba T-4710U</t>
  </si>
  <si>
    <t>Toners Laser Jet HP CB435A (35A)</t>
  </si>
  <si>
    <t>Toners Laser Jet HP Q2612A (12A)</t>
  </si>
  <si>
    <t>Toners Laser Jet HP CE313, Rojo</t>
  </si>
  <si>
    <t>Toners Canon 116, Black</t>
  </si>
  <si>
    <t>Toners Laser Jet HP CC530A, Negro</t>
  </si>
  <si>
    <t>Toners Laser Jet HP CC531A, Cyan</t>
  </si>
  <si>
    <t>Toners Laser Jet HP CC532A, Amarillo</t>
  </si>
  <si>
    <t>Toners Laser JET HP, MAGENTA</t>
  </si>
  <si>
    <t>Toners Laser Jet HP CE505A (05A)</t>
  </si>
  <si>
    <t>Toners Risso INK S-4254</t>
  </si>
  <si>
    <t>Toners Risso Master S-4250</t>
  </si>
  <si>
    <t>Toners Toshiba T-2021</t>
  </si>
  <si>
    <t>Toners Laser Jet HP CE285A</t>
  </si>
  <si>
    <t>Toners Laser Jet HP CE310, negro</t>
  </si>
  <si>
    <t>Toners Epson T6643, Magenta</t>
  </si>
  <si>
    <t>Toners Epson T6642, Cyan</t>
  </si>
  <si>
    <t>Toners Epson T6644, Amarillo</t>
  </si>
  <si>
    <t>Toners Epson T6641, negros</t>
  </si>
  <si>
    <t>Toner Laser Jet HP CE311, Azul</t>
  </si>
  <si>
    <t>Toners Laser Jet HP CE312, Amarillo</t>
  </si>
  <si>
    <t>Cartuchos de tinta HP C9387AN (88), magenta</t>
  </si>
  <si>
    <t>Toners HP CC533 A Color CP 2025</t>
  </si>
  <si>
    <t>Cartuchos de tinta HP CH561H (122) Negros</t>
  </si>
  <si>
    <t>Cartuchos de tinta HP C9388AN (88), Amarillo</t>
  </si>
  <si>
    <t>Cartuchos de tinta HP C8727A (27) negros</t>
  </si>
  <si>
    <t>Cartuchos de tinta HP C9351A (21)</t>
  </si>
  <si>
    <t>Cartuchos de tinta HP C9385AN (88), negros</t>
  </si>
  <si>
    <t>Cartuchos de tinta HP CC656A (901) negros</t>
  </si>
  <si>
    <t>Cartuchos de tinta HP CC656A(901) color</t>
  </si>
  <si>
    <t>Cartuchos de tinta HP C8728A (28) color</t>
  </si>
  <si>
    <t>Cartuchos de tinta Lexmark 17</t>
  </si>
  <si>
    <t>Cartuchos de tinta HP CZ103A (662) negros</t>
  </si>
  <si>
    <t>Toners Laser Jet HP CF212A, Magenta</t>
  </si>
  <si>
    <t>Cartuchos de tinta HP CZ104A (662), COLOR</t>
  </si>
  <si>
    <t>Cartuchos de tinta HP CH562H (122) COLOR</t>
  </si>
  <si>
    <t>Cartuchos de tinta HP C9352A (22), color</t>
  </si>
  <si>
    <t>Cartuchos de tinta Lexmark 27</t>
  </si>
  <si>
    <t>Cartuchos de tinta HP C9386AN (88), Cyan</t>
  </si>
  <si>
    <t>Toners Laser Jet HP CF211A, CYAN</t>
  </si>
  <si>
    <t>Toners Laser Jet HP CF210A, Negros</t>
  </si>
  <si>
    <t>Toners Laser Jet HP 532A Color 2025</t>
  </si>
  <si>
    <t>Toners HP Q7551A (51A)</t>
  </si>
  <si>
    <t>Toners Laser Jet HP CE278A</t>
  </si>
  <si>
    <t>Cajas de papel FC 4 colores</t>
  </si>
  <si>
    <t>Libros record de 500 paginas</t>
  </si>
  <si>
    <t>Cajas de papel para sumadora 3x4 de 130 pies 40/1</t>
  </si>
  <si>
    <t>Cajas de Notas adhesivas 3x5 6/1</t>
  </si>
  <si>
    <t>Cajas de Post-it 3x5-24/1</t>
  </si>
  <si>
    <t>Paquetes de post-it 2x3 amarillo 12/1</t>
  </si>
  <si>
    <t>Cajas de papel FC 9.1/2 x 11 blanco</t>
  </si>
  <si>
    <t>Cajas de papel FC 9.5*11 3p</t>
  </si>
  <si>
    <t>Resma de papel de hilo No.24 (8 1/2x11) 500/1</t>
  </si>
  <si>
    <t>Cajas de resma de papel B20 8 1/2 x 11 (10/1)</t>
  </si>
  <si>
    <t>Cajas de tarjetas rayadas 3x5 de 100/1</t>
  </si>
  <si>
    <t>Libros record de 300 paginas</t>
  </si>
  <si>
    <t>Libretas rayadas 8.5x11 blancas 12/1</t>
  </si>
  <si>
    <t>Libretas rayadas 5x8 blancas 12/1</t>
  </si>
  <si>
    <t>Paquetes de Pilas alcalinas C2 1.5V 2/1</t>
  </si>
  <si>
    <t>Paquetes de Pilas alcalinas D2 1.5V</t>
  </si>
  <si>
    <t>Paquetes de pilas AAA 2/1</t>
  </si>
  <si>
    <t>Paquetes de pilas AA 2/1</t>
  </si>
  <si>
    <t>Reglas plásticas de 30cm</t>
  </si>
  <si>
    <t>Cajas de Cintas adhesivas 3/4 (60/1)</t>
  </si>
  <si>
    <t>Paquetes de cinta de empaque 2/100 transparentes 6/1</t>
  </si>
  <si>
    <t>Paquetes de CD-ROM 700mb 100/1</t>
  </si>
  <si>
    <t>Bandejas ahumadas de escritorio</t>
  </si>
  <si>
    <t>Cajas de Sobres manila 9x12 500/1</t>
  </si>
  <si>
    <t>Cajas de Sobres blancos 500/1 No.10</t>
  </si>
  <si>
    <t>Cajas de etiquetas para folders 8.5x11 azul claro 25/1</t>
  </si>
  <si>
    <t>Espirales de 3/4 50/1</t>
  </si>
  <si>
    <t>Gruesas de lapiz No.2 144/12/1</t>
  </si>
  <si>
    <t>Cajas de sobres manila 10x13 500/1</t>
  </si>
  <si>
    <t>Cajas de ega 8oz 12/1</t>
  </si>
  <si>
    <t>Cajas de Sacapuntas en metal pequeño 50/1</t>
  </si>
  <si>
    <t>Docenas de Tijeras 8 1/2</t>
  </si>
  <si>
    <t>Marcadores permanentes azul</t>
  </si>
  <si>
    <t>Marcadores para pizarra No.2</t>
  </si>
  <si>
    <t>Gruesas de Bolígrafos negros 144/12/1</t>
  </si>
  <si>
    <t>Cajas de Bolígrafos rojos 12/1</t>
  </si>
  <si>
    <t>Cajas de Bolígrafos onix micro 0.5 negro 12/1</t>
  </si>
  <si>
    <t>Cajas de Resaltador variado 12/1</t>
  </si>
  <si>
    <t>Gruesas de Bolígrafos azul 144/12/1</t>
  </si>
  <si>
    <t>Cajas de Bolígrafos onix micro 0.5 azul 12/1</t>
  </si>
  <si>
    <t>Cintas para nakajima alpha 600</t>
  </si>
  <si>
    <t>Cintas para maquina sumadora 4/1</t>
  </si>
  <si>
    <t>Cajas de corrector de potes 6/1</t>
  </si>
  <si>
    <t>Cajas de gomas de borrar de leche 50/1</t>
  </si>
  <si>
    <t>Cajas de corrector liquido tipo lápiz 6/1</t>
  </si>
  <si>
    <t>Cajas de Hojas plásticas p/carpetas MED. 100/1</t>
  </si>
  <si>
    <t>Cajas de cubierta de cartón 100/1 azul</t>
  </si>
  <si>
    <t>Archivo acordeón</t>
  </si>
  <si>
    <t>Espirales de media 50/1</t>
  </si>
  <si>
    <t>Cajas de folders 8 1/2x11 100/1</t>
  </si>
  <si>
    <t>Cajas de folders 8 1/2x11 azul 125/1</t>
  </si>
  <si>
    <t>Cajas de folders 25/1</t>
  </si>
  <si>
    <t>Carpetas 1.5 plástico frontal azul</t>
  </si>
  <si>
    <t>Carpetas 4C plástico frontal blanco</t>
  </si>
  <si>
    <t>Carpetas 3C plastico frontal blanco</t>
  </si>
  <si>
    <t>Carpetas 2C plástico frontal blanco</t>
  </si>
  <si>
    <t>Cubiertas 8.5x11 p/encuadernar transparente</t>
  </si>
  <si>
    <t>Separadores p/carpetas 12/1</t>
  </si>
  <si>
    <t>Binder de contabilidad</t>
  </si>
  <si>
    <t>Cajas de folder 8.5 x 13 /100/1</t>
  </si>
  <si>
    <t>Carpetas 1C plástico frontal blanco</t>
  </si>
  <si>
    <t>Tabla archivadora 9x11</t>
  </si>
  <si>
    <t>Cajas de clips jumbo 100/1</t>
  </si>
  <si>
    <t>Cajas de clips No.1 100/1</t>
  </si>
  <si>
    <t>Cajas de bandas de goma No.8</t>
  </si>
  <si>
    <t>Cajas de chinchetas transparentes 100/1</t>
  </si>
  <si>
    <t>Cajas de gancho p/folders 7cms 50/1</t>
  </si>
  <si>
    <t>Cajas de Grapas estándar 25/6 (5000/1)</t>
  </si>
  <si>
    <t>Cajas de Grapas estándar 5000/1</t>
  </si>
  <si>
    <t>Cintas para printer LX 300,400,800</t>
  </si>
  <si>
    <t>Paquetes de DVD 4.7 GB 50/1</t>
  </si>
  <si>
    <t>Resma de hojas satinadas blancas 500/1</t>
  </si>
  <si>
    <t>cajas</t>
  </si>
  <si>
    <t>Materiales de Ferreteria</t>
  </si>
  <si>
    <t>Cheques verticales de 1 1/2'</t>
  </si>
  <si>
    <t>Pestillo de hierro soldable</t>
  </si>
  <si>
    <t>Galón de relleno</t>
  </si>
  <si>
    <t>Rollo de teflon de 3/4'</t>
  </si>
  <si>
    <t>Fundas de cemento</t>
  </si>
  <si>
    <t>Cuarto de Cementos tangit</t>
  </si>
  <si>
    <t>Cajas de Galón de thinner 6/1</t>
  </si>
  <si>
    <t>Mini motas para rolo y maquinas</t>
  </si>
  <si>
    <t>Coplin EMT de 3/4'</t>
  </si>
  <si>
    <t>Couplin de presión 1'</t>
  </si>
  <si>
    <t>Tarugo azules</t>
  </si>
  <si>
    <t>Bandeo industrial andiroba</t>
  </si>
  <si>
    <t>Enlate de andiroba L 1x7x3</t>
  </si>
  <si>
    <t>Tarugo de plomo de 1/2'</t>
  </si>
  <si>
    <t>Libra de estopa</t>
  </si>
  <si>
    <t>Hilo para marcar</t>
  </si>
  <si>
    <t>Galónes de pintura oxido gris perla</t>
  </si>
  <si>
    <t>Galón de resina (con secante)</t>
  </si>
  <si>
    <t>Gas freon R22</t>
  </si>
  <si>
    <t>Map. gas</t>
  </si>
  <si>
    <t>Adaptadores macho y hembra de 1/2'</t>
  </si>
  <si>
    <t>Barras redonda de 5/8'</t>
  </si>
  <si>
    <t>Pera para tanque de inodoro</t>
  </si>
  <si>
    <t>Mezcladoras para lavamanos de 2 hoyos</t>
  </si>
  <si>
    <t>Disco de corte ultrafino</t>
  </si>
  <si>
    <t>Cajas de disco de pulir 24/1 de 80, 120, 36</t>
  </si>
  <si>
    <t>Pliegos de lija 360</t>
  </si>
  <si>
    <t>Yarda de lija de banda 80</t>
  </si>
  <si>
    <t>Saco de lija de 25 Kg.</t>
  </si>
  <si>
    <t>Cajas de soldadura universal de diez libra</t>
  </si>
  <si>
    <t>Cajas de soldadura de 1/8' universal de diez libra</t>
  </si>
  <si>
    <t>Espátula de metal</t>
  </si>
  <si>
    <t>Mezcladora para fregadora de 2 hoyos</t>
  </si>
  <si>
    <t>Paquetes de tayrack</t>
  </si>
  <si>
    <t>Tape super 33m</t>
  </si>
  <si>
    <t>Cajas de pintura blanco trafico 4/1</t>
  </si>
  <si>
    <t>Cajas de pintura mantenimiento verde oscuro 4/1</t>
  </si>
  <si>
    <t>Cajas de pintura Amarillo trafico 4/1</t>
  </si>
  <si>
    <t>Baterías de 6 voltios (tipo inversor)</t>
  </si>
  <si>
    <t>Uniones universal 1'</t>
  </si>
  <si>
    <t>Rollo de alambre No.10, de 500 pie</t>
  </si>
  <si>
    <t>Rollo de alambre No.04, de 500 pie</t>
  </si>
  <si>
    <t>Rollo de alambre No.14, de 500 pie</t>
  </si>
  <si>
    <t>Antorcha turbo</t>
  </si>
  <si>
    <t>Llaves angular de 1/2' x 3/8´</t>
  </si>
  <si>
    <t>Llaves de palanca de 1 1/2'</t>
  </si>
  <si>
    <t>Llaves angular de 1/2' a 3/8' de 2 salidas</t>
  </si>
  <si>
    <t>Llaves de Bola de 1/2</t>
  </si>
  <si>
    <t>Cajas de Breaker de 12 Circuito</t>
  </si>
  <si>
    <t>Reducciones de 1 1/2 a 1'</t>
  </si>
  <si>
    <t>Llaves de palanca 1'</t>
  </si>
  <si>
    <t>Pares de tornillos para tanque de inodoro</t>
  </si>
  <si>
    <t>Reducciones de 1/2 a 3/8' HG</t>
  </si>
  <si>
    <t>Cola de extensión para boquilla de lavamanos</t>
  </si>
  <si>
    <t>Adaptadores hembra 1'</t>
  </si>
  <si>
    <t>Adaptadores macho de 1'</t>
  </si>
  <si>
    <t>T 1/2' HG</t>
  </si>
  <si>
    <t>Tola de 1 1/16 gavalnizada</t>
  </si>
  <si>
    <t>Barras cuadradas de 5/8'</t>
  </si>
  <si>
    <t>Barras cuadradas de 1/2'</t>
  </si>
  <si>
    <t>Barras redondas de 3/8'</t>
  </si>
  <si>
    <t>Plancha de malla de piñonate</t>
  </si>
  <si>
    <t>Varillas de plata</t>
  </si>
  <si>
    <t>Rejilla de piso de 1 1/2'</t>
  </si>
  <si>
    <t>Tablas de andiroba L 1,5X7X7</t>
  </si>
  <si>
    <t>Cajas de brochas de 2' 24/1</t>
  </si>
  <si>
    <t>Brochas de 4'</t>
  </si>
  <si>
    <t>Libra de Cemento blanco</t>
  </si>
  <si>
    <t>Duchas para baño</t>
  </si>
  <si>
    <t>Breacker doble de 30 amp</t>
  </si>
  <si>
    <t>Breacker trifasico de 100 amp.</t>
  </si>
  <si>
    <t>Breacker de 20 amp</t>
  </si>
  <si>
    <t>Cajas de 2x4 de 3/4'</t>
  </si>
  <si>
    <t>Conectores de 3/4'</t>
  </si>
  <si>
    <t>Reducción de 1 a 1/2 HG</t>
  </si>
  <si>
    <t>Planchuela de 1 1/2 x 3/16</t>
  </si>
  <si>
    <t>Tornillo de 5/6'</t>
  </si>
  <si>
    <t>Tornillos para tarugos azules</t>
  </si>
  <si>
    <t>Cheques de 1 1/2 para cisterna</t>
  </si>
  <si>
    <t>Vacoser 5/8</t>
  </si>
  <si>
    <t>T de 1' HG</t>
  </si>
  <si>
    <t>Lampara de metal halide de 1000 WATTS</t>
  </si>
  <si>
    <t>Tubos fluorecentes de 96 Watt</t>
  </si>
  <si>
    <t>Cajas de Bombillos bajo consumo mini especial 12/1</t>
  </si>
  <si>
    <t>Cajas de tubos fluorecentes 15/1</t>
  </si>
  <si>
    <t>Cajas de tubos de 32 watts electrónicos, 24/1</t>
  </si>
  <si>
    <t>Tubos fluorescentes de 40 Watt de un filamento</t>
  </si>
  <si>
    <t>Transformadores para (2) tubos de 96 Watt</t>
  </si>
  <si>
    <t>Cajas de transformadores eléctricos de 32 watt 6/1.</t>
  </si>
  <si>
    <t>T de 1/2' de presión pvc</t>
  </si>
  <si>
    <t>Tape de vinil</t>
  </si>
  <si>
    <t>Válvulas de salida para inodoro</t>
  </si>
  <si>
    <t>válvula de entrada para inodoro</t>
  </si>
  <si>
    <t>Angular de 2' x 3/16'</t>
  </si>
  <si>
    <t>Sifón americano para lavamanos</t>
  </si>
  <si>
    <t>Mangueras flexible para inodoro</t>
  </si>
  <si>
    <t>Manguera flexibles para lavamanos</t>
  </si>
  <si>
    <t>Codo niple de 1/2 HG</t>
  </si>
  <si>
    <t>Niples de 3/8' HG</t>
  </si>
  <si>
    <t>Niples de 1/2 HG</t>
  </si>
  <si>
    <t>Tubos negro de 3x3 cuadrado</t>
  </si>
  <si>
    <t>Tubos de 1 1/2 x 1 1/2 gavalnizado grueso</t>
  </si>
  <si>
    <t>Boquilla para lavamanos automatica</t>
  </si>
  <si>
    <t>Tubos de PVC de 6'</t>
  </si>
  <si>
    <t>Codos de 1'</t>
  </si>
  <si>
    <t>Tubo de metal de 2' para malla ciclonica</t>
  </si>
  <si>
    <t>Tubos de silicon natural otransparente</t>
  </si>
  <si>
    <t>Cajas de tubos tipos U 6/1</t>
  </si>
  <si>
    <t>Tubo de 1/2' a presión</t>
  </si>
  <si>
    <t>Tubo EMT de 3/4</t>
  </si>
  <si>
    <t>Automático para bomba de 2 HP</t>
  </si>
  <si>
    <t>Kit para bomba 5 HG trifasica</t>
  </si>
  <si>
    <t>Caja de 2 circuitos trifasica</t>
  </si>
  <si>
    <t>Balancines para inodoro</t>
  </si>
  <si>
    <t>Hojas de segueta</t>
  </si>
  <si>
    <t>Guantes de lona</t>
  </si>
  <si>
    <t>Tanque para cisterna de 50 Galones</t>
  </si>
  <si>
    <t>Máquinas para rolo completa</t>
  </si>
  <si>
    <t>Galones de X-FRON</t>
  </si>
  <si>
    <t>Cajas de galones de pintura azul alba house tropical 6/1</t>
  </si>
  <si>
    <t>Cheque de 1'</t>
  </si>
  <si>
    <t>Bisagras de libro de 5/8' soldable (cancamos)</t>
  </si>
  <si>
    <t>Cancamos de 1/2 tipo bisagras soldables</t>
  </si>
  <si>
    <t>Cajas de galón de pintura plateada industrial 4/1</t>
  </si>
  <si>
    <t>Talonarios para facturas ticket 2 c comp. blanco 250/1.</t>
  </si>
  <si>
    <t>Paquetes de cartones para saco 500/1.</t>
  </si>
  <si>
    <t>Pistolas de maquillas.</t>
  </si>
  <si>
    <t>Resolte de valvulas para prensa.</t>
  </si>
  <si>
    <t>Union de bola para prensa de recha.</t>
  </si>
  <si>
    <t>Sellos discos de valvulas platio.</t>
  </si>
  <si>
    <t>Juntas para registro de caldera fulton.</t>
  </si>
  <si>
    <t>Union de bola para prensa izquierda.</t>
  </si>
  <si>
    <t>Arandelas de gomas para bisor</t>
  </si>
  <si>
    <t>Galones de collan power</t>
  </si>
  <si>
    <t>Cajas de agujas de pistolas denison 4/1.</t>
  </si>
  <si>
    <t>Galones de tratamiento para calderas.</t>
  </si>
  <si>
    <t>Galones de Detergentes liquido.</t>
  </si>
  <si>
    <t>Grapadoras Swinhline 444.</t>
  </si>
  <si>
    <t>Rollos de plastico 21 X 3 X36 C 500 unidades, 1500 pies carton.</t>
  </si>
  <si>
    <t>Tijeras de 10 pulgadas.</t>
  </si>
  <si>
    <t>Cajas de Grapas plasticas 10,000/1.</t>
  </si>
  <si>
    <t>Cajas de click para camisa 1000/1</t>
  </si>
  <si>
    <t>Juego de niveleta con cristal para caldera fulton.</t>
  </si>
  <si>
    <t>Galones de piratex gelaton</t>
  </si>
  <si>
    <t>Planchas de vapor botella ace HI</t>
  </si>
  <si>
    <t>Trampa de vapor cubetas invertidas de 1/2 PSI, serie 1031.</t>
  </si>
  <si>
    <t>Cedazos de 42 pulgadas utiliti.</t>
  </si>
  <si>
    <t>Percheros (ganchos de ensanbles) 3.0 pulgadas.</t>
  </si>
  <si>
    <t>Galones de gelaton streetex.</t>
  </si>
  <si>
    <t>Cajas de perchas para pantalones color blanca criolla calibre 14, 500/1.</t>
  </si>
  <si>
    <t>Cajas de perchas para camisas color blanca criolla calibre 14, 500/1.</t>
  </si>
  <si>
    <t>Cajas de tirrillas flastiflecha color blanca 10,000/1 dennison.</t>
  </si>
  <si>
    <t>Selenio para camioneta</t>
  </si>
  <si>
    <t>Lata de Gas</t>
  </si>
  <si>
    <t>Calentadores para camioneta (JP)</t>
  </si>
  <si>
    <t>Llave de bujia para camioneta</t>
  </si>
  <si>
    <t>Cajas de Liquido de frenos 12/1</t>
  </si>
  <si>
    <t>Galones de Lubricantes 20w50</t>
  </si>
  <si>
    <t>Tanques de Aceites 15w40</t>
  </si>
  <si>
    <t>Tanque de Aceite 15W50</t>
  </si>
  <si>
    <t>Cubetas de Grasa 90</t>
  </si>
  <si>
    <t>Cubetas de Grasa Pesada</t>
  </si>
  <si>
    <t>Manguera de Radiador</t>
  </si>
  <si>
    <t>Bujía para motocicleta</t>
  </si>
  <si>
    <t>Retenedoras 38780 para bus International</t>
  </si>
  <si>
    <t>Retenedoras N370001A para bus International</t>
  </si>
  <si>
    <t>Juego de Retenedora</t>
  </si>
  <si>
    <t>Juego de estribos para motocicleta</t>
  </si>
  <si>
    <t>Juegos de puños para motocicleta</t>
  </si>
  <si>
    <t>Juego de rayo para motocicleta</t>
  </si>
  <si>
    <t>Manesillas de frenos motocicletas</t>
  </si>
  <si>
    <t>Manesillas de Clocth para Camioneta</t>
  </si>
  <si>
    <t>Juegos de Bandas de frenos combinadas</t>
  </si>
  <si>
    <t>Juego de disco clotch para camioneta</t>
  </si>
  <si>
    <t>Grapas para muelle 1/2</t>
  </si>
  <si>
    <t>Juegos de Grapas P/Hoja de muelle</t>
  </si>
  <si>
    <t>Amortiguadores traseros para Camionetas (KO)</t>
  </si>
  <si>
    <t>Juego de junta para camioneta</t>
  </si>
  <si>
    <t>Juego de junta de culata (ko)</t>
  </si>
  <si>
    <t>Evaporador de aire para camioneta</t>
  </si>
  <si>
    <t>Tubos 90-90-19</t>
  </si>
  <si>
    <t>Tubos 110-90-17</t>
  </si>
  <si>
    <t>Gomas 700/16</t>
  </si>
  <si>
    <t>Gomas 225 70R 15</t>
  </si>
  <si>
    <t>Gomas 235/70/R15</t>
  </si>
  <si>
    <t>Gomas 195 R14C</t>
  </si>
  <si>
    <t>Gomas 225 65R 17</t>
  </si>
  <si>
    <t>Gomas 185/65/R14</t>
  </si>
  <si>
    <t>Gomas 205/70/R15</t>
  </si>
  <si>
    <t>Tubos 250-17</t>
  </si>
  <si>
    <t>Aros No.16 de 6B para camioneta</t>
  </si>
  <si>
    <t>Gomas 90-90-19</t>
  </si>
  <si>
    <t>Gomas 90-90-17</t>
  </si>
  <si>
    <t>Gomas 235 75R 15</t>
  </si>
  <si>
    <t>Bombillo H4 de 12v</t>
  </si>
  <si>
    <t>Bombillo H4 de 24v</t>
  </si>
  <si>
    <t>Halogeno grande para Bus Internacional</t>
  </si>
  <si>
    <t>Juegos de faroles led para camioneta</t>
  </si>
  <si>
    <t>Centellas giratoria para camionetas GRS</t>
  </si>
  <si>
    <t>Bombillo 2 Contacto 12V</t>
  </si>
  <si>
    <t>Faroles traseros para ford ranger</t>
  </si>
  <si>
    <t>Bombillo 1 Contacto 24V</t>
  </si>
  <si>
    <t>Bombillo de 2 contacto 24v</t>
  </si>
  <si>
    <t>Bombillos de 1 contacto 12v</t>
  </si>
  <si>
    <t>Suitch direccionales para camioneta</t>
  </si>
  <si>
    <t>Direccionales traseras para camioneta</t>
  </si>
  <si>
    <t>Conectores para bombillo H4</t>
  </si>
  <si>
    <t>Halogeno 9' Led redondo para camioneta</t>
  </si>
  <si>
    <t>Kit catalina para motocicleta</t>
  </si>
  <si>
    <t>Bola esférica de abajo para ford ranger</t>
  </si>
  <si>
    <t>Fan cloch para bus internacional</t>
  </si>
  <si>
    <t>Bateria YTX7</t>
  </si>
  <si>
    <t>Babit Biela 0.50 (JP)</t>
  </si>
  <si>
    <t>Kit de Biela para motocicleta</t>
  </si>
  <si>
    <t>Gomas 11R 22.5</t>
  </si>
  <si>
    <t>Bateria YTX9</t>
  </si>
  <si>
    <t xml:space="preserve">Eje de catre para camioneta </t>
  </si>
  <si>
    <t>Cruceta cardan para camioneta</t>
  </si>
  <si>
    <t>Llaves combinadas del petrul</t>
  </si>
  <si>
    <t>Terminales cortos para camioneta</t>
  </si>
  <si>
    <t>Cable de acelerador para motocicleta</t>
  </si>
  <si>
    <t>Suwicth tipo piloto verde 1 tiempo</t>
  </si>
  <si>
    <t>Terminales eléctricos macho para camioneta</t>
  </si>
  <si>
    <t>Terminales eléctricos hembra para camioneta</t>
  </si>
  <si>
    <t>Terminales largos para camioneta</t>
  </si>
  <si>
    <t>Fusibles de 35 Amp</t>
  </si>
  <si>
    <t>Fusibles de 30 Amp</t>
  </si>
  <si>
    <t>Fusibles de 15 Amp</t>
  </si>
  <si>
    <t>Fusibles de 10 Amp</t>
  </si>
  <si>
    <t>Fusibles de 25 Amp</t>
  </si>
  <si>
    <t>Rodamientos RV212049 para Bus Internacional</t>
  </si>
  <si>
    <t>Rodamientos RV37820 para Bus Internacional</t>
  </si>
  <si>
    <t>Rodamientos RV47686 para Bus Internacional</t>
  </si>
  <si>
    <t>Rodamientos RV35590 para Bus Internacional</t>
  </si>
  <si>
    <t>Silicones RTV 3 OZ</t>
  </si>
  <si>
    <t>Cajas de coolant 50/50/ 4/1</t>
  </si>
  <si>
    <t>Bombas de aceite (JP)</t>
  </si>
  <si>
    <t>Bombas de freno hidraulica</t>
  </si>
  <si>
    <t>Bombas de Clutch para camioneta</t>
  </si>
  <si>
    <t>Tapones de gasolina</t>
  </si>
  <si>
    <t>Pares de cabezotes de plomo</t>
  </si>
  <si>
    <t>Filtros HP 8A para gasoil</t>
  </si>
  <si>
    <t>Filtros de aire para camioneta</t>
  </si>
  <si>
    <t>Sensores para Bus internacional</t>
  </si>
  <si>
    <t>Juegos de Bocina 12V para Camioneta</t>
  </si>
  <si>
    <t>Cascos protectores</t>
  </si>
  <si>
    <t>Escobaillas Limpia vidrios No. 19</t>
  </si>
  <si>
    <t>Escobaillas Limpia vidrios No.13</t>
  </si>
  <si>
    <t>Escobaillas Limpia vidrios No. 24</t>
  </si>
  <si>
    <t>Escobaillas Limpia vidrios No. 25</t>
  </si>
  <si>
    <t>Escobaillas Limpia vidrios No. 26</t>
  </si>
  <si>
    <t>Escobaillas Limpia vidrios No. 27</t>
  </si>
  <si>
    <t>Cajas de Insecticidas baygon 12/1</t>
  </si>
  <si>
    <t>Cajas de talco para barbero 12/1</t>
  </si>
  <si>
    <t>Fardos de servilletas para baño 24/1</t>
  </si>
  <si>
    <t>Fardos de papel toalla 6/1</t>
  </si>
  <si>
    <t>Fardos de servilletas para dispensador 24/1</t>
  </si>
  <si>
    <t>Fardos de Papel higiénico pequeños 48/1</t>
  </si>
  <si>
    <t>Fardos de Papel higiénico jumbo 12/1</t>
  </si>
  <si>
    <t>Cajas de aceite penetrante smark WD-40, 12/1</t>
  </si>
  <si>
    <t>Cajas de hojas de afeitar 100/1</t>
  </si>
  <si>
    <t>Paquetes de rastrillos araña plástico 12/1</t>
  </si>
  <si>
    <t>Paquetes de lanillas color blanco 20 yardas</t>
  </si>
  <si>
    <t>Cajas de mascarilla para cocinero No.10 50/1</t>
  </si>
  <si>
    <t>Saco de detergentes de 30 libras</t>
  </si>
  <si>
    <t>Cajas de guantes para limpieza amarillo 12/1</t>
  </si>
  <si>
    <t>Cajas de guantes desechable 10/1 100/1</t>
  </si>
  <si>
    <t>Cajas de galones de cloro 6/1</t>
  </si>
  <si>
    <t>Fardos de fundas plástica mediana 28x35 de 35 gls 100/1</t>
  </si>
  <si>
    <t>Fardos de fundas plásticas de 55 gls 100/1</t>
  </si>
  <si>
    <t>Fardos de fundas plástica pequeñas 17x22 100/1</t>
  </si>
  <si>
    <t>Paquetes de goma limpia cristales</t>
  </si>
  <si>
    <t>Paquetes de Escobillas de goma para sacar agua 12/1</t>
  </si>
  <si>
    <t>Docena de suaper con palo 12/1</t>
  </si>
  <si>
    <t>Paquetes de escobilla para limpiar inodoros</t>
  </si>
  <si>
    <t>Paquetes de esponjas para limpiar cristales 24/1</t>
  </si>
  <si>
    <t>Cajas de pala para recoger basura 12/1</t>
  </si>
  <si>
    <t>Paquetes de escobillones para exterior 12/1</t>
  </si>
  <si>
    <t>Paquetes de escobas plásticas 12/1</t>
  </si>
  <si>
    <t>Paquetes de cepillos de pared 12/1</t>
  </si>
  <si>
    <t>Paquetes de brillo verde 12/1</t>
  </si>
  <si>
    <t>Paquetes de brillo para fregar 12/1</t>
  </si>
  <si>
    <t>Cajas de ambientadores spray 12/1</t>
  </si>
  <si>
    <t>Cajas de pasta para limpiar zapatos color negro 12/1</t>
  </si>
  <si>
    <t>Cajas de galones de desinfectantes 6/1</t>
  </si>
  <si>
    <t>Cajas de galones de Ácido muriático 6/1</t>
  </si>
  <si>
    <t>Cajas de piedras de olor para baños 40/1</t>
  </si>
  <si>
    <t>Cajas de ambientadores para dispensadores 12/1</t>
  </si>
  <si>
    <t>Cajas de galones de pinol 6/1</t>
  </si>
  <si>
    <t>Cajas de galones limpia cristales 6/1</t>
  </si>
  <si>
    <t>Cajas de pina espuma 22oz 12/1</t>
  </si>
  <si>
    <t>Cajas de alcohol isopropilico 8oz 6/1</t>
  </si>
  <si>
    <t>Cajas de galones de manitas limpias 6/1</t>
  </si>
  <si>
    <t>Cajas de galones de jabón liquido lava platos 6/1</t>
  </si>
  <si>
    <t>Cajas de galones de Jabón liquido natural 6/1</t>
  </si>
  <si>
    <t>Cajas de jabón bola azul 50/1</t>
  </si>
  <si>
    <t>Paquetes de zafacones pequeños para baños 6/1</t>
  </si>
  <si>
    <t>Cajas de alcoholado para barbero 6/1 (medio galón)</t>
  </si>
  <si>
    <t>Cajas de galones  desincrustantes 6/1</t>
  </si>
  <si>
    <t>Adquisicion de pines Perzonalizados</t>
  </si>
  <si>
    <t>Pines perzonalizados en acabado niquel</t>
  </si>
  <si>
    <t>Espejo de seguridad para inspección vehicular</t>
  </si>
  <si>
    <t>Protector de oídos tipo industrial para ruidos color naranja</t>
  </si>
  <si>
    <t>Cajas de Cartuchos Anti Motines (goma) 25/1</t>
  </si>
  <si>
    <t>Cajas de Cartuchos Calibre 12, No. 7 1/2 25/1</t>
  </si>
  <si>
    <t>Chalecos reflectivos con el logo del CESAC</t>
  </si>
  <si>
    <t>Cajas de Capsulas Calibre 9 MM 50/1</t>
  </si>
  <si>
    <t>Cargos</t>
  </si>
  <si>
    <t>IST</t>
  </si>
  <si>
    <t>CDT</t>
  </si>
  <si>
    <t>Prima Neta</t>
  </si>
  <si>
    <t>ISC (16%)</t>
  </si>
  <si>
    <t>Servicio de Internet</t>
  </si>
  <si>
    <t>Servicio de Notarizacion</t>
  </si>
  <si>
    <t>Adquisicion de fardos  y botellas de agua</t>
  </si>
  <si>
    <t>Botellon policarbonato 5 galones (Vacio)</t>
  </si>
  <si>
    <t>Fardos de agua purificadas (0.5 litros) 20/1</t>
  </si>
  <si>
    <t>Botellones de agua purificada (5 galones)</t>
  </si>
  <si>
    <t>Diesel Regular (gasoil)</t>
  </si>
  <si>
    <t>Medicamentos e Higiene de los Caninos</t>
  </si>
  <si>
    <t>Forros para Sillas</t>
  </si>
  <si>
    <t>Alquiler de 40 Mesas redonda.</t>
  </si>
  <si>
    <t>Servicio de Transportes</t>
  </si>
  <si>
    <t>Carpas 6*12 para montar alimentos y bebidas</t>
  </si>
  <si>
    <t>Alquiler de 1 Equipo de sonido.</t>
  </si>
  <si>
    <t>Alquiler de 40 Bambalinas</t>
  </si>
  <si>
    <t>Bambalinas.</t>
  </si>
  <si>
    <t>Diagramacion libro 'CESAC 20 AÑOS DE EXITOS CONTINUOS', interior 300 pag. full color, mas diseño de portada en tapa dura.</t>
  </si>
  <si>
    <t>Sesion de fotos para libro 'CESAC 20 AÑOS DE EXITOS CONTINUOS' incluye Aeropuerto Las Americas, Escuela, C4, K9, Sesion Ejecutiva.</t>
  </si>
  <si>
    <t>Impresión 200 libros 'CESAC 20 AÑOS DE EXITOS CONTINUOS', interior 300 pag. full color, mas portada en cartonite 14 con sola</t>
  </si>
  <si>
    <t>Articulos de seguridad</t>
  </si>
  <si>
    <t>Gasoil Regular (galón).</t>
  </si>
  <si>
    <t>Servicio de Catering para 500 personas.</t>
  </si>
  <si>
    <t>Estufa de 6 hornillas con horno de 24'</t>
  </si>
  <si>
    <t>Lavadoras de 20 libras</t>
  </si>
  <si>
    <t>Juego de vajillas</t>
  </si>
  <si>
    <t>Microonda de 1.9 pies cúbicos 3en1</t>
  </si>
  <si>
    <t>Neveras de 14 pie cúbicos</t>
  </si>
  <si>
    <t>Televisores LED de 32 pulgadas</t>
  </si>
  <si>
    <t>Alimentos para ejemplares caninos</t>
  </si>
  <si>
    <t>CLUB PRO ADULTO CC 20 KG.</t>
  </si>
  <si>
    <t>Trabajos de Desmonte plataforma de madera y reacondicionamiento espacio fisico</t>
  </si>
  <si>
    <t>Monitores y matriz de imagen</t>
  </si>
  <si>
    <t>Estaciones de trabajo y trabajos de Red Lan-Electricidad</t>
  </si>
  <si>
    <t>Piso Técnico</t>
  </si>
  <si>
    <t>Gastos Administrativos</t>
  </si>
  <si>
    <t>Servicio de instalación de Vídeo Wall y reacondicionamiento físico C-4</t>
  </si>
  <si>
    <t>Servicios de Notarización</t>
  </si>
  <si>
    <t>Equipos y Accesorios de Informatica</t>
  </si>
  <si>
    <t>UPSB 120V WATT/425 VA 120</t>
  </si>
  <si>
    <t>Memoria 200</t>
  </si>
  <si>
    <t>Discos duro 200 de 1000 gb reemplazo</t>
  </si>
  <si>
    <t>Motherboard.</t>
  </si>
  <si>
    <t>Discos duro 200 de 320 gb reemplazo</t>
  </si>
  <si>
    <t>Motherboard 7010</t>
  </si>
  <si>
    <t>Motherboard 755</t>
  </si>
  <si>
    <t>Motherboard 780</t>
  </si>
  <si>
    <t>Discos duro 4TB EXTERNO.</t>
  </si>
  <si>
    <t>Power supply.</t>
  </si>
  <si>
    <t>Power supply 220s</t>
  </si>
  <si>
    <t>Motherboard 220s</t>
  </si>
  <si>
    <t>Lap Top.</t>
  </si>
  <si>
    <t>Computadora completa 7010 USFF 15 (3RA) 3.1GHZ GB</t>
  </si>
  <si>
    <t>Computadora completa HD 400 G4 SFF 15 700 3.4 GHZ</t>
  </si>
  <si>
    <t>Lap Top 2.4 ghz.</t>
  </si>
  <si>
    <t>Escánner 120 flatbed</t>
  </si>
  <si>
    <t>Escánner ix500 25ppm usb negro</t>
  </si>
  <si>
    <t>Impresora GT 5810</t>
  </si>
  <si>
    <t>Proyectores.</t>
  </si>
  <si>
    <t>Confección e Instalación de un Sistema de Almacenaje para Cargas medias y ligeras</t>
  </si>
  <si>
    <t>Servicios de Fotocopiadoras multifuncionales</t>
  </si>
  <si>
    <t>Comparacion de Precios</t>
  </si>
  <si>
    <t>Servicio</t>
  </si>
  <si>
    <t>servicio de fumigacion de 3,756.50 metros cuadrado del edificio principal de tres niveles del CESAC.</t>
  </si>
  <si>
    <t>servicio de fumigacion de 1,407.42 metros cuadrado del edificio de la Escuela ESAC.</t>
  </si>
  <si>
    <t>servicio de fumigacion de 1,506.68 metros cuadrado del edificio del ospedaje del CESAC</t>
  </si>
  <si>
    <t>servicio de fumigacion de 632 metros cuadrado del Edificio Cuartel AVSEC AILA</t>
  </si>
  <si>
    <t>servicio de fumigacion de 285.83 metros cuadrado del Comedor del AILA CESAC.</t>
  </si>
  <si>
    <t>servicio de fumigacion de 632 metros cuadrado del Hangar, (transportación) y Residencia Canina del CESAC</t>
  </si>
  <si>
    <t>servicio de fumigacion de 405.40 metros cuadrado del edificio del Gimnasio y la Lavanderia del CESAC.</t>
  </si>
  <si>
    <t>servicio de fumigacion de 1,686.61 metros cuadrado del edificio que aloja el nuevo comedor de dos niveles del CESAC.</t>
  </si>
  <si>
    <t>servicio de fumigacion de 244.93 metros cuadrado del centro antidoping del CESAC.</t>
  </si>
  <si>
    <t>servicio de fumigacion de 1,188 metros cuadrado del Edificio C-4 del CESAC.</t>
  </si>
  <si>
    <t>Servicio de diagramacion e Impresión de libros</t>
  </si>
  <si>
    <t>Accesorios de Oficina</t>
  </si>
  <si>
    <t>Confección e Instalación de Sistema de archivo</t>
  </si>
  <si>
    <t>Productos quimicos, veterinarios y alimentos para caninos</t>
  </si>
  <si>
    <t>Marcadores permanente azul</t>
  </si>
  <si>
    <t xml:space="preserve">Marcadores para pizarra </t>
  </si>
  <si>
    <t>Bolígrafos azul</t>
  </si>
  <si>
    <t>Gomas de Borrar de leche</t>
  </si>
  <si>
    <t>Carpetas 2C Plastico</t>
  </si>
  <si>
    <t>Carpetas 3C Plastico</t>
  </si>
  <si>
    <t>Carpetas 1C Plastico</t>
  </si>
  <si>
    <t>Carpetas 4C Plastico</t>
  </si>
  <si>
    <t>Carpetas 1.5 Plastico</t>
  </si>
  <si>
    <t>Clips jumbo</t>
  </si>
  <si>
    <t>Clips No. 1</t>
  </si>
  <si>
    <t>Grapas 25/6</t>
  </si>
  <si>
    <t>Grapas 5000/1</t>
  </si>
  <si>
    <t>Folders 8.5x13</t>
  </si>
  <si>
    <t>Gancho P/folders 7cms</t>
  </si>
  <si>
    <t xml:space="preserve">Folders 8 1/2x11 </t>
  </si>
  <si>
    <t>Folders 8 1/2*11 azul</t>
  </si>
  <si>
    <t xml:space="preserve">Folders pendaflex </t>
  </si>
  <si>
    <t xml:space="preserve">Cinta  adhesiva </t>
  </si>
  <si>
    <t>Cintas de empaque 2/100 MT Transparentes</t>
  </si>
  <si>
    <t>Resma de papel de hilo No. 24 (8 1/2*11)</t>
  </si>
  <si>
    <t>Espirales de 1/2 50/1</t>
  </si>
  <si>
    <t>Papel de FC 9.1/2x11 1p. Blanco</t>
  </si>
  <si>
    <t>Papel FC 9.5*11, 3P</t>
  </si>
  <si>
    <t>Cubiertas de carton 100/1 azul</t>
  </si>
  <si>
    <t>Rolon de tinta color azul para sellos</t>
  </si>
  <si>
    <t xml:space="preserve">Grapadora estandar </t>
  </si>
  <si>
    <t xml:space="preserve">Perforadora de dos hoyos </t>
  </si>
  <si>
    <t xml:space="preserve"> hojas  protectoras</t>
  </si>
  <si>
    <t>Felpa azul</t>
  </si>
  <si>
    <t xml:space="preserve"> libretas rayadas 5x8 blancas 12/1</t>
  </si>
  <si>
    <t>libretas rayadas 8.5x11 blancas 12/1</t>
  </si>
  <si>
    <t>posti-it 3x5-24/1</t>
  </si>
  <si>
    <t>Notas adhesivas 3x5 6/1</t>
  </si>
  <si>
    <t>posti-it 2x3 amarillo</t>
  </si>
  <si>
    <t>Tarjetas rayadas 3x5 de 100/1 (fichas)</t>
  </si>
  <si>
    <t>Ega 8oz 12/1</t>
  </si>
  <si>
    <t>Pilas alcalinas D2 1.5V</t>
  </si>
  <si>
    <t>Pilas alcalinas C2 1.5V 2/1</t>
  </si>
  <si>
    <t>Pilas AAA 2/1</t>
  </si>
  <si>
    <t xml:space="preserve">Pilas AA </t>
  </si>
  <si>
    <t>CD-Rom 700 MB, 100/1</t>
  </si>
  <si>
    <t>DVD 4.7 GB</t>
  </si>
  <si>
    <t>Gomas bandas</t>
  </si>
  <si>
    <t>Bolígrafos onix micro 0.5 negro</t>
  </si>
  <si>
    <t>Archivo Acordeones</t>
  </si>
  <si>
    <t>Tabla archivadora</t>
  </si>
  <si>
    <t>Hojas plasticas p/carpetas Med.</t>
  </si>
  <si>
    <t xml:space="preserve">Bolígrafos rojos </t>
  </si>
  <si>
    <t xml:space="preserve">Bolígrafos negros </t>
  </si>
  <si>
    <t>Bolígrafos onix micro 0.5 azul</t>
  </si>
  <si>
    <t>Separadores p/carpetas</t>
  </si>
  <si>
    <t>Sobres manila 10x13</t>
  </si>
  <si>
    <t>Sobres blancos 500/1 N0. 10</t>
  </si>
  <si>
    <t>Sobres manila 9x12 500/1</t>
  </si>
  <si>
    <t>Tijeras 8 1/2</t>
  </si>
  <si>
    <t>Papel para sumadora o máquina registradora 2 3/4</t>
  </si>
  <si>
    <t>Sacapunta en metal pequeña, 50/1</t>
  </si>
  <si>
    <t>Resaltadores variado</t>
  </si>
  <si>
    <t>corrector de potes</t>
  </si>
  <si>
    <t xml:space="preserve">Papel FC 4 colores </t>
  </si>
  <si>
    <t>Binder de Contabilidad</t>
  </si>
  <si>
    <t>Corrector liquido tipo lapiz</t>
  </si>
  <si>
    <t>Cubierta  8.5x11 p/encuadernar</t>
  </si>
  <si>
    <t>Etiquetas para folders 8.5x11 azul</t>
  </si>
  <si>
    <t>Resma de Hojas satinadas blancas</t>
  </si>
  <si>
    <t>alquiler de montacargas</t>
  </si>
  <si>
    <t>Poliza vehiculo de motor</t>
  </si>
  <si>
    <t>Chinchetas transparentes</t>
  </si>
  <si>
    <t>cinta para  o máquina nakijama alpha</t>
  </si>
  <si>
    <t>Cintas para printer LX 300, 400, 800,</t>
  </si>
  <si>
    <t>cinta  para máquina registradora (nero)</t>
  </si>
  <si>
    <t>Resma de papel bond 20 8 1/2*11</t>
  </si>
  <si>
    <t>bandejas ahumadas para el escritorio</t>
  </si>
  <si>
    <t>Toners Toschiba T-4710U</t>
  </si>
  <si>
    <t>Toners Laser jet HP CE505A (05A)</t>
  </si>
  <si>
    <t>Toners laser jet HPCF211A, CYAN</t>
  </si>
  <si>
    <t>Toners laser jet HP CF210A, NEGROS</t>
  </si>
  <si>
    <t>Toners laser jet HP 532 A color 2025</t>
  </si>
  <si>
    <t>Toners laser jet HP CB435A (35A)</t>
  </si>
  <si>
    <t>Toners laser jet HP CE278A</t>
  </si>
  <si>
    <t>Toners laser jet HP CE313, ROJO</t>
  </si>
  <si>
    <t>Toners CANON 116, BLACK</t>
  </si>
  <si>
    <t>Toners laser jet  HP CC530A, NEGRO</t>
  </si>
  <si>
    <t>Toners laser jet HP CC532A, AMARILLO</t>
  </si>
  <si>
    <t>Toners laser jet HP CC533A, MAGENTA</t>
  </si>
  <si>
    <t>Cartuchos de tinta HP CH561H (122) NEGROS</t>
  </si>
  <si>
    <t>Cartuchos de tinta LEXMARK 27</t>
  </si>
  <si>
    <t>Cartuchos de tinta HP Ch562H (122) color</t>
  </si>
  <si>
    <t>Cartuchos de tinta HP CZ104A (662) COLOR</t>
  </si>
  <si>
    <t>Toners laser jet HP CE312, AMARILLO</t>
  </si>
  <si>
    <t>Cartuchos de tinta LEXMARK 17</t>
  </si>
  <si>
    <t>Cartuchos de tinta HP C8728A (28) COLOR</t>
  </si>
  <si>
    <t>Cartuchos de tinta HP CC656A (901) COLOR</t>
  </si>
  <si>
    <t>Cartuchos de tinta HP CC656A (901) NEGROS</t>
  </si>
  <si>
    <t>Cartuchos de tinta HP C9385AN (88), NEGROS</t>
  </si>
  <si>
    <t>Cartuchos de tinta HP C9387AN (88), MAGENTA</t>
  </si>
  <si>
    <t>Cartuchos de tinta HP C9386AN (88), CYAN</t>
  </si>
  <si>
    <t>Cartuchos de tinta HP C9388AN (88), AMARILLO</t>
  </si>
  <si>
    <t>Cartuchos de tinta HP C8727A (27) NEGROS</t>
  </si>
  <si>
    <t>Toners laser jet HP CE311, AZUL</t>
  </si>
  <si>
    <t>Cartuchos de tinta HP CZ103A (662) NEGROS</t>
  </si>
  <si>
    <t>Toners Epson T6641, NEGROS</t>
  </si>
  <si>
    <t>Toners Epson T6644, AMARILLO</t>
  </si>
  <si>
    <t xml:space="preserve">Toners Epson T6642, CYAN </t>
  </si>
  <si>
    <t>Toners Epson T6643, MAGENTA</t>
  </si>
  <si>
    <t>Toners laser jet HP CE310, NEGRO</t>
  </si>
  <si>
    <t>Toners laser jet HP CE285A</t>
  </si>
  <si>
    <t>Toners HP CC533 A color CP 2025</t>
  </si>
  <si>
    <t>Toners Laser jet  HP CF212A MAGENTA</t>
  </si>
  <si>
    <t>Toners laser jet  HP CC531A, CYAN</t>
  </si>
  <si>
    <t>Renovacion de licencia de software</t>
  </si>
  <si>
    <t xml:space="preserve">Adquisicion de Impresos </t>
  </si>
  <si>
    <t>Talonario del formulario 7 (50/1) frances</t>
  </si>
  <si>
    <t xml:space="preserve">Talonario del formulario 7 (50/1) ingles </t>
  </si>
  <si>
    <t>Talonario del formulario 35 (50/1) Ruso</t>
  </si>
  <si>
    <t xml:space="preserve">Talonario del formulario 35 (50/1) </t>
  </si>
  <si>
    <t>Talonario del formulario 8 (50/1)</t>
  </si>
  <si>
    <t>Talonario del formulario 7 (50/1) Ruso</t>
  </si>
  <si>
    <t>Fardos de botellas de agua 0.5 litros 20/1</t>
  </si>
  <si>
    <t>Jugos de manzana de 24/1</t>
  </si>
  <si>
    <t>fardos</t>
  </si>
  <si>
    <t>Jugos jumbo varios sabores de 6/1</t>
  </si>
  <si>
    <t>Refrescos varios sabores 1.5 litros 6/1</t>
  </si>
  <si>
    <t xml:space="preserve">Picadera caliente </t>
  </si>
  <si>
    <t>Palmas decorativas</t>
  </si>
  <si>
    <t>Vasos</t>
  </si>
  <si>
    <t>Arreglo para mesas rectangulares de rosas</t>
  </si>
  <si>
    <t>Forros blancos con sus lazos</t>
  </si>
  <si>
    <t>Equipos de sonido (Bocinas, Trípodes, Micrófono, Consolas, Amplificador)</t>
  </si>
  <si>
    <t>Termo de agua grande</t>
  </si>
  <si>
    <t>Cubiertos</t>
  </si>
  <si>
    <t>Neveras grandes para hielo</t>
  </si>
  <si>
    <t>Manteles para mesas rectangulares</t>
  </si>
  <si>
    <t>Bambalinas</t>
  </si>
  <si>
    <t>Platos para picadera</t>
  </si>
  <si>
    <t>Bandejas para camareros</t>
  </si>
  <si>
    <t>Copas</t>
  </si>
  <si>
    <t>Sillas Plasticas</t>
  </si>
  <si>
    <t>Sillas alta tipo tiffany</t>
  </si>
  <si>
    <t>Mesa de honor tipo tiffany</t>
  </si>
  <si>
    <t>Mesas de Rectangulares</t>
  </si>
  <si>
    <t>Planta eléctrica de 300 kilos por 2 días con combustible.</t>
  </si>
  <si>
    <t>Transporte</t>
  </si>
  <si>
    <t>Camareros</t>
  </si>
  <si>
    <t>Materiales de lavanderia</t>
  </si>
  <si>
    <t xml:space="preserve">Cedazo de 42 pulgadas </t>
  </si>
  <si>
    <t>Percheros (ganchos de ensambles) 3.0 pulgadas</t>
  </si>
  <si>
    <t>Perchas para camisas calibre 14 500/1</t>
  </si>
  <si>
    <t>Perchas para pantalones calibre 14/500/1</t>
  </si>
  <si>
    <t>Juego de niveleta con cristal p/caldera</t>
  </si>
  <si>
    <t xml:space="preserve">Agujas de pistolas </t>
  </si>
  <si>
    <t>Gelaton streetex</t>
  </si>
  <si>
    <t>galon</t>
  </si>
  <si>
    <t>Click para camisa 1000/1</t>
  </si>
  <si>
    <t xml:space="preserve">Rollo de plastico 21x3x36 1500 pies </t>
  </si>
  <si>
    <t xml:space="preserve">Detergente liquido </t>
  </si>
  <si>
    <t>Plancha de vapor botella Ace Hi</t>
  </si>
  <si>
    <t xml:space="preserve">Talonarios para facturas </t>
  </si>
  <si>
    <t xml:space="preserve">Tirillas flastiflecha </t>
  </si>
  <si>
    <t>cartones para sacos</t>
  </si>
  <si>
    <t>paquetes</t>
  </si>
  <si>
    <t>Grapas plasticas</t>
  </si>
  <si>
    <t>Pistola de Marquillas</t>
  </si>
  <si>
    <t>Junta para registro de caldera</t>
  </si>
  <si>
    <t xml:space="preserve">Tijeras de 10 pulgadas </t>
  </si>
  <si>
    <t>Galones de tratamientos para calderas</t>
  </si>
  <si>
    <t>Sello de disco valvula (calilla)</t>
  </si>
  <si>
    <t>Resolte de valvula para prensa</t>
  </si>
  <si>
    <t xml:space="preserve">Union de bola para prensa izquierda </t>
  </si>
  <si>
    <t xml:space="preserve"> piratex gelaton</t>
  </si>
  <si>
    <t>Union de bola para prensa derecha</t>
  </si>
  <si>
    <t>Collan Power</t>
  </si>
  <si>
    <t>Guantes de latex para inspeccion de equipaje L, (10/1, 100/1)</t>
  </si>
  <si>
    <t>Guantes de latex para inspeccion de equipaje M, (10/1, 100/1)</t>
  </si>
  <si>
    <t>Guantes de latex para inspeccion de equipaje S, (10/1, 100/1)</t>
  </si>
  <si>
    <t>Insecticidas baygon OKO 12/1</t>
  </si>
  <si>
    <t>Papel higiénico JUMBO SCOTT 12/1</t>
  </si>
  <si>
    <t>Guantes PARA LIMPIEZ amarillo sueaves 12/1</t>
  </si>
  <si>
    <t>Guantes desechables</t>
  </si>
  <si>
    <t>Lanilla color blanco 20 yardas</t>
  </si>
  <si>
    <t>Hojas de afeitar GILLETTE 100/</t>
  </si>
  <si>
    <t>Mascarillas para cocinero LENYIMASSK</t>
  </si>
  <si>
    <t>Talco para barbero</t>
  </si>
  <si>
    <t>Desinfectantes MISTOLIN</t>
  </si>
  <si>
    <t>Fundas plasticas MEDIANAS 28X35 DE 35 GLS 100/1</t>
  </si>
  <si>
    <t>Fundas plasticas pequeñas 17/22 100/</t>
  </si>
  <si>
    <t>Fundas plasticas de 55gls 100/1</t>
  </si>
  <si>
    <t>Escobillas de goma para sacar agua Linda 12/1</t>
  </si>
  <si>
    <t>Zafacones pequeños para el baño Rimax 6/1</t>
  </si>
  <si>
    <t>Esponjas o esponjillas para limpiar cristales LIMAR 24/1</t>
  </si>
  <si>
    <t>Brillo para fregar maquina 12/1</t>
  </si>
  <si>
    <t>Brillo verde SCOTH BRITE 12/1</t>
  </si>
  <si>
    <t>Escobillas para limpiar inodoro KIKA 12/1</t>
  </si>
  <si>
    <t>Docena de suaper con palo Johson 12/1</t>
  </si>
  <si>
    <t>Docenas</t>
  </si>
  <si>
    <t>Gomas limpia cristales KIKA 12/1</t>
  </si>
  <si>
    <t>Cepillos de pared 12/1</t>
  </si>
  <si>
    <t>Ambientadores para dispensadores</t>
  </si>
  <si>
    <t>Ambientadores SPRAY GLADE 12/1</t>
  </si>
  <si>
    <t>Pidras de olor para baños LIMAR 40/1</t>
  </si>
  <si>
    <t>Desincrustantes ceramicleen SUPERCLEN 6/1</t>
  </si>
  <si>
    <t>Acido muriatico DIAMANTE 6/1</t>
  </si>
  <si>
    <t>Escobillones para exterior KIKA 12/1</t>
  </si>
  <si>
    <t>Cloro AJAX 6/1</t>
  </si>
  <si>
    <t>Detergente de 30 libra Ariel</t>
  </si>
  <si>
    <t>Sacos</t>
  </si>
  <si>
    <t>Limpia Cristales LIMAR 6/1</t>
  </si>
  <si>
    <t>Servilletas para dispensor familiar</t>
  </si>
  <si>
    <t>Servilletas para baño familiar</t>
  </si>
  <si>
    <t>Jabones bola azul</t>
  </si>
  <si>
    <t>Jabon liquido natural Limar</t>
  </si>
  <si>
    <t>Jabones liquido lava plato</t>
  </si>
  <si>
    <t>Pina espuma</t>
  </si>
  <si>
    <t>Alcohol ISOPROPILICO 8oz MIKAL (medio galon)</t>
  </si>
  <si>
    <t>Alcoholado para barberos 6/1 MIKAL (medio galon)</t>
  </si>
  <si>
    <t>Papel higienico pequeño scott 48/1</t>
  </si>
  <si>
    <t>Toallas de papel niveo</t>
  </si>
  <si>
    <t>Pinol Fabuloso 6/1</t>
  </si>
  <si>
    <t>Manitas limpias LIMAR 6/1</t>
  </si>
  <si>
    <t>Servicio de Catering</t>
  </si>
  <si>
    <t>almuerzos  p/28 personas</t>
  </si>
  <si>
    <t>almuerzo p/30 personas</t>
  </si>
  <si>
    <t>Tanques de Aceites de transmision automatica ATF</t>
  </si>
  <si>
    <t>Filtros de gasoil FC-1104</t>
  </si>
  <si>
    <t xml:space="preserve">Filtros de aire power full) universal </t>
  </si>
  <si>
    <t>Tanque de Aceite 15W40</t>
  </si>
  <si>
    <t>Tanques de coolant 50/50/ de 55/1 epsone</t>
  </si>
  <si>
    <t>Escobillas Limpia vidrios No. 19</t>
  </si>
  <si>
    <t>Escobillas Limpia vidrios No.13</t>
  </si>
  <si>
    <t>Escobillas Limpia vidrios No. 24</t>
  </si>
  <si>
    <t>Filtros de aire A-5001 international</t>
  </si>
  <si>
    <t>Filtro ATF BT-839-10 international</t>
  </si>
  <si>
    <t>Filtro coolant WC95712 International</t>
  </si>
  <si>
    <t>Filtro de trampa de agua international</t>
  </si>
  <si>
    <t>Filtros de gasoil FC-5404 international</t>
  </si>
  <si>
    <t>Filtros de Aceite 87030</t>
  </si>
  <si>
    <t>Filtros de Aceite 17801-56010 para camion daihatsu</t>
  </si>
  <si>
    <t>Filtros de Aceite WL81-13-Z40 para camioneta Ford Ranger</t>
  </si>
  <si>
    <t>Filtros de Aceite L3001 para camioneta Ford Ranger</t>
  </si>
  <si>
    <t>Filtros de aceite MD 620563 (L-200)</t>
  </si>
  <si>
    <t>Filtros de aceite MD 069782 (L-200)</t>
  </si>
  <si>
    <t>Correa de alternador OM 355</t>
  </si>
  <si>
    <t>Correas del Tiempo para camioneta</t>
  </si>
  <si>
    <t>Correas para camioneta Ford Ranger</t>
  </si>
  <si>
    <t xml:space="preserve">Tanques de aceite SAE 50 </t>
  </si>
  <si>
    <t xml:space="preserve">Baterias 17/12 </t>
  </si>
  <si>
    <t>Cable acelerador para motocicleta</t>
  </si>
  <si>
    <t>bujia para motocicleta</t>
  </si>
  <si>
    <t>Galones de lubricantes 20w50</t>
  </si>
  <si>
    <t>Centella giratorias para camioneta GRS</t>
  </si>
  <si>
    <t>Bateria recargable 6v</t>
  </si>
  <si>
    <t xml:space="preserve">cintas adhesivas amarillas de precaucion </t>
  </si>
  <si>
    <t xml:space="preserve">Focos led con baterias recargables </t>
  </si>
  <si>
    <t>Poncho para lluvia de 2 piezas</t>
  </si>
  <si>
    <t xml:space="preserve">Botas de gomas </t>
  </si>
  <si>
    <t>Dermopet crema 35 GTS</t>
  </si>
  <si>
    <t>Bacteriodine solucions Espumas GL Dr. Collado</t>
  </si>
  <si>
    <t>ketoconzol crema 15GM</t>
  </si>
  <si>
    <t>galones de alcohool Dr. Collado</t>
  </si>
  <si>
    <t>Vacunas para la rabia</t>
  </si>
  <si>
    <t>Vacunas DHLPP</t>
  </si>
  <si>
    <t>Cloranfenico gotas</t>
  </si>
  <si>
    <t xml:space="preserve">Matavichera </t>
  </si>
  <si>
    <t xml:space="preserve">Paquetes de algodón </t>
  </si>
  <si>
    <t>Royal Canin CC club (alimento para perro)</t>
  </si>
  <si>
    <t>Collares de eslabones</t>
  </si>
  <si>
    <t>Collares o Liz 60 metros</t>
  </si>
  <si>
    <t>Cepillos de peinado</t>
  </si>
  <si>
    <t>Cepillo dental con su pasta</t>
  </si>
  <si>
    <t>Frasco de pelotas de tenis</t>
  </si>
  <si>
    <t xml:space="preserve">Bolsa para desechos de perros </t>
  </si>
  <si>
    <t>Adaptadores macho  de 1/2'</t>
  </si>
  <si>
    <t>Adaptadores  hembra de 1/2'</t>
  </si>
  <si>
    <t>Tubos fluorescentes de  2 pin 40 Watt F40T12</t>
  </si>
  <si>
    <t>Breacker  de 60 amp</t>
  </si>
  <si>
    <t>Cajas de tubos  fluorescentes de 32 watts, 25/1</t>
  </si>
  <si>
    <t xml:space="preserve">Cajas de disco de pulir </t>
  </si>
  <si>
    <t>Disco de corte metal 9X5/64 INOX METABO</t>
  </si>
  <si>
    <t>Disco de corte  9X5 METABO</t>
  </si>
  <si>
    <t>Cubo de pintura tropical blanco hueso SEMI-GLOSS</t>
  </si>
  <si>
    <t>Cubo de pintura tropical blanco satinada</t>
  </si>
  <si>
    <t>Cubre falta p/ tubo c/torn 1/2  EASTMAN</t>
  </si>
  <si>
    <t>Ducha con brazo T/NIBCO REGANCY</t>
  </si>
  <si>
    <t>Enchufe leviton NO.5-15 P/EXTENSION</t>
  </si>
  <si>
    <t>Escuadra de 24 STANLEY 45-600</t>
  </si>
  <si>
    <t>libra</t>
  </si>
  <si>
    <t>Llavin para closet</t>
  </si>
  <si>
    <t>Lona plastica azul smart Lif 20x24</t>
  </si>
  <si>
    <t>Masking tape 3M verde</t>
  </si>
  <si>
    <t>Mini rolo antigotas 15cm 822/15</t>
  </si>
  <si>
    <t>Mota antogota 5/16 x 9"</t>
  </si>
  <si>
    <t>Panel Breaker 1PH GE 14-24C TLM</t>
  </si>
  <si>
    <t>Guantes buen agarre</t>
  </si>
  <si>
    <t>Guantes para obrero reforzado</t>
  </si>
  <si>
    <t>Interruptor doble T/modus plus crema</t>
  </si>
  <si>
    <t>Interruptor sencillo biticino crema</t>
  </si>
  <si>
    <t>Mezcladora para lavamano monomano</t>
  </si>
  <si>
    <t>Niples galvanizado de 1/2x2 TW</t>
  </si>
  <si>
    <t>Libra de clavo c/ cabeza 1x14</t>
  </si>
  <si>
    <t>Porta rolo rojo atlas 400/230r</t>
  </si>
  <si>
    <t>Registro galv. 4x4 comb. De 1/2" tw</t>
  </si>
  <si>
    <t>Rejilla p/piso c/roca 1 1/2" tw</t>
  </si>
  <si>
    <t xml:space="preserve">Roseta para bombillo satco </t>
  </si>
  <si>
    <t>Rollo de alambre de goma 12/2 (500pies)</t>
  </si>
  <si>
    <t>Rollo de alambre dulce libra</t>
  </si>
  <si>
    <t>Rollo de alambre no.10 thhn awg (500pies)</t>
  </si>
  <si>
    <t>Rollo de alambre no.08 thhn awg (500pies)</t>
  </si>
  <si>
    <t>Sifón para lava mano pvc 1 1/2" Eastman</t>
  </si>
  <si>
    <t xml:space="preserve">Tapa de inodoro redonda sadosa </t>
  </si>
  <si>
    <t>Tarugo hilman plástico azul 5/16 x 2 tw</t>
  </si>
  <si>
    <t>Teflon 3/4 x 0.20mm x 15mts gde. Tw amarillo</t>
  </si>
  <si>
    <t>Galon  de thinner aaa-3000 popular</t>
  </si>
  <si>
    <t>Tornillo anclaje hilti 1/2x3 nacional</t>
  </si>
  <si>
    <t>Tornillo diablito negro 1 1/2 x 10 tw abc</t>
  </si>
  <si>
    <t>Tornillo diablito negro 1 1/2 x 8 tw abc</t>
  </si>
  <si>
    <t>Tornillo diablito negro 2x10</t>
  </si>
  <si>
    <t>Tornillo tirafondo 10x1</t>
  </si>
  <si>
    <t>Tornillo diablito negro 3x10</t>
  </si>
  <si>
    <t>Tornillo p/madera 10x3</t>
  </si>
  <si>
    <t>Tornillo p/madera 08x2</t>
  </si>
  <si>
    <t>Transformadores p/lamp metal halide 400w</t>
  </si>
  <si>
    <t>Tuberia pvc sdr 26 x 3</t>
  </si>
  <si>
    <t>Tubo emt 3/4 x 10 importado</t>
  </si>
  <si>
    <t>Tubo galvanizado 1 1/2 importado p/agua</t>
  </si>
  <si>
    <t>Tubo galvanizado 2 importado</t>
  </si>
  <si>
    <t>Pie tubo pvc 1/2x19 nacional sch40</t>
  </si>
  <si>
    <t>Valvula entrada p/inodoro tw</t>
  </si>
  <si>
    <t>Varilla 3/8 x 20 para soldadura</t>
  </si>
  <si>
    <t>Varilla p/soldar 1/8 x 14 e-7018 universal</t>
  </si>
  <si>
    <t>Cinta p/electricista no.14-a-30 plana</t>
  </si>
  <si>
    <t>Volti-amperimetro de gancho</t>
  </si>
  <si>
    <t>Tubo emt de 2x10</t>
  </si>
  <si>
    <t>Conectores mt de 2</t>
  </si>
  <si>
    <t xml:space="preserve">Breaker ind. 125 amp. Ge de 3 polos </t>
  </si>
  <si>
    <t>Enclosed breaker ge</t>
  </si>
  <si>
    <t>Coupling mt 2"</t>
  </si>
  <si>
    <t>Barra unit 3/4 x 10</t>
  </si>
  <si>
    <t>Registro no. 10 x 10 x 16</t>
  </si>
  <si>
    <t>Tornillo de 4" hilman de plomo</t>
  </si>
  <si>
    <t>Tarugo de 4" de plomo</t>
  </si>
  <si>
    <t>Abrazaderas unit 2"</t>
  </si>
  <si>
    <t>Varilla p/tierra y conector</t>
  </si>
  <si>
    <t xml:space="preserve">Pies de tuberia liquid type no.2 </t>
  </si>
  <si>
    <t>Conector recto liquid type no.2</t>
  </si>
  <si>
    <t>Conector curvo  liquid type no.2</t>
  </si>
  <si>
    <t>Capacitor 60 amp. P/aire acond.</t>
  </si>
  <si>
    <t>Caja de bombillo satco mini-espiral 12/1 45w</t>
  </si>
  <si>
    <t>Hoja de tola galvanizada 1/16</t>
  </si>
  <si>
    <t>Caja de bombillo  bajo consumo satco 12/1 45w</t>
  </si>
  <si>
    <t>Alicate eléctrico truper gde.</t>
  </si>
  <si>
    <t>Guantes eléctricos</t>
  </si>
  <si>
    <t>Juego de herramienta 42 pcs truper</t>
  </si>
  <si>
    <t>Martillo d/madera 23mm</t>
  </si>
  <si>
    <t>Pala de corte truper</t>
  </si>
  <si>
    <t>Pala ancha truper</t>
  </si>
  <si>
    <t>Pico con mango madera truper</t>
  </si>
  <si>
    <t>Balancín inodoro plástico</t>
  </si>
  <si>
    <t>Rejilla de piso metal 1 1/5</t>
  </si>
  <si>
    <t>Rejilla de piso metal 2</t>
  </si>
  <si>
    <t>Llave angular 1/2 x 3/8</t>
  </si>
  <si>
    <t>Tapa  inodoro blanco</t>
  </si>
  <si>
    <t xml:space="preserve">Manguera para inodoro </t>
  </si>
  <si>
    <t>Boquilla para lava mano metal</t>
  </si>
  <si>
    <t>Coupling 1/2 pvc</t>
  </si>
  <si>
    <t>Manguera flexible para inodoro</t>
  </si>
  <si>
    <t>Boquilla metal fregadero</t>
  </si>
  <si>
    <t>Pera para inodoro</t>
  </si>
  <si>
    <t>Manguera flexible para lava mano</t>
  </si>
  <si>
    <t>Cola extensión de 11/2x8 p/ inodoro</t>
  </si>
  <si>
    <t>Cola extensión de 11/2x8 p/ fregadero</t>
  </si>
  <si>
    <t>Teflón truper amarillo</t>
  </si>
  <si>
    <t>Teflón truper blanco</t>
  </si>
  <si>
    <t>Sifón pvc Eastman</t>
  </si>
  <si>
    <t>Llave de paso 1/2</t>
  </si>
  <si>
    <t>Llave de chorro 1/2</t>
  </si>
  <si>
    <t>Valvula de entrada para inodoro</t>
  </si>
  <si>
    <t>Tubo gris silicón clear</t>
  </si>
  <si>
    <t>Galon plomerito</t>
  </si>
  <si>
    <t>Bombillo bajo consumo american 85w</t>
  </si>
  <si>
    <t>Bombillo bajo consumo espiral american 85w</t>
  </si>
  <si>
    <t>Tomacorriente doble bticino</t>
  </si>
  <si>
    <t>Interruptores bticino crema</t>
  </si>
  <si>
    <t>Breaker de 20 amp grueso gral elect. 10/1</t>
  </si>
  <si>
    <t>Breaker de 40 amp grueso gral elect. 10/1</t>
  </si>
  <si>
    <t>Breaker de 50 amp grueso gral elect. 10/1</t>
  </si>
  <si>
    <t xml:space="preserve"> caja transformador de 3 tubos 32 w 10/1</t>
  </si>
  <si>
    <t>Caja de tubo 32w fluorescente 25/1</t>
  </si>
  <si>
    <t xml:space="preserve">Rollo alambre elec. No 10 american </t>
  </si>
  <si>
    <t>Capacitor 35 uf</t>
  </si>
  <si>
    <t>Capacitor 45 uf</t>
  </si>
  <si>
    <t>Capacitor 60 uf</t>
  </si>
  <si>
    <t>Contactor 24v</t>
  </si>
  <si>
    <t>Contactor 220v</t>
  </si>
  <si>
    <t>Filtro 084 p/aire acond.</t>
  </si>
  <si>
    <t>Filtro 163 p/aire acond.</t>
  </si>
  <si>
    <t>Power pack peq.</t>
  </si>
  <si>
    <t>Power pack gde.</t>
  </si>
  <si>
    <t>Varilla de plata</t>
  </si>
  <si>
    <t>Maap gas</t>
  </si>
  <si>
    <t>Tape de ducto</t>
  </si>
  <si>
    <t>Tarjeta univ. Para uds. 5ton</t>
  </si>
  <si>
    <t>Tarjeta univ. Para uds. Split</t>
  </si>
  <si>
    <t>Plafón blanco</t>
  </si>
  <si>
    <t>Regleta eléctrica</t>
  </si>
  <si>
    <t>Regillas enfriadoras para uso doméstico</t>
  </si>
  <si>
    <t>pies</t>
  </si>
  <si>
    <t>Tester amperímetro 1000</t>
  </si>
  <si>
    <t>Breakers grueso  GE 1POLO 20AMP</t>
  </si>
  <si>
    <t>Breakers grueso GE 2POLO 60AMP</t>
  </si>
  <si>
    <t xml:space="preserve">Brocha M/MARRON 3" </t>
  </si>
  <si>
    <t xml:space="preserve">Brocha  M/MARRON 2" </t>
  </si>
  <si>
    <t>Caja EMT. 2X4 DE 1/2 U.S.A</t>
  </si>
  <si>
    <t>Caja difusor acrilico GE 2x420x1 UDS</t>
  </si>
  <si>
    <t>Transformadores de 4 TUBOS</t>
  </si>
  <si>
    <t>Cemento tangit  PVC WET-DRY AZUL 32OZ LANCO</t>
  </si>
  <si>
    <t xml:space="preserve">Cerraduras toledo para puertas combinadas </t>
  </si>
  <si>
    <t>Cinta metrica STANLEY 5MTS TRUPER</t>
  </si>
  <si>
    <t>Cajas de pintura TROPICAL AC. PLUS VERDE 4/1</t>
  </si>
  <si>
    <t>Cajas de pintura TROPICAL AC. ROJO POSITIVO 4/1</t>
  </si>
  <si>
    <t>Cajas de pintura TROPICAL  BLANCO SAT 4/1</t>
  </si>
  <si>
    <t>Cajas de pintura TROPICAL  ESMALTE GRIS PERLA 4/1</t>
  </si>
  <si>
    <t>Cajas de pintura TROPICAL  AC. PLUS AZUL ALBA 4/1</t>
  </si>
  <si>
    <t>Caja de pintura TROPICAL  TRAFICO AMARILLO 4/1</t>
  </si>
  <si>
    <t>Cajas de pintura  AC. BLANCO 00 4/1</t>
  </si>
  <si>
    <t>Cajas de pintura tropical AC. AZUL POSITIVO 93 4/1</t>
  </si>
  <si>
    <t>Cajas de pintura  TROPICAL TRAFICO BLANCO 4/1</t>
  </si>
  <si>
    <t>Cajas de pintura TROPICAL AC. PLUS AZUL CIELO 4/1</t>
  </si>
  <si>
    <t>Libra de clavos  C/CABEZA 1 1/2X14</t>
  </si>
  <si>
    <t>Llavin toledo  D/PUÑO AB C/ LLAVE V1900-AV-US5</t>
  </si>
  <si>
    <t>Tanque de refriigerante 22 geretron</t>
  </si>
  <si>
    <t>Tanque de refrigerante 410 geretron</t>
  </si>
  <si>
    <t xml:space="preserve">Gruesas de Lápiz de madera no. 2  </t>
  </si>
  <si>
    <t>e</t>
  </si>
  <si>
    <t>Cajas de guantes mediun 50 pares medicos ( E )</t>
  </si>
  <si>
    <t>Cajas de guantes small 50 pares medicos ( E )</t>
  </si>
  <si>
    <t>Frasco de oxido de zinc 500 GR ( E )</t>
  </si>
  <si>
    <t>Cajas de anestesia al 2 % lidocaina 1:100,000 ( E )</t>
  </si>
  <si>
    <t>Frasco de eugenol 4 onz ( E )</t>
  </si>
  <si>
    <t>Cajas de anestesia adontocaina  al 3%  1x5 ( E )</t>
  </si>
  <si>
    <t>Cajas de eyectores de saliva medican 1x1000</t>
  </si>
  <si>
    <t>Yardas de gasas almohadas de 100/1 ( E )</t>
  </si>
  <si>
    <t>Cajas de rollitos de algodón medican 1x1000 ( E )</t>
  </si>
  <si>
    <t>Anestesia topica en spray gelato</t>
  </si>
  <si>
    <t>Frasco de coltosol 38 GR ( E )</t>
  </si>
  <si>
    <t>Cajas de baberos desechables 1x1500 medicom</t>
  </si>
  <si>
    <t>Frasco de bonding 5 mil coltene</t>
  </si>
  <si>
    <t xml:space="preserve">Jeringa acido gel prime dent </t>
  </si>
  <si>
    <t>Rollo de banda matriz metalica</t>
  </si>
  <si>
    <t xml:space="preserve">Tiras de bandas de celuloides </t>
  </si>
  <si>
    <t>Frasco de pasta profilacticas 12 onz ( E )</t>
  </si>
  <si>
    <t>Frasco de acrlico auto liquido ( E )</t>
  </si>
  <si>
    <t>Galon de Clorhexidina perioclor Doctor Lam</t>
  </si>
  <si>
    <t>Libra de piedras pomez</t>
  </si>
  <si>
    <t xml:space="preserve">Juego de curetas de perigonio gracey </t>
  </si>
  <si>
    <t>Paquetes de cuñas de madera 1x100 ( E )</t>
  </si>
  <si>
    <t>Cemento funji mini GC</t>
  </si>
  <si>
    <t>Cajas tiras de lijas metalicas 1x12 ROEKO</t>
  </si>
  <si>
    <t>Paquetes de microbrush fino  sefend ( E)</t>
  </si>
  <si>
    <t>Jeringa de brillant de resina coltene A3.5 ( E )</t>
  </si>
  <si>
    <t>Jeringa de brillant de resina coltene A2  ( E )</t>
  </si>
  <si>
    <t>Jeringa de brillant de resina coltene A3 ( E )</t>
  </si>
  <si>
    <t>Cajas de radiografia para adulto carestream 1x100</t>
  </si>
  <si>
    <t>Set dical densplay aulk medesy ( E )</t>
  </si>
  <si>
    <t>Cajas de papel articular 1x12 block ( E )</t>
  </si>
  <si>
    <t>Cajas de hilos de sutura seda 3-0, 1x12 ( E )</t>
  </si>
  <si>
    <t>Galon de alcohol etilico al 95% DR. Collado ( E )</t>
  </si>
  <si>
    <t>Sondas periondentales ( E )</t>
  </si>
  <si>
    <t>Dique de goma 6x6 blosson ( E )</t>
  </si>
  <si>
    <t>Galon de agua oxigenada DR. Collado ( E )</t>
  </si>
  <si>
    <t>Frasnco de ambrosol jarabe lab. Dimenol ( E )</t>
  </si>
  <si>
    <t>Frasco de complejo B inyectable ( E )</t>
  </si>
  <si>
    <t>Ampollas de diclofenaco 75 MG inyectables Lab. Coli ( E )</t>
  </si>
  <si>
    <t xml:space="preserve">Diclofenac 500 MG comprimidos  Lab- Coli ( E ) </t>
  </si>
  <si>
    <t xml:space="preserve">Acido Mefenarmico 500 MG Lab. Alfa ( E ) </t>
  </si>
  <si>
    <t>Ibuprofeno B. P. 600 MG tabletas Lab. Coli ( E )</t>
  </si>
  <si>
    <t>Cajas de acetaminofen 500 MG MK Tab 100/1 ( E )</t>
  </si>
  <si>
    <t>loratadina 10 MG Tab. Lab. Coli ( E )</t>
  </si>
  <si>
    <t>Omeprazol 20 MG Tab. Lab. SAAD ( E )</t>
  </si>
  <si>
    <t>Sobres de sales de rehidratacion oral Lab. Alfa ( E )</t>
  </si>
  <si>
    <t>Crema sulfaplex vaginal Lab. Elipesa ( E )</t>
  </si>
  <si>
    <t>Clorimatazol ovulos 100 MG Lab Dimenol ( E )</t>
  </si>
  <si>
    <t>Flucanazol 150 MG Lab. SAAD ( E )</t>
  </si>
  <si>
    <t>Frasco de antiacidos suspension ( E )</t>
  </si>
  <si>
    <t>lidocaina sin epinefrina Lab. Sintesis ( E )</t>
  </si>
  <si>
    <t>Cetrizina 10 MG Lab. Etical ( E )</t>
  </si>
  <si>
    <t xml:space="preserve">Sertal Compuesto Lab. Romere ( E ) </t>
  </si>
  <si>
    <t xml:space="preserve">Calamina locion Lab. Sumaclad ( E ) </t>
  </si>
  <si>
    <t xml:space="preserve">Crema clotrimazol Lab. SAAD ( E ) </t>
  </si>
  <si>
    <t xml:space="preserve">Doxicicilina Lab. Coli 100 ,G ( E ) </t>
  </si>
  <si>
    <t xml:space="preserve">Ketoconazol 200 MG TB. Lab. Dimenol ( E ) </t>
  </si>
  <si>
    <t xml:space="preserve">Kit de sutura/ diseccion </t>
  </si>
  <si>
    <t xml:space="preserve">Kit de oftalmoscopio y otoscopio Riester </t>
  </si>
  <si>
    <t xml:space="preserve">Electrocardiografo y mesa de mayo </t>
  </si>
  <si>
    <t xml:space="preserve">Medidor glucosa true kit </t>
  </si>
  <si>
    <t xml:space="preserve">Frasco de 50 tirillas truetes </t>
  </si>
  <si>
    <t xml:space="preserve"> Esfigmomanometro riester aneroide 1350 </t>
  </si>
  <si>
    <t>Esfigmomanometro dixe negro manual</t>
  </si>
  <si>
    <t xml:space="preserve">Esfigmomanometro  BV Negro manual  </t>
  </si>
  <si>
    <t>Esfigmomanometro prestige medical</t>
  </si>
  <si>
    <t>Estetocopio  prestige medical sprague</t>
  </si>
  <si>
    <t>Estetocopio  prestige medical clinic plus</t>
  </si>
  <si>
    <t xml:space="preserve">Estetocopio litman clasic III </t>
  </si>
  <si>
    <t>Esfigmomanometro riester de pared</t>
  </si>
  <si>
    <t>Nebulizador verdian RFE 11-503</t>
  </si>
  <si>
    <t>Tanque de oxigeno 2.6.3.1</t>
  </si>
  <si>
    <t>Kit de langiroscopio macinthosh miller</t>
  </si>
  <si>
    <t>Oximetro Contec</t>
  </si>
  <si>
    <t xml:space="preserve">Autoclave 12 litros- vapor </t>
  </si>
  <si>
    <t>Video aniversario CESAC</t>
  </si>
  <si>
    <t>Chinchetas y tachuelas</t>
  </si>
  <si>
    <t>Combustibles</t>
  </si>
  <si>
    <t xml:space="preserve">Alquiler de equipos </t>
  </si>
  <si>
    <t xml:space="preserve">Combustibles </t>
  </si>
  <si>
    <t xml:space="preserve">Equipos de seguridad </t>
  </si>
  <si>
    <t>Materiales para Carnet</t>
  </si>
  <si>
    <t>Poliza Contra Incendios</t>
  </si>
  <si>
    <t>Materiales para Lavanderia</t>
  </si>
  <si>
    <t>Servicio de Catering y Bebidas</t>
  </si>
  <si>
    <t>Productos Quimicos veterinarios y alimentos para caninos</t>
  </si>
  <si>
    <t>Compra por debajo del umbral minimo</t>
  </si>
  <si>
    <t>Guantes Latex</t>
  </si>
  <si>
    <t xml:space="preserve">Proceso Especial </t>
  </si>
  <si>
    <t xml:space="preserve">Comparacion de Precios </t>
  </si>
  <si>
    <t>14/03/208</t>
  </si>
  <si>
    <t>Repuestos y Lubricantes</t>
  </si>
  <si>
    <t>Servicio de Mantenimiento de pintura</t>
  </si>
  <si>
    <t>Servicio de mantenimiento de pintura de las diferentes instalaciones que aloja la Sede Principal del Cesac.</t>
  </si>
  <si>
    <t>Comparacion de precios</t>
  </si>
  <si>
    <t>Prenda de vestir</t>
  </si>
  <si>
    <t>Pantalones de vestir</t>
  </si>
  <si>
    <t>Camisas mangas largas</t>
  </si>
  <si>
    <t>Camisas mangas cortas</t>
  </si>
  <si>
    <t>Abrigos tipo militar</t>
  </si>
  <si>
    <t>Gorras bordadas color azul con el logo del cesac</t>
  </si>
  <si>
    <t>caireles color azul</t>
  </si>
  <si>
    <t>caireles color gris</t>
  </si>
  <si>
    <t>caireles color rojo</t>
  </si>
  <si>
    <t>Readecuacion de baños del hospedaje y la Escuela</t>
  </si>
  <si>
    <t>Readecuacion de baños del area del Hospedaje y la Escuela.</t>
  </si>
  <si>
    <t>Renovacion de licencias de software forti gate-500d</t>
  </si>
  <si>
    <t>Renovacion de licencias ciscosmarnet agreement 8x5</t>
  </si>
  <si>
    <t>servicios profesionales para restaurar el Cisco unit</t>
  </si>
  <si>
    <t xml:space="preserve">Caldera de la lavanseria </t>
  </si>
  <si>
    <t xml:space="preserve">Compra menor </t>
  </si>
  <si>
    <t>EXCEPCIÓN - CONTRATACION ENTRE EMPRESAS ESTATALES</t>
  </si>
  <si>
    <t xml:space="preserve">EXCEPCIÓN - SEGURIDAD NACIONAL </t>
  </si>
</sst>
</file>

<file path=xl/styles.xml><?xml version="1.0" encoding="utf-8"?>
<styleSheet xmlns="http://schemas.openxmlformats.org/spreadsheetml/2006/main">
  <numFmts count="10">
    <numFmt numFmtId="44" formatCode="_(&quot;RD$&quot;* #,##0.00_);_(&quot;RD$&quot;* \(#,##0.00\);_(&quot;RD$&quot;* &quot;-&quot;??_);_(@_)"/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_([$€]\ * #,##0.00_);_([$€]\ * \(#,##0.00\);_([$€]\ * &quot;-&quot;??_);_(@_)"/>
    <numFmt numFmtId="172" formatCode="_([$RD$-1C0A]* #,##0.00_);_([$RD$-1C0A]* \(#,##0.00\);_([$RD$-1C0A]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9"/>
      <color indexed="81"/>
      <name val="Tahoma"/>
      <family val="2"/>
    </font>
    <font>
      <sz val="8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theme="4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59999389629810485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8">
    <xf numFmtId="0" fontId="0" fillId="0" borderId="0"/>
    <xf numFmtId="0" fontId="2" fillId="0" borderId="0"/>
    <xf numFmtId="9" fontId="3" fillId="0" borderId="0"/>
    <xf numFmtId="166" fontId="3" fillId="0" borderId="0"/>
    <xf numFmtId="164" fontId="3" fillId="0" borderId="0"/>
    <xf numFmtId="167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" borderId="1">
      <alignment horizontal="center" vertical="center" wrapText="1"/>
    </xf>
    <xf numFmtId="0" fontId="5" fillId="2" borderId="1">
      <alignment horizontal="center" vertical="center" textRotation="90" wrapText="1"/>
    </xf>
    <xf numFmtId="0" fontId="5" fillId="0" borderId="1">
      <alignment horizontal="center" vertical="center"/>
    </xf>
    <xf numFmtId="169" fontId="5" fillId="0" borderId="1">
      <alignment horizontal="center" vertical="center"/>
    </xf>
    <xf numFmtId="0" fontId="5" fillId="3" borderId="1">
      <alignment horizontal="center" vertical="center"/>
    </xf>
    <xf numFmtId="0" fontId="5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171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7" fillId="0" borderId="0"/>
    <xf numFmtId="44" fontId="1" fillId="0" borderId="0" applyFont="0" applyFill="0" applyBorder="0" applyAlignment="0" applyProtection="0"/>
  </cellStyleXfs>
  <cellXfs count="291">
    <xf numFmtId="0" fontId="0" fillId="0" borderId="0" xfId="0"/>
    <xf numFmtId="0" fontId="11" fillId="9" borderId="2" xfId="0" applyFont="1" applyFill="1" applyBorder="1" applyAlignment="1">
      <alignment horizontal="center" vertical="center" wrapText="1"/>
    </xf>
    <xf numFmtId="44" fontId="11" fillId="9" borderId="2" xfId="67" applyNumberFormat="1" applyFont="1" applyFill="1" applyBorder="1" applyAlignment="1">
      <alignment horizontal="center" vertical="center"/>
    </xf>
    <xf numFmtId="44" fontId="11" fillId="9" borderId="2" xfId="0" applyNumberFormat="1" applyFont="1" applyFill="1" applyBorder="1" applyAlignment="1">
      <alignment horizontal="center" vertical="center" wrapText="1"/>
    </xf>
    <xf numFmtId="44" fontId="11" fillId="9" borderId="2" xfId="0" applyNumberFormat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vertical="center" wrapText="1"/>
    </xf>
    <xf numFmtId="0" fontId="11" fillId="9" borderId="2" xfId="0" applyFont="1" applyFill="1" applyBorder="1" applyAlignment="1">
      <alignment vertical="center"/>
    </xf>
    <xf numFmtId="44" fontId="11" fillId="9" borderId="2" xfId="0" applyNumberFormat="1" applyFont="1" applyFill="1" applyBorder="1" applyAlignment="1">
      <alignment vertical="center"/>
    </xf>
    <xf numFmtId="44" fontId="11" fillId="9" borderId="2" xfId="67" applyNumberFormat="1" applyFont="1" applyFill="1" applyBorder="1" applyAlignment="1">
      <alignment vertical="center"/>
    </xf>
    <xf numFmtId="44" fontId="11" fillId="9" borderId="2" xfId="0" applyNumberFormat="1" applyFont="1" applyFill="1" applyBorder="1" applyAlignment="1">
      <alignment vertical="center" wrapText="1"/>
    </xf>
    <xf numFmtId="0" fontId="11" fillId="10" borderId="2" xfId="0" applyFont="1" applyFill="1" applyBorder="1"/>
    <xf numFmtId="0" fontId="11" fillId="10" borderId="2" xfId="0" applyFont="1" applyFill="1" applyBorder="1" applyAlignment="1">
      <alignment horizontal="center"/>
    </xf>
    <xf numFmtId="44" fontId="11" fillId="10" borderId="2" xfId="0" applyNumberFormat="1" applyFont="1" applyFill="1" applyBorder="1"/>
    <xf numFmtId="0" fontId="11" fillId="10" borderId="2" xfId="0" applyFont="1" applyFill="1" applyBorder="1" applyAlignment="1"/>
    <xf numFmtId="0" fontId="10" fillId="9" borderId="2" xfId="0" applyFont="1" applyFill="1" applyBorder="1" applyAlignment="1">
      <alignment horizontal="center" vertical="center" wrapText="1"/>
    </xf>
    <xf numFmtId="44" fontId="10" fillId="9" borderId="2" xfId="0" applyNumberFormat="1" applyFont="1" applyFill="1" applyBorder="1" applyAlignment="1">
      <alignment vertical="center"/>
    </xf>
    <xf numFmtId="14" fontId="13" fillId="0" borderId="1" xfId="43" applyNumberFormat="1" applyFont="1" applyProtection="1">
      <alignment horizontal="center" vertical="center"/>
      <protection locked="0"/>
    </xf>
    <xf numFmtId="44" fontId="11" fillId="10" borderId="12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5" fillId="12" borderId="14" xfId="0" applyFont="1" applyFill="1" applyBorder="1" applyAlignment="1">
      <alignment vertical="center" wrapText="1"/>
    </xf>
    <xf numFmtId="168" fontId="16" fillId="8" borderId="15" xfId="0" applyNumberFormat="1" applyFont="1" applyFill="1" applyBorder="1" applyAlignment="1" applyProtection="1">
      <alignment horizontal="right"/>
    </xf>
    <xf numFmtId="0" fontId="15" fillId="12" borderId="16" xfId="0" applyFont="1" applyFill="1" applyBorder="1" applyAlignment="1">
      <alignment vertical="center" wrapText="1"/>
    </xf>
    <xf numFmtId="0" fontId="16" fillId="8" borderId="15" xfId="0" applyFont="1" applyFill="1" applyBorder="1" applyAlignment="1" applyProtection="1">
      <alignment horizontal="right"/>
    </xf>
    <xf numFmtId="38" fontId="16" fillId="8" borderId="15" xfId="0" applyNumberFormat="1" applyFont="1" applyFill="1" applyBorder="1" applyAlignment="1" applyProtection="1">
      <alignment horizontal="right"/>
    </xf>
    <xf numFmtId="1" fontId="16" fillId="8" borderId="15" xfId="0" applyNumberFormat="1" applyFont="1" applyFill="1" applyBorder="1" applyAlignment="1" applyProtection="1">
      <alignment horizontal="right"/>
    </xf>
    <xf numFmtId="14" fontId="16" fillId="8" borderId="15" xfId="0" applyNumberFormat="1" applyFont="1" applyFill="1" applyBorder="1" applyAlignment="1" applyProtection="1">
      <alignment horizontal="right"/>
    </xf>
    <xf numFmtId="0" fontId="15" fillId="8" borderId="15" xfId="0" applyFont="1" applyFill="1" applyBorder="1" applyAlignment="1" applyProtection="1">
      <alignment vertical="center" wrapText="1"/>
    </xf>
    <xf numFmtId="0" fontId="0" fillId="0" borderId="0" xfId="0" applyAlignment="1">
      <alignment horizontal="center" wrapText="1"/>
    </xf>
    <xf numFmtId="44" fontId="11" fillId="9" borderId="2" xfId="0" applyNumberFormat="1" applyFont="1" applyFill="1" applyBorder="1" applyAlignment="1">
      <alignment wrapText="1"/>
    </xf>
    <xf numFmtId="168" fontId="0" fillId="0" borderId="0" xfId="0" applyNumberFormat="1"/>
    <xf numFmtId="168" fontId="15" fillId="8" borderId="15" xfId="0" applyNumberFormat="1" applyFont="1" applyFill="1" applyBorder="1" applyAlignment="1" applyProtection="1">
      <alignment horizontal="right"/>
    </xf>
    <xf numFmtId="38" fontId="17" fillId="8" borderId="15" xfId="0" applyNumberFormat="1" applyFont="1" applyFill="1" applyBorder="1" applyAlignment="1" applyProtection="1">
      <alignment horizontal="right"/>
    </xf>
    <xf numFmtId="0" fontId="10" fillId="0" borderId="0" xfId="0" applyFont="1"/>
    <xf numFmtId="0" fontId="13" fillId="2" borderId="1" xfId="40" applyFont="1">
      <alignment horizontal="center" vertical="center" wrapText="1"/>
    </xf>
    <xf numFmtId="0" fontId="13" fillId="0" borderId="1" xfId="42" applyFont="1" applyProtection="1">
      <alignment horizontal="center" vertical="center"/>
      <protection locked="0"/>
    </xf>
    <xf numFmtId="0" fontId="13" fillId="3" borderId="1" xfId="44" applyFont="1">
      <alignment horizontal="center" vertical="center"/>
    </xf>
    <xf numFmtId="0" fontId="10" fillId="6" borderId="0" xfId="1" applyFont="1" applyFill="1" applyBorder="1" applyAlignment="1" applyProtection="1">
      <alignment horizontal="center" vertical="center"/>
    </xf>
    <xf numFmtId="0" fontId="11" fillId="6" borderId="3" xfId="1" applyFont="1" applyFill="1" applyBorder="1" applyAlignment="1" applyProtection="1">
      <alignment horizontal="center" vertical="center"/>
    </xf>
    <xf numFmtId="0" fontId="11" fillId="0" borderId="3" xfId="1" applyFont="1" applyBorder="1" applyAlignment="1" applyProtection="1">
      <alignment vertical="center"/>
      <protection hidden="1"/>
    </xf>
    <xf numFmtId="0" fontId="11" fillId="6" borderId="0" xfId="1" applyFont="1" applyFill="1" applyBorder="1" applyAlignment="1" applyProtection="1">
      <alignment horizontal="center" vertical="center"/>
    </xf>
    <xf numFmtId="0" fontId="11" fillId="6" borderId="3" xfId="1" applyFont="1" applyFill="1" applyBorder="1" applyAlignment="1" applyProtection="1">
      <alignment vertical="center"/>
    </xf>
    <xf numFmtId="0" fontId="11" fillId="6" borderId="0" xfId="1" applyFont="1" applyFill="1" applyAlignment="1" applyProtection="1">
      <alignment vertical="center"/>
      <protection hidden="1"/>
    </xf>
    <xf numFmtId="0" fontId="12" fillId="6" borderId="0" xfId="1" applyFont="1" applyFill="1" applyBorder="1" applyAlignment="1" applyProtection="1">
      <alignment vertical="top" wrapText="1"/>
    </xf>
    <xf numFmtId="0" fontId="11" fillId="0" borderId="0" xfId="1" applyFont="1" applyAlignment="1" applyProtection="1">
      <alignment vertical="center"/>
      <protection hidden="1"/>
    </xf>
    <xf numFmtId="0" fontId="12" fillId="6" borderId="0" xfId="1" applyFont="1" applyFill="1" applyBorder="1" applyAlignment="1" applyProtection="1">
      <alignment vertical="center" wrapText="1"/>
    </xf>
    <xf numFmtId="0" fontId="11" fillId="6" borderId="0" xfId="1" applyFont="1" applyFill="1" applyBorder="1" applyAlignment="1" applyProtection="1">
      <alignment vertical="center"/>
    </xf>
    <xf numFmtId="0" fontId="13" fillId="6" borderId="5" xfId="1" applyFont="1" applyFill="1" applyBorder="1" applyAlignment="1" applyProtection="1">
      <alignment vertical="center"/>
    </xf>
    <xf numFmtId="0" fontId="12" fillId="6" borderId="0" xfId="1" applyFont="1" applyFill="1" applyBorder="1" applyAlignment="1" applyProtection="1">
      <alignment vertical="center"/>
    </xf>
    <xf numFmtId="0" fontId="10" fillId="6" borderId="0" xfId="1" applyFont="1" applyFill="1" applyBorder="1" applyAlignment="1" applyProtection="1">
      <alignment vertical="center"/>
      <protection hidden="1"/>
    </xf>
    <xf numFmtId="0" fontId="11" fillId="6" borderId="4" xfId="1" applyFont="1" applyFill="1" applyBorder="1" applyAlignment="1" applyProtection="1">
      <alignment vertical="center"/>
      <protection hidden="1"/>
    </xf>
    <xf numFmtId="38" fontId="12" fillId="8" borderId="6" xfId="1" applyNumberFormat="1" applyFont="1" applyFill="1" applyBorder="1" applyAlignment="1" applyProtection="1">
      <alignment vertical="center" wrapText="1"/>
    </xf>
    <xf numFmtId="0" fontId="11" fillId="6" borderId="0" xfId="1" applyFont="1" applyFill="1" applyBorder="1" applyAlignment="1" applyProtection="1">
      <alignment vertical="center"/>
      <protection hidden="1"/>
    </xf>
    <xf numFmtId="0" fontId="13" fillId="0" borderId="1" xfId="1" applyFont="1" applyFill="1" applyBorder="1" applyAlignment="1" applyProtection="1">
      <alignment vertical="center"/>
    </xf>
    <xf numFmtId="0" fontId="10" fillId="6" borderId="0" xfId="1" applyFont="1" applyFill="1" applyAlignment="1" applyProtection="1">
      <alignment vertical="center"/>
      <protection hidden="1"/>
    </xf>
    <xf numFmtId="0" fontId="11" fillId="6" borderId="5" xfId="1" applyFont="1" applyFill="1" applyBorder="1" applyAlignment="1" applyProtection="1">
      <alignment vertical="center"/>
      <protection hidden="1"/>
    </xf>
    <xf numFmtId="0" fontId="10" fillId="6" borderId="5" xfId="1" applyFont="1" applyFill="1" applyBorder="1" applyAlignment="1" applyProtection="1">
      <alignment vertical="center"/>
      <protection hidden="1"/>
    </xf>
    <xf numFmtId="0" fontId="10" fillId="0" borderId="0" xfId="1" applyFont="1"/>
    <xf numFmtId="0" fontId="10" fillId="0" borderId="0" xfId="1" applyFont="1" applyProtection="1"/>
    <xf numFmtId="0" fontId="13" fillId="4" borderId="1" xfId="45" applyFont="1">
      <alignment horizontal="center" vertical="center"/>
    </xf>
    <xf numFmtId="1" fontId="11" fillId="9" borderId="2" xfId="0" applyNumberFormat="1" applyFont="1" applyFill="1" applyBorder="1" applyAlignment="1">
      <alignment horizontal="center" vertical="center"/>
    </xf>
    <xf numFmtId="0" fontId="13" fillId="4" borderId="2" xfId="45" applyFont="1" applyBorder="1">
      <alignment horizontal="center" vertical="center"/>
    </xf>
    <xf numFmtId="170" fontId="13" fillId="4" borderId="2" xfId="47" applyFont="1" applyFill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3" fontId="11" fillId="9" borderId="2" xfId="0" applyNumberFormat="1" applyFont="1" applyFill="1" applyBorder="1" applyAlignment="1">
      <alignment horizontal="center" vertical="center"/>
    </xf>
    <xf numFmtId="0" fontId="13" fillId="2" borderId="1" xfId="40" applyFont="1" applyAlignment="1">
      <alignment horizontal="center" vertical="center" wrapText="1"/>
    </xf>
    <xf numFmtId="44" fontId="11" fillId="9" borderId="11" xfId="67" applyNumberFormat="1" applyFont="1" applyFill="1" applyBorder="1" applyAlignment="1">
      <alignment vertical="center"/>
    </xf>
    <xf numFmtId="0" fontId="13" fillId="4" borderId="8" xfId="45" applyFont="1" applyBorder="1">
      <alignment horizontal="center" vertical="center"/>
    </xf>
    <xf numFmtId="0" fontId="13" fillId="4" borderId="12" xfId="45" applyFont="1" applyBorder="1">
      <alignment horizontal="center" vertical="center"/>
    </xf>
    <xf numFmtId="0" fontId="10" fillId="0" borderId="0" xfId="0" applyFont="1" applyBorder="1"/>
    <xf numFmtId="0" fontId="11" fillId="10" borderId="2" xfId="0" applyFont="1" applyFill="1" applyBorder="1" applyAlignment="1">
      <alignment horizontal="left"/>
    </xf>
    <xf numFmtId="0" fontId="13" fillId="4" borderId="11" xfId="45" applyFont="1" applyBorder="1">
      <alignment horizontal="center" vertical="center"/>
    </xf>
    <xf numFmtId="0" fontId="13" fillId="0" borderId="1" xfId="42" applyFont="1" applyFill="1" applyProtection="1">
      <alignment horizontal="center" vertical="center"/>
      <protection locked="0"/>
    </xf>
    <xf numFmtId="14" fontId="13" fillId="0" borderId="1" xfId="43" applyNumberFormat="1" applyFont="1" applyFill="1" applyProtection="1">
      <alignment horizontal="center" vertical="center"/>
      <protection locked="0"/>
    </xf>
    <xf numFmtId="0" fontId="13" fillId="0" borderId="1" xfId="42" applyFont="1" applyFill="1">
      <alignment horizontal="center" vertical="center"/>
    </xf>
    <xf numFmtId="0" fontId="10" fillId="0" borderId="0" xfId="0" applyFont="1" applyBorder="1" applyAlignment="1">
      <alignment horizontal="left"/>
    </xf>
    <xf numFmtId="44" fontId="12" fillId="13" borderId="2" xfId="0" applyNumberFormat="1" applyFont="1" applyFill="1" applyBorder="1" applyAlignment="1">
      <alignment vertical="center" wrapText="1"/>
    </xf>
    <xf numFmtId="44" fontId="12" fillId="13" borderId="12" xfId="0" applyNumberFormat="1" applyFont="1" applyFill="1" applyBorder="1" applyAlignment="1">
      <alignment vertical="center" wrapText="1"/>
    </xf>
    <xf numFmtId="172" fontId="0" fillId="0" borderId="0" xfId="0" applyNumberFormat="1"/>
    <xf numFmtId="0" fontId="11" fillId="9" borderId="2" xfId="0" applyFont="1" applyFill="1" applyBorder="1" applyAlignment="1">
      <alignment horizontal="left" vertical="center" wrapText="1"/>
    </xf>
    <xf numFmtId="0" fontId="11" fillId="9" borderId="2" xfId="0" applyFont="1" applyFill="1" applyBorder="1" applyAlignment="1">
      <alignment horizontal="left" vertical="center"/>
    </xf>
    <xf numFmtId="0" fontId="11" fillId="9" borderId="2" xfId="0" applyFont="1" applyFill="1" applyBorder="1" applyAlignment="1">
      <alignment horizontal="left" wrapText="1"/>
    </xf>
    <xf numFmtId="0" fontId="13" fillId="0" borderId="1" xfId="42" applyFont="1" applyAlignment="1" applyProtection="1">
      <alignment horizontal="center" vertical="center"/>
      <protection locked="0"/>
    </xf>
    <xf numFmtId="0" fontId="13" fillId="0" borderId="1" xfId="42" applyFont="1">
      <alignment horizontal="center" vertical="center"/>
    </xf>
    <xf numFmtId="0" fontId="12" fillId="6" borderId="19" xfId="1" applyFont="1" applyFill="1" applyBorder="1" applyAlignment="1" applyProtection="1">
      <alignment vertical="center"/>
    </xf>
    <xf numFmtId="0" fontId="12" fillId="6" borderId="18" xfId="1" applyFont="1" applyFill="1" applyBorder="1" applyAlignment="1" applyProtection="1">
      <alignment horizontal="left" vertical="center"/>
    </xf>
    <xf numFmtId="0" fontId="12" fillId="6" borderId="18" xfId="1" applyFont="1" applyFill="1" applyBorder="1" applyAlignment="1" applyProtection="1">
      <alignment vertical="center"/>
    </xf>
    <xf numFmtId="0" fontId="11" fillId="6" borderId="18" xfId="1" applyFont="1" applyFill="1" applyBorder="1" applyAlignment="1" applyProtection="1">
      <alignment vertical="center"/>
      <protection hidden="1"/>
    </xf>
    <xf numFmtId="0" fontId="12" fillId="7" borderId="20" xfId="1" applyFont="1" applyFill="1" applyBorder="1" applyAlignment="1" applyProtection="1">
      <alignment horizontal="left" vertical="center"/>
    </xf>
    <xf numFmtId="0" fontId="12" fillId="7" borderId="19" xfId="1" applyFont="1" applyFill="1" applyBorder="1" applyAlignment="1" applyProtection="1">
      <alignment horizontal="left" vertical="center"/>
    </xf>
    <xf numFmtId="0" fontId="11" fillId="6" borderId="19" xfId="1" applyFont="1" applyFill="1" applyBorder="1" applyAlignment="1" applyProtection="1">
      <alignment vertical="center"/>
      <protection hidden="1"/>
    </xf>
    <xf numFmtId="0" fontId="10" fillId="0" borderId="18" xfId="1" applyFont="1" applyBorder="1"/>
    <xf numFmtId="0" fontId="10" fillId="0" borderId="18" xfId="0" applyFont="1" applyBorder="1"/>
    <xf numFmtId="0" fontId="13" fillId="2" borderId="21" xfId="40" applyFont="1" applyBorder="1">
      <alignment horizontal="center" vertical="center" wrapText="1"/>
    </xf>
    <xf numFmtId="0" fontId="13" fillId="0" borderId="21" xfId="42" applyFont="1" applyBorder="1" applyProtection="1">
      <alignment horizontal="center" vertical="center"/>
      <protection locked="0"/>
    </xf>
    <xf numFmtId="0" fontId="10" fillId="0" borderId="18" xfId="1" applyFont="1" applyBorder="1" applyProtection="1"/>
    <xf numFmtId="0" fontId="13" fillId="4" borderId="21" xfId="45" applyFont="1" applyBorder="1">
      <alignment horizontal="center" vertical="center"/>
    </xf>
    <xf numFmtId="0" fontId="13" fillId="0" borderId="21" xfId="42" applyFont="1" applyBorder="1" applyAlignment="1" applyProtection="1">
      <alignment horizontal="center" vertical="center" wrapText="1"/>
      <protection locked="0"/>
    </xf>
    <xf numFmtId="0" fontId="13" fillId="4" borderId="22" xfId="45" applyFont="1" applyBorder="1">
      <alignment horizontal="center" vertical="center"/>
    </xf>
    <xf numFmtId="0" fontId="10" fillId="0" borderId="0" xfId="1" applyFont="1" applyAlignment="1"/>
    <xf numFmtId="0" fontId="10" fillId="0" borderId="0" xfId="0" applyFont="1" applyAlignment="1"/>
    <xf numFmtId="0" fontId="13" fillId="2" borderId="1" xfId="40" applyFont="1" applyAlignment="1">
      <alignment horizontal="center" vertical="center"/>
    </xf>
    <xf numFmtId="0" fontId="13" fillId="3" borderId="1" xfId="44" applyFont="1" applyAlignment="1">
      <alignment horizontal="center" vertical="center"/>
    </xf>
    <xf numFmtId="0" fontId="10" fillId="0" borderId="0" xfId="1" applyFont="1" applyAlignment="1" applyProtection="1"/>
    <xf numFmtId="0" fontId="13" fillId="4" borderId="1" xfId="45" applyFont="1" applyAlignment="1">
      <alignment horizontal="center" vertical="center"/>
    </xf>
    <xf numFmtId="0" fontId="10" fillId="9" borderId="2" xfId="0" applyFont="1" applyFill="1" applyBorder="1" applyAlignment="1">
      <alignment horizontal="left" vertical="center"/>
    </xf>
    <xf numFmtId="0" fontId="13" fillId="4" borderId="8" xfId="45" applyFont="1" applyBorder="1" applyAlignment="1">
      <alignment horizontal="center" vertical="center"/>
    </xf>
    <xf numFmtId="0" fontId="10" fillId="0" borderId="0" xfId="0" applyFont="1" applyBorder="1" applyAlignment="1"/>
    <xf numFmtId="0" fontId="11" fillId="0" borderId="0" xfId="0" applyFont="1" applyFill="1" applyBorder="1" applyAlignment="1"/>
    <xf numFmtId="0" fontId="10" fillId="9" borderId="2" xfId="0" applyFont="1" applyFill="1" applyBorder="1" applyAlignment="1">
      <alignment vertical="center"/>
    </xf>
    <xf numFmtId="0" fontId="13" fillId="0" borderId="21" xfId="42" applyFont="1" applyBorder="1" applyAlignment="1" applyProtection="1">
      <alignment horizontal="center" vertical="center"/>
      <protection locked="0"/>
    </xf>
    <xf numFmtId="0" fontId="11" fillId="9" borderId="2" xfId="0" applyFont="1" applyFill="1" applyBorder="1" applyAlignment="1">
      <alignment horizontal="left"/>
    </xf>
    <xf numFmtId="0" fontId="13" fillId="0" borderId="1" xfId="42" applyFont="1">
      <alignment horizontal="center" vertical="center"/>
    </xf>
    <xf numFmtId="0" fontId="13" fillId="0" borderId="1" xfId="42" applyFont="1">
      <alignment horizontal="center" vertical="center"/>
    </xf>
    <xf numFmtId="0" fontId="19" fillId="0" borderId="0" xfId="0" applyFont="1"/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44" fontId="11" fillId="0" borderId="0" xfId="0" applyNumberFormat="1" applyFont="1" applyFill="1" applyBorder="1"/>
    <xf numFmtId="44" fontId="11" fillId="0" borderId="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/>
    <xf numFmtId="44" fontId="11" fillId="9" borderId="12" xfId="0" applyNumberFormat="1" applyFont="1" applyFill="1" applyBorder="1" applyAlignment="1">
      <alignment vertical="center" wrapText="1"/>
    </xf>
    <xf numFmtId="0" fontId="10" fillId="9" borderId="25" xfId="0" applyFont="1" applyFill="1" applyBorder="1" applyAlignment="1">
      <alignment horizontal="left" vertical="center"/>
    </xf>
    <xf numFmtId="0" fontId="11" fillId="9" borderId="25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3" fillId="14" borderId="12" xfId="45" applyFont="1" applyFill="1" applyBorder="1">
      <alignment horizontal="center" vertical="center"/>
    </xf>
    <xf numFmtId="44" fontId="12" fillId="14" borderId="12" xfId="0" applyNumberFormat="1" applyFont="1" applyFill="1" applyBorder="1" applyAlignment="1">
      <alignment vertical="center" wrapText="1"/>
    </xf>
    <xf numFmtId="1" fontId="11" fillId="9" borderId="25" xfId="0" applyNumberFormat="1" applyFont="1" applyFill="1" applyBorder="1" applyAlignment="1">
      <alignment horizontal="center" vertical="center"/>
    </xf>
    <xf numFmtId="44" fontId="11" fillId="9" borderId="25" xfId="67" applyNumberFormat="1" applyFont="1" applyFill="1" applyBorder="1" applyAlignment="1">
      <alignment horizontal="center" vertical="center"/>
    </xf>
    <xf numFmtId="44" fontId="10" fillId="9" borderId="25" xfId="0" applyNumberFormat="1" applyFont="1" applyFill="1" applyBorder="1" applyAlignment="1">
      <alignment vertical="center"/>
    </xf>
    <xf numFmtId="170" fontId="13" fillId="4" borderId="12" xfId="47" applyFont="1" applyFill="1" applyBorder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44" fontId="11" fillId="0" borderId="0" xfId="67" applyNumberFormat="1" applyFont="1" applyFill="1" applyBorder="1" applyAlignment="1">
      <alignment horizontal="center" vertical="center"/>
    </xf>
    <xf numFmtId="44" fontId="10" fillId="0" borderId="0" xfId="0" applyNumberFormat="1" applyFont="1" applyFill="1" applyBorder="1" applyAlignment="1">
      <alignment vertical="center"/>
    </xf>
    <xf numFmtId="44" fontId="11" fillId="0" borderId="0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left" vertical="center"/>
    </xf>
    <xf numFmtId="0" fontId="11" fillId="0" borderId="26" xfId="0" applyFont="1" applyFill="1" applyBorder="1" applyAlignment="1">
      <alignment horizontal="left" vertical="center" wrapText="1"/>
    </xf>
    <xf numFmtId="1" fontId="11" fillId="0" borderId="26" xfId="0" applyNumberFormat="1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horizontal="left" vertical="center" wrapText="1"/>
    </xf>
    <xf numFmtId="0" fontId="11" fillId="9" borderId="27" xfId="0" applyFont="1" applyFill="1" applyBorder="1" applyAlignment="1">
      <alignment horizontal="left" vertical="center" wrapText="1"/>
    </xf>
    <xf numFmtId="44" fontId="13" fillId="4" borderId="12" xfId="45" applyNumberFormat="1" applyFont="1" applyBorder="1">
      <alignment horizontal="center" vertical="center"/>
    </xf>
    <xf numFmtId="0" fontId="10" fillId="9" borderId="25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 wrapText="1"/>
    </xf>
    <xf numFmtId="44" fontId="13" fillId="4" borderId="2" xfId="45" applyNumberFormat="1" applyFont="1" applyBorder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3" fillId="0" borderId="0" xfId="45" applyFont="1" applyFill="1" applyBorder="1">
      <alignment horizontal="center" vertical="center"/>
    </xf>
    <xf numFmtId="170" fontId="13" fillId="0" borderId="0" xfId="47" applyFont="1" applyFill="1" applyBorder="1">
      <alignment horizontal="center" vertical="center"/>
    </xf>
    <xf numFmtId="170" fontId="13" fillId="4" borderId="2" xfId="47" applyFont="1" applyFill="1" applyBorder="1">
      <alignment horizontal="center" vertical="center"/>
    </xf>
    <xf numFmtId="0" fontId="10" fillId="9" borderId="2" xfId="0" applyFont="1" applyFill="1" applyBorder="1" applyAlignment="1">
      <alignment horizontal="left" vertical="center" wrapText="1"/>
    </xf>
    <xf numFmtId="44" fontId="10" fillId="9" borderId="2" xfId="0" applyNumberFormat="1" applyFont="1" applyFill="1" applyBorder="1" applyAlignment="1">
      <alignment vertical="center" wrapText="1"/>
    </xf>
    <xf numFmtId="44" fontId="11" fillId="9" borderId="2" xfId="67" applyNumberFormat="1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left" vertical="center" wrapText="1"/>
    </xf>
    <xf numFmtId="1" fontId="11" fillId="9" borderId="25" xfId="0" applyNumberFormat="1" applyFont="1" applyFill="1" applyBorder="1" applyAlignment="1">
      <alignment horizontal="center" vertical="center" wrapText="1"/>
    </xf>
    <xf numFmtId="44" fontId="11" fillId="9" borderId="25" xfId="67" applyNumberFormat="1" applyFont="1" applyFill="1" applyBorder="1" applyAlignment="1">
      <alignment horizontal="center" vertical="center" wrapText="1"/>
    </xf>
    <xf numFmtId="1" fontId="11" fillId="9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170" fontId="13" fillId="4" borderId="25" xfId="47" applyFont="1" applyFill="1" applyBorder="1">
      <alignment horizontal="center" vertical="center"/>
    </xf>
    <xf numFmtId="170" fontId="13" fillId="0" borderId="26" xfId="47" applyFont="1" applyFill="1" applyBorder="1">
      <alignment horizontal="center" vertical="center"/>
    </xf>
    <xf numFmtId="0" fontId="10" fillId="0" borderId="0" xfId="0" applyFont="1" applyAlignment="1">
      <alignment horizontal="center"/>
    </xf>
    <xf numFmtId="44" fontId="10" fillId="0" borderId="0" xfId="0" applyNumberFormat="1" applyFont="1"/>
    <xf numFmtId="4" fontId="10" fillId="0" borderId="0" xfId="0" applyNumberFormat="1" applyFont="1"/>
    <xf numFmtId="44" fontId="13" fillId="0" borderId="0" xfId="45" applyNumberFormat="1" applyFont="1" applyFill="1" applyBorder="1">
      <alignment horizontal="center" vertical="center"/>
    </xf>
    <xf numFmtId="0" fontId="13" fillId="0" borderId="1" xfId="42" applyFont="1">
      <alignment horizontal="center" vertical="center"/>
    </xf>
    <xf numFmtId="0" fontId="13" fillId="0" borderId="1" xfId="42" applyFo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13" fillId="0" borderId="1" xfId="42" applyFont="1">
      <alignment horizontal="center" vertical="center"/>
    </xf>
    <xf numFmtId="0" fontId="11" fillId="9" borderId="25" xfId="0" applyFont="1" applyFill="1" applyBorder="1" applyAlignment="1">
      <alignment vertical="center"/>
    </xf>
    <xf numFmtId="0" fontId="11" fillId="9" borderId="25" xfId="0" applyFont="1" applyFill="1" applyBorder="1" applyAlignment="1">
      <alignment vertical="center" wrapText="1"/>
    </xf>
    <xf numFmtId="0" fontId="11" fillId="9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vertical="center"/>
    </xf>
    <xf numFmtId="0" fontId="11" fillId="0" borderId="26" xfId="0" applyFont="1" applyFill="1" applyBorder="1" applyAlignment="1">
      <alignment vertical="center" wrapText="1"/>
    </xf>
    <xf numFmtId="0" fontId="13" fillId="0" borderId="1" xfId="42" applyFont="1">
      <alignment horizontal="center" vertical="center"/>
    </xf>
    <xf numFmtId="0" fontId="13" fillId="0" borderId="1" xfId="42" applyFont="1">
      <alignment horizontal="center" vertical="center"/>
    </xf>
    <xf numFmtId="0" fontId="4" fillId="0" borderId="0" xfId="0" applyFont="1"/>
    <xf numFmtId="0" fontId="10" fillId="9" borderId="29" xfId="0" applyFont="1" applyFill="1" applyBorder="1" applyAlignment="1">
      <alignment horizontal="left" vertical="center"/>
    </xf>
    <xf numFmtId="0" fontId="11" fillId="9" borderId="29" xfId="0" applyFont="1" applyFill="1" applyBorder="1" applyAlignment="1">
      <alignment horizontal="left" vertical="center" wrapText="1"/>
    </xf>
    <xf numFmtId="0" fontId="10" fillId="9" borderId="29" xfId="0" applyFont="1" applyFill="1" applyBorder="1" applyAlignment="1">
      <alignment horizontal="center" vertical="center"/>
    </xf>
    <xf numFmtId="44" fontId="10" fillId="9" borderId="30" xfId="0" applyNumberFormat="1" applyFont="1" applyFill="1" applyBorder="1" applyAlignment="1">
      <alignment vertical="center"/>
    </xf>
    <xf numFmtId="0" fontId="4" fillId="0" borderId="0" xfId="0" applyFont="1" applyFill="1" applyBorder="1"/>
    <xf numFmtId="170" fontId="13" fillId="4" borderId="28" xfId="47" applyFont="1" applyFill="1" applyBorder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15" borderId="2" xfId="0" applyFont="1" applyFill="1" applyBorder="1" applyAlignment="1">
      <alignment horizontal="left" vertical="center"/>
    </xf>
    <xf numFmtId="0" fontId="11" fillId="15" borderId="2" xfId="0" applyFont="1" applyFill="1" applyBorder="1" applyAlignment="1">
      <alignment horizontal="left" vertical="center" wrapText="1"/>
    </xf>
    <xf numFmtId="0" fontId="11" fillId="15" borderId="2" xfId="0" applyFont="1" applyFill="1" applyBorder="1" applyAlignment="1">
      <alignment horizontal="center" vertical="center" wrapText="1"/>
    </xf>
    <xf numFmtId="0" fontId="11" fillId="9" borderId="31" xfId="0" applyFont="1" applyFill="1" applyBorder="1" applyAlignment="1">
      <alignment horizontal="left" vertical="center" wrapText="1"/>
    </xf>
    <xf numFmtId="0" fontId="13" fillId="0" borderId="0" xfId="45" applyFont="1" applyFill="1" applyBorder="1" applyAlignment="1">
      <alignment vertical="center"/>
    </xf>
    <xf numFmtId="0" fontId="13" fillId="0" borderId="5" xfId="45" applyFont="1" applyFill="1" applyBorder="1" applyAlignment="1">
      <alignment vertical="center"/>
    </xf>
    <xf numFmtId="44" fontId="4" fillId="15" borderId="2" xfId="0" applyNumberFormat="1" applyFont="1" applyFill="1" applyBorder="1"/>
    <xf numFmtId="0" fontId="11" fillId="16" borderId="2" xfId="0" applyFont="1" applyFill="1" applyBorder="1" applyAlignment="1">
      <alignment horizontal="left" vertical="center" wrapText="1"/>
    </xf>
    <xf numFmtId="0" fontId="4" fillId="15" borderId="2" xfId="0" applyFont="1" applyFill="1" applyBorder="1" applyAlignment="1">
      <alignment horizontal="left"/>
    </xf>
    <xf numFmtId="0" fontId="4" fillId="15" borderId="2" xfId="0" applyFont="1" applyFill="1" applyBorder="1" applyAlignment="1">
      <alignment horizontal="center"/>
    </xf>
    <xf numFmtId="0" fontId="13" fillId="4" borderId="6" xfId="45" applyFont="1" applyBorder="1">
      <alignment horizontal="center" vertical="center"/>
    </xf>
    <xf numFmtId="0" fontId="13" fillId="0" borderId="1" xfId="42" applyFont="1">
      <alignment horizontal="center" vertical="center"/>
    </xf>
    <xf numFmtId="0" fontId="10" fillId="15" borderId="21" xfId="42" applyFont="1" applyFill="1" applyBorder="1" applyAlignment="1" applyProtection="1">
      <alignment horizontal="left" vertical="center"/>
      <protection locked="0"/>
    </xf>
    <xf numFmtId="0" fontId="10" fillId="9" borderId="32" xfId="0" applyFont="1" applyFill="1" applyBorder="1" applyAlignment="1">
      <alignment horizontal="center" vertical="center"/>
    </xf>
    <xf numFmtId="44" fontId="11" fillId="9" borderId="25" xfId="0" applyNumberFormat="1" applyFont="1" applyFill="1" applyBorder="1" applyAlignment="1">
      <alignment vertical="center" wrapText="1"/>
    </xf>
    <xf numFmtId="44" fontId="11" fillId="13" borderId="2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0" fontId="13" fillId="0" borderId="1" xfId="42" applyFo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3" fillId="0" borderId="1" xfId="42" applyFont="1">
      <alignment horizontal="center" vertical="center"/>
    </xf>
    <xf numFmtId="168" fontId="13" fillId="0" borderId="1" xfId="1" applyNumberFormat="1" applyFont="1" applyFill="1" applyBorder="1" applyAlignment="1" applyProtection="1">
      <alignment vertical="center"/>
    </xf>
    <xf numFmtId="0" fontId="13" fillId="4" borderId="33" xfId="45" applyFont="1" applyBorder="1">
      <alignment horizontal="center" vertical="center"/>
    </xf>
    <xf numFmtId="0" fontId="13" fillId="0" borderId="1" xfId="42" applyFont="1">
      <alignment horizontal="center" vertical="center"/>
    </xf>
    <xf numFmtId="44" fontId="10" fillId="0" borderId="0" xfId="0" applyNumberFormat="1" applyFont="1" applyAlignment="1">
      <alignment horizontal="center"/>
    </xf>
    <xf numFmtId="44" fontId="13" fillId="0" borderId="0" xfId="0" applyNumberFormat="1" applyFont="1"/>
    <xf numFmtId="0" fontId="13" fillId="0" borderId="1" xfId="42" applyFont="1">
      <alignment horizontal="center" vertical="center"/>
    </xf>
    <xf numFmtId="0" fontId="11" fillId="10" borderId="2" xfId="0" applyFont="1" applyFill="1" applyBorder="1" applyAlignment="1">
      <alignment horizontal="left" vertical="center" wrapText="1"/>
    </xf>
    <xf numFmtId="1" fontId="11" fillId="10" borderId="2" xfId="0" applyNumberFormat="1" applyFont="1" applyFill="1" applyBorder="1" applyAlignment="1">
      <alignment horizontal="center" vertical="center"/>
    </xf>
    <xf numFmtId="44" fontId="11" fillId="10" borderId="2" xfId="67" applyNumberFormat="1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 wrapText="1"/>
    </xf>
    <xf numFmtId="44" fontId="11" fillId="10" borderId="2" xfId="0" applyNumberFormat="1" applyFont="1" applyFill="1" applyBorder="1" applyAlignment="1">
      <alignment horizontal="center" vertical="center" wrapText="1"/>
    </xf>
    <xf numFmtId="0" fontId="11" fillId="10" borderId="2" xfId="0" applyFont="1" applyFill="1" applyBorder="1" applyAlignment="1">
      <alignment horizontal="center" vertical="center"/>
    </xf>
    <xf numFmtId="44" fontId="11" fillId="10" borderId="2" xfId="0" applyNumberFormat="1" applyFont="1" applyFill="1" applyBorder="1" applyAlignment="1">
      <alignment horizontal="center" vertical="center"/>
    </xf>
    <xf numFmtId="0" fontId="13" fillId="0" borderId="1" xfId="42" applyFont="1">
      <alignment horizontal="center" vertical="center"/>
    </xf>
    <xf numFmtId="0" fontId="13" fillId="0" borderId="1" xfId="42" applyFont="1">
      <alignment horizontal="center" vertical="center"/>
    </xf>
    <xf numFmtId="0" fontId="11" fillId="0" borderId="0" xfId="0" applyFont="1" applyFill="1" applyBorder="1" applyAlignment="1">
      <alignment horizontal="left" wrapText="1"/>
    </xf>
    <xf numFmtId="0" fontId="11" fillId="9" borderId="34" xfId="0" applyFont="1" applyFill="1" applyBorder="1" applyAlignment="1">
      <alignment horizontal="left" vertical="center" wrapText="1"/>
    </xf>
    <xf numFmtId="3" fontId="11" fillId="9" borderId="34" xfId="0" applyNumberFormat="1" applyFont="1" applyFill="1" applyBorder="1" applyAlignment="1">
      <alignment horizontal="center" vertical="center"/>
    </xf>
    <xf numFmtId="44" fontId="11" fillId="9" borderId="34" xfId="0" applyNumberFormat="1" applyFont="1" applyFill="1" applyBorder="1" applyAlignment="1">
      <alignment vertical="center"/>
    </xf>
    <xf numFmtId="0" fontId="10" fillId="9" borderId="34" xfId="0" applyFont="1" applyFill="1" applyBorder="1" applyAlignment="1">
      <alignment horizontal="left" vertical="center"/>
    </xf>
    <xf numFmtId="4" fontId="11" fillId="10" borderId="2" xfId="0" applyNumberFormat="1" applyFont="1" applyFill="1" applyBorder="1" applyAlignment="1">
      <alignment horizontal="center"/>
    </xf>
    <xf numFmtId="0" fontId="13" fillId="0" borderId="1" xfId="42" applyFont="1">
      <alignment horizontal="center" vertical="center"/>
    </xf>
    <xf numFmtId="0" fontId="10" fillId="0" borderId="18" xfId="0" applyFont="1" applyBorder="1" applyAlignment="1"/>
    <xf numFmtId="0" fontId="10" fillId="0" borderId="0" xfId="0" applyFont="1" applyFill="1" applyAlignment="1">
      <alignment horizontal="center"/>
    </xf>
    <xf numFmtId="0" fontId="10" fillId="0" borderId="18" xfId="0" applyFont="1" applyFill="1" applyBorder="1" applyAlignment="1"/>
    <xf numFmtId="0" fontId="10" fillId="0" borderId="0" xfId="0" applyFont="1" applyFill="1" applyBorder="1" applyAlignment="1"/>
    <xf numFmtId="0" fontId="13" fillId="2" borderId="21" xfId="41" applyFont="1" applyBorder="1">
      <alignment horizontal="center" vertical="center" textRotation="90" wrapText="1"/>
    </xf>
    <xf numFmtId="0" fontId="13" fillId="0" borderId="1" xfId="42" applyFont="1">
      <alignment horizontal="center" vertical="center"/>
    </xf>
    <xf numFmtId="0" fontId="13" fillId="0" borderId="1" xfId="42" applyFont="1">
      <alignment horizontal="center" vertical="center"/>
    </xf>
    <xf numFmtId="0" fontId="5" fillId="2" borderId="21" xfId="40" applyFont="1" applyBorder="1">
      <alignment horizontal="center" vertical="center" wrapText="1"/>
    </xf>
    <xf numFmtId="0" fontId="5" fillId="2" borderId="1" xfId="40" applyFont="1" applyAlignment="1">
      <alignment horizontal="center" vertical="center"/>
    </xf>
    <xf numFmtId="0" fontId="5" fillId="2" borderId="1" xfId="40" applyFo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4" fontId="5" fillId="0" borderId="1" xfId="43" applyNumberFormat="1" applyFont="1" applyProtection="1">
      <alignment horizontal="center" vertical="center"/>
      <protection locked="0"/>
    </xf>
    <xf numFmtId="0" fontId="4" fillId="9" borderId="2" xfId="0" applyFont="1" applyFill="1" applyBorder="1" applyAlignment="1">
      <alignment horizontal="center" vertical="center"/>
    </xf>
    <xf numFmtId="0" fontId="13" fillId="2" borderId="21" xfId="40" applyFont="1" applyBorder="1" applyAlignment="1">
      <alignment horizontal="center" vertical="center" wrapText="1"/>
    </xf>
    <xf numFmtId="0" fontId="13" fillId="0" borderId="1" xfId="42" applyFont="1" applyAlignment="1" applyProtection="1">
      <alignment horizontal="center" vertical="center" wrapText="1"/>
      <protection locked="0"/>
    </xf>
    <xf numFmtId="0" fontId="13" fillId="3" borderId="1" xfId="44" applyFont="1" applyAlignment="1">
      <alignment horizontal="center" vertical="center" wrapText="1"/>
    </xf>
    <xf numFmtId="14" fontId="13" fillId="0" borderId="1" xfId="43" applyNumberFormat="1" applyFont="1" applyAlignment="1" applyProtection="1">
      <alignment horizontal="center" vertical="center" wrapText="1"/>
      <protection locked="0"/>
    </xf>
    <xf numFmtId="0" fontId="13" fillId="0" borderId="1" xfId="42" applyFont="1" applyAlignment="1">
      <alignment horizontal="center" vertical="center" wrapText="1"/>
    </xf>
    <xf numFmtId="0" fontId="10" fillId="0" borderId="18" xfId="1" applyFont="1" applyBorder="1" applyAlignment="1" applyProtection="1">
      <alignment wrapText="1"/>
    </xf>
    <xf numFmtId="0" fontId="10" fillId="0" borderId="0" xfId="1" applyFont="1" applyAlignment="1" applyProtection="1">
      <alignment wrapText="1"/>
    </xf>
    <xf numFmtId="0" fontId="13" fillId="4" borderId="21" xfId="45" applyFont="1" applyBorder="1" applyAlignment="1">
      <alignment horizontal="center" vertical="center" wrapText="1"/>
    </xf>
    <xf numFmtId="0" fontId="13" fillId="4" borderId="1" xfId="45" applyFont="1" applyAlignment="1">
      <alignment horizontal="center" vertical="center" wrapText="1"/>
    </xf>
    <xf numFmtId="0" fontId="10" fillId="0" borderId="0" xfId="0" applyFont="1" applyBorder="1" applyAlignment="1">
      <alignment wrapText="1"/>
    </xf>
    <xf numFmtId="0" fontId="10" fillId="0" borderId="0" xfId="0" applyFont="1" applyAlignment="1">
      <alignment wrapText="1"/>
    </xf>
    <xf numFmtId="0" fontId="13" fillId="4" borderId="12" xfId="45" applyFont="1" applyBorder="1" applyAlignment="1">
      <alignment horizontal="center" vertical="center" wrapText="1"/>
    </xf>
    <xf numFmtId="170" fontId="13" fillId="4" borderId="12" xfId="47" applyFont="1" applyFill="1" applyBorder="1" applyAlignment="1">
      <alignment horizontal="center" vertical="center" wrapText="1"/>
    </xf>
    <xf numFmtId="0" fontId="13" fillId="0" borderId="1" xfId="42" applyFont="1">
      <alignment horizontal="center" vertical="center"/>
    </xf>
    <xf numFmtId="0" fontId="14" fillId="11" borderId="13" xfId="0" applyFont="1" applyFill="1" applyBorder="1" applyAlignment="1" applyProtection="1">
      <alignment horizontal="center" vertical="center" wrapText="1"/>
    </xf>
    <xf numFmtId="0" fontId="14" fillId="11" borderId="17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wrapText="1"/>
    </xf>
    <xf numFmtId="0" fontId="13" fillId="2" borderId="1" xfId="41" applyFont="1">
      <alignment horizontal="center" vertical="center" textRotation="90" wrapText="1"/>
    </xf>
    <xf numFmtId="0" fontId="13" fillId="0" borderId="1" xfId="42" applyFont="1">
      <alignment horizontal="center" vertical="center"/>
    </xf>
    <xf numFmtId="0" fontId="13" fillId="2" borderId="8" xfId="41" applyFont="1" applyBorder="1">
      <alignment horizontal="center" vertical="center" textRotation="90" wrapText="1"/>
    </xf>
    <xf numFmtId="0" fontId="13" fillId="2" borderId="9" xfId="41" applyFont="1" applyBorder="1">
      <alignment horizontal="center" vertical="center" textRotation="90" wrapText="1"/>
    </xf>
    <xf numFmtId="0" fontId="13" fillId="2" borderId="10" xfId="41" applyFont="1" applyBorder="1">
      <alignment horizontal="center" vertical="center" textRotation="90" wrapText="1"/>
    </xf>
    <xf numFmtId="0" fontId="13" fillId="2" borderId="1" xfId="41" applyFont="1" applyAlignment="1">
      <alignment horizontal="center" vertical="center" textRotation="90" wrapText="1"/>
    </xf>
    <xf numFmtId="0" fontId="13" fillId="0" borderId="1" xfId="42" applyFont="1" applyAlignment="1">
      <alignment horizontal="center" vertical="center" wrapText="1"/>
    </xf>
    <xf numFmtId="0" fontId="13" fillId="2" borderId="8" xfId="41" applyFont="1" applyBorder="1" applyAlignment="1">
      <alignment horizontal="center" vertical="center" textRotation="90" wrapText="1"/>
    </xf>
    <xf numFmtId="0" fontId="13" fillId="2" borderId="9" xfId="41" applyFont="1" applyBorder="1" applyAlignment="1">
      <alignment horizontal="center" vertical="center" textRotation="90" wrapText="1"/>
    </xf>
    <xf numFmtId="0" fontId="13" fillId="2" borderId="10" xfId="41" applyFont="1" applyBorder="1" applyAlignment="1">
      <alignment horizontal="center" vertical="center" textRotation="90" wrapText="1"/>
    </xf>
    <xf numFmtId="0" fontId="13" fillId="2" borderId="21" xfId="41" applyFont="1" applyBorder="1">
      <alignment horizontal="center" vertical="center" textRotation="90" wrapText="1"/>
    </xf>
    <xf numFmtId="0" fontId="13" fillId="0" borderId="21" xfId="42" applyFont="1" applyBorder="1">
      <alignment horizontal="center" vertical="center"/>
    </xf>
    <xf numFmtId="0" fontId="11" fillId="0" borderId="18" xfId="1" applyFont="1" applyFill="1" applyBorder="1" applyAlignment="1" applyProtection="1">
      <alignment horizontal="center" vertical="center"/>
      <protection hidden="1"/>
    </xf>
    <xf numFmtId="0" fontId="12" fillId="8" borderId="0" xfId="1" applyFont="1" applyFill="1" applyBorder="1" applyAlignment="1" applyProtection="1">
      <alignment horizontal="center" vertical="top" wrapText="1"/>
    </xf>
    <xf numFmtId="0" fontId="12" fillId="8" borderId="0" xfId="1" applyFont="1" applyFill="1" applyBorder="1" applyAlignment="1" applyProtection="1">
      <alignment horizontal="center" vertical="center" wrapText="1"/>
    </xf>
    <xf numFmtId="49" fontId="13" fillId="0" borderId="6" xfId="1" applyNumberFormat="1" applyFont="1" applyFill="1" applyBorder="1" applyAlignment="1" applyProtection="1">
      <alignment horizontal="center" vertical="center" wrapText="1"/>
    </xf>
    <xf numFmtId="49" fontId="13" fillId="0" borderId="7" xfId="1" applyNumberFormat="1" applyFont="1" applyFill="1" applyBorder="1" applyAlignment="1" applyProtection="1">
      <alignment horizontal="center" vertical="center" wrapText="1"/>
    </xf>
    <xf numFmtId="1" fontId="13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7" xfId="1" applyNumberFormat="1" applyFont="1" applyFill="1" applyBorder="1" applyAlignment="1" applyProtection="1">
      <alignment horizontal="center" vertical="center" wrapText="1"/>
      <protection locked="0"/>
    </xf>
    <xf numFmtId="14" fontId="13" fillId="6" borderId="6" xfId="1" applyNumberFormat="1" applyFont="1" applyFill="1" applyBorder="1" applyAlignment="1" applyProtection="1">
      <alignment horizontal="center" vertical="center" wrapText="1"/>
      <protection locked="0"/>
    </xf>
    <xf numFmtId="14" fontId="13" fillId="6" borderId="7" xfId="1" applyNumberFormat="1" applyFont="1" applyFill="1" applyBorder="1" applyAlignment="1" applyProtection="1">
      <alignment horizontal="center" vertical="center" wrapText="1"/>
      <protection locked="0"/>
    </xf>
    <xf numFmtId="0" fontId="13" fillId="2" borderId="22" xfId="41" applyFont="1" applyBorder="1">
      <alignment horizontal="center" vertical="center" textRotation="90" wrapText="1"/>
    </xf>
    <xf numFmtId="0" fontId="13" fillId="2" borderId="23" xfId="41" applyFont="1" applyBorder="1">
      <alignment horizontal="center" vertical="center" textRotation="90" wrapText="1"/>
    </xf>
    <xf numFmtId="0" fontId="13" fillId="2" borderId="24" xfId="41" applyFont="1" applyBorder="1">
      <alignment horizontal="center" vertical="center" textRotation="90" wrapText="1"/>
    </xf>
  </cellXfs>
  <cellStyles count="68">
    <cellStyle name="ArticleBody" xfId="46"/>
    <cellStyle name="ArticleBody_currency" xfId="47"/>
    <cellStyle name="ArticleHeader" xfId="45"/>
    <cellStyle name="Comma" xfId="5"/>
    <cellStyle name="Comma [0]" xfId="6"/>
    <cellStyle name="Currency" xfId="3"/>
    <cellStyle name="Currency [0]" xfId="4"/>
    <cellStyle name="Euro" xfId="48"/>
    <cellStyle name="Hipervínculo 2" xfId="49"/>
    <cellStyle name="Hipervínculo 3" xfId="50"/>
    <cellStyle name="Hipervínculo 4" xfId="51"/>
    <cellStyle name="Moneda" xfId="67" builtinId="4"/>
    <cellStyle name="Normal" xfId="0" builtinId="0"/>
    <cellStyle name="Normal 2" xfId="7"/>
    <cellStyle name="Normal 2 2" xfId="53"/>
    <cellStyle name="Normal 2 3" xfId="54"/>
    <cellStyle name="Normal 2 4" xfId="55"/>
    <cellStyle name="Normal 2 5" xfId="52"/>
    <cellStyle name="Normal 3" xfId="8"/>
    <cellStyle name="Normal 3 10" xfId="9"/>
    <cellStyle name="Normal 3 11" xfId="10"/>
    <cellStyle name="Normal 3 12" xfId="11"/>
    <cellStyle name="Normal 3 13" xfId="12"/>
    <cellStyle name="Normal 3 14" xfId="13"/>
    <cellStyle name="Normal 3 15" xfId="14"/>
    <cellStyle name="Normal 3 16" xfId="15"/>
    <cellStyle name="Normal 3 17" xfId="16"/>
    <cellStyle name="Normal 3 18" xfId="17"/>
    <cellStyle name="Normal 3 19" xfId="18"/>
    <cellStyle name="Normal 3 2" xfId="19"/>
    <cellStyle name="Normal 3 20" xfId="20"/>
    <cellStyle name="Normal 3 21" xfId="21"/>
    <cellStyle name="Normal 3 22" xfId="22"/>
    <cellStyle name="Normal 3 23" xfId="23"/>
    <cellStyle name="Normal 3 24" xfId="24"/>
    <cellStyle name="Normal 3 25" xfId="25"/>
    <cellStyle name="Normal 3 26" xfId="26"/>
    <cellStyle name="Normal 3 27" xfId="27"/>
    <cellStyle name="Normal 3 28" xfId="28"/>
    <cellStyle name="Normal 3 29" xfId="29"/>
    <cellStyle name="Normal 3 3" xfId="30"/>
    <cellStyle name="Normal 3 3 2" xfId="57"/>
    <cellStyle name="Normal 3 30" xfId="31"/>
    <cellStyle name="Normal 3 31" xfId="32"/>
    <cellStyle name="Normal 3 32" xfId="33"/>
    <cellStyle name="Normal 3 33" xfId="56"/>
    <cellStyle name="Normal 3 4" xfId="34"/>
    <cellStyle name="Normal 3 5" xfId="35"/>
    <cellStyle name="Normal 3 6" xfId="36"/>
    <cellStyle name="Normal 3 7" xfId="37"/>
    <cellStyle name="Normal 3 8" xfId="38"/>
    <cellStyle name="Normal 3 9" xfId="39"/>
    <cellStyle name="Normal 4" xfId="1"/>
    <cellStyle name="Normal 4 2" xfId="58"/>
    <cellStyle name="Normal 5" xfId="59"/>
    <cellStyle name="Normal 5 2" xfId="60"/>
    <cellStyle name="Normal 6" xfId="61"/>
    <cellStyle name="Normal 6 2" xfId="62"/>
    <cellStyle name="Normal 7" xfId="63"/>
    <cellStyle name="Normal 8" xfId="64"/>
    <cellStyle name="Normal 8 2" xfId="65"/>
    <cellStyle name="Percent" xfId="2"/>
    <cellStyle name="ProcessBody" xfId="42"/>
    <cellStyle name="ProcessBody_datetime" xfId="43"/>
    <cellStyle name="ProcessHeader" xfId="40"/>
    <cellStyle name="ProcessHeader_vertical" xfId="41"/>
    <cellStyle name="ProcessSubHeader" xfId="44"/>
    <cellStyle name="Standard_audit 7.0401" xfId="66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3248025</xdr:colOff>
      <xdr:row>5</xdr:row>
      <xdr:rowOff>152400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133351</xdr:rowOff>
    </xdr:from>
    <xdr:to>
      <xdr:col>1</xdr:col>
      <xdr:colOff>340302</xdr:colOff>
      <xdr:row>5</xdr:row>
      <xdr:rowOff>51954</xdr:rowOff>
    </xdr:to>
    <xdr:pic>
      <xdr:nvPicPr>
        <xdr:cNvPr id="7" name="Picture 1" descr="Logo DGCP FH azul obscur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3351"/>
          <a:ext cx="1743075" cy="741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ras%20Compartidos/Users/escri.compras1/Downloads/PACC_2017_V1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>
        <row r="6">
          <cell r="D6" t="str">
            <v xml:space="preserve">Capítulo </v>
          </cell>
        </row>
        <row r="15">
          <cell r="F15" t="str">
            <v>CÓDIGO SNIP</v>
          </cell>
        </row>
        <row r="17">
          <cell r="F17" t="str">
            <v>OZAMA O METROPOLITANA</v>
          </cell>
        </row>
        <row r="18">
          <cell r="F18" t="str">
            <v>Distrito Nacional</v>
          </cell>
        </row>
        <row r="19">
          <cell r="F19" t="str">
            <v>Distrito Nacional</v>
          </cell>
        </row>
        <row r="22">
          <cell r="F22" t="str">
            <v>MONTO TOTAL ESTIMADO</v>
          </cell>
        </row>
        <row r="23">
          <cell r="F23">
            <v>11000</v>
          </cell>
        </row>
        <row r="24">
          <cell r="F24">
            <v>5800</v>
          </cell>
        </row>
        <row r="25">
          <cell r="F25">
            <v>2800</v>
          </cell>
        </row>
        <row r="26">
          <cell r="F26">
            <v>84129</v>
          </cell>
        </row>
        <row r="27">
          <cell r="F27">
            <v>0</v>
          </cell>
        </row>
        <row r="28">
          <cell r="F28">
            <v>34500</v>
          </cell>
        </row>
        <row r="29">
          <cell r="F29">
            <v>60000</v>
          </cell>
        </row>
        <row r="30">
          <cell r="F30">
            <v>198229</v>
          </cell>
          <cell r="H30" t="str">
            <v>Bienes</v>
          </cell>
          <cell r="I30" t="str">
            <v>No</v>
          </cell>
          <cell r="J30" t="str">
            <v>Compras Menores</v>
          </cell>
        </row>
        <row r="32">
          <cell r="F32" t="str">
            <v>CÓDIGO SNIP</v>
          </cell>
        </row>
        <row r="39">
          <cell r="F39" t="str">
            <v>MONTO TOTAL ESTIMADO</v>
          </cell>
        </row>
        <row r="40">
          <cell r="F40">
            <v>562500</v>
          </cell>
        </row>
        <row r="41">
          <cell r="F41">
            <v>750000</v>
          </cell>
        </row>
        <row r="42">
          <cell r="F42">
            <v>1312500</v>
          </cell>
          <cell r="H42" t="str">
            <v>Servicios</v>
          </cell>
          <cell r="I42" t="str">
            <v>No</v>
          </cell>
          <cell r="J42" t="str">
            <v>Compras Menores</v>
          </cell>
        </row>
        <row r="44">
          <cell r="F44" t="str">
            <v>CÓDIGO SNIP</v>
          </cell>
        </row>
        <row r="51">
          <cell r="F51" t="str">
            <v>MONTO TOTAL ESTIMADO</v>
          </cell>
        </row>
        <row r="52">
          <cell r="F52">
            <v>122750</v>
          </cell>
        </row>
        <row r="53">
          <cell r="F53">
            <v>814363.61999999988</v>
          </cell>
        </row>
        <row r="54">
          <cell r="F54">
            <v>1032000</v>
          </cell>
        </row>
        <row r="55">
          <cell r="F55">
            <v>1969113.6199999999</v>
          </cell>
          <cell r="H55" t="str">
            <v>Servicios</v>
          </cell>
          <cell r="I55" t="str">
            <v>No</v>
          </cell>
          <cell r="J55" t="str">
            <v>Compras Menores</v>
          </cell>
        </row>
        <row r="57">
          <cell r="F57" t="str">
            <v>CÓDIGO SNIP</v>
          </cell>
        </row>
        <row r="59">
          <cell r="F59" t="str">
            <v>OZAMA O METROPOLITANA</v>
          </cell>
        </row>
        <row r="60">
          <cell r="F60" t="str">
            <v>Distrito Nacional</v>
          </cell>
        </row>
        <row r="61">
          <cell r="F61" t="str">
            <v>Distrito Nacional</v>
          </cell>
        </row>
        <row r="64">
          <cell r="F64" t="str">
            <v>MONTO TOTAL ESTIMADO</v>
          </cell>
        </row>
        <row r="65">
          <cell r="F65">
            <v>2447580</v>
          </cell>
        </row>
        <row r="66">
          <cell r="F66">
            <v>2447580</v>
          </cell>
          <cell r="H66" t="str">
            <v>Servicios</v>
          </cell>
          <cell r="I66" t="str">
            <v>No</v>
          </cell>
          <cell r="J66" t="str">
            <v>Compras Menores</v>
          </cell>
        </row>
        <row r="68">
          <cell r="F68" t="str">
            <v>CÓDIGO SNIP</v>
          </cell>
        </row>
        <row r="75">
          <cell r="F75" t="str">
            <v>MONTO TOTAL ESTIMADO</v>
          </cell>
        </row>
        <row r="76">
          <cell r="F76">
            <v>19196</v>
          </cell>
        </row>
        <row r="77">
          <cell r="F77">
            <v>9000</v>
          </cell>
        </row>
        <row r="78">
          <cell r="F78">
            <v>9375</v>
          </cell>
        </row>
        <row r="79">
          <cell r="F79">
            <v>37571</v>
          </cell>
          <cell r="H79" t="str">
            <v>Servicios</v>
          </cell>
          <cell r="I79" t="str">
            <v>No</v>
          </cell>
          <cell r="J79" t="str">
            <v>Compras Menores</v>
          </cell>
        </row>
        <row r="81">
          <cell r="F81" t="str">
            <v>CÓDIGO SNIP</v>
          </cell>
        </row>
        <row r="88">
          <cell r="F88" t="str">
            <v>MONTO TOTAL ESTIMADO</v>
          </cell>
        </row>
        <row r="89">
          <cell r="F89">
            <v>40000.020000000004</v>
          </cell>
        </row>
        <row r="90">
          <cell r="F90">
            <v>40000.020000000004</v>
          </cell>
          <cell r="H90" t="str">
            <v>Servicios</v>
          </cell>
          <cell r="I90" t="str">
            <v>No</v>
          </cell>
          <cell r="J90" t="str">
            <v>Compras Menores</v>
          </cell>
        </row>
        <row r="92">
          <cell r="F92" t="str">
            <v>CÓDIGO SNIP</v>
          </cell>
        </row>
        <row r="99">
          <cell r="F99" t="str">
            <v>MONTO TOTAL ESTIMADO</v>
          </cell>
        </row>
        <row r="100">
          <cell r="F100">
            <v>4956</v>
          </cell>
        </row>
        <row r="101">
          <cell r="F101">
            <v>29375</v>
          </cell>
        </row>
        <row r="102">
          <cell r="F102">
            <v>8000</v>
          </cell>
        </row>
        <row r="103">
          <cell r="F103">
            <v>17820</v>
          </cell>
        </row>
        <row r="104">
          <cell r="F104">
            <v>72000</v>
          </cell>
        </row>
        <row r="105">
          <cell r="F105">
            <v>2004</v>
          </cell>
        </row>
        <row r="106">
          <cell r="F106">
            <v>1000</v>
          </cell>
        </row>
        <row r="107">
          <cell r="F107">
            <v>17900</v>
          </cell>
        </row>
        <row r="108">
          <cell r="F108">
            <v>98655.680000000008</v>
          </cell>
        </row>
        <row r="109">
          <cell r="F109">
            <v>251710.68</v>
          </cell>
          <cell r="H109" t="str">
            <v>Servicios</v>
          </cell>
          <cell r="I109" t="str">
            <v>No</v>
          </cell>
          <cell r="J109" t="str">
            <v>Compras Menores</v>
          </cell>
        </row>
        <row r="111">
          <cell r="F111" t="str">
            <v>CÓDIGO SNIP</v>
          </cell>
        </row>
        <row r="118">
          <cell r="F118" t="str">
            <v>MONTO TOTAL ESTIMADO</v>
          </cell>
        </row>
        <row r="119">
          <cell r="F119">
            <v>66666.66</v>
          </cell>
        </row>
        <row r="120">
          <cell r="F120">
            <v>66666.66</v>
          </cell>
          <cell r="H120" t="str">
            <v>Servicios</v>
          </cell>
          <cell r="I120" t="str">
            <v>No</v>
          </cell>
          <cell r="J120" t="str">
            <v>Compras Menores</v>
          </cell>
        </row>
        <row r="122">
          <cell r="F122" t="str">
            <v>CÓDIGO SNIP</v>
          </cell>
        </row>
        <row r="129">
          <cell r="F129" t="str">
            <v>MONTO TOTAL ESTIMADO</v>
          </cell>
        </row>
        <row r="130">
          <cell r="F130">
            <v>264999.99</v>
          </cell>
        </row>
        <row r="131">
          <cell r="F131">
            <v>264999.99</v>
          </cell>
          <cell r="H131" t="str">
            <v>Bienes</v>
          </cell>
          <cell r="I131" t="str">
            <v>No</v>
          </cell>
          <cell r="J131" t="str">
            <v>Compras Menores</v>
          </cell>
        </row>
        <row r="133">
          <cell r="F133" t="str">
            <v>CÓDIGO SNIP</v>
          </cell>
        </row>
        <row r="140">
          <cell r="F140" t="str">
            <v>MONTO TOTAL ESTIMADO</v>
          </cell>
        </row>
        <row r="141">
          <cell r="F141">
            <v>50000.009999999995</v>
          </cell>
        </row>
        <row r="142">
          <cell r="F142">
            <v>50000.009999999995</v>
          </cell>
          <cell r="H142" t="str">
            <v>Bienes</v>
          </cell>
          <cell r="I142" t="str">
            <v>No</v>
          </cell>
          <cell r="J142" t="str">
            <v>Compras Menores</v>
          </cell>
        </row>
        <row r="144">
          <cell r="F144" t="str">
            <v>CÓDIGO SNIP</v>
          </cell>
        </row>
        <row r="151">
          <cell r="F151" t="str">
            <v>MONTO TOTAL ESTIMADO</v>
          </cell>
        </row>
        <row r="152">
          <cell r="F152">
            <v>200000</v>
          </cell>
        </row>
        <row r="153">
          <cell r="F153">
            <v>200000</v>
          </cell>
          <cell r="H153" t="str">
            <v>Servicios</v>
          </cell>
          <cell r="I153" t="str">
            <v>No</v>
          </cell>
          <cell r="J153" t="str">
            <v>Compras Menores</v>
          </cell>
        </row>
        <row r="155">
          <cell r="F155" t="str">
            <v>CÓDIGO SNIP</v>
          </cell>
        </row>
        <row r="162">
          <cell r="F162" t="str">
            <v>MONTO TOTAL ESTIMADO</v>
          </cell>
        </row>
        <row r="163">
          <cell r="F163">
            <v>3000000</v>
          </cell>
        </row>
        <row r="164">
          <cell r="F164">
            <v>3000000</v>
          </cell>
          <cell r="H164" t="str">
            <v>Servicios</v>
          </cell>
          <cell r="I164" t="str">
            <v>No</v>
          </cell>
          <cell r="J164" t="str">
            <v>Comparacion de Precios</v>
          </cell>
        </row>
        <row r="166">
          <cell r="F166" t="str">
            <v>CÓDIGO SNIP</v>
          </cell>
        </row>
        <row r="173">
          <cell r="F173" t="str">
            <v>MONTO TOTAL ESTIMADO</v>
          </cell>
        </row>
        <row r="174">
          <cell r="F174">
            <v>3000000</v>
          </cell>
        </row>
        <row r="175">
          <cell r="F175">
            <v>3000000</v>
          </cell>
          <cell r="H175" t="str">
            <v>Servicios</v>
          </cell>
          <cell r="I175" t="str">
            <v>No</v>
          </cell>
          <cell r="J175" t="str">
            <v>Comparacion de Precios</v>
          </cell>
        </row>
        <row r="177">
          <cell r="F177" t="str">
            <v>CÓDIGO SNIP</v>
          </cell>
        </row>
        <row r="184">
          <cell r="F184" t="str">
            <v>MONTO TOTAL ESTIMADO</v>
          </cell>
        </row>
        <row r="185">
          <cell r="F185">
            <v>3500000</v>
          </cell>
        </row>
        <row r="186">
          <cell r="F186">
            <v>3500000</v>
          </cell>
          <cell r="H186" t="str">
            <v>Servicios</v>
          </cell>
          <cell r="I186" t="str">
            <v>No</v>
          </cell>
          <cell r="J186" t="str">
            <v>Comparacion de Precios</v>
          </cell>
        </row>
        <row r="188">
          <cell r="F188" t="str">
            <v>CÓDIGO SNIP</v>
          </cell>
        </row>
        <row r="195">
          <cell r="F195" t="str">
            <v>MONTO TOTAL ESTIMADO</v>
          </cell>
        </row>
        <row r="196">
          <cell r="F196">
            <v>2700000</v>
          </cell>
        </row>
        <row r="197">
          <cell r="F197">
            <v>2700000</v>
          </cell>
          <cell r="H197" t="str">
            <v>Servicios</v>
          </cell>
          <cell r="I197" t="str">
            <v>No</v>
          </cell>
          <cell r="J197" t="str">
            <v>Comparacion de Precios</v>
          </cell>
        </row>
        <row r="199">
          <cell r="F199" t="str">
            <v>CÓDIGO SNIP</v>
          </cell>
        </row>
        <row r="206">
          <cell r="F206" t="str">
            <v>MONTO TOTAL ESTIMADO</v>
          </cell>
        </row>
        <row r="207">
          <cell r="F207">
            <v>500000.01</v>
          </cell>
        </row>
        <row r="208">
          <cell r="F208">
            <v>500000.01</v>
          </cell>
          <cell r="H208" t="str">
            <v>Servicios</v>
          </cell>
          <cell r="I208" t="str">
            <v>No</v>
          </cell>
          <cell r="J208" t="str">
            <v>Compras Menores</v>
          </cell>
        </row>
        <row r="210">
          <cell r="F210" t="str">
            <v>CÓDIGO SNIP</v>
          </cell>
        </row>
        <row r="217">
          <cell r="F217" t="str">
            <v>MONTO TOTAL ESTIMADO</v>
          </cell>
        </row>
        <row r="218">
          <cell r="F218">
            <v>156000</v>
          </cell>
        </row>
        <row r="219">
          <cell r="F219">
            <v>32000</v>
          </cell>
        </row>
        <row r="220">
          <cell r="F220">
            <v>188000</v>
          </cell>
          <cell r="H220" t="str">
            <v>Servicios</v>
          </cell>
          <cell r="I220" t="str">
            <v>No</v>
          </cell>
          <cell r="J220" t="str">
            <v>Compras Menores</v>
          </cell>
        </row>
        <row r="222">
          <cell r="F222" t="str">
            <v>CÓDIGO SNIP</v>
          </cell>
        </row>
        <row r="229">
          <cell r="F229" t="str">
            <v>MONTO TOTAL ESTIMADO</v>
          </cell>
        </row>
        <row r="230">
          <cell r="F230">
            <v>250000</v>
          </cell>
        </row>
        <row r="231">
          <cell r="F231">
            <v>250000</v>
          </cell>
          <cell r="H231" t="str">
            <v>Servicios</v>
          </cell>
          <cell r="I231" t="str">
            <v>No</v>
          </cell>
          <cell r="J231" t="str">
            <v>Comparacion de Precios</v>
          </cell>
        </row>
        <row r="233">
          <cell r="F233" t="str">
            <v>CÓDIGO SNIP</v>
          </cell>
        </row>
        <row r="240">
          <cell r="F240" t="str">
            <v>MONTO TOTAL ESTIMADO</v>
          </cell>
        </row>
        <row r="241">
          <cell r="F241">
            <v>5000000</v>
          </cell>
        </row>
        <row r="242">
          <cell r="F242">
            <v>2500000</v>
          </cell>
        </row>
        <row r="243">
          <cell r="F243">
            <v>750000</v>
          </cell>
        </row>
        <row r="244">
          <cell r="F244">
            <v>750000</v>
          </cell>
        </row>
        <row r="245">
          <cell r="F245">
            <v>750000</v>
          </cell>
        </row>
        <row r="246">
          <cell r="F246">
            <v>500000</v>
          </cell>
        </row>
        <row r="247">
          <cell r="F247">
            <v>1050000</v>
          </cell>
        </row>
        <row r="248">
          <cell r="F248">
            <v>11300000</v>
          </cell>
          <cell r="H248" t="str">
            <v>Servicios</v>
          </cell>
          <cell r="I248" t="str">
            <v>No</v>
          </cell>
          <cell r="J248" t="str">
            <v>Comparacion de Precios</v>
          </cell>
        </row>
        <row r="250">
          <cell r="F250" t="str">
            <v>CÓDIGO SNIP</v>
          </cell>
        </row>
        <row r="257">
          <cell r="F257" t="str">
            <v>MONTO TOTAL ESTIMADO</v>
          </cell>
        </row>
        <row r="258">
          <cell r="F258">
            <v>1125000</v>
          </cell>
        </row>
        <row r="259">
          <cell r="F259">
            <v>1125000</v>
          </cell>
          <cell r="H259" t="str">
            <v>Servicios</v>
          </cell>
          <cell r="I259" t="str">
            <v>No</v>
          </cell>
          <cell r="J259" t="str">
            <v>Comparacion de Precios</v>
          </cell>
        </row>
        <row r="261">
          <cell r="F261" t="str">
            <v>CÓDIGO SNIP</v>
          </cell>
        </row>
        <row r="268">
          <cell r="F268" t="str">
            <v>MONTO TOTAL ESTIMADO</v>
          </cell>
        </row>
        <row r="269">
          <cell r="F269">
            <v>800000</v>
          </cell>
        </row>
        <row r="270">
          <cell r="F270">
            <v>800000</v>
          </cell>
          <cell r="H270" t="str">
            <v>Servicios</v>
          </cell>
          <cell r="I270" t="str">
            <v>No</v>
          </cell>
          <cell r="J270" t="str">
            <v>Compras Menores</v>
          </cell>
        </row>
        <row r="272">
          <cell r="F272" t="str">
            <v>CÓDIGO SNIP</v>
          </cell>
        </row>
        <row r="279">
          <cell r="F279" t="str">
            <v>MONTO TOTAL ESTIMADO</v>
          </cell>
        </row>
        <row r="280">
          <cell r="F280">
            <v>500000</v>
          </cell>
        </row>
        <row r="281">
          <cell r="F281">
            <v>500000</v>
          </cell>
          <cell r="H281" t="str">
            <v>Servicios</v>
          </cell>
          <cell r="I281" t="str">
            <v>No</v>
          </cell>
          <cell r="J281" t="str">
            <v>Compras Menores</v>
          </cell>
        </row>
        <row r="283">
          <cell r="F283" t="str">
            <v>CÓDIGO SNIP</v>
          </cell>
        </row>
        <row r="290">
          <cell r="F290" t="str">
            <v>MONTO TOTAL ESTIMADO</v>
          </cell>
        </row>
        <row r="291">
          <cell r="F291">
            <v>750000</v>
          </cell>
        </row>
        <row r="292">
          <cell r="F292">
            <v>750000</v>
          </cell>
          <cell r="H292" t="str">
            <v>Servicios</v>
          </cell>
          <cell r="I292" t="str">
            <v>No</v>
          </cell>
          <cell r="J292" t="str">
            <v>Comparacion de Precios</v>
          </cell>
        </row>
        <row r="294">
          <cell r="F294" t="str">
            <v>CÓDIGO SNIP</v>
          </cell>
        </row>
        <row r="301">
          <cell r="F301" t="str">
            <v>MONTO TOTAL ESTIMADO</v>
          </cell>
        </row>
        <row r="302">
          <cell r="F302">
            <v>75000</v>
          </cell>
        </row>
        <row r="303">
          <cell r="F303">
            <v>75000</v>
          </cell>
          <cell r="H303" t="str">
            <v>Servicios</v>
          </cell>
          <cell r="I303" t="str">
            <v>No</v>
          </cell>
          <cell r="J303" t="str">
            <v>Compras Menores</v>
          </cell>
        </row>
        <row r="305">
          <cell r="F305" t="str">
            <v>CÓDIGO SNIP</v>
          </cell>
        </row>
        <row r="307">
          <cell r="F307" t="str">
            <v>OZAMA O METROPOLITANA</v>
          </cell>
        </row>
        <row r="308">
          <cell r="F308" t="str">
            <v>Distrito Nacional</v>
          </cell>
        </row>
        <row r="312">
          <cell r="F312" t="str">
            <v>MONTO TOTAL ESTIMADO</v>
          </cell>
        </row>
        <row r="313">
          <cell r="F313">
            <v>200000</v>
          </cell>
        </row>
        <row r="314">
          <cell r="F314">
            <v>200000</v>
          </cell>
          <cell r="H314" t="str">
            <v>Servicios</v>
          </cell>
          <cell r="I314" t="str">
            <v>No</v>
          </cell>
          <cell r="J314" t="str">
            <v>Compras Menores</v>
          </cell>
        </row>
        <row r="316">
          <cell r="F316" t="str">
            <v>CÓDIGO SNIP</v>
          </cell>
        </row>
        <row r="323">
          <cell r="F323" t="str">
            <v>MONTO TOTAL ESTIMADO</v>
          </cell>
        </row>
        <row r="324">
          <cell r="F324">
            <v>2550</v>
          </cell>
        </row>
        <row r="325">
          <cell r="F325">
            <v>22200</v>
          </cell>
        </row>
        <row r="326">
          <cell r="F326">
            <v>225250</v>
          </cell>
        </row>
        <row r="327">
          <cell r="F327">
            <v>250000</v>
          </cell>
          <cell r="H327" t="str">
            <v>Servicios</v>
          </cell>
          <cell r="I327" t="str">
            <v>No</v>
          </cell>
          <cell r="J327" t="str">
            <v>Compras Menores</v>
          </cell>
        </row>
        <row r="329">
          <cell r="F329" t="str">
            <v>CÓDIGO SNIP</v>
          </cell>
        </row>
        <row r="331">
          <cell r="F331" t="str">
            <v>OZAMA O METROPOLITANA</v>
          </cell>
        </row>
        <row r="332">
          <cell r="F332" t="str">
            <v>Distrito Nacional</v>
          </cell>
        </row>
        <row r="333">
          <cell r="F333" t="str">
            <v>Distrito Nacional</v>
          </cell>
        </row>
        <row r="336">
          <cell r="F336" t="str">
            <v>MONTO TOTAL ESTIMADO</v>
          </cell>
        </row>
        <row r="337">
          <cell r="F337">
            <v>77500</v>
          </cell>
        </row>
        <row r="338">
          <cell r="F338">
            <v>15574</v>
          </cell>
        </row>
        <row r="339">
          <cell r="F339">
            <v>75000</v>
          </cell>
        </row>
        <row r="340">
          <cell r="F340">
            <v>168074</v>
          </cell>
          <cell r="H340" t="str">
            <v>Bienes</v>
          </cell>
          <cell r="I340" t="str">
            <v>No</v>
          </cell>
          <cell r="J340" t="str">
            <v>Compras Menores</v>
          </cell>
        </row>
        <row r="342">
          <cell r="F342" t="str">
            <v>CÓDIGO SNIP</v>
          </cell>
        </row>
        <row r="349">
          <cell r="F349" t="str">
            <v>MONTO TOTAL ESTIMADO</v>
          </cell>
        </row>
        <row r="350">
          <cell r="F350">
            <v>3500</v>
          </cell>
        </row>
        <row r="351">
          <cell r="F351">
            <v>125000</v>
          </cell>
        </row>
        <row r="352">
          <cell r="F352">
            <v>133500</v>
          </cell>
        </row>
        <row r="353">
          <cell r="F353">
            <v>262000</v>
          </cell>
          <cell r="H353" t="str">
            <v>Servicios</v>
          </cell>
          <cell r="I353" t="str">
            <v>No</v>
          </cell>
          <cell r="J353" t="str">
            <v>Compras Menores</v>
          </cell>
        </row>
        <row r="355">
          <cell r="F355" t="str">
            <v>CÓDIGO SNIP</v>
          </cell>
        </row>
        <row r="362">
          <cell r="F362" t="str">
            <v>MONTO TOTAL ESTIMADO</v>
          </cell>
        </row>
        <row r="363">
          <cell r="F363">
            <v>48000</v>
          </cell>
        </row>
        <row r="364">
          <cell r="F364">
            <v>102000</v>
          </cell>
        </row>
        <row r="365">
          <cell r="F365">
            <v>150000</v>
          </cell>
          <cell r="H365" t="str">
            <v>Bienes</v>
          </cell>
          <cell r="I365" t="str">
            <v>No</v>
          </cell>
          <cell r="J365" t="str">
            <v>Compras Menores</v>
          </cell>
        </row>
        <row r="367">
          <cell r="F367" t="str">
            <v>CÓDIGO SNIP</v>
          </cell>
        </row>
        <row r="374">
          <cell r="F374" t="str">
            <v>MONTO TOTAL ESTIMADO</v>
          </cell>
        </row>
        <row r="375">
          <cell r="F375">
            <v>400000</v>
          </cell>
        </row>
        <row r="376">
          <cell r="F376">
            <v>400000</v>
          </cell>
          <cell r="H376" t="str">
            <v>Bienes</v>
          </cell>
          <cell r="I376" t="str">
            <v>No</v>
          </cell>
          <cell r="J376" t="str">
            <v>Compras Menores</v>
          </cell>
        </row>
        <row r="378">
          <cell r="F378" t="str">
            <v>CÓDIGO SNIP</v>
          </cell>
        </row>
        <row r="385">
          <cell r="F385" t="str">
            <v>MONTO TOTAL ESTIMADO</v>
          </cell>
        </row>
        <row r="386">
          <cell r="F386">
            <v>1012500</v>
          </cell>
        </row>
        <row r="387">
          <cell r="F387">
            <v>709500</v>
          </cell>
        </row>
        <row r="388">
          <cell r="F388">
            <v>3888000</v>
          </cell>
        </row>
        <row r="389">
          <cell r="F389">
            <v>5610000</v>
          </cell>
          <cell r="H389" t="str">
            <v>Bienes</v>
          </cell>
          <cell r="I389" t="str">
            <v>No</v>
          </cell>
          <cell r="J389" t="str">
            <v>Licitacion Publica</v>
          </cell>
        </row>
        <row r="391">
          <cell r="F391" t="str">
            <v>CÓDIGO SNIP</v>
          </cell>
        </row>
        <row r="398">
          <cell r="F398" t="str">
            <v>MONTO TOTAL ESTIMADO</v>
          </cell>
        </row>
        <row r="399">
          <cell r="F399">
            <v>4920</v>
          </cell>
        </row>
        <row r="400">
          <cell r="F400">
            <v>5534.4</v>
          </cell>
        </row>
        <row r="401">
          <cell r="F401">
            <v>6619.2000000000007</v>
          </cell>
        </row>
        <row r="402">
          <cell r="F402">
            <v>3195.6000000000004</v>
          </cell>
        </row>
        <row r="403">
          <cell r="F403">
            <v>7200</v>
          </cell>
        </row>
        <row r="404">
          <cell r="F404">
            <v>7683.5999999999995</v>
          </cell>
        </row>
        <row r="405">
          <cell r="F405">
            <v>35152.799999999996</v>
          </cell>
          <cell r="H405" t="str">
            <v>Bienes</v>
          </cell>
          <cell r="I405" t="str">
            <v>No</v>
          </cell>
          <cell r="J405" t="str">
            <v>Compras Menores</v>
          </cell>
        </row>
        <row r="407">
          <cell r="F407" t="str">
            <v>CÓDIGO SNIP</v>
          </cell>
        </row>
        <row r="409">
          <cell r="F409" t="str">
            <v>OZAMA O METROPOLITANA</v>
          </cell>
        </row>
        <row r="410">
          <cell r="F410" t="str">
            <v>Distrito Nacional</v>
          </cell>
        </row>
        <row r="414">
          <cell r="F414" t="str">
            <v>MONTO TOTAL ESTIMADO</v>
          </cell>
        </row>
        <row r="415">
          <cell r="F415">
            <v>1500</v>
          </cell>
        </row>
        <row r="416">
          <cell r="F416">
            <v>986.40000000000009</v>
          </cell>
        </row>
        <row r="417">
          <cell r="F417">
            <v>3750</v>
          </cell>
        </row>
        <row r="418">
          <cell r="F418">
            <v>1260</v>
          </cell>
        </row>
        <row r="419">
          <cell r="F419">
            <v>194.94</v>
          </cell>
        </row>
        <row r="420">
          <cell r="F420">
            <v>930</v>
          </cell>
        </row>
        <row r="421">
          <cell r="F421">
            <v>304.56000000000006</v>
          </cell>
        </row>
        <row r="422">
          <cell r="F422">
            <v>1000000</v>
          </cell>
        </row>
        <row r="423">
          <cell r="F423">
            <v>1008925.9</v>
          </cell>
          <cell r="H423" t="str">
            <v>Servicios</v>
          </cell>
          <cell r="I423" t="str">
            <v>No</v>
          </cell>
          <cell r="J423" t="str">
            <v>Comparacion de Precios</v>
          </cell>
        </row>
        <row r="425">
          <cell r="F425" t="str">
            <v>CÓDIGO SNIP</v>
          </cell>
        </row>
        <row r="432">
          <cell r="F432" t="str">
            <v>MONTO TOTAL ESTIMADO</v>
          </cell>
        </row>
        <row r="433">
          <cell r="F433">
            <v>500000</v>
          </cell>
        </row>
        <row r="434">
          <cell r="F434">
            <v>500000</v>
          </cell>
          <cell r="H434" t="str">
            <v>Servicios</v>
          </cell>
          <cell r="I434" t="str">
            <v>No</v>
          </cell>
          <cell r="J434" t="str">
            <v>Comparacion de Precios</v>
          </cell>
        </row>
        <row r="436">
          <cell r="F436" t="str">
            <v>CÓDIGO SNIP</v>
          </cell>
        </row>
        <row r="443">
          <cell r="F443" t="str">
            <v>MONTO TOTAL ESTIMADO</v>
          </cell>
        </row>
        <row r="444">
          <cell r="F444">
            <v>375000</v>
          </cell>
        </row>
        <row r="445">
          <cell r="F445">
            <v>375000</v>
          </cell>
          <cell r="H445" t="str">
            <v>Servicios</v>
          </cell>
          <cell r="I445" t="str">
            <v>No</v>
          </cell>
          <cell r="J445" t="str">
            <v>Comparacion de Precios</v>
          </cell>
        </row>
        <row r="447">
          <cell r="F447" t="str">
            <v>CÓDIGO SNIP</v>
          </cell>
        </row>
        <row r="454">
          <cell r="F454" t="str">
            <v>MONTO TOTAL ESTIMADO</v>
          </cell>
        </row>
        <row r="455">
          <cell r="F455">
            <v>115400</v>
          </cell>
        </row>
        <row r="456">
          <cell r="F456">
            <v>61400</v>
          </cell>
        </row>
        <row r="457">
          <cell r="F457">
            <v>4480</v>
          </cell>
        </row>
        <row r="458">
          <cell r="F458">
            <v>80000</v>
          </cell>
        </row>
        <row r="459">
          <cell r="F459">
            <v>261280</v>
          </cell>
          <cell r="H459" t="str">
            <v>Servicios</v>
          </cell>
          <cell r="I459" t="str">
            <v>No</v>
          </cell>
          <cell r="J459" t="str">
            <v>Comparacion de Precios</v>
          </cell>
        </row>
        <row r="461">
          <cell r="F461" t="str">
            <v>CÓDIGO SNIP</v>
          </cell>
        </row>
        <row r="463">
          <cell r="F463" t="str">
            <v>OZAMA O METROPOLITANA</v>
          </cell>
        </row>
        <row r="464">
          <cell r="F464" t="str">
            <v>Distrito Nacional</v>
          </cell>
        </row>
        <row r="468">
          <cell r="F468" t="str">
            <v>MONTO TOTAL ESTIMADO</v>
          </cell>
        </row>
        <row r="469">
          <cell r="F469">
            <v>34955</v>
          </cell>
        </row>
        <row r="470">
          <cell r="F470">
            <v>159750</v>
          </cell>
        </row>
        <row r="471">
          <cell r="F471">
            <v>6995</v>
          </cell>
        </row>
        <row r="472">
          <cell r="F472">
            <v>201700</v>
          </cell>
          <cell r="H472" t="str">
            <v>Servicios</v>
          </cell>
          <cell r="I472" t="str">
            <v>No</v>
          </cell>
          <cell r="J472" t="str">
            <v>Comparacion de Precios</v>
          </cell>
        </row>
        <row r="474">
          <cell r="F474" t="str">
            <v>CÓDIGO SNIP</v>
          </cell>
        </row>
        <row r="481">
          <cell r="F481" t="str">
            <v>MONTO TOTAL ESTIMADO</v>
          </cell>
        </row>
        <row r="482">
          <cell r="F482">
            <v>5000000</v>
          </cell>
        </row>
        <row r="483">
          <cell r="F483">
            <v>5000000</v>
          </cell>
          <cell r="H483" t="str">
            <v>Servicios</v>
          </cell>
          <cell r="I483" t="str">
            <v>No</v>
          </cell>
          <cell r="J483" t="str">
            <v>Comparacion de Precios</v>
          </cell>
        </row>
        <row r="485">
          <cell r="F485" t="str">
            <v>CÓDIGO SNIP</v>
          </cell>
        </row>
        <row r="492">
          <cell r="F492" t="str">
            <v>MONTO TOTAL ESTIMADO</v>
          </cell>
        </row>
        <row r="493">
          <cell r="F493">
            <v>750000</v>
          </cell>
        </row>
        <row r="494">
          <cell r="F494">
            <v>750000</v>
          </cell>
          <cell r="H494" t="str">
            <v>Bienes</v>
          </cell>
          <cell r="I494" t="str">
            <v>No</v>
          </cell>
          <cell r="J494" t="str">
            <v>Comparacion de Precios</v>
          </cell>
        </row>
      </sheetData>
      <sheetData sheetId="2">
        <row r="3">
          <cell r="L3" t="str">
            <v>Comparacion de Precios</v>
          </cell>
          <cell r="N3" t="str">
            <v>Sí</v>
          </cell>
          <cell r="S3" t="str">
            <v>Bienes</v>
          </cell>
        </row>
        <row r="4">
          <cell r="L4" t="str">
            <v>Compras Menores</v>
          </cell>
          <cell r="N4" t="str">
            <v>MIPYME Mujeres</v>
          </cell>
          <cell r="S4" t="str">
            <v>Servicios</v>
          </cell>
        </row>
        <row r="5">
          <cell r="L5" t="str">
            <v>Compras por debajo del Umbral</v>
          </cell>
          <cell r="N5" t="str">
            <v>No</v>
          </cell>
          <cell r="S5" t="str">
            <v>Servicios: Consultorías</v>
          </cell>
        </row>
        <row r="6">
          <cell r="L6" t="str">
            <v xml:space="preserve">Excepción - Bienes o servicios con exclusividad </v>
          </cell>
          <cell r="S6" t="str">
            <v>Servicios: Consultoría basada en la calidad de los servicios</v>
          </cell>
        </row>
        <row r="7">
          <cell r="L7" t="str">
            <v>Excepción - Construcción, instalación o adquisición de oficinas para el servicio exterior</v>
          </cell>
          <cell r="S7" t="str">
            <v>Obras</v>
          </cell>
        </row>
        <row r="8">
          <cell r="L8" t="str">
            <v>Excepción - Contratación de publicidad a través de medios de comunicación social</v>
          </cell>
        </row>
        <row r="9">
          <cell r="L9" t="str">
            <v>Excepción - Obras científicas, técnicas, artísticas, o restauración  de monumentos históricos</v>
          </cell>
        </row>
        <row r="10">
          <cell r="L10" t="str">
            <v>Excepción - Proveedor Único</v>
          </cell>
        </row>
        <row r="11">
          <cell r="L11" t="str">
            <v>Excepción - Rescisión de contratos cuya terminación no exceda el 40% del monto total del proyecto, obra o servicio</v>
          </cell>
        </row>
        <row r="12">
          <cell r="L12" t="str">
            <v>Excepción - Resolución 15-08 sobre compra y contratación de pasaje aéreo, combustible y reparación de vehículos de motor</v>
          </cell>
        </row>
        <row r="13">
          <cell r="L13" t="str">
            <v>Licitacion Publica</v>
          </cell>
        </row>
        <row r="14">
          <cell r="L14" t="str">
            <v>Licitacion Publica Internacional</v>
          </cell>
        </row>
        <row r="15">
          <cell r="L15" t="str">
            <v>Licitacion Restringida</v>
          </cell>
        </row>
        <row r="16">
          <cell r="L16" t="str">
            <v>Sorteo de Obras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44"/>
  <sheetViews>
    <sheetView workbookViewId="0">
      <selection sqref="A1:XFD1048576"/>
    </sheetView>
  </sheetViews>
  <sheetFormatPr baseColWidth="10" defaultRowHeight="15"/>
  <cols>
    <col min="1" max="1" width="55.5703125" customWidth="1"/>
    <col min="2" max="2" width="58" customWidth="1"/>
    <col min="4" max="5" width="18.7109375" bestFit="1" customWidth="1"/>
  </cols>
  <sheetData>
    <row r="2" spans="1:2">
      <c r="A2" s="266"/>
    </row>
    <row r="3" spans="1:2" ht="16.5" customHeight="1">
      <c r="A3" s="266"/>
    </row>
    <row r="4" spans="1:2">
      <c r="A4" s="266"/>
    </row>
    <row r="5" spans="1:2">
      <c r="A5" s="266"/>
    </row>
    <row r="6" spans="1:2">
      <c r="A6" s="266"/>
    </row>
    <row r="7" spans="1:2">
      <c r="A7" s="32"/>
    </row>
    <row r="8" spans="1:2" ht="15.75" thickBot="1">
      <c r="A8" s="264" t="s">
        <v>18281</v>
      </c>
      <c r="B8" s="264"/>
    </row>
    <row r="9" spans="1:2" ht="16.5" thickTop="1" thickBot="1">
      <c r="A9" s="24" t="s">
        <v>18282</v>
      </c>
      <c r="B9" s="35">
        <f>PACC!B10</f>
        <v>182654715.19049203</v>
      </c>
    </row>
    <row r="10" spans="1:2" ht="16.5" thickTop="1" thickBot="1">
      <c r="A10" s="26" t="s">
        <v>18283</v>
      </c>
      <c r="B10" s="27">
        <f>PACC!B9</f>
        <v>98</v>
      </c>
    </row>
    <row r="11" spans="1:2" ht="16.5" thickTop="1" thickBot="1">
      <c r="A11" s="26" t="s">
        <v>18284</v>
      </c>
      <c r="B11" s="28" t="str">
        <f>PACC!E6</f>
        <v>0203</v>
      </c>
    </row>
    <row r="12" spans="1:2" ht="16.5" thickTop="1" thickBot="1">
      <c r="A12" s="26" t="s">
        <v>18285</v>
      </c>
      <c r="B12" s="28" t="str">
        <f>PACC!E7</f>
        <v>01</v>
      </c>
    </row>
    <row r="13" spans="1:2" ht="16.5" thickTop="1" thickBot="1">
      <c r="A13" s="26" t="s">
        <v>18286</v>
      </c>
      <c r="B13" s="28" t="str">
        <f>PACC!E8</f>
        <v>0026</v>
      </c>
    </row>
    <row r="14" spans="1:2" ht="16.5" thickTop="1" thickBot="1">
      <c r="A14" s="26" t="s">
        <v>18287</v>
      </c>
      <c r="B14" s="36" t="str">
        <f>PACC!E9</f>
        <v>Cuerpo Especializado en Seguridad Aeroportuaria y de la aviación civil</v>
      </c>
    </row>
    <row r="15" spans="1:2" ht="16.5" thickTop="1" thickBot="1">
      <c r="A15" s="26" t="s">
        <v>18288</v>
      </c>
      <c r="B15" s="29">
        <f>PACC!E11</f>
        <v>2018</v>
      </c>
    </row>
    <row r="16" spans="1:2" ht="16.5" thickTop="1" thickBot="1">
      <c r="A16" s="26" t="s">
        <v>18289</v>
      </c>
      <c r="B16" s="30">
        <f>PACC!E12</f>
        <v>42998</v>
      </c>
    </row>
    <row r="17" spans="1:5" ht="16.5" thickTop="1" thickBot="1">
      <c r="A17" s="265" t="s">
        <v>18290</v>
      </c>
      <c r="B17" s="265"/>
    </row>
    <row r="18" spans="1:5" ht="16.5" thickTop="1" thickBot="1">
      <c r="A18" s="31" t="s">
        <v>18291</v>
      </c>
      <c r="B18" s="25">
        <f>PACC!F81+PACC!F109+PACC!F178+PACC!F290+PACC!F303+PACC!F321+PACC!F340+PACC!F386+PACC!F414+PACC!F430+PACC!F460+PACC!F564+PACC!F579+PACC!F592+PACC!F679+PACC!F735+PACC!F821+PACC!F959+PACC!F1070+PACC!F1128+PACC!F1145+PACC!F1183+PACC!F1195+PACC!F1246+PACC!F1263+PACC!F1324+PACC!F1336+PACC!F1419+PACC!F1480+PACC!F1568+PACC!F1624+PACC!F1663+PACC!F1721+PACC!F1810+PACC!F1980+PACC!F1999+PACC!F2012+PACC!F2122+PACC!F2140+PACC!F2153+PACC!F2167+PACC!F2256+PACC!F2285+PACC!F2299+PACC!F2321+PACC!F2368+PACC!F2459+PACC!F2494+PACC!F2509+PACC!F2567+PACC!F2623+PACC!F2662+PACC!F2776+PACC!F2948+PACC!F2989+PACC!F3004+PACC!F3022+PACC!F3035+PACC!F3050+PACC!F3063+PACC!F3081</f>
        <v>118971641.03769201</v>
      </c>
    </row>
    <row r="19" spans="1:5" ht="16.5" thickTop="1" thickBot="1">
      <c r="A19" s="31" t="s">
        <v>18292</v>
      </c>
      <c r="B19" s="25">
        <v>0</v>
      </c>
    </row>
    <row r="20" spans="1:5" ht="16.5" thickTop="1" thickBot="1">
      <c r="A20" s="31" t="s">
        <v>18293</v>
      </c>
      <c r="B20" s="25">
        <f>PACC!F27+PACC!F41+PACC!F53+PACC!F67+PACC!F96+PACC!F124+PACC!F159+PACC!F198+PACC!F211+PACC!F228+PACC!F242+PACC!F261+PACC!F277+PACC!F360+PACC!F398+PACC!F447+PACC!F474+PACC!F489+PACC!F520+PACC!F1209+PACC!F1221+PACC!F1233+PACC!F1279+PACC!F1310+PACC!F1358+PACC!F1374+PACC!F1387+PACC!F1432+PACC!F1444+PACC!F2102+PACC!F2270+PACC!F2339+PACC!F2352+PACC!F2961+PACC!F3095+PACC!F3111+PACC!F3126+PACC!F3139+PACC!F3152+PACC!F3165</f>
        <v>63683074.152799994</v>
      </c>
      <c r="D20" s="82"/>
      <c r="E20" s="82"/>
    </row>
    <row r="21" spans="1:5" ht="16.5" thickTop="1" thickBot="1">
      <c r="A21" s="31" t="s">
        <v>18294</v>
      </c>
      <c r="B21" s="25">
        <v>0</v>
      </c>
      <c r="D21" s="82"/>
      <c r="E21" s="34"/>
    </row>
    <row r="22" spans="1:5" ht="31.5" thickTop="1" thickBot="1">
      <c r="A22" s="31" t="s">
        <v>18295</v>
      </c>
      <c r="B22" s="25">
        <v>0</v>
      </c>
      <c r="D22" s="82"/>
    </row>
    <row r="23" spans="1:5" ht="16.5" thickTop="1" thickBot="1">
      <c r="A23" s="265" t="s">
        <v>18296</v>
      </c>
      <c r="B23" s="265"/>
    </row>
    <row r="24" spans="1:5" ht="16.5" thickTop="1" thickBot="1">
      <c r="A24" s="31" t="s">
        <v>18297</v>
      </c>
      <c r="B24" s="25">
        <f>B9</f>
        <v>182654715.19049203</v>
      </c>
      <c r="E24" s="82"/>
    </row>
    <row r="25" spans="1:5" ht="16.5" thickTop="1" thickBot="1">
      <c r="A25" s="31" t="s">
        <v>18298</v>
      </c>
      <c r="B25" s="25">
        <v>0</v>
      </c>
      <c r="E25" s="82"/>
    </row>
    <row r="26" spans="1:5" ht="16.5" thickTop="1" thickBot="1">
      <c r="A26" s="31" t="s">
        <v>18299</v>
      </c>
      <c r="B26" s="25"/>
    </row>
    <row r="27" spans="1:5" ht="16.5" thickTop="1" thickBot="1">
      <c r="A27" s="264" t="s">
        <v>18300</v>
      </c>
      <c r="B27" s="264"/>
    </row>
    <row r="28" spans="1:5" ht="16.5" thickTop="1" thickBot="1">
      <c r="A28" s="31" t="s">
        <v>18301</v>
      </c>
      <c r="B28" s="25">
        <f>PACC!F430+PACC!F447+PACC!F460+PACC!F474+PACC!F1324</f>
        <v>402988</v>
      </c>
    </row>
    <row r="29" spans="1:5" ht="16.5" thickTop="1" thickBot="1">
      <c r="A29" s="31" t="s">
        <v>18302</v>
      </c>
      <c r="B29" s="25">
        <f>PACC!F27+PACC!F41+PACC!F53+PACC!F81+PACC!F96+PACC!F159+PACC!F178+PACC!F198+PACC!F228+PACC!F242+PACC!F261+PACC!F277+PACC!F290+PACC!F303+PACC!F321+PACC!F340+PACC!F360+PACC!F386+PACC!F398+PACC!F1183+PACC!F1195+PACC!F1209+PACC!F1221+PACC!F1233+PACC!F1246+PACC!F1263+PACC!F1279+PACC!F1310+PACC!F1432+PACC!F1480+PACC!F1663+PACC!F2012+PACC!F2122+PACC!F2167+PACC!F2270+PACC!F2321+PACC!F2352+PACC!F2368+PACC!F2509+PACC!F2662+PACC!F2989+PACC!F3022+PACC!F3035+PACC!F3126+PACC!F3152+PACC!F3165</f>
        <v>23976286.933899999</v>
      </c>
    </row>
    <row r="30" spans="1:5" ht="16.5" thickTop="1" thickBot="1">
      <c r="A30" s="31" t="s">
        <v>18303</v>
      </c>
      <c r="B30" s="25">
        <f>PACC!F489+PACC!F520+PACC!F564+PACC!F579+PACC!F592+PACC!F679+PACC!F735+PACC!F821+PACC!F959+PACC!F1070+PACC!F1128+PACC!F1145+PACC!F1336+PACC!F1358+PACC!F1387+PACC!F1419+PACC!F1444+PACC!F1568+PACC!F1624+PACC!F1721+PACC!F1810+PACC!F1980+PACC!F1999+PACC!F2102+PACC!F2140+PACC!F2256+PACC!F2285+PACC!F2339+PACC!F2459+PACC!F2494+PACC!F2567+PACC!F2623+PACC!F2776+PACC!F2948+PACC!F2961+PACC!F3050+PACC!F3063+PACC!F3081+PACC!F3095+PACC!F3111+PACC!F3139</f>
        <v>118414678.97659199</v>
      </c>
    </row>
    <row r="31" spans="1:5" ht="16.5" thickTop="1" thickBot="1">
      <c r="A31" s="31" t="s">
        <v>18304</v>
      </c>
      <c r="B31" s="25"/>
    </row>
    <row r="32" spans="1:5" ht="16.5" thickTop="1" thickBot="1">
      <c r="A32" s="31" t="s">
        <v>18305</v>
      </c>
      <c r="B32" s="25">
        <v>0</v>
      </c>
    </row>
    <row r="33" spans="1:2" ht="16.5" thickTop="1" thickBot="1">
      <c r="A33" s="31" t="s">
        <v>18306</v>
      </c>
      <c r="B33" s="25">
        <v>0</v>
      </c>
    </row>
    <row r="34" spans="1:2" ht="16.5" thickTop="1" thickBot="1">
      <c r="A34" s="31" t="s">
        <v>18307</v>
      </c>
      <c r="B34" s="25">
        <v>0</v>
      </c>
    </row>
    <row r="35" spans="1:2" ht="16.5" thickTop="1" thickBot="1">
      <c r="A35" s="24" t="s">
        <v>18308</v>
      </c>
      <c r="B35" s="25">
        <v>0</v>
      </c>
    </row>
    <row r="36" spans="1:2" ht="31.5" thickTop="1" thickBot="1">
      <c r="A36" s="26" t="s">
        <v>18309</v>
      </c>
      <c r="B36" s="25">
        <v>0</v>
      </c>
    </row>
    <row r="37" spans="1:2" ht="31.5" thickTop="1" thickBot="1">
      <c r="A37" s="26" t="s">
        <v>18310</v>
      </c>
      <c r="B37" s="25">
        <v>0</v>
      </c>
    </row>
    <row r="38" spans="1:2" ht="31.5" thickTop="1" thickBot="1">
      <c r="A38" s="26" t="s">
        <v>18311</v>
      </c>
      <c r="B38" s="25">
        <v>0</v>
      </c>
    </row>
    <row r="39" spans="1:2" ht="16.5" thickTop="1" thickBot="1">
      <c r="A39" s="26" t="s">
        <v>18312</v>
      </c>
      <c r="B39" s="25">
        <f>PACC!F414+PACC!F2299+PACC!F3004</f>
        <v>11300000</v>
      </c>
    </row>
    <row r="40" spans="1:2" ht="46.5" thickTop="1" thickBot="1">
      <c r="A40" s="26" t="s">
        <v>18313</v>
      </c>
      <c r="B40" s="25">
        <v>0</v>
      </c>
    </row>
    <row r="41" spans="1:2" ht="16.5" thickTop="1" thickBot="1">
      <c r="A41" s="26" t="s">
        <v>19656</v>
      </c>
      <c r="B41" s="25">
        <f>PACC!F1374</f>
        <v>17391283.52</v>
      </c>
    </row>
    <row r="42" spans="1:2" ht="16.5" thickTop="1" thickBot="1">
      <c r="A42" s="26" t="s">
        <v>19655</v>
      </c>
      <c r="B42" s="25">
        <f>PACC!F67+PACC!F124+PACC!F211</f>
        <v>7341202.7599999998</v>
      </c>
    </row>
    <row r="43" spans="1:2" ht="46.5" thickTop="1" thickBot="1">
      <c r="A43" s="26" t="s">
        <v>18314</v>
      </c>
      <c r="B43" s="25">
        <f>PACC!F109+PACC!F2153</f>
        <v>3828275</v>
      </c>
    </row>
    <row r="44" spans="1:2" ht="15.75" thickTop="1">
      <c r="B44" s="34"/>
    </row>
  </sheetData>
  <sheetProtection password="C1D1" sheet="1" objects="1" scenarios="1" selectLockedCells="1" selectUnlockedCells="1"/>
  <mergeCells count="5">
    <mergeCell ref="A8:B8"/>
    <mergeCell ref="A17:B17"/>
    <mergeCell ref="A23:B23"/>
    <mergeCell ref="A27:B27"/>
    <mergeCell ref="A2:A6"/>
  </mergeCells>
  <pageMargins left="0.7" right="0.7" top="0.75" bottom="0.75" header="0.3" footer="0.3"/>
  <pageSetup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A4031"/>
  <sheetViews>
    <sheetView topLeftCell="A3140" zoomScale="120" zoomScaleNormal="120" workbookViewId="0">
      <selection activeCell="A3143" sqref="A1:XFD1048576"/>
    </sheetView>
  </sheetViews>
  <sheetFormatPr baseColWidth="10" defaultRowHeight="11.25"/>
  <cols>
    <col min="1" max="1" width="21" style="96" customWidth="1"/>
    <col min="2" max="2" width="37.85546875" style="104" customWidth="1"/>
    <col min="3" max="3" width="14.28515625" style="37" customWidth="1"/>
    <col min="4" max="4" width="26.140625" style="37" customWidth="1"/>
    <col min="5" max="5" width="21" style="37" customWidth="1"/>
    <col min="6" max="6" width="22.7109375" style="37" customWidth="1"/>
    <col min="7" max="7" width="4.85546875" style="37" customWidth="1"/>
    <col min="8" max="8" width="13.7109375" style="37" customWidth="1"/>
    <col min="9" max="9" width="13.5703125" style="37" bestFit="1" customWidth="1"/>
    <col min="10" max="16384" width="11.42578125" style="37"/>
  </cols>
  <sheetData>
    <row r="1" spans="1:11" ht="15" customHeight="1" thickTop="1">
      <c r="A1" s="279"/>
      <c r="B1" s="41"/>
      <c r="C1" s="42"/>
      <c r="D1" s="42"/>
      <c r="E1" s="43"/>
      <c r="F1" s="44"/>
      <c r="G1" s="50"/>
      <c r="H1" s="45"/>
      <c r="I1" s="46"/>
      <c r="J1" s="46"/>
      <c r="K1" s="46"/>
    </row>
    <row r="2" spans="1:11" ht="12.75" customHeight="1">
      <c r="A2" s="279"/>
      <c r="B2" s="280" t="s">
        <v>0</v>
      </c>
      <c r="C2" s="280"/>
      <c r="D2" s="280"/>
      <c r="E2" s="280"/>
      <c r="F2" s="47"/>
      <c r="G2" s="50"/>
      <c r="H2" s="48"/>
      <c r="I2" s="48"/>
      <c r="J2" s="48"/>
      <c r="K2" s="48"/>
    </row>
    <row r="3" spans="1:11" ht="12.75" customHeight="1">
      <c r="A3" s="279"/>
      <c r="B3" s="281" t="s">
        <v>45</v>
      </c>
      <c r="C3" s="281"/>
      <c r="D3" s="281"/>
      <c r="E3" s="281"/>
      <c r="F3" s="49"/>
      <c r="G3" s="50"/>
      <c r="H3" s="48"/>
      <c r="I3" s="48"/>
      <c r="J3" s="48"/>
      <c r="K3" s="48"/>
    </row>
    <row r="4" spans="1:11" ht="10.5" customHeight="1">
      <c r="A4" s="279"/>
      <c r="B4" s="41"/>
      <c r="C4" s="44"/>
      <c r="D4" s="44"/>
      <c r="E4" s="50"/>
      <c r="F4" s="44"/>
      <c r="G4" s="50"/>
      <c r="H4" s="48"/>
      <c r="I4" s="48"/>
      <c r="J4" s="48"/>
      <c r="K4" s="48"/>
    </row>
    <row r="5" spans="1:11" ht="13.5" thickBot="1">
      <c r="A5" s="88"/>
      <c r="B5" s="51"/>
      <c r="C5" s="52"/>
      <c r="D5" s="52"/>
      <c r="E5" s="52"/>
      <c r="F5" s="52"/>
      <c r="G5" s="50"/>
      <c r="H5" s="48"/>
      <c r="I5" s="48"/>
      <c r="J5" s="48"/>
      <c r="K5" s="48"/>
    </row>
    <row r="6" spans="1:11" ht="13.5" thickBot="1">
      <c r="A6" s="89" t="s">
        <v>1</v>
      </c>
      <c r="B6" s="53"/>
      <c r="C6" s="54"/>
      <c r="D6" s="55" t="s">
        <v>2</v>
      </c>
      <c r="E6" s="282" t="s">
        <v>37</v>
      </c>
      <c r="F6" s="283"/>
      <c r="G6" s="50"/>
      <c r="H6" s="48"/>
      <c r="I6" s="48"/>
      <c r="J6" s="48"/>
      <c r="K6" s="48"/>
    </row>
    <row r="7" spans="1:11" ht="13.5" thickBot="1">
      <c r="A7" s="90" t="s">
        <v>18316</v>
      </c>
      <c r="B7" s="53"/>
      <c r="C7" s="56"/>
      <c r="D7" s="55" t="s">
        <v>3</v>
      </c>
      <c r="E7" s="282" t="s">
        <v>4</v>
      </c>
      <c r="F7" s="283"/>
      <c r="G7" s="50"/>
      <c r="H7" s="48"/>
      <c r="I7" s="48"/>
      <c r="J7" s="48"/>
      <c r="K7" s="48"/>
    </row>
    <row r="8" spans="1:11" ht="13.5" thickBot="1">
      <c r="A8" s="91"/>
      <c r="B8" s="53"/>
      <c r="C8" s="56"/>
      <c r="D8" s="55" t="s">
        <v>5</v>
      </c>
      <c r="E8" s="282" t="s">
        <v>38</v>
      </c>
      <c r="F8" s="283"/>
      <c r="G8" s="48"/>
      <c r="H8" s="48"/>
      <c r="I8" s="48"/>
      <c r="J8" s="48"/>
      <c r="K8" s="48"/>
    </row>
    <row r="9" spans="1:11" ht="13.5" customHeight="1" thickBot="1">
      <c r="A9" s="92" t="s">
        <v>6</v>
      </c>
      <c r="B9" s="57">
        <v>98</v>
      </c>
      <c r="C9" s="56"/>
      <c r="D9" s="55" t="s">
        <v>7</v>
      </c>
      <c r="E9" s="282" t="s">
        <v>18317</v>
      </c>
      <c r="F9" s="283"/>
      <c r="G9" s="48"/>
      <c r="H9" s="48"/>
      <c r="I9" s="48"/>
      <c r="J9" s="48"/>
      <c r="K9" s="48"/>
    </row>
    <row r="10" spans="1:11" ht="13.5" thickBot="1">
      <c r="A10" s="93" t="s">
        <v>8</v>
      </c>
      <c r="B10" s="215">
        <f>F27+F41+F53+F67+F81+F96+F109+F124+F159+F178+F198+F211+F228+F242+F261+F277+F290+F303+F321+F340+F360+F386+F398+F414+F430+F447+F460+F474+F489+F520+F564+F579+F592+F679+F735+F821+F959+F1070+F1128+F1145+F1183+F1195+F1209+F1221+F1233+F1246+F1263+F1279+F1310+F1324+F1336+F1358+F1374+F1387+F1419+F1432+F1444+F1480+F1568+F1624+F1663+F1721+F1810+F1980+F1999+F2012+F2102+F2122+F2140+F2153+F2167+F2256+F2270+F2285+F2299+F2321+F2339+F2352+F2368+F2459+F2494+F2509+F2567+F2623+F2662+F2776+F2948+F2961+F2989+F3004+F3022+F3035+F3050+F3063+F3081+F3095+F3111+F3126+F3139+F3152+F3165</f>
        <v>182654715.19049203</v>
      </c>
      <c r="C10" s="56"/>
      <c r="D10" s="55" t="s">
        <v>9</v>
      </c>
      <c r="E10" s="282" t="s">
        <v>39</v>
      </c>
      <c r="F10" s="283"/>
      <c r="G10" s="48"/>
      <c r="H10" s="48"/>
      <c r="I10" s="48"/>
      <c r="J10" s="48"/>
      <c r="K10" s="48"/>
    </row>
    <row r="11" spans="1:11" ht="13.5" thickBot="1">
      <c r="A11" s="91"/>
      <c r="B11" s="58"/>
      <c r="C11" s="56"/>
      <c r="D11" s="55" t="s">
        <v>10</v>
      </c>
      <c r="E11" s="284">
        <v>2018</v>
      </c>
      <c r="F11" s="285"/>
      <c r="G11" s="48"/>
      <c r="H11" s="48"/>
      <c r="I11" s="48"/>
      <c r="J11" s="48"/>
      <c r="K11" s="48"/>
    </row>
    <row r="12" spans="1:11" ht="13.5" thickBot="1">
      <c r="A12" s="94"/>
      <c r="B12" s="60"/>
      <c r="C12" s="59"/>
      <c r="D12" s="55" t="s">
        <v>11</v>
      </c>
      <c r="E12" s="286">
        <v>42998</v>
      </c>
      <c r="F12" s="287"/>
      <c r="G12" s="48"/>
      <c r="H12" s="48"/>
      <c r="I12" s="48"/>
      <c r="J12" s="48"/>
      <c r="K12" s="48"/>
    </row>
    <row r="14" spans="1:11">
      <c r="A14" s="95"/>
      <c r="B14" s="103"/>
      <c r="C14" s="61"/>
      <c r="D14" s="61"/>
      <c r="E14" s="61"/>
      <c r="F14" s="61"/>
      <c r="G14" s="61"/>
      <c r="H14" s="61"/>
      <c r="I14" s="61"/>
      <c r="J14" s="61"/>
      <c r="K14" s="61"/>
    </row>
    <row r="15" spans="1:11" ht="12" thickBot="1">
      <c r="F15" s="118"/>
    </row>
    <row r="16" spans="1:11" ht="23.25" thickBot="1">
      <c r="A16" s="97" t="s">
        <v>12</v>
      </c>
      <c r="B16" s="105" t="s">
        <v>13</v>
      </c>
      <c r="C16" s="38" t="s">
        <v>14</v>
      </c>
      <c r="D16" s="38" t="s">
        <v>15</v>
      </c>
      <c r="E16" s="38" t="s">
        <v>16</v>
      </c>
      <c r="F16" s="38" t="s">
        <v>17</v>
      </c>
      <c r="G16" s="170"/>
    </row>
    <row r="17" spans="1:9" ht="12" thickBot="1">
      <c r="A17" s="98" t="s">
        <v>18402</v>
      </c>
      <c r="B17" s="86" t="s">
        <v>18318</v>
      </c>
      <c r="C17" s="39" t="s">
        <v>51</v>
      </c>
      <c r="D17" s="39" t="s">
        <v>49</v>
      </c>
      <c r="E17" s="39" t="s">
        <v>19</v>
      </c>
      <c r="F17" s="39"/>
      <c r="G17" s="170"/>
    </row>
    <row r="18" spans="1:9" ht="12" thickBot="1">
      <c r="A18" s="277" t="s">
        <v>20</v>
      </c>
      <c r="B18" s="106" t="s">
        <v>21</v>
      </c>
      <c r="C18" s="17">
        <v>43115</v>
      </c>
      <c r="D18" s="267" t="s">
        <v>22</v>
      </c>
      <c r="E18" s="40" t="s">
        <v>23</v>
      </c>
      <c r="F18" s="39" t="s">
        <v>18342</v>
      </c>
      <c r="G18" s="170"/>
    </row>
    <row r="19" spans="1:9" ht="12" thickBot="1">
      <c r="A19" s="278"/>
      <c r="B19" s="106" t="s">
        <v>24</v>
      </c>
      <c r="C19" s="87">
        <v>1</v>
      </c>
      <c r="D19" s="268"/>
      <c r="E19" s="40" t="s">
        <v>25</v>
      </c>
      <c r="F19" s="39" t="s">
        <v>40</v>
      </c>
      <c r="G19" s="170"/>
    </row>
    <row r="20" spans="1:9" ht="12" thickBot="1">
      <c r="A20" s="278"/>
      <c r="B20" s="106" t="s">
        <v>26</v>
      </c>
      <c r="C20" s="17">
        <v>43118</v>
      </c>
      <c r="D20" s="268"/>
      <c r="E20" s="40" t="s">
        <v>27</v>
      </c>
      <c r="F20" s="39" t="s">
        <v>41</v>
      </c>
      <c r="G20" s="170"/>
    </row>
    <row r="21" spans="1:9" ht="12" thickBot="1">
      <c r="A21" s="278"/>
      <c r="B21" s="106" t="s">
        <v>24</v>
      </c>
      <c r="C21" s="87">
        <v>1</v>
      </c>
      <c r="D21" s="268"/>
      <c r="E21" s="40" t="s">
        <v>28</v>
      </c>
      <c r="F21" s="39" t="s">
        <v>18341</v>
      </c>
      <c r="G21" s="170"/>
    </row>
    <row r="22" spans="1:9" ht="12" thickBot="1">
      <c r="A22" s="99"/>
      <c r="B22" s="107"/>
      <c r="C22" s="62"/>
      <c r="D22" s="62"/>
      <c r="E22" s="62"/>
      <c r="F22" s="62"/>
      <c r="G22" s="170"/>
    </row>
    <row r="23" spans="1:9" ht="12" thickBot="1">
      <c r="A23" s="100" t="s">
        <v>29</v>
      </c>
      <c r="B23" s="108" t="s">
        <v>30</v>
      </c>
      <c r="C23" s="63" t="s">
        <v>31</v>
      </c>
      <c r="D23" s="63" t="s">
        <v>32</v>
      </c>
      <c r="E23" s="63" t="s">
        <v>33</v>
      </c>
      <c r="F23" s="63" t="s">
        <v>34</v>
      </c>
      <c r="G23" s="170"/>
    </row>
    <row r="24" spans="1:9" ht="12.75">
      <c r="A24" s="67">
        <v>80161507</v>
      </c>
      <c r="B24" s="109" t="s">
        <v>19619</v>
      </c>
      <c r="C24" s="83" t="s">
        <v>44</v>
      </c>
      <c r="D24" s="67">
        <v>1</v>
      </c>
      <c r="E24" s="16">
        <v>139260</v>
      </c>
      <c r="F24" s="16">
        <f>SUM(D24:E24)</f>
        <v>139261</v>
      </c>
      <c r="G24" s="170"/>
      <c r="H24" s="171"/>
      <c r="I24" s="171"/>
    </row>
    <row r="25" spans="1:9" ht="15.75" customHeight="1">
      <c r="A25" s="67">
        <v>80161507</v>
      </c>
      <c r="B25" s="109" t="s">
        <v>18403</v>
      </c>
      <c r="C25" s="83" t="s">
        <v>44</v>
      </c>
      <c r="D25" s="1">
        <v>2</v>
      </c>
      <c r="E25" s="2">
        <v>23700</v>
      </c>
      <c r="F25" s="16">
        <f t="shared" ref="F25:F26" si="0">SUM(D25*E25)</f>
        <v>47400</v>
      </c>
      <c r="G25" s="170"/>
      <c r="H25" s="171"/>
      <c r="I25" s="171"/>
    </row>
    <row r="26" spans="1:9" ht="12.75">
      <c r="A26" s="67">
        <v>80161507</v>
      </c>
      <c r="B26" s="109" t="s">
        <v>18404</v>
      </c>
      <c r="C26" s="83" t="s">
        <v>44</v>
      </c>
      <c r="D26" s="64">
        <v>1</v>
      </c>
      <c r="E26" s="2">
        <v>463596.58</v>
      </c>
      <c r="F26" s="137">
        <f t="shared" si="0"/>
        <v>463596.58</v>
      </c>
      <c r="G26" s="170"/>
      <c r="H26" s="171"/>
      <c r="I26" s="171"/>
    </row>
    <row r="27" spans="1:9" ht="12.75">
      <c r="A27" s="120"/>
      <c r="B27" s="132"/>
      <c r="C27" s="122"/>
      <c r="D27" s="139"/>
      <c r="E27" s="72" t="s">
        <v>36</v>
      </c>
      <c r="F27" s="158">
        <f>SUM(F24:F26)</f>
        <v>650257.58000000007</v>
      </c>
      <c r="G27" s="170"/>
    </row>
    <row r="28" spans="1:9" ht="12.75">
      <c r="A28" s="120"/>
      <c r="B28" s="132"/>
      <c r="C28" s="122"/>
      <c r="D28" s="123"/>
      <c r="E28" s="142"/>
      <c r="F28" s="141"/>
      <c r="G28" s="170"/>
    </row>
    <row r="29" spans="1:9" ht="15" customHeight="1" thickBot="1">
      <c r="C29" s="198"/>
      <c r="D29" s="198"/>
      <c r="E29" s="198"/>
    </row>
    <row r="30" spans="1:9" ht="28.5" customHeight="1" thickBot="1">
      <c r="A30" s="97" t="s">
        <v>12</v>
      </c>
      <c r="B30" s="105" t="s">
        <v>13</v>
      </c>
      <c r="C30" s="38" t="s">
        <v>14</v>
      </c>
      <c r="D30" s="38" t="s">
        <v>15</v>
      </c>
      <c r="E30" s="38" t="s">
        <v>16</v>
      </c>
      <c r="F30" s="38" t="s">
        <v>17</v>
      </c>
    </row>
    <row r="31" spans="1:9" ht="24" customHeight="1" thickBot="1">
      <c r="A31" s="101" t="s">
        <v>19106</v>
      </c>
      <c r="B31" s="86" t="s">
        <v>18318</v>
      </c>
      <c r="C31" s="39" t="s">
        <v>18323</v>
      </c>
      <c r="D31" s="39" t="s">
        <v>18326</v>
      </c>
      <c r="E31" s="39" t="s">
        <v>19</v>
      </c>
      <c r="F31" s="39"/>
    </row>
    <row r="32" spans="1:9" ht="15" customHeight="1" thickBot="1">
      <c r="A32" s="277" t="s">
        <v>20</v>
      </c>
      <c r="B32" s="106" t="s">
        <v>21</v>
      </c>
      <c r="C32" s="17">
        <v>43138</v>
      </c>
      <c r="D32" s="267" t="s">
        <v>22</v>
      </c>
      <c r="E32" s="40" t="s">
        <v>23</v>
      </c>
      <c r="F32" s="39" t="s">
        <v>18342</v>
      </c>
    </row>
    <row r="33" spans="1:7" ht="15" customHeight="1" thickBot="1">
      <c r="A33" s="278"/>
      <c r="B33" s="106" t="s">
        <v>24</v>
      </c>
      <c r="C33" s="205">
        <v>1</v>
      </c>
      <c r="D33" s="268"/>
      <c r="E33" s="40" t="s">
        <v>25</v>
      </c>
      <c r="F33" s="39" t="s">
        <v>40</v>
      </c>
    </row>
    <row r="34" spans="1:7" ht="15" customHeight="1" thickBot="1">
      <c r="A34" s="278"/>
      <c r="B34" s="106" t="s">
        <v>26</v>
      </c>
      <c r="C34" s="17">
        <v>43143</v>
      </c>
      <c r="D34" s="268"/>
      <c r="E34" s="40" t="s">
        <v>27</v>
      </c>
      <c r="F34" s="39" t="s">
        <v>41</v>
      </c>
    </row>
    <row r="35" spans="1:7" ht="15" customHeight="1" thickBot="1">
      <c r="A35" s="278"/>
      <c r="B35" s="106" t="s">
        <v>24</v>
      </c>
      <c r="C35" s="205">
        <v>1</v>
      </c>
      <c r="D35" s="268"/>
      <c r="E35" s="40" t="s">
        <v>28</v>
      </c>
      <c r="F35" s="39" t="s">
        <v>18341</v>
      </c>
    </row>
    <row r="36" spans="1:7" ht="15" customHeight="1" thickBot="1">
      <c r="A36" s="99"/>
      <c r="B36" s="107"/>
      <c r="C36" s="62"/>
      <c r="D36" s="62"/>
      <c r="E36" s="62"/>
      <c r="F36" s="62"/>
    </row>
    <row r="37" spans="1:7" ht="15" customHeight="1" thickBot="1">
      <c r="A37" s="102" t="s">
        <v>29</v>
      </c>
      <c r="B37" s="108" t="s">
        <v>30</v>
      </c>
      <c r="C37" s="63" t="s">
        <v>31</v>
      </c>
      <c r="D37" s="63" t="s">
        <v>32</v>
      </c>
      <c r="E37" s="63" t="s">
        <v>33</v>
      </c>
      <c r="F37" s="63" t="s">
        <v>34</v>
      </c>
    </row>
    <row r="38" spans="1:7" ht="15" customHeight="1">
      <c r="A38" s="67">
        <v>55101524</v>
      </c>
      <c r="B38" s="194" t="s">
        <v>19050</v>
      </c>
      <c r="C38" s="131" t="s">
        <v>44</v>
      </c>
      <c r="D38" s="150">
        <v>1</v>
      </c>
      <c r="E38" s="137">
        <v>223000</v>
      </c>
      <c r="F38" s="137">
        <f>(D38*E38)</f>
        <v>223000</v>
      </c>
    </row>
    <row r="39" spans="1:7" ht="15" customHeight="1">
      <c r="A39" s="67">
        <v>55101524</v>
      </c>
      <c r="B39" s="194" t="s">
        <v>19051</v>
      </c>
      <c r="C39" s="195" t="s">
        <v>18469</v>
      </c>
      <c r="D39" s="196">
        <v>1</v>
      </c>
      <c r="E39" s="137">
        <v>490830</v>
      </c>
      <c r="F39" s="137">
        <f t="shared" ref="F39:F40" si="1">(D39*E39)</f>
        <v>490830</v>
      </c>
    </row>
    <row r="40" spans="1:7" ht="15" customHeight="1">
      <c r="A40" s="67">
        <v>55101524</v>
      </c>
      <c r="B40" s="194" t="s">
        <v>19052</v>
      </c>
      <c r="C40" s="195" t="s">
        <v>18469</v>
      </c>
      <c r="D40" s="196">
        <v>1</v>
      </c>
      <c r="E40" s="16">
        <v>185000</v>
      </c>
      <c r="F40" s="16">
        <f t="shared" si="1"/>
        <v>185000</v>
      </c>
    </row>
    <row r="41" spans="1:7" ht="15" customHeight="1">
      <c r="C41" s="198"/>
      <c r="D41" s="198"/>
      <c r="E41" s="192" t="s">
        <v>36</v>
      </c>
      <c r="F41" s="158">
        <f>SUM(F38:F40)</f>
        <v>898830</v>
      </c>
    </row>
    <row r="42" spans="1:7" ht="15" customHeight="1">
      <c r="C42" s="198"/>
      <c r="D42" s="198"/>
      <c r="E42" s="198"/>
    </row>
    <row r="43" spans="1:7" ht="15.75" customHeight="1" thickBot="1">
      <c r="C43" s="199"/>
      <c r="D43" s="199"/>
      <c r="E43" s="199"/>
    </row>
    <row r="44" spans="1:7" ht="23.25" thickBot="1">
      <c r="A44" s="97" t="s">
        <v>12</v>
      </c>
      <c r="B44" s="105" t="s">
        <v>13</v>
      </c>
      <c r="C44" s="38" t="s">
        <v>14</v>
      </c>
      <c r="D44" s="38" t="s">
        <v>15</v>
      </c>
      <c r="E44" s="38" t="s">
        <v>16</v>
      </c>
      <c r="F44" s="38" t="s">
        <v>17</v>
      </c>
      <c r="G44" s="186"/>
    </row>
    <row r="45" spans="1:7" ht="12" thickBot="1">
      <c r="A45" s="98" t="s">
        <v>19036</v>
      </c>
      <c r="B45" s="86" t="s">
        <v>18318</v>
      </c>
      <c r="C45" s="39" t="s">
        <v>18323</v>
      </c>
      <c r="D45" s="39" t="s">
        <v>49</v>
      </c>
      <c r="E45" s="39" t="s">
        <v>19</v>
      </c>
      <c r="F45" s="39"/>
      <c r="G45" s="186"/>
    </row>
    <row r="46" spans="1:7" ht="12" thickBot="1">
      <c r="A46" s="277" t="s">
        <v>20</v>
      </c>
      <c r="B46" s="106" t="s">
        <v>21</v>
      </c>
      <c r="C46" s="17">
        <v>43157</v>
      </c>
      <c r="D46" s="267" t="s">
        <v>22</v>
      </c>
      <c r="E46" s="40" t="s">
        <v>23</v>
      </c>
      <c r="F46" s="39" t="s">
        <v>18342</v>
      </c>
      <c r="G46" s="186"/>
    </row>
    <row r="47" spans="1:7" ht="12" thickBot="1">
      <c r="A47" s="278"/>
      <c r="B47" s="106" t="s">
        <v>24</v>
      </c>
      <c r="C47" s="185">
        <v>1</v>
      </c>
      <c r="D47" s="268"/>
      <c r="E47" s="40" t="s">
        <v>25</v>
      </c>
      <c r="F47" s="39" t="s">
        <v>40</v>
      </c>
      <c r="G47" s="186"/>
    </row>
    <row r="48" spans="1:7" ht="12" thickBot="1">
      <c r="A48" s="278"/>
      <c r="B48" s="106" t="s">
        <v>26</v>
      </c>
      <c r="C48" s="17">
        <v>43157</v>
      </c>
      <c r="D48" s="268"/>
      <c r="E48" s="40" t="s">
        <v>27</v>
      </c>
      <c r="F48" s="39" t="s">
        <v>41</v>
      </c>
      <c r="G48" s="186"/>
    </row>
    <row r="49" spans="1:7" ht="12" thickBot="1">
      <c r="A49" s="278"/>
      <c r="B49" s="106" t="s">
        <v>24</v>
      </c>
      <c r="C49" s="185">
        <v>1</v>
      </c>
      <c r="D49" s="268"/>
      <c r="E49" s="40" t="s">
        <v>28</v>
      </c>
      <c r="F49" s="39" t="s">
        <v>18341</v>
      </c>
      <c r="G49" s="186"/>
    </row>
    <row r="50" spans="1:7" ht="12" customHeight="1" thickBot="1">
      <c r="A50" s="99"/>
      <c r="B50" s="107"/>
      <c r="C50" s="62"/>
      <c r="D50" s="62"/>
      <c r="E50" s="62"/>
      <c r="F50" s="62"/>
      <c r="G50" s="186"/>
    </row>
    <row r="51" spans="1:7" ht="12" thickBot="1">
      <c r="A51" s="102" t="s">
        <v>29</v>
      </c>
      <c r="B51" s="108" t="s">
        <v>30</v>
      </c>
      <c r="C51" s="63" t="s">
        <v>31</v>
      </c>
      <c r="D51" s="63" t="s">
        <v>32</v>
      </c>
      <c r="E51" s="63" t="s">
        <v>33</v>
      </c>
      <c r="F51" s="216" t="s">
        <v>34</v>
      </c>
      <c r="G51" s="191"/>
    </row>
    <row r="52" spans="1:7" ht="13.5" thickBot="1">
      <c r="A52" s="67">
        <v>80111607</v>
      </c>
      <c r="B52" s="206" t="s">
        <v>19036</v>
      </c>
      <c r="C52" s="197" t="s">
        <v>44</v>
      </c>
      <c r="D52" s="189">
        <v>1</v>
      </c>
      <c r="E52" s="137">
        <v>180000</v>
      </c>
      <c r="F52" s="16">
        <f>(D52*E52)</f>
        <v>180000</v>
      </c>
      <c r="G52" s="191"/>
    </row>
    <row r="53" spans="1:7" ht="12.75">
      <c r="A53" s="119"/>
      <c r="B53" s="132"/>
      <c r="C53" s="122"/>
      <c r="D53" s="123"/>
      <c r="E53" s="65" t="s">
        <v>36</v>
      </c>
      <c r="F53" s="158">
        <f>F52</f>
        <v>180000</v>
      </c>
      <c r="G53" s="191"/>
    </row>
    <row r="54" spans="1:7">
      <c r="F54" s="171"/>
    </row>
    <row r="55" spans="1:7" ht="12" thickBot="1">
      <c r="A55" s="73"/>
      <c r="F55" s="171"/>
    </row>
    <row r="56" spans="1:7" ht="23.25" thickBot="1">
      <c r="A56" s="97" t="s">
        <v>12</v>
      </c>
      <c r="B56" s="105" t="s">
        <v>13</v>
      </c>
      <c r="C56" s="38" t="s">
        <v>14</v>
      </c>
      <c r="D56" s="38" t="s">
        <v>15</v>
      </c>
      <c r="E56" s="38" t="s">
        <v>16</v>
      </c>
      <c r="F56" s="38" t="s">
        <v>17</v>
      </c>
    </row>
    <row r="57" spans="1:7" ht="12" thickBot="1">
      <c r="A57" s="101" t="s">
        <v>18324</v>
      </c>
      <c r="B57" s="86" t="s">
        <v>18318</v>
      </c>
      <c r="C57" s="39" t="s">
        <v>51</v>
      </c>
      <c r="D57" s="39" t="s">
        <v>18483</v>
      </c>
      <c r="E57" s="39" t="s">
        <v>19</v>
      </c>
      <c r="F57" s="39"/>
    </row>
    <row r="58" spans="1:7" ht="12" thickBot="1">
      <c r="A58" s="267" t="s">
        <v>20</v>
      </c>
      <c r="B58" s="106" t="s">
        <v>21</v>
      </c>
      <c r="C58" s="17">
        <v>43166</v>
      </c>
      <c r="D58" s="267" t="s">
        <v>22</v>
      </c>
      <c r="E58" s="40" t="s">
        <v>23</v>
      </c>
      <c r="F58" s="39" t="s">
        <v>18342</v>
      </c>
    </row>
    <row r="59" spans="1:7" ht="12" thickBot="1">
      <c r="A59" s="268"/>
      <c r="B59" s="106" t="s">
        <v>24</v>
      </c>
      <c r="C59" s="117">
        <v>1</v>
      </c>
      <c r="D59" s="268"/>
      <c r="E59" s="40" t="s">
        <v>25</v>
      </c>
      <c r="F59" s="39" t="s">
        <v>40</v>
      </c>
    </row>
    <row r="60" spans="1:7" ht="12" thickBot="1">
      <c r="A60" s="268"/>
      <c r="B60" s="106" t="s">
        <v>26</v>
      </c>
      <c r="C60" s="17">
        <v>43181</v>
      </c>
      <c r="D60" s="268"/>
      <c r="E60" s="40" t="s">
        <v>27</v>
      </c>
      <c r="F60" s="39" t="s">
        <v>41</v>
      </c>
    </row>
    <row r="61" spans="1:7" ht="12" thickBot="1">
      <c r="A61" s="268"/>
      <c r="B61" s="106" t="s">
        <v>24</v>
      </c>
      <c r="C61" s="117">
        <v>1</v>
      </c>
      <c r="D61" s="268"/>
      <c r="E61" s="40" t="s">
        <v>28</v>
      </c>
      <c r="F61" s="39" t="s">
        <v>18341</v>
      </c>
    </row>
    <row r="62" spans="1:7" ht="12" thickBot="1">
      <c r="A62" s="99"/>
      <c r="B62" s="107"/>
      <c r="C62" s="62"/>
      <c r="D62" s="62"/>
      <c r="E62" s="62"/>
      <c r="F62" s="62"/>
    </row>
    <row r="63" spans="1:7" ht="12" thickBot="1">
      <c r="A63" s="102" t="s">
        <v>29</v>
      </c>
      <c r="B63" s="110" t="s">
        <v>30</v>
      </c>
      <c r="C63" s="71" t="s">
        <v>31</v>
      </c>
      <c r="D63" s="71" t="s">
        <v>32</v>
      </c>
      <c r="E63" s="63" t="s">
        <v>33</v>
      </c>
      <c r="F63" s="71" t="s">
        <v>34</v>
      </c>
    </row>
    <row r="64" spans="1:7" ht="12.75">
      <c r="A64" s="15">
        <v>84131503</v>
      </c>
      <c r="B64" s="14" t="s">
        <v>17453</v>
      </c>
      <c r="C64" s="83" t="s">
        <v>18347</v>
      </c>
      <c r="D64" s="12">
        <v>1</v>
      </c>
      <c r="E64" s="13">
        <v>358910</v>
      </c>
      <c r="F64" s="10">
        <v>3600000</v>
      </c>
    </row>
    <row r="65" spans="1:7" ht="12.75">
      <c r="A65" s="15">
        <v>84131503</v>
      </c>
      <c r="B65" s="14" t="s">
        <v>17453</v>
      </c>
      <c r="C65" s="83" t="s">
        <v>18347</v>
      </c>
      <c r="D65" s="12">
        <v>1</v>
      </c>
      <c r="E65" s="13">
        <v>11600</v>
      </c>
      <c r="F65" s="10">
        <f t="shared" ref="F65:F66" si="2">D65*E65</f>
        <v>11600</v>
      </c>
    </row>
    <row r="66" spans="1:7" ht="12.75">
      <c r="A66" s="15">
        <v>84131503</v>
      </c>
      <c r="B66" s="14" t="s">
        <v>17453</v>
      </c>
      <c r="C66" s="83" t="s">
        <v>18347</v>
      </c>
      <c r="D66" s="12">
        <v>1</v>
      </c>
      <c r="E66" s="13">
        <v>135000</v>
      </c>
      <c r="F66" s="10">
        <f t="shared" si="2"/>
        <v>135000</v>
      </c>
    </row>
    <row r="67" spans="1:7" ht="12.75">
      <c r="E67" s="65" t="s">
        <v>36</v>
      </c>
      <c r="F67" s="80">
        <f>SUM(F64:F66)</f>
        <v>3746600</v>
      </c>
    </row>
    <row r="68" spans="1:7">
      <c r="A68" s="73"/>
      <c r="F68" s="171"/>
    </row>
    <row r="69" spans="1:7" ht="12" thickBot="1">
      <c r="A69" s="186"/>
      <c r="B69" s="186"/>
      <c r="C69" s="186"/>
      <c r="D69" s="186"/>
      <c r="E69" s="186"/>
      <c r="F69" s="186"/>
      <c r="G69" s="186"/>
    </row>
    <row r="70" spans="1:7" ht="23.25" thickBot="1">
      <c r="A70" s="97" t="s">
        <v>12</v>
      </c>
      <c r="B70" s="105" t="s">
        <v>13</v>
      </c>
      <c r="C70" s="38" t="s">
        <v>14</v>
      </c>
      <c r="D70" s="38" t="s">
        <v>15</v>
      </c>
      <c r="E70" s="38" t="s">
        <v>16</v>
      </c>
      <c r="F70" s="38" t="s">
        <v>17</v>
      </c>
      <c r="G70" s="186"/>
    </row>
    <row r="71" spans="1:7" ht="23.25" thickBot="1">
      <c r="A71" s="101" t="s">
        <v>19037</v>
      </c>
      <c r="B71" s="86" t="s">
        <v>18318</v>
      </c>
      <c r="C71" s="39" t="s">
        <v>18</v>
      </c>
      <c r="D71" s="39" t="s">
        <v>47</v>
      </c>
      <c r="E71" s="39" t="s">
        <v>19</v>
      </c>
      <c r="F71" s="39"/>
      <c r="G71" s="186"/>
    </row>
    <row r="72" spans="1:7" ht="12" thickBot="1">
      <c r="A72" s="277" t="s">
        <v>20</v>
      </c>
      <c r="B72" s="106" t="s">
        <v>21</v>
      </c>
      <c r="C72" s="17">
        <v>43172</v>
      </c>
      <c r="D72" s="267" t="s">
        <v>22</v>
      </c>
      <c r="E72" s="40" t="s">
        <v>23</v>
      </c>
      <c r="F72" s="39" t="s">
        <v>18342</v>
      </c>
      <c r="G72" s="186"/>
    </row>
    <row r="73" spans="1:7" ht="13.5" customHeight="1" thickBot="1">
      <c r="A73" s="278"/>
      <c r="B73" s="106" t="s">
        <v>24</v>
      </c>
      <c r="C73" s="185">
        <v>1</v>
      </c>
      <c r="D73" s="268"/>
      <c r="E73" s="40" t="s">
        <v>25</v>
      </c>
      <c r="F73" s="39" t="s">
        <v>40</v>
      </c>
      <c r="G73" s="186"/>
    </row>
    <row r="74" spans="1:7" ht="12" thickBot="1">
      <c r="A74" s="278"/>
      <c r="B74" s="106" t="s">
        <v>26</v>
      </c>
      <c r="C74" s="17">
        <v>43179</v>
      </c>
      <c r="D74" s="268"/>
      <c r="E74" s="40" t="s">
        <v>27</v>
      </c>
      <c r="F74" s="39" t="s">
        <v>41</v>
      </c>
      <c r="G74" s="186"/>
    </row>
    <row r="75" spans="1:7" ht="12" thickBot="1">
      <c r="A75" s="278"/>
      <c r="B75" s="106" t="s">
        <v>24</v>
      </c>
      <c r="C75" s="185">
        <v>1</v>
      </c>
      <c r="D75" s="268"/>
      <c r="E75" s="40" t="s">
        <v>28</v>
      </c>
      <c r="F75" s="39" t="s">
        <v>18341</v>
      </c>
      <c r="G75" s="186"/>
    </row>
    <row r="76" spans="1:7" ht="12" thickBot="1">
      <c r="A76" s="99"/>
      <c r="B76" s="107"/>
      <c r="C76" s="62"/>
      <c r="D76" s="62"/>
      <c r="E76" s="62"/>
      <c r="F76" s="62"/>
      <c r="G76" s="186"/>
    </row>
    <row r="77" spans="1:7">
      <c r="A77" s="102" t="s">
        <v>29</v>
      </c>
      <c r="B77" s="110" t="s">
        <v>30</v>
      </c>
      <c r="C77" s="71" t="s">
        <v>31</v>
      </c>
      <c r="D77" s="71" t="s">
        <v>32</v>
      </c>
      <c r="E77" s="71" t="s">
        <v>33</v>
      </c>
      <c r="F77" s="71" t="s">
        <v>34</v>
      </c>
      <c r="G77" s="186"/>
    </row>
    <row r="78" spans="1:7" ht="12.75">
      <c r="A78" s="67">
        <v>50202301</v>
      </c>
      <c r="B78" s="193" t="s">
        <v>19038</v>
      </c>
      <c r="C78" s="131" t="s">
        <v>44</v>
      </c>
      <c r="D78" s="150">
        <v>100</v>
      </c>
      <c r="E78" s="137">
        <v>203</v>
      </c>
      <c r="F78" s="137">
        <f>(D78*E78)</f>
        <v>20300</v>
      </c>
      <c r="G78" s="191"/>
    </row>
    <row r="79" spans="1:7" ht="12.75">
      <c r="A79" s="67">
        <v>50202301</v>
      </c>
      <c r="B79" s="193" t="s">
        <v>19039</v>
      </c>
      <c r="C79" s="201" t="s">
        <v>44</v>
      </c>
      <c r="D79" s="196">
        <v>9000</v>
      </c>
      <c r="E79" s="200">
        <v>65</v>
      </c>
      <c r="F79" s="200">
        <f>(D79*E79)</f>
        <v>585000</v>
      </c>
      <c r="G79" s="186"/>
    </row>
    <row r="80" spans="1:7" ht="12.75">
      <c r="A80" s="67">
        <v>50202301</v>
      </c>
      <c r="B80" s="202" t="s">
        <v>19040</v>
      </c>
      <c r="C80" s="201" t="s">
        <v>44</v>
      </c>
      <c r="D80" s="203">
        <v>300</v>
      </c>
      <c r="E80" s="200">
        <v>140</v>
      </c>
      <c r="F80" s="200">
        <f>(D80*E80)</f>
        <v>42000</v>
      </c>
      <c r="G80" s="186"/>
    </row>
    <row r="81" spans="1:7">
      <c r="A81" s="186"/>
      <c r="B81" s="186"/>
      <c r="C81" s="186"/>
      <c r="D81" s="186"/>
      <c r="E81" s="72" t="s">
        <v>36</v>
      </c>
      <c r="F81" s="158">
        <f>SUM(F80+F79+F78)</f>
        <v>647300</v>
      </c>
      <c r="G81" s="191"/>
    </row>
    <row r="82" spans="1:7" ht="12.75">
      <c r="A82" s="120"/>
      <c r="B82" s="132"/>
      <c r="C82" s="122"/>
      <c r="D82" s="123"/>
      <c r="E82" s="142"/>
      <c r="F82" s="141"/>
      <c r="G82" s="170"/>
    </row>
    <row r="83" spans="1:7" ht="12.75">
      <c r="A83" s="120"/>
      <c r="B83" s="132"/>
      <c r="C83" s="122"/>
      <c r="D83" s="123"/>
      <c r="E83" s="142"/>
      <c r="F83" s="141"/>
      <c r="G83" s="170"/>
    </row>
    <row r="84" spans="1:7" ht="13.5" thickBot="1">
      <c r="A84" s="120"/>
      <c r="B84" s="132"/>
      <c r="C84" s="122"/>
      <c r="D84" s="123"/>
      <c r="E84" s="142"/>
      <c r="F84" s="141"/>
      <c r="G84" s="170"/>
    </row>
    <row r="85" spans="1:7" ht="23.25" thickBot="1">
      <c r="A85" s="97" t="s">
        <v>12</v>
      </c>
      <c r="B85" s="105" t="s">
        <v>13</v>
      </c>
      <c r="C85" s="38" t="s">
        <v>14</v>
      </c>
      <c r="D85" s="38" t="s">
        <v>15</v>
      </c>
      <c r="E85" s="38" t="s">
        <v>16</v>
      </c>
      <c r="F85" s="38" t="s">
        <v>17</v>
      </c>
      <c r="G85" s="170"/>
    </row>
    <row r="86" spans="1:7" ht="12" thickBot="1">
      <c r="A86" s="98" t="s">
        <v>19035</v>
      </c>
      <c r="B86" s="86" t="s">
        <v>18318</v>
      </c>
      <c r="C86" s="39" t="s">
        <v>18323</v>
      </c>
      <c r="D86" s="39" t="s">
        <v>47</v>
      </c>
      <c r="E86" s="39" t="s">
        <v>19</v>
      </c>
      <c r="F86" s="39"/>
      <c r="G86" s="170"/>
    </row>
    <row r="87" spans="1:7" ht="12" thickBot="1">
      <c r="A87" s="288" t="s">
        <v>20</v>
      </c>
      <c r="B87" s="106" t="s">
        <v>21</v>
      </c>
      <c r="C87" s="17">
        <v>43129</v>
      </c>
      <c r="D87" s="269" t="s">
        <v>22</v>
      </c>
      <c r="E87" s="40" t="s">
        <v>23</v>
      </c>
      <c r="F87" s="39" t="s">
        <v>18342</v>
      </c>
      <c r="G87" s="170"/>
    </row>
    <row r="88" spans="1:7" ht="12" thickBot="1">
      <c r="A88" s="289"/>
      <c r="B88" s="106" t="s">
        <v>24</v>
      </c>
      <c r="C88" s="184">
        <v>1</v>
      </c>
      <c r="D88" s="270"/>
      <c r="E88" s="40" t="s">
        <v>25</v>
      </c>
      <c r="F88" s="39" t="s">
        <v>40</v>
      </c>
      <c r="G88" s="170"/>
    </row>
    <row r="89" spans="1:7" ht="12" thickBot="1">
      <c r="A89" s="289"/>
      <c r="B89" s="106" t="s">
        <v>26</v>
      </c>
      <c r="C89" s="17">
        <v>43132</v>
      </c>
      <c r="D89" s="270"/>
      <c r="E89" s="40" t="s">
        <v>27</v>
      </c>
      <c r="F89" s="39" t="s">
        <v>41</v>
      </c>
      <c r="G89" s="170"/>
    </row>
    <row r="90" spans="1:7" ht="12" thickBot="1">
      <c r="A90" s="290"/>
      <c r="B90" s="106" t="s">
        <v>24</v>
      </c>
      <c r="C90" s="184">
        <v>1</v>
      </c>
      <c r="D90" s="271"/>
      <c r="E90" s="40" t="s">
        <v>28</v>
      </c>
      <c r="F90" s="39" t="s">
        <v>18341</v>
      </c>
      <c r="G90" s="170"/>
    </row>
    <row r="91" spans="1:7" ht="12" thickBot="1">
      <c r="A91" s="99"/>
      <c r="B91" s="107"/>
      <c r="C91" s="62"/>
      <c r="D91" s="62"/>
      <c r="E91" s="62"/>
      <c r="F91" s="62"/>
      <c r="G91" s="170"/>
    </row>
    <row r="92" spans="1:7" ht="12" thickBot="1">
      <c r="A92" s="100" t="s">
        <v>29</v>
      </c>
      <c r="B92" s="108" t="s">
        <v>30</v>
      </c>
      <c r="C92" s="63" t="s">
        <v>31</v>
      </c>
      <c r="D92" s="63" t="s">
        <v>32</v>
      </c>
      <c r="E92" s="63" t="s">
        <v>33</v>
      </c>
      <c r="F92" s="63" t="s">
        <v>34</v>
      </c>
      <c r="G92" s="170"/>
    </row>
    <row r="93" spans="1:7" ht="12.75">
      <c r="A93" s="67">
        <v>81112101</v>
      </c>
      <c r="B93" s="109" t="s">
        <v>19030</v>
      </c>
      <c r="C93" s="83" t="s">
        <v>44</v>
      </c>
      <c r="D93" s="67">
        <v>1</v>
      </c>
      <c r="E93" s="16">
        <v>137800</v>
      </c>
      <c r="F93" s="16">
        <f>(D93*E93)</f>
        <v>137800</v>
      </c>
      <c r="G93" s="170"/>
    </row>
    <row r="94" spans="1:7" ht="12.75">
      <c r="A94" s="67">
        <v>93161703</v>
      </c>
      <c r="B94" s="109" t="s">
        <v>19031</v>
      </c>
      <c r="C94" s="83" t="s">
        <v>44</v>
      </c>
      <c r="D94" s="1">
        <v>1</v>
      </c>
      <c r="E94" s="2">
        <v>13900</v>
      </c>
      <c r="F94" s="16">
        <f t="shared" ref="F94:F95" si="3">(D94*E94)</f>
        <v>13900</v>
      </c>
      <c r="G94" s="170"/>
    </row>
    <row r="95" spans="1:7" ht="12.75">
      <c r="A95" s="67">
        <v>93161703</v>
      </c>
      <c r="B95" s="109" t="s">
        <v>19032</v>
      </c>
      <c r="C95" s="83" t="s">
        <v>44</v>
      </c>
      <c r="D95" s="64">
        <v>1</v>
      </c>
      <c r="E95" s="2">
        <v>2600</v>
      </c>
      <c r="F95" s="16">
        <f t="shared" si="3"/>
        <v>2600</v>
      </c>
      <c r="G95" s="170"/>
    </row>
    <row r="96" spans="1:7" ht="12.75">
      <c r="A96" s="120"/>
      <c r="B96" s="132"/>
      <c r="C96" s="122"/>
      <c r="D96" s="139"/>
      <c r="E96" s="72" t="s">
        <v>36</v>
      </c>
      <c r="F96" s="138">
        <f>SUM(F93:F95)</f>
        <v>154300</v>
      </c>
      <c r="G96" s="170"/>
    </row>
    <row r="97" spans="1:7" ht="12.75">
      <c r="A97" s="120"/>
      <c r="B97" s="132"/>
      <c r="C97" s="122"/>
      <c r="D97" s="123"/>
      <c r="E97" s="142"/>
      <c r="F97" s="141"/>
      <c r="G97" s="170"/>
    </row>
    <row r="98" spans="1:7" ht="12.75">
      <c r="A98" s="120"/>
      <c r="B98" s="132"/>
      <c r="C98" s="122"/>
      <c r="D98" s="123"/>
      <c r="E98" s="142"/>
      <c r="F98" s="141"/>
      <c r="G98" s="170"/>
    </row>
    <row r="99" spans="1:7" ht="13.5" thickBot="1">
      <c r="A99" s="120"/>
      <c r="B99" s="132"/>
      <c r="C99" s="122"/>
      <c r="D99" s="123"/>
      <c r="E99" s="142"/>
      <c r="F99" s="141"/>
      <c r="G99" s="170"/>
    </row>
    <row r="100" spans="1:7" ht="23.25" thickBot="1">
      <c r="A100" s="97" t="s">
        <v>12</v>
      </c>
      <c r="B100" s="105" t="s">
        <v>13</v>
      </c>
      <c r="C100" s="38" t="s">
        <v>14</v>
      </c>
      <c r="D100" s="38" t="s">
        <v>15</v>
      </c>
      <c r="E100" s="38" t="s">
        <v>16</v>
      </c>
      <c r="F100" s="38" t="s">
        <v>17</v>
      </c>
      <c r="G100" s="170"/>
    </row>
    <row r="101" spans="1:7" ht="12" thickBot="1">
      <c r="A101" s="98" t="s">
        <v>19621</v>
      </c>
      <c r="B101" s="86" t="s">
        <v>18318</v>
      </c>
      <c r="C101" s="39" t="s">
        <v>18</v>
      </c>
      <c r="D101" s="39" t="s">
        <v>18483</v>
      </c>
      <c r="E101" s="39" t="s">
        <v>19</v>
      </c>
      <c r="F101" s="39"/>
      <c r="G101" s="170"/>
    </row>
    <row r="102" spans="1:7" ht="15.75" customHeight="1" thickBot="1">
      <c r="A102" s="269" t="s">
        <v>20</v>
      </c>
      <c r="B102" s="106" t="s">
        <v>21</v>
      </c>
      <c r="C102" s="17">
        <v>43164</v>
      </c>
      <c r="D102" s="269" t="s">
        <v>22</v>
      </c>
      <c r="E102" s="40" t="s">
        <v>23</v>
      </c>
      <c r="F102" s="39" t="s">
        <v>18342</v>
      </c>
      <c r="G102" s="170"/>
    </row>
    <row r="103" spans="1:7" ht="12" thickBot="1">
      <c r="A103" s="270"/>
      <c r="B103" s="106" t="s">
        <v>24</v>
      </c>
      <c r="C103" s="205">
        <v>1</v>
      </c>
      <c r="D103" s="270"/>
      <c r="E103" s="40" t="s">
        <v>25</v>
      </c>
      <c r="F103" s="39" t="s">
        <v>40</v>
      </c>
      <c r="G103" s="170"/>
    </row>
    <row r="104" spans="1:7" ht="12" thickBot="1">
      <c r="A104" s="270"/>
      <c r="B104" s="106" t="s">
        <v>26</v>
      </c>
      <c r="C104" s="17">
        <v>43166</v>
      </c>
      <c r="D104" s="270"/>
      <c r="E104" s="40" t="s">
        <v>27</v>
      </c>
      <c r="F104" s="39" t="s">
        <v>41</v>
      </c>
      <c r="G104" s="170"/>
    </row>
    <row r="105" spans="1:7" ht="12" thickBot="1">
      <c r="A105" s="271"/>
      <c r="B105" s="106" t="s">
        <v>24</v>
      </c>
      <c r="C105" s="205">
        <v>1</v>
      </c>
      <c r="D105" s="271"/>
      <c r="E105" s="40" t="s">
        <v>28</v>
      </c>
      <c r="F105" s="39" t="s">
        <v>18341</v>
      </c>
      <c r="G105" s="170"/>
    </row>
    <row r="106" spans="1:7" ht="12" thickBot="1">
      <c r="A106" s="99"/>
      <c r="B106" s="107"/>
      <c r="C106" s="62"/>
      <c r="D106" s="62"/>
      <c r="E106" s="62"/>
      <c r="F106" s="62"/>
      <c r="G106" s="170"/>
    </row>
    <row r="107" spans="1:7" ht="12" thickBot="1">
      <c r="A107" s="100" t="s">
        <v>29</v>
      </c>
      <c r="B107" s="108" t="s">
        <v>30</v>
      </c>
      <c r="C107" s="63" t="s">
        <v>31</v>
      </c>
      <c r="D107" s="63" t="s">
        <v>32</v>
      </c>
      <c r="E107" s="71" t="s">
        <v>33</v>
      </c>
      <c r="F107" s="71" t="s">
        <v>34</v>
      </c>
      <c r="G107" s="170"/>
    </row>
    <row r="108" spans="1:7" ht="12.75">
      <c r="A108" s="67">
        <v>15101701</v>
      </c>
      <c r="B108" s="187" t="s">
        <v>19041</v>
      </c>
      <c r="C108" s="188" t="s">
        <v>44</v>
      </c>
      <c r="D108" s="207">
        <v>11333</v>
      </c>
      <c r="E108" s="16">
        <v>175</v>
      </c>
      <c r="F108" s="16">
        <f>(D108*E108)</f>
        <v>1983275</v>
      </c>
    </row>
    <row r="109" spans="1:7" ht="12.75">
      <c r="A109" s="120"/>
      <c r="B109" s="132"/>
      <c r="C109" s="122"/>
      <c r="D109" s="123"/>
      <c r="E109" s="65" t="s">
        <v>36</v>
      </c>
      <c r="F109" s="158">
        <f>(F108)</f>
        <v>1983275</v>
      </c>
      <c r="G109" s="170"/>
    </row>
    <row r="110" spans="1:7" ht="12.75">
      <c r="A110" s="120"/>
      <c r="B110" s="132"/>
      <c r="C110" s="122"/>
      <c r="D110" s="139"/>
      <c r="G110" s="170"/>
    </row>
    <row r="111" spans="1:7" ht="12.75">
      <c r="A111" s="120"/>
      <c r="B111" s="132"/>
      <c r="C111" s="122"/>
      <c r="D111" s="139"/>
      <c r="G111" s="170"/>
    </row>
    <row r="112" spans="1:7" ht="12.75">
      <c r="A112" s="120"/>
      <c r="B112" s="132"/>
      <c r="C112" s="122"/>
      <c r="D112" s="123"/>
      <c r="E112" s="142"/>
      <c r="F112" s="141"/>
      <c r="G112" s="170"/>
    </row>
    <row r="113" spans="1:7" ht="12" thickBot="1">
      <c r="A113" s="37"/>
      <c r="B113" s="37"/>
      <c r="G113" s="170"/>
    </row>
    <row r="114" spans="1:7" ht="23.25" thickBot="1">
      <c r="A114" s="97" t="s">
        <v>12</v>
      </c>
      <c r="B114" s="105" t="s">
        <v>13</v>
      </c>
      <c r="C114" s="38" t="s">
        <v>14</v>
      </c>
      <c r="D114" s="38" t="s">
        <v>15</v>
      </c>
      <c r="E114" s="38" t="s">
        <v>16</v>
      </c>
      <c r="F114" s="38" t="s">
        <v>17</v>
      </c>
      <c r="G114" s="170"/>
    </row>
    <row r="115" spans="1:7" ht="18" customHeight="1" thickBot="1">
      <c r="A115" s="101" t="s">
        <v>19626</v>
      </c>
      <c r="B115" s="86" t="s">
        <v>18318</v>
      </c>
      <c r="C115" s="39" t="s">
        <v>18323</v>
      </c>
      <c r="D115" s="39" t="s">
        <v>18483</v>
      </c>
      <c r="E115" s="39" t="s">
        <v>19</v>
      </c>
      <c r="F115" s="39"/>
      <c r="G115" s="170"/>
    </row>
    <row r="116" spans="1:7" ht="12" thickBot="1">
      <c r="A116" s="269" t="s">
        <v>20</v>
      </c>
      <c r="B116" s="106" t="s">
        <v>21</v>
      </c>
      <c r="C116" s="17">
        <v>43166</v>
      </c>
      <c r="D116" s="269" t="s">
        <v>22</v>
      </c>
      <c r="E116" s="40" t="s">
        <v>23</v>
      </c>
      <c r="F116" s="39" t="s">
        <v>18342</v>
      </c>
      <c r="G116" s="170"/>
    </row>
    <row r="117" spans="1:7" ht="12" thickBot="1">
      <c r="A117" s="270"/>
      <c r="B117" s="106" t="s">
        <v>24</v>
      </c>
      <c r="C117" s="205">
        <v>1</v>
      </c>
      <c r="D117" s="270"/>
      <c r="E117" s="40" t="s">
        <v>25</v>
      </c>
      <c r="F117" s="39" t="s">
        <v>40</v>
      </c>
      <c r="G117" s="170"/>
    </row>
    <row r="118" spans="1:7" ht="12" thickBot="1">
      <c r="A118" s="270"/>
      <c r="B118" s="106" t="s">
        <v>26</v>
      </c>
      <c r="C118" s="17">
        <v>43181</v>
      </c>
      <c r="D118" s="270"/>
      <c r="E118" s="40" t="s">
        <v>27</v>
      </c>
      <c r="F118" s="39" t="s">
        <v>41</v>
      </c>
      <c r="G118" s="170"/>
    </row>
    <row r="119" spans="1:7" ht="12" thickBot="1">
      <c r="A119" s="271"/>
      <c r="B119" s="106" t="s">
        <v>24</v>
      </c>
      <c r="C119" s="205">
        <v>1</v>
      </c>
      <c r="D119" s="271"/>
      <c r="E119" s="40" t="s">
        <v>28</v>
      </c>
      <c r="F119" s="39" t="s">
        <v>18341</v>
      </c>
      <c r="G119" s="170"/>
    </row>
    <row r="120" spans="1:7" ht="12" thickBot="1">
      <c r="A120" s="99"/>
      <c r="B120" s="107"/>
      <c r="C120" s="62"/>
      <c r="D120" s="62"/>
      <c r="E120" s="62"/>
      <c r="F120" s="62"/>
      <c r="G120" s="170"/>
    </row>
    <row r="121" spans="1:7" ht="12" thickBot="1">
      <c r="A121" s="100" t="s">
        <v>29</v>
      </c>
      <c r="B121" s="108" t="s">
        <v>30</v>
      </c>
      <c r="C121" s="63" t="s">
        <v>31</v>
      </c>
      <c r="D121" s="63" t="s">
        <v>32</v>
      </c>
      <c r="E121" s="63" t="s">
        <v>33</v>
      </c>
      <c r="F121" s="63" t="s">
        <v>34</v>
      </c>
      <c r="G121" s="170"/>
    </row>
    <row r="122" spans="1:7" ht="12.75">
      <c r="A122" s="67">
        <v>84131503</v>
      </c>
      <c r="B122" s="109" t="s">
        <v>19033</v>
      </c>
      <c r="C122" s="83" t="s">
        <v>44</v>
      </c>
      <c r="D122" s="67">
        <v>1</v>
      </c>
      <c r="E122" s="16">
        <v>3085000</v>
      </c>
      <c r="F122" s="16">
        <f>(D122*E122)</f>
        <v>3085000</v>
      </c>
      <c r="G122" s="170"/>
    </row>
    <row r="123" spans="1:7" ht="12.75">
      <c r="A123" s="67">
        <v>93161602</v>
      </c>
      <c r="B123" s="109" t="s">
        <v>19034</v>
      </c>
      <c r="C123" s="83" t="s">
        <v>44</v>
      </c>
      <c r="D123" s="1">
        <v>1</v>
      </c>
      <c r="E123" s="2">
        <f>(0.16*E122)</f>
        <v>493600</v>
      </c>
      <c r="F123" s="16">
        <f t="shared" ref="F123" si="4">(D123*E123)</f>
        <v>493600</v>
      </c>
      <c r="G123" s="170"/>
    </row>
    <row r="124" spans="1:7" ht="12.75">
      <c r="A124" s="120"/>
      <c r="B124" s="132"/>
      <c r="C124" s="122"/>
      <c r="D124" s="139"/>
      <c r="E124" s="65" t="s">
        <v>36</v>
      </c>
      <c r="F124" s="138">
        <f>SUM(F122:F123)</f>
        <v>3578600</v>
      </c>
      <c r="G124" s="170"/>
    </row>
    <row r="125" spans="1:7" ht="12.75">
      <c r="A125" s="120"/>
      <c r="B125" s="132"/>
      <c r="C125" s="122"/>
      <c r="D125" s="123"/>
      <c r="E125" s="142"/>
      <c r="F125" s="141"/>
      <c r="G125" s="170"/>
    </row>
    <row r="126" spans="1:7" ht="12.75">
      <c r="A126" s="120"/>
      <c r="B126" s="132"/>
      <c r="C126" s="122"/>
      <c r="D126" s="123"/>
      <c r="E126" s="142"/>
      <c r="F126" s="141"/>
      <c r="G126" s="170"/>
    </row>
    <row r="127" spans="1:7" ht="12.75">
      <c r="A127" s="120"/>
      <c r="B127" s="132"/>
      <c r="C127" s="122"/>
      <c r="D127" s="123"/>
      <c r="E127" s="142"/>
      <c r="F127" s="141"/>
      <c r="G127" s="170"/>
    </row>
    <row r="128" spans="1:7" ht="13.5" thickBot="1">
      <c r="A128" s="120"/>
      <c r="B128" s="132"/>
      <c r="C128" s="122"/>
      <c r="D128" s="123"/>
      <c r="E128" s="142"/>
      <c r="F128" s="141"/>
      <c r="G128" s="170"/>
    </row>
    <row r="129" spans="1:8" ht="23.25" thickBot="1">
      <c r="A129" s="97" t="s">
        <v>12</v>
      </c>
      <c r="B129" s="105" t="s">
        <v>13</v>
      </c>
      <c r="C129" s="38" t="s">
        <v>14</v>
      </c>
      <c r="D129" s="38" t="s">
        <v>15</v>
      </c>
      <c r="E129" s="38" t="s">
        <v>16</v>
      </c>
      <c r="F129" s="38" t="s">
        <v>17</v>
      </c>
      <c r="G129" s="170"/>
    </row>
    <row r="130" spans="1:8" ht="12" thickBot="1">
      <c r="A130" s="98" t="s">
        <v>50</v>
      </c>
      <c r="B130" s="86" t="s">
        <v>18318</v>
      </c>
      <c r="C130" s="39" t="s">
        <v>18323</v>
      </c>
      <c r="D130" s="39" t="s">
        <v>49</v>
      </c>
      <c r="E130" s="39" t="s">
        <v>19</v>
      </c>
      <c r="F130" s="39"/>
      <c r="G130" s="170"/>
    </row>
    <row r="131" spans="1:8" ht="12" thickBot="1">
      <c r="A131" s="269" t="s">
        <v>20</v>
      </c>
      <c r="B131" s="106" t="s">
        <v>21</v>
      </c>
      <c r="C131" s="17">
        <v>43115</v>
      </c>
      <c r="D131" s="269" t="s">
        <v>22</v>
      </c>
      <c r="E131" s="40" t="s">
        <v>23</v>
      </c>
      <c r="F131" s="39" t="s">
        <v>18342</v>
      </c>
      <c r="G131" s="170"/>
    </row>
    <row r="132" spans="1:8" ht="12" thickBot="1">
      <c r="A132" s="270"/>
      <c r="B132" s="106" t="s">
        <v>24</v>
      </c>
      <c r="C132" s="205">
        <v>1</v>
      </c>
      <c r="D132" s="270"/>
      <c r="E132" s="40" t="s">
        <v>25</v>
      </c>
      <c r="F132" s="39" t="s">
        <v>40</v>
      </c>
      <c r="G132" s="170"/>
    </row>
    <row r="133" spans="1:8" ht="12" thickBot="1">
      <c r="A133" s="270"/>
      <c r="B133" s="106" t="s">
        <v>26</v>
      </c>
      <c r="C133" s="17">
        <v>43119</v>
      </c>
      <c r="D133" s="270"/>
      <c r="E133" s="40" t="s">
        <v>27</v>
      </c>
      <c r="F133" s="39" t="s">
        <v>41</v>
      </c>
      <c r="G133" s="170"/>
    </row>
    <row r="134" spans="1:8" ht="12" thickBot="1">
      <c r="A134" s="271"/>
      <c r="B134" s="106" t="s">
        <v>24</v>
      </c>
      <c r="C134" s="205">
        <v>1</v>
      </c>
      <c r="D134" s="271"/>
      <c r="E134" s="40" t="s">
        <v>28</v>
      </c>
      <c r="F134" s="39" t="s">
        <v>18341</v>
      </c>
      <c r="G134" s="170"/>
    </row>
    <row r="135" spans="1:8" ht="12" thickBot="1">
      <c r="A135" s="99"/>
      <c r="B135" s="107"/>
      <c r="C135" s="62"/>
      <c r="D135" s="62"/>
      <c r="E135" s="62"/>
      <c r="F135" s="62"/>
      <c r="G135" s="170"/>
    </row>
    <row r="136" spans="1:8" ht="12" thickBot="1">
      <c r="A136" s="100" t="s">
        <v>29</v>
      </c>
      <c r="B136" s="108" t="s">
        <v>30</v>
      </c>
      <c r="C136" s="63" t="s">
        <v>31</v>
      </c>
      <c r="D136" s="63" t="s">
        <v>32</v>
      </c>
      <c r="E136" s="63" t="s">
        <v>33</v>
      </c>
      <c r="F136" s="63" t="s">
        <v>34</v>
      </c>
      <c r="G136" s="170"/>
    </row>
    <row r="137" spans="1:8" ht="12.75">
      <c r="A137" s="67">
        <v>10161513</v>
      </c>
      <c r="B137" s="109" t="s">
        <v>18405</v>
      </c>
      <c r="C137" s="83" t="s">
        <v>44</v>
      </c>
      <c r="D137" s="67">
        <v>20</v>
      </c>
      <c r="E137" s="16">
        <v>258.3</v>
      </c>
      <c r="F137" s="16">
        <f>(D137*E137)</f>
        <v>5166</v>
      </c>
      <c r="G137" s="218"/>
      <c r="H137" s="171"/>
    </row>
    <row r="138" spans="1:8" ht="12.75">
      <c r="A138" s="67">
        <v>52151704</v>
      </c>
      <c r="B138" s="109" t="s">
        <v>18406</v>
      </c>
      <c r="C138" s="83" t="s">
        <v>44</v>
      </c>
      <c r="D138" s="1">
        <v>3</v>
      </c>
      <c r="E138" s="2">
        <v>14873.25</v>
      </c>
      <c r="F138" s="16">
        <f t="shared" ref="F138:F158" si="5">(D138*E138)</f>
        <v>44619.75</v>
      </c>
      <c r="G138" s="218"/>
      <c r="H138" s="171"/>
    </row>
    <row r="139" spans="1:8" ht="12.75">
      <c r="A139" s="67">
        <v>52152004</v>
      </c>
      <c r="B139" s="130" t="s">
        <v>18407</v>
      </c>
      <c r="C139" s="131" t="s">
        <v>44</v>
      </c>
      <c r="D139" s="135">
        <v>3</v>
      </c>
      <c r="E139" s="136">
        <v>22305.15</v>
      </c>
      <c r="F139" s="16">
        <f t="shared" si="5"/>
        <v>66915.450000000012</v>
      </c>
      <c r="G139" s="218"/>
      <c r="H139" s="171"/>
    </row>
    <row r="140" spans="1:8" ht="12.75">
      <c r="A140" s="67">
        <v>52152102</v>
      </c>
      <c r="B140" s="130" t="s">
        <v>18408</v>
      </c>
      <c r="C140" s="131" t="s">
        <v>44</v>
      </c>
      <c r="D140" s="135">
        <v>300</v>
      </c>
      <c r="E140" s="136">
        <v>12.6</v>
      </c>
      <c r="F140" s="16">
        <f t="shared" si="5"/>
        <v>3780</v>
      </c>
      <c r="G140" s="218"/>
      <c r="H140" s="171"/>
    </row>
    <row r="141" spans="1:8" ht="12.75">
      <c r="A141" s="67">
        <v>52152102</v>
      </c>
      <c r="B141" s="130" t="s">
        <v>18409</v>
      </c>
      <c r="C141" s="131" t="s">
        <v>44</v>
      </c>
      <c r="D141" s="135">
        <v>3</v>
      </c>
      <c r="E141" s="136">
        <v>14870.1</v>
      </c>
      <c r="F141" s="16">
        <f t="shared" si="5"/>
        <v>44610.3</v>
      </c>
      <c r="G141" s="218"/>
      <c r="H141" s="171"/>
    </row>
    <row r="142" spans="1:8" ht="12" customHeight="1">
      <c r="A142" s="67">
        <v>52152004</v>
      </c>
      <c r="B142" s="130" t="s">
        <v>18410</v>
      </c>
      <c r="C142" s="131" t="s">
        <v>44</v>
      </c>
      <c r="D142" s="135">
        <v>300</v>
      </c>
      <c r="E142" s="136">
        <v>12.495000000000001</v>
      </c>
      <c r="F142" s="16">
        <f t="shared" si="5"/>
        <v>3748.5000000000005</v>
      </c>
      <c r="G142" s="218"/>
      <c r="H142" s="171"/>
    </row>
    <row r="143" spans="1:8" ht="12.75">
      <c r="A143" s="67">
        <v>52152104</v>
      </c>
      <c r="B143" s="130" t="s">
        <v>18411</v>
      </c>
      <c r="C143" s="131" t="s">
        <v>44</v>
      </c>
      <c r="D143" s="135">
        <v>3</v>
      </c>
      <c r="E143" s="136">
        <v>868.35</v>
      </c>
      <c r="F143" s="16">
        <f t="shared" si="5"/>
        <v>2605.0500000000002</v>
      </c>
      <c r="G143" s="218"/>
      <c r="H143" s="171"/>
    </row>
    <row r="144" spans="1:8" ht="12.75">
      <c r="A144" s="67">
        <v>56112103</v>
      </c>
      <c r="B144" s="130" t="s">
        <v>18412</v>
      </c>
      <c r="C144" s="131" t="s">
        <v>44</v>
      </c>
      <c r="D144" s="135">
        <v>3</v>
      </c>
      <c r="E144" s="136">
        <v>22305.15</v>
      </c>
      <c r="F144" s="16">
        <f t="shared" si="5"/>
        <v>66915.450000000012</v>
      </c>
      <c r="G144" s="218"/>
      <c r="H144" s="171"/>
    </row>
    <row r="145" spans="1:8" ht="12.75">
      <c r="A145" s="67">
        <v>56112103</v>
      </c>
      <c r="B145" s="130" t="s">
        <v>18413</v>
      </c>
      <c r="C145" s="131" t="s">
        <v>44</v>
      </c>
      <c r="D145" s="135">
        <v>300</v>
      </c>
      <c r="E145" s="136">
        <v>12.495000000000001</v>
      </c>
      <c r="F145" s="16">
        <f t="shared" si="5"/>
        <v>3748.5000000000005</v>
      </c>
      <c r="G145" s="218"/>
      <c r="H145" s="171"/>
    </row>
    <row r="146" spans="1:8" ht="12.75">
      <c r="A146" s="67">
        <v>56121501</v>
      </c>
      <c r="B146" s="130" t="s">
        <v>18414</v>
      </c>
      <c r="C146" s="131" t="s">
        <v>44</v>
      </c>
      <c r="D146" s="135">
        <v>15</v>
      </c>
      <c r="E146" s="136">
        <v>278.98500000000001</v>
      </c>
      <c r="F146" s="16">
        <f t="shared" si="5"/>
        <v>4184.7750000000005</v>
      </c>
      <c r="G146" s="218"/>
      <c r="H146" s="171"/>
    </row>
    <row r="147" spans="1:8" ht="12.75">
      <c r="A147" s="67">
        <v>56121501</v>
      </c>
      <c r="B147" s="130" t="s">
        <v>18415</v>
      </c>
      <c r="C147" s="131" t="s">
        <v>44</v>
      </c>
      <c r="D147" s="135">
        <v>3</v>
      </c>
      <c r="E147" s="136">
        <v>4348.9949999999999</v>
      </c>
      <c r="F147" s="16">
        <f t="shared" si="5"/>
        <v>13046.985000000001</v>
      </c>
      <c r="G147" s="218"/>
      <c r="H147" s="171"/>
    </row>
    <row r="148" spans="1:8" ht="12.75">
      <c r="A148" s="67">
        <v>52121604</v>
      </c>
      <c r="B148" s="130" t="s">
        <v>18416</v>
      </c>
      <c r="C148" s="131" t="s">
        <v>44</v>
      </c>
      <c r="D148" s="135">
        <v>4</v>
      </c>
      <c r="E148" s="136">
        <v>498.75</v>
      </c>
      <c r="F148" s="16">
        <f t="shared" si="5"/>
        <v>1995</v>
      </c>
      <c r="G148" s="218"/>
      <c r="H148" s="171"/>
    </row>
    <row r="149" spans="1:8" ht="12.75">
      <c r="A149" s="67">
        <v>52121604</v>
      </c>
      <c r="B149" s="130" t="s">
        <v>18417</v>
      </c>
      <c r="C149" s="131" t="s">
        <v>44</v>
      </c>
      <c r="D149" s="135">
        <v>3</v>
      </c>
      <c r="E149" s="136">
        <v>14870.1</v>
      </c>
      <c r="F149" s="16">
        <f t="shared" si="5"/>
        <v>44610.3</v>
      </c>
      <c r="G149" s="218"/>
      <c r="H149" s="171"/>
    </row>
    <row r="150" spans="1:8" ht="12.75">
      <c r="A150" s="67">
        <v>52151702</v>
      </c>
      <c r="B150" s="130" t="s">
        <v>18418</v>
      </c>
      <c r="C150" s="131" t="s">
        <v>44</v>
      </c>
      <c r="D150" s="135">
        <v>300</v>
      </c>
      <c r="E150" s="136">
        <v>12.495000000000001</v>
      </c>
      <c r="F150" s="16">
        <f t="shared" si="5"/>
        <v>3748.5000000000005</v>
      </c>
      <c r="G150" s="218"/>
      <c r="H150" s="171"/>
    </row>
    <row r="151" spans="1:8" ht="12.75">
      <c r="A151" s="67">
        <v>52151703</v>
      </c>
      <c r="B151" s="109" t="s">
        <v>18419</v>
      </c>
      <c r="C151" s="83" t="s">
        <v>44</v>
      </c>
      <c r="D151" s="64">
        <v>300</v>
      </c>
      <c r="E151" s="136">
        <v>12.495000000000001</v>
      </c>
      <c r="F151" s="16">
        <f t="shared" si="5"/>
        <v>3748.5000000000005</v>
      </c>
      <c r="G151" s="218"/>
      <c r="H151" s="171"/>
    </row>
    <row r="152" spans="1:8" ht="12.75">
      <c r="A152" s="67">
        <v>25174601</v>
      </c>
      <c r="B152" s="109" t="s">
        <v>19043</v>
      </c>
      <c r="C152" s="83" t="s">
        <v>44</v>
      </c>
      <c r="D152" s="64">
        <v>300</v>
      </c>
      <c r="E152" s="136">
        <v>43.575000000000003</v>
      </c>
      <c r="F152" s="16">
        <f t="shared" si="5"/>
        <v>13072.5</v>
      </c>
      <c r="G152" s="218"/>
      <c r="H152" s="171"/>
    </row>
    <row r="153" spans="1:8" ht="12.75">
      <c r="A153" s="67">
        <v>56101519</v>
      </c>
      <c r="B153" s="109" t="s">
        <v>19044</v>
      </c>
      <c r="C153" s="83" t="s">
        <v>44</v>
      </c>
      <c r="D153" s="64">
        <v>3</v>
      </c>
      <c r="E153" s="136">
        <v>9917.25</v>
      </c>
      <c r="F153" s="16">
        <f t="shared" si="5"/>
        <v>29751.75</v>
      </c>
      <c r="G153" s="218"/>
      <c r="H153" s="171"/>
    </row>
    <row r="154" spans="1:8" ht="12.75">
      <c r="A154" s="67">
        <v>56121302</v>
      </c>
      <c r="B154" s="109" t="s">
        <v>19045</v>
      </c>
      <c r="C154" s="83" t="s">
        <v>44</v>
      </c>
      <c r="D154" s="64">
        <v>1</v>
      </c>
      <c r="E154" s="136">
        <v>18595.5</v>
      </c>
      <c r="F154" s="16">
        <f t="shared" si="5"/>
        <v>18595.5</v>
      </c>
      <c r="G154" s="218"/>
      <c r="H154" s="171"/>
    </row>
    <row r="155" spans="1:8" ht="12.75">
      <c r="A155" s="67">
        <v>90101602</v>
      </c>
      <c r="B155" s="109" t="s">
        <v>19046</v>
      </c>
      <c r="C155" s="83" t="s">
        <v>44</v>
      </c>
      <c r="D155" s="64">
        <v>2</v>
      </c>
      <c r="E155" s="136">
        <v>7444.5</v>
      </c>
      <c r="F155" s="16">
        <f t="shared" si="5"/>
        <v>14889</v>
      </c>
      <c r="G155" s="218"/>
      <c r="H155" s="171"/>
    </row>
    <row r="156" spans="1:8" ht="13.5" customHeight="1">
      <c r="A156" s="67">
        <v>45111704</v>
      </c>
      <c r="B156" s="109" t="s">
        <v>19047</v>
      </c>
      <c r="C156" s="83" t="s">
        <v>44</v>
      </c>
      <c r="D156" s="64">
        <v>3</v>
      </c>
      <c r="E156" s="136">
        <v>24790.5</v>
      </c>
      <c r="F156" s="16">
        <f t="shared" si="5"/>
        <v>74371.5</v>
      </c>
      <c r="G156" s="218"/>
      <c r="H156" s="171"/>
    </row>
    <row r="157" spans="1:8" ht="12.75">
      <c r="A157" s="67">
        <v>52121604</v>
      </c>
      <c r="B157" s="109" t="s">
        <v>19048</v>
      </c>
      <c r="C157" s="83" t="s">
        <v>44</v>
      </c>
      <c r="D157" s="64">
        <v>3</v>
      </c>
      <c r="E157" s="136">
        <v>24790.5</v>
      </c>
      <c r="F157" s="16">
        <f t="shared" si="5"/>
        <v>74371.5</v>
      </c>
      <c r="G157" s="218"/>
      <c r="H157" s="171"/>
    </row>
    <row r="158" spans="1:8" ht="12.75">
      <c r="A158" s="67">
        <v>52121604</v>
      </c>
      <c r="B158" s="109" t="s">
        <v>19049</v>
      </c>
      <c r="C158" s="83" t="s">
        <v>44</v>
      </c>
      <c r="D158" s="64">
        <v>15</v>
      </c>
      <c r="E158" s="136">
        <v>622.65</v>
      </c>
      <c r="F158" s="16">
        <f t="shared" si="5"/>
        <v>9339.75</v>
      </c>
      <c r="G158" s="218"/>
      <c r="H158" s="171"/>
    </row>
    <row r="159" spans="1:8">
      <c r="A159" s="37"/>
      <c r="B159" s="37"/>
      <c r="E159" s="65" t="s">
        <v>36</v>
      </c>
      <c r="F159" s="138">
        <f>SUM(F137:F158)</f>
        <v>547834.56000000006</v>
      </c>
      <c r="H159" s="219"/>
    </row>
    <row r="160" spans="1:8">
      <c r="A160" s="37"/>
      <c r="B160" s="37"/>
    </row>
    <row r="161" spans="1:7">
      <c r="A161" s="37"/>
      <c r="B161" s="37"/>
    </row>
    <row r="162" spans="1:7" ht="13.5" thickBot="1">
      <c r="A162" s="120"/>
      <c r="B162" s="132"/>
      <c r="C162" s="122"/>
      <c r="D162" s="139"/>
      <c r="E162" s="140"/>
      <c r="F162" s="141"/>
      <c r="G162" s="170"/>
    </row>
    <row r="163" spans="1:7" ht="23.25" thickBot="1">
      <c r="A163" s="97" t="s">
        <v>12</v>
      </c>
      <c r="B163" s="105" t="s">
        <v>13</v>
      </c>
      <c r="C163" s="38" t="s">
        <v>14</v>
      </c>
      <c r="D163" s="38" t="s">
        <v>15</v>
      </c>
      <c r="E163" s="38" t="s">
        <v>16</v>
      </c>
      <c r="F163" s="38" t="s">
        <v>17</v>
      </c>
      <c r="G163" s="170"/>
    </row>
    <row r="164" spans="1:7" ht="12" thickBot="1">
      <c r="A164" s="98" t="s">
        <v>18420</v>
      </c>
      <c r="B164" s="86" t="s">
        <v>18318</v>
      </c>
      <c r="C164" s="39" t="s">
        <v>18</v>
      </c>
      <c r="D164" s="39" t="s">
        <v>49</v>
      </c>
      <c r="E164" s="39" t="s">
        <v>19</v>
      </c>
      <c r="F164" s="39"/>
      <c r="G164" s="170"/>
    </row>
    <row r="165" spans="1:7" ht="12" thickBot="1">
      <c r="A165" s="269" t="s">
        <v>20</v>
      </c>
      <c r="B165" s="106" t="s">
        <v>21</v>
      </c>
      <c r="C165" s="17">
        <v>43115</v>
      </c>
      <c r="D165" s="269" t="s">
        <v>22</v>
      </c>
      <c r="E165" s="40" t="s">
        <v>23</v>
      </c>
      <c r="F165" s="39" t="s">
        <v>18342</v>
      </c>
      <c r="G165" s="170"/>
    </row>
    <row r="166" spans="1:7" ht="12" thickBot="1">
      <c r="A166" s="270"/>
      <c r="B166" s="106" t="s">
        <v>24</v>
      </c>
      <c r="C166" s="117">
        <v>1</v>
      </c>
      <c r="D166" s="270"/>
      <c r="E166" s="40" t="s">
        <v>25</v>
      </c>
      <c r="F166" s="39" t="s">
        <v>40</v>
      </c>
      <c r="G166" s="170"/>
    </row>
    <row r="167" spans="1:7" ht="12" thickBot="1">
      <c r="A167" s="270"/>
      <c r="B167" s="106" t="s">
        <v>26</v>
      </c>
      <c r="C167" s="17">
        <v>43122</v>
      </c>
      <c r="D167" s="270"/>
      <c r="E167" s="40" t="s">
        <v>27</v>
      </c>
      <c r="F167" s="39" t="s">
        <v>41</v>
      </c>
      <c r="G167" s="170"/>
    </row>
    <row r="168" spans="1:7" ht="12" thickBot="1">
      <c r="A168" s="271"/>
      <c r="B168" s="106" t="s">
        <v>24</v>
      </c>
      <c r="C168" s="117">
        <v>1</v>
      </c>
      <c r="D168" s="271"/>
      <c r="E168" s="40" t="s">
        <v>28</v>
      </c>
      <c r="F168" s="39" t="s">
        <v>18341</v>
      </c>
      <c r="G168" s="170"/>
    </row>
    <row r="169" spans="1:7" ht="12" thickBot="1">
      <c r="A169" s="99"/>
      <c r="B169" s="107"/>
      <c r="C169" s="62"/>
      <c r="D169" s="62"/>
      <c r="E169" s="62"/>
      <c r="F169" s="62"/>
      <c r="G169" s="170"/>
    </row>
    <row r="170" spans="1:7" ht="12" thickBot="1">
      <c r="A170" s="100" t="s">
        <v>29</v>
      </c>
      <c r="B170" s="108" t="s">
        <v>30</v>
      </c>
      <c r="C170" s="63" t="s">
        <v>31</v>
      </c>
      <c r="D170" s="63" t="s">
        <v>32</v>
      </c>
      <c r="E170" s="63" t="s">
        <v>33</v>
      </c>
      <c r="F170" s="63" t="s">
        <v>34</v>
      </c>
      <c r="G170" s="170"/>
    </row>
    <row r="171" spans="1:7" ht="12.75">
      <c r="A171" s="67">
        <v>48101901</v>
      </c>
      <c r="B171" s="109" t="s">
        <v>18421</v>
      </c>
      <c r="C171" s="83" t="s">
        <v>44</v>
      </c>
      <c r="D171" s="67">
        <v>10</v>
      </c>
      <c r="E171" s="16">
        <v>5586</v>
      </c>
      <c r="F171" s="16">
        <f>SUM(D171*E171)</f>
        <v>55860</v>
      </c>
      <c r="G171" s="218"/>
    </row>
    <row r="172" spans="1:7" ht="12.75">
      <c r="A172" s="67">
        <v>52141501</v>
      </c>
      <c r="B172" s="109" t="s">
        <v>18422</v>
      </c>
      <c r="C172" s="83" t="s">
        <v>44</v>
      </c>
      <c r="D172" s="1">
        <v>4</v>
      </c>
      <c r="E172" s="2">
        <v>56999.25</v>
      </c>
      <c r="F172" s="16">
        <f t="shared" ref="F172:F177" si="6">SUM(D172*E172)</f>
        <v>227997</v>
      </c>
      <c r="G172" s="218"/>
    </row>
    <row r="173" spans="1:7" ht="12.75">
      <c r="A173" s="67">
        <v>52141502</v>
      </c>
      <c r="B173" s="130" t="s">
        <v>18423</v>
      </c>
      <c r="C173" s="131" t="s">
        <v>44</v>
      </c>
      <c r="D173" s="135">
        <v>5</v>
      </c>
      <c r="E173" s="136">
        <v>9233.7000000000007</v>
      </c>
      <c r="F173" s="16">
        <f t="shared" si="6"/>
        <v>46168.5</v>
      </c>
      <c r="G173" s="218"/>
    </row>
    <row r="174" spans="1:7" ht="12.75">
      <c r="A174" s="67">
        <v>52141601</v>
      </c>
      <c r="B174" s="130" t="s">
        <v>18424</v>
      </c>
      <c r="C174" s="131" t="s">
        <v>44</v>
      </c>
      <c r="D174" s="135">
        <v>6</v>
      </c>
      <c r="E174" s="136">
        <v>19834.5</v>
      </c>
      <c r="F174" s="16">
        <f t="shared" si="6"/>
        <v>119007</v>
      </c>
      <c r="G174" s="218"/>
    </row>
    <row r="175" spans="1:7" ht="12" customHeight="1">
      <c r="A175" s="67">
        <v>52141802</v>
      </c>
      <c r="B175" s="130" t="s">
        <v>18425</v>
      </c>
      <c r="C175" s="131" t="s">
        <v>44</v>
      </c>
      <c r="D175" s="135">
        <v>6</v>
      </c>
      <c r="E175" s="136">
        <v>21454.88625</v>
      </c>
      <c r="F175" s="16">
        <f t="shared" si="6"/>
        <v>128729.3175</v>
      </c>
      <c r="G175" s="218"/>
    </row>
    <row r="176" spans="1:7" ht="12.75">
      <c r="A176" s="67">
        <v>52151807</v>
      </c>
      <c r="B176" s="130" t="s">
        <v>18426</v>
      </c>
      <c r="C176" s="131" t="s">
        <v>44</v>
      </c>
      <c r="D176" s="135">
        <v>8</v>
      </c>
      <c r="E176" s="136">
        <v>13013.7</v>
      </c>
      <c r="F176" s="16">
        <f t="shared" si="6"/>
        <v>104109.6</v>
      </c>
      <c r="G176" s="218"/>
    </row>
    <row r="177" spans="1:7" ht="12.75">
      <c r="A177" s="67">
        <v>52161505</v>
      </c>
      <c r="B177" s="109" t="s">
        <v>18427</v>
      </c>
      <c r="C177" s="83" t="s">
        <v>44</v>
      </c>
      <c r="D177" s="64">
        <v>7</v>
      </c>
      <c r="E177" s="2">
        <v>32838.75</v>
      </c>
      <c r="F177" s="16">
        <f t="shared" si="6"/>
        <v>229871.25</v>
      </c>
      <c r="G177" s="218"/>
    </row>
    <row r="178" spans="1:7" ht="12.75">
      <c r="A178" s="120"/>
      <c r="B178" s="132"/>
      <c r="C178" s="122"/>
      <c r="D178" s="139"/>
      <c r="E178" s="72" t="s">
        <v>36</v>
      </c>
      <c r="F178" s="138">
        <f>SUM(F171:F177)</f>
        <v>911742.66749999998</v>
      </c>
      <c r="G178" s="170"/>
    </row>
    <row r="179" spans="1:7">
      <c r="G179" s="170"/>
    </row>
    <row r="180" spans="1:7">
      <c r="G180" s="170"/>
    </row>
    <row r="181" spans="1:7" ht="12" thickBot="1">
      <c r="G181" s="170"/>
    </row>
    <row r="182" spans="1:7" ht="23.25" thickBot="1">
      <c r="A182" s="97" t="s">
        <v>12</v>
      </c>
      <c r="B182" s="105" t="s">
        <v>13</v>
      </c>
      <c r="C182" s="38" t="s">
        <v>14</v>
      </c>
      <c r="D182" s="38" t="s">
        <v>15</v>
      </c>
      <c r="E182" s="38" t="s">
        <v>16</v>
      </c>
      <c r="F182" s="38" t="s">
        <v>17</v>
      </c>
      <c r="G182" s="170"/>
    </row>
    <row r="183" spans="1:7" ht="21.75" customHeight="1" thickBot="1">
      <c r="A183" s="101" t="s">
        <v>18333</v>
      </c>
      <c r="B183" s="86" t="s">
        <v>18318</v>
      </c>
      <c r="C183" s="39" t="s">
        <v>18323</v>
      </c>
      <c r="D183" s="39" t="s">
        <v>49</v>
      </c>
      <c r="E183" s="39" t="s">
        <v>19</v>
      </c>
      <c r="F183" s="39"/>
      <c r="G183" s="170"/>
    </row>
    <row r="184" spans="1:7" ht="12" thickBot="1">
      <c r="A184" s="269" t="s">
        <v>20</v>
      </c>
      <c r="B184" s="106" t="s">
        <v>21</v>
      </c>
      <c r="C184" s="17">
        <v>43109</v>
      </c>
      <c r="D184" s="269" t="s">
        <v>22</v>
      </c>
      <c r="E184" s="40" t="s">
        <v>23</v>
      </c>
      <c r="F184" s="39" t="s">
        <v>18342</v>
      </c>
      <c r="G184" s="170"/>
    </row>
    <row r="185" spans="1:7" ht="12" thickBot="1">
      <c r="A185" s="270"/>
      <c r="B185" s="106" t="s">
        <v>24</v>
      </c>
      <c r="C185" s="117">
        <v>1</v>
      </c>
      <c r="D185" s="270"/>
      <c r="E185" s="40" t="s">
        <v>25</v>
      </c>
      <c r="F185" s="39" t="s">
        <v>40</v>
      </c>
      <c r="G185" s="170"/>
    </row>
    <row r="186" spans="1:7" ht="12" thickBot="1">
      <c r="A186" s="270"/>
      <c r="B186" s="106" t="s">
        <v>26</v>
      </c>
      <c r="C186" s="17">
        <v>43117</v>
      </c>
      <c r="D186" s="270"/>
      <c r="E186" s="40" t="s">
        <v>27</v>
      </c>
      <c r="F186" s="39" t="s">
        <v>41</v>
      </c>
      <c r="G186" s="170"/>
    </row>
    <row r="187" spans="1:7" ht="12" thickBot="1">
      <c r="A187" s="271"/>
      <c r="B187" s="106" t="s">
        <v>24</v>
      </c>
      <c r="C187" s="117">
        <v>1</v>
      </c>
      <c r="D187" s="271"/>
      <c r="E187" s="40" t="s">
        <v>28</v>
      </c>
      <c r="F187" s="39" t="s">
        <v>18341</v>
      </c>
      <c r="G187" s="170"/>
    </row>
    <row r="188" spans="1:7" ht="12" thickBot="1">
      <c r="A188" s="99"/>
      <c r="B188" s="107"/>
      <c r="C188" s="62"/>
      <c r="D188" s="62"/>
      <c r="E188" s="62"/>
      <c r="F188" s="62"/>
      <c r="G188" s="170"/>
    </row>
    <row r="189" spans="1:7" ht="12" thickBot="1">
      <c r="A189" s="102" t="s">
        <v>29</v>
      </c>
      <c r="B189" s="110" t="s">
        <v>30</v>
      </c>
      <c r="C189" s="71" t="s">
        <v>31</v>
      </c>
      <c r="D189" s="71" t="s">
        <v>32</v>
      </c>
      <c r="E189" s="63" t="s">
        <v>33</v>
      </c>
      <c r="F189" s="63" t="s">
        <v>34</v>
      </c>
      <c r="G189" s="170"/>
    </row>
    <row r="190" spans="1:7" ht="12.75">
      <c r="A190" s="67">
        <v>53101904</v>
      </c>
      <c r="B190" s="7" t="s">
        <v>18362</v>
      </c>
      <c r="C190" s="83" t="s">
        <v>18347</v>
      </c>
      <c r="D190" s="1">
        <v>22</v>
      </c>
      <c r="E190" s="13">
        <v>6289.8359999999993</v>
      </c>
      <c r="F190" s="10">
        <f t="shared" ref="F190:F197" si="7">D190*E190</f>
        <v>138376.39199999999</v>
      </c>
      <c r="G190" s="218"/>
    </row>
    <row r="191" spans="1:7" ht="12.75">
      <c r="A191" s="249">
        <v>53101904</v>
      </c>
      <c r="B191" s="7" t="s">
        <v>18359</v>
      </c>
      <c r="C191" s="83" t="s">
        <v>18347</v>
      </c>
      <c r="D191" s="1">
        <v>17</v>
      </c>
      <c r="E191" s="13">
        <v>9798.6839999999993</v>
      </c>
      <c r="F191" s="10">
        <f t="shared" si="7"/>
        <v>166577.628</v>
      </c>
      <c r="G191" s="218"/>
    </row>
    <row r="192" spans="1:7" ht="12.75">
      <c r="A192" s="249">
        <v>53101904</v>
      </c>
      <c r="B192" s="7" t="s">
        <v>18360</v>
      </c>
      <c r="C192" s="83" t="s">
        <v>18347</v>
      </c>
      <c r="D192" s="1">
        <v>14</v>
      </c>
      <c r="E192" s="13">
        <v>11698.26</v>
      </c>
      <c r="F192" s="10">
        <f t="shared" si="7"/>
        <v>163775.64000000001</v>
      </c>
      <c r="G192" s="218"/>
    </row>
    <row r="193" spans="1:7" ht="12.75">
      <c r="A193" s="249">
        <v>53102002</v>
      </c>
      <c r="B193" s="7" t="s">
        <v>18361</v>
      </c>
      <c r="C193" s="83" t="s">
        <v>18347</v>
      </c>
      <c r="D193" s="1">
        <v>17</v>
      </c>
      <c r="E193" s="13">
        <v>2928.2400000000002</v>
      </c>
      <c r="F193" s="10">
        <f t="shared" si="7"/>
        <v>49780.08</v>
      </c>
      <c r="G193" s="218"/>
    </row>
    <row r="194" spans="1:7" ht="12.75">
      <c r="A194" s="249">
        <v>53101604</v>
      </c>
      <c r="B194" s="7" t="s">
        <v>18363</v>
      </c>
      <c r="C194" s="83" t="s">
        <v>18347</v>
      </c>
      <c r="D194" s="1">
        <v>46</v>
      </c>
      <c r="E194" s="13">
        <v>2193.2400000000002</v>
      </c>
      <c r="F194" s="10">
        <f t="shared" si="7"/>
        <v>100889.04000000001</v>
      </c>
      <c r="G194" s="218"/>
    </row>
    <row r="195" spans="1:7" ht="12.75">
      <c r="A195" s="249">
        <v>53101804</v>
      </c>
      <c r="B195" s="7" t="s">
        <v>18358</v>
      </c>
      <c r="C195" s="83" t="s">
        <v>18347</v>
      </c>
      <c r="D195" s="1">
        <v>3</v>
      </c>
      <c r="E195" s="13">
        <v>9503.34</v>
      </c>
      <c r="F195" s="10">
        <f t="shared" si="7"/>
        <v>28510.02</v>
      </c>
      <c r="G195" s="218"/>
    </row>
    <row r="196" spans="1:7" ht="12.75">
      <c r="A196" s="249">
        <v>53102002</v>
      </c>
      <c r="B196" s="7" t="s">
        <v>18364</v>
      </c>
      <c r="C196" s="83" t="s">
        <v>18347</v>
      </c>
      <c r="D196" s="1">
        <v>4</v>
      </c>
      <c r="E196" s="13">
        <v>9503.2350000000006</v>
      </c>
      <c r="F196" s="10">
        <f t="shared" si="7"/>
        <v>38012.94</v>
      </c>
      <c r="G196" s="218"/>
    </row>
    <row r="197" spans="1:7" ht="12.75">
      <c r="A197" s="249">
        <v>53102102</v>
      </c>
      <c r="B197" s="7" t="s">
        <v>18365</v>
      </c>
      <c r="C197" s="83" t="s">
        <v>18347</v>
      </c>
      <c r="D197" s="1">
        <v>5</v>
      </c>
      <c r="E197" s="13">
        <v>4386.375</v>
      </c>
      <c r="F197" s="10">
        <f t="shared" si="7"/>
        <v>21931.875</v>
      </c>
      <c r="G197" s="218"/>
    </row>
    <row r="198" spans="1:7" ht="12.75" customHeight="1">
      <c r="A198" s="120"/>
      <c r="B198" s="121"/>
      <c r="C198" s="122"/>
      <c r="D198" s="123"/>
      <c r="E198" s="65" t="s">
        <v>36</v>
      </c>
      <c r="F198" s="80">
        <f>SUM(F190:F197)</f>
        <v>707853.61499999999</v>
      </c>
      <c r="G198" s="170"/>
    </row>
    <row r="199" spans="1:7">
      <c r="G199" s="170"/>
    </row>
    <row r="200" spans="1:7" ht="12" thickBot="1">
      <c r="G200" s="170"/>
    </row>
    <row r="201" spans="1:7" ht="23.25" thickBot="1">
      <c r="A201" s="97" t="s">
        <v>12</v>
      </c>
      <c r="B201" s="105" t="s">
        <v>13</v>
      </c>
      <c r="C201" s="38" t="s">
        <v>14</v>
      </c>
      <c r="D201" s="38" t="s">
        <v>15</v>
      </c>
      <c r="E201" s="38" t="s">
        <v>16</v>
      </c>
      <c r="F201" s="38" t="s">
        <v>17</v>
      </c>
      <c r="G201" s="170"/>
    </row>
    <row r="202" spans="1:7" ht="12" thickBot="1">
      <c r="A202" s="101" t="s">
        <v>19177</v>
      </c>
      <c r="B202" s="86" t="s">
        <v>18318</v>
      </c>
      <c r="C202" s="39" t="s">
        <v>18323</v>
      </c>
      <c r="D202" s="39" t="s">
        <v>18483</v>
      </c>
      <c r="E202" s="39" t="s">
        <v>19</v>
      </c>
      <c r="F202" s="39"/>
      <c r="G202" s="170"/>
    </row>
    <row r="203" spans="1:7" ht="12" thickBot="1">
      <c r="A203" s="277" t="s">
        <v>20</v>
      </c>
      <c r="B203" s="106" t="s">
        <v>21</v>
      </c>
      <c r="C203" s="17">
        <v>43115</v>
      </c>
      <c r="D203" s="277" t="s">
        <v>22</v>
      </c>
      <c r="E203" s="40" t="s">
        <v>23</v>
      </c>
      <c r="F203" s="39" t="s">
        <v>18342</v>
      </c>
      <c r="G203" s="170"/>
    </row>
    <row r="204" spans="1:7" ht="12" thickBot="1">
      <c r="A204" s="278"/>
      <c r="B204" s="106" t="s">
        <v>24</v>
      </c>
      <c r="C204" s="214">
        <v>1</v>
      </c>
      <c r="D204" s="278"/>
      <c r="E204" s="40" t="s">
        <v>25</v>
      </c>
      <c r="F204" s="39" t="s">
        <v>40</v>
      </c>
      <c r="G204" s="170"/>
    </row>
    <row r="205" spans="1:7" ht="12" thickBot="1">
      <c r="A205" s="278"/>
      <c r="B205" s="106" t="s">
        <v>26</v>
      </c>
      <c r="C205" s="17">
        <v>43137</v>
      </c>
      <c r="D205" s="278"/>
      <c r="E205" s="40" t="s">
        <v>27</v>
      </c>
      <c r="F205" s="39" t="s">
        <v>41</v>
      </c>
      <c r="G205" s="170"/>
    </row>
    <row r="206" spans="1:7" ht="12" thickBot="1">
      <c r="A206" s="278"/>
      <c r="B206" s="106" t="s">
        <v>24</v>
      </c>
      <c r="C206" s="214">
        <v>1</v>
      </c>
      <c r="D206" s="278"/>
      <c r="E206" s="40" t="s">
        <v>28</v>
      </c>
      <c r="F206" s="39" t="s">
        <v>18341</v>
      </c>
      <c r="G206" s="170"/>
    </row>
    <row r="207" spans="1:7" ht="12" thickBot="1">
      <c r="A207" s="241"/>
      <c r="B207" s="107"/>
      <c r="C207" s="62"/>
      <c r="D207" s="62"/>
      <c r="E207" s="62"/>
      <c r="F207" s="62"/>
      <c r="G207" s="170"/>
    </row>
    <row r="208" spans="1:7">
      <c r="A208" s="102" t="s">
        <v>29</v>
      </c>
      <c r="B208" s="110" t="s">
        <v>30</v>
      </c>
      <c r="C208" s="71" t="s">
        <v>31</v>
      </c>
      <c r="D208" s="71" t="s">
        <v>32</v>
      </c>
      <c r="E208" s="71" t="s">
        <v>33</v>
      </c>
      <c r="F208" s="71" t="s">
        <v>34</v>
      </c>
      <c r="G208" s="170"/>
    </row>
    <row r="209" spans="1:7" ht="12.75">
      <c r="A209" s="67">
        <v>84131503</v>
      </c>
      <c r="B209" s="7" t="s">
        <v>19033</v>
      </c>
      <c r="C209" s="6" t="s">
        <v>44</v>
      </c>
      <c r="D209" s="1">
        <v>1</v>
      </c>
      <c r="E209" s="208">
        <v>13700</v>
      </c>
      <c r="F209" s="208">
        <v>13795.48</v>
      </c>
      <c r="G209" s="170"/>
    </row>
    <row r="210" spans="1:7" ht="12.75">
      <c r="A210" s="67">
        <v>93161602</v>
      </c>
      <c r="B210" s="7" t="s">
        <v>19034</v>
      </c>
      <c r="C210" s="6" t="s">
        <v>44</v>
      </c>
      <c r="D210" s="1">
        <v>1</v>
      </c>
      <c r="E210" s="208">
        <v>2300</v>
      </c>
      <c r="F210" s="208">
        <v>2207.2800000000002</v>
      </c>
      <c r="G210" s="170"/>
    </row>
    <row r="211" spans="1:7" ht="12.75">
      <c r="A211" s="126"/>
      <c r="B211" s="121"/>
      <c r="C211" s="176"/>
      <c r="D211" s="123"/>
      <c r="E211" s="65" t="s">
        <v>36</v>
      </c>
      <c r="F211" s="209">
        <f>(F209+F210)</f>
        <v>16002.76</v>
      </c>
      <c r="G211" s="170"/>
    </row>
    <row r="212" spans="1:7">
      <c r="G212" s="170"/>
    </row>
    <row r="213" spans="1:7">
      <c r="G213" s="170"/>
    </row>
    <row r="214" spans="1:7" ht="12" thickBot="1">
      <c r="G214" s="170"/>
    </row>
    <row r="215" spans="1:7" ht="23.25" customHeight="1" thickBot="1">
      <c r="A215" s="97" t="s">
        <v>12</v>
      </c>
      <c r="B215" s="105" t="s">
        <v>13</v>
      </c>
      <c r="C215" s="38" t="s">
        <v>14</v>
      </c>
      <c r="D215" s="38" t="s">
        <v>15</v>
      </c>
      <c r="E215" s="38" t="s">
        <v>16</v>
      </c>
      <c r="F215" s="38" t="s">
        <v>17</v>
      </c>
      <c r="G215" s="170"/>
    </row>
    <row r="216" spans="1:7" ht="12" thickBot="1">
      <c r="A216" s="98" t="s">
        <v>18428</v>
      </c>
      <c r="B216" s="86" t="s">
        <v>18318</v>
      </c>
      <c r="C216" s="39" t="s">
        <v>18323</v>
      </c>
      <c r="D216" s="39" t="s">
        <v>49</v>
      </c>
      <c r="E216" s="39" t="s">
        <v>19</v>
      </c>
      <c r="F216" s="39"/>
      <c r="G216" s="170"/>
    </row>
    <row r="217" spans="1:7" ht="12" thickBot="1">
      <c r="A217" s="277" t="s">
        <v>20</v>
      </c>
      <c r="B217" s="106" t="s">
        <v>21</v>
      </c>
      <c r="C217" s="17">
        <v>43151</v>
      </c>
      <c r="D217" s="267" t="s">
        <v>22</v>
      </c>
      <c r="E217" s="40" t="s">
        <v>23</v>
      </c>
      <c r="F217" s="39" t="s">
        <v>18342</v>
      </c>
      <c r="G217" s="170"/>
    </row>
    <row r="218" spans="1:7" ht="12" thickBot="1">
      <c r="A218" s="278"/>
      <c r="B218" s="106" t="s">
        <v>24</v>
      </c>
      <c r="C218" s="116">
        <v>1</v>
      </c>
      <c r="D218" s="268"/>
      <c r="E218" s="40" t="s">
        <v>25</v>
      </c>
      <c r="F218" s="39" t="s">
        <v>40</v>
      </c>
      <c r="G218" s="170"/>
    </row>
    <row r="219" spans="1:7" ht="12" thickBot="1">
      <c r="A219" s="278"/>
      <c r="B219" s="106" t="s">
        <v>26</v>
      </c>
      <c r="C219" s="17">
        <v>43154</v>
      </c>
      <c r="D219" s="268"/>
      <c r="E219" s="40" t="s">
        <v>27</v>
      </c>
      <c r="F219" s="39" t="s">
        <v>41</v>
      </c>
      <c r="G219" s="170"/>
    </row>
    <row r="220" spans="1:7" ht="12" thickBot="1">
      <c r="A220" s="278"/>
      <c r="B220" s="106" t="s">
        <v>24</v>
      </c>
      <c r="C220" s="116">
        <v>1</v>
      </c>
      <c r="D220" s="268"/>
      <c r="E220" s="40" t="s">
        <v>28</v>
      </c>
      <c r="F220" s="39" t="s">
        <v>18341</v>
      </c>
      <c r="G220" s="170"/>
    </row>
    <row r="221" spans="1:7" ht="12" thickBot="1">
      <c r="A221" s="99"/>
      <c r="B221" s="107"/>
      <c r="C221" s="62"/>
      <c r="D221" s="62"/>
      <c r="E221" s="62"/>
      <c r="F221" s="62"/>
      <c r="G221" s="170"/>
    </row>
    <row r="222" spans="1:7" ht="12" thickBot="1">
      <c r="A222" s="100" t="s">
        <v>29</v>
      </c>
      <c r="B222" s="108" t="s">
        <v>30</v>
      </c>
      <c r="C222" s="63" t="s">
        <v>31</v>
      </c>
      <c r="D222" s="63" t="s">
        <v>32</v>
      </c>
      <c r="E222" s="63" t="s">
        <v>33</v>
      </c>
      <c r="F222" s="63" t="s">
        <v>34</v>
      </c>
      <c r="G222" s="170"/>
    </row>
    <row r="223" spans="1:7" ht="12.75">
      <c r="A223" s="67">
        <v>78111808</v>
      </c>
      <c r="B223" s="159" t="s">
        <v>18429</v>
      </c>
      <c r="C223" s="83" t="s">
        <v>44</v>
      </c>
      <c r="D223" s="15">
        <v>5</v>
      </c>
      <c r="E223" s="160">
        <v>79836.791999999987</v>
      </c>
      <c r="F223" s="160">
        <f>SUM(D223*E223)</f>
        <v>399183.95999999996</v>
      </c>
      <c r="G223" s="218"/>
    </row>
    <row r="224" spans="1:7" ht="16.5" customHeight="1">
      <c r="A224" s="249">
        <v>24141704</v>
      </c>
      <c r="B224" s="159" t="s">
        <v>18430</v>
      </c>
      <c r="C224" s="83" t="s">
        <v>44</v>
      </c>
      <c r="D224" s="1">
        <v>600</v>
      </c>
      <c r="E224" s="161">
        <v>220.35300000000001</v>
      </c>
      <c r="F224" s="160">
        <f t="shared" ref="F224:F227" si="8">SUM(D224*E224)</f>
        <v>132211.80000000002</v>
      </c>
      <c r="G224" s="218"/>
    </row>
    <row r="225" spans="1:7" ht="12.75">
      <c r="A225" s="249">
        <v>24141704</v>
      </c>
      <c r="B225" s="162" t="s">
        <v>18431</v>
      </c>
      <c r="C225" s="131" t="s">
        <v>44</v>
      </c>
      <c r="D225" s="163">
        <v>560</v>
      </c>
      <c r="E225" s="164">
        <v>217.01693999999998</v>
      </c>
      <c r="F225" s="160">
        <f t="shared" si="8"/>
        <v>121529.48639999999</v>
      </c>
      <c r="G225" s="218"/>
    </row>
    <row r="226" spans="1:7" ht="12" customHeight="1">
      <c r="A226" s="249">
        <v>24141704</v>
      </c>
      <c r="B226" s="162" t="s">
        <v>18432</v>
      </c>
      <c r="C226" s="131" t="s">
        <v>44</v>
      </c>
      <c r="D226" s="163">
        <v>30</v>
      </c>
      <c r="E226" s="164">
        <v>1376.3987999999999</v>
      </c>
      <c r="F226" s="160">
        <f t="shared" si="8"/>
        <v>41291.964</v>
      </c>
      <c r="G226" s="218"/>
    </row>
    <row r="227" spans="1:7" ht="12.75">
      <c r="A227" s="249">
        <v>24141704</v>
      </c>
      <c r="B227" s="159" t="s">
        <v>18433</v>
      </c>
      <c r="C227" s="83" t="s">
        <v>44</v>
      </c>
      <c r="D227" s="165">
        <v>15</v>
      </c>
      <c r="E227" s="161">
        <v>1888.1057999999998</v>
      </c>
      <c r="F227" s="160">
        <f t="shared" si="8"/>
        <v>28321.586999999996</v>
      </c>
      <c r="G227" s="218"/>
    </row>
    <row r="228" spans="1:7" ht="12.75">
      <c r="A228" s="120"/>
      <c r="B228" s="132"/>
      <c r="C228" s="122"/>
      <c r="D228" s="139"/>
      <c r="E228" s="72" t="s">
        <v>36</v>
      </c>
      <c r="F228" s="138">
        <f>SUM(F223:F227)</f>
        <v>722538.79740000004</v>
      </c>
      <c r="G228" s="170"/>
    </row>
    <row r="229" spans="1:7" ht="12.75">
      <c r="A229" s="120"/>
      <c r="B229" s="132"/>
      <c r="C229" s="122"/>
      <c r="D229" s="139"/>
      <c r="E229" s="140"/>
      <c r="F229" s="141"/>
      <c r="G229" s="170"/>
    </row>
    <row r="230" spans="1:7" ht="13.5" thickBot="1">
      <c r="A230" s="120"/>
      <c r="B230" s="132"/>
      <c r="C230" s="122"/>
      <c r="D230" s="139"/>
      <c r="G230" s="170"/>
    </row>
    <row r="231" spans="1:7" ht="23.25" thickBot="1">
      <c r="A231" s="97" t="s">
        <v>12</v>
      </c>
      <c r="B231" s="105" t="s">
        <v>13</v>
      </c>
      <c r="C231" s="38" t="s">
        <v>14</v>
      </c>
      <c r="D231" s="38" t="s">
        <v>15</v>
      </c>
      <c r="E231" s="38" t="s">
        <v>16</v>
      </c>
      <c r="F231" s="38" t="s">
        <v>17</v>
      </c>
      <c r="G231" s="170"/>
    </row>
    <row r="232" spans="1:7" ht="12" thickBot="1">
      <c r="A232" s="98" t="s">
        <v>50</v>
      </c>
      <c r="B232" s="86" t="s">
        <v>18318</v>
      </c>
      <c r="C232" s="39" t="s">
        <v>18323</v>
      </c>
      <c r="D232" s="39" t="s">
        <v>49</v>
      </c>
      <c r="E232" s="39" t="s">
        <v>19</v>
      </c>
      <c r="F232" s="39"/>
      <c r="G232" s="170"/>
    </row>
    <row r="233" spans="1:7" ht="12" thickBot="1">
      <c r="A233" s="277" t="s">
        <v>20</v>
      </c>
      <c r="B233" s="106" t="s">
        <v>21</v>
      </c>
      <c r="C233" s="17">
        <v>43138</v>
      </c>
      <c r="D233" s="267" t="s">
        <v>22</v>
      </c>
      <c r="E233" s="40" t="s">
        <v>23</v>
      </c>
      <c r="F233" s="39" t="s">
        <v>18342</v>
      </c>
      <c r="G233" s="170"/>
    </row>
    <row r="234" spans="1:7" ht="12" thickBot="1">
      <c r="A234" s="278"/>
      <c r="B234" s="106" t="s">
        <v>24</v>
      </c>
      <c r="C234" s="116">
        <v>1</v>
      </c>
      <c r="D234" s="268"/>
      <c r="E234" s="40" t="s">
        <v>25</v>
      </c>
      <c r="F234" s="39" t="s">
        <v>40</v>
      </c>
      <c r="G234" s="170"/>
    </row>
    <row r="235" spans="1:7" ht="12" thickBot="1">
      <c r="A235" s="278"/>
      <c r="B235" s="106" t="s">
        <v>26</v>
      </c>
      <c r="C235" s="17">
        <v>43143</v>
      </c>
      <c r="D235" s="268"/>
      <c r="E235" s="40" t="s">
        <v>27</v>
      </c>
      <c r="F235" s="39" t="s">
        <v>41</v>
      </c>
      <c r="G235" s="170"/>
    </row>
    <row r="236" spans="1:7" ht="12" thickBot="1">
      <c r="A236" s="278"/>
      <c r="B236" s="106" t="s">
        <v>24</v>
      </c>
      <c r="C236" s="116">
        <v>1</v>
      </c>
      <c r="D236" s="268"/>
      <c r="E236" s="40" t="s">
        <v>28</v>
      </c>
      <c r="F236" s="39" t="s">
        <v>18341</v>
      </c>
      <c r="G236" s="170"/>
    </row>
    <row r="237" spans="1:7" ht="12" thickBot="1">
      <c r="A237" s="99"/>
      <c r="B237" s="107"/>
      <c r="C237" s="62"/>
      <c r="D237" s="62"/>
      <c r="E237" s="62"/>
      <c r="F237" s="62"/>
      <c r="G237" s="170"/>
    </row>
    <row r="238" spans="1:7" ht="12" thickBot="1">
      <c r="A238" s="100" t="s">
        <v>29</v>
      </c>
      <c r="B238" s="108" t="s">
        <v>30</v>
      </c>
      <c r="C238" s="63" t="s">
        <v>31</v>
      </c>
      <c r="D238" s="63" t="s">
        <v>32</v>
      </c>
      <c r="E238" s="63" t="s">
        <v>33</v>
      </c>
      <c r="F238" s="63" t="s">
        <v>34</v>
      </c>
      <c r="G238" s="170"/>
    </row>
    <row r="239" spans="1:7" ht="12.75">
      <c r="A239" s="67">
        <v>78111808</v>
      </c>
      <c r="B239" s="109" t="s">
        <v>19176</v>
      </c>
      <c r="C239" s="83" t="s">
        <v>44</v>
      </c>
      <c r="D239" s="67">
        <v>1</v>
      </c>
      <c r="E239" s="16">
        <v>30986</v>
      </c>
      <c r="F239" s="16">
        <f>SUM(D239*E239)</f>
        <v>30986</v>
      </c>
      <c r="G239" s="218"/>
    </row>
    <row r="240" spans="1:7" ht="12.75">
      <c r="A240" s="67">
        <v>78111808</v>
      </c>
      <c r="B240" s="109" t="s">
        <v>18435</v>
      </c>
      <c r="C240" s="83" t="s">
        <v>44</v>
      </c>
      <c r="D240" s="1">
        <v>1</v>
      </c>
      <c r="E240" s="2">
        <v>58735</v>
      </c>
      <c r="F240" s="16">
        <f t="shared" ref="F240:F241" si="9">SUM(D240*E240)</f>
        <v>58735</v>
      </c>
      <c r="G240" s="218"/>
    </row>
    <row r="241" spans="1:7" ht="12.75">
      <c r="A241" s="67">
        <v>78111808</v>
      </c>
      <c r="B241" s="109" t="s">
        <v>18429</v>
      </c>
      <c r="C241" s="83" t="s">
        <v>44</v>
      </c>
      <c r="D241" s="64">
        <v>1</v>
      </c>
      <c r="E241" s="2">
        <v>9913</v>
      </c>
      <c r="F241" s="16">
        <f t="shared" si="9"/>
        <v>9913</v>
      </c>
      <c r="G241" s="218"/>
    </row>
    <row r="242" spans="1:7" ht="12.75">
      <c r="A242" s="120"/>
      <c r="B242" s="132"/>
      <c r="C242" s="122"/>
      <c r="D242" s="139"/>
      <c r="E242" s="72" t="s">
        <v>36</v>
      </c>
      <c r="F242" s="138">
        <f>SUM(F239:F241)</f>
        <v>99634</v>
      </c>
      <c r="G242" s="170"/>
    </row>
    <row r="243" spans="1:7">
      <c r="G243" s="170"/>
    </row>
    <row r="244" spans="1:7">
      <c r="G244" s="170"/>
    </row>
    <row r="245" spans="1:7" ht="12" thickBot="1">
      <c r="G245" s="170"/>
    </row>
    <row r="246" spans="1:7" ht="23.25" thickBot="1">
      <c r="A246" s="97" t="s">
        <v>12</v>
      </c>
      <c r="B246" s="105" t="s">
        <v>13</v>
      </c>
      <c r="C246" s="38" t="s">
        <v>14</v>
      </c>
      <c r="D246" s="38" t="s">
        <v>15</v>
      </c>
      <c r="E246" s="38" t="s">
        <v>16</v>
      </c>
      <c r="F246" s="38" t="s">
        <v>17</v>
      </c>
      <c r="G246" s="170"/>
    </row>
    <row r="247" spans="1:7" ht="12" thickBot="1">
      <c r="A247" s="98" t="s">
        <v>18434</v>
      </c>
      <c r="B247" s="86" t="s">
        <v>18318</v>
      </c>
      <c r="C247" s="39" t="s">
        <v>18323</v>
      </c>
      <c r="D247" s="39" t="s">
        <v>49</v>
      </c>
      <c r="E247" s="39" t="s">
        <v>19</v>
      </c>
      <c r="F247" s="39"/>
      <c r="G247" s="170"/>
    </row>
    <row r="248" spans="1:7" ht="12" thickBot="1">
      <c r="A248" s="267" t="s">
        <v>20</v>
      </c>
      <c r="B248" s="106" t="s">
        <v>21</v>
      </c>
      <c r="C248" s="17">
        <v>43151</v>
      </c>
      <c r="D248" s="267" t="s">
        <v>22</v>
      </c>
      <c r="E248" s="40" t="s">
        <v>23</v>
      </c>
      <c r="F248" s="39" t="s">
        <v>18342</v>
      </c>
      <c r="G248" s="170"/>
    </row>
    <row r="249" spans="1:7" ht="12" thickBot="1">
      <c r="A249" s="268"/>
      <c r="B249" s="106" t="s">
        <v>24</v>
      </c>
      <c r="C249" s="116">
        <v>1</v>
      </c>
      <c r="D249" s="268"/>
      <c r="E249" s="40" t="s">
        <v>25</v>
      </c>
      <c r="F249" s="39" t="s">
        <v>40</v>
      </c>
      <c r="G249" s="170"/>
    </row>
    <row r="250" spans="1:7" ht="12" thickBot="1">
      <c r="A250" s="268"/>
      <c r="B250" s="106" t="s">
        <v>26</v>
      </c>
      <c r="C250" s="17">
        <v>43154</v>
      </c>
      <c r="D250" s="268"/>
      <c r="E250" s="40" t="s">
        <v>27</v>
      </c>
      <c r="F250" s="39" t="s">
        <v>41</v>
      </c>
      <c r="G250" s="170"/>
    </row>
    <row r="251" spans="1:7" ht="12" thickBot="1">
      <c r="A251" s="268"/>
      <c r="B251" s="106" t="s">
        <v>24</v>
      </c>
      <c r="C251" s="116">
        <v>1</v>
      </c>
      <c r="D251" s="268"/>
      <c r="E251" s="40" t="s">
        <v>28</v>
      </c>
      <c r="F251" s="39" t="s">
        <v>18341</v>
      </c>
      <c r="G251" s="170"/>
    </row>
    <row r="252" spans="1:7" ht="12" thickBot="1">
      <c r="A252" s="99"/>
      <c r="B252" s="107"/>
      <c r="C252" s="62"/>
      <c r="D252" s="62"/>
      <c r="E252" s="62"/>
      <c r="F252" s="62"/>
      <c r="G252" s="170"/>
    </row>
    <row r="253" spans="1:7" ht="12" thickBot="1">
      <c r="A253" s="100" t="s">
        <v>29</v>
      </c>
      <c r="B253" s="108" t="s">
        <v>30</v>
      </c>
      <c r="C253" s="63" t="s">
        <v>31</v>
      </c>
      <c r="D253" s="63" t="s">
        <v>32</v>
      </c>
      <c r="E253" s="63" t="s">
        <v>33</v>
      </c>
      <c r="F253" s="63" t="s">
        <v>34</v>
      </c>
      <c r="G253" s="170"/>
    </row>
    <row r="254" spans="1:7" ht="12.75">
      <c r="A254" s="67">
        <v>30171508</v>
      </c>
      <c r="B254" s="109" t="s">
        <v>18439</v>
      </c>
      <c r="C254" s="83" t="s">
        <v>44</v>
      </c>
      <c r="D254" s="67">
        <v>1</v>
      </c>
      <c r="E254" s="16">
        <v>14155</v>
      </c>
      <c r="F254" s="16">
        <f>SUM(D254*E254)</f>
        <v>14155</v>
      </c>
      <c r="G254" s="218"/>
    </row>
    <row r="255" spans="1:7" ht="12.75">
      <c r="A255" s="67">
        <v>30171508</v>
      </c>
      <c r="B255" s="109" t="s">
        <v>18436</v>
      </c>
      <c r="C255" s="83" t="s">
        <v>44</v>
      </c>
      <c r="D255" s="1">
        <v>1</v>
      </c>
      <c r="E255" s="2">
        <v>14335</v>
      </c>
      <c r="F255" s="16">
        <f t="shared" ref="F255:F260" si="10">SUM(D255*E255)</f>
        <v>14335</v>
      </c>
      <c r="G255" s="218"/>
    </row>
    <row r="256" spans="1:7" ht="12.75">
      <c r="A256" s="67">
        <v>30171508</v>
      </c>
      <c r="B256" s="130" t="s">
        <v>18437</v>
      </c>
      <c r="C256" s="131" t="s">
        <v>44</v>
      </c>
      <c r="D256" s="135">
        <v>1</v>
      </c>
      <c r="E256" s="136">
        <v>7021</v>
      </c>
      <c r="F256" s="16">
        <f t="shared" si="10"/>
        <v>7021</v>
      </c>
      <c r="G256" s="218"/>
    </row>
    <row r="257" spans="1:7" ht="12.75">
      <c r="A257" s="67">
        <v>30171508</v>
      </c>
      <c r="B257" s="130" t="s">
        <v>18438</v>
      </c>
      <c r="C257" s="131" t="s">
        <v>44</v>
      </c>
      <c r="D257" s="135">
        <v>1</v>
      </c>
      <c r="E257" s="136">
        <v>25680</v>
      </c>
      <c r="F257" s="16">
        <f t="shared" si="10"/>
        <v>25680</v>
      </c>
      <c r="G257" s="218"/>
    </row>
    <row r="258" spans="1:7" ht="12" customHeight="1">
      <c r="A258" s="67">
        <v>56101532</v>
      </c>
      <c r="B258" s="109" t="s">
        <v>18440</v>
      </c>
      <c r="C258" s="83" t="s">
        <v>44</v>
      </c>
      <c r="D258" s="64">
        <v>30</v>
      </c>
      <c r="E258" s="2">
        <v>5240</v>
      </c>
      <c r="F258" s="16">
        <f t="shared" si="10"/>
        <v>157200</v>
      </c>
      <c r="G258" s="218"/>
    </row>
    <row r="259" spans="1:7" ht="12.75">
      <c r="A259" s="67">
        <v>56101532</v>
      </c>
      <c r="B259" s="109" t="s">
        <v>18441</v>
      </c>
      <c r="C259" s="83" t="s">
        <v>44</v>
      </c>
      <c r="D259" s="64">
        <v>1</v>
      </c>
      <c r="E259" s="2">
        <v>11970</v>
      </c>
      <c r="F259" s="16">
        <f t="shared" si="10"/>
        <v>11970</v>
      </c>
      <c r="G259" s="218"/>
    </row>
    <row r="260" spans="1:7" ht="12.75">
      <c r="A260" s="67">
        <v>56101532</v>
      </c>
      <c r="B260" s="109" t="s">
        <v>18442</v>
      </c>
      <c r="C260" s="83" t="s">
        <v>44</v>
      </c>
      <c r="D260" s="64">
        <v>1</v>
      </c>
      <c r="E260" s="2">
        <v>22815</v>
      </c>
      <c r="F260" s="16">
        <f t="shared" si="10"/>
        <v>22815</v>
      </c>
      <c r="G260" s="218"/>
    </row>
    <row r="261" spans="1:7">
      <c r="E261" s="72" t="s">
        <v>36</v>
      </c>
      <c r="F261" s="138">
        <f>SUM(F254:F260)</f>
        <v>253176</v>
      </c>
      <c r="G261" s="170"/>
    </row>
    <row r="262" spans="1:7">
      <c r="G262" s="170"/>
    </row>
    <row r="263" spans="1:7">
      <c r="G263" s="170"/>
    </row>
    <row r="264" spans="1:7" ht="12" thickBot="1">
      <c r="G264" s="170"/>
    </row>
    <row r="265" spans="1:7" ht="23.25" thickBot="1">
      <c r="A265" s="97" t="s">
        <v>12</v>
      </c>
      <c r="B265" s="105" t="s">
        <v>13</v>
      </c>
      <c r="C265" s="38" t="s">
        <v>14</v>
      </c>
      <c r="D265" s="38" t="s">
        <v>15</v>
      </c>
      <c r="E265" s="38" t="s">
        <v>16</v>
      </c>
      <c r="F265" s="38" t="s">
        <v>17</v>
      </c>
      <c r="G265" s="170"/>
    </row>
    <row r="266" spans="1:7" ht="12" thickBot="1">
      <c r="A266" s="98" t="s">
        <v>50</v>
      </c>
      <c r="B266" s="86" t="s">
        <v>18318</v>
      </c>
      <c r="C266" s="39" t="s">
        <v>18323</v>
      </c>
      <c r="D266" s="39" t="s">
        <v>49</v>
      </c>
      <c r="E266" s="39" t="s">
        <v>19</v>
      </c>
      <c r="F266" s="39"/>
      <c r="G266" s="170"/>
    </row>
    <row r="267" spans="1:7" ht="12" thickBot="1">
      <c r="A267" s="267" t="s">
        <v>20</v>
      </c>
      <c r="B267" s="106" t="s">
        <v>21</v>
      </c>
      <c r="C267" s="17">
        <v>43150</v>
      </c>
      <c r="D267" s="267" t="s">
        <v>22</v>
      </c>
      <c r="E267" s="40" t="s">
        <v>23</v>
      </c>
      <c r="F267" s="39" t="s">
        <v>18342</v>
      </c>
      <c r="G267" s="170"/>
    </row>
    <row r="268" spans="1:7" ht="12" thickBot="1">
      <c r="A268" s="268"/>
      <c r="B268" s="106" t="s">
        <v>24</v>
      </c>
      <c r="C268" s="117">
        <v>1</v>
      </c>
      <c r="D268" s="268"/>
      <c r="E268" s="40" t="s">
        <v>25</v>
      </c>
      <c r="F268" s="39" t="s">
        <v>40</v>
      </c>
      <c r="G268" s="170"/>
    </row>
    <row r="269" spans="1:7" ht="12" thickBot="1">
      <c r="A269" s="268"/>
      <c r="B269" s="106" t="s">
        <v>26</v>
      </c>
      <c r="C269" s="17">
        <v>43154</v>
      </c>
      <c r="D269" s="268"/>
      <c r="E269" s="40" t="s">
        <v>27</v>
      </c>
      <c r="F269" s="39" t="s">
        <v>41</v>
      </c>
      <c r="G269" s="170"/>
    </row>
    <row r="270" spans="1:7" ht="12" thickBot="1">
      <c r="A270" s="268"/>
      <c r="B270" s="106" t="s">
        <v>24</v>
      </c>
      <c r="C270" s="117">
        <v>1</v>
      </c>
      <c r="D270" s="268"/>
      <c r="E270" s="40" t="s">
        <v>28</v>
      </c>
      <c r="F270" s="39" t="s">
        <v>18341</v>
      </c>
      <c r="G270" s="170"/>
    </row>
    <row r="271" spans="1:7" ht="12" thickBot="1">
      <c r="A271" s="99"/>
      <c r="B271" s="107"/>
      <c r="C271" s="62"/>
      <c r="D271" s="62"/>
      <c r="E271" s="62"/>
      <c r="F271" s="62"/>
      <c r="G271" s="170"/>
    </row>
    <row r="272" spans="1:7" ht="12" thickBot="1">
      <c r="A272" s="100" t="s">
        <v>29</v>
      </c>
      <c r="B272" s="108" t="s">
        <v>30</v>
      </c>
      <c r="C272" s="63" t="s">
        <v>31</v>
      </c>
      <c r="D272" s="63" t="s">
        <v>32</v>
      </c>
      <c r="E272" s="63" t="s">
        <v>33</v>
      </c>
      <c r="F272" s="63" t="s">
        <v>34</v>
      </c>
      <c r="G272" s="170"/>
    </row>
    <row r="273" spans="1:7" ht="12.75">
      <c r="A273" s="67">
        <v>52161529</v>
      </c>
      <c r="B273" s="109" t="s">
        <v>18443</v>
      </c>
      <c r="C273" s="83" t="s">
        <v>44</v>
      </c>
      <c r="D273" s="67">
        <v>1</v>
      </c>
      <c r="E273" s="16">
        <v>146223</v>
      </c>
      <c r="F273" s="16">
        <f>SUM(D273*E273)</f>
        <v>146223</v>
      </c>
      <c r="G273" s="218"/>
    </row>
    <row r="274" spans="1:7" ht="12.75">
      <c r="A274" s="67">
        <v>81101703</v>
      </c>
      <c r="B274" s="109" t="s">
        <v>18444</v>
      </c>
      <c r="C274" s="83" t="s">
        <v>44</v>
      </c>
      <c r="D274" s="1">
        <v>1</v>
      </c>
      <c r="E274" s="2">
        <v>21940.799999999999</v>
      </c>
      <c r="F274" s="16">
        <f t="shared" ref="F274:F276" si="11">SUM(D274*E274)</f>
        <v>21940.799999999999</v>
      </c>
      <c r="G274" s="218"/>
    </row>
    <row r="275" spans="1:7" ht="12.75">
      <c r="A275" s="67">
        <v>83111803</v>
      </c>
      <c r="B275" s="130" t="s">
        <v>18445</v>
      </c>
      <c r="C275" s="131" t="s">
        <v>44</v>
      </c>
      <c r="D275" s="135">
        <v>1</v>
      </c>
      <c r="E275" s="136">
        <v>18672.653999999999</v>
      </c>
      <c r="F275" s="16">
        <f t="shared" si="11"/>
        <v>18672.653999999999</v>
      </c>
      <c r="G275" s="218"/>
    </row>
    <row r="276" spans="1:7" ht="12.75">
      <c r="A276" s="67">
        <v>20101601</v>
      </c>
      <c r="B276" s="130" t="s">
        <v>18446</v>
      </c>
      <c r="C276" s="131" t="s">
        <v>44</v>
      </c>
      <c r="D276" s="135">
        <v>2</v>
      </c>
      <c r="E276" s="136">
        <v>89935.23000000001</v>
      </c>
      <c r="F276" s="137">
        <f t="shared" si="11"/>
        <v>179870.46000000002</v>
      </c>
      <c r="G276" s="218"/>
    </row>
    <row r="277" spans="1:7" ht="12.75">
      <c r="A277" s="143"/>
      <c r="B277" s="144"/>
      <c r="C277" s="145"/>
      <c r="D277" s="146"/>
      <c r="E277" s="65" t="s">
        <v>36</v>
      </c>
      <c r="F277" s="158">
        <f>SUM(F273:F276)</f>
        <v>366706.91399999999</v>
      </c>
      <c r="G277" s="170"/>
    </row>
    <row r="278" spans="1:7">
      <c r="G278" s="170"/>
    </row>
    <row r="279" spans="1:7">
      <c r="G279" s="170"/>
    </row>
    <row r="280" spans="1:7" ht="12" thickBot="1">
      <c r="G280" s="170"/>
    </row>
    <row r="281" spans="1:7" ht="23.25" thickBot="1">
      <c r="A281" s="97" t="s">
        <v>12</v>
      </c>
      <c r="B281" s="105" t="s">
        <v>13</v>
      </c>
      <c r="C281" s="38" t="s">
        <v>14</v>
      </c>
      <c r="D281" s="38" t="s">
        <v>15</v>
      </c>
      <c r="E281" s="38" t="s">
        <v>16</v>
      </c>
      <c r="F281" s="38" t="s">
        <v>17</v>
      </c>
      <c r="G281" s="170"/>
    </row>
    <row r="282" spans="1:7" ht="12" thickBot="1">
      <c r="A282" s="114" t="s">
        <v>18398</v>
      </c>
      <c r="B282" s="86" t="s">
        <v>18318</v>
      </c>
      <c r="C282" s="39" t="s">
        <v>18</v>
      </c>
      <c r="D282" s="39" t="s">
        <v>49</v>
      </c>
      <c r="E282" s="39" t="s">
        <v>19</v>
      </c>
      <c r="F282" s="39"/>
      <c r="G282" s="170"/>
    </row>
    <row r="283" spans="1:7" ht="12" thickBot="1">
      <c r="A283" s="267" t="s">
        <v>20</v>
      </c>
      <c r="B283" s="106" t="s">
        <v>21</v>
      </c>
      <c r="C283" s="17">
        <v>43174</v>
      </c>
      <c r="D283" s="267" t="s">
        <v>22</v>
      </c>
      <c r="E283" s="40" t="s">
        <v>23</v>
      </c>
      <c r="F283" s="39" t="s">
        <v>18342</v>
      </c>
      <c r="G283" s="170"/>
    </row>
    <row r="284" spans="1:7" ht="12" thickBot="1">
      <c r="A284" s="268"/>
      <c r="B284" s="106" t="s">
        <v>24</v>
      </c>
      <c r="C284" s="117">
        <v>1</v>
      </c>
      <c r="D284" s="268"/>
      <c r="E284" s="40" t="s">
        <v>25</v>
      </c>
      <c r="F284" s="39" t="s">
        <v>40</v>
      </c>
      <c r="G284" s="170"/>
    </row>
    <row r="285" spans="1:7" ht="12" thickBot="1">
      <c r="A285" s="268"/>
      <c r="B285" s="106" t="s">
        <v>26</v>
      </c>
      <c r="C285" s="17">
        <v>43179</v>
      </c>
      <c r="D285" s="268"/>
      <c r="E285" s="40" t="s">
        <v>27</v>
      </c>
      <c r="F285" s="39" t="s">
        <v>41</v>
      </c>
      <c r="G285" s="170"/>
    </row>
    <row r="286" spans="1:7" ht="12" thickBot="1">
      <c r="A286" s="268"/>
      <c r="B286" s="106" t="s">
        <v>24</v>
      </c>
      <c r="C286" s="117">
        <v>1</v>
      </c>
      <c r="D286" s="268"/>
      <c r="E286" s="40" t="s">
        <v>28</v>
      </c>
      <c r="F286" s="39" t="s">
        <v>18341</v>
      </c>
      <c r="G286" s="170"/>
    </row>
    <row r="287" spans="1:7" ht="12" thickBot="1">
      <c r="A287" s="99"/>
      <c r="B287" s="107"/>
      <c r="C287" s="62"/>
      <c r="D287" s="62"/>
      <c r="E287" s="62"/>
      <c r="F287" s="62"/>
      <c r="G287" s="170"/>
    </row>
    <row r="288" spans="1:7">
      <c r="A288" s="102" t="s">
        <v>29</v>
      </c>
      <c r="B288" s="110" t="s">
        <v>30</v>
      </c>
      <c r="C288" s="71" t="s">
        <v>31</v>
      </c>
      <c r="D288" s="71" t="s">
        <v>32</v>
      </c>
      <c r="E288" s="71" t="s">
        <v>33</v>
      </c>
      <c r="F288" s="71" t="s">
        <v>34</v>
      </c>
      <c r="G288" s="170"/>
    </row>
    <row r="289" spans="1:7" ht="12.75">
      <c r="A289" s="67">
        <v>31181602</v>
      </c>
      <c r="B289" s="7" t="s">
        <v>18399</v>
      </c>
      <c r="C289" s="83" t="s">
        <v>18347</v>
      </c>
      <c r="D289" s="1">
        <v>200</v>
      </c>
      <c r="E289" s="13">
        <v>2725.7370000000001</v>
      </c>
      <c r="F289" s="10">
        <f>D289*E289</f>
        <v>545147.4</v>
      </c>
      <c r="G289" s="218"/>
    </row>
    <row r="290" spans="1:7" ht="12.75">
      <c r="A290" s="126"/>
      <c r="B290" s="121"/>
      <c r="C290" s="122"/>
      <c r="D290" s="123"/>
      <c r="E290" s="65" t="s">
        <v>36</v>
      </c>
      <c r="F290" s="81">
        <f>SUM(F289)</f>
        <v>545147.4</v>
      </c>
      <c r="G290" s="170"/>
    </row>
    <row r="291" spans="1:7" ht="12.75">
      <c r="A291" s="126"/>
      <c r="B291" s="121"/>
      <c r="C291" s="122"/>
      <c r="D291" s="123"/>
      <c r="E291" s="124"/>
      <c r="F291" s="125"/>
      <c r="G291" s="170"/>
    </row>
    <row r="292" spans="1:7" ht="12.75">
      <c r="A292" s="126"/>
      <c r="B292" s="121"/>
      <c r="C292" s="122"/>
      <c r="D292" s="123"/>
      <c r="E292" s="124"/>
      <c r="F292" s="125"/>
      <c r="G292" s="170"/>
    </row>
    <row r="293" spans="1:7" ht="13.5" thickBot="1">
      <c r="A293" s="126"/>
      <c r="B293" s="121"/>
      <c r="C293" s="122"/>
      <c r="D293" s="123"/>
      <c r="E293" s="124"/>
      <c r="F293" s="125"/>
      <c r="G293" s="170"/>
    </row>
    <row r="294" spans="1:7" ht="23.25" thickBot="1">
      <c r="A294" s="97" t="s">
        <v>12</v>
      </c>
      <c r="B294" s="105" t="s">
        <v>13</v>
      </c>
      <c r="C294" s="38" t="s">
        <v>14</v>
      </c>
      <c r="D294" s="38" t="s">
        <v>15</v>
      </c>
      <c r="E294" s="38" t="s">
        <v>16</v>
      </c>
      <c r="F294" s="38" t="s">
        <v>17</v>
      </c>
      <c r="G294" s="170"/>
    </row>
    <row r="295" spans="1:7" ht="12" thickBot="1">
      <c r="A295" s="114" t="s">
        <v>18400</v>
      </c>
      <c r="B295" s="86" t="s">
        <v>18318</v>
      </c>
      <c r="C295" s="39" t="s">
        <v>18</v>
      </c>
      <c r="D295" s="39" t="s">
        <v>49</v>
      </c>
      <c r="E295" s="39" t="s">
        <v>19</v>
      </c>
      <c r="F295" s="39"/>
      <c r="G295" s="170"/>
    </row>
    <row r="296" spans="1:7" ht="12" thickBot="1">
      <c r="A296" s="267" t="s">
        <v>20</v>
      </c>
      <c r="B296" s="106" t="s">
        <v>21</v>
      </c>
      <c r="C296" s="17">
        <v>43138</v>
      </c>
      <c r="D296" s="267" t="s">
        <v>22</v>
      </c>
      <c r="E296" s="40" t="s">
        <v>23</v>
      </c>
      <c r="F296" s="39" t="s">
        <v>18342</v>
      </c>
      <c r="G296" s="170"/>
    </row>
    <row r="297" spans="1:7" ht="12" thickBot="1">
      <c r="A297" s="268"/>
      <c r="B297" s="106" t="s">
        <v>24</v>
      </c>
      <c r="C297" s="117">
        <v>1</v>
      </c>
      <c r="D297" s="268"/>
      <c r="E297" s="40" t="s">
        <v>25</v>
      </c>
      <c r="F297" s="39" t="s">
        <v>40</v>
      </c>
      <c r="G297" s="170"/>
    </row>
    <row r="298" spans="1:7" ht="12" thickBot="1">
      <c r="A298" s="268"/>
      <c r="B298" s="106" t="s">
        <v>26</v>
      </c>
      <c r="C298" s="17">
        <v>43143</v>
      </c>
      <c r="D298" s="268"/>
      <c r="E298" s="40" t="s">
        <v>27</v>
      </c>
      <c r="F298" s="39" t="s">
        <v>41</v>
      </c>
      <c r="G298" s="170"/>
    </row>
    <row r="299" spans="1:7" ht="12" thickBot="1">
      <c r="A299" s="268"/>
      <c r="B299" s="106" t="s">
        <v>24</v>
      </c>
      <c r="C299" s="117">
        <v>1</v>
      </c>
      <c r="D299" s="268"/>
      <c r="E299" s="40" t="s">
        <v>28</v>
      </c>
      <c r="F299" s="39" t="s">
        <v>18341</v>
      </c>
      <c r="G299" s="170"/>
    </row>
    <row r="300" spans="1:7" ht="12" thickBot="1">
      <c r="A300" s="99"/>
      <c r="B300" s="107"/>
      <c r="C300" s="62"/>
      <c r="D300" s="62"/>
      <c r="E300" s="62"/>
      <c r="F300" s="62"/>
      <c r="G300" s="170"/>
    </row>
    <row r="301" spans="1:7">
      <c r="A301" s="102" t="s">
        <v>29</v>
      </c>
      <c r="B301" s="110" t="s">
        <v>30</v>
      </c>
      <c r="C301" s="71" t="s">
        <v>31</v>
      </c>
      <c r="D301" s="71" t="s">
        <v>32</v>
      </c>
      <c r="E301" s="71" t="s">
        <v>33</v>
      </c>
      <c r="F301" s="71" t="s">
        <v>34</v>
      </c>
      <c r="G301" s="170"/>
    </row>
    <row r="302" spans="1:7" ht="12.75">
      <c r="A302" s="67">
        <v>60101704</v>
      </c>
      <c r="B302" s="7" t="s">
        <v>18401</v>
      </c>
      <c r="C302" s="83" t="s">
        <v>18347</v>
      </c>
      <c r="D302" s="1">
        <v>50</v>
      </c>
      <c r="E302" s="13">
        <v>3800</v>
      </c>
      <c r="F302" s="10">
        <f>(D302*E302)</f>
        <v>190000</v>
      </c>
      <c r="G302" s="170"/>
    </row>
    <row r="303" spans="1:7" ht="12.75">
      <c r="A303" s="126"/>
      <c r="B303" s="121"/>
      <c r="C303" s="122"/>
      <c r="D303" s="123"/>
      <c r="E303" s="65" t="s">
        <v>36</v>
      </c>
      <c r="F303" s="81">
        <f>SUM(F302)</f>
        <v>190000</v>
      </c>
      <c r="G303" s="170"/>
    </row>
    <row r="304" spans="1:7">
      <c r="G304" s="170"/>
    </row>
    <row r="305" spans="1:7">
      <c r="G305" s="170"/>
    </row>
    <row r="306" spans="1:7" ht="12" thickBot="1">
      <c r="G306" s="170"/>
    </row>
    <row r="307" spans="1:7" ht="23.25" thickBot="1">
      <c r="A307" s="97" t="s">
        <v>12</v>
      </c>
      <c r="B307" s="105" t="s">
        <v>13</v>
      </c>
      <c r="C307" s="38" t="s">
        <v>14</v>
      </c>
      <c r="D307" s="38" t="s">
        <v>15</v>
      </c>
      <c r="E307" s="38" t="s">
        <v>16</v>
      </c>
      <c r="F307" s="38" t="s">
        <v>17</v>
      </c>
      <c r="G307" s="170"/>
    </row>
    <row r="308" spans="1:7" ht="12" thickBot="1">
      <c r="A308" s="98" t="s">
        <v>18453</v>
      </c>
      <c r="B308" s="86" t="s">
        <v>18318</v>
      </c>
      <c r="C308" s="39" t="s">
        <v>18</v>
      </c>
      <c r="D308" s="39" t="s">
        <v>49</v>
      </c>
      <c r="E308" s="39" t="s">
        <v>19</v>
      </c>
      <c r="F308" s="39"/>
      <c r="G308" s="170"/>
    </row>
    <row r="309" spans="1:7" ht="12" thickBot="1">
      <c r="A309" s="267" t="s">
        <v>20</v>
      </c>
      <c r="B309" s="106" t="s">
        <v>21</v>
      </c>
      <c r="C309" s="17">
        <v>43174</v>
      </c>
      <c r="D309" s="267" t="s">
        <v>22</v>
      </c>
      <c r="E309" s="40" t="s">
        <v>23</v>
      </c>
      <c r="F309" s="39" t="s">
        <v>18342</v>
      </c>
      <c r="G309" s="170"/>
    </row>
    <row r="310" spans="1:7" ht="12" thickBot="1">
      <c r="A310" s="268"/>
      <c r="B310" s="106" t="s">
        <v>24</v>
      </c>
      <c r="C310" s="117">
        <v>1</v>
      </c>
      <c r="D310" s="268"/>
      <c r="E310" s="40" t="s">
        <v>25</v>
      </c>
      <c r="F310" s="39" t="s">
        <v>40</v>
      </c>
      <c r="G310" s="170"/>
    </row>
    <row r="311" spans="1:7" ht="12" thickBot="1">
      <c r="A311" s="268"/>
      <c r="B311" s="106" t="s">
        <v>26</v>
      </c>
      <c r="C311" s="17">
        <v>43179</v>
      </c>
      <c r="D311" s="268"/>
      <c r="E311" s="40" t="s">
        <v>27</v>
      </c>
      <c r="F311" s="39" t="s">
        <v>41</v>
      </c>
      <c r="G311" s="170"/>
    </row>
    <row r="312" spans="1:7" ht="12" thickBot="1">
      <c r="A312" s="268"/>
      <c r="B312" s="106" t="s">
        <v>24</v>
      </c>
      <c r="C312" s="117">
        <v>1</v>
      </c>
      <c r="D312" s="268"/>
      <c r="E312" s="40" t="s">
        <v>28</v>
      </c>
      <c r="F312" s="39" t="s">
        <v>18341</v>
      </c>
      <c r="G312" s="170"/>
    </row>
    <row r="313" spans="1:7" ht="12" thickBot="1">
      <c r="A313" s="99"/>
      <c r="B313" s="107"/>
      <c r="C313" s="62"/>
      <c r="D313" s="62"/>
      <c r="E313" s="62"/>
      <c r="F313" s="62"/>
      <c r="G313" s="170"/>
    </row>
    <row r="314" spans="1:7" ht="12" thickBot="1">
      <c r="A314" s="100" t="s">
        <v>29</v>
      </c>
      <c r="B314" s="108" t="s">
        <v>30</v>
      </c>
      <c r="C314" s="63" t="s">
        <v>31</v>
      </c>
      <c r="D314" s="63" t="s">
        <v>32</v>
      </c>
      <c r="E314" s="63" t="s">
        <v>33</v>
      </c>
      <c r="F314" s="63" t="s">
        <v>34</v>
      </c>
      <c r="G314" s="170"/>
    </row>
    <row r="315" spans="1:7" ht="12.75">
      <c r="A315" s="67">
        <v>44102801</v>
      </c>
      <c r="B315" s="109" t="s">
        <v>18448</v>
      </c>
      <c r="C315" s="83" t="s">
        <v>44</v>
      </c>
      <c r="D315" s="67">
        <v>7</v>
      </c>
      <c r="E315" s="16">
        <v>20300</v>
      </c>
      <c r="F315" s="16">
        <f>SUM(D315*E315)</f>
        <v>142100</v>
      </c>
      <c r="G315" s="170"/>
    </row>
    <row r="316" spans="1:7" ht="12.75">
      <c r="A316" s="67">
        <v>44102801</v>
      </c>
      <c r="B316" s="109" t="s">
        <v>18447</v>
      </c>
      <c r="C316" s="83" t="s">
        <v>44</v>
      </c>
      <c r="D316" s="1">
        <v>8</v>
      </c>
      <c r="E316" s="2">
        <v>22983</v>
      </c>
      <c r="F316" s="16">
        <f t="shared" ref="F316:F320" si="12">SUM(D316*E316)</f>
        <v>183864</v>
      </c>
      <c r="G316" s="170"/>
    </row>
    <row r="317" spans="1:7" ht="12.75">
      <c r="A317" s="67">
        <v>44121635</v>
      </c>
      <c r="B317" s="130" t="s">
        <v>18449</v>
      </c>
      <c r="C317" s="131" t="s">
        <v>44</v>
      </c>
      <c r="D317" s="135">
        <v>18</v>
      </c>
      <c r="E317" s="136">
        <v>24894</v>
      </c>
      <c r="F317" s="16">
        <f t="shared" si="12"/>
        <v>448092</v>
      </c>
      <c r="G317" s="170"/>
    </row>
    <row r="318" spans="1:7" ht="12.75">
      <c r="A318" s="67">
        <v>44121635</v>
      </c>
      <c r="B318" s="130" t="s">
        <v>18450</v>
      </c>
      <c r="C318" s="131" t="s">
        <v>44</v>
      </c>
      <c r="D318" s="135">
        <v>20</v>
      </c>
      <c r="E318" s="136">
        <v>4196</v>
      </c>
      <c r="F318" s="137">
        <f t="shared" si="12"/>
        <v>83920</v>
      </c>
      <c r="G318" s="170"/>
    </row>
    <row r="319" spans="1:7" ht="12.75">
      <c r="A319" s="67">
        <v>44121635</v>
      </c>
      <c r="B319" s="109" t="s">
        <v>18451</v>
      </c>
      <c r="C319" s="131" t="s">
        <v>44</v>
      </c>
      <c r="D319" s="64">
        <v>12</v>
      </c>
      <c r="E319" s="2">
        <v>6199</v>
      </c>
      <c r="F319" s="16">
        <f t="shared" si="12"/>
        <v>74388</v>
      </c>
      <c r="G319" s="170"/>
    </row>
    <row r="320" spans="1:7" ht="12.75">
      <c r="A320" s="67">
        <v>44102801</v>
      </c>
      <c r="B320" s="109" t="s">
        <v>18452</v>
      </c>
      <c r="C320" s="83" t="s">
        <v>44</v>
      </c>
      <c r="D320" s="64">
        <v>8</v>
      </c>
      <c r="E320" s="2">
        <v>1389</v>
      </c>
      <c r="F320" s="16">
        <f t="shared" si="12"/>
        <v>11112</v>
      </c>
      <c r="G320" s="170"/>
    </row>
    <row r="321" spans="1:9" ht="12.75">
      <c r="A321" s="120"/>
      <c r="B321" s="132"/>
      <c r="C321" s="122"/>
      <c r="D321" s="139"/>
      <c r="E321" s="72" t="s">
        <v>36</v>
      </c>
      <c r="F321" s="138">
        <f>SUM(F315:F320)</f>
        <v>943476</v>
      </c>
      <c r="G321" s="170"/>
    </row>
    <row r="322" spans="1:9">
      <c r="A322" s="37"/>
      <c r="B322" s="37"/>
      <c r="G322" s="170"/>
    </row>
    <row r="323" spans="1:9">
      <c r="A323" s="37"/>
      <c r="B323" s="37"/>
      <c r="G323" s="170"/>
    </row>
    <row r="324" spans="1:9" ht="12" thickBot="1">
      <c r="A324" s="37"/>
      <c r="B324" s="37"/>
      <c r="G324" s="170"/>
    </row>
    <row r="325" spans="1:9" ht="23.25" thickBot="1">
      <c r="A325" s="97" t="s">
        <v>12</v>
      </c>
      <c r="B325" s="105" t="s">
        <v>13</v>
      </c>
      <c r="C325" s="38" t="s">
        <v>14</v>
      </c>
      <c r="D325" s="38" t="s">
        <v>15</v>
      </c>
      <c r="E325" s="38" t="s">
        <v>16</v>
      </c>
      <c r="F325" s="38" t="s">
        <v>17</v>
      </c>
      <c r="G325" s="170"/>
    </row>
    <row r="326" spans="1:9" ht="12" thickBot="1">
      <c r="A326" s="98" t="s">
        <v>18454</v>
      </c>
      <c r="B326" s="86" t="s">
        <v>18318</v>
      </c>
      <c r="C326" s="39" t="s">
        <v>18</v>
      </c>
      <c r="D326" s="39" t="s">
        <v>49</v>
      </c>
      <c r="E326" s="39" t="s">
        <v>19</v>
      </c>
      <c r="F326" s="39"/>
      <c r="G326" s="170"/>
    </row>
    <row r="327" spans="1:9" ht="12" thickBot="1">
      <c r="A327" s="267" t="s">
        <v>20</v>
      </c>
      <c r="B327" s="106" t="s">
        <v>21</v>
      </c>
      <c r="C327" s="17">
        <v>43175</v>
      </c>
      <c r="D327" s="267" t="s">
        <v>22</v>
      </c>
      <c r="E327" s="40" t="s">
        <v>23</v>
      </c>
      <c r="F327" s="39" t="s">
        <v>18342</v>
      </c>
      <c r="G327" s="170"/>
    </row>
    <row r="328" spans="1:9" ht="12" thickBot="1">
      <c r="A328" s="268"/>
      <c r="B328" s="106" t="s">
        <v>24</v>
      </c>
      <c r="C328" s="117">
        <v>1</v>
      </c>
      <c r="D328" s="268"/>
      <c r="E328" s="40" t="s">
        <v>25</v>
      </c>
      <c r="F328" s="39" t="s">
        <v>40</v>
      </c>
      <c r="G328" s="170"/>
    </row>
    <row r="329" spans="1:9" ht="12" thickBot="1">
      <c r="A329" s="268"/>
      <c r="B329" s="106" t="s">
        <v>26</v>
      </c>
      <c r="C329" s="17">
        <v>43180</v>
      </c>
      <c r="D329" s="268"/>
      <c r="E329" s="40" t="s">
        <v>27</v>
      </c>
      <c r="F329" s="39" t="s">
        <v>41</v>
      </c>
      <c r="G329" s="170"/>
    </row>
    <row r="330" spans="1:9" ht="12" thickBot="1">
      <c r="A330" s="268"/>
      <c r="B330" s="106" t="s">
        <v>24</v>
      </c>
      <c r="C330" s="117">
        <v>1</v>
      </c>
      <c r="D330" s="268"/>
      <c r="E330" s="40" t="s">
        <v>28</v>
      </c>
      <c r="F330" s="39" t="s">
        <v>18341</v>
      </c>
      <c r="G330" s="170"/>
    </row>
    <row r="331" spans="1:9" ht="12" thickBot="1">
      <c r="A331" s="99"/>
      <c r="B331" s="107"/>
      <c r="C331" s="62"/>
      <c r="D331" s="62"/>
      <c r="E331" s="62"/>
      <c r="F331" s="62"/>
      <c r="G331" s="170"/>
    </row>
    <row r="332" spans="1:9" ht="12" thickBot="1">
      <c r="A332" s="100" t="s">
        <v>29</v>
      </c>
      <c r="B332" s="108" t="s">
        <v>30</v>
      </c>
      <c r="C332" s="63" t="s">
        <v>31</v>
      </c>
      <c r="D332" s="63" t="s">
        <v>32</v>
      </c>
      <c r="E332" s="63" t="s">
        <v>33</v>
      </c>
      <c r="F332" s="63" t="s">
        <v>34</v>
      </c>
      <c r="G332" s="170"/>
    </row>
    <row r="333" spans="1:9" ht="12.75">
      <c r="A333" s="67">
        <v>10141607</v>
      </c>
      <c r="B333" s="109" t="s">
        <v>18455</v>
      </c>
      <c r="C333" s="83" t="s">
        <v>44</v>
      </c>
      <c r="D333" s="67">
        <v>34</v>
      </c>
      <c r="E333" s="16">
        <v>531</v>
      </c>
      <c r="F333" s="16">
        <f>SUM(D333*E333)</f>
        <v>18054</v>
      </c>
      <c r="G333" s="170"/>
      <c r="H333" s="171"/>
      <c r="I333" s="171"/>
    </row>
    <row r="334" spans="1:9" ht="12.75">
      <c r="A334" s="67">
        <v>27113001</v>
      </c>
      <c r="B334" s="109" t="s">
        <v>18456</v>
      </c>
      <c r="C334" s="83" t="s">
        <v>44</v>
      </c>
      <c r="D334" s="1">
        <v>34</v>
      </c>
      <c r="E334" s="2">
        <v>885</v>
      </c>
      <c r="F334" s="16">
        <f t="shared" ref="F334:F338" si="13">SUM(D334*E334)</f>
        <v>30090</v>
      </c>
      <c r="G334" s="170"/>
      <c r="H334" s="171"/>
      <c r="I334" s="171"/>
    </row>
    <row r="335" spans="1:9" ht="12.75">
      <c r="A335" s="67">
        <v>53131503</v>
      </c>
      <c r="B335" s="130" t="s">
        <v>18457</v>
      </c>
      <c r="C335" s="131" t="s">
        <v>44</v>
      </c>
      <c r="D335" s="135">
        <v>34</v>
      </c>
      <c r="E335" s="136">
        <v>973.5</v>
      </c>
      <c r="F335" s="16">
        <f t="shared" si="13"/>
        <v>33099</v>
      </c>
      <c r="G335" s="170"/>
      <c r="H335" s="171"/>
      <c r="I335" s="171"/>
    </row>
    <row r="336" spans="1:9" ht="12.75">
      <c r="A336" s="67">
        <v>31151902</v>
      </c>
      <c r="B336" s="130" t="s">
        <v>18458</v>
      </c>
      <c r="C336" s="131" t="s">
        <v>44</v>
      </c>
      <c r="D336" s="135">
        <v>63</v>
      </c>
      <c r="E336" s="136">
        <v>1770</v>
      </c>
      <c r="F336" s="137">
        <f t="shared" si="13"/>
        <v>111510</v>
      </c>
      <c r="G336" s="170"/>
      <c r="H336" s="171"/>
      <c r="I336" s="171"/>
    </row>
    <row r="337" spans="1:9" ht="12.75">
      <c r="A337" s="67">
        <v>49161604</v>
      </c>
      <c r="B337" s="109" t="s">
        <v>18460</v>
      </c>
      <c r="C337" s="131" t="s">
        <v>44</v>
      </c>
      <c r="D337" s="64">
        <v>34</v>
      </c>
      <c r="E337" s="2">
        <v>767</v>
      </c>
      <c r="F337" s="16">
        <f t="shared" si="13"/>
        <v>26078</v>
      </c>
      <c r="G337" s="170"/>
      <c r="H337" s="171"/>
      <c r="I337" s="171"/>
    </row>
    <row r="338" spans="1:9" ht="12.75">
      <c r="A338" s="67">
        <v>52152004</v>
      </c>
      <c r="B338" s="109" t="s">
        <v>18459</v>
      </c>
      <c r="C338" s="131" t="s">
        <v>44</v>
      </c>
      <c r="D338" s="64">
        <v>34</v>
      </c>
      <c r="E338" s="2">
        <v>944</v>
      </c>
      <c r="F338" s="16">
        <f t="shared" si="13"/>
        <v>32096</v>
      </c>
      <c r="G338" s="170"/>
      <c r="H338" s="171"/>
      <c r="I338" s="171"/>
    </row>
    <row r="339" spans="1:9" ht="12.75">
      <c r="A339" s="67">
        <v>47121701</v>
      </c>
      <c r="B339" s="109" t="s">
        <v>18461</v>
      </c>
      <c r="C339" s="83" t="s">
        <v>44</v>
      </c>
      <c r="D339" s="64">
        <v>55</v>
      </c>
      <c r="E339" s="2">
        <v>1082</v>
      </c>
      <c r="F339" s="16">
        <f t="shared" ref="F339" si="14">SUM(D339*E339)</f>
        <v>59510</v>
      </c>
      <c r="G339" s="170"/>
      <c r="H339" s="171"/>
      <c r="I339" s="171"/>
    </row>
    <row r="340" spans="1:9" ht="12.75">
      <c r="A340" s="120"/>
      <c r="B340" s="132"/>
      <c r="C340" s="122"/>
      <c r="D340" s="139"/>
      <c r="E340" s="72" t="s">
        <v>36</v>
      </c>
      <c r="F340" s="138">
        <f>SUM(F333:F339)</f>
        <v>310437</v>
      </c>
      <c r="G340" s="170"/>
      <c r="H340" s="219"/>
    </row>
    <row r="341" spans="1:9">
      <c r="A341" s="37"/>
      <c r="B341" s="37"/>
      <c r="G341" s="170"/>
    </row>
    <row r="342" spans="1:9">
      <c r="A342" s="37"/>
      <c r="B342" s="37"/>
      <c r="G342" s="170"/>
    </row>
    <row r="343" spans="1:9" ht="12" thickBot="1">
      <c r="G343" s="170"/>
    </row>
    <row r="344" spans="1:9" ht="23.25" thickBot="1">
      <c r="A344" s="97" t="s">
        <v>12</v>
      </c>
      <c r="B344" s="105" t="s">
        <v>13</v>
      </c>
      <c r="C344" s="38" t="s">
        <v>14</v>
      </c>
      <c r="D344" s="38" t="s">
        <v>15</v>
      </c>
      <c r="E344" s="38" t="s">
        <v>16</v>
      </c>
      <c r="F344" s="38" t="s">
        <v>17</v>
      </c>
      <c r="G344" s="170"/>
    </row>
    <row r="345" spans="1:9" ht="12" thickBot="1">
      <c r="A345" s="98" t="s">
        <v>18497</v>
      </c>
      <c r="B345" s="86" t="s">
        <v>18318</v>
      </c>
      <c r="C345" s="39" t="s">
        <v>18323</v>
      </c>
      <c r="D345" s="39" t="s">
        <v>49</v>
      </c>
      <c r="E345" s="39" t="s">
        <v>19</v>
      </c>
      <c r="F345" s="39"/>
      <c r="G345" s="170"/>
    </row>
    <row r="346" spans="1:9" ht="12" thickBot="1">
      <c r="A346" s="267" t="s">
        <v>20</v>
      </c>
      <c r="B346" s="106" t="s">
        <v>21</v>
      </c>
      <c r="C346" s="17">
        <v>43173</v>
      </c>
      <c r="D346" s="267" t="s">
        <v>22</v>
      </c>
      <c r="E346" s="40" t="s">
        <v>23</v>
      </c>
      <c r="F346" s="39" t="s">
        <v>18342</v>
      </c>
      <c r="G346" s="170"/>
    </row>
    <row r="347" spans="1:9" ht="12" thickBot="1">
      <c r="A347" s="268"/>
      <c r="B347" s="106" t="s">
        <v>24</v>
      </c>
      <c r="C347" s="117">
        <v>1</v>
      </c>
      <c r="D347" s="268"/>
      <c r="E347" s="40" t="s">
        <v>25</v>
      </c>
      <c r="F347" s="39" t="s">
        <v>40</v>
      </c>
      <c r="G347" s="170"/>
    </row>
    <row r="348" spans="1:9" ht="12" thickBot="1">
      <c r="A348" s="268"/>
      <c r="B348" s="106" t="s">
        <v>26</v>
      </c>
      <c r="C348" s="17">
        <v>43178</v>
      </c>
      <c r="D348" s="268"/>
      <c r="E348" s="40" t="s">
        <v>27</v>
      </c>
      <c r="F348" s="39" t="s">
        <v>41</v>
      </c>
      <c r="G348" s="170"/>
    </row>
    <row r="349" spans="1:9" ht="12" thickBot="1">
      <c r="A349" s="268"/>
      <c r="B349" s="106" t="s">
        <v>24</v>
      </c>
      <c r="C349" s="117">
        <v>1</v>
      </c>
      <c r="D349" s="268"/>
      <c r="E349" s="40" t="s">
        <v>28</v>
      </c>
      <c r="F349" s="39" t="s">
        <v>18341</v>
      </c>
      <c r="G349" s="170"/>
    </row>
    <row r="350" spans="1:9" ht="12" thickBot="1">
      <c r="A350" s="99"/>
      <c r="B350" s="107"/>
      <c r="C350" s="62"/>
      <c r="D350" s="62"/>
      <c r="E350" s="62"/>
      <c r="F350" s="62"/>
      <c r="G350" s="170"/>
    </row>
    <row r="351" spans="1:9" ht="12" thickBot="1">
      <c r="A351" s="100" t="s">
        <v>29</v>
      </c>
      <c r="B351" s="108" t="s">
        <v>30</v>
      </c>
      <c r="C351" s="63" t="s">
        <v>31</v>
      </c>
      <c r="D351" s="63" t="s">
        <v>32</v>
      </c>
      <c r="E351" s="63" t="s">
        <v>33</v>
      </c>
      <c r="F351" s="63" t="s">
        <v>34</v>
      </c>
      <c r="G351" s="170"/>
    </row>
    <row r="352" spans="1:9" ht="12.75">
      <c r="A352" s="67">
        <v>90101603</v>
      </c>
      <c r="B352" s="109" t="s">
        <v>18462</v>
      </c>
      <c r="C352" s="83" t="s">
        <v>44</v>
      </c>
      <c r="D352" s="67">
        <v>15</v>
      </c>
      <c r="E352" s="16">
        <v>4180</v>
      </c>
      <c r="F352" s="16">
        <f>(D352*E352)</f>
        <v>62700</v>
      </c>
      <c r="G352" s="170"/>
      <c r="H352" s="171"/>
    </row>
    <row r="353" spans="1:8" ht="12.75">
      <c r="A353" s="67">
        <v>90101603</v>
      </c>
      <c r="B353" s="109" t="s">
        <v>18463</v>
      </c>
      <c r="C353" s="83" t="s">
        <v>44</v>
      </c>
      <c r="D353" s="1">
        <v>15</v>
      </c>
      <c r="E353" s="2">
        <v>11400</v>
      </c>
      <c r="F353" s="16">
        <f t="shared" ref="F353:F358" si="15">SUM(D353*E353)</f>
        <v>171000</v>
      </c>
      <c r="G353" s="170"/>
      <c r="H353" s="171"/>
    </row>
    <row r="354" spans="1:8" ht="12.75">
      <c r="A354" s="67">
        <v>90101603</v>
      </c>
      <c r="B354" s="130" t="s">
        <v>18464</v>
      </c>
      <c r="C354" s="131" t="s">
        <v>44</v>
      </c>
      <c r="D354" s="135">
        <v>13</v>
      </c>
      <c r="E354" s="136">
        <v>4300</v>
      </c>
      <c r="F354" s="16">
        <f t="shared" si="15"/>
        <v>55900</v>
      </c>
      <c r="G354" s="170"/>
      <c r="H354" s="171"/>
    </row>
    <row r="355" spans="1:8" ht="12.75">
      <c r="A355" s="67">
        <v>90101603</v>
      </c>
      <c r="B355" s="130" t="s">
        <v>18463</v>
      </c>
      <c r="C355" s="131" t="s">
        <v>44</v>
      </c>
      <c r="D355" s="135">
        <v>3</v>
      </c>
      <c r="E355" s="136">
        <v>11400</v>
      </c>
      <c r="F355" s="137">
        <f t="shared" si="15"/>
        <v>34200</v>
      </c>
      <c r="G355" s="170"/>
      <c r="H355" s="171"/>
    </row>
    <row r="356" spans="1:8" ht="12.75">
      <c r="A356" s="67">
        <v>90101603</v>
      </c>
      <c r="B356" s="109" t="s">
        <v>18465</v>
      </c>
      <c r="C356" s="131" t="s">
        <v>44</v>
      </c>
      <c r="D356" s="64">
        <v>5</v>
      </c>
      <c r="E356" s="2">
        <v>4000</v>
      </c>
      <c r="F356" s="16">
        <f t="shared" si="15"/>
        <v>20000</v>
      </c>
      <c r="G356" s="170"/>
      <c r="H356" s="171"/>
    </row>
    <row r="357" spans="1:8" ht="12.75">
      <c r="A357" s="67">
        <v>90101603</v>
      </c>
      <c r="B357" s="109" t="s">
        <v>18466</v>
      </c>
      <c r="C357" s="131" t="s">
        <v>44</v>
      </c>
      <c r="D357" s="64">
        <v>5</v>
      </c>
      <c r="E357" s="2">
        <v>11400</v>
      </c>
      <c r="F357" s="16">
        <f t="shared" si="15"/>
        <v>57000</v>
      </c>
      <c r="G357" s="170"/>
      <c r="H357" s="171"/>
    </row>
    <row r="358" spans="1:8" ht="12.75">
      <c r="A358" s="67">
        <v>90101603</v>
      </c>
      <c r="B358" s="109" t="s">
        <v>18462</v>
      </c>
      <c r="C358" s="83" t="s">
        <v>44</v>
      </c>
      <c r="D358" s="64">
        <v>3</v>
      </c>
      <c r="E358" s="2">
        <v>4150</v>
      </c>
      <c r="F358" s="16">
        <f t="shared" si="15"/>
        <v>12450</v>
      </c>
      <c r="G358" s="170"/>
      <c r="H358" s="171"/>
    </row>
    <row r="359" spans="1:8" ht="12.75">
      <c r="A359" s="67">
        <v>90101603</v>
      </c>
      <c r="B359" s="109" t="s">
        <v>18467</v>
      </c>
      <c r="C359" s="83" t="s">
        <v>44</v>
      </c>
      <c r="D359" s="64">
        <v>13</v>
      </c>
      <c r="E359" s="2">
        <v>11466</v>
      </c>
      <c r="F359" s="16">
        <f>(D359*E359)</f>
        <v>149058</v>
      </c>
      <c r="G359" s="170"/>
      <c r="H359" s="171"/>
    </row>
    <row r="360" spans="1:8" ht="12.75">
      <c r="A360" s="120"/>
      <c r="B360" s="132"/>
      <c r="C360" s="122"/>
      <c r="D360" s="139"/>
      <c r="E360" s="72" t="s">
        <v>36</v>
      </c>
      <c r="F360" s="138">
        <f>SUM(F352:F359)</f>
        <v>562308</v>
      </c>
      <c r="G360" s="170"/>
      <c r="H360" s="219"/>
    </row>
    <row r="361" spans="1:8">
      <c r="A361" s="37"/>
      <c r="B361" s="37"/>
      <c r="G361" s="170"/>
    </row>
    <row r="362" spans="1:8">
      <c r="A362" s="37"/>
      <c r="B362" s="37"/>
      <c r="G362" s="170"/>
    </row>
    <row r="363" spans="1:8" ht="12" thickBot="1">
      <c r="A363" s="37"/>
      <c r="B363" s="37"/>
      <c r="G363" s="170"/>
    </row>
    <row r="364" spans="1:8" ht="23.25" thickBot="1">
      <c r="A364" s="97" t="s">
        <v>12</v>
      </c>
      <c r="B364" s="105" t="s">
        <v>13</v>
      </c>
      <c r="C364" s="38" t="s">
        <v>14</v>
      </c>
      <c r="D364" s="38" t="s">
        <v>15</v>
      </c>
      <c r="E364" s="38" t="s">
        <v>16</v>
      </c>
      <c r="F364" s="38" t="s">
        <v>17</v>
      </c>
      <c r="G364" s="170"/>
    </row>
    <row r="365" spans="1:8" ht="23.25" thickBot="1">
      <c r="A365" s="101" t="s">
        <v>19042</v>
      </c>
      <c r="B365" s="86" t="s">
        <v>18318</v>
      </c>
      <c r="C365" s="39" t="s">
        <v>18</v>
      </c>
      <c r="D365" s="39" t="s">
        <v>49</v>
      </c>
      <c r="E365" s="39" t="s">
        <v>19</v>
      </c>
      <c r="F365" s="39"/>
      <c r="G365" s="170"/>
    </row>
    <row r="366" spans="1:8" ht="12" thickBot="1">
      <c r="A366" s="267" t="s">
        <v>20</v>
      </c>
      <c r="B366" s="106" t="s">
        <v>21</v>
      </c>
      <c r="C366" s="17">
        <v>43175</v>
      </c>
      <c r="D366" s="267" t="s">
        <v>22</v>
      </c>
      <c r="E366" s="40" t="s">
        <v>23</v>
      </c>
      <c r="F366" s="39" t="s">
        <v>18342</v>
      </c>
      <c r="G366" s="170"/>
    </row>
    <row r="367" spans="1:8" ht="12" thickBot="1">
      <c r="A367" s="268"/>
      <c r="B367" s="106" t="s">
        <v>24</v>
      </c>
      <c r="C367" s="117">
        <v>1</v>
      </c>
      <c r="D367" s="268"/>
      <c r="E367" s="40" t="s">
        <v>25</v>
      </c>
      <c r="F367" s="39" t="s">
        <v>40</v>
      </c>
      <c r="G367" s="170"/>
    </row>
    <row r="368" spans="1:8" ht="12" thickBot="1">
      <c r="A368" s="268"/>
      <c r="B368" s="106" t="s">
        <v>26</v>
      </c>
      <c r="C368" s="17">
        <v>43180</v>
      </c>
      <c r="D368" s="268"/>
      <c r="E368" s="40" t="s">
        <v>27</v>
      </c>
      <c r="F368" s="39" t="s">
        <v>41</v>
      </c>
      <c r="G368" s="170"/>
    </row>
    <row r="369" spans="1:7" ht="12" thickBot="1">
      <c r="A369" s="268"/>
      <c r="B369" s="106" t="s">
        <v>24</v>
      </c>
      <c r="C369" s="117">
        <v>1</v>
      </c>
      <c r="D369" s="268"/>
      <c r="E369" s="40" t="s">
        <v>28</v>
      </c>
      <c r="F369" s="39" t="s">
        <v>18341</v>
      </c>
      <c r="G369" s="170"/>
    </row>
    <row r="370" spans="1:7" ht="12" thickBot="1">
      <c r="A370" s="99"/>
      <c r="B370" s="107"/>
      <c r="C370" s="62"/>
      <c r="D370" s="62"/>
      <c r="E370" s="62"/>
      <c r="F370" s="62"/>
      <c r="G370" s="170"/>
    </row>
    <row r="371" spans="1:7" ht="12" thickBot="1">
      <c r="A371" s="102" t="s">
        <v>29</v>
      </c>
      <c r="B371" s="110" t="s">
        <v>30</v>
      </c>
      <c r="C371" s="63" t="s">
        <v>31</v>
      </c>
      <c r="D371" s="63" t="s">
        <v>32</v>
      </c>
      <c r="E371" s="63" t="s">
        <v>33</v>
      </c>
      <c r="F371" s="63" t="s">
        <v>34</v>
      </c>
      <c r="G371" s="170"/>
    </row>
    <row r="372" spans="1:7" ht="12.75">
      <c r="A372" s="67">
        <v>42132203</v>
      </c>
      <c r="B372" s="109" t="s">
        <v>18468</v>
      </c>
      <c r="C372" s="147" t="s">
        <v>44</v>
      </c>
      <c r="D372" s="67">
        <v>20</v>
      </c>
      <c r="E372" s="16">
        <v>1200</v>
      </c>
      <c r="F372" s="16">
        <f>SUM(D372*E372)</f>
        <v>24000</v>
      </c>
      <c r="G372" s="170"/>
    </row>
    <row r="373" spans="1:7" ht="12.75">
      <c r="A373" s="67">
        <v>41121807</v>
      </c>
      <c r="B373" s="109" t="s">
        <v>18470</v>
      </c>
      <c r="C373" s="147" t="s">
        <v>44</v>
      </c>
      <c r="D373" s="1">
        <v>2</v>
      </c>
      <c r="E373" s="2">
        <v>4400</v>
      </c>
      <c r="F373" s="16">
        <f t="shared" ref="F373:F375" si="16">SUM(D373*E373)</f>
        <v>8800</v>
      </c>
      <c r="G373" s="170"/>
    </row>
    <row r="374" spans="1:7" ht="12.75">
      <c r="A374" s="67">
        <v>51141608</v>
      </c>
      <c r="B374" s="109" t="s">
        <v>18479</v>
      </c>
      <c r="C374" s="148" t="s">
        <v>44</v>
      </c>
      <c r="D374" s="135">
        <v>10</v>
      </c>
      <c r="E374" s="136">
        <v>4450</v>
      </c>
      <c r="F374" s="16">
        <f t="shared" si="16"/>
        <v>44500</v>
      </c>
      <c r="G374" s="170"/>
    </row>
    <row r="375" spans="1:7" ht="12.75">
      <c r="A375" s="67">
        <v>51181704</v>
      </c>
      <c r="B375" s="109" t="s">
        <v>18480</v>
      </c>
      <c r="C375" s="148" t="s">
        <v>44</v>
      </c>
      <c r="D375" s="135">
        <v>4</v>
      </c>
      <c r="E375" s="136">
        <v>6000</v>
      </c>
      <c r="F375" s="137">
        <f t="shared" si="16"/>
        <v>24000</v>
      </c>
      <c r="G375" s="170"/>
    </row>
    <row r="376" spans="1:7" ht="12.75">
      <c r="A376" s="67">
        <v>51241208</v>
      </c>
      <c r="B376" s="109" t="s">
        <v>18481</v>
      </c>
      <c r="C376" s="147" t="s">
        <v>44</v>
      </c>
      <c r="D376" s="64">
        <v>34</v>
      </c>
      <c r="E376" s="2">
        <v>800</v>
      </c>
      <c r="F376" s="16">
        <f t="shared" ref="F376:F385" si="17">SUM(D376*E376)</f>
        <v>27200</v>
      </c>
      <c r="G376" s="170"/>
    </row>
    <row r="377" spans="1:7" ht="12.75">
      <c r="A377" s="67">
        <v>53131620</v>
      </c>
      <c r="B377" s="109" t="s">
        <v>18482</v>
      </c>
      <c r="C377" s="147" t="s">
        <v>44</v>
      </c>
      <c r="D377" s="64">
        <v>70</v>
      </c>
      <c r="E377" s="2">
        <v>900</v>
      </c>
      <c r="F377" s="16">
        <f t="shared" si="17"/>
        <v>63000</v>
      </c>
      <c r="G377" s="170"/>
    </row>
    <row r="378" spans="1:7" ht="12.75">
      <c r="A378" s="67">
        <v>47131812</v>
      </c>
      <c r="B378" s="109" t="s">
        <v>18471</v>
      </c>
      <c r="C378" s="147" t="s">
        <v>44</v>
      </c>
      <c r="D378" s="64">
        <v>40</v>
      </c>
      <c r="E378" s="2">
        <v>1200</v>
      </c>
      <c r="F378" s="16">
        <f t="shared" si="17"/>
        <v>48000</v>
      </c>
      <c r="G378" s="170"/>
    </row>
    <row r="379" spans="1:7" ht="12.75">
      <c r="A379" s="67">
        <v>53131628</v>
      </c>
      <c r="B379" s="109" t="s">
        <v>18476</v>
      </c>
      <c r="C379" s="147" t="s">
        <v>44</v>
      </c>
      <c r="D379" s="64">
        <v>10</v>
      </c>
      <c r="E379" s="2">
        <v>875.25</v>
      </c>
      <c r="F379" s="16">
        <f t="shared" si="17"/>
        <v>8752.5</v>
      </c>
      <c r="G379" s="170"/>
    </row>
    <row r="380" spans="1:7" ht="12.75">
      <c r="A380" s="67">
        <v>20121008</v>
      </c>
      <c r="B380" s="109" t="s">
        <v>18477</v>
      </c>
      <c r="C380" s="147" t="s">
        <v>44</v>
      </c>
      <c r="D380" s="64">
        <v>75</v>
      </c>
      <c r="E380" s="2">
        <v>1350</v>
      </c>
      <c r="F380" s="16">
        <f t="shared" si="17"/>
        <v>101250</v>
      </c>
      <c r="G380" s="170"/>
    </row>
    <row r="381" spans="1:7" ht="12.75">
      <c r="A381" s="67">
        <v>41121807</v>
      </c>
      <c r="B381" s="109" t="s">
        <v>18475</v>
      </c>
      <c r="C381" s="147" t="s">
        <v>44</v>
      </c>
      <c r="D381" s="64">
        <v>2</v>
      </c>
      <c r="E381" s="2">
        <v>2000</v>
      </c>
      <c r="F381" s="16">
        <f t="shared" si="17"/>
        <v>4000</v>
      </c>
      <c r="G381" s="170"/>
    </row>
    <row r="382" spans="1:7" ht="12.75">
      <c r="A382" s="67">
        <v>41122004</v>
      </c>
      <c r="B382" s="109" t="s">
        <v>18474</v>
      </c>
      <c r="C382" s="148" t="s">
        <v>44</v>
      </c>
      <c r="D382" s="64">
        <v>2</v>
      </c>
      <c r="E382" s="2">
        <v>4300</v>
      </c>
      <c r="F382" s="16">
        <f t="shared" si="17"/>
        <v>8600</v>
      </c>
      <c r="G382" s="170"/>
    </row>
    <row r="383" spans="1:7" ht="12.75">
      <c r="A383" s="67">
        <v>15121514</v>
      </c>
      <c r="B383" s="109" t="s">
        <v>18473</v>
      </c>
      <c r="C383" s="148" t="s">
        <v>44</v>
      </c>
      <c r="D383" s="64">
        <v>34</v>
      </c>
      <c r="E383" s="2">
        <v>3900</v>
      </c>
      <c r="F383" s="16">
        <f t="shared" si="17"/>
        <v>132600</v>
      </c>
      <c r="G383" s="170"/>
    </row>
    <row r="384" spans="1:7" ht="12.75">
      <c r="A384" s="67">
        <v>42142908</v>
      </c>
      <c r="B384" s="109" t="s">
        <v>18472</v>
      </c>
      <c r="C384" s="147" t="s">
        <v>44</v>
      </c>
      <c r="D384" s="64">
        <v>10</v>
      </c>
      <c r="E384" s="2">
        <v>850</v>
      </c>
      <c r="F384" s="16">
        <f t="shared" si="17"/>
        <v>8500</v>
      </c>
      <c r="G384" s="170"/>
    </row>
    <row r="385" spans="1:7" ht="12.75">
      <c r="A385" s="67">
        <v>41121807</v>
      </c>
      <c r="B385" s="109" t="s">
        <v>18478</v>
      </c>
      <c r="C385" s="147" t="s">
        <v>44</v>
      </c>
      <c r="D385" s="64">
        <v>2</v>
      </c>
      <c r="E385" s="2">
        <v>2500</v>
      </c>
      <c r="F385" s="16">
        <f t="shared" si="17"/>
        <v>5000</v>
      </c>
      <c r="G385" s="170"/>
    </row>
    <row r="386" spans="1:7">
      <c r="A386" s="37"/>
      <c r="B386" s="37"/>
      <c r="E386" s="72" t="s">
        <v>36</v>
      </c>
      <c r="F386" s="149">
        <f>SUM(F372:F385)</f>
        <v>508202.5</v>
      </c>
      <c r="G386" s="170"/>
    </row>
    <row r="387" spans="1:7">
      <c r="G387" s="170"/>
    </row>
    <row r="388" spans="1:7" ht="12" thickBot="1">
      <c r="G388" s="170"/>
    </row>
    <row r="389" spans="1:7" ht="23.25" thickBot="1">
      <c r="A389" s="97" t="s">
        <v>12</v>
      </c>
      <c r="B389" s="105" t="s">
        <v>13</v>
      </c>
      <c r="C389" s="38" t="s">
        <v>14</v>
      </c>
      <c r="D389" s="38" t="s">
        <v>15</v>
      </c>
      <c r="E389" s="38" t="s">
        <v>16</v>
      </c>
      <c r="F389" s="38" t="s">
        <v>17</v>
      </c>
      <c r="G389" s="170"/>
    </row>
    <row r="390" spans="1:7" ht="12" thickBot="1">
      <c r="A390" s="98" t="s">
        <v>19036</v>
      </c>
      <c r="B390" s="86" t="s">
        <v>18318</v>
      </c>
      <c r="C390" s="39" t="s">
        <v>18323</v>
      </c>
      <c r="D390" s="39" t="s">
        <v>49</v>
      </c>
      <c r="E390" s="39" t="s">
        <v>19</v>
      </c>
      <c r="F390" s="39"/>
      <c r="G390" s="170"/>
    </row>
    <row r="391" spans="1:7" ht="12" thickBot="1">
      <c r="A391" s="277" t="s">
        <v>20</v>
      </c>
      <c r="B391" s="106" t="s">
        <v>21</v>
      </c>
      <c r="C391" s="17">
        <v>43178</v>
      </c>
      <c r="D391" s="267" t="s">
        <v>22</v>
      </c>
      <c r="E391" s="40" t="s">
        <v>23</v>
      </c>
      <c r="F391" s="39" t="s">
        <v>18342</v>
      </c>
      <c r="G391" s="170"/>
    </row>
    <row r="392" spans="1:7" ht="12" thickBot="1">
      <c r="A392" s="278"/>
      <c r="B392" s="106" t="s">
        <v>24</v>
      </c>
      <c r="C392" s="205">
        <v>1</v>
      </c>
      <c r="D392" s="268"/>
      <c r="E392" s="40" t="s">
        <v>25</v>
      </c>
      <c r="F392" s="39" t="s">
        <v>40</v>
      </c>
      <c r="G392" s="170"/>
    </row>
    <row r="393" spans="1:7" ht="12" thickBot="1">
      <c r="A393" s="278"/>
      <c r="B393" s="106" t="s">
        <v>26</v>
      </c>
      <c r="C393" s="17">
        <v>43180</v>
      </c>
      <c r="D393" s="268"/>
      <c r="E393" s="40" t="s">
        <v>27</v>
      </c>
      <c r="F393" s="39" t="s">
        <v>41</v>
      </c>
      <c r="G393" s="170"/>
    </row>
    <row r="394" spans="1:7" ht="12" thickBot="1">
      <c r="A394" s="278"/>
      <c r="B394" s="106" t="s">
        <v>24</v>
      </c>
      <c r="C394" s="205">
        <v>1</v>
      </c>
      <c r="D394" s="268"/>
      <c r="E394" s="40" t="s">
        <v>28</v>
      </c>
      <c r="F394" s="39" t="s">
        <v>18341</v>
      </c>
      <c r="G394" s="170"/>
    </row>
    <row r="395" spans="1:7" ht="12" thickBot="1">
      <c r="A395" s="99"/>
      <c r="B395" s="107"/>
      <c r="C395" s="62"/>
      <c r="D395" s="62"/>
      <c r="E395" s="62"/>
      <c r="F395" s="62"/>
      <c r="G395" s="170"/>
    </row>
    <row r="396" spans="1:7" ht="12" thickBot="1">
      <c r="A396" s="102" t="s">
        <v>29</v>
      </c>
      <c r="B396" s="108" t="s">
        <v>30</v>
      </c>
      <c r="C396" s="63" t="s">
        <v>31</v>
      </c>
      <c r="D396" s="63" t="s">
        <v>32</v>
      </c>
      <c r="E396" s="63" t="s">
        <v>33</v>
      </c>
      <c r="F396" s="204" t="s">
        <v>34</v>
      </c>
      <c r="G396" s="170"/>
    </row>
    <row r="397" spans="1:7" ht="13.5" thickBot="1">
      <c r="A397" s="67">
        <v>80111607</v>
      </c>
      <c r="B397" s="206" t="s">
        <v>19036</v>
      </c>
      <c r="C397" s="197" t="s">
        <v>44</v>
      </c>
      <c r="D397" s="189">
        <v>1</v>
      </c>
      <c r="E397" s="137">
        <v>180700</v>
      </c>
      <c r="F397" s="190">
        <f>(D397*E397)</f>
        <v>180700</v>
      </c>
      <c r="G397" s="170"/>
    </row>
    <row r="398" spans="1:7" ht="12.75">
      <c r="A398" s="119"/>
      <c r="B398" s="132"/>
      <c r="C398" s="122"/>
      <c r="D398" s="123"/>
      <c r="E398" s="65" t="s">
        <v>36</v>
      </c>
      <c r="F398" s="158">
        <f>F397</f>
        <v>180700</v>
      </c>
      <c r="G398" s="170"/>
    </row>
    <row r="399" spans="1:7">
      <c r="G399" s="170"/>
    </row>
    <row r="400" spans="1:7">
      <c r="G400" s="170"/>
    </row>
    <row r="401" spans="1:7">
      <c r="G401" s="170"/>
    </row>
    <row r="402" spans="1:7">
      <c r="G402" s="170"/>
    </row>
    <row r="403" spans="1:7">
      <c r="G403" s="170"/>
    </row>
    <row r="404" spans="1:7" ht="12" thickBot="1">
      <c r="G404" s="170"/>
    </row>
    <row r="405" spans="1:7" ht="23.25" thickBot="1">
      <c r="A405" s="97" t="s">
        <v>12</v>
      </c>
      <c r="B405" s="105" t="s">
        <v>13</v>
      </c>
      <c r="C405" s="38" t="s">
        <v>14</v>
      </c>
      <c r="D405" s="38" t="s">
        <v>15</v>
      </c>
      <c r="E405" s="38" t="s">
        <v>16</v>
      </c>
      <c r="F405" s="38" t="s">
        <v>17</v>
      </c>
      <c r="G405" s="170"/>
    </row>
    <row r="406" spans="1:7" ht="12" thickBot="1">
      <c r="A406" s="98" t="s">
        <v>52</v>
      </c>
      <c r="B406" s="86" t="s">
        <v>18318</v>
      </c>
      <c r="C406" s="39" t="s">
        <v>18</v>
      </c>
      <c r="D406" s="39" t="s">
        <v>18483</v>
      </c>
      <c r="E406" s="39" t="s">
        <v>19</v>
      </c>
      <c r="F406" s="39"/>
      <c r="G406" s="170"/>
    </row>
    <row r="407" spans="1:7" ht="12" thickBot="1">
      <c r="A407" s="267" t="s">
        <v>20</v>
      </c>
      <c r="B407" s="106" t="s">
        <v>21</v>
      </c>
      <c r="C407" s="17">
        <v>43161</v>
      </c>
      <c r="D407" s="267" t="s">
        <v>22</v>
      </c>
      <c r="E407" s="40" t="s">
        <v>23</v>
      </c>
      <c r="F407" s="39" t="s">
        <v>18342</v>
      </c>
      <c r="G407" s="170"/>
    </row>
    <row r="408" spans="1:7" ht="12" thickBot="1">
      <c r="A408" s="268"/>
      <c r="B408" s="106" t="s">
        <v>24</v>
      </c>
      <c r="C408" s="117">
        <v>1</v>
      </c>
      <c r="D408" s="268"/>
      <c r="E408" s="40" t="s">
        <v>25</v>
      </c>
      <c r="F408" s="39" t="s">
        <v>40</v>
      </c>
      <c r="G408" s="170"/>
    </row>
    <row r="409" spans="1:7" ht="12" thickBot="1">
      <c r="A409" s="268"/>
      <c r="B409" s="106" t="s">
        <v>26</v>
      </c>
      <c r="C409" s="17">
        <v>43168</v>
      </c>
      <c r="D409" s="268"/>
      <c r="E409" s="40" t="s">
        <v>27</v>
      </c>
      <c r="F409" s="39" t="s">
        <v>41</v>
      </c>
      <c r="G409" s="170"/>
    </row>
    <row r="410" spans="1:7" ht="12" thickBot="1">
      <c r="A410" s="268"/>
      <c r="B410" s="106" t="s">
        <v>24</v>
      </c>
      <c r="C410" s="117">
        <v>1</v>
      </c>
      <c r="D410" s="268"/>
      <c r="E410" s="40" t="s">
        <v>28</v>
      </c>
      <c r="F410" s="39" t="s">
        <v>18341</v>
      </c>
      <c r="G410" s="170"/>
    </row>
    <row r="411" spans="1:7" ht="12" thickBot="1">
      <c r="A411" s="99"/>
      <c r="B411" s="107"/>
      <c r="C411" s="62"/>
      <c r="D411" s="62"/>
      <c r="E411" s="62"/>
      <c r="F411" s="62"/>
      <c r="G411" s="170"/>
    </row>
    <row r="412" spans="1:7" ht="12" thickBot="1">
      <c r="A412" s="102" t="s">
        <v>29</v>
      </c>
      <c r="B412" s="110" t="s">
        <v>30</v>
      </c>
      <c r="C412" s="63" t="s">
        <v>31</v>
      </c>
      <c r="D412" s="63" t="s">
        <v>32</v>
      </c>
      <c r="E412" s="71" t="s">
        <v>33</v>
      </c>
      <c r="F412" s="71" t="s">
        <v>34</v>
      </c>
      <c r="G412" s="170"/>
    </row>
    <row r="413" spans="1:7" ht="12.75">
      <c r="A413" s="67">
        <v>85121810</v>
      </c>
      <c r="B413" s="130" t="s">
        <v>18484</v>
      </c>
      <c r="C413" s="148" t="s">
        <v>44</v>
      </c>
      <c r="D413" s="150">
        <v>9500</v>
      </c>
      <c r="E413" s="137">
        <v>425</v>
      </c>
      <c r="F413" s="137">
        <f>SUM(D413*E413)</f>
        <v>4037500</v>
      </c>
      <c r="G413" s="170"/>
    </row>
    <row r="414" spans="1:7" ht="12.75">
      <c r="A414" s="143"/>
      <c r="B414" s="144"/>
      <c r="C414" s="145"/>
      <c r="D414" s="151"/>
      <c r="E414" s="65" t="s">
        <v>36</v>
      </c>
      <c r="F414" s="152">
        <f>SUM(F413)</f>
        <v>4037500</v>
      </c>
      <c r="G414" s="170"/>
    </row>
    <row r="415" spans="1:7">
      <c r="G415" s="170"/>
    </row>
    <row r="416" spans="1:7">
      <c r="G416" s="170"/>
    </row>
    <row r="417" spans="1:9" ht="12" thickBot="1">
      <c r="G417" s="170"/>
    </row>
    <row r="418" spans="1:9" ht="23.25" thickBot="1">
      <c r="A418" s="97" t="s">
        <v>12</v>
      </c>
      <c r="B418" s="105" t="s">
        <v>13</v>
      </c>
      <c r="C418" s="38" t="s">
        <v>14</v>
      </c>
      <c r="D418" s="38" t="s">
        <v>15</v>
      </c>
      <c r="E418" s="38" t="s">
        <v>16</v>
      </c>
      <c r="F418" s="38" t="s">
        <v>17</v>
      </c>
      <c r="G418" s="170"/>
    </row>
    <row r="419" spans="1:9" ht="12" thickBot="1">
      <c r="A419" s="98" t="s">
        <v>18491</v>
      </c>
      <c r="B419" s="86" t="s">
        <v>18318</v>
      </c>
      <c r="C419" s="39" t="s">
        <v>18</v>
      </c>
      <c r="D419" s="39" t="s">
        <v>18492</v>
      </c>
      <c r="E419" s="39" t="s">
        <v>19</v>
      </c>
      <c r="F419" s="39"/>
      <c r="G419" s="170"/>
    </row>
    <row r="420" spans="1:9" ht="12" thickBot="1">
      <c r="A420" s="277" t="s">
        <v>20</v>
      </c>
      <c r="B420" s="106" t="s">
        <v>21</v>
      </c>
      <c r="C420" s="17">
        <v>43118</v>
      </c>
      <c r="D420" s="267" t="s">
        <v>22</v>
      </c>
      <c r="E420" s="40" t="s">
        <v>23</v>
      </c>
      <c r="F420" s="39" t="s">
        <v>18342</v>
      </c>
      <c r="G420" s="170"/>
    </row>
    <row r="421" spans="1:9" ht="12" thickBot="1">
      <c r="A421" s="278"/>
      <c r="B421" s="106" t="s">
        <v>24</v>
      </c>
      <c r="C421" s="117">
        <v>1</v>
      </c>
      <c r="D421" s="268"/>
      <c r="E421" s="40" t="s">
        <v>25</v>
      </c>
      <c r="F421" s="39" t="s">
        <v>40</v>
      </c>
      <c r="G421" s="170"/>
    </row>
    <row r="422" spans="1:9" ht="12" thickBot="1">
      <c r="A422" s="278"/>
      <c r="B422" s="106" t="s">
        <v>26</v>
      </c>
      <c r="C422" s="17">
        <v>43118</v>
      </c>
      <c r="D422" s="268"/>
      <c r="E422" s="40" t="s">
        <v>27</v>
      </c>
      <c r="F422" s="39" t="s">
        <v>41</v>
      </c>
      <c r="G422" s="170"/>
    </row>
    <row r="423" spans="1:9" ht="12" thickBot="1">
      <c r="A423" s="278"/>
      <c r="B423" s="106" t="s">
        <v>24</v>
      </c>
      <c r="C423" s="117">
        <v>1</v>
      </c>
      <c r="D423" s="268"/>
      <c r="E423" s="40" t="s">
        <v>28</v>
      </c>
      <c r="F423" s="39" t="s">
        <v>18341</v>
      </c>
      <c r="G423" s="170"/>
    </row>
    <row r="424" spans="1:9" ht="12" thickBot="1">
      <c r="A424" s="99"/>
      <c r="B424" s="107"/>
      <c r="C424" s="62"/>
      <c r="D424" s="62"/>
      <c r="E424" s="62"/>
      <c r="F424" s="62"/>
      <c r="G424" s="170"/>
    </row>
    <row r="425" spans="1:9" ht="12" thickBot="1">
      <c r="A425" s="100" t="s">
        <v>29</v>
      </c>
      <c r="B425" s="108" t="s">
        <v>30</v>
      </c>
      <c r="C425" s="63" t="s">
        <v>31</v>
      </c>
      <c r="D425" s="63" t="s">
        <v>32</v>
      </c>
      <c r="E425" s="63" t="s">
        <v>33</v>
      </c>
      <c r="F425" s="63" t="s">
        <v>34</v>
      </c>
      <c r="G425" s="170"/>
    </row>
    <row r="426" spans="1:9" ht="12.75">
      <c r="A426" s="67">
        <v>49101704</v>
      </c>
      <c r="B426" s="109" t="s">
        <v>18493</v>
      </c>
      <c r="C426" s="83" t="s">
        <v>44</v>
      </c>
      <c r="D426" s="67">
        <v>1</v>
      </c>
      <c r="E426" s="16">
        <v>4848</v>
      </c>
      <c r="F426" s="16">
        <f>SUM(D426*E426)</f>
        <v>4848</v>
      </c>
      <c r="G426" s="170"/>
      <c r="H426" s="171"/>
      <c r="I426" s="171"/>
    </row>
    <row r="427" spans="1:9" ht="12.75">
      <c r="A427" s="67">
        <v>49101704</v>
      </c>
      <c r="B427" s="109" t="s">
        <v>18495</v>
      </c>
      <c r="C427" s="83" t="s">
        <v>44</v>
      </c>
      <c r="D427" s="1">
        <v>3</v>
      </c>
      <c r="E427" s="2">
        <v>4662</v>
      </c>
      <c r="F427" s="16">
        <f>SUM(D427*E427)</f>
        <v>13986</v>
      </c>
      <c r="G427" s="170"/>
      <c r="H427" s="171"/>
      <c r="I427" s="171"/>
    </row>
    <row r="428" spans="1:9" ht="12.75">
      <c r="A428" s="67">
        <v>49101704</v>
      </c>
      <c r="B428" s="130" t="s">
        <v>18494</v>
      </c>
      <c r="C428" s="131" t="s">
        <v>44</v>
      </c>
      <c r="D428" s="135">
        <v>3</v>
      </c>
      <c r="E428" s="136">
        <v>8773</v>
      </c>
      <c r="F428" s="16">
        <f>SUM(D428*E428)</f>
        <v>26319</v>
      </c>
      <c r="G428" s="170"/>
      <c r="H428" s="171"/>
      <c r="I428" s="171"/>
    </row>
    <row r="429" spans="1:9" ht="12.75">
      <c r="A429" s="67">
        <v>49101704</v>
      </c>
      <c r="B429" s="109" t="s">
        <v>18496</v>
      </c>
      <c r="C429" s="83" t="s">
        <v>44</v>
      </c>
      <c r="D429" s="64">
        <v>1</v>
      </c>
      <c r="E429" s="2">
        <v>4348</v>
      </c>
      <c r="F429" s="16">
        <f>SUM(D429*E429)</f>
        <v>4348</v>
      </c>
      <c r="G429" s="170"/>
      <c r="H429" s="171"/>
      <c r="I429" s="171"/>
    </row>
    <row r="430" spans="1:9" ht="12.75">
      <c r="A430" s="120"/>
      <c r="B430" s="132"/>
      <c r="C430" s="122"/>
      <c r="D430" s="139"/>
      <c r="E430" s="65" t="s">
        <v>36</v>
      </c>
      <c r="F430" s="158">
        <f>SUM(F426:F429)</f>
        <v>49501</v>
      </c>
      <c r="G430" s="170"/>
    </row>
    <row r="431" spans="1:9">
      <c r="G431" s="170"/>
    </row>
    <row r="432" spans="1:9">
      <c r="G432" s="170"/>
    </row>
    <row r="433" spans="1:7" ht="12" thickBot="1">
      <c r="G433" s="170"/>
    </row>
    <row r="434" spans="1:7" ht="23.25" thickBot="1">
      <c r="A434" s="97" t="s">
        <v>12</v>
      </c>
      <c r="B434" s="105" t="s">
        <v>13</v>
      </c>
      <c r="C434" s="38" t="s">
        <v>14</v>
      </c>
      <c r="D434" s="38" t="s">
        <v>15</v>
      </c>
      <c r="E434" s="38" t="s">
        <v>16</v>
      </c>
      <c r="F434" s="38" t="s">
        <v>17</v>
      </c>
      <c r="G434" s="170"/>
    </row>
    <row r="435" spans="1:7" ht="12" thickBot="1">
      <c r="A435" s="98" t="s">
        <v>18497</v>
      </c>
      <c r="B435" s="86" t="s">
        <v>18318</v>
      </c>
      <c r="C435" s="39" t="s">
        <v>18323</v>
      </c>
      <c r="D435" s="39" t="s">
        <v>18502</v>
      </c>
      <c r="E435" s="39" t="s">
        <v>19</v>
      </c>
      <c r="F435" s="39"/>
      <c r="G435" s="170"/>
    </row>
    <row r="436" spans="1:7" ht="12" thickBot="1">
      <c r="A436" s="267" t="s">
        <v>20</v>
      </c>
      <c r="B436" s="106" t="s">
        <v>21</v>
      </c>
      <c r="C436" s="17">
        <v>43154</v>
      </c>
      <c r="D436" s="267" t="s">
        <v>22</v>
      </c>
      <c r="E436" s="40" t="s">
        <v>23</v>
      </c>
      <c r="F436" s="39" t="s">
        <v>18342</v>
      </c>
      <c r="G436" s="170"/>
    </row>
    <row r="437" spans="1:7" ht="12" thickBot="1">
      <c r="A437" s="268"/>
      <c r="B437" s="106" t="s">
        <v>24</v>
      </c>
      <c r="C437" s="117">
        <v>1</v>
      </c>
      <c r="D437" s="268"/>
      <c r="E437" s="40" t="s">
        <v>25</v>
      </c>
      <c r="F437" s="39" t="s">
        <v>40</v>
      </c>
      <c r="G437" s="170"/>
    </row>
    <row r="438" spans="1:7" ht="12" thickBot="1">
      <c r="A438" s="268"/>
      <c r="B438" s="106" t="s">
        <v>26</v>
      </c>
      <c r="C438" s="17">
        <v>43154</v>
      </c>
      <c r="D438" s="268"/>
      <c r="E438" s="40" t="s">
        <v>27</v>
      </c>
      <c r="F438" s="39" t="s">
        <v>41</v>
      </c>
      <c r="G438" s="170"/>
    </row>
    <row r="439" spans="1:7" ht="12" thickBot="1">
      <c r="A439" s="268"/>
      <c r="B439" s="106" t="s">
        <v>24</v>
      </c>
      <c r="C439" s="117">
        <v>1</v>
      </c>
      <c r="D439" s="268"/>
      <c r="E439" s="40" t="s">
        <v>28</v>
      </c>
      <c r="F439" s="39" t="s">
        <v>18341</v>
      </c>
      <c r="G439" s="170"/>
    </row>
    <row r="440" spans="1:7" ht="12" thickBot="1">
      <c r="A440" s="99"/>
      <c r="B440" s="107"/>
      <c r="C440" s="62"/>
      <c r="D440" s="62"/>
      <c r="E440" s="62"/>
      <c r="F440" s="62"/>
      <c r="G440" s="170"/>
    </row>
    <row r="441" spans="1:7" ht="12" thickBot="1">
      <c r="A441" s="100" t="s">
        <v>29</v>
      </c>
      <c r="B441" s="108" t="s">
        <v>30</v>
      </c>
      <c r="C441" s="63" t="s">
        <v>31</v>
      </c>
      <c r="D441" s="63" t="s">
        <v>32</v>
      </c>
      <c r="E441" s="63" t="s">
        <v>33</v>
      </c>
      <c r="F441" s="63" t="s">
        <v>34</v>
      </c>
      <c r="G441" s="170"/>
    </row>
    <row r="442" spans="1:7" ht="12.75">
      <c r="A442" s="67">
        <v>90101603</v>
      </c>
      <c r="B442" s="109" t="s">
        <v>18498</v>
      </c>
      <c r="C442" s="83" t="s">
        <v>44</v>
      </c>
      <c r="D442" s="67">
        <v>360</v>
      </c>
      <c r="E442" s="16">
        <v>110</v>
      </c>
      <c r="F442" s="16">
        <f>SUM(D442*E442)</f>
        <v>39600</v>
      </c>
      <c r="G442" s="170"/>
    </row>
    <row r="443" spans="1:7" ht="12.75">
      <c r="A443" s="67">
        <v>90101603</v>
      </c>
      <c r="B443" s="109" t="s">
        <v>18499</v>
      </c>
      <c r="C443" s="83" t="s">
        <v>44</v>
      </c>
      <c r="D443" s="1">
        <v>30</v>
      </c>
      <c r="E443" s="2">
        <v>700</v>
      </c>
      <c r="F443" s="16">
        <f t="shared" ref="F443:F445" si="18">SUM(D443*E443)</f>
        <v>21000</v>
      </c>
      <c r="G443" s="170"/>
    </row>
    <row r="444" spans="1:7" ht="12.75">
      <c r="A444" s="67">
        <v>90101603</v>
      </c>
      <c r="B444" s="130" t="s">
        <v>18500</v>
      </c>
      <c r="C444" s="131" t="s">
        <v>44</v>
      </c>
      <c r="D444" s="135">
        <v>16</v>
      </c>
      <c r="E444" s="136">
        <v>1400</v>
      </c>
      <c r="F444" s="16">
        <f t="shared" si="18"/>
        <v>22400</v>
      </c>
      <c r="G444" s="170"/>
    </row>
    <row r="445" spans="1:7" ht="12.75">
      <c r="A445" s="67">
        <v>90101603</v>
      </c>
      <c r="B445" s="130" t="s">
        <v>18501</v>
      </c>
      <c r="C445" s="131" t="s">
        <v>44</v>
      </c>
      <c r="D445" s="135">
        <v>15</v>
      </c>
      <c r="E445" s="136">
        <v>1890</v>
      </c>
      <c r="F445" s="137">
        <f t="shared" si="18"/>
        <v>28350</v>
      </c>
      <c r="G445" s="170"/>
    </row>
    <row r="446" spans="1:7" ht="12.75">
      <c r="A446" s="67">
        <v>90101603</v>
      </c>
      <c r="B446" s="109" t="s">
        <v>18604</v>
      </c>
      <c r="C446" s="83" t="s">
        <v>44</v>
      </c>
      <c r="D446" s="64">
        <v>2</v>
      </c>
      <c r="E446" s="2">
        <v>180</v>
      </c>
      <c r="F446" s="16">
        <f t="shared" ref="F446" si="19">SUM(D446*E446)</f>
        <v>360</v>
      </c>
      <c r="G446" s="170"/>
    </row>
    <row r="447" spans="1:7">
      <c r="E447" s="72" t="s">
        <v>36</v>
      </c>
      <c r="F447" s="138">
        <f>SUM(F442:F446)</f>
        <v>111710</v>
      </c>
      <c r="G447" s="170"/>
    </row>
    <row r="448" spans="1:7">
      <c r="G448" s="170"/>
    </row>
    <row r="449" spans="1:7">
      <c r="G449" s="170"/>
    </row>
    <row r="450" spans="1:7" ht="12" thickBot="1">
      <c r="G450" s="170"/>
    </row>
    <row r="451" spans="1:7" ht="23.25" thickBot="1">
      <c r="A451" s="97" t="s">
        <v>12</v>
      </c>
      <c r="B451" s="105" t="s">
        <v>13</v>
      </c>
      <c r="C451" s="38" t="s">
        <v>14</v>
      </c>
      <c r="D451" s="38" t="s">
        <v>15</v>
      </c>
      <c r="E451" s="38" t="s">
        <v>16</v>
      </c>
      <c r="F451" s="38" t="s">
        <v>17</v>
      </c>
      <c r="G451" s="170"/>
    </row>
    <row r="452" spans="1:7" ht="12" thickBot="1">
      <c r="A452" s="98" t="s">
        <v>18485</v>
      </c>
      <c r="B452" s="86" t="s">
        <v>18318</v>
      </c>
      <c r="C452" s="39" t="s">
        <v>18</v>
      </c>
      <c r="D452" s="39" t="s">
        <v>18486</v>
      </c>
      <c r="E452" s="39" t="s">
        <v>19</v>
      </c>
      <c r="F452" s="39"/>
      <c r="G452" s="170"/>
    </row>
    <row r="453" spans="1:7" ht="12" thickBot="1">
      <c r="A453" s="267" t="s">
        <v>20</v>
      </c>
      <c r="B453" s="106" t="s">
        <v>21</v>
      </c>
      <c r="C453" s="17">
        <v>43165</v>
      </c>
      <c r="D453" s="267" t="s">
        <v>22</v>
      </c>
      <c r="E453" s="40" t="s">
        <v>23</v>
      </c>
      <c r="F453" s="39" t="s">
        <v>18342</v>
      </c>
      <c r="G453" s="170"/>
    </row>
    <row r="454" spans="1:7" ht="12" thickBot="1">
      <c r="A454" s="268"/>
      <c r="B454" s="106" t="s">
        <v>24</v>
      </c>
      <c r="C454" s="117">
        <v>1</v>
      </c>
      <c r="D454" s="268"/>
      <c r="E454" s="40" t="s">
        <v>25</v>
      </c>
      <c r="F454" s="39" t="s">
        <v>40</v>
      </c>
      <c r="G454" s="170"/>
    </row>
    <row r="455" spans="1:7" ht="12" thickBot="1">
      <c r="A455" s="268"/>
      <c r="B455" s="106" t="s">
        <v>26</v>
      </c>
      <c r="C455" s="17">
        <v>43165</v>
      </c>
      <c r="D455" s="268"/>
      <c r="E455" s="40" t="s">
        <v>27</v>
      </c>
      <c r="F455" s="39" t="s">
        <v>41</v>
      </c>
      <c r="G455" s="170"/>
    </row>
    <row r="456" spans="1:7" ht="12" thickBot="1">
      <c r="A456" s="268"/>
      <c r="B456" s="106" t="s">
        <v>24</v>
      </c>
      <c r="C456" s="117">
        <v>1</v>
      </c>
      <c r="D456" s="268"/>
      <c r="E456" s="40" t="s">
        <v>28</v>
      </c>
      <c r="F456" s="39" t="s">
        <v>18341</v>
      </c>
      <c r="G456" s="170"/>
    </row>
    <row r="457" spans="1:7" ht="12" thickBot="1">
      <c r="A457" s="99"/>
      <c r="B457" s="107"/>
      <c r="C457" s="62"/>
      <c r="D457" s="62"/>
      <c r="E457" s="62"/>
      <c r="F457" s="62"/>
      <c r="G457" s="170"/>
    </row>
    <row r="458" spans="1:7" ht="12" thickBot="1">
      <c r="A458" s="102" t="s">
        <v>29</v>
      </c>
      <c r="B458" s="110" t="s">
        <v>30</v>
      </c>
      <c r="C458" s="63" t="s">
        <v>31</v>
      </c>
      <c r="D458" s="63" t="s">
        <v>32</v>
      </c>
      <c r="E458" s="71" t="s">
        <v>33</v>
      </c>
      <c r="F458" s="71" t="s">
        <v>34</v>
      </c>
      <c r="G458" s="170"/>
    </row>
    <row r="459" spans="1:7" ht="12.75">
      <c r="A459" s="67">
        <v>40141716</v>
      </c>
      <c r="B459" s="130" t="s">
        <v>18487</v>
      </c>
      <c r="C459" s="148" t="s">
        <v>44</v>
      </c>
      <c r="D459" s="150">
        <v>17</v>
      </c>
      <c r="E459" s="16">
        <v>1890</v>
      </c>
      <c r="F459" s="16">
        <f>D459*E459</f>
        <v>32130</v>
      </c>
      <c r="G459" s="170"/>
    </row>
    <row r="460" spans="1:7" ht="12.75">
      <c r="A460" s="143"/>
      <c r="B460" s="144"/>
      <c r="C460" s="145"/>
      <c r="D460" s="155"/>
      <c r="E460" s="65" t="s">
        <v>36</v>
      </c>
      <c r="F460" s="152">
        <f>F459</f>
        <v>32130</v>
      </c>
      <c r="G460" s="170"/>
    </row>
    <row r="461" spans="1:7" ht="12.75">
      <c r="A461" s="120"/>
      <c r="B461" s="132"/>
      <c r="C461" s="122"/>
      <c r="D461" s="153"/>
      <c r="G461" s="170"/>
    </row>
    <row r="462" spans="1:7" ht="12.75">
      <c r="A462" s="120"/>
      <c r="B462" s="132"/>
      <c r="C462" s="122"/>
      <c r="D462" s="153"/>
      <c r="G462" s="170"/>
    </row>
    <row r="463" spans="1:7" ht="12" thickBot="1">
      <c r="A463" s="37"/>
      <c r="B463" s="37"/>
      <c r="G463" s="170"/>
    </row>
    <row r="464" spans="1:7" ht="23.25" thickBot="1">
      <c r="A464" s="97" t="s">
        <v>12</v>
      </c>
      <c r="B464" s="105" t="s">
        <v>13</v>
      </c>
      <c r="C464" s="38" t="s">
        <v>14</v>
      </c>
      <c r="D464" s="38" t="s">
        <v>15</v>
      </c>
      <c r="E464" s="38" t="s">
        <v>16</v>
      </c>
      <c r="F464" s="38" t="s">
        <v>17</v>
      </c>
      <c r="G464" s="170"/>
    </row>
    <row r="465" spans="1:9" ht="12" thickBot="1">
      <c r="A465" s="98" t="s">
        <v>18488</v>
      </c>
      <c r="B465" s="86" t="s">
        <v>18318</v>
      </c>
      <c r="C465" s="39" t="s">
        <v>18323</v>
      </c>
      <c r="D465" s="39" t="s">
        <v>18486</v>
      </c>
      <c r="E465" s="39" t="s">
        <v>19</v>
      </c>
      <c r="F465" s="39"/>
      <c r="G465" s="170"/>
    </row>
    <row r="466" spans="1:9" ht="12" thickBot="1">
      <c r="A466" s="267" t="s">
        <v>20</v>
      </c>
      <c r="B466" s="106" t="s">
        <v>21</v>
      </c>
      <c r="C466" s="17">
        <v>43164</v>
      </c>
      <c r="D466" s="267" t="s">
        <v>22</v>
      </c>
      <c r="E466" s="40" t="s">
        <v>23</v>
      </c>
      <c r="F466" s="39" t="s">
        <v>18342</v>
      </c>
      <c r="G466" s="170"/>
    </row>
    <row r="467" spans="1:9" ht="12" thickBot="1">
      <c r="A467" s="268"/>
      <c r="B467" s="106" t="s">
        <v>24</v>
      </c>
      <c r="C467" s="117">
        <v>1</v>
      </c>
      <c r="D467" s="268"/>
      <c r="E467" s="40" t="s">
        <v>25</v>
      </c>
      <c r="F467" s="39" t="s">
        <v>40</v>
      </c>
      <c r="G467" s="170"/>
    </row>
    <row r="468" spans="1:9" ht="12" thickBot="1">
      <c r="A468" s="268"/>
      <c r="B468" s="106" t="s">
        <v>26</v>
      </c>
      <c r="C468" s="17">
        <v>43164</v>
      </c>
      <c r="D468" s="268"/>
      <c r="E468" s="40" t="s">
        <v>27</v>
      </c>
      <c r="F468" s="39" t="s">
        <v>41</v>
      </c>
      <c r="G468" s="170"/>
    </row>
    <row r="469" spans="1:9" ht="12" thickBot="1">
      <c r="A469" s="268"/>
      <c r="B469" s="106" t="s">
        <v>24</v>
      </c>
      <c r="C469" s="117">
        <v>1</v>
      </c>
      <c r="D469" s="268"/>
      <c r="E469" s="40" t="s">
        <v>28</v>
      </c>
      <c r="F469" s="39" t="s">
        <v>18341</v>
      </c>
      <c r="G469" s="170"/>
    </row>
    <row r="470" spans="1:9" ht="12" thickBot="1">
      <c r="A470" s="99"/>
      <c r="B470" s="107"/>
      <c r="C470" s="62"/>
      <c r="D470" s="62"/>
      <c r="E470" s="62"/>
      <c r="F470" s="62"/>
      <c r="G470" s="170"/>
    </row>
    <row r="471" spans="1:9" ht="12" thickBot="1">
      <c r="A471" s="102" t="s">
        <v>29</v>
      </c>
      <c r="B471" s="110" t="s">
        <v>30</v>
      </c>
      <c r="C471" s="63" t="s">
        <v>31</v>
      </c>
      <c r="D471" s="63" t="s">
        <v>32</v>
      </c>
      <c r="E471" s="71" t="s">
        <v>33</v>
      </c>
      <c r="F471" s="71" t="s">
        <v>34</v>
      </c>
      <c r="G471" s="170"/>
    </row>
    <row r="472" spans="1:9" ht="12.75">
      <c r="A472" s="67">
        <v>46191501</v>
      </c>
      <c r="B472" s="130" t="s">
        <v>18489</v>
      </c>
      <c r="C472" s="148" t="s">
        <v>44</v>
      </c>
      <c r="D472" s="150">
        <v>27</v>
      </c>
      <c r="E472" s="16">
        <v>561</v>
      </c>
      <c r="F472" s="16">
        <f>SUM(D472*E472)</f>
        <v>15147</v>
      </c>
      <c r="G472" s="170"/>
      <c r="H472" s="171"/>
      <c r="I472" s="171"/>
    </row>
    <row r="473" spans="1:9" ht="12.75">
      <c r="A473" s="67">
        <v>12161802</v>
      </c>
      <c r="B473" s="109" t="s">
        <v>18490</v>
      </c>
      <c r="C473" s="83" t="s">
        <v>44</v>
      </c>
      <c r="D473" s="67">
        <v>1</v>
      </c>
      <c r="E473" s="16">
        <v>94600</v>
      </c>
      <c r="F473" s="16">
        <f>SUM(D473*E473)</f>
        <v>94600</v>
      </c>
      <c r="G473" s="170"/>
      <c r="H473" s="171"/>
      <c r="I473" s="171"/>
    </row>
    <row r="474" spans="1:9">
      <c r="A474" s="37"/>
      <c r="B474" s="37"/>
      <c r="E474" s="65" t="s">
        <v>36</v>
      </c>
      <c r="F474" s="152">
        <f>SUM(F472:F473)</f>
        <v>109747</v>
      </c>
      <c r="G474" s="170"/>
    </row>
    <row r="475" spans="1:9">
      <c r="A475" s="37"/>
      <c r="B475" s="37"/>
      <c r="G475" s="170"/>
    </row>
    <row r="476" spans="1:9">
      <c r="A476" s="37"/>
      <c r="B476" s="37"/>
      <c r="G476" s="170"/>
    </row>
    <row r="477" spans="1:9" ht="12" thickBot="1">
      <c r="G477" s="170"/>
    </row>
    <row r="478" spans="1:9" ht="23.25" thickBot="1">
      <c r="A478" s="97" t="s">
        <v>12</v>
      </c>
      <c r="B478" s="105" t="s">
        <v>13</v>
      </c>
      <c r="C478" s="38" t="s">
        <v>14</v>
      </c>
      <c r="D478" s="38" t="s">
        <v>15</v>
      </c>
      <c r="E478" s="38" t="s">
        <v>16</v>
      </c>
      <c r="F478" s="38" t="s">
        <v>17</v>
      </c>
      <c r="G478" s="170"/>
    </row>
    <row r="479" spans="1:9" ht="12" thickBot="1">
      <c r="A479" s="98" t="s">
        <v>18503</v>
      </c>
      <c r="B479" s="86" t="s">
        <v>18318</v>
      </c>
      <c r="C479" s="39" t="s">
        <v>51</v>
      </c>
      <c r="D479" s="39" t="s">
        <v>18357</v>
      </c>
      <c r="E479" s="39" t="s">
        <v>19</v>
      </c>
      <c r="F479" s="39"/>
      <c r="G479" s="170"/>
    </row>
    <row r="480" spans="1:9" ht="12" thickBot="1">
      <c r="A480" s="267" t="s">
        <v>20</v>
      </c>
      <c r="B480" s="106" t="s">
        <v>21</v>
      </c>
      <c r="C480" s="17">
        <v>43108</v>
      </c>
      <c r="D480" s="267" t="s">
        <v>22</v>
      </c>
      <c r="E480" s="40" t="s">
        <v>23</v>
      </c>
      <c r="F480" s="39" t="s">
        <v>18342</v>
      </c>
      <c r="G480" s="170"/>
    </row>
    <row r="481" spans="1:7" ht="12" thickBot="1">
      <c r="A481" s="268"/>
      <c r="B481" s="106" t="s">
        <v>24</v>
      </c>
      <c r="C481" s="117">
        <v>1</v>
      </c>
      <c r="D481" s="268"/>
      <c r="E481" s="40" t="s">
        <v>25</v>
      </c>
      <c r="F481" s="39" t="s">
        <v>40</v>
      </c>
      <c r="G481" s="170"/>
    </row>
    <row r="482" spans="1:7" ht="12" thickBot="1">
      <c r="A482" s="268"/>
      <c r="B482" s="106" t="s">
        <v>26</v>
      </c>
      <c r="C482" s="17">
        <v>43122</v>
      </c>
      <c r="D482" s="268"/>
      <c r="E482" s="40" t="s">
        <v>27</v>
      </c>
      <c r="F482" s="39" t="s">
        <v>41</v>
      </c>
      <c r="G482" s="170"/>
    </row>
    <row r="483" spans="1:7" ht="12" thickBot="1">
      <c r="A483" s="268"/>
      <c r="B483" s="106" t="s">
        <v>24</v>
      </c>
      <c r="C483" s="117">
        <v>1</v>
      </c>
      <c r="D483" s="268"/>
      <c r="E483" s="40" t="s">
        <v>28</v>
      </c>
      <c r="F483" s="39" t="s">
        <v>18341</v>
      </c>
      <c r="G483" s="170"/>
    </row>
    <row r="484" spans="1:7" ht="12" thickBot="1">
      <c r="A484" s="99"/>
      <c r="B484" s="107"/>
      <c r="C484" s="62"/>
      <c r="D484" s="62"/>
      <c r="E484" s="62"/>
      <c r="F484" s="62"/>
      <c r="G484" s="170"/>
    </row>
    <row r="485" spans="1:7">
      <c r="A485" s="102" t="s">
        <v>29</v>
      </c>
      <c r="B485" s="110" t="s">
        <v>30</v>
      </c>
      <c r="C485" s="71" t="s">
        <v>31</v>
      </c>
      <c r="D485" s="71" t="s">
        <v>32</v>
      </c>
      <c r="E485" s="71" t="s">
        <v>33</v>
      </c>
      <c r="F485" s="71" t="s">
        <v>34</v>
      </c>
      <c r="G485" s="170"/>
    </row>
    <row r="486" spans="1:7" ht="12.75">
      <c r="A486" s="67">
        <v>78101604</v>
      </c>
      <c r="B486" s="109" t="s">
        <v>18504</v>
      </c>
      <c r="C486" s="83" t="s">
        <v>44</v>
      </c>
      <c r="D486" s="67">
        <v>1</v>
      </c>
      <c r="E486" s="16">
        <v>88500</v>
      </c>
      <c r="F486" s="16">
        <f>SUM(D486*E486)</f>
        <v>88500</v>
      </c>
      <c r="G486" s="170"/>
    </row>
    <row r="487" spans="1:7" ht="12.75">
      <c r="A487" s="67">
        <v>82141601</v>
      </c>
      <c r="B487" s="109" t="s">
        <v>18506</v>
      </c>
      <c r="C487" s="83" t="s">
        <v>44</v>
      </c>
      <c r="D487" s="67">
        <v>1</v>
      </c>
      <c r="E487" s="16">
        <v>1298100</v>
      </c>
      <c r="F487" s="16">
        <f t="shared" ref="F487:F488" si="20">SUM(D487*E487)</f>
        <v>1298100</v>
      </c>
      <c r="G487" s="170"/>
    </row>
    <row r="488" spans="1:7" ht="12.75">
      <c r="A488" s="67">
        <v>82141601</v>
      </c>
      <c r="B488" s="109" t="s">
        <v>18505</v>
      </c>
      <c r="C488" s="83" t="s">
        <v>44</v>
      </c>
      <c r="D488" s="67">
        <v>1</v>
      </c>
      <c r="E488" s="16">
        <v>2316350</v>
      </c>
      <c r="F488" s="16">
        <f t="shared" si="20"/>
        <v>2316350</v>
      </c>
      <c r="G488" s="170"/>
    </row>
    <row r="489" spans="1:7" ht="12.75">
      <c r="A489" s="120"/>
      <c r="B489" s="132"/>
      <c r="C489" s="122"/>
      <c r="D489" s="154"/>
      <c r="E489" s="72" t="s">
        <v>36</v>
      </c>
      <c r="F489" s="149">
        <f>SUM(F486:F488)</f>
        <v>3702950</v>
      </c>
      <c r="G489" s="170"/>
    </row>
    <row r="490" spans="1:7">
      <c r="A490" s="37"/>
      <c r="B490" s="37"/>
      <c r="G490" s="170"/>
    </row>
    <row r="491" spans="1:7">
      <c r="A491" s="37"/>
      <c r="B491" s="37"/>
      <c r="G491" s="170"/>
    </row>
    <row r="492" spans="1:7" ht="12" thickBot="1">
      <c r="A492" s="37"/>
      <c r="B492" s="37"/>
      <c r="G492" s="170"/>
    </row>
    <row r="493" spans="1:7" ht="23.25" thickBot="1">
      <c r="A493" s="97" t="s">
        <v>12</v>
      </c>
      <c r="B493" s="105" t="s">
        <v>13</v>
      </c>
      <c r="C493" s="38" t="s">
        <v>14</v>
      </c>
      <c r="D493" s="38" t="s">
        <v>15</v>
      </c>
      <c r="E493" s="38" t="s">
        <v>16</v>
      </c>
      <c r="F493" s="38" t="s">
        <v>17</v>
      </c>
      <c r="G493" s="170"/>
    </row>
    <row r="494" spans="1:7" ht="12" thickBot="1">
      <c r="A494" s="98" t="s">
        <v>18507</v>
      </c>
      <c r="B494" s="86" t="s">
        <v>18318</v>
      </c>
      <c r="C494" s="39" t="s">
        <v>18323</v>
      </c>
      <c r="D494" s="39" t="s">
        <v>18357</v>
      </c>
      <c r="E494" s="39" t="s">
        <v>19</v>
      </c>
      <c r="F494" s="39"/>
      <c r="G494" s="170"/>
    </row>
    <row r="495" spans="1:7" ht="12" thickBot="1">
      <c r="A495" s="267" t="s">
        <v>20</v>
      </c>
      <c r="B495" s="106" t="s">
        <v>21</v>
      </c>
      <c r="C495" s="17">
        <v>43109</v>
      </c>
      <c r="D495" s="267" t="s">
        <v>22</v>
      </c>
      <c r="E495" s="40" t="s">
        <v>23</v>
      </c>
      <c r="F495" s="39" t="s">
        <v>18342</v>
      </c>
      <c r="G495" s="170"/>
    </row>
    <row r="496" spans="1:7" ht="12" thickBot="1">
      <c r="A496" s="268"/>
      <c r="B496" s="106" t="s">
        <v>24</v>
      </c>
      <c r="C496" s="117">
        <v>1</v>
      </c>
      <c r="D496" s="268"/>
      <c r="E496" s="40" t="s">
        <v>25</v>
      </c>
      <c r="F496" s="39" t="s">
        <v>40</v>
      </c>
      <c r="G496" s="170"/>
    </row>
    <row r="497" spans="1:9" ht="12" thickBot="1">
      <c r="A497" s="268"/>
      <c r="B497" s="106" t="s">
        <v>26</v>
      </c>
      <c r="C497" s="17">
        <v>43122</v>
      </c>
      <c r="D497" s="268"/>
      <c r="E497" s="40" t="s">
        <v>27</v>
      </c>
      <c r="F497" s="39" t="s">
        <v>41</v>
      </c>
      <c r="G497" s="170"/>
    </row>
    <row r="498" spans="1:9" ht="12" thickBot="1">
      <c r="A498" s="268"/>
      <c r="B498" s="106" t="s">
        <v>24</v>
      </c>
      <c r="C498" s="117">
        <v>1</v>
      </c>
      <c r="D498" s="268"/>
      <c r="E498" s="40" t="s">
        <v>28</v>
      </c>
      <c r="F498" s="39" t="s">
        <v>18341</v>
      </c>
      <c r="G498" s="170"/>
    </row>
    <row r="499" spans="1:9" ht="12" thickBot="1">
      <c r="A499" s="99"/>
      <c r="B499" s="107"/>
      <c r="C499" s="62"/>
      <c r="D499" s="62"/>
      <c r="E499" s="62"/>
      <c r="F499" s="62"/>
      <c r="G499" s="170"/>
    </row>
    <row r="500" spans="1:9">
      <c r="A500" s="102" t="s">
        <v>29</v>
      </c>
      <c r="B500" s="110" t="s">
        <v>30</v>
      </c>
      <c r="C500" s="71" t="s">
        <v>31</v>
      </c>
      <c r="D500" s="71" t="s">
        <v>32</v>
      </c>
      <c r="E500" s="71" t="s">
        <v>33</v>
      </c>
      <c r="F500" s="71" t="s">
        <v>34</v>
      </c>
      <c r="G500" s="170"/>
    </row>
    <row r="501" spans="1:9" ht="12.75">
      <c r="A501" s="67">
        <v>50101634</v>
      </c>
      <c r="B501" s="109" t="s">
        <v>18509</v>
      </c>
      <c r="C501" s="83" t="s">
        <v>18532</v>
      </c>
      <c r="D501" s="67">
        <v>30</v>
      </c>
      <c r="E501" s="16">
        <v>2832</v>
      </c>
      <c r="F501" s="16">
        <f t="shared" ref="F501:F512" si="21">SUM(D501*E501)</f>
        <v>84960</v>
      </c>
      <c r="G501" s="218"/>
      <c r="H501" s="171"/>
      <c r="I501" s="171"/>
    </row>
    <row r="502" spans="1:9" ht="12.75">
      <c r="A502" s="67">
        <v>50202207</v>
      </c>
      <c r="B502" s="109" t="s">
        <v>18512</v>
      </c>
      <c r="C502" s="83" t="s">
        <v>18532</v>
      </c>
      <c r="D502" s="67">
        <v>3</v>
      </c>
      <c r="E502" s="16">
        <v>38458.559999999998</v>
      </c>
      <c r="F502" s="16">
        <f t="shared" si="21"/>
        <v>115375.67999999999</v>
      </c>
      <c r="G502" s="218"/>
      <c r="H502" s="171"/>
      <c r="I502" s="171"/>
    </row>
    <row r="503" spans="1:9" ht="12.75">
      <c r="A503" s="67">
        <v>50202303</v>
      </c>
      <c r="B503" s="109" t="s">
        <v>18519</v>
      </c>
      <c r="C503" s="83" t="s">
        <v>18532</v>
      </c>
      <c r="D503" s="67">
        <v>4</v>
      </c>
      <c r="E503" s="16">
        <v>2590.1</v>
      </c>
      <c r="F503" s="16">
        <f t="shared" si="21"/>
        <v>10360.4</v>
      </c>
      <c r="G503" s="218"/>
      <c r="H503" s="171"/>
      <c r="I503" s="171"/>
    </row>
    <row r="504" spans="1:9" ht="12.75">
      <c r="A504" s="67">
        <v>50202304</v>
      </c>
      <c r="B504" s="109" t="s">
        <v>18518</v>
      </c>
      <c r="C504" s="83" t="s">
        <v>18532</v>
      </c>
      <c r="D504" s="67">
        <v>75</v>
      </c>
      <c r="E504" s="16">
        <v>1534</v>
      </c>
      <c r="F504" s="16">
        <f t="shared" si="21"/>
        <v>115050</v>
      </c>
      <c r="G504" s="218"/>
      <c r="H504" s="171"/>
      <c r="I504" s="171"/>
    </row>
    <row r="505" spans="1:9" ht="12.75">
      <c r="A505" s="67">
        <v>50202306</v>
      </c>
      <c r="B505" s="109" t="s">
        <v>18524</v>
      </c>
      <c r="C505" s="83" t="s">
        <v>44</v>
      </c>
      <c r="D505" s="67">
        <v>25</v>
      </c>
      <c r="E505" s="16">
        <v>696.2</v>
      </c>
      <c r="F505" s="16">
        <f t="shared" si="21"/>
        <v>17405</v>
      </c>
      <c r="G505" s="218"/>
      <c r="H505" s="171"/>
      <c r="I505" s="171"/>
    </row>
    <row r="506" spans="1:9" ht="12.75">
      <c r="A506" s="67">
        <v>50202306</v>
      </c>
      <c r="B506" s="109" t="s">
        <v>18526</v>
      </c>
      <c r="C506" s="83" t="s">
        <v>44</v>
      </c>
      <c r="D506" s="67">
        <v>125</v>
      </c>
      <c r="E506" s="16">
        <v>590</v>
      </c>
      <c r="F506" s="16">
        <f t="shared" si="21"/>
        <v>73750</v>
      </c>
      <c r="G506" s="218"/>
      <c r="H506" s="171"/>
      <c r="I506" s="171"/>
    </row>
    <row r="507" spans="1:9" ht="12.75">
      <c r="A507" s="67">
        <v>90101604</v>
      </c>
      <c r="B507" s="109" t="s">
        <v>18520</v>
      </c>
      <c r="C507" s="83" t="s">
        <v>44</v>
      </c>
      <c r="D507" s="67">
        <v>1</v>
      </c>
      <c r="E507" s="16">
        <v>103250</v>
      </c>
      <c r="F507" s="16">
        <f t="shared" si="21"/>
        <v>103250</v>
      </c>
      <c r="G507" s="218"/>
      <c r="H507" s="171"/>
      <c r="I507" s="171"/>
    </row>
    <row r="508" spans="1:9" ht="12.75">
      <c r="A508" s="67">
        <v>90101604</v>
      </c>
      <c r="B508" s="109" t="s">
        <v>18525</v>
      </c>
      <c r="C508" s="83" t="s">
        <v>44</v>
      </c>
      <c r="D508" s="67">
        <v>1</v>
      </c>
      <c r="E508" s="16">
        <v>538080</v>
      </c>
      <c r="F508" s="16">
        <f t="shared" si="21"/>
        <v>538080</v>
      </c>
      <c r="G508" s="218"/>
      <c r="H508" s="171"/>
      <c r="I508" s="171"/>
    </row>
    <row r="509" spans="1:9" ht="12.75">
      <c r="A509" s="67">
        <v>90101604</v>
      </c>
      <c r="B509" s="109" t="s">
        <v>18523</v>
      </c>
      <c r="C509" s="83" t="s">
        <v>44</v>
      </c>
      <c r="D509" s="67">
        <v>1</v>
      </c>
      <c r="E509" s="16">
        <v>796500</v>
      </c>
      <c r="F509" s="16">
        <f t="shared" si="21"/>
        <v>796500</v>
      </c>
      <c r="G509" s="218"/>
      <c r="H509" s="171"/>
      <c r="I509" s="171"/>
    </row>
    <row r="510" spans="1:9" ht="12.75">
      <c r="A510" s="67">
        <v>90101604</v>
      </c>
      <c r="B510" s="109" t="s">
        <v>18521</v>
      </c>
      <c r="C510" s="83" t="s">
        <v>44</v>
      </c>
      <c r="D510" s="67">
        <v>3</v>
      </c>
      <c r="E510" s="16">
        <v>236472</v>
      </c>
      <c r="F510" s="16">
        <f t="shared" si="21"/>
        <v>709416</v>
      </c>
      <c r="G510" s="218"/>
      <c r="H510" s="171"/>
      <c r="I510" s="171"/>
    </row>
    <row r="511" spans="1:9" ht="12.75">
      <c r="A511" s="67">
        <v>90101604</v>
      </c>
      <c r="B511" s="109" t="s">
        <v>18522</v>
      </c>
      <c r="C511" s="83" t="s">
        <v>44</v>
      </c>
      <c r="D511" s="67">
        <v>1</v>
      </c>
      <c r="E511" s="16">
        <v>89680</v>
      </c>
      <c r="F511" s="16">
        <f t="shared" si="21"/>
        <v>89680</v>
      </c>
      <c r="G511" s="218"/>
      <c r="H511" s="171"/>
      <c r="I511" s="171"/>
    </row>
    <row r="512" spans="1:9" ht="12.75">
      <c r="A512" s="67">
        <v>50101634</v>
      </c>
      <c r="B512" s="109" t="s">
        <v>18508</v>
      </c>
      <c r="C512" s="83" t="s">
        <v>44</v>
      </c>
      <c r="D512" s="67">
        <v>25</v>
      </c>
      <c r="E512" s="16">
        <v>3103.4</v>
      </c>
      <c r="F512" s="16">
        <f t="shared" si="21"/>
        <v>77585</v>
      </c>
      <c r="G512" s="218"/>
      <c r="H512" s="171"/>
      <c r="I512" s="171"/>
    </row>
    <row r="513" spans="1:9" ht="12.75">
      <c r="A513" s="67">
        <v>50161511</v>
      </c>
      <c r="B513" s="109" t="s">
        <v>18510</v>
      </c>
      <c r="C513" s="83" t="s">
        <v>44</v>
      </c>
      <c r="D513" s="67">
        <v>30</v>
      </c>
      <c r="E513" s="16">
        <v>708</v>
      </c>
      <c r="F513" s="16">
        <f t="shared" ref="F513" si="22">SUM(D513*E513)</f>
        <v>21240</v>
      </c>
      <c r="G513" s="218"/>
      <c r="H513" s="171"/>
      <c r="I513" s="171"/>
    </row>
    <row r="514" spans="1:9" ht="12.75">
      <c r="A514" s="67">
        <v>50202203</v>
      </c>
      <c r="B514" s="109" t="s">
        <v>18517</v>
      </c>
      <c r="C514" s="83" t="s">
        <v>18532</v>
      </c>
      <c r="D514" s="67">
        <v>4</v>
      </c>
      <c r="E514" s="16">
        <v>13593.6</v>
      </c>
      <c r="F514" s="16">
        <f t="shared" ref="F514:F519" si="23">SUM(D514*E514)</f>
        <v>54374.400000000001</v>
      </c>
      <c r="G514" s="218"/>
      <c r="H514" s="171"/>
      <c r="I514" s="171"/>
    </row>
    <row r="515" spans="1:9" ht="12.75">
      <c r="A515" s="67">
        <v>50202203</v>
      </c>
      <c r="B515" s="109" t="s">
        <v>18516</v>
      </c>
      <c r="C515" s="83" t="s">
        <v>44</v>
      </c>
      <c r="D515" s="67">
        <v>3</v>
      </c>
      <c r="E515" s="16">
        <v>11554.56</v>
      </c>
      <c r="F515" s="16">
        <f t="shared" si="23"/>
        <v>34663.68</v>
      </c>
      <c r="G515" s="218"/>
      <c r="H515" s="171"/>
      <c r="I515" s="171"/>
    </row>
    <row r="516" spans="1:9" ht="12.75">
      <c r="A516" s="67">
        <v>50202203</v>
      </c>
      <c r="B516" s="109" t="s">
        <v>18515</v>
      </c>
      <c r="C516" s="83" t="s">
        <v>18532</v>
      </c>
      <c r="D516" s="67">
        <v>3</v>
      </c>
      <c r="E516" s="16">
        <v>14514</v>
      </c>
      <c r="F516" s="16">
        <f t="shared" si="23"/>
        <v>43542</v>
      </c>
      <c r="G516" s="218"/>
      <c r="H516" s="171"/>
      <c r="I516" s="171"/>
    </row>
    <row r="517" spans="1:9" ht="12.75">
      <c r="A517" s="67">
        <v>50202207</v>
      </c>
      <c r="B517" s="109" t="s">
        <v>18514</v>
      </c>
      <c r="C517" s="83" t="s">
        <v>18532</v>
      </c>
      <c r="D517" s="67">
        <v>3</v>
      </c>
      <c r="E517" s="16">
        <v>28320</v>
      </c>
      <c r="F517" s="16">
        <f t="shared" si="23"/>
        <v>84960</v>
      </c>
      <c r="G517" s="218"/>
      <c r="H517" s="171"/>
      <c r="I517" s="171"/>
    </row>
    <row r="518" spans="1:9" ht="12.75">
      <c r="A518" s="67">
        <v>50202207</v>
      </c>
      <c r="B518" s="109" t="s">
        <v>18513</v>
      </c>
      <c r="C518" s="83" t="s">
        <v>18532</v>
      </c>
      <c r="D518" s="67">
        <v>3</v>
      </c>
      <c r="E518" s="16">
        <v>28320</v>
      </c>
      <c r="F518" s="16">
        <f t="shared" si="23"/>
        <v>84960</v>
      </c>
      <c r="G518" s="218"/>
      <c r="H518" s="171"/>
      <c r="I518" s="171"/>
    </row>
    <row r="519" spans="1:9" ht="12.75">
      <c r="A519" s="67">
        <v>50202207</v>
      </c>
      <c r="B519" s="109" t="s">
        <v>18511</v>
      </c>
      <c r="C519" s="83" t="s">
        <v>18532</v>
      </c>
      <c r="D519" s="67">
        <v>75</v>
      </c>
      <c r="E519" s="16">
        <v>9884.7999999999993</v>
      </c>
      <c r="F519" s="16">
        <f t="shared" si="23"/>
        <v>741360</v>
      </c>
      <c r="G519" s="218"/>
      <c r="H519" s="171"/>
      <c r="I519" s="171"/>
    </row>
    <row r="520" spans="1:9">
      <c r="A520" s="37"/>
      <c r="B520" s="37"/>
      <c r="E520" s="72" t="s">
        <v>36</v>
      </c>
      <c r="F520" s="149">
        <f>SUM(F501:F519)</f>
        <v>3796512.16</v>
      </c>
      <c r="G520" s="170"/>
    </row>
    <row r="521" spans="1:9">
      <c r="A521" s="37"/>
      <c r="B521" s="37"/>
      <c r="E521" s="156"/>
      <c r="F521" s="173"/>
      <c r="G521" s="170"/>
    </row>
    <row r="522" spans="1:9">
      <c r="A522" s="37"/>
      <c r="B522" s="37"/>
      <c r="G522" s="170"/>
    </row>
    <row r="523" spans="1:9" ht="12" thickBot="1">
      <c r="A523" s="37"/>
      <c r="B523" s="37"/>
      <c r="G523" s="170"/>
    </row>
    <row r="524" spans="1:9" ht="23.25" thickBot="1">
      <c r="A524" s="97" t="s">
        <v>12</v>
      </c>
      <c r="B524" s="105" t="s">
        <v>13</v>
      </c>
      <c r="C524" s="38" t="s">
        <v>14</v>
      </c>
      <c r="D524" s="38" t="s">
        <v>15</v>
      </c>
      <c r="E524" s="38" t="s">
        <v>16</v>
      </c>
      <c r="F524" s="38" t="s">
        <v>17</v>
      </c>
      <c r="G524" s="170"/>
    </row>
    <row r="525" spans="1:9" ht="23.25" thickBot="1">
      <c r="A525" s="101" t="s">
        <v>18366</v>
      </c>
      <c r="B525" s="86" t="s">
        <v>18318</v>
      </c>
      <c r="C525" s="39" t="s">
        <v>18</v>
      </c>
      <c r="D525" s="39" t="s">
        <v>18321</v>
      </c>
      <c r="E525" s="39" t="s">
        <v>19</v>
      </c>
      <c r="F525" s="39"/>
      <c r="G525" s="170"/>
    </row>
    <row r="526" spans="1:9" ht="12" thickBot="1">
      <c r="A526" s="267" t="s">
        <v>20</v>
      </c>
      <c r="B526" s="106" t="s">
        <v>21</v>
      </c>
      <c r="C526" s="17">
        <v>43143</v>
      </c>
      <c r="D526" s="267" t="s">
        <v>22</v>
      </c>
      <c r="E526" s="40" t="s">
        <v>23</v>
      </c>
      <c r="F526" s="39" t="s">
        <v>18342</v>
      </c>
      <c r="G526" s="170"/>
    </row>
    <row r="527" spans="1:9" ht="12" thickBot="1">
      <c r="A527" s="268"/>
      <c r="B527" s="106" t="s">
        <v>24</v>
      </c>
      <c r="C527" s="117">
        <v>1</v>
      </c>
      <c r="D527" s="268"/>
      <c r="E527" s="40" t="s">
        <v>25</v>
      </c>
      <c r="F527" s="39" t="s">
        <v>40</v>
      </c>
      <c r="G527" s="170"/>
    </row>
    <row r="528" spans="1:9" ht="12" thickBot="1">
      <c r="A528" s="268"/>
      <c r="B528" s="106" t="s">
        <v>26</v>
      </c>
      <c r="C528" s="17">
        <v>43153</v>
      </c>
      <c r="D528" s="268"/>
      <c r="E528" s="40" t="s">
        <v>27</v>
      </c>
      <c r="F528" s="39" t="s">
        <v>41</v>
      </c>
      <c r="G528" s="170"/>
    </row>
    <row r="529" spans="1:7" ht="12" thickBot="1">
      <c r="A529" s="268"/>
      <c r="B529" s="106" t="s">
        <v>24</v>
      </c>
      <c r="C529" s="117">
        <v>1</v>
      </c>
      <c r="D529" s="268"/>
      <c r="E529" s="40" t="s">
        <v>28</v>
      </c>
      <c r="F529" s="39" t="s">
        <v>18341</v>
      </c>
      <c r="G529" s="170"/>
    </row>
    <row r="530" spans="1:7" ht="12" thickBot="1">
      <c r="A530" s="99"/>
      <c r="B530" s="107"/>
      <c r="C530" s="62"/>
      <c r="D530" s="62"/>
      <c r="E530" s="62"/>
      <c r="F530" s="62"/>
      <c r="G530" s="170"/>
    </row>
    <row r="531" spans="1:7" ht="12" thickBot="1">
      <c r="A531" s="100" t="s">
        <v>29</v>
      </c>
      <c r="B531" s="108" t="s">
        <v>30</v>
      </c>
      <c r="C531" s="63" t="s">
        <v>31</v>
      </c>
      <c r="D531" s="63" t="s">
        <v>32</v>
      </c>
      <c r="E531" s="63" t="s">
        <v>33</v>
      </c>
      <c r="F531" s="71" t="s">
        <v>34</v>
      </c>
      <c r="G531" s="170"/>
    </row>
    <row r="532" spans="1:7" ht="12.75">
      <c r="A532" s="67">
        <v>31151903</v>
      </c>
      <c r="B532" s="109" t="s">
        <v>18371</v>
      </c>
      <c r="C532" s="83" t="s">
        <v>18347</v>
      </c>
      <c r="D532" s="12">
        <v>150</v>
      </c>
      <c r="E532" s="13">
        <v>478.48200000000003</v>
      </c>
      <c r="F532" s="10">
        <f>D532*E532</f>
        <v>71772.3</v>
      </c>
      <c r="G532" s="218"/>
    </row>
    <row r="533" spans="1:7" ht="12.75">
      <c r="A533" s="67">
        <v>53102401</v>
      </c>
      <c r="B533" s="109" t="s">
        <v>18367</v>
      </c>
      <c r="C533" s="83" t="s">
        <v>18347</v>
      </c>
      <c r="D533" s="12">
        <v>150</v>
      </c>
      <c r="E533" s="13">
        <v>88.331999999999994</v>
      </c>
      <c r="F533" s="10">
        <f>D533*E533</f>
        <v>13249.8</v>
      </c>
      <c r="G533" s="218"/>
    </row>
    <row r="534" spans="1:7" ht="12.75">
      <c r="A534" s="67">
        <v>53102502</v>
      </c>
      <c r="B534" s="109" t="s">
        <v>18372</v>
      </c>
      <c r="C534" s="83" t="s">
        <v>18347</v>
      </c>
      <c r="D534" s="12">
        <v>150</v>
      </c>
      <c r="E534" s="13">
        <v>397.29</v>
      </c>
      <c r="F534" s="10">
        <f t="shared" ref="F534:F563" si="24">D534*E534</f>
        <v>59593.5</v>
      </c>
      <c r="G534" s="218"/>
    </row>
    <row r="535" spans="1:7" ht="12.75">
      <c r="A535" s="67">
        <v>53102516</v>
      </c>
      <c r="B535" s="109" t="s">
        <v>18368</v>
      </c>
      <c r="C535" s="83" t="s">
        <v>18347</v>
      </c>
      <c r="D535" s="12">
        <v>300</v>
      </c>
      <c r="E535" s="13">
        <v>539.78399999999999</v>
      </c>
      <c r="F535" s="10">
        <f t="shared" si="24"/>
        <v>161935.20000000001</v>
      </c>
      <c r="G535" s="218"/>
    </row>
    <row r="536" spans="1:7" ht="12.75">
      <c r="A536" s="67">
        <v>53102516</v>
      </c>
      <c r="B536" s="109" t="s">
        <v>18369</v>
      </c>
      <c r="C536" s="83" t="s">
        <v>18347</v>
      </c>
      <c r="D536" s="12">
        <v>250</v>
      </c>
      <c r="E536" s="13">
        <v>519.69000000000005</v>
      </c>
      <c r="F536" s="10">
        <f t="shared" si="24"/>
        <v>129922.50000000001</v>
      </c>
      <c r="G536" s="218"/>
    </row>
    <row r="537" spans="1:7" ht="12.75">
      <c r="A537" s="67">
        <v>53102516</v>
      </c>
      <c r="B537" s="109" t="s">
        <v>18370</v>
      </c>
      <c r="C537" s="83" t="s">
        <v>18347</v>
      </c>
      <c r="D537" s="12">
        <v>150</v>
      </c>
      <c r="E537" s="13">
        <v>416.36399999999998</v>
      </c>
      <c r="F537" s="10">
        <f t="shared" si="24"/>
        <v>62454.6</v>
      </c>
      <c r="G537" s="218"/>
    </row>
    <row r="538" spans="1:7" ht="12.75">
      <c r="A538" s="67">
        <v>46181604</v>
      </c>
      <c r="B538" s="109" t="s">
        <v>18373</v>
      </c>
      <c r="C538" s="83" t="s">
        <v>18347</v>
      </c>
      <c r="D538" s="12">
        <v>150</v>
      </c>
      <c r="E538" s="13">
        <v>3362.2260000000001</v>
      </c>
      <c r="F538" s="10">
        <f t="shared" si="24"/>
        <v>504333.9</v>
      </c>
      <c r="G538" s="218"/>
    </row>
    <row r="539" spans="1:7" ht="12.75">
      <c r="A539" s="67">
        <v>53112002</v>
      </c>
      <c r="B539" s="109" t="s">
        <v>18374</v>
      </c>
      <c r="C539" s="83" t="s">
        <v>18347</v>
      </c>
      <c r="D539" s="12">
        <v>1</v>
      </c>
      <c r="E539" s="13">
        <v>2434.1892000000003</v>
      </c>
      <c r="F539" s="10">
        <f t="shared" si="24"/>
        <v>2434.1892000000003</v>
      </c>
      <c r="G539" s="218"/>
    </row>
    <row r="540" spans="1:7" ht="12.75">
      <c r="A540" s="67">
        <v>53121603</v>
      </c>
      <c r="B540" s="109" t="s">
        <v>18375</v>
      </c>
      <c r="C540" s="83" t="s">
        <v>18347</v>
      </c>
      <c r="D540" s="12">
        <v>150</v>
      </c>
      <c r="E540" s="13">
        <v>2327.64</v>
      </c>
      <c r="F540" s="10">
        <f t="shared" si="24"/>
        <v>349146</v>
      </c>
      <c r="G540" s="218"/>
    </row>
    <row r="541" spans="1:7" ht="12.75">
      <c r="A541" s="67">
        <v>55121715</v>
      </c>
      <c r="B541" s="109" t="s">
        <v>18376</v>
      </c>
      <c r="C541" s="83" t="s">
        <v>18347</v>
      </c>
      <c r="D541" s="12">
        <v>10</v>
      </c>
      <c r="E541" s="13">
        <v>19157.64</v>
      </c>
      <c r="F541" s="10">
        <f t="shared" si="24"/>
        <v>191576.4</v>
      </c>
      <c r="G541" s="218"/>
    </row>
    <row r="542" spans="1:7" ht="12.75">
      <c r="A542" s="67">
        <v>55121715</v>
      </c>
      <c r="B542" s="109" t="s">
        <v>18377</v>
      </c>
      <c r="C542" s="83" t="s">
        <v>18347</v>
      </c>
      <c r="D542" s="12">
        <v>25</v>
      </c>
      <c r="E542" s="13">
        <v>2956.98</v>
      </c>
      <c r="F542" s="10">
        <f t="shared" si="24"/>
        <v>73924.5</v>
      </c>
      <c r="G542" s="218"/>
    </row>
    <row r="543" spans="1:7" ht="12.75">
      <c r="A543" s="67">
        <v>46181604</v>
      </c>
      <c r="B543" s="109" t="s">
        <v>18378</v>
      </c>
      <c r="C543" s="83" t="s">
        <v>18347</v>
      </c>
      <c r="D543" s="12">
        <v>10</v>
      </c>
      <c r="E543" s="13">
        <v>1550.7059999999999</v>
      </c>
      <c r="F543" s="10">
        <f t="shared" si="24"/>
        <v>15507.06</v>
      </c>
      <c r="G543" s="218"/>
    </row>
    <row r="544" spans="1:7" ht="12.75">
      <c r="A544" s="67">
        <v>55121715</v>
      </c>
      <c r="B544" s="109" t="s">
        <v>18379</v>
      </c>
      <c r="C544" s="83" t="s">
        <v>18347</v>
      </c>
      <c r="D544" s="12">
        <v>15</v>
      </c>
      <c r="E544" s="13">
        <v>7219.7640000000001</v>
      </c>
      <c r="F544" s="10">
        <f t="shared" si="24"/>
        <v>108296.46</v>
      </c>
      <c r="G544" s="218"/>
    </row>
    <row r="545" spans="1:7" ht="12.75">
      <c r="A545" s="67">
        <v>55121715</v>
      </c>
      <c r="B545" s="109" t="s">
        <v>18380</v>
      </c>
      <c r="C545" s="83" t="s">
        <v>18347</v>
      </c>
      <c r="D545" s="12">
        <v>15</v>
      </c>
      <c r="E545" s="13">
        <v>7219.7640000000001</v>
      </c>
      <c r="F545" s="10">
        <f t="shared" si="24"/>
        <v>108296.46</v>
      </c>
      <c r="G545" s="218"/>
    </row>
    <row r="546" spans="1:7" ht="12.75">
      <c r="A546" s="67">
        <v>55121715</v>
      </c>
      <c r="B546" s="109" t="s">
        <v>18381</v>
      </c>
      <c r="C546" s="83" t="s">
        <v>18347</v>
      </c>
      <c r="D546" s="12">
        <v>15</v>
      </c>
      <c r="E546" s="13">
        <v>8176.6260000000002</v>
      </c>
      <c r="F546" s="10">
        <f t="shared" si="24"/>
        <v>122649.39</v>
      </c>
      <c r="G546" s="218"/>
    </row>
    <row r="547" spans="1:7" ht="12.75">
      <c r="A547" s="67">
        <v>55121715</v>
      </c>
      <c r="B547" s="109" t="s">
        <v>18382</v>
      </c>
      <c r="C547" s="83" t="s">
        <v>18347</v>
      </c>
      <c r="D547" s="12">
        <v>15</v>
      </c>
      <c r="E547" s="13">
        <v>8790.4619999999995</v>
      </c>
      <c r="F547" s="10">
        <f t="shared" si="24"/>
        <v>131856.93</v>
      </c>
      <c r="G547" s="218"/>
    </row>
    <row r="548" spans="1:7" ht="12.75">
      <c r="A548" s="67">
        <v>55121715</v>
      </c>
      <c r="B548" s="109" t="s">
        <v>18383</v>
      </c>
      <c r="C548" s="83" t="s">
        <v>18347</v>
      </c>
      <c r="D548" s="12">
        <v>15</v>
      </c>
      <c r="E548" s="13">
        <v>9632.982</v>
      </c>
      <c r="F548" s="10">
        <f t="shared" si="24"/>
        <v>144494.73000000001</v>
      </c>
      <c r="G548" s="218"/>
    </row>
    <row r="549" spans="1:7" ht="12.75">
      <c r="A549" s="67">
        <v>55121715</v>
      </c>
      <c r="B549" s="109" t="s">
        <v>18382</v>
      </c>
      <c r="C549" s="83" t="s">
        <v>18347</v>
      </c>
      <c r="D549" s="12">
        <v>30</v>
      </c>
      <c r="E549" s="13">
        <v>7225.7820000000002</v>
      </c>
      <c r="F549" s="10">
        <f t="shared" si="24"/>
        <v>216773.46</v>
      </c>
      <c r="G549" s="218"/>
    </row>
    <row r="550" spans="1:7" ht="12.75">
      <c r="A550" s="67">
        <v>55121715</v>
      </c>
      <c r="B550" s="109" t="s">
        <v>18384</v>
      </c>
      <c r="C550" s="83" t="s">
        <v>18347</v>
      </c>
      <c r="D550" s="12">
        <v>150</v>
      </c>
      <c r="E550" s="13">
        <v>173.0532</v>
      </c>
      <c r="F550" s="10">
        <f t="shared" si="24"/>
        <v>25957.98</v>
      </c>
      <c r="G550" s="218"/>
    </row>
    <row r="551" spans="1:7" ht="12.75">
      <c r="A551" s="67">
        <v>55121715</v>
      </c>
      <c r="B551" s="109" t="s">
        <v>18385</v>
      </c>
      <c r="C551" s="83" t="s">
        <v>18347</v>
      </c>
      <c r="D551" s="12">
        <v>150</v>
      </c>
      <c r="E551" s="13">
        <v>173.0532</v>
      </c>
      <c r="F551" s="10">
        <f t="shared" si="24"/>
        <v>25957.98</v>
      </c>
      <c r="G551" s="218"/>
    </row>
    <row r="552" spans="1:7" ht="12.75">
      <c r="A552" s="67">
        <v>55121715</v>
      </c>
      <c r="B552" s="109" t="s">
        <v>18386</v>
      </c>
      <c r="C552" s="83" t="s">
        <v>18347</v>
      </c>
      <c r="D552" s="12">
        <v>150</v>
      </c>
      <c r="E552" s="13">
        <v>299.06399999999996</v>
      </c>
      <c r="F552" s="10">
        <f t="shared" si="24"/>
        <v>44859.599999999991</v>
      </c>
      <c r="G552" s="218"/>
    </row>
    <row r="553" spans="1:7" ht="12.75">
      <c r="A553" s="67">
        <v>60101401</v>
      </c>
      <c r="B553" s="109" t="s">
        <v>18387</v>
      </c>
      <c r="C553" s="83" t="s">
        <v>18347</v>
      </c>
      <c r="D553" s="12">
        <v>150</v>
      </c>
      <c r="E553" s="13">
        <v>599.86200000000008</v>
      </c>
      <c r="F553" s="10">
        <f t="shared" si="24"/>
        <v>89979.300000000017</v>
      </c>
      <c r="G553" s="218"/>
    </row>
    <row r="554" spans="1:7" ht="12.75">
      <c r="A554" s="67">
        <v>53102504</v>
      </c>
      <c r="B554" s="109" t="s">
        <v>18388</v>
      </c>
      <c r="C554" s="83" t="s">
        <v>18347</v>
      </c>
      <c r="D554" s="12">
        <v>150</v>
      </c>
      <c r="E554" s="13">
        <v>294.98399999999998</v>
      </c>
      <c r="F554" s="10">
        <f t="shared" si="24"/>
        <v>44247.6</v>
      </c>
      <c r="G554" s="218"/>
    </row>
    <row r="555" spans="1:7" ht="12.75">
      <c r="A555" s="67">
        <v>53102501</v>
      </c>
      <c r="B555" s="109" t="s">
        <v>18389</v>
      </c>
      <c r="C555" s="83" t="s">
        <v>18347</v>
      </c>
      <c r="D555" s="12">
        <v>50</v>
      </c>
      <c r="E555" s="13">
        <v>1549.6859999999999</v>
      </c>
      <c r="F555" s="10">
        <f t="shared" si="24"/>
        <v>77484.3</v>
      </c>
      <c r="G555" s="218"/>
    </row>
    <row r="556" spans="1:7" ht="12.75">
      <c r="A556" s="67">
        <v>53102501</v>
      </c>
      <c r="B556" s="109" t="s">
        <v>18390</v>
      </c>
      <c r="C556" s="83" t="s">
        <v>18347</v>
      </c>
      <c r="D556" s="12">
        <v>50</v>
      </c>
      <c r="E556" s="13">
        <v>1549.6859999999999</v>
      </c>
      <c r="F556" s="10">
        <f t="shared" si="24"/>
        <v>77484.3</v>
      </c>
      <c r="G556" s="218"/>
    </row>
    <row r="557" spans="1:7" ht="12.75">
      <c r="A557" s="67">
        <v>53102501</v>
      </c>
      <c r="B557" s="109" t="s">
        <v>18391</v>
      </c>
      <c r="C557" s="83" t="s">
        <v>18347</v>
      </c>
      <c r="D557" s="12">
        <v>50</v>
      </c>
      <c r="E557" s="18">
        <v>1549.6859999999999</v>
      </c>
      <c r="F557" s="129">
        <f t="shared" si="24"/>
        <v>77484.3</v>
      </c>
      <c r="G557" s="218"/>
    </row>
    <row r="558" spans="1:7" ht="12.75">
      <c r="A558" s="67">
        <v>53101502</v>
      </c>
      <c r="B558" s="109" t="s">
        <v>18392</v>
      </c>
      <c r="C558" s="83" t="s">
        <v>18347</v>
      </c>
      <c r="D558" s="12">
        <v>150</v>
      </c>
      <c r="E558" s="13">
        <v>783.46199999999999</v>
      </c>
      <c r="F558" s="10">
        <f t="shared" si="24"/>
        <v>117519.3</v>
      </c>
      <c r="G558" s="218"/>
    </row>
    <row r="559" spans="1:7" ht="12.75">
      <c r="A559" s="67">
        <v>53102303</v>
      </c>
      <c r="B559" s="109" t="s">
        <v>18393</v>
      </c>
      <c r="C559" s="83" t="s">
        <v>18347</v>
      </c>
      <c r="D559" s="12">
        <v>150</v>
      </c>
      <c r="E559" s="13">
        <v>118.422</v>
      </c>
      <c r="F559" s="10">
        <f t="shared" si="24"/>
        <v>17763.3</v>
      </c>
      <c r="G559" s="218"/>
    </row>
    <row r="560" spans="1:7" ht="12.75">
      <c r="A560" s="67">
        <v>53101602</v>
      </c>
      <c r="B560" s="109" t="s">
        <v>18394</v>
      </c>
      <c r="C560" s="83" t="s">
        <v>18347</v>
      </c>
      <c r="D560" s="12">
        <v>150</v>
      </c>
      <c r="E560" s="13">
        <v>539.68200000000002</v>
      </c>
      <c r="F560" s="10">
        <f t="shared" si="24"/>
        <v>80952.3</v>
      </c>
      <c r="G560" s="218"/>
    </row>
    <row r="561" spans="1:7" ht="12.75">
      <c r="A561" s="67">
        <v>53102301</v>
      </c>
      <c r="B561" s="109" t="s">
        <v>18396</v>
      </c>
      <c r="C561" s="83" t="s">
        <v>18347</v>
      </c>
      <c r="D561" s="12">
        <v>300</v>
      </c>
      <c r="E561" s="13">
        <v>477.56399999999996</v>
      </c>
      <c r="F561" s="10">
        <f t="shared" si="24"/>
        <v>143269.19999999998</v>
      </c>
      <c r="G561" s="218"/>
    </row>
    <row r="562" spans="1:7" ht="12.75">
      <c r="A562" s="67">
        <v>53103001</v>
      </c>
      <c r="B562" s="109" t="s">
        <v>18397</v>
      </c>
      <c r="C562" s="83" t="s">
        <v>18347</v>
      </c>
      <c r="D562" s="12">
        <v>300</v>
      </c>
      <c r="E562" s="13">
        <v>876.69</v>
      </c>
      <c r="F562" s="10">
        <f t="shared" si="24"/>
        <v>263007</v>
      </c>
      <c r="G562" s="218"/>
    </row>
    <row r="563" spans="1:7" ht="12.75">
      <c r="A563" s="67">
        <v>53102301</v>
      </c>
      <c r="B563" s="109" t="s">
        <v>18395</v>
      </c>
      <c r="C563" s="83" t="s">
        <v>18347</v>
      </c>
      <c r="D563" s="12">
        <v>150</v>
      </c>
      <c r="E563" s="13">
        <v>335.17200000000003</v>
      </c>
      <c r="F563" s="10">
        <f t="shared" si="24"/>
        <v>50275.8</v>
      </c>
      <c r="G563" s="218"/>
    </row>
    <row r="564" spans="1:7" ht="12.75">
      <c r="A564" s="128"/>
      <c r="B564" s="132"/>
      <c r="C564" s="122"/>
      <c r="D564" s="127"/>
      <c r="E564" s="133" t="s">
        <v>36</v>
      </c>
      <c r="F564" s="134">
        <f>SUM(F532:F563)</f>
        <v>3604459.6391999987</v>
      </c>
      <c r="G564" s="170"/>
    </row>
    <row r="565" spans="1:7">
      <c r="A565" s="37"/>
      <c r="B565" s="37"/>
      <c r="G565" s="170"/>
    </row>
    <row r="566" spans="1:7">
      <c r="A566" s="37"/>
      <c r="B566" s="37"/>
      <c r="G566" s="170"/>
    </row>
    <row r="567" spans="1:7" ht="12" thickBot="1">
      <c r="A567" s="37"/>
      <c r="B567" s="37"/>
      <c r="G567" s="170"/>
    </row>
    <row r="568" spans="1:7" ht="23.25" thickBot="1">
      <c r="A568" s="97" t="s">
        <v>12</v>
      </c>
      <c r="B568" s="105" t="s">
        <v>13</v>
      </c>
      <c r="C568" s="38" t="s">
        <v>14</v>
      </c>
      <c r="D568" s="38" t="s">
        <v>15</v>
      </c>
      <c r="E568" s="38" t="s">
        <v>16</v>
      </c>
      <c r="F568" s="38" t="s">
        <v>17</v>
      </c>
      <c r="G568" s="170"/>
    </row>
    <row r="569" spans="1:7" ht="12" thickBot="1">
      <c r="A569" s="98" t="s">
        <v>18527</v>
      </c>
      <c r="B569" s="86" t="s">
        <v>18318</v>
      </c>
      <c r="C569" s="39" t="s">
        <v>18</v>
      </c>
      <c r="D569" s="39" t="s">
        <v>18357</v>
      </c>
      <c r="E569" s="39" t="s">
        <v>19</v>
      </c>
      <c r="F569" s="39"/>
      <c r="G569" s="170"/>
    </row>
    <row r="570" spans="1:7" ht="12" thickBot="1">
      <c r="A570" s="267" t="s">
        <v>20</v>
      </c>
      <c r="B570" s="106" t="s">
        <v>21</v>
      </c>
      <c r="C570" s="17">
        <v>43165</v>
      </c>
      <c r="D570" s="267" t="s">
        <v>22</v>
      </c>
      <c r="E570" s="40" t="s">
        <v>23</v>
      </c>
      <c r="F570" s="39" t="s">
        <v>18342</v>
      </c>
      <c r="G570" s="170"/>
    </row>
    <row r="571" spans="1:7" ht="12" thickBot="1">
      <c r="A571" s="268"/>
      <c r="B571" s="106" t="s">
        <v>24</v>
      </c>
      <c r="C571" s="117">
        <v>1</v>
      </c>
      <c r="D571" s="268"/>
      <c r="E571" s="40" t="s">
        <v>25</v>
      </c>
      <c r="F571" s="39" t="s">
        <v>40</v>
      </c>
      <c r="G571" s="170"/>
    </row>
    <row r="572" spans="1:7" ht="12" thickBot="1">
      <c r="A572" s="268"/>
      <c r="B572" s="106" t="s">
        <v>26</v>
      </c>
      <c r="C572" s="17">
        <v>43174</v>
      </c>
      <c r="D572" s="268"/>
      <c r="E572" s="40" t="s">
        <v>27</v>
      </c>
      <c r="F572" s="39" t="s">
        <v>41</v>
      </c>
      <c r="G572" s="170"/>
    </row>
    <row r="573" spans="1:7" ht="12" thickBot="1">
      <c r="A573" s="268"/>
      <c r="B573" s="106" t="s">
        <v>24</v>
      </c>
      <c r="C573" s="117">
        <v>1</v>
      </c>
      <c r="D573" s="268"/>
      <c r="E573" s="40" t="s">
        <v>28</v>
      </c>
      <c r="F573" s="39" t="s">
        <v>18341</v>
      </c>
      <c r="G573" s="170"/>
    </row>
    <row r="574" spans="1:7" ht="12" thickBot="1">
      <c r="A574" s="99"/>
      <c r="B574" s="107"/>
      <c r="C574" s="62"/>
      <c r="D574" s="62"/>
      <c r="E574" s="62"/>
      <c r="F574" s="62"/>
      <c r="G574" s="170"/>
    </row>
    <row r="575" spans="1:7">
      <c r="A575" s="102" t="s">
        <v>29</v>
      </c>
      <c r="B575" s="110" t="s">
        <v>30</v>
      </c>
      <c r="C575" s="71" t="s">
        <v>31</v>
      </c>
      <c r="D575" s="71" t="s">
        <v>32</v>
      </c>
      <c r="E575" s="71" t="s">
        <v>33</v>
      </c>
      <c r="F575" s="71" t="s">
        <v>34</v>
      </c>
      <c r="G575" s="170"/>
    </row>
    <row r="576" spans="1:7" ht="12.75">
      <c r="A576" s="67">
        <v>46181504</v>
      </c>
      <c r="B576" s="109" t="s">
        <v>18529</v>
      </c>
      <c r="C576" s="83" t="s">
        <v>18532</v>
      </c>
      <c r="D576" s="67">
        <v>100</v>
      </c>
      <c r="E576" s="16">
        <v>10300.98</v>
      </c>
      <c r="F576" s="16">
        <f>SUM(D576*E576)</f>
        <v>1030098</v>
      </c>
      <c r="G576" s="218"/>
    </row>
    <row r="577" spans="1:7" ht="12.75">
      <c r="A577" s="67">
        <v>46181504</v>
      </c>
      <c r="B577" s="109" t="s">
        <v>18528</v>
      </c>
      <c r="C577" s="83" t="s">
        <v>18532</v>
      </c>
      <c r="D577" s="67">
        <v>85</v>
      </c>
      <c r="E577" s="16">
        <v>9167.76</v>
      </c>
      <c r="F577" s="16">
        <f t="shared" ref="F577:F578" si="25">SUM(D577*E577)</f>
        <v>779259.6</v>
      </c>
      <c r="G577" s="218"/>
    </row>
    <row r="578" spans="1:7" ht="12.75">
      <c r="A578" s="67">
        <v>46181504</v>
      </c>
      <c r="B578" s="109" t="s">
        <v>18530</v>
      </c>
      <c r="C578" s="83" t="s">
        <v>18532</v>
      </c>
      <c r="D578" s="67">
        <v>100</v>
      </c>
      <c r="E578" s="16">
        <v>10060.26</v>
      </c>
      <c r="F578" s="16">
        <f t="shared" si="25"/>
        <v>1006026</v>
      </c>
      <c r="G578" s="218"/>
    </row>
    <row r="579" spans="1:7" ht="12.75">
      <c r="A579" s="120"/>
      <c r="B579" s="132"/>
      <c r="C579" s="122"/>
      <c r="D579" s="154"/>
      <c r="E579" s="72" t="s">
        <v>36</v>
      </c>
      <c r="F579" s="149">
        <f>SUM(F576:F578)</f>
        <v>2815383.6</v>
      </c>
      <c r="G579" s="170"/>
    </row>
    <row r="580" spans="1:7">
      <c r="A580" s="37"/>
      <c r="B580" s="37"/>
      <c r="G580" s="170"/>
    </row>
    <row r="581" spans="1:7">
      <c r="A581" s="37"/>
      <c r="B581" s="37"/>
      <c r="G581" s="170"/>
    </row>
    <row r="582" spans="1:7" ht="12" thickBot="1">
      <c r="A582" s="37"/>
      <c r="B582" s="37"/>
      <c r="G582" s="170"/>
    </row>
    <row r="583" spans="1:7" ht="23.25" thickBot="1">
      <c r="A583" s="97" t="s">
        <v>12</v>
      </c>
      <c r="B583" s="105" t="s">
        <v>13</v>
      </c>
      <c r="C583" s="38" t="s">
        <v>14</v>
      </c>
      <c r="D583" s="38" t="s">
        <v>15</v>
      </c>
      <c r="E583" s="38" t="s">
        <v>16</v>
      </c>
      <c r="F583" s="38" t="s">
        <v>17</v>
      </c>
      <c r="G583" s="170"/>
    </row>
    <row r="584" spans="1:7" ht="12" thickBot="1">
      <c r="A584" s="98" t="s">
        <v>18315</v>
      </c>
      <c r="B584" s="86" t="s">
        <v>18318</v>
      </c>
      <c r="C584" s="39" t="s">
        <v>18</v>
      </c>
      <c r="D584" s="39" t="s">
        <v>18357</v>
      </c>
      <c r="E584" s="39" t="s">
        <v>19</v>
      </c>
      <c r="F584" s="39"/>
      <c r="G584" s="170"/>
    </row>
    <row r="585" spans="1:7" ht="12" thickBot="1">
      <c r="A585" s="267" t="s">
        <v>20</v>
      </c>
      <c r="B585" s="106" t="s">
        <v>21</v>
      </c>
      <c r="C585" s="17">
        <v>43161</v>
      </c>
      <c r="D585" s="267" t="s">
        <v>22</v>
      </c>
      <c r="E585" s="40" t="s">
        <v>23</v>
      </c>
      <c r="F585" s="39" t="s">
        <v>18342</v>
      </c>
      <c r="G585" s="170"/>
    </row>
    <row r="586" spans="1:7" ht="12" thickBot="1">
      <c r="A586" s="268"/>
      <c r="B586" s="106" t="s">
        <v>24</v>
      </c>
      <c r="C586" s="117">
        <v>1</v>
      </c>
      <c r="D586" s="268"/>
      <c r="E586" s="40" t="s">
        <v>25</v>
      </c>
      <c r="F586" s="39" t="s">
        <v>40</v>
      </c>
      <c r="G586" s="170"/>
    </row>
    <row r="587" spans="1:7" ht="12" thickBot="1">
      <c r="A587" s="268"/>
      <c r="B587" s="106" t="s">
        <v>26</v>
      </c>
      <c r="C587" s="17" t="s">
        <v>19634</v>
      </c>
      <c r="D587" s="268"/>
      <c r="E587" s="40" t="s">
        <v>27</v>
      </c>
      <c r="F587" s="39" t="s">
        <v>41</v>
      </c>
      <c r="G587" s="170"/>
    </row>
    <row r="588" spans="1:7" ht="12" thickBot="1">
      <c r="A588" s="268"/>
      <c r="B588" s="106" t="s">
        <v>24</v>
      </c>
      <c r="C588" s="117">
        <v>1</v>
      </c>
      <c r="D588" s="268"/>
      <c r="E588" s="40" t="s">
        <v>28</v>
      </c>
      <c r="F588" s="39" t="s">
        <v>18341</v>
      </c>
      <c r="G588" s="170"/>
    </row>
    <row r="589" spans="1:7" ht="12" thickBot="1">
      <c r="A589" s="99"/>
      <c r="B589" s="107"/>
      <c r="C589" s="62"/>
      <c r="D589" s="62"/>
      <c r="E589" s="62"/>
      <c r="F589" s="62"/>
      <c r="G589" s="170"/>
    </row>
    <row r="590" spans="1:7">
      <c r="A590" s="102" t="s">
        <v>29</v>
      </c>
      <c r="B590" s="110" t="s">
        <v>30</v>
      </c>
      <c r="C590" s="71" t="s">
        <v>31</v>
      </c>
      <c r="D590" s="71" t="s">
        <v>32</v>
      </c>
      <c r="E590" s="71" t="s">
        <v>33</v>
      </c>
      <c r="F590" s="71" t="s">
        <v>34</v>
      </c>
      <c r="G590" s="170"/>
    </row>
    <row r="591" spans="1:7" ht="12.75">
      <c r="A591" s="67">
        <v>50192703</v>
      </c>
      <c r="B591" s="109" t="s">
        <v>18531</v>
      </c>
      <c r="C591" s="83" t="s">
        <v>44</v>
      </c>
      <c r="D591" s="67">
        <v>2300</v>
      </c>
      <c r="E591" s="16">
        <v>1599</v>
      </c>
      <c r="F591" s="16">
        <f>SUM(D591*E591)</f>
        <v>3677700</v>
      </c>
      <c r="G591" s="218"/>
    </row>
    <row r="592" spans="1:7" ht="12.75">
      <c r="A592" s="120"/>
      <c r="B592" s="132"/>
      <c r="C592" s="122"/>
      <c r="D592" s="154"/>
      <c r="E592" s="72" t="s">
        <v>36</v>
      </c>
      <c r="F592" s="149">
        <f>F591</f>
        <v>3677700</v>
      </c>
      <c r="G592" s="170"/>
    </row>
    <row r="593" spans="1:7" ht="12.75">
      <c r="A593" s="120"/>
      <c r="B593" s="132"/>
      <c r="C593" s="122"/>
      <c r="D593" s="154"/>
      <c r="E593" s="141"/>
      <c r="F593" s="141"/>
      <c r="G593" s="170"/>
    </row>
    <row r="594" spans="1:7" ht="12.75">
      <c r="A594" s="120"/>
      <c r="B594" s="132"/>
      <c r="C594" s="122"/>
      <c r="D594" s="154"/>
      <c r="E594" s="141"/>
      <c r="F594" s="141"/>
      <c r="G594" s="170"/>
    </row>
    <row r="595" spans="1:7" ht="13.5" thickBot="1">
      <c r="A595" s="120"/>
      <c r="B595" s="132"/>
      <c r="C595" s="122"/>
      <c r="D595" s="154"/>
      <c r="E595" s="141"/>
      <c r="F595" s="141"/>
      <c r="G595" s="170"/>
    </row>
    <row r="596" spans="1:7" ht="23.25" thickBot="1">
      <c r="A596" s="97" t="s">
        <v>12</v>
      </c>
      <c r="B596" s="105" t="s">
        <v>13</v>
      </c>
      <c r="C596" s="38" t="s">
        <v>14</v>
      </c>
      <c r="D596" s="38" t="s">
        <v>15</v>
      </c>
      <c r="E596" s="38" t="s">
        <v>16</v>
      </c>
      <c r="F596" s="38" t="s">
        <v>17</v>
      </c>
      <c r="G596" s="170"/>
    </row>
    <row r="597" spans="1:7" ht="12" thickBot="1">
      <c r="A597" s="98" t="s">
        <v>18319</v>
      </c>
      <c r="B597" s="86" t="s">
        <v>18318</v>
      </c>
      <c r="C597" s="39" t="s">
        <v>18</v>
      </c>
      <c r="D597" s="39" t="s">
        <v>18321</v>
      </c>
      <c r="E597" s="39" t="s">
        <v>19</v>
      </c>
      <c r="F597" s="39"/>
      <c r="G597" s="170"/>
    </row>
    <row r="598" spans="1:7" ht="12" thickBot="1">
      <c r="A598" s="267" t="s">
        <v>20</v>
      </c>
      <c r="B598" s="106" t="s">
        <v>21</v>
      </c>
      <c r="C598" s="17">
        <v>43161</v>
      </c>
      <c r="D598" s="267" t="s">
        <v>22</v>
      </c>
      <c r="E598" s="40" t="s">
        <v>23</v>
      </c>
      <c r="F598" s="39" t="s">
        <v>18342</v>
      </c>
      <c r="G598" s="170"/>
    </row>
    <row r="599" spans="1:7" ht="12" thickBot="1">
      <c r="A599" s="268"/>
      <c r="B599" s="106" t="s">
        <v>24</v>
      </c>
      <c r="C599" s="117">
        <v>1</v>
      </c>
      <c r="D599" s="268"/>
      <c r="E599" s="40" t="s">
        <v>25</v>
      </c>
      <c r="F599" s="39" t="s">
        <v>40</v>
      </c>
      <c r="G599" s="170"/>
    </row>
    <row r="600" spans="1:7" ht="12" thickBot="1">
      <c r="A600" s="268"/>
      <c r="B600" s="106" t="s">
        <v>26</v>
      </c>
      <c r="C600" s="17">
        <v>43173</v>
      </c>
      <c r="D600" s="268"/>
      <c r="E600" s="40" t="s">
        <v>27</v>
      </c>
      <c r="F600" s="39" t="s">
        <v>41</v>
      </c>
      <c r="G600" s="170"/>
    </row>
    <row r="601" spans="1:7" ht="12" thickBot="1">
      <c r="A601" s="268"/>
      <c r="B601" s="106" t="s">
        <v>24</v>
      </c>
      <c r="C601" s="117">
        <v>1</v>
      </c>
      <c r="D601" s="268"/>
      <c r="E601" s="40" t="s">
        <v>28</v>
      </c>
      <c r="F601" s="39" t="s">
        <v>18341</v>
      </c>
      <c r="G601" s="170"/>
    </row>
    <row r="602" spans="1:7" ht="12" thickBot="1">
      <c r="A602" s="99"/>
      <c r="B602" s="107"/>
      <c r="C602" s="62"/>
      <c r="D602" s="62"/>
      <c r="E602" s="62"/>
      <c r="F602" s="62"/>
      <c r="G602" s="170"/>
    </row>
    <row r="603" spans="1:7" ht="12" customHeight="1" thickBot="1">
      <c r="A603" s="100" t="s">
        <v>29</v>
      </c>
      <c r="B603" s="108" t="s">
        <v>30</v>
      </c>
      <c r="C603" s="63" t="s">
        <v>31</v>
      </c>
      <c r="D603" s="63" t="s">
        <v>32</v>
      </c>
      <c r="E603" s="63" t="s">
        <v>33</v>
      </c>
      <c r="F603" s="63" t="s">
        <v>34</v>
      </c>
      <c r="G603" s="170"/>
    </row>
    <row r="604" spans="1:7" ht="12.75">
      <c r="A604" s="67">
        <v>14111806</v>
      </c>
      <c r="B604" s="109" t="s">
        <v>18594</v>
      </c>
      <c r="C604" s="83" t="s">
        <v>18347</v>
      </c>
      <c r="D604" s="67">
        <v>350</v>
      </c>
      <c r="E604" s="16">
        <v>226.84800000000001</v>
      </c>
      <c r="F604" s="16">
        <f>D604*E604</f>
        <v>79396.800000000003</v>
      </c>
      <c r="G604" s="218"/>
    </row>
    <row r="605" spans="1:7" ht="12" customHeight="1">
      <c r="A605" s="67">
        <v>14111806</v>
      </c>
      <c r="B605" s="109" t="s">
        <v>18595</v>
      </c>
      <c r="C605" s="83" t="s">
        <v>18347</v>
      </c>
      <c r="D605" s="67">
        <v>100</v>
      </c>
      <c r="E605" s="16">
        <v>226.84800000000001</v>
      </c>
      <c r="F605" s="16">
        <f t="shared" ref="F605:F620" si="26">D605*E605</f>
        <v>22684.800000000003</v>
      </c>
      <c r="G605" s="218"/>
    </row>
    <row r="606" spans="1:7" ht="12.75">
      <c r="A606" s="67">
        <v>14111806</v>
      </c>
      <c r="B606" s="109" t="s">
        <v>18596</v>
      </c>
      <c r="C606" s="83" t="s">
        <v>18347</v>
      </c>
      <c r="D606" s="67">
        <v>350</v>
      </c>
      <c r="E606" s="16">
        <v>226.84800000000001</v>
      </c>
      <c r="F606" s="16">
        <f t="shared" si="26"/>
        <v>79396.800000000003</v>
      </c>
      <c r="G606" s="218"/>
    </row>
    <row r="607" spans="1:7" ht="12.75">
      <c r="A607" s="67">
        <v>14111806</v>
      </c>
      <c r="B607" s="109" t="s">
        <v>18597</v>
      </c>
      <c r="C607" s="83" t="s">
        <v>18347</v>
      </c>
      <c r="D607" s="67">
        <v>150</v>
      </c>
      <c r="E607" s="16">
        <v>226.84800000000001</v>
      </c>
      <c r="F607" s="16">
        <f t="shared" si="26"/>
        <v>34027.200000000004</v>
      </c>
      <c r="G607" s="218"/>
    </row>
    <row r="608" spans="1:7" ht="12.75">
      <c r="A608" s="67">
        <v>14111806</v>
      </c>
      <c r="B608" s="109" t="s">
        <v>18598</v>
      </c>
      <c r="C608" s="83" t="s">
        <v>18347</v>
      </c>
      <c r="D608" s="67">
        <v>100</v>
      </c>
      <c r="E608" s="16">
        <v>226.84800000000001</v>
      </c>
      <c r="F608" s="16">
        <f t="shared" si="26"/>
        <v>22684.800000000003</v>
      </c>
      <c r="G608" s="218"/>
    </row>
    <row r="609" spans="1:7" ht="12.75">
      <c r="A609" s="67">
        <v>14111806</v>
      </c>
      <c r="B609" s="109" t="s">
        <v>18599</v>
      </c>
      <c r="C609" s="83" t="s">
        <v>18347</v>
      </c>
      <c r="D609" s="67">
        <v>45</v>
      </c>
      <c r="E609" s="16">
        <v>226.84800000000001</v>
      </c>
      <c r="F609" s="16">
        <f t="shared" si="26"/>
        <v>10208.16</v>
      </c>
      <c r="G609" s="218"/>
    </row>
    <row r="610" spans="1:7" ht="12.75">
      <c r="A610" s="67">
        <v>14111806</v>
      </c>
      <c r="B610" s="109" t="s">
        <v>18600</v>
      </c>
      <c r="C610" s="83" t="s">
        <v>18347</v>
      </c>
      <c r="D610" s="67">
        <v>250</v>
      </c>
      <c r="E610" s="16">
        <v>226.84800000000001</v>
      </c>
      <c r="F610" s="16">
        <f t="shared" si="26"/>
        <v>56712</v>
      </c>
      <c r="G610" s="218"/>
    </row>
    <row r="611" spans="1:7" ht="12.75">
      <c r="A611" s="67">
        <v>14111806</v>
      </c>
      <c r="B611" s="109" t="s">
        <v>18601</v>
      </c>
      <c r="C611" s="83" t="s">
        <v>18347</v>
      </c>
      <c r="D611" s="67">
        <v>350</v>
      </c>
      <c r="E611" s="16">
        <v>226.84800000000001</v>
      </c>
      <c r="F611" s="16">
        <f t="shared" si="26"/>
        <v>79396.800000000003</v>
      </c>
      <c r="G611" s="218"/>
    </row>
    <row r="612" spans="1:7" ht="12.75">
      <c r="A612" s="67">
        <v>14111806</v>
      </c>
      <c r="B612" s="109" t="s">
        <v>18602</v>
      </c>
      <c r="C612" s="83" t="s">
        <v>18347</v>
      </c>
      <c r="D612" s="67">
        <v>350</v>
      </c>
      <c r="E612" s="16">
        <v>226.84800000000001</v>
      </c>
      <c r="F612" s="16">
        <f t="shared" si="26"/>
        <v>79396.800000000003</v>
      </c>
      <c r="G612" s="218"/>
    </row>
    <row r="613" spans="1:7" ht="12.75">
      <c r="A613" s="67">
        <v>14111806</v>
      </c>
      <c r="B613" s="109" t="s">
        <v>18603</v>
      </c>
      <c r="C613" s="83" t="s">
        <v>18347</v>
      </c>
      <c r="D613" s="67">
        <v>350</v>
      </c>
      <c r="E613" s="16">
        <v>226.84800000000001</v>
      </c>
      <c r="F613" s="16">
        <f t="shared" si="26"/>
        <v>79396.800000000003</v>
      </c>
      <c r="G613" s="218"/>
    </row>
    <row r="614" spans="1:7" ht="12.75">
      <c r="A614" s="67">
        <v>14111806</v>
      </c>
      <c r="B614" s="109" t="s">
        <v>18533</v>
      </c>
      <c r="C614" s="83" t="s">
        <v>18347</v>
      </c>
      <c r="D614" s="67">
        <v>350</v>
      </c>
      <c r="E614" s="16">
        <v>226.84800000000001</v>
      </c>
      <c r="F614" s="16">
        <f t="shared" si="26"/>
        <v>79396.800000000003</v>
      </c>
      <c r="G614" s="218"/>
    </row>
    <row r="615" spans="1:7" ht="12.75">
      <c r="A615" s="67">
        <v>14111806</v>
      </c>
      <c r="B615" s="109" t="s">
        <v>18534</v>
      </c>
      <c r="C615" s="83" t="s">
        <v>18347</v>
      </c>
      <c r="D615" s="67">
        <v>150</v>
      </c>
      <c r="E615" s="16">
        <v>226.84800000000001</v>
      </c>
      <c r="F615" s="16">
        <f t="shared" si="26"/>
        <v>34027.200000000004</v>
      </c>
      <c r="G615" s="218"/>
    </row>
    <row r="616" spans="1:7" ht="12.75">
      <c r="A616" s="67">
        <v>14111806</v>
      </c>
      <c r="B616" s="109" t="s">
        <v>18535</v>
      </c>
      <c r="C616" s="83" t="s">
        <v>18347</v>
      </c>
      <c r="D616" s="67">
        <v>350</v>
      </c>
      <c r="E616" s="16">
        <v>226.84800000000001</v>
      </c>
      <c r="F616" s="16">
        <f t="shared" si="26"/>
        <v>79396.800000000003</v>
      </c>
      <c r="G616" s="218"/>
    </row>
    <row r="617" spans="1:7" ht="12.75">
      <c r="A617" s="67">
        <v>14111806</v>
      </c>
      <c r="B617" s="109" t="s">
        <v>18536</v>
      </c>
      <c r="C617" s="83" t="s">
        <v>18347</v>
      </c>
      <c r="D617" s="67">
        <v>150</v>
      </c>
      <c r="E617" s="16">
        <v>226.84800000000001</v>
      </c>
      <c r="F617" s="16">
        <f t="shared" si="26"/>
        <v>34027.200000000004</v>
      </c>
      <c r="G617" s="218"/>
    </row>
    <row r="618" spans="1:7" ht="12.75">
      <c r="A618" s="67">
        <v>14111806</v>
      </c>
      <c r="B618" s="109" t="s">
        <v>18537</v>
      </c>
      <c r="C618" s="83" t="s">
        <v>18347</v>
      </c>
      <c r="D618" s="67">
        <v>150</v>
      </c>
      <c r="E618" s="16">
        <v>226.84800000000001</v>
      </c>
      <c r="F618" s="16">
        <f t="shared" si="26"/>
        <v>34027.200000000004</v>
      </c>
      <c r="G618" s="218"/>
    </row>
    <row r="619" spans="1:7" ht="12.75">
      <c r="A619" s="67">
        <v>14111806</v>
      </c>
      <c r="B619" s="109" t="s">
        <v>18538</v>
      </c>
      <c r="C619" s="83" t="s">
        <v>18347</v>
      </c>
      <c r="D619" s="67">
        <v>125</v>
      </c>
      <c r="E619" s="16">
        <v>226.84800000000001</v>
      </c>
      <c r="F619" s="16">
        <f t="shared" si="26"/>
        <v>28356</v>
      </c>
      <c r="G619" s="218"/>
    </row>
    <row r="620" spans="1:7" ht="12.75">
      <c r="A620" s="67">
        <v>14111806</v>
      </c>
      <c r="B620" s="109" t="s">
        <v>18539</v>
      </c>
      <c r="C620" s="83" t="s">
        <v>18347</v>
      </c>
      <c r="D620" s="68">
        <v>350</v>
      </c>
      <c r="E620" s="16">
        <v>226.84800000000001</v>
      </c>
      <c r="F620" s="8">
        <f t="shared" si="26"/>
        <v>79396.800000000003</v>
      </c>
      <c r="G620" s="218"/>
    </row>
    <row r="621" spans="1:7" ht="12.75">
      <c r="A621" s="67">
        <v>14111806</v>
      </c>
      <c r="B621" s="109" t="s">
        <v>18540</v>
      </c>
      <c r="C621" s="83" t="s">
        <v>18347</v>
      </c>
      <c r="D621" s="68">
        <v>100</v>
      </c>
      <c r="E621" s="16">
        <v>226.84800000000001</v>
      </c>
      <c r="F621" s="8">
        <f t="shared" ref="F621:F642" si="27">D621*E621</f>
        <v>22684.800000000003</v>
      </c>
      <c r="G621" s="218"/>
    </row>
    <row r="622" spans="1:7" ht="12.75">
      <c r="A622" s="67">
        <v>14111806</v>
      </c>
      <c r="B622" s="109" t="s">
        <v>18541</v>
      </c>
      <c r="C622" s="83" t="s">
        <v>18347</v>
      </c>
      <c r="D622" s="68">
        <v>100</v>
      </c>
      <c r="E622" s="16">
        <v>226.84800000000001</v>
      </c>
      <c r="F622" s="8">
        <f t="shared" si="27"/>
        <v>22684.800000000003</v>
      </c>
      <c r="G622" s="218"/>
    </row>
    <row r="623" spans="1:7" ht="12.75">
      <c r="A623" s="67">
        <v>14111806</v>
      </c>
      <c r="B623" s="109" t="s">
        <v>18542</v>
      </c>
      <c r="C623" s="83" t="s">
        <v>18347</v>
      </c>
      <c r="D623" s="68">
        <v>150</v>
      </c>
      <c r="E623" s="16">
        <v>226.84800000000001</v>
      </c>
      <c r="F623" s="8">
        <f t="shared" si="27"/>
        <v>34027.200000000004</v>
      </c>
      <c r="G623" s="218"/>
    </row>
    <row r="624" spans="1:7" ht="12.75">
      <c r="A624" s="67">
        <v>14111806</v>
      </c>
      <c r="B624" s="109" t="s">
        <v>18543</v>
      </c>
      <c r="C624" s="83" t="s">
        <v>18347</v>
      </c>
      <c r="D624" s="68">
        <v>100</v>
      </c>
      <c r="E624" s="16">
        <v>226.84800000000001</v>
      </c>
      <c r="F624" s="8">
        <f t="shared" si="27"/>
        <v>22684.800000000003</v>
      </c>
      <c r="G624" s="218"/>
    </row>
    <row r="625" spans="1:7" ht="12.75">
      <c r="A625" s="67">
        <v>14111806</v>
      </c>
      <c r="B625" s="109" t="s">
        <v>18544</v>
      </c>
      <c r="C625" s="83" t="s">
        <v>18347</v>
      </c>
      <c r="D625" s="68">
        <v>350</v>
      </c>
      <c r="E625" s="16">
        <v>226.84800000000001</v>
      </c>
      <c r="F625" s="8">
        <f t="shared" si="27"/>
        <v>79396.800000000003</v>
      </c>
      <c r="G625" s="218"/>
    </row>
    <row r="626" spans="1:7" ht="12.75">
      <c r="A626" s="67">
        <v>14111806</v>
      </c>
      <c r="B626" s="109" t="s">
        <v>18545</v>
      </c>
      <c r="C626" s="83" t="s">
        <v>18347</v>
      </c>
      <c r="D626" s="68">
        <v>300</v>
      </c>
      <c r="E626" s="16">
        <v>226.84800000000001</v>
      </c>
      <c r="F626" s="8">
        <f t="shared" si="27"/>
        <v>68054.400000000009</v>
      </c>
      <c r="G626" s="218"/>
    </row>
    <row r="627" spans="1:7" ht="12.75">
      <c r="A627" s="67">
        <v>14111806</v>
      </c>
      <c r="B627" s="109" t="s">
        <v>18546</v>
      </c>
      <c r="C627" s="83" t="s">
        <v>18347</v>
      </c>
      <c r="D627" s="68">
        <v>150</v>
      </c>
      <c r="E627" s="8">
        <v>2778.48</v>
      </c>
      <c r="F627" s="8">
        <f t="shared" si="27"/>
        <v>416772</v>
      </c>
      <c r="G627" s="218"/>
    </row>
    <row r="628" spans="1:7" ht="12.75">
      <c r="A628" s="67">
        <v>14111806</v>
      </c>
      <c r="B628" s="109" t="s">
        <v>18547</v>
      </c>
      <c r="C628" s="83" t="s">
        <v>18347</v>
      </c>
      <c r="D628" s="68">
        <v>35</v>
      </c>
      <c r="E628" s="8">
        <v>226.84800000000001</v>
      </c>
      <c r="F628" s="8">
        <f t="shared" si="27"/>
        <v>7939.68</v>
      </c>
      <c r="G628" s="218"/>
    </row>
    <row r="629" spans="1:7" ht="12.75">
      <c r="A629" s="67">
        <v>14111806</v>
      </c>
      <c r="B629" s="109" t="s">
        <v>18548</v>
      </c>
      <c r="C629" s="83" t="s">
        <v>18347</v>
      </c>
      <c r="D629" s="68">
        <v>150</v>
      </c>
      <c r="E629" s="8">
        <v>154.63200000000001</v>
      </c>
      <c r="F629" s="8">
        <f t="shared" si="27"/>
        <v>23194.799999999999</v>
      </c>
      <c r="G629" s="218"/>
    </row>
    <row r="630" spans="1:7" ht="12.75">
      <c r="A630" s="67">
        <v>14111806</v>
      </c>
      <c r="B630" s="109" t="s">
        <v>18549</v>
      </c>
      <c r="C630" s="83" t="s">
        <v>18347</v>
      </c>
      <c r="D630" s="68">
        <v>300</v>
      </c>
      <c r="E630" s="8">
        <v>226.84800000000001</v>
      </c>
      <c r="F630" s="8">
        <f t="shared" si="27"/>
        <v>68054.400000000009</v>
      </c>
      <c r="G630" s="218"/>
    </row>
    <row r="631" spans="1:7" ht="12.75">
      <c r="A631" s="67">
        <v>14111806</v>
      </c>
      <c r="B631" s="109" t="s">
        <v>18550</v>
      </c>
      <c r="C631" s="83" t="s">
        <v>18347</v>
      </c>
      <c r="D631" s="68">
        <v>150</v>
      </c>
      <c r="E631" s="8">
        <v>226.84800000000001</v>
      </c>
      <c r="F631" s="8">
        <f t="shared" si="27"/>
        <v>34027.200000000004</v>
      </c>
      <c r="G631" s="218"/>
    </row>
    <row r="632" spans="1:7" ht="12.75">
      <c r="A632" s="67">
        <v>14111806</v>
      </c>
      <c r="B632" s="109" t="s">
        <v>18551</v>
      </c>
      <c r="C632" s="83" t="s">
        <v>18347</v>
      </c>
      <c r="D632" s="68">
        <v>140</v>
      </c>
      <c r="E632" s="8">
        <v>226.84800000000001</v>
      </c>
      <c r="F632" s="8">
        <f t="shared" si="27"/>
        <v>31758.720000000001</v>
      </c>
      <c r="G632" s="218"/>
    </row>
    <row r="633" spans="1:7" ht="12.75">
      <c r="A633" s="67">
        <v>14111806</v>
      </c>
      <c r="B633" s="109" t="s">
        <v>18552</v>
      </c>
      <c r="C633" s="83" t="s">
        <v>18347</v>
      </c>
      <c r="D633" s="68">
        <v>100</v>
      </c>
      <c r="E633" s="8">
        <v>226.84800000000001</v>
      </c>
      <c r="F633" s="8">
        <f t="shared" si="27"/>
        <v>22684.800000000003</v>
      </c>
      <c r="G633" s="218"/>
    </row>
    <row r="634" spans="1:7" ht="12.75">
      <c r="A634" s="67">
        <v>14111806</v>
      </c>
      <c r="B634" s="109" t="s">
        <v>18553</v>
      </c>
      <c r="C634" s="83" t="s">
        <v>18347</v>
      </c>
      <c r="D634" s="68">
        <v>100</v>
      </c>
      <c r="E634" s="8">
        <v>226.84800000000001</v>
      </c>
      <c r="F634" s="8">
        <f t="shared" si="27"/>
        <v>22684.800000000003</v>
      </c>
      <c r="G634" s="218"/>
    </row>
    <row r="635" spans="1:7" ht="12.75">
      <c r="A635" s="67">
        <v>14111806</v>
      </c>
      <c r="B635" s="109" t="s">
        <v>18554</v>
      </c>
      <c r="C635" s="83" t="s">
        <v>18347</v>
      </c>
      <c r="D635" s="68">
        <v>100</v>
      </c>
      <c r="E635" s="8">
        <v>226.84800000000001</v>
      </c>
      <c r="F635" s="8">
        <f t="shared" si="27"/>
        <v>22684.800000000003</v>
      </c>
      <c r="G635" s="218"/>
    </row>
    <row r="636" spans="1:7" ht="12.75">
      <c r="A636" s="67">
        <v>14111806</v>
      </c>
      <c r="B636" s="109" t="s">
        <v>18555</v>
      </c>
      <c r="C636" s="83" t="s">
        <v>18347</v>
      </c>
      <c r="D636" s="68">
        <v>100</v>
      </c>
      <c r="E636" s="8">
        <v>226.84800000000001</v>
      </c>
      <c r="F636" s="8">
        <f t="shared" si="27"/>
        <v>22684.800000000003</v>
      </c>
      <c r="G636" s="218"/>
    </row>
    <row r="637" spans="1:7" ht="12.75">
      <c r="A637" s="67">
        <v>14111806</v>
      </c>
      <c r="B637" s="109" t="s">
        <v>18556</v>
      </c>
      <c r="C637" s="83" t="s">
        <v>18347</v>
      </c>
      <c r="D637" s="68">
        <v>250</v>
      </c>
      <c r="E637" s="8">
        <v>226.84800000000001</v>
      </c>
      <c r="F637" s="8">
        <f t="shared" si="27"/>
        <v>56712</v>
      </c>
      <c r="G637" s="218"/>
    </row>
    <row r="638" spans="1:7" ht="12.75">
      <c r="A638" s="67">
        <v>14111806</v>
      </c>
      <c r="B638" s="109" t="s">
        <v>18557</v>
      </c>
      <c r="C638" s="83" t="s">
        <v>18347</v>
      </c>
      <c r="D638" s="68">
        <v>100</v>
      </c>
      <c r="E638" s="8">
        <v>226.84800000000001</v>
      </c>
      <c r="F638" s="8">
        <f t="shared" si="27"/>
        <v>22684.800000000003</v>
      </c>
      <c r="G638" s="218"/>
    </row>
    <row r="639" spans="1:7" ht="12.75">
      <c r="A639" s="67">
        <v>14111806</v>
      </c>
      <c r="B639" s="109" t="s">
        <v>18558</v>
      </c>
      <c r="C639" s="83" t="s">
        <v>18347</v>
      </c>
      <c r="D639" s="68">
        <v>100</v>
      </c>
      <c r="E639" s="8">
        <v>226.84800000000001</v>
      </c>
      <c r="F639" s="8">
        <f t="shared" si="27"/>
        <v>22684.800000000003</v>
      </c>
      <c r="G639" s="218"/>
    </row>
    <row r="640" spans="1:7" ht="12.75">
      <c r="A640" s="67">
        <v>14111806</v>
      </c>
      <c r="B640" s="109" t="s">
        <v>18559</v>
      </c>
      <c r="C640" s="83" t="s">
        <v>18347</v>
      </c>
      <c r="D640" s="68">
        <v>120</v>
      </c>
      <c r="E640" s="8">
        <v>226.84800000000001</v>
      </c>
      <c r="F640" s="8">
        <f t="shared" si="27"/>
        <v>27221.760000000002</v>
      </c>
      <c r="G640" s="218"/>
    </row>
    <row r="641" spans="1:7" ht="12.75">
      <c r="A641" s="67">
        <v>14111806</v>
      </c>
      <c r="B641" s="109" t="s">
        <v>18560</v>
      </c>
      <c r="C641" s="83" t="s">
        <v>18347</v>
      </c>
      <c r="D641" s="68">
        <v>100</v>
      </c>
      <c r="E641" s="8">
        <v>226.84800000000001</v>
      </c>
      <c r="F641" s="8">
        <f t="shared" si="27"/>
        <v>22684.800000000003</v>
      </c>
      <c r="G641" s="218"/>
    </row>
    <row r="642" spans="1:7" ht="12.75">
      <c r="A642" s="67">
        <v>14111806</v>
      </c>
      <c r="B642" s="109" t="s">
        <v>18561</v>
      </c>
      <c r="C642" s="83" t="s">
        <v>18347</v>
      </c>
      <c r="D642" s="68">
        <v>100</v>
      </c>
      <c r="E642" s="8">
        <v>226.84800000000001</v>
      </c>
      <c r="F642" s="8">
        <f t="shared" si="27"/>
        <v>22684.800000000003</v>
      </c>
      <c r="G642" s="218"/>
    </row>
    <row r="643" spans="1:7" ht="12.75">
      <c r="A643" s="67">
        <v>14111806</v>
      </c>
      <c r="B643" s="109" t="s">
        <v>18562</v>
      </c>
      <c r="C643" s="83" t="s">
        <v>18347</v>
      </c>
      <c r="D643" s="68">
        <v>100</v>
      </c>
      <c r="E643" s="8">
        <v>226.84800000000001</v>
      </c>
      <c r="F643" s="8">
        <f t="shared" ref="F643:F674" si="28">D643*E643</f>
        <v>22684.800000000003</v>
      </c>
      <c r="G643" s="218"/>
    </row>
    <row r="644" spans="1:7" ht="12.75">
      <c r="A644" s="67">
        <v>14111806</v>
      </c>
      <c r="B644" s="109" t="s">
        <v>18563</v>
      </c>
      <c r="C644" s="83" t="s">
        <v>18347</v>
      </c>
      <c r="D644" s="68">
        <v>60</v>
      </c>
      <c r="E644" s="8">
        <v>226.84800000000001</v>
      </c>
      <c r="F644" s="8">
        <f t="shared" si="28"/>
        <v>13610.880000000001</v>
      </c>
      <c r="G644" s="218"/>
    </row>
    <row r="645" spans="1:7" ht="12.75">
      <c r="A645" s="67">
        <v>14111806</v>
      </c>
      <c r="B645" s="109" t="s">
        <v>18564</v>
      </c>
      <c r="C645" s="83" t="s">
        <v>18347</v>
      </c>
      <c r="D645" s="68">
        <v>35</v>
      </c>
      <c r="E645" s="8">
        <v>226.84800000000001</v>
      </c>
      <c r="F645" s="8">
        <f t="shared" si="28"/>
        <v>7939.68</v>
      </c>
      <c r="G645" s="218"/>
    </row>
    <row r="646" spans="1:7" ht="12.75">
      <c r="A646" s="67">
        <v>14111806</v>
      </c>
      <c r="B646" s="109" t="s">
        <v>18565</v>
      </c>
      <c r="C646" s="83" t="s">
        <v>18347</v>
      </c>
      <c r="D646" s="68">
        <v>35</v>
      </c>
      <c r="E646" s="8">
        <v>226.84800000000001</v>
      </c>
      <c r="F646" s="8">
        <f t="shared" si="28"/>
        <v>7939.68</v>
      </c>
      <c r="G646" s="218"/>
    </row>
    <row r="647" spans="1:7" ht="12.75">
      <c r="A647" s="67">
        <v>14111806</v>
      </c>
      <c r="B647" s="109" t="s">
        <v>18566</v>
      </c>
      <c r="C647" s="83" t="s">
        <v>18347</v>
      </c>
      <c r="D647" s="68">
        <v>50</v>
      </c>
      <c r="E647" s="8">
        <v>226.84800000000001</v>
      </c>
      <c r="F647" s="8">
        <f t="shared" si="28"/>
        <v>11342.400000000001</v>
      </c>
      <c r="G647" s="218"/>
    </row>
    <row r="648" spans="1:7" ht="12.75">
      <c r="A648" s="67">
        <v>14111806</v>
      </c>
      <c r="B648" s="109" t="s">
        <v>18567</v>
      </c>
      <c r="C648" s="83" t="s">
        <v>18347</v>
      </c>
      <c r="D648" s="68">
        <v>250</v>
      </c>
      <c r="E648" s="8">
        <v>226.84800000000001</v>
      </c>
      <c r="F648" s="8">
        <f t="shared" si="28"/>
        <v>56712</v>
      </c>
      <c r="G648" s="218"/>
    </row>
    <row r="649" spans="1:7" ht="12.75">
      <c r="A649" s="67">
        <v>14111806</v>
      </c>
      <c r="B649" s="109" t="s">
        <v>18568</v>
      </c>
      <c r="C649" s="83" t="s">
        <v>18347</v>
      </c>
      <c r="D649" s="68">
        <v>250</v>
      </c>
      <c r="E649" s="8">
        <v>226.84800000000001</v>
      </c>
      <c r="F649" s="8">
        <f t="shared" si="28"/>
        <v>56712</v>
      </c>
      <c r="G649" s="218"/>
    </row>
    <row r="650" spans="1:7" ht="12.75">
      <c r="A650" s="67">
        <v>14111806</v>
      </c>
      <c r="B650" s="109" t="s">
        <v>18569</v>
      </c>
      <c r="C650" s="83" t="s">
        <v>18347</v>
      </c>
      <c r="D650" s="68">
        <v>150</v>
      </c>
      <c r="E650" s="8">
        <v>226.84800000000001</v>
      </c>
      <c r="F650" s="8">
        <f t="shared" si="28"/>
        <v>34027.200000000004</v>
      </c>
      <c r="G650" s="218"/>
    </row>
    <row r="651" spans="1:7" ht="12.75">
      <c r="A651" s="67">
        <v>14111806</v>
      </c>
      <c r="B651" s="109" t="s">
        <v>18570</v>
      </c>
      <c r="C651" s="83" t="s">
        <v>18347</v>
      </c>
      <c r="D651" s="68">
        <v>150</v>
      </c>
      <c r="E651" s="8">
        <v>226.84800000000001</v>
      </c>
      <c r="F651" s="8">
        <f t="shared" si="28"/>
        <v>34027.200000000004</v>
      </c>
      <c r="G651" s="218"/>
    </row>
    <row r="652" spans="1:7" ht="12.75">
      <c r="A652" s="67">
        <v>14111806</v>
      </c>
      <c r="B652" s="109" t="s">
        <v>18571</v>
      </c>
      <c r="C652" s="83" t="s">
        <v>18347</v>
      </c>
      <c r="D652" s="68">
        <v>150</v>
      </c>
      <c r="E652" s="8">
        <v>226.84800000000001</v>
      </c>
      <c r="F652" s="8">
        <f t="shared" si="28"/>
        <v>34027.200000000004</v>
      </c>
      <c r="G652" s="218"/>
    </row>
    <row r="653" spans="1:7" ht="12.75">
      <c r="A653" s="67">
        <v>14111806</v>
      </c>
      <c r="B653" s="109" t="s">
        <v>18572</v>
      </c>
      <c r="C653" s="83" t="s">
        <v>18347</v>
      </c>
      <c r="D653" s="68">
        <v>150</v>
      </c>
      <c r="E653" s="8">
        <v>226.84800000000001</v>
      </c>
      <c r="F653" s="8">
        <f t="shared" si="28"/>
        <v>34027.200000000004</v>
      </c>
      <c r="G653" s="218"/>
    </row>
    <row r="654" spans="1:7" ht="12.75">
      <c r="A654" s="67">
        <v>14111806</v>
      </c>
      <c r="B654" s="109" t="s">
        <v>18573</v>
      </c>
      <c r="C654" s="83" t="s">
        <v>18347</v>
      </c>
      <c r="D654" s="68">
        <v>500</v>
      </c>
      <c r="E654" s="8">
        <v>726.34199999999998</v>
      </c>
      <c r="F654" s="8">
        <f t="shared" si="28"/>
        <v>363171</v>
      </c>
      <c r="G654" s="218"/>
    </row>
    <row r="655" spans="1:7" ht="12.75">
      <c r="A655" s="67">
        <v>14111806</v>
      </c>
      <c r="B655" s="109" t="s">
        <v>18574</v>
      </c>
      <c r="C655" s="83" t="s">
        <v>18347</v>
      </c>
      <c r="D655" s="68">
        <v>200</v>
      </c>
      <c r="E655" s="8">
        <v>226.84800000000001</v>
      </c>
      <c r="F655" s="8">
        <f t="shared" si="28"/>
        <v>45369.600000000006</v>
      </c>
      <c r="G655" s="218"/>
    </row>
    <row r="656" spans="1:7" ht="12.75">
      <c r="A656" s="67">
        <v>14111806</v>
      </c>
      <c r="B656" s="109" t="s">
        <v>18575</v>
      </c>
      <c r="C656" s="83" t="s">
        <v>18347</v>
      </c>
      <c r="D656" s="68">
        <v>200</v>
      </c>
      <c r="E656" s="8">
        <v>226.84800000000001</v>
      </c>
      <c r="F656" s="8">
        <f t="shared" si="28"/>
        <v>45369.600000000006</v>
      </c>
      <c r="G656" s="218"/>
    </row>
    <row r="657" spans="1:7" ht="12.75">
      <c r="A657" s="67">
        <v>14111806</v>
      </c>
      <c r="B657" s="109" t="s">
        <v>18576</v>
      </c>
      <c r="C657" s="83" t="s">
        <v>18347</v>
      </c>
      <c r="D657" s="68">
        <v>21</v>
      </c>
      <c r="E657" s="8">
        <v>17713.32</v>
      </c>
      <c r="F657" s="8">
        <f t="shared" si="28"/>
        <v>371979.72</v>
      </c>
      <c r="G657" s="218"/>
    </row>
    <row r="658" spans="1:7" ht="12.75">
      <c r="A658" s="67">
        <v>14111806</v>
      </c>
      <c r="B658" s="109" t="s">
        <v>18577</v>
      </c>
      <c r="C658" s="83" t="s">
        <v>18347</v>
      </c>
      <c r="D658" s="68">
        <v>100</v>
      </c>
      <c r="E658" s="8">
        <v>226.84800000000001</v>
      </c>
      <c r="F658" s="8">
        <f t="shared" si="28"/>
        <v>22684.800000000003</v>
      </c>
      <c r="G658" s="218"/>
    </row>
    <row r="659" spans="1:7" ht="12.75">
      <c r="A659" s="67">
        <v>14111806</v>
      </c>
      <c r="B659" s="109" t="s">
        <v>18578</v>
      </c>
      <c r="C659" s="83" t="s">
        <v>18347</v>
      </c>
      <c r="D659" s="68">
        <v>250</v>
      </c>
      <c r="E659" s="8">
        <v>226.84800000000001</v>
      </c>
      <c r="F659" s="8">
        <f t="shared" si="28"/>
        <v>56712</v>
      </c>
      <c r="G659" s="218"/>
    </row>
    <row r="660" spans="1:7" ht="12.75">
      <c r="A660" s="67">
        <v>14111806</v>
      </c>
      <c r="B660" s="109" t="s">
        <v>18579</v>
      </c>
      <c r="C660" s="83" t="s">
        <v>18347</v>
      </c>
      <c r="D660" s="68">
        <v>100</v>
      </c>
      <c r="E660" s="8">
        <v>226.84800000000001</v>
      </c>
      <c r="F660" s="8">
        <f t="shared" si="28"/>
        <v>22684.800000000003</v>
      </c>
      <c r="G660" s="218"/>
    </row>
    <row r="661" spans="1:7" ht="12.75">
      <c r="A661" s="67">
        <v>14111806</v>
      </c>
      <c r="B661" s="109" t="s">
        <v>18580</v>
      </c>
      <c r="C661" s="83" t="s">
        <v>18347</v>
      </c>
      <c r="D661" s="68">
        <v>100</v>
      </c>
      <c r="E661" s="8">
        <v>226.84800000000001</v>
      </c>
      <c r="F661" s="8">
        <f t="shared" si="28"/>
        <v>22684.800000000003</v>
      </c>
      <c r="G661" s="218"/>
    </row>
    <row r="662" spans="1:7" ht="12.75">
      <c r="A662" s="67">
        <v>14111806</v>
      </c>
      <c r="B662" s="109" t="s">
        <v>18581</v>
      </c>
      <c r="C662" s="83" t="s">
        <v>18347</v>
      </c>
      <c r="D662" s="68">
        <v>100</v>
      </c>
      <c r="E662" s="8">
        <v>226.84800000000001</v>
      </c>
      <c r="F662" s="8">
        <f t="shared" si="28"/>
        <v>22684.800000000003</v>
      </c>
      <c r="G662" s="218"/>
    </row>
    <row r="663" spans="1:7" ht="12.75">
      <c r="A663" s="67">
        <v>14111806</v>
      </c>
      <c r="B663" s="109" t="s">
        <v>18582</v>
      </c>
      <c r="C663" s="83" t="s">
        <v>18347</v>
      </c>
      <c r="D663" s="68">
        <v>80</v>
      </c>
      <c r="E663" s="8">
        <v>226.84800000000001</v>
      </c>
      <c r="F663" s="8">
        <f t="shared" si="28"/>
        <v>18147.84</v>
      </c>
      <c r="G663" s="218"/>
    </row>
    <row r="664" spans="1:7" ht="12.75">
      <c r="A664" s="67">
        <v>14111806</v>
      </c>
      <c r="B664" s="109" t="s">
        <v>18583</v>
      </c>
      <c r="C664" s="83" t="s">
        <v>18347</v>
      </c>
      <c r="D664" s="68">
        <v>80</v>
      </c>
      <c r="E664" s="8">
        <v>226.84800000000001</v>
      </c>
      <c r="F664" s="8">
        <f t="shared" si="28"/>
        <v>18147.84</v>
      </c>
      <c r="G664" s="218"/>
    </row>
    <row r="665" spans="1:7" ht="12.75">
      <c r="A665" s="67">
        <v>14111806</v>
      </c>
      <c r="B665" s="109" t="s">
        <v>18584</v>
      </c>
      <c r="C665" s="83" t="s">
        <v>18347</v>
      </c>
      <c r="D665" s="68">
        <v>100</v>
      </c>
      <c r="E665" s="8">
        <v>226.84800000000001</v>
      </c>
      <c r="F665" s="8">
        <f t="shared" si="28"/>
        <v>22684.800000000003</v>
      </c>
      <c r="G665" s="218"/>
    </row>
    <row r="666" spans="1:7" ht="12.75">
      <c r="A666" s="67">
        <v>14111806</v>
      </c>
      <c r="B666" s="109" t="s">
        <v>18585</v>
      </c>
      <c r="C666" s="83" t="s">
        <v>18347</v>
      </c>
      <c r="D666" s="68">
        <v>350</v>
      </c>
      <c r="E666" s="8">
        <v>226.84800000000001</v>
      </c>
      <c r="F666" s="8">
        <f t="shared" si="28"/>
        <v>79396.800000000003</v>
      </c>
      <c r="G666" s="218"/>
    </row>
    <row r="667" spans="1:7" ht="12.75">
      <c r="A667" s="67">
        <v>14111806</v>
      </c>
      <c r="B667" s="109" t="s">
        <v>18586</v>
      </c>
      <c r="C667" s="83" t="s">
        <v>18347</v>
      </c>
      <c r="D667" s="68">
        <v>100</v>
      </c>
      <c r="E667" s="8">
        <v>226.84800000000001</v>
      </c>
      <c r="F667" s="8">
        <f t="shared" si="28"/>
        <v>22684.800000000003</v>
      </c>
      <c r="G667" s="218"/>
    </row>
    <row r="668" spans="1:7" ht="12.75">
      <c r="A668" s="67">
        <v>14111806</v>
      </c>
      <c r="B668" s="109" t="s">
        <v>18587</v>
      </c>
      <c r="C668" s="83" t="s">
        <v>18347</v>
      </c>
      <c r="D668" s="68">
        <v>100</v>
      </c>
      <c r="E668" s="8">
        <v>226.84800000000001</v>
      </c>
      <c r="F668" s="8">
        <f t="shared" si="28"/>
        <v>22684.800000000003</v>
      </c>
      <c r="G668" s="218"/>
    </row>
    <row r="669" spans="1:7" ht="12.75">
      <c r="A669" s="67">
        <v>14111806</v>
      </c>
      <c r="B669" s="109" t="s">
        <v>18588</v>
      </c>
      <c r="C669" s="83" t="s">
        <v>18347</v>
      </c>
      <c r="D669" s="68">
        <v>100</v>
      </c>
      <c r="E669" s="8">
        <v>226.84800000000001</v>
      </c>
      <c r="F669" s="8">
        <f t="shared" si="28"/>
        <v>22684.800000000003</v>
      </c>
      <c r="G669" s="218"/>
    </row>
    <row r="670" spans="1:7" ht="12.75">
      <c r="A670" s="67">
        <v>14111806</v>
      </c>
      <c r="B670" s="109" t="s">
        <v>18589</v>
      </c>
      <c r="C670" s="83" t="s">
        <v>18347</v>
      </c>
      <c r="D670" s="68">
        <v>350</v>
      </c>
      <c r="E670" s="8">
        <v>226.84800000000001</v>
      </c>
      <c r="F670" s="8">
        <f t="shared" si="28"/>
        <v>79396.800000000003</v>
      </c>
      <c r="G670" s="218"/>
    </row>
    <row r="671" spans="1:7" ht="12.75">
      <c r="A671" s="67">
        <v>14111806</v>
      </c>
      <c r="B671" s="109" t="s">
        <v>18590</v>
      </c>
      <c r="C671" s="83" t="s">
        <v>18347</v>
      </c>
      <c r="D671" s="68">
        <v>100</v>
      </c>
      <c r="E671" s="8">
        <v>226.84800000000001</v>
      </c>
      <c r="F671" s="8">
        <f t="shared" si="28"/>
        <v>22684.800000000003</v>
      </c>
      <c r="G671" s="218"/>
    </row>
    <row r="672" spans="1:7" ht="12.75">
      <c r="A672" s="67">
        <v>14111806</v>
      </c>
      <c r="B672" s="109" t="s">
        <v>18591</v>
      </c>
      <c r="C672" s="83" t="s">
        <v>18347</v>
      </c>
      <c r="D672" s="68">
        <v>100</v>
      </c>
      <c r="E672" s="8">
        <v>226.84800000000001</v>
      </c>
      <c r="F672" s="8">
        <f t="shared" si="28"/>
        <v>22684.800000000003</v>
      </c>
      <c r="G672" s="218"/>
    </row>
    <row r="673" spans="1:7" ht="12.75">
      <c r="A673" s="67">
        <v>14111806</v>
      </c>
      <c r="B673" s="109" t="s">
        <v>18592</v>
      </c>
      <c r="C673" s="83" t="s">
        <v>18347</v>
      </c>
      <c r="D673" s="68">
        <v>330</v>
      </c>
      <c r="E673" s="8">
        <v>509.95919999999995</v>
      </c>
      <c r="F673" s="8">
        <f t="shared" si="28"/>
        <v>168286.53599999999</v>
      </c>
      <c r="G673" s="218"/>
    </row>
    <row r="674" spans="1:7" ht="12.75">
      <c r="A674" s="67">
        <v>14111806</v>
      </c>
      <c r="B674" s="109" t="s">
        <v>18593</v>
      </c>
      <c r="C674" s="83" t="s">
        <v>18347</v>
      </c>
      <c r="D674" s="68">
        <v>300</v>
      </c>
      <c r="E674" s="8">
        <v>226.84800000000001</v>
      </c>
      <c r="F674" s="8">
        <f t="shared" si="28"/>
        <v>68054.400000000009</v>
      </c>
      <c r="G674" s="218"/>
    </row>
    <row r="675" spans="1:7" ht="12.75">
      <c r="A675" s="67">
        <v>14111806</v>
      </c>
      <c r="B675" s="109" t="s">
        <v>18593</v>
      </c>
      <c r="C675" s="83" t="s">
        <v>18347</v>
      </c>
      <c r="D675" s="68">
        <v>100</v>
      </c>
      <c r="E675" s="8">
        <v>226.84800000000001</v>
      </c>
      <c r="F675" s="8">
        <f t="shared" ref="F675:F678" si="29">D675*E675</f>
        <v>22684.800000000003</v>
      </c>
      <c r="G675" s="218"/>
    </row>
    <row r="676" spans="1:7" ht="12.75">
      <c r="A676" s="67">
        <v>14111806</v>
      </c>
      <c r="B676" s="109" t="s">
        <v>18593</v>
      </c>
      <c r="C676" s="83" t="s">
        <v>18347</v>
      </c>
      <c r="D676" s="68">
        <v>250</v>
      </c>
      <c r="E676" s="8">
        <v>226.84800000000001</v>
      </c>
      <c r="F676" s="8">
        <f t="shared" si="29"/>
        <v>56712</v>
      </c>
      <c r="G676" s="218"/>
    </row>
    <row r="677" spans="1:7" ht="12.75">
      <c r="A677" s="67">
        <v>14111806</v>
      </c>
      <c r="B677" s="109" t="s">
        <v>18593</v>
      </c>
      <c r="C677" s="83" t="s">
        <v>18347</v>
      </c>
      <c r="D677" s="68">
        <v>100</v>
      </c>
      <c r="E677" s="8">
        <v>226.84800000000001</v>
      </c>
      <c r="F677" s="8">
        <f t="shared" si="29"/>
        <v>22684.800000000003</v>
      </c>
      <c r="G677" s="218"/>
    </row>
    <row r="678" spans="1:7" ht="12.75">
      <c r="A678" s="67">
        <v>14111806</v>
      </c>
      <c r="B678" s="109" t="s">
        <v>18593</v>
      </c>
      <c r="C678" s="83" t="s">
        <v>18347</v>
      </c>
      <c r="D678" s="68">
        <v>100</v>
      </c>
      <c r="E678" s="8">
        <v>226.84800000000001</v>
      </c>
      <c r="F678" s="8">
        <f t="shared" si="29"/>
        <v>22684.800000000003</v>
      </c>
      <c r="G678" s="218"/>
    </row>
    <row r="679" spans="1:7">
      <c r="E679" s="65" t="s">
        <v>36</v>
      </c>
      <c r="F679" s="158">
        <f>SUM(F604:F678)</f>
        <v>3987317.4959999975</v>
      </c>
      <c r="G679" s="170"/>
    </row>
    <row r="680" spans="1:7">
      <c r="D680" s="128"/>
      <c r="E680" s="156"/>
      <c r="F680" s="157"/>
      <c r="G680" s="170"/>
    </row>
    <row r="681" spans="1:7">
      <c r="D681" s="128"/>
      <c r="E681" s="156"/>
      <c r="F681" s="157"/>
      <c r="G681" s="170"/>
    </row>
    <row r="682" spans="1:7" ht="12" thickBot="1">
      <c r="D682" s="128"/>
      <c r="E682" s="156"/>
      <c r="F682" s="157"/>
      <c r="G682" s="170"/>
    </row>
    <row r="683" spans="1:7" ht="23.25" thickBot="1">
      <c r="A683" s="97" t="s">
        <v>12</v>
      </c>
      <c r="B683" s="105" t="s">
        <v>13</v>
      </c>
      <c r="C683" s="69" t="s">
        <v>14</v>
      </c>
      <c r="D683" s="38" t="s">
        <v>15</v>
      </c>
      <c r="E683" s="38" t="s">
        <v>16</v>
      </c>
      <c r="F683" s="38" t="s">
        <v>17</v>
      </c>
      <c r="G683" s="170"/>
    </row>
    <row r="684" spans="1:7" ht="18.75" customHeight="1" thickBot="1">
      <c r="A684" s="101" t="s">
        <v>19107</v>
      </c>
      <c r="B684" s="86" t="s">
        <v>18318</v>
      </c>
      <c r="C684" s="39" t="s">
        <v>18</v>
      </c>
      <c r="D684" s="39" t="s">
        <v>18321</v>
      </c>
      <c r="E684" s="39" t="s">
        <v>19</v>
      </c>
      <c r="F684" s="39"/>
      <c r="G684" s="170"/>
    </row>
    <row r="685" spans="1:7" ht="12" thickBot="1">
      <c r="A685" s="267" t="s">
        <v>20</v>
      </c>
      <c r="B685" s="106" t="s">
        <v>21</v>
      </c>
      <c r="C685" s="17">
        <v>43174</v>
      </c>
      <c r="D685" s="267" t="s">
        <v>22</v>
      </c>
      <c r="E685" s="40" t="s">
        <v>23</v>
      </c>
      <c r="F685" s="39" t="s">
        <v>18342</v>
      </c>
      <c r="G685" s="170"/>
    </row>
    <row r="686" spans="1:7" ht="12" thickBot="1">
      <c r="A686" s="268"/>
      <c r="B686" s="106" t="s">
        <v>24</v>
      </c>
      <c r="C686" s="117">
        <v>1</v>
      </c>
      <c r="D686" s="268"/>
      <c r="E686" s="40" t="s">
        <v>25</v>
      </c>
      <c r="F686" s="39" t="s">
        <v>40</v>
      </c>
      <c r="G686" s="170"/>
    </row>
    <row r="687" spans="1:7" ht="12" thickBot="1">
      <c r="A687" s="268"/>
      <c r="B687" s="106" t="s">
        <v>26</v>
      </c>
      <c r="C687" s="17">
        <v>43186</v>
      </c>
      <c r="D687" s="268"/>
      <c r="E687" s="40" t="s">
        <v>27</v>
      </c>
      <c r="F687" s="39" t="s">
        <v>41</v>
      </c>
      <c r="G687" s="170"/>
    </row>
    <row r="688" spans="1:7" ht="12" thickBot="1">
      <c r="A688" s="268"/>
      <c r="B688" s="106" t="s">
        <v>24</v>
      </c>
      <c r="C688" s="117">
        <v>1</v>
      </c>
      <c r="D688" s="268"/>
      <c r="E688" s="40" t="s">
        <v>28</v>
      </c>
      <c r="F688" s="39" t="s">
        <v>18341</v>
      </c>
      <c r="G688" s="170"/>
    </row>
    <row r="689" spans="1:7" ht="12" thickBot="1">
      <c r="A689" s="99"/>
      <c r="B689" s="107"/>
      <c r="C689" s="62"/>
      <c r="D689" s="62"/>
      <c r="E689" s="62"/>
      <c r="F689" s="62"/>
      <c r="G689" s="170"/>
    </row>
    <row r="690" spans="1:7" ht="12" thickBot="1">
      <c r="A690" s="100" t="s">
        <v>29</v>
      </c>
      <c r="B690" s="108" t="s">
        <v>30</v>
      </c>
      <c r="C690" s="63" t="s">
        <v>31</v>
      </c>
      <c r="D690" s="63" t="s">
        <v>32</v>
      </c>
      <c r="E690" s="63" t="s">
        <v>33</v>
      </c>
      <c r="F690" s="63" t="s">
        <v>34</v>
      </c>
      <c r="G690" s="170"/>
    </row>
    <row r="691" spans="1:7" ht="12.75">
      <c r="A691" s="67">
        <v>44103103</v>
      </c>
      <c r="B691" s="109" t="s">
        <v>18605</v>
      </c>
      <c r="C691" s="83" t="s">
        <v>18347</v>
      </c>
      <c r="D691" s="64">
        <v>10</v>
      </c>
      <c r="E691" s="9">
        <v>18545.64</v>
      </c>
      <c r="F691" s="8">
        <f t="shared" ref="F691:F734" si="30">D691*E691</f>
        <v>185456.4</v>
      </c>
      <c r="G691" s="218"/>
    </row>
    <row r="692" spans="1:7" ht="12.75">
      <c r="A692" s="67">
        <v>44103103</v>
      </c>
      <c r="B692" s="109" t="s">
        <v>18606</v>
      </c>
      <c r="C692" s="83" t="s">
        <v>18347</v>
      </c>
      <c r="D692" s="64">
        <v>8</v>
      </c>
      <c r="E692" s="9">
        <v>7803.51</v>
      </c>
      <c r="F692" s="8">
        <f t="shared" si="30"/>
        <v>62428.08</v>
      </c>
      <c r="G692" s="218"/>
    </row>
    <row r="693" spans="1:7" ht="12.75">
      <c r="A693" s="67">
        <v>44103103</v>
      </c>
      <c r="B693" s="109" t="s">
        <v>18607</v>
      </c>
      <c r="C693" s="83" t="s">
        <v>18347</v>
      </c>
      <c r="D693" s="64">
        <v>8</v>
      </c>
      <c r="E693" s="9">
        <v>8964.9840000000004</v>
      </c>
      <c r="F693" s="8">
        <f t="shared" si="30"/>
        <v>71719.872000000003</v>
      </c>
      <c r="G693" s="218"/>
    </row>
    <row r="694" spans="1:7" ht="12.75">
      <c r="A694" s="67">
        <v>44103103</v>
      </c>
      <c r="B694" s="109" t="s">
        <v>18608</v>
      </c>
      <c r="C694" s="83" t="s">
        <v>18347</v>
      </c>
      <c r="D694" s="64">
        <v>4</v>
      </c>
      <c r="E694" s="9">
        <v>8627.9759999999987</v>
      </c>
      <c r="F694" s="8">
        <f t="shared" si="30"/>
        <v>34511.903999999995</v>
      </c>
      <c r="G694" s="218"/>
    </row>
    <row r="695" spans="1:7" ht="12.75">
      <c r="A695" s="67">
        <v>44103103</v>
      </c>
      <c r="B695" s="109" t="s">
        <v>18609</v>
      </c>
      <c r="C695" s="83" t="s">
        <v>18347</v>
      </c>
      <c r="D695" s="64">
        <v>4</v>
      </c>
      <c r="E695" s="9">
        <v>8700.1920000000009</v>
      </c>
      <c r="F695" s="8">
        <f t="shared" si="30"/>
        <v>34800.768000000004</v>
      </c>
      <c r="G695" s="218"/>
    </row>
    <row r="696" spans="1:7" ht="12.75">
      <c r="A696" s="67">
        <v>44103103</v>
      </c>
      <c r="B696" s="109" t="s">
        <v>18610</v>
      </c>
      <c r="C696" s="83" t="s">
        <v>18347</v>
      </c>
      <c r="D696" s="64">
        <v>8</v>
      </c>
      <c r="E696" s="9">
        <v>15086.82</v>
      </c>
      <c r="F696" s="8">
        <f t="shared" si="30"/>
        <v>120694.56</v>
      </c>
      <c r="G696" s="218"/>
    </row>
    <row r="697" spans="1:7" ht="12.75">
      <c r="A697" s="67">
        <v>44103103</v>
      </c>
      <c r="B697" s="109" t="s">
        <v>18611</v>
      </c>
      <c r="C697" s="83" t="s">
        <v>18347</v>
      </c>
      <c r="D697" s="64">
        <v>8</v>
      </c>
      <c r="E697" s="9">
        <v>15086.82</v>
      </c>
      <c r="F697" s="8">
        <f t="shared" si="30"/>
        <v>120694.56</v>
      </c>
      <c r="G697" s="218"/>
    </row>
    <row r="698" spans="1:7" ht="12.75">
      <c r="A698" s="67">
        <v>44103103</v>
      </c>
      <c r="B698" s="109" t="s">
        <v>18612</v>
      </c>
      <c r="C698" s="83" t="s">
        <v>18347</v>
      </c>
      <c r="D698" s="64">
        <v>8</v>
      </c>
      <c r="E698" s="9">
        <v>15086.82</v>
      </c>
      <c r="F698" s="8">
        <f t="shared" si="30"/>
        <v>120694.56</v>
      </c>
      <c r="G698" s="218"/>
    </row>
    <row r="699" spans="1:7" ht="12.75">
      <c r="A699" s="67">
        <v>44103103</v>
      </c>
      <c r="B699" s="109" t="s">
        <v>18613</v>
      </c>
      <c r="C699" s="83" t="s">
        <v>18347</v>
      </c>
      <c r="D699" s="64">
        <v>8</v>
      </c>
      <c r="E699" s="9">
        <v>15086.82</v>
      </c>
      <c r="F699" s="8">
        <f t="shared" si="30"/>
        <v>120694.56</v>
      </c>
      <c r="G699" s="218"/>
    </row>
    <row r="700" spans="1:7" ht="12.75">
      <c r="A700" s="67">
        <v>44103103</v>
      </c>
      <c r="B700" s="109" t="s">
        <v>18614</v>
      </c>
      <c r="C700" s="83" t="s">
        <v>18347</v>
      </c>
      <c r="D700" s="64">
        <v>2</v>
      </c>
      <c r="E700" s="9">
        <v>10192.655999999999</v>
      </c>
      <c r="F700" s="8">
        <f t="shared" si="30"/>
        <v>20385.311999999998</v>
      </c>
      <c r="G700" s="218"/>
    </row>
    <row r="701" spans="1:7" ht="12.75">
      <c r="A701" s="67">
        <v>44103103</v>
      </c>
      <c r="B701" s="109" t="s">
        <v>18615</v>
      </c>
      <c r="C701" s="83" t="s">
        <v>18347</v>
      </c>
      <c r="D701" s="1">
        <v>10</v>
      </c>
      <c r="E701" s="10">
        <v>10782.42</v>
      </c>
      <c r="F701" s="8">
        <f t="shared" si="30"/>
        <v>107824.2</v>
      </c>
      <c r="G701" s="218"/>
    </row>
    <row r="702" spans="1:7" ht="12.75">
      <c r="A702" s="67">
        <v>44103103</v>
      </c>
      <c r="B702" s="109" t="s">
        <v>18616</v>
      </c>
      <c r="C702" s="83" t="s">
        <v>18347</v>
      </c>
      <c r="D702" s="1">
        <v>5</v>
      </c>
      <c r="E702" s="10">
        <v>11380.547999999999</v>
      </c>
      <c r="F702" s="8">
        <f t="shared" si="30"/>
        <v>56902.739999999991</v>
      </c>
      <c r="G702" s="218"/>
    </row>
    <row r="703" spans="1:7" ht="12.75">
      <c r="A703" s="67">
        <v>44103103</v>
      </c>
      <c r="B703" s="109" t="s">
        <v>18617</v>
      </c>
      <c r="C703" s="83" t="s">
        <v>18347</v>
      </c>
      <c r="D703" s="1">
        <v>10</v>
      </c>
      <c r="E703" s="10">
        <v>9807.5040000000008</v>
      </c>
      <c r="F703" s="8">
        <f t="shared" si="30"/>
        <v>98075.040000000008</v>
      </c>
      <c r="G703" s="218"/>
    </row>
    <row r="704" spans="1:7" ht="12.75">
      <c r="A704" s="67">
        <v>44103103</v>
      </c>
      <c r="B704" s="109" t="s">
        <v>18618</v>
      </c>
      <c r="C704" s="83" t="s">
        <v>18347</v>
      </c>
      <c r="D704" s="1">
        <v>4</v>
      </c>
      <c r="E704" s="10">
        <v>7920.1979999999994</v>
      </c>
      <c r="F704" s="8">
        <f t="shared" si="30"/>
        <v>31680.791999999998</v>
      </c>
      <c r="G704" s="218"/>
    </row>
    <row r="705" spans="1:7" ht="12.75">
      <c r="A705" s="67">
        <v>44103103</v>
      </c>
      <c r="B705" s="109" t="s">
        <v>18619</v>
      </c>
      <c r="C705" s="83" t="s">
        <v>18347</v>
      </c>
      <c r="D705" s="1">
        <v>4</v>
      </c>
      <c r="E705" s="10">
        <v>5903.76</v>
      </c>
      <c r="F705" s="8">
        <f t="shared" si="30"/>
        <v>23615.040000000001</v>
      </c>
      <c r="G705" s="218"/>
    </row>
    <row r="706" spans="1:7" ht="12.75">
      <c r="A706" s="67">
        <v>44103103</v>
      </c>
      <c r="B706" s="109" t="s">
        <v>18620</v>
      </c>
      <c r="C706" s="83" t="s">
        <v>18347</v>
      </c>
      <c r="D706" s="1">
        <v>12</v>
      </c>
      <c r="E706" s="10">
        <v>2629.9680000000003</v>
      </c>
      <c r="F706" s="8">
        <f t="shared" si="30"/>
        <v>31559.616000000002</v>
      </c>
      <c r="G706" s="218"/>
    </row>
    <row r="707" spans="1:7" ht="12.75">
      <c r="A707" s="67">
        <v>44103103</v>
      </c>
      <c r="B707" s="109" t="s">
        <v>18621</v>
      </c>
      <c r="C707" s="83" t="s">
        <v>18347</v>
      </c>
      <c r="D707" s="1">
        <v>12</v>
      </c>
      <c r="E707" s="10">
        <v>2629.9680000000003</v>
      </c>
      <c r="F707" s="8">
        <f t="shared" si="30"/>
        <v>31559.616000000002</v>
      </c>
      <c r="G707" s="218"/>
    </row>
    <row r="708" spans="1:7" ht="12.75">
      <c r="A708" s="67">
        <v>44103103</v>
      </c>
      <c r="B708" s="109" t="s">
        <v>18622</v>
      </c>
      <c r="C708" s="83" t="s">
        <v>18347</v>
      </c>
      <c r="D708" s="1">
        <v>12</v>
      </c>
      <c r="E708" s="10">
        <v>2629.9680000000003</v>
      </c>
      <c r="F708" s="8">
        <f t="shared" si="30"/>
        <v>31559.616000000002</v>
      </c>
      <c r="G708" s="218"/>
    </row>
    <row r="709" spans="1:7" ht="12.75">
      <c r="A709" s="67">
        <v>44103103</v>
      </c>
      <c r="B709" s="109" t="s">
        <v>18623</v>
      </c>
      <c r="C709" s="83" t="s">
        <v>18347</v>
      </c>
      <c r="D709" s="1">
        <v>15</v>
      </c>
      <c r="E709" s="10">
        <v>2629.9680000000003</v>
      </c>
      <c r="F709" s="8">
        <f t="shared" si="30"/>
        <v>39449.520000000004</v>
      </c>
      <c r="G709" s="218"/>
    </row>
    <row r="710" spans="1:7" ht="12.75">
      <c r="A710" s="67">
        <v>44103103</v>
      </c>
      <c r="B710" s="109" t="s">
        <v>18624</v>
      </c>
      <c r="C710" s="83" t="s">
        <v>18347</v>
      </c>
      <c r="D710" s="1">
        <v>4</v>
      </c>
      <c r="E710" s="10">
        <v>8627.8740000000016</v>
      </c>
      <c r="F710" s="8">
        <f t="shared" si="30"/>
        <v>34511.496000000006</v>
      </c>
      <c r="G710" s="218"/>
    </row>
    <row r="711" spans="1:7" ht="12.75">
      <c r="A711" s="67">
        <v>44103103</v>
      </c>
      <c r="B711" s="109" t="s">
        <v>18625</v>
      </c>
      <c r="C711" s="83" t="s">
        <v>18347</v>
      </c>
      <c r="D711" s="1">
        <v>4</v>
      </c>
      <c r="E711" s="10">
        <v>6557.6820000000007</v>
      </c>
      <c r="F711" s="8">
        <f t="shared" si="30"/>
        <v>26230.728000000003</v>
      </c>
      <c r="G711" s="218"/>
    </row>
    <row r="712" spans="1:7" ht="12.75">
      <c r="A712" s="67">
        <v>44103105</v>
      </c>
      <c r="B712" s="109" t="s">
        <v>18626</v>
      </c>
      <c r="C712" s="83" t="s">
        <v>18347</v>
      </c>
      <c r="D712" s="1">
        <v>4</v>
      </c>
      <c r="E712" s="10">
        <v>2387.31</v>
      </c>
      <c r="F712" s="8">
        <f t="shared" si="30"/>
        <v>9549.24</v>
      </c>
      <c r="G712" s="218"/>
    </row>
    <row r="713" spans="1:7" ht="12.75">
      <c r="A713" s="67">
        <v>44103103</v>
      </c>
      <c r="B713" s="109" t="s">
        <v>18627</v>
      </c>
      <c r="C713" s="83" t="s">
        <v>18347</v>
      </c>
      <c r="D713" s="1">
        <v>6</v>
      </c>
      <c r="E713" s="10">
        <v>12608.22</v>
      </c>
      <c r="F713" s="8">
        <f t="shared" si="30"/>
        <v>75649.319999999992</v>
      </c>
      <c r="G713" s="218"/>
    </row>
    <row r="714" spans="1:7" ht="12.75">
      <c r="A714" s="67">
        <v>44103105</v>
      </c>
      <c r="B714" s="109" t="s">
        <v>18628</v>
      </c>
      <c r="C714" s="83" t="s">
        <v>18347</v>
      </c>
      <c r="D714" s="1">
        <v>6</v>
      </c>
      <c r="E714" s="10">
        <v>2232.7800000000002</v>
      </c>
      <c r="F714" s="8">
        <f t="shared" si="30"/>
        <v>13396.68</v>
      </c>
      <c r="G714" s="218"/>
    </row>
    <row r="715" spans="1:7" ht="12.75">
      <c r="A715" s="67">
        <v>44103105</v>
      </c>
      <c r="B715" s="109" t="s">
        <v>18629</v>
      </c>
      <c r="C715" s="83" t="s">
        <v>18347</v>
      </c>
      <c r="D715" s="1">
        <v>4</v>
      </c>
      <c r="E715" s="10">
        <v>2393.328</v>
      </c>
      <c r="F715" s="8">
        <f t="shared" si="30"/>
        <v>9573.3119999999999</v>
      </c>
      <c r="G715" s="218"/>
    </row>
    <row r="716" spans="1:7" ht="12.75">
      <c r="A716" s="67">
        <v>44103105</v>
      </c>
      <c r="B716" s="109" t="s">
        <v>18630</v>
      </c>
      <c r="C716" s="83" t="s">
        <v>18347</v>
      </c>
      <c r="D716" s="1">
        <v>4</v>
      </c>
      <c r="E716" s="10">
        <v>2778.48</v>
      </c>
      <c r="F716" s="8">
        <f t="shared" si="30"/>
        <v>11113.92</v>
      </c>
      <c r="G716" s="218"/>
    </row>
    <row r="717" spans="1:7" ht="12.75">
      <c r="A717" s="67">
        <v>44103105</v>
      </c>
      <c r="B717" s="109" t="s">
        <v>18631</v>
      </c>
      <c r="C717" s="83" t="s">
        <v>18347</v>
      </c>
      <c r="D717" s="1">
        <v>4</v>
      </c>
      <c r="E717" s="10">
        <v>2116.5</v>
      </c>
      <c r="F717" s="8">
        <f t="shared" si="30"/>
        <v>8466</v>
      </c>
      <c r="G717" s="218"/>
    </row>
    <row r="718" spans="1:7" ht="12.75">
      <c r="A718" s="67">
        <v>44103105</v>
      </c>
      <c r="B718" s="109" t="s">
        <v>18632</v>
      </c>
      <c r="C718" s="83" t="s">
        <v>18347</v>
      </c>
      <c r="D718" s="1">
        <v>6</v>
      </c>
      <c r="E718" s="10">
        <v>3209.94</v>
      </c>
      <c r="F718" s="8">
        <f t="shared" si="30"/>
        <v>19259.64</v>
      </c>
      <c r="G718" s="218"/>
    </row>
    <row r="719" spans="1:7" ht="12.75">
      <c r="A719" s="67">
        <v>44103105</v>
      </c>
      <c r="B719" s="109" t="s">
        <v>18633</v>
      </c>
      <c r="C719" s="83" t="s">
        <v>18347</v>
      </c>
      <c r="D719" s="1">
        <v>5</v>
      </c>
      <c r="E719" s="10">
        <v>3705.252</v>
      </c>
      <c r="F719" s="8">
        <f t="shared" si="30"/>
        <v>18526.259999999998</v>
      </c>
      <c r="G719" s="218"/>
    </row>
    <row r="720" spans="1:7" ht="12.75">
      <c r="A720" s="67">
        <v>44103105</v>
      </c>
      <c r="B720" s="109" t="s">
        <v>18634</v>
      </c>
      <c r="C720" s="83" t="s">
        <v>18347</v>
      </c>
      <c r="D720" s="1">
        <v>5</v>
      </c>
      <c r="E720" s="10">
        <v>3019.2</v>
      </c>
      <c r="F720" s="8">
        <f t="shared" si="30"/>
        <v>15096</v>
      </c>
      <c r="G720" s="218"/>
    </row>
    <row r="721" spans="1:7" ht="12.75">
      <c r="A721" s="67">
        <v>44103105</v>
      </c>
      <c r="B721" s="109" t="s">
        <v>18635</v>
      </c>
      <c r="C721" s="83" t="s">
        <v>18347</v>
      </c>
      <c r="D721" s="1">
        <v>4</v>
      </c>
      <c r="E721" s="10">
        <v>2640.0660000000003</v>
      </c>
      <c r="F721" s="8">
        <f t="shared" si="30"/>
        <v>10560.264000000001</v>
      </c>
      <c r="G721" s="218"/>
    </row>
    <row r="722" spans="1:7" ht="12" customHeight="1">
      <c r="A722" s="67">
        <v>44103105</v>
      </c>
      <c r="B722" s="109" t="s">
        <v>18636</v>
      </c>
      <c r="C722" s="83" t="s">
        <v>18347</v>
      </c>
      <c r="D722" s="1">
        <v>4</v>
      </c>
      <c r="E722" s="10">
        <v>5275.95</v>
      </c>
      <c r="F722" s="8">
        <f t="shared" si="30"/>
        <v>21103.8</v>
      </c>
      <c r="G722" s="218"/>
    </row>
    <row r="723" spans="1:7" ht="12.75">
      <c r="A723" s="67">
        <v>44103105</v>
      </c>
      <c r="B723" s="109" t="s">
        <v>18637</v>
      </c>
      <c r="C723" s="83" t="s">
        <v>18347</v>
      </c>
      <c r="D723" s="1">
        <v>5</v>
      </c>
      <c r="E723" s="10">
        <v>1093.44</v>
      </c>
      <c r="F723" s="8">
        <f t="shared" si="30"/>
        <v>5467.2000000000007</v>
      </c>
      <c r="G723" s="218"/>
    </row>
    <row r="724" spans="1:7" ht="12.75">
      <c r="A724" s="67">
        <v>44103103</v>
      </c>
      <c r="B724" s="109" t="s">
        <v>18638</v>
      </c>
      <c r="C724" s="83" t="s">
        <v>18347</v>
      </c>
      <c r="D724" s="1">
        <v>6</v>
      </c>
      <c r="E724" s="10">
        <v>10577.807999999999</v>
      </c>
      <c r="F724" s="8">
        <f t="shared" si="30"/>
        <v>63466.847999999998</v>
      </c>
      <c r="G724" s="218"/>
    </row>
    <row r="725" spans="1:7" ht="12.75">
      <c r="A725" s="67">
        <v>44103105</v>
      </c>
      <c r="B725" s="109" t="s">
        <v>18639</v>
      </c>
      <c r="C725" s="83" t="s">
        <v>18347</v>
      </c>
      <c r="D725" s="1">
        <v>5</v>
      </c>
      <c r="E725" s="10">
        <v>1093.44</v>
      </c>
      <c r="F725" s="8">
        <f t="shared" si="30"/>
        <v>5467.2000000000007</v>
      </c>
      <c r="G725" s="218"/>
    </row>
    <row r="726" spans="1:7" ht="12.75">
      <c r="A726" s="67">
        <v>44103105</v>
      </c>
      <c r="B726" s="109" t="s">
        <v>18640</v>
      </c>
      <c r="C726" s="83" t="s">
        <v>18347</v>
      </c>
      <c r="D726" s="1">
        <v>5</v>
      </c>
      <c r="E726" s="10">
        <v>2236.86</v>
      </c>
      <c r="F726" s="8">
        <f t="shared" si="30"/>
        <v>11184.300000000001</v>
      </c>
      <c r="G726" s="218"/>
    </row>
    <row r="727" spans="1:7" ht="12.75">
      <c r="A727" s="67">
        <v>44103105</v>
      </c>
      <c r="B727" s="109" t="s">
        <v>18641</v>
      </c>
      <c r="C727" s="83" t="s">
        <v>18347</v>
      </c>
      <c r="D727" s="1">
        <v>5</v>
      </c>
      <c r="E727" s="10">
        <v>2946.9839999999999</v>
      </c>
      <c r="F727" s="8">
        <f t="shared" si="30"/>
        <v>14734.92</v>
      </c>
      <c r="G727" s="218"/>
    </row>
    <row r="728" spans="1:7" ht="12.75">
      <c r="A728" s="67">
        <v>44103105</v>
      </c>
      <c r="B728" s="109" t="s">
        <v>18642</v>
      </c>
      <c r="C728" s="83" t="s">
        <v>18347</v>
      </c>
      <c r="D728" s="1">
        <v>4</v>
      </c>
      <c r="E728" s="10">
        <v>5271.87</v>
      </c>
      <c r="F728" s="8">
        <f t="shared" si="30"/>
        <v>21087.48</v>
      </c>
      <c r="G728" s="218"/>
    </row>
    <row r="729" spans="1:7" ht="12.75">
      <c r="A729" s="67">
        <v>44103105</v>
      </c>
      <c r="B729" s="109" t="s">
        <v>18643</v>
      </c>
      <c r="C729" s="83" t="s">
        <v>18347</v>
      </c>
      <c r="D729" s="1">
        <v>4</v>
      </c>
      <c r="E729" s="10">
        <v>2182.6980000000003</v>
      </c>
      <c r="F729" s="8">
        <f t="shared" si="30"/>
        <v>8730.7920000000013</v>
      </c>
      <c r="G729" s="218"/>
    </row>
    <row r="730" spans="1:7" ht="12.75">
      <c r="A730" s="67">
        <v>44103103</v>
      </c>
      <c r="B730" s="109" t="s">
        <v>18644</v>
      </c>
      <c r="C730" s="83" t="s">
        <v>18347</v>
      </c>
      <c r="D730" s="1">
        <v>3</v>
      </c>
      <c r="E730" s="10">
        <v>10577.807999999999</v>
      </c>
      <c r="F730" s="8">
        <f t="shared" si="30"/>
        <v>31733.423999999999</v>
      </c>
      <c r="G730" s="218"/>
    </row>
    <row r="731" spans="1:7" ht="12.75">
      <c r="A731" s="67">
        <v>44103103</v>
      </c>
      <c r="B731" s="109" t="s">
        <v>18645</v>
      </c>
      <c r="C731" s="83" t="s">
        <v>18347</v>
      </c>
      <c r="D731" s="1">
        <v>5</v>
      </c>
      <c r="E731" s="10">
        <v>8668.98</v>
      </c>
      <c r="F731" s="8">
        <f t="shared" si="30"/>
        <v>43344.899999999994</v>
      </c>
      <c r="G731" s="218"/>
    </row>
    <row r="732" spans="1:7" ht="12.75">
      <c r="A732" s="67">
        <v>44103103</v>
      </c>
      <c r="B732" s="109" t="s">
        <v>18646</v>
      </c>
      <c r="C732" s="83" t="s">
        <v>18347</v>
      </c>
      <c r="D732" s="1">
        <v>6</v>
      </c>
      <c r="E732" s="10">
        <v>13973.897999999999</v>
      </c>
      <c r="F732" s="8">
        <f t="shared" si="30"/>
        <v>83843.387999999992</v>
      </c>
      <c r="G732" s="218"/>
    </row>
    <row r="733" spans="1:7" ht="12.75">
      <c r="A733" s="67">
        <v>44103103</v>
      </c>
      <c r="B733" s="109" t="s">
        <v>18647</v>
      </c>
      <c r="C733" s="83" t="s">
        <v>18347</v>
      </c>
      <c r="D733" s="1">
        <v>6</v>
      </c>
      <c r="E733" s="10">
        <v>14278.877999999999</v>
      </c>
      <c r="F733" s="8">
        <f t="shared" si="30"/>
        <v>85673.267999999996</v>
      </c>
      <c r="G733" s="218"/>
    </row>
    <row r="734" spans="1:7" ht="12.75">
      <c r="A734" s="67">
        <v>44103103</v>
      </c>
      <c r="B734" s="109" t="s">
        <v>18648</v>
      </c>
      <c r="C734" s="83" t="s">
        <v>18347</v>
      </c>
      <c r="D734" s="1">
        <v>8</v>
      </c>
      <c r="E734" s="10">
        <v>9047.4</v>
      </c>
      <c r="F734" s="8">
        <f t="shared" si="30"/>
        <v>72379.199999999997</v>
      </c>
      <c r="G734" s="218"/>
    </row>
    <row r="735" spans="1:7">
      <c r="E735" s="65" t="s">
        <v>36</v>
      </c>
      <c r="F735" s="66">
        <f>SUM(F691:F734)</f>
        <v>2064456.335999999</v>
      </c>
      <c r="G735" s="170"/>
    </row>
    <row r="736" spans="1:7">
      <c r="G736" s="170"/>
    </row>
    <row r="737" spans="1:7">
      <c r="G737" s="170"/>
    </row>
    <row r="738" spans="1:7">
      <c r="G738" s="170"/>
    </row>
    <row r="739" spans="1:7">
      <c r="G739" s="170"/>
    </row>
    <row r="740" spans="1:7" ht="12" thickBot="1">
      <c r="G740" s="170"/>
    </row>
    <row r="741" spans="1:7" ht="23.25" thickBot="1">
      <c r="A741" s="97" t="s">
        <v>12</v>
      </c>
      <c r="B741" s="105" t="s">
        <v>13</v>
      </c>
      <c r="C741" s="38" t="s">
        <v>14</v>
      </c>
      <c r="D741" s="38" t="s">
        <v>15</v>
      </c>
      <c r="E741" s="38" t="s">
        <v>16</v>
      </c>
      <c r="F741" s="38" t="s">
        <v>17</v>
      </c>
      <c r="G741" s="170"/>
    </row>
    <row r="742" spans="1:7" ht="12" thickBot="1">
      <c r="A742" s="98" t="s">
        <v>42</v>
      </c>
      <c r="B742" s="86" t="s">
        <v>18318</v>
      </c>
      <c r="C742" s="39" t="s">
        <v>18</v>
      </c>
      <c r="D742" s="39" t="s">
        <v>18321</v>
      </c>
      <c r="E742" s="39" t="s">
        <v>19</v>
      </c>
      <c r="F742" s="39"/>
      <c r="G742" s="170"/>
    </row>
    <row r="743" spans="1:7" ht="12" thickBot="1">
      <c r="A743" s="267" t="s">
        <v>20</v>
      </c>
      <c r="B743" s="106" t="s">
        <v>21</v>
      </c>
      <c r="C743" s="17">
        <v>43174</v>
      </c>
      <c r="D743" s="267" t="s">
        <v>22</v>
      </c>
      <c r="E743" s="40" t="s">
        <v>23</v>
      </c>
      <c r="F743" s="39" t="s">
        <v>18342</v>
      </c>
      <c r="G743" s="170"/>
    </row>
    <row r="744" spans="1:7" ht="12" thickBot="1">
      <c r="A744" s="268"/>
      <c r="B744" s="106" t="s">
        <v>24</v>
      </c>
      <c r="C744" s="117">
        <v>1</v>
      </c>
      <c r="D744" s="268"/>
      <c r="E744" s="40" t="s">
        <v>25</v>
      </c>
      <c r="F744" s="39" t="s">
        <v>40</v>
      </c>
      <c r="G744" s="170"/>
    </row>
    <row r="745" spans="1:7" ht="12" thickBot="1">
      <c r="A745" s="268"/>
      <c r="B745" s="106" t="s">
        <v>26</v>
      </c>
      <c r="C745" s="17">
        <v>43186</v>
      </c>
      <c r="D745" s="268"/>
      <c r="E745" s="40" t="s">
        <v>27</v>
      </c>
      <c r="F745" s="39" t="s">
        <v>41</v>
      </c>
      <c r="G745" s="170"/>
    </row>
    <row r="746" spans="1:7" ht="12" thickBot="1">
      <c r="A746" s="268"/>
      <c r="B746" s="106" t="s">
        <v>24</v>
      </c>
      <c r="C746" s="117">
        <v>1</v>
      </c>
      <c r="D746" s="268"/>
      <c r="E746" s="40" t="s">
        <v>28</v>
      </c>
      <c r="F746" s="39" t="s">
        <v>18341</v>
      </c>
      <c r="G746" s="170"/>
    </row>
    <row r="747" spans="1:7" ht="12" thickBot="1">
      <c r="A747" s="99"/>
      <c r="B747" s="107"/>
      <c r="C747" s="62"/>
      <c r="D747" s="62"/>
      <c r="E747" s="62"/>
      <c r="F747" s="62"/>
      <c r="G747" s="170"/>
    </row>
    <row r="748" spans="1:7" ht="12" thickBot="1">
      <c r="A748" s="100" t="s">
        <v>29</v>
      </c>
      <c r="B748" s="108" t="s">
        <v>30</v>
      </c>
      <c r="C748" s="63" t="s">
        <v>31</v>
      </c>
      <c r="D748" s="63" t="s">
        <v>32</v>
      </c>
      <c r="E748" s="63" t="s">
        <v>33</v>
      </c>
      <c r="F748" s="63" t="s">
        <v>34</v>
      </c>
      <c r="G748" s="170"/>
    </row>
    <row r="749" spans="1:7" ht="12.75">
      <c r="A749" s="67">
        <v>14111514</v>
      </c>
      <c r="B749" s="113" t="s">
        <v>18649</v>
      </c>
      <c r="C749" s="83" t="s">
        <v>18721</v>
      </c>
      <c r="D749" s="1">
        <v>40</v>
      </c>
      <c r="E749" s="2">
        <v>2872.12</v>
      </c>
      <c r="F749" s="2">
        <f t="shared" ref="F749:F780" si="31">D749*E749</f>
        <v>114884.79999999999</v>
      </c>
      <c r="G749" s="170"/>
    </row>
    <row r="750" spans="1:7" ht="12.75">
      <c r="A750" s="67">
        <v>14111514</v>
      </c>
      <c r="B750" s="113" t="s">
        <v>18650</v>
      </c>
      <c r="C750" s="83" t="s">
        <v>18347</v>
      </c>
      <c r="D750" s="1">
        <v>100</v>
      </c>
      <c r="E750" s="2">
        <v>547.52</v>
      </c>
      <c r="F750" s="2">
        <f t="shared" si="31"/>
        <v>54752</v>
      </c>
      <c r="G750" s="170"/>
    </row>
    <row r="751" spans="1:7" ht="12.75">
      <c r="A751" s="67">
        <v>14111515</v>
      </c>
      <c r="B751" s="113" t="s">
        <v>18651</v>
      </c>
      <c r="C751" s="83" t="s">
        <v>18721</v>
      </c>
      <c r="D751" s="64">
        <v>25</v>
      </c>
      <c r="E751" s="2">
        <v>1335.76</v>
      </c>
      <c r="F751" s="2">
        <f t="shared" si="31"/>
        <v>33394</v>
      </c>
      <c r="G751" s="170"/>
    </row>
    <row r="752" spans="1:7" ht="12.75">
      <c r="A752" s="67">
        <v>14111530</v>
      </c>
      <c r="B752" s="113" t="s">
        <v>18652</v>
      </c>
      <c r="C752" s="83" t="s">
        <v>18721</v>
      </c>
      <c r="D752" s="64">
        <v>50</v>
      </c>
      <c r="E752" s="2">
        <v>286.74</v>
      </c>
      <c r="F752" s="2">
        <f t="shared" si="31"/>
        <v>14337</v>
      </c>
      <c r="G752" s="170"/>
    </row>
    <row r="753" spans="1:7" ht="12.75">
      <c r="A753" s="67">
        <v>14111530</v>
      </c>
      <c r="B753" s="113" t="s">
        <v>18653</v>
      </c>
      <c r="C753" s="83" t="s">
        <v>18347</v>
      </c>
      <c r="D753" s="1">
        <v>150</v>
      </c>
      <c r="E753" s="3">
        <v>1773.54</v>
      </c>
      <c r="F753" s="2">
        <f t="shared" si="31"/>
        <v>266031</v>
      </c>
      <c r="G753" s="170"/>
    </row>
    <row r="754" spans="1:7" ht="12.75">
      <c r="A754" s="67">
        <v>14111530</v>
      </c>
      <c r="B754" s="113" t="s">
        <v>18654</v>
      </c>
      <c r="C754" s="83" t="s">
        <v>18347</v>
      </c>
      <c r="D754" s="64">
        <v>150</v>
      </c>
      <c r="E754" s="2">
        <v>462.56</v>
      </c>
      <c r="F754" s="2">
        <f t="shared" si="31"/>
        <v>69384</v>
      </c>
      <c r="G754" s="170"/>
    </row>
    <row r="755" spans="1:7" ht="12.75">
      <c r="A755" s="67">
        <v>14111511</v>
      </c>
      <c r="B755" s="113" t="s">
        <v>18655</v>
      </c>
      <c r="C755" s="83" t="s">
        <v>18721</v>
      </c>
      <c r="D755" s="1">
        <v>25</v>
      </c>
      <c r="E755" s="4">
        <v>1613.06</v>
      </c>
      <c r="F755" s="2">
        <f t="shared" si="31"/>
        <v>40326.5</v>
      </c>
      <c r="G755" s="170"/>
    </row>
    <row r="756" spans="1:7" ht="12.75">
      <c r="A756" s="67">
        <v>14111511</v>
      </c>
      <c r="B756" s="113" t="s">
        <v>18656</v>
      </c>
      <c r="C756" s="83" t="s">
        <v>18721</v>
      </c>
      <c r="D756" s="64">
        <v>24</v>
      </c>
      <c r="E756" s="2">
        <v>1799.5</v>
      </c>
      <c r="F756" s="2">
        <f t="shared" si="31"/>
        <v>43188</v>
      </c>
      <c r="G756" s="170"/>
    </row>
    <row r="757" spans="1:7" ht="12.75">
      <c r="A757" s="67">
        <v>14111511</v>
      </c>
      <c r="B757" s="113" t="s">
        <v>18657</v>
      </c>
      <c r="C757" s="83" t="s">
        <v>18347</v>
      </c>
      <c r="D757" s="64">
        <v>20</v>
      </c>
      <c r="E757" s="2">
        <v>1556.42</v>
      </c>
      <c r="F757" s="2">
        <f t="shared" si="31"/>
        <v>31128.400000000001</v>
      </c>
      <c r="G757" s="170"/>
    </row>
    <row r="758" spans="1:7" ht="12.75">
      <c r="A758" s="67">
        <v>14111511</v>
      </c>
      <c r="B758" s="113" t="s">
        <v>18658</v>
      </c>
      <c r="C758" s="83" t="s">
        <v>18721</v>
      </c>
      <c r="D758" s="64">
        <v>200</v>
      </c>
      <c r="E758" s="2">
        <v>2893.36</v>
      </c>
      <c r="F758" s="2">
        <f t="shared" si="31"/>
        <v>578672</v>
      </c>
      <c r="G758" s="170"/>
    </row>
    <row r="759" spans="1:7" ht="12.75">
      <c r="A759" s="67">
        <v>14111514</v>
      </c>
      <c r="B759" s="113" t="s">
        <v>18659</v>
      </c>
      <c r="C759" s="83" t="s">
        <v>18721</v>
      </c>
      <c r="D759" s="64">
        <v>25</v>
      </c>
      <c r="E759" s="2">
        <v>49.56</v>
      </c>
      <c r="F759" s="2">
        <f t="shared" si="31"/>
        <v>1239</v>
      </c>
      <c r="G759" s="170"/>
    </row>
    <row r="760" spans="1:7" ht="12.75">
      <c r="A760" s="67">
        <v>14111514</v>
      </c>
      <c r="B760" s="113" t="s">
        <v>18660</v>
      </c>
      <c r="C760" s="83" t="s">
        <v>18347</v>
      </c>
      <c r="D760" s="5">
        <v>150</v>
      </c>
      <c r="E760" s="2">
        <v>223.01999999999998</v>
      </c>
      <c r="F760" s="2">
        <f t="shared" si="31"/>
        <v>33453</v>
      </c>
      <c r="G760" s="170"/>
    </row>
    <row r="761" spans="1:7" ht="12.75">
      <c r="A761" s="67">
        <v>14111514</v>
      </c>
      <c r="B761" s="113" t="s">
        <v>18661</v>
      </c>
      <c r="C761" s="83" t="s">
        <v>18347</v>
      </c>
      <c r="D761" s="5">
        <v>300</v>
      </c>
      <c r="E761" s="2">
        <v>997.1</v>
      </c>
      <c r="F761" s="2">
        <f t="shared" si="31"/>
        <v>299130</v>
      </c>
      <c r="G761" s="170"/>
    </row>
    <row r="762" spans="1:7" ht="12.75">
      <c r="A762" s="67">
        <v>14111514</v>
      </c>
      <c r="B762" s="113" t="s">
        <v>18662</v>
      </c>
      <c r="C762" s="83" t="s">
        <v>18347</v>
      </c>
      <c r="D762" s="5">
        <v>200</v>
      </c>
      <c r="E762" s="4">
        <v>790.6</v>
      </c>
      <c r="F762" s="2">
        <f t="shared" si="31"/>
        <v>158120</v>
      </c>
      <c r="G762" s="170"/>
    </row>
    <row r="763" spans="1:7" ht="12.75">
      <c r="A763" s="67">
        <v>26111702</v>
      </c>
      <c r="B763" s="113" t="s">
        <v>18663</v>
      </c>
      <c r="C763" s="83" t="s">
        <v>18347</v>
      </c>
      <c r="D763" s="5">
        <v>75</v>
      </c>
      <c r="E763" s="4">
        <v>191.16</v>
      </c>
      <c r="F763" s="2">
        <f t="shared" si="31"/>
        <v>14337</v>
      </c>
      <c r="G763" s="170"/>
    </row>
    <row r="764" spans="1:7" ht="12.75">
      <c r="A764" s="67">
        <v>26111702</v>
      </c>
      <c r="B764" s="113" t="s">
        <v>18664</v>
      </c>
      <c r="C764" s="83" t="s">
        <v>18347</v>
      </c>
      <c r="D764" s="5">
        <v>100</v>
      </c>
      <c r="E764" s="2">
        <v>192.34</v>
      </c>
      <c r="F764" s="2">
        <f t="shared" si="31"/>
        <v>19234</v>
      </c>
      <c r="G764" s="170"/>
    </row>
    <row r="765" spans="1:7" ht="12.75">
      <c r="A765" s="67">
        <v>26111706</v>
      </c>
      <c r="B765" s="113" t="s">
        <v>18665</v>
      </c>
      <c r="C765" s="83" t="s">
        <v>18347</v>
      </c>
      <c r="D765" s="1">
        <v>65</v>
      </c>
      <c r="E765" s="2">
        <v>112.1</v>
      </c>
      <c r="F765" s="2">
        <f t="shared" si="31"/>
        <v>7286.5</v>
      </c>
      <c r="G765" s="170"/>
    </row>
    <row r="766" spans="1:7" ht="12.75">
      <c r="A766" s="67">
        <v>26111706</v>
      </c>
      <c r="B766" s="113" t="s">
        <v>18666</v>
      </c>
      <c r="C766" s="83" t="s">
        <v>18347</v>
      </c>
      <c r="D766" s="1">
        <v>65</v>
      </c>
      <c r="E766" s="2">
        <v>112.1</v>
      </c>
      <c r="F766" s="2">
        <f t="shared" si="31"/>
        <v>7286.5</v>
      </c>
      <c r="G766" s="170"/>
    </row>
    <row r="767" spans="1:7" ht="12.75">
      <c r="A767" s="67">
        <v>41111604</v>
      </c>
      <c r="B767" s="113" t="s">
        <v>18667</v>
      </c>
      <c r="C767" s="83" t="s">
        <v>18347</v>
      </c>
      <c r="D767" s="1">
        <v>100</v>
      </c>
      <c r="E767" s="2">
        <v>3.54</v>
      </c>
      <c r="F767" s="2">
        <f t="shared" si="31"/>
        <v>354</v>
      </c>
      <c r="G767" s="170"/>
    </row>
    <row r="768" spans="1:7" ht="12.75">
      <c r="A768" s="67">
        <v>42311708</v>
      </c>
      <c r="B768" s="113" t="s">
        <v>18668</v>
      </c>
      <c r="C768" s="83" t="s">
        <v>18721</v>
      </c>
      <c r="D768" s="64">
        <v>30</v>
      </c>
      <c r="E768" s="2">
        <v>5227.3999999999996</v>
      </c>
      <c r="F768" s="2">
        <f t="shared" si="31"/>
        <v>156822</v>
      </c>
      <c r="G768" s="170"/>
    </row>
    <row r="769" spans="1:7" ht="12.75">
      <c r="A769" s="67">
        <v>31201517</v>
      </c>
      <c r="B769" s="113" t="s">
        <v>18669</v>
      </c>
      <c r="C769" s="83" t="s">
        <v>18347</v>
      </c>
      <c r="D769" s="1">
        <v>10</v>
      </c>
      <c r="E769" s="3">
        <v>592.36</v>
      </c>
      <c r="F769" s="2">
        <f t="shared" si="31"/>
        <v>5923.6</v>
      </c>
      <c r="G769" s="170"/>
    </row>
    <row r="770" spans="1:7" ht="12.75">
      <c r="A770" s="67">
        <v>43201808</v>
      </c>
      <c r="B770" s="113" t="s">
        <v>18670</v>
      </c>
      <c r="C770" s="83" t="s">
        <v>18347</v>
      </c>
      <c r="D770" s="1">
        <v>10</v>
      </c>
      <c r="E770" s="3">
        <v>2226.66</v>
      </c>
      <c r="F770" s="2">
        <f t="shared" si="31"/>
        <v>22266.6</v>
      </c>
      <c r="G770" s="170"/>
    </row>
    <row r="771" spans="1:7" ht="12.75">
      <c r="A771" s="67">
        <v>44111503</v>
      </c>
      <c r="B771" s="113" t="s">
        <v>18671</v>
      </c>
      <c r="C771" s="83" t="s">
        <v>18347</v>
      </c>
      <c r="D771" s="1">
        <v>50</v>
      </c>
      <c r="E771" s="3">
        <v>194.7</v>
      </c>
      <c r="F771" s="2">
        <f t="shared" si="31"/>
        <v>9735</v>
      </c>
      <c r="G771" s="170"/>
    </row>
    <row r="772" spans="1:7" ht="12.75">
      <c r="A772" s="67">
        <v>44121503</v>
      </c>
      <c r="B772" s="113" t="s">
        <v>18672</v>
      </c>
      <c r="C772" s="83" t="s">
        <v>18721</v>
      </c>
      <c r="D772" s="1">
        <v>50</v>
      </c>
      <c r="E772" s="3">
        <v>2205.42</v>
      </c>
      <c r="F772" s="2">
        <f t="shared" si="31"/>
        <v>110271</v>
      </c>
      <c r="G772" s="170"/>
    </row>
    <row r="773" spans="1:7" ht="12.75">
      <c r="A773" s="67">
        <v>44121503</v>
      </c>
      <c r="B773" s="113" t="s">
        <v>18673</v>
      </c>
      <c r="C773" s="83" t="s">
        <v>18721</v>
      </c>
      <c r="D773" s="1">
        <v>100</v>
      </c>
      <c r="E773" s="3">
        <v>944</v>
      </c>
      <c r="F773" s="2">
        <f t="shared" si="31"/>
        <v>94400</v>
      </c>
      <c r="G773" s="170"/>
    </row>
    <row r="774" spans="1:7" ht="12.75">
      <c r="A774" s="67">
        <v>55121503</v>
      </c>
      <c r="B774" s="113" t="s">
        <v>18674</v>
      </c>
      <c r="C774" s="83" t="s">
        <v>18721</v>
      </c>
      <c r="D774" s="1">
        <v>24</v>
      </c>
      <c r="E774" s="3">
        <v>119.18</v>
      </c>
      <c r="F774" s="2">
        <f t="shared" si="31"/>
        <v>2860.32</v>
      </c>
      <c r="G774" s="170"/>
    </row>
    <row r="775" spans="1:7" ht="12.75">
      <c r="A775" s="67">
        <v>44103504</v>
      </c>
      <c r="B775" s="113" t="s">
        <v>18675</v>
      </c>
      <c r="C775" s="83" t="s">
        <v>18347</v>
      </c>
      <c r="D775" s="1">
        <v>50</v>
      </c>
      <c r="E775" s="3">
        <v>1003</v>
      </c>
      <c r="F775" s="2">
        <f t="shared" si="31"/>
        <v>50150</v>
      </c>
      <c r="G775" s="170"/>
    </row>
    <row r="776" spans="1:7" ht="12.75">
      <c r="A776" s="67">
        <v>44121706</v>
      </c>
      <c r="B776" s="113" t="s">
        <v>18676</v>
      </c>
      <c r="C776" s="83" t="s">
        <v>18347</v>
      </c>
      <c r="D776" s="1">
        <v>5</v>
      </c>
      <c r="E776" s="3">
        <v>17700</v>
      </c>
      <c r="F776" s="2">
        <f t="shared" si="31"/>
        <v>88500</v>
      </c>
      <c r="G776" s="170"/>
    </row>
    <row r="777" spans="1:7" ht="12.75">
      <c r="A777" s="67">
        <v>44121503</v>
      </c>
      <c r="B777" s="113" t="s">
        <v>18677</v>
      </c>
      <c r="C777" s="83" t="s">
        <v>18721</v>
      </c>
      <c r="D777" s="1">
        <v>25</v>
      </c>
      <c r="E777" s="3">
        <v>3342.94</v>
      </c>
      <c r="F777" s="2">
        <f t="shared" si="31"/>
        <v>83573.5</v>
      </c>
      <c r="G777" s="170"/>
    </row>
    <row r="778" spans="1:7" ht="12.75">
      <c r="A778" s="67">
        <v>31201610</v>
      </c>
      <c r="B778" s="113" t="s">
        <v>18678</v>
      </c>
      <c r="C778" s="83" t="s">
        <v>18721</v>
      </c>
      <c r="D778" s="1">
        <v>15</v>
      </c>
      <c r="E778" s="3">
        <v>1325.1399999999999</v>
      </c>
      <c r="F778" s="2">
        <f t="shared" si="31"/>
        <v>19877.099999999999</v>
      </c>
      <c r="G778" s="170"/>
    </row>
    <row r="779" spans="1:7" ht="12.75">
      <c r="A779" s="67">
        <v>25111929</v>
      </c>
      <c r="B779" s="113" t="s">
        <v>18679</v>
      </c>
      <c r="C779" s="83" t="s">
        <v>18721</v>
      </c>
      <c r="D779" s="1">
        <v>5</v>
      </c>
      <c r="E779" s="3">
        <v>433.06</v>
      </c>
      <c r="F779" s="2">
        <f t="shared" si="31"/>
        <v>2165.3000000000002</v>
      </c>
      <c r="G779" s="170"/>
    </row>
    <row r="780" spans="1:7" ht="12.75">
      <c r="A780" s="67">
        <v>44121618</v>
      </c>
      <c r="B780" s="113" t="s">
        <v>18680</v>
      </c>
      <c r="C780" s="83" t="s">
        <v>18347</v>
      </c>
      <c r="D780" s="1">
        <v>10</v>
      </c>
      <c r="E780" s="3">
        <v>2204.2399999999998</v>
      </c>
      <c r="F780" s="2">
        <f t="shared" si="31"/>
        <v>22042.399999999998</v>
      </c>
      <c r="G780" s="170"/>
    </row>
    <row r="781" spans="1:7" ht="12.75">
      <c r="A781" s="67">
        <v>44121708</v>
      </c>
      <c r="B781" s="113" t="s">
        <v>18681</v>
      </c>
      <c r="C781" s="83" t="s">
        <v>18347</v>
      </c>
      <c r="D781" s="1">
        <v>100</v>
      </c>
      <c r="E781" s="3">
        <v>37.76</v>
      </c>
      <c r="F781" s="2">
        <f t="shared" ref="F781:F812" si="32">D781*E781</f>
        <v>3776</v>
      </c>
      <c r="G781" s="170"/>
    </row>
    <row r="782" spans="1:7" ht="12.75">
      <c r="A782" s="67">
        <v>44121708</v>
      </c>
      <c r="B782" s="113" t="s">
        <v>18682</v>
      </c>
      <c r="C782" s="83" t="s">
        <v>18347</v>
      </c>
      <c r="D782" s="1">
        <v>200</v>
      </c>
      <c r="E782" s="3">
        <v>37.76</v>
      </c>
      <c r="F782" s="2">
        <f t="shared" si="32"/>
        <v>7552</v>
      </c>
      <c r="G782" s="170"/>
    </row>
    <row r="783" spans="1:7" ht="12.75">
      <c r="A783" s="67">
        <v>44121701</v>
      </c>
      <c r="B783" s="113" t="s">
        <v>18683</v>
      </c>
      <c r="C783" s="83" t="s">
        <v>18347</v>
      </c>
      <c r="D783" s="1">
        <v>4</v>
      </c>
      <c r="E783" s="3">
        <v>27258</v>
      </c>
      <c r="F783" s="2">
        <f t="shared" si="32"/>
        <v>109032</v>
      </c>
      <c r="G783" s="170"/>
    </row>
    <row r="784" spans="1:7" ht="12.75">
      <c r="A784" s="67">
        <v>44121701</v>
      </c>
      <c r="B784" s="113" t="s">
        <v>18684</v>
      </c>
      <c r="C784" s="83" t="s">
        <v>18721</v>
      </c>
      <c r="D784" s="1">
        <v>40</v>
      </c>
      <c r="E784" s="3">
        <v>233.64</v>
      </c>
      <c r="F784" s="2">
        <f t="shared" si="32"/>
        <v>9345.5999999999985</v>
      </c>
      <c r="G784" s="170"/>
    </row>
    <row r="785" spans="1:7" ht="12.75">
      <c r="A785" s="67">
        <v>44121701</v>
      </c>
      <c r="B785" s="113" t="s">
        <v>18685</v>
      </c>
      <c r="C785" s="83" t="s">
        <v>18721</v>
      </c>
      <c r="D785" s="1">
        <v>15</v>
      </c>
      <c r="E785" s="3">
        <v>982.94</v>
      </c>
      <c r="F785" s="2">
        <f t="shared" si="32"/>
        <v>14744.1</v>
      </c>
      <c r="G785" s="170"/>
    </row>
    <row r="786" spans="1:7" ht="12.75">
      <c r="A786" s="67">
        <v>44121716</v>
      </c>
      <c r="B786" s="113" t="s">
        <v>18686</v>
      </c>
      <c r="C786" s="83" t="s">
        <v>18721</v>
      </c>
      <c r="D786" s="1">
        <v>50</v>
      </c>
      <c r="E786" s="3">
        <v>778.8</v>
      </c>
      <c r="F786" s="2">
        <f t="shared" si="32"/>
        <v>38940</v>
      </c>
      <c r="G786" s="170"/>
    </row>
    <row r="787" spans="1:7" ht="12.75">
      <c r="A787" s="67">
        <v>44121701</v>
      </c>
      <c r="B787" s="113" t="s">
        <v>18687</v>
      </c>
      <c r="C787" s="83" t="s">
        <v>18347</v>
      </c>
      <c r="D787" s="1">
        <v>5</v>
      </c>
      <c r="E787" s="3">
        <v>27140</v>
      </c>
      <c r="F787" s="2">
        <f t="shared" si="32"/>
        <v>135700</v>
      </c>
      <c r="G787" s="170"/>
    </row>
    <row r="788" spans="1:7" ht="12.75">
      <c r="A788" s="67">
        <v>44121701</v>
      </c>
      <c r="B788" s="113" t="s">
        <v>18688</v>
      </c>
      <c r="C788" s="83" t="s">
        <v>18721</v>
      </c>
      <c r="D788" s="1">
        <v>40</v>
      </c>
      <c r="E788" s="3">
        <v>981.76</v>
      </c>
      <c r="F788" s="2">
        <f t="shared" si="32"/>
        <v>39270.400000000001</v>
      </c>
      <c r="G788" s="170"/>
    </row>
    <row r="789" spans="1:7" ht="12.75">
      <c r="A789" s="67">
        <v>44121801</v>
      </c>
      <c r="B789" s="113" t="s">
        <v>18689</v>
      </c>
      <c r="C789" s="83" t="s">
        <v>18347</v>
      </c>
      <c r="D789" s="1">
        <v>40</v>
      </c>
      <c r="E789" s="3">
        <v>217.12</v>
      </c>
      <c r="F789" s="2">
        <f t="shared" si="32"/>
        <v>8684.7999999999993</v>
      </c>
      <c r="G789" s="170"/>
    </row>
    <row r="790" spans="1:7" ht="12.75">
      <c r="A790" s="67">
        <v>44121801</v>
      </c>
      <c r="B790" s="113" t="s">
        <v>18690</v>
      </c>
      <c r="C790" s="83" t="s">
        <v>18347</v>
      </c>
      <c r="D790" s="1">
        <v>25</v>
      </c>
      <c r="E790" s="3">
        <v>300.89999999999998</v>
      </c>
      <c r="F790" s="2">
        <f t="shared" si="32"/>
        <v>7522.4999999999991</v>
      </c>
      <c r="G790" s="170"/>
    </row>
    <row r="791" spans="1:7" ht="12.75">
      <c r="A791" s="67">
        <v>44121801</v>
      </c>
      <c r="B791" s="113" t="s">
        <v>18691</v>
      </c>
      <c r="C791" s="83" t="s">
        <v>18721</v>
      </c>
      <c r="D791" s="1">
        <v>30</v>
      </c>
      <c r="E791" s="3">
        <v>424.8</v>
      </c>
      <c r="F791" s="2">
        <f t="shared" si="32"/>
        <v>12744</v>
      </c>
      <c r="G791" s="170"/>
    </row>
    <row r="792" spans="1:7" ht="12" customHeight="1">
      <c r="A792" s="67">
        <v>44121804</v>
      </c>
      <c r="B792" s="113" t="s">
        <v>18692</v>
      </c>
      <c r="C792" s="83" t="s">
        <v>18721</v>
      </c>
      <c r="D792" s="1">
        <v>10</v>
      </c>
      <c r="E792" s="3">
        <v>875.56</v>
      </c>
      <c r="F792" s="2">
        <f t="shared" si="32"/>
        <v>8755.5999999999985</v>
      </c>
      <c r="G792" s="170"/>
    </row>
    <row r="793" spans="1:7" ht="12.75">
      <c r="A793" s="67">
        <v>44121802</v>
      </c>
      <c r="B793" s="113" t="s">
        <v>18693</v>
      </c>
      <c r="C793" s="83" t="s">
        <v>18721</v>
      </c>
      <c r="D793" s="1">
        <v>25</v>
      </c>
      <c r="E793" s="3">
        <v>590</v>
      </c>
      <c r="F793" s="2">
        <f t="shared" si="32"/>
        <v>14750</v>
      </c>
      <c r="G793" s="170"/>
    </row>
    <row r="794" spans="1:7" ht="12.75">
      <c r="A794" s="67">
        <v>44122002</v>
      </c>
      <c r="B794" s="113" t="s">
        <v>18694</v>
      </c>
      <c r="C794" s="83" t="s">
        <v>18721</v>
      </c>
      <c r="D794" s="1">
        <v>85</v>
      </c>
      <c r="E794" s="3">
        <v>316.24</v>
      </c>
      <c r="F794" s="2">
        <f t="shared" si="32"/>
        <v>26880.400000000001</v>
      </c>
      <c r="G794" s="170"/>
    </row>
    <row r="795" spans="1:7" ht="12.75">
      <c r="A795" s="67">
        <v>60121103</v>
      </c>
      <c r="B795" s="113" t="s">
        <v>18695</v>
      </c>
      <c r="C795" s="83" t="s">
        <v>18721</v>
      </c>
      <c r="D795" s="1">
        <v>25</v>
      </c>
      <c r="E795" s="3">
        <v>1949.3600000000001</v>
      </c>
      <c r="F795" s="2">
        <f t="shared" si="32"/>
        <v>48734</v>
      </c>
      <c r="G795" s="170"/>
    </row>
    <row r="796" spans="1:7" ht="12.75">
      <c r="A796" s="67">
        <v>44122027</v>
      </c>
      <c r="B796" s="113" t="s">
        <v>18696</v>
      </c>
      <c r="C796" s="83" t="s">
        <v>18347</v>
      </c>
      <c r="D796" s="1">
        <v>65</v>
      </c>
      <c r="E796" s="3">
        <v>490.88</v>
      </c>
      <c r="F796" s="2">
        <f t="shared" si="32"/>
        <v>31907.200000000001</v>
      </c>
      <c r="G796" s="170"/>
    </row>
    <row r="797" spans="1:7" ht="12.75">
      <c r="A797" s="67">
        <v>44103504</v>
      </c>
      <c r="B797" s="113" t="s">
        <v>18697</v>
      </c>
      <c r="C797" s="83" t="s">
        <v>18347</v>
      </c>
      <c r="D797" s="1">
        <v>50</v>
      </c>
      <c r="E797" s="3">
        <v>1674.42</v>
      </c>
      <c r="F797" s="2">
        <f t="shared" si="32"/>
        <v>83721</v>
      </c>
      <c r="G797" s="170"/>
    </row>
    <row r="798" spans="1:7" ht="12.75">
      <c r="A798" s="67">
        <v>44122011</v>
      </c>
      <c r="B798" s="113" t="s">
        <v>18698</v>
      </c>
      <c r="C798" s="83" t="s">
        <v>18721</v>
      </c>
      <c r="D798" s="1">
        <v>20</v>
      </c>
      <c r="E798" s="3">
        <v>4369.54</v>
      </c>
      <c r="F798" s="2">
        <f t="shared" si="32"/>
        <v>87390.8</v>
      </c>
      <c r="G798" s="170"/>
    </row>
    <row r="799" spans="1:7" ht="12.75">
      <c r="A799" s="67">
        <v>44122011</v>
      </c>
      <c r="B799" s="113" t="s">
        <v>18699</v>
      </c>
      <c r="C799" s="83" t="s">
        <v>18721</v>
      </c>
      <c r="D799" s="1">
        <v>12</v>
      </c>
      <c r="E799" s="3">
        <v>826</v>
      </c>
      <c r="F799" s="2">
        <f t="shared" si="32"/>
        <v>9912</v>
      </c>
      <c r="G799" s="170"/>
    </row>
    <row r="800" spans="1:7" ht="12.75">
      <c r="A800" s="67">
        <v>44122011</v>
      </c>
      <c r="B800" s="113" t="s">
        <v>18700</v>
      </c>
      <c r="C800" s="83" t="s">
        <v>18721</v>
      </c>
      <c r="D800" s="1">
        <v>20</v>
      </c>
      <c r="E800" s="3">
        <v>472</v>
      </c>
      <c r="F800" s="2">
        <f t="shared" si="32"/>
        <v>9440</v>
      </c>
      <c r="G800" s="170"/>
    </row>
    <row r="801" spans="1:7" ht="12.75">
      <c r="A801" s="67">
        <v>44122011</v>
      </c>
      <c r="B801" s="113" t="s">
        <v>18701</v>
      </c>
      <c r="C801" s="83" t="s">
        <v>18347</v>
      </c>
      <c r="D801" s="1">
        <v>300</v>
      </c>
      <c r="E801" s="3">
        <v>236</v>
      </c>
      <c r="F801" s="2">
        <f t="shared" si="32"/>
        <v>70800</v>
      </c>
      <c r="G801" s="170"/>
    </row>
    <row r="802" spans="1:7" ht="12.75">
      <c r="A802" s="67">
        <v>44122003</v>
      </c>
      <c r="B802" s="113" t="s">
        <v>18702</v>
      </c>
      <c r="C802" s="83" t="s">
        <v>18347</v>
      </c>
      <c r="D802" s="1">
        <v>175</v>
      </c>
      <c r="E802" s="3">
        <v>645.46</v>
      </c>
      <c r="F802" s="2">
        <f t="shared" si="32"/>
        <v>112955.5</v>
      </c>
      <c r="G802" s="170"/>
    </row>
    <row r="803" spans="1:7" ht="12.75">
      <c r="A803" s="67">
        <v>44122003</v>
      </c>
      <c r="B803" s="113" t="s">
        <v>18703</v>
      </c>
      <c r="C803" s="83" t="s">
        <v>18347</v>
      </c>
      <c r="D803" s="1">
        <v>200</v>
      </c>
      <c r="E803" s="3">
        <v>330.4</v>
      </c>
      <c r="F803" s="2">
        <f t="shared" si="32"/>
        <v>66080</v>
      </c>
      <c r="G803" s="170"/>
    </row>
    <row r="804" spans="1:7" ht="12.75">
      <c r="A804" s="67">
        <v>44122003</v>
      </c>
      <c r="B804" s="113" t="s">
        <v>18704</v>
      </c>
      <c r="C804" s="83" t="s">
        <v>18347</v>
      </c>
      <c r="D804" s="1">
        <v>60</v>
      </c>
      <c r="E804" s="3">
        <v>269.04000000000002</v>
      </c>
      <c r="F804" s="2">
        <f t="shared" si="32"/>
        <v>16142.400000000001</v>
      </c>
      <c r="G804" s="170"/>
    </row>
    <row r="805" spans="1:7" ht="12.75">
      <c r="A805" s="67">
        <v>44122005</v>
      </c>
      <c r="B805" s="113" t="s">
        <v>18705</v>
      </c>
      <c r="C805" s="83" t="s">
        <v>18347</v>
      </c>
      <c r="D805" s="1">
        <v>50</v>
      </c>
      <c r="E805" s="3">
        <v>553.41999999999996</v>
      </c>
      <c r="F805" s="2">
        <f t="shared" si="32"/>
        <v>27670.999999999996</v>
      </c>
      <c r="G805" s="170"/>
    </row>
    <row r="806" spans="1:7" ht="12.75">
      <c r="A806" s="67">
        <v>44122010</v>
      </c>
      <c r="B806" s="113" t="s">
        <v>18706</v>
      </c>
      <c r="C806" s="83" t="s">
        <v>18347</v>
      </c>
      <c r="D806" s="1">
        <v>100</v>
      </c>
      <c r="E806" s="3">
        <v>615.96</v>
      </c>
      <c r="F806" s="2">
        <f t="shared" si="32"/>
        <v>61596</v>
      </c>
      <c r="G806" s="170"/>
    </row>
    <row r="807" spans="1:7" ht="12.75">
      <c r="A807" s="67">
        <v>44122011</v>
      </c>
      <c r="B807" s="113" t="s">
        <v>18707</v>
      </c>
      <c r="C807" s="83" t="s">
        <v>18347</v>
      </c>
      <c r="D807" s="1">
        <v>50</v>
      </c>
      <c r="E807" s="3">
        <v>198.24</v>
      </c>
      <c r="F807" s="2">
        <f t="shared" si="32"/>
        <v>9912</v>
      </c>
      <c r="G807" s="170"/>
    </row>
    <row r="808" spans="1:7" ht="12.75">
      <c r="A808" s="67">
        <v>44122011</v>
      </c>
      <c r="B808" s="113" t="s">
        <v>18708</v>
      </c>
      <c r="C808" s="83" t="s">
        <v>18721</v>
      </c>
      <c r="D808" s="1">
        <v>250</v>
      </c>
      <c r="E808" s="3">
        <v>410.46300000000002</v>
      </c>
      <c r="F808" s="2">
        <f t="shared" si="32"/>
        <v>102615.75</v>
      </c>
      <c r="G808" s="170"/>
    </row>
    <row r="809" spans="1:7" ht="12.75">
      <c r="A809" s="67">
        <v>44122011</v>
      </c>
      <c r="B809" s="113" t="s">
        <v>18709</v>
      </c>
      <c r="C809" s="83" t="s">
        <v>18347</v>
      </c>
      <c r="D809" s="1">
        <v>175</v>
      </c>
      <c r="E809" s="3">
        <v>167.56</v>
      </c>
      <c r="F809" s="2">
        <f t="shared" si="32"/>
        <v>29323</v>
      </c>
      <c r="G809" s="170"/>
    </row>
    <row r="810" spans="1:7" ht="12.75">
      <c r="A810" s="67">
        <v>44122011</v>
      </c>
      <c r="B810" s="113" t="s">
        <v>18710</v>
      </c>
      <c r="C810" s="83" t="s">
        <v>18347</v>
      </c>
      <c r="D810" s="1">
        <v>65</v>
      </c>
      <c r="E810" s="3">
        <v>121.53999999999999</v>
      </c>
      <c r="F810" s="2">
        <f t="shared" si="32"/>
        <v>7900.0999999999995</v>
      </c>
      <c r="G810" s="170"/>
    </row>
    <row r="811" spans="1:7" ht="12.75">
      <c r="A811" s="67">
        <v>44122104</v>
      </c>
      <c r="B811" s="113" t="s">
        <v>18711</v>
      </c>
      <c r="C811" s="83" t="s">
        <v>18721</v>
      </c>
      <c r="D811" s="1">
        <v>50</v>
      </c>
      <c r="E811" s="3">
        <v>53.1</v>
      </c>
      <c r="F811" s="2">
        <f t="shared" si="32"/>
        <v>2655</v>
      </c>
      <c r="G811" s="170"/>
    </row>
    <row r="812" spans="1:7" ht="12.75">
      <c r="A812" s="67">
        <v>44122104</v>
      </c>
      <c r="B812" s="113" t="s">
        <v>18712</v>
      </c>
      <c r="C812" s="83" t="s">
        <v>18721</v>
      </c>
      <c r="D812" s="1">
        <v>75</v>
      </c>
      <c r="E812" s="3">
        <v>47.2</v>
      </c>
      <c r="F812" s="2">
        <f t="shared" si="32"/>
        <v>3540</v>
      </c>
      <c r="G812" s="170"/>
    </row>
    <row r="813" spans="1:7" ht="12.75">
      <c r="A813" s="67">
        <v>44122101</v>
      </c>
      <c r="B813" s="113" t="s">
        <v>18713</v>
      </c>
      <c r="C813" s="83" t="s">
        <v>18721</v>
      </c>
      <c r="D813" s="1">
        <v>150</v>
      </c>
      <c r="E813" s="3">
        <v>37.76</v>
      </c>
      <c r="F813" s="2">
        <f t="shared" ref="F813:F820" si="33">D813*E813</f>
        <v>5664</v>
      </c>
      <c r="G813" s="170"/>
    </row>
    <row r="814" spans="1:7" ht="12.75">
      <c r="A814" s="67">
        <v>44122106</v>
      </c>
      <c r="B814" s="113" t="s">
        <v>18714</v>
      </c>
      <c r="C814" s="83" t="s">
        <v>18721</v>
      </c>
      <c r="D814" s="1">
        <v>25</v>
      </c>
      <c r="E814" s="3">
        <v>147.5</v>
      </c>
      <c r="F814" s="2">
        <f t="shared" si="33"/>
        <v>3687.5</v>
      </c>
      <c r="G814" s="170"/>
    </row>
    <row r="815" spans="1:7" ht="12.75">
      <c r="A815" s="67">
        <v>44122119</v>
      </c>
      <c r="B815" s="113" t="s">
        <v>18715</v>
      </c>
      <c r="C815" s="83" t="s">
        <v>18721</v>
      </c>
      <c r="D815" s="64">
        <v>24</v>
      </c>
      <c r="E815" s="2">
        <v>165.2</v>
      </c>
      <c r="F815" s="2">
        <f t="shared" si="33"/>
        <v>3964.7999999999997</v>
      </c>
      <c r="G815" s="170"/>
    </row>
    <row r="816" spans="1:7" ht="12.75">
      <c r="A816" s="67">
        <v>44122107</v>
      </c>
      <c r="B816" s="113" t="s">
        <v>18716</v>
      </c>
      <c r="C816" s="83" t="s">
        <v>18721</v>
      </c>
      <c r="D816" s="1">
        <v>120</v>
      </c>
      <c r="E816" s="2">
        <v>88.5</v>
      </c>
      <c r="F816" s="2">
        <f t="shared" si="33"/>
        <v>10620</v>
      </c>
      <c r="G816" s="170"/>
    </row>
    <row r="817" spans="1:7" ht="12.75">
      <c r="A817" s="67">
        <v>44122107</v>
      </c>
      <c r="B817" s="113" t="s">
        <v>18717</v>
      </c>
      <c r="C817" s="83" t="s">
        <v>18721</v>
      </c>
      <c r="D817" s="5">
        <v>25</v>
      </c>
      <c r="E817" s="2">
        <v>83.78</v>
      </c>
      <c r="F817" s="2">
        <f t="shared" si="33"/>
        <v>2094.5</v>
      </c>
      <c r="G817" s="170"/>
    </row>
    <row r="818" spans="1:7" ht="12.75">
      <c r="A818" s="67">
        <v>45131604</v>
      </c>
      <c r="B818" s="113" t="s">
        <v>18718</v>
      </c>
      <c r="C818" s="83" t="s">
        <v>18347</v>
      </c>
      <c r="D818" s="5">
        <v>24</v>
      </c>
      <c r="E818" s="2">
        <v>368.15999999999997</v>
      </c>
      <c r="F818" s="2">
        <f t="shared" si="33"/>
        <v>8835.84</v>
      </c>
      <c r="G818" s="170"/>
    </row>
    <row r="819" spans="1:7" ht="12.75">
      <c r="A819" s="67">
        <v>43201810</v>
      </c>
      <c r="B819" s="113" t="s">
        <v>18719</v>
      </c>
      <c r="C819" s="83" t="s">
        <v>18347</v>
      </c>
      <c r="D819" s="5">
        <v>10</v>
      </c>
      <c r="E819" s="2">
        <v>2787.16</v>
      </c>
      <c r="F819" s="2">
        <f t="shared" si="33"/>
        <v>27871.599999999999</v>
      </c>
      <c r="G819" s="170"/>
    </row>
    <row r="820" spans="1:7" ht="12.75">
      <c r="A820" s="67">
        <v>14122102</v>
      </c>
      <c r="B820" s="113" t="s">
        <v>18720</v>
      </c>
      <c r="C820" s="83" t="s">
        <v>18347</v>
      </c>
      <c r="D820" s="5">
        <v>30</v>
      </c>
      <c r="E820" s="2">
        <v>1852.6</v>
      </c>
      <c r="F820" s="2">
        <f t="shared" si="33"/>
        <v>55578</v>
      </c>
      <c r="G820" s="170"/>
    </row>
    <row r="821" spans="1:7" ht="12.75">
      <c r="A821" s="126"/>
      <c r="B821" s="166"/>
      <c r="C821" s="122"/>
      <c r="D821" s="167"/>
      <c r="E821" s="72" t="s">
        <v>36</v>
      </c>
      <c r="F821" s="138">
        <f>SUM(F749:F820)</f>
        <v>3793433.9099999997</v>
      </c>
      <c r="G821" s="170"/>
    </row>
    <row r="822" spans="1:7" ht="12.75">
      <c r="A822" s="126"/>
      <c r="B822" s="166"/>
      <c r="C822" s="122"/>
      <c r="D822" s="167"/>
      <c r="E822" s="140"/>
      <c r="F822" s="140"/>
      <c r="G822" s="170"/>
    </row>
    <row r="823" spans="1:7" ht="12.75">
      <c r="A823" s="126"/>
      <c r="B823" s="166"/>
      <c r="C823" s="122"/>
      <c r="D823" s="167"/>
      <c r="E823" s="140"/>
      <c r="F823" s="140"/>
      <c r="G823" s="170"/>
    </row>
    <row r="824" spans="1:7" ht="12.75">
      <c r="A824" s="126"/>
      <c r="B824" s="166"/>
      <c r="C824" s="122"/>
      <c r="D824" s="167"/>
      <c r="E824" s="140"/>
      <c r="F824" s="140"/>
      <c r="G824" s="170"/>
    </row>
    <row r="825" spans="1:7" ht="12" thickBot="1">
      <c r="G825" s="170"/>
    </row>
    <row r="826" spans="1:7" ht="23.25" thickBot="1">
      <c r="A826" s="97" t="s">
        <v>12</v>
      </c>
      <c r="B826" s="105" t="s">
        <v>13</v>
      </c>
      <c r="C826" s="38" t="s">
        <v>14</v>
      </c>
      <c r="D826" s="38" t="s">
        <v>15</v>
      </c>
      <c r="E826" s="38" t="s">
        <v>16</v>
      </c>
      <c r="F826" s="38" t="s">
        <v>17</v>
      </c>
      <c r="G826" s="170"/>
    </row>
    <row r="827" spans="1:7" ht="12" thickBot="1">
      <c r="A827" s="98" t="s">
        <v>18722</v>
      </c>
      <c r="B827" s="86" t="s">
        <v>18318</v>
      </c>
      <c r="C827" s="39" t="s">
        <v>18</v>
      </c>
      <c r="D827" s="39" t="s">
        <v>18321</v>
      </c>
      <c r="E827" s="39" t="s">
        <v>19</v>
      </c>
      <c r="F827" s="39"/>
      <c r="G827" s="170"/>
    </row>
    <row r="828" spans="1:7" ht="12" customHeight="1" thickBot="1">
      <c r="A828" s="267" t="s">
        <v>20</v>
      </c>
      <c r="B828" s="106" t="s">
        <v>21</v>
      </c>
      <c r="C828" s="17">
        <v>43175</v>
      </c>
      <c r="D828" s="267" t="s">
        <v>22</v>
      </c>
      <c r="E828" s="40" t="s">
        <v>23</v>
      </c>
      <c r="F828" s="39" t="s">
        <v>18342</v>
      </c>
      <c r="G828" s="170"/>
    </row>
    <row r="829" spans="1:7" ht="12" thickBot="1">
      <c r="A829" s="268"/>
      <c r="B829" s="106" t="s">
        <v>24</v>
      </c>
      <c r="C829" s="117">
        <v>1</v>
      </c>
      <c r="D829" s="268"/>
      <c r="E829" s="40" t="s">
        <v>25</v>
      </c>
      <c r="F829" s="39" t="s">
        <v>40</v>
      </c>
      <c r="G829" s="170"/>
    </row>
    <row r="830" spans="1:7" ht="12" thickBot="1">
      <c r="A830" s="268"/>
      <c r="B830" s="106" t="s">
        <v>26</v>
      </c>
      <c r="C830" s="17">
        <v>43187</v>
      </c>
      <c r="D830" s="268"/>
      <c r="E830" s="40" t="s">
        <v>27</v>
      </c>
      <c r="F830" s="39" t="s">
        <v>41</v>
      </c>
      <c r="G830" s="170"/>
    </row>
    <row r="831" spans="1:7" ht="12" thickBot="1">
      <c r="A831" s="268"/>
      <c r="B831" s="106" t="s">
        <v>24</v>
      </c>
      <c r="C831" s="117">
        <v>1</v>
      </c>
      <c r="D831" s="268"/>
      <c r="E831" s="40" t="s">
        <v>28</v>
      </c>
      <c r="F831" s="39" t="s">
        <v>18341</v>
      </c>
      <c r="G831" s="170"/>
    </row>
    <row r="832" spans="1:7" ht="12" thickBot="1">
      <c r="A832" s="99"/>
      <c r="B832" s="107"/>
      <c r="C832" s="62"/>
      <c r="D832" s="62"/>
      <c r="E832" s="62"/>
      <c r="F832" s="62"/>
      <c r="G832" s="170"/>
    </row>
    <row r="833" spans="1:7" ht="12" thickBot="1">
      <c r="A833" s="100" t="s">
        <v>29</v>
      </c>
      <c r="B833" s="108" t="s">
        <v>30</v>
      </c>
      <c r="C833" s="63" t="s">
        <v>31</v>
      </c>
      <c r="D833" s="63" t="s">
        <v>32</v>
      </c>
      <c r="E833" s="63" t="s">
        <v>33</v>
      </c>
      <c r="F833" s="63" t="s">
        <v>34</v>
      </c>
      <c r="G833" s="170"/>
    </row>
    <row r="834" spans="1:7" ht="12.75">
      <c r="A834" s="67">
        <v>11121606</v>
      </c>
      <c r="B834" s="109" t="s">
        <v>18733</v>
      </c>
      <c r="C834" s="83" t="s">
        <v>18347</v>
      </c>
      <c r="D834" s="67">
        <v>12</v>
      </c>
      <c r="E834" s="16">
        <v>2.02</v>
      </c>
      <c r="F834" s="16">
        <f t="shared" ref="F834:F897" si="34">D834*E834</f>
        <v>24.240000000000002</v>
      </c>
      <c r="G834" s="218"/>
    </row>
    <row r="835" spans="1:7" ht="12.75">
      <c r="A835" s="67">
        <v>11121607</v>
      </c>
      <c r="B835" s="109" t="s">
        <v>18734</v>
      </c>
      <c r="C835" s="83" t="s">
        <v>18347</v>
      </c>
      <c r="D835" s="67">
        <v>60</v>
      </c>
      <c r="E835" s="16">
        <v>20.2</v>
      </c>
      <c r="F835" s="16">
        <f t="shared" si="34"/>
        <v>1212</v>
      </c>
      <c r="G835" s="218"/>
    </row>
    <row r="836" spans="1:7" ht="12.75">
      <c r="A836" s="67">
        <v>11121607</v>
      </c>
      <c r="B836" s="109" t="s">
        <v>18735</v>
      </c>
      <c r="C836" s="83" t="s">
        <v>18347</v>
      </c>
      <c r="D836" s="67">
        <v>15</v>
      </c>
      <c r="E836" s="16">
        <v>245.80875</v>
      </c>
      <c r="F836" s="16">
        <f t="shared" si="34"/>
        <v>3687.1312499999999</v>
      </c>
      <c r="G836" s="218"/>
    </row>
    <row r="837" spans="1:7" ht="12.75">
      <c r="A837" s="67">
        <v>11121606</v>
      </c>
      <c r="B837" s="109" t="s">
        <v>18736</v>
      </c>
      <c r="C837" s="83" t="s">
        <v>18347</v>
      </c>
      <c r="D837" s="67">
        <v>20</v>
      </c>
      <c r="E837" s="16">
        <v>87.70456200000001</v>
      </c>
      <c r="F837" s="16">
        <f t="shared" si="34"/>
        <v>1754.0912400000002</v>
      </c>
      <c r="G837" s="218"/>
    </row>
    <row r="838" spans="1:7" ht="12.75">
      <c r="A838" s="67">
        <v>11121801</v>
      </c>
      <c r="B838" s="109" t="s">
        <v>18737</v>
      </c>
      <c r="C838" s="83" t="s">
        <v>18347</v>
      </c>
      <c r="D838" s="67">
        <v>100</v>
      </c>
      <c r="E838" s="16">
        <v>116.02172999999999</v>
      </c>
      <c r="F838" s="16">
        <f t="shared" si="34"/>
        <v>11602.172999999999</v>
      </c>
      <c r="G838" s="218"/>
    </row>
    <row r="839" spans="1:7" ht="12.75">
      <c r="A839" s="67">
        <v>11151507</v>
      </c>
      <c r="B839" s="109" t="s">
        <v>18738</v>
      </c>
      <c r="C839" s="83" t="s">
        <v>18347</v>
      </c>
      <c r="D839" s="67">
        <v>2</v>
      </c>
      <c r="E839" s="16">
        <v>353.96459999999996</v>
      </c>
      <c r="F839" s="16">
        <f t="shared" si="34"/>
        <v>707.92919999999992</v>
      </c>
      <c r="G839" s="218"/>
    </row>
    <row r="840" spans="1:7" ht="12.75">
      <c r="A840" s="67">
        <v>60121001</v>
      </c>
      <c r="B840" s="109" t="s">
        <v>18739</v>
      </c>
      <c r="C840" s="83" t="s">
        <v>18347</v>
      </c>
      <c r="D840" s="67">
        <v>4</v>
      </c>
      <c r="E840" s="16">
        <v>4767.2</v>
      </c>
      <c r="F840" s="16">
        <f t="shared" si="34"/>
        <v>19068.8</v>
      </c>
      <c r="G840" s="218"/>
    </row>
    <row r="841" spans="1:7" ht="12.75">
      <c r="A841" s="67">
        <v>13111064</v>
      </c>
      <c r="B841" s="109" t="s">
        <v>18740</v>
      </c>
      <c r="C841" s="83" t="s">
        <v>18347</v>
      </c>
      <c r="D841" s="67">
        <v>4</v>
      </c>
      <c r="E841" s="16">
        <v>442.45574999999997</v>
      </c>
      <c r="F841" s="16">
        <f t="shared" si="34"/>
        <v>1769.8229999999999</v>
      </c>
      <c r="G841" s="218"/>
    </row>
    <row r="842" spans="1:7" ht="12.75">
      <c r="A842" s="67">
        <v>15111507</v>
      </c>
      <c r="B842" s="109" t="s">
        <v>18741</v>
      </c>
      <c r="C842" s="83" t="s">
        <v>18347</v>
      </c>
      <c r="D842" s="67">
        <v>100</v>
      </c>
      <c r="E842" s="16">
        <v>238.36</v>
      </c>
      <c r="F842" s="16">
        <f t="shared" si="34"/>
        <v>23836</v>
      </c>
      <c r="G842" s="218"/>
    </row>
    <row r="843" spans="1:7" ht="12.75">
      <c r="A843" s="67">
        <v>15121516</v>
      </c>
      <c r="B843" s="109" t="s">
        <v>18742</v>
      </c>
      <c r="C843" s="83" t="s">
        <v>18347</v>
      </c>
      <c r="D843" s="67">
        <v>10</v>
      </c>
      <c r="E843" s="16">
        <v>757.09095000000002</v>
      </c>
      <c r="F843" s="16">
        <f t="shared" si="34"/>
        <v>7570.9094999999998</v>
      </c>
      <c r="G843" s="218"/>
    </row>
    <row r="844" spans="1:7" ht="12.75">
      <c r="A844" s="67">
        <v>20111707</v>
      </c>
      <c r="B844" s="109" t="s">
        <v>18743</v>
      </c>
      <c r="C844" s="83" t="s">
        <v>18347</v>
      </c>
      <c r="D844" s="67">
        <v>24</v>
      </c>
      <c r="E844" s="16">
        <v>7.1984720000000006</v>
      </c>
      <c r="F844" s="16">
        <f t="shared" si="34"/>
        <v>172.763328</v>
      </c>
      <c r="G844" s="218"/>
    </row>
    <row r="845" spans="1:7" ht="12.75">
      <c r="A845" s="67">
        <v>20111708</v>
      </c>
      <c r="B845" s="109" t="s">
        <v>18744</v>
      </c>
      <c r="C845" s="83" t="s">
        <v>18347</v>
      </c>
      <c r="D845" s="67">
        <v>6</v>
      </c>
      <c r="E845" s="16">
        <v>733.25495000000001</v>
      </c>
      <c r="F845" s="16">
        <f t="shared" si="34"/>
        <v>4399.5297</v>
      </c>
      <c r="G845" s="218"/>
    </row>
    <row r="846" spans="1:7" ht="12.75">
      <c r="A846" s="67">
        <v>20122508</v>
      </c>
      <c r="B846" s="109" t="s">
        <v>18745</v>
      </c>
      <c r="C846" s="83" t="s">
        <v>18347</v>
      </c>
      <c r="D846" s="67">
        <v>24</v>
      </c>
      <c r="E846" s="16">
        <v>234.36747</v>
      </c>
      <c r="F846" s="16">
        <f t="shared" si="34"/>
        <v>5624.8192799999997</v>
      </c>
      <c r="G846" s="218"/>
    </row>
    <row r="847" spans="1:7" ht="12.75">
      <c r="A847" s="67">
        <v>20122823</v>
      </c>
      <c r="B847" s="109" t="s">
        <v>18746</v>
      </c>
      <c r="C847" s="83" t="s">
        <v>18347</v>
      </c>
      <c r="D847" s="67">
        <v>20</v>
      </c>
      <c r="E847" s="16">
        <v>2898.2192400000004</v>
      </c>
      <c r="F847" s="16">
        <f t="shared" si="34"/>
        <v>57964.384800000007</v>
      </c>
      <c r="G847" s="218"/>
    </row>
    <row r="848" spans="1:7" ht="12.75">
      <c r="A848" s="67">
        <v>21101513</v>
      </c>
      <c r="B848" s="109" t="s">
        <v>18747</v>
      </c>
      <c r="C848" s="83" t="s">
        <v>18349</v>
      </c>
      <c r="D848" s="67">
        <v>24</v>
      </c>
      <c r="E848" s="16">
        <v>491.61750000000001</v>
      </c>
      <c r="F848" s="16">
        <f t="shared" si="34"/>
        <v>11798.82</v>
      </c>
      <c r="G848" s="218"/>
    </row>
    <row r="849" spans="1:7" ht="12.75">
      <c r="A849" s="67">
        <v>23131507</v>
      </c>
      <c r="B849" s="109" t="s">
        <v>18748</v>
      </c>
      <c r="C849" s="83" t="s">
        <v>18347</v>
      </c>
      <c r="D849" s="67">
        <v>2</v>
      </c>
      <c r="E849" s="16">
        <v>2359.7640000000001</v>
      </c>
      <c r="F849" s="16">
        <f t="shared" si="34"/>
        <v>4719.5280000000002</v>
      </c>
      <c r="G849" s="218"/>
    </row>
    <row r="850" spans="1:7" ht="12.75">
      <c r="A850" s="67">
        <v>23131507</v>
      </c>
      <c r="B850" s="109" t="s">
        <v>18749</v>
      </c>
      <c r="C850" s="83" t="s">
        <v>18347</v>
      </c>
      <c r="D850" s="5">
        <v>10</v>
      </c>
      <c r="E850" s="8">
        <v>39.9253</v>
      </c>
      <c r="F850" s="8">
        <f t="shared" si="34"/>
        <v>399.25299999999999</v>
      </c>
      <c r="G850" s="218"/>
    </row>
    <row r="851" spans="1:7" ht="12.75">
      <c r="A851" s="67">
        <v>23131507</v>
      </c>
      <c r="B851" s="109" t="s">
        <v>18750</v>
      </c>
      <c r="C851" s="83" t="s">
        <v>18347</v>
      </c>
      <c r="D851" s="5">
        <v>10</v>
      </c>
      <c r="E851" s="8">
        <v>589.94100000000003</v>
      </c>
      <c r="F851" s="8">
        <f t="shared" si="34"/>
        <v>5899.41</v>
      </c>
      <c r="G851" s="218"/>
    </row>
    <row r="852" spans="1:7" ht="12.75">
      <c r="A852" s="67">
        <v>23131507</v>
      </c>
      <c r="B852" s="109" t="s">
        <v>18751</v>
      </c>
      <c r="C852" s="83" t="s">
        <v>18349</v>
      </c>
      <c r="D852" s="5">
        <v>1</v>
      </c>
      <c r="E852" s="8">
        <v>3098.68</v>
      </c>
      <c r="F852" s="8">
        <f t="shared" si="34"/>
        <v>3098.68</v>
      </c>
      <c r="G852" s="218"/>
    </row>
    <row r="853" spans="1:7" ht="12.75">
      <c r="A853" s="67">
        <v>23171509</v>
      </c>
      <c r="B853" s="109" t="s">
        <v>18752</v>
      </c>
      <c r="C853" s="83" t="s">
        <v>18347</v>
      </c>
      <c r="D853" s="5">
        <v>6</v>
      </c>
      <c r="E853" s="8">
        <v>2556.4110000000001</v>
      </c>
      <c r="F853" s="8">
        <f t="shared" si="34"/>
        <v>15338.466</v>
      </c>
      <c r="G853" s="218"/>
    </row>
    <row r="854" spans="1:7" ht="12.75">
      <c r="A854" s="67">
        <v>23171509</v>
      </c>
      <c r="B854" s="109" t="s">
        <v>18753</v>
      </c>
      <c r="C854" s="83" t="s">
        <v>18347</v>
      </c>
      <c r="D854" s="5">
        <v>1</v>
      </c>
      <c r="E854" s="8">
        <v>2556.4110000000001</v>
      </c>
      <c r="F854" s="8">
        <f t="shared" si="34"/>
        <v>2556.4110000000001</v>
      </c>
      <c r="G854" s="218"/>
    </row>
    <row r="855" spans="1:7" ht="12.75">
      <c r="A855" s="67">
        <v>23171612</v>
      </c>
      <c r="B855" s="109" t="s">
        <v>18754</v>
      </c>
      <c r="C855" s="83" t="s">
        <v>18347</v>
      </c>
      <c r="D855" s="68">
        <v>24</v>
      </c>
      <c r="E855" s="8">
        <v>123.88761</v>
      </c>
      <c r="F855" s="8">
        <f t="shared" si="34"/>
        <v>2973.3026399999999</v>
      </c>
      <c r="G855" s="218"/>
    </row>
    <row r="856" spans="1:7" ht="12.75">
      <c r="A856" s="67">
        <v>23191201</v>
      </c>
      <c r="B856" s="109" t="s">
        <v>18755</v>
      </c>
      <c r="C856" s="83" t="s">
        <v>18347</v>
      </c>
      <c r="D856" s="68">
        <v>13</v>
      </c>
      <c r="E856" s="8">
        <v>3277.45</v>
      </c>
      <c r="F856" s="8">
        <f t="shared" si="34"/>
        <v>42606.85</v>
      </c>
      <c r="G856" s="218"/>
    </row>
    <row r="857" spans="1:7" ht="12.75">
      <c r="A857" s="67">
        <v>10141609</v>
      </c>
      <c r="B857" s="109" t="s">
        <v>18756</v>
      </c>
      <c r="C857" s="83" t="s">
        <v>18347</v>
      </c>
      <c r="D857" s="68">
        <v>5</v>
      </c>
      <c r="E857" s="8">
        <v>268.15499999999997</v>
      </c>
      <c r="F857" s="8">
        <f t="shared" si="34"/>
        <v>1340.7749999999999</v>
      </c>
      <c r="G857" s="218"/>
    </row>
    <row r="858" spans="1:7" ht="12.75">
      <c r="A858" s="67">
        <v>24102202</v>
      </c>
      <c r="B858" s="109" t="s">
        <v>18757</v>
      </c>
      <c r="C858" s="83" t="s">
        <v>18347</v>
      </c>
      <c r="D858" s="68">
        <v>15</v>
      </c>
      <c r="E858" s="8">
        <v>499.96010000000001</v>
      </c>
      <c r="F858" s="8">
        <f t="shared" si="34"/>
        <v>7499.4014999999999</v>
      </c>
      <c r="G858" s="218"/>
    </row>
    <row r="859" spans="1:7" ht="12.75">
      <c r="A859" s="67">
        <v>24121802</v>
      </c>
      <c r="B859" s="109" t="s">
        <v>18758</v>
      </c>
      <c r="C859" s="83" t="s">
        <v>18347</v>
      </c>
      <c r="D859" s="68">
        <v>10</v>
      </c>
      <c r="E859" s="8">
        <v>10130.299999999999</v>
      </c>
      <c r="F859" s="8">
        <f t="shared" si="34"/>
        <v>101303</v>
      </c>
      <c r="G859" s="218"/>
    </row>
    <row r="860" spans="1:7" ht="12.75">
      <c r="A860" s="67">
        <v>24121802</v>
      </c>
      <c r="B860" s="109" t="s">
        <v>18759</v>
      </c>
      <c r="C860" s="83" t="s">
        <v>18347</v>
      </c>
      <c r="D860" s="68">
        <v>4</v>
      </c>
      <c r="E860" s="8">
        <v>7079.2919999999995</v>
      </c>
      <c r="F860" s="8">
        <f t="shared" si="34"/>
        <v>28317.167999999998</v>
      </c>
      <c r="G860" s="218"/>
    </row>
    <row r="861" spans="1:7" ht="12.75">
      <c r="A861" s="67">
        <v>24121802</v>
      </c>
      <c r="B861" s="109" t="s">
        <v>18760</v>
      </c>
      <c r="C861" s="83" t="s">
        <v>18347</v>
      </c>
      <c r="D861" s="68">
        <v>14</v>
      </c>
      <c r="E861" s="8">
        <v>10130.299999999999</v>
      </c>
      <c r="F861" s="8">
        <f t="shared" si="34"/>
        <v>141824.19999999998</v>
      </c>
      <c r="G861" s="218"/>
    </row>
    <row r="862" spans="1:7" ht="12.75">
      <c r="A862" s="67">
        <v>25202003</v>
      </c>
      <c r="B862" s="109" t="s">
        <v>18761</v>
      </c>
      <c r="C862" s="83" t="s">
        <v>18347</v>
      </c>
      <c r="D862" s="68">
        <v>6</v>
      </c>
      <c r="E862" s="8">
        <v>9832.35</v>
      </c>
      <c r="F862" s="8">
        <f t="shared" si="34"/>
        <v>58994.100000000006</v>
      </c>
      <c r="G862" s="218"/>
    </row>
    <row r="863" spans="1:7" ht="12.75">
      <c r="A863" s="67">
        <v>26111514</v>
      </c>
      <c r="B863" s="109" t="s">
        <v>18762</v>
      </c>
      <c r="C863" s="83" t="s">
        <v>18347</v>
      </c>
      <c r="D863" s="68">
        <v>20</v>
      </c>
      <c r="E863" s="8">
        <v>101.410262</v>
      </c>
      <c r="F863" s="8">
        <f t="shared" si="34"/>
        <v>2028.20524</v>
      </c>
      <c r="G863" s="218"/>
    </row>
    <row r="864" spans="1:7" ht="12.75">
      <c r="A864" s="67">
        <v>26121505</v>
      </c>
      <c r="B864" s="109" t="s">
        <v>18763</v>
      </c>
      <c r="C864" s="83" t="s">
        <v>18347</v>
      </c>
      <c r="D864" s="68">
        <v>2</v>
      </c>
      <c r="E864" s="8">
        <v>7128.4537499999997</v>
      </c>
      <c r="F864" s="8">
        <f t="shared" si="34"/>
        <v>14256.907499999999</v>
      </c>
      <c r="G864" s="218"/>
    </row>
    <row r="865" spans="1:7" ht="12.75">
      <c r="A865" s="67">
        <v>26121505</v>
      </c>
      <c r="B865" s="109" t="s">
        <v>18764</v>
      </c>
      <c r="C865" s="83" t="s">
        <v>18347</v>
      </c>
      <c r="D865" s="68">
        <v>4</v>
      </c>
      <c r="E865" s="8">
        <v>27530.58</v>
      </c>
      <c r="F865" s="8">
        <f t="shared" si="34"/>
        <v>110122.32</v>
      </c>
      <c r="G865" s="218"/>
    </row>
    <row r="866" spans="1:7" ht="12.75">
      <c r="A866" s="67">
        <v>26121505</v>
      </c>
      <c r="B866" s="109" t="s">
        <v>18765</v>
      </c>
      <c r="C866" s="83" t="s">
        <v>18347</v>
      </c>
      <c r="D866" s="68">
        <v>6</v>
      </c>
      <c r="E866" s="8">
        <v>5407.7924999999996</v>
      </c>
      <c r="F866" s="8">
        <f t="shared" si="34"/>
        <v>32446.754999999997</v>
      </c>
      <c r="G866" s="218"/>
    </row>
    <row r="867" spans="1:7" ht="12.75">
      <c r="A867" s="67">
        <v>26131608</v>
      </c>
      <c r="B867" s="109" t="s">
        <v>18766</v>
      </c>
      <c r="C867" s="83" t="s">
        <v>18347</v>
      </c>
      <c r="D867" s="68">
        <v>2</v>
      </c>
      <c r="E867" s="8">
        <v>2753.058</v>
      </c>
      <c r="F867" s="8">
        <f t="shared" si="34"/>
        <v>5506.116</v>
      </c>
      <c r="G867" s="218"/>
    </row>
    <row r="868" spans="1:7" ht="12.75">
      <c r="A868" s="67">
        <v>27111727</v>
      </c>
      <c r="B868" s="109" t="s">
        <v>18767</v>
      </c>
      <c r="C868" s="83" t="s">
        <v>18347</v>
      </c>
      <c r="D868" s="68">
        <v>20</v>
      </c>
      <c r="E868" s="8">
        <v>276.12814200000003</v>
      </c>
      <c r="F868" s="8">
        <f t="shared" si="34"/>
        <v>5522.5628400000005</v>
      </c>
      <c r="G868" s="218"/>
    </row>
    <row r="869" spans="1:7" ht="12.75">
      <c r="A869" s="67">
        <v>27111707</v>
      </c>
      <c r="B869" s="109" t="s">
        <v>18768</v>
      </c>
      <c r="C869" s="83" t="s">
        <v>18347</v>
      </c>
      <c r="D869" s="68">
        <v>20</v>
      </c>
      <c r="E869" s="8">
        <v>1800.6548659999999</v>
      </c>
      <c r="F869" s="8">
        <f t="shared" si="34"/>
        <v>36013.097320000001</v>
      </c>
      <c r="G869" s="218"/>
    </row>
    <row r="870" spans="1:7" ht="12.75">
      <c r="A870" s="67">
        <v>27111707</v>
      </c>
      <c r="B870" s="109" t="s">
        <v>18769</v>
      </c>
      <c r="C870" s="83" t="s">
        <v>18347</v>
      </c>
      <c r="D870" s="68">
        <v>15</v>
      </c>
      <c r="E870" s="8">
        <v>435.34070399999996</v>
      </c>
      <c r="F870" s="8">
        <f t="shared" si="34"/>
        <v>6530.1105599999992</v>
      </c>
      <c r="G870" s="218"/>
    </row>
    <row r="871" spans="1:7" ht="12.75">
      <c r="A871" s="67">
        <v>27111707</v>
      </c>
      <c r="B871" s="109" t="s">
        <v>18770</v>
      </c>
      <c r="C871" s="83" t="s">
        <v>18347</v>
      </c>
      <c r="D871" s="68">
        <v>15</v>
      </c>
      <c r="E871" s="8">
        <v>345.74118000000004</v>
      </c>
      <c r="F871" s="8">
        <f t="shared" si="34"/>
        <v>5186.1177000000007</v>
      </c>
      <c r="G871" s="218"/>
    </row>
    <row r="872" spans="1:7" ht="12.75">
      <c r="A872" s="67">
        <v>27111704</v>
      </c>
      <c r="B872" s="109" t="s">
        <v>18771</v>
      </c>
      <c r="C872" s="83" t="s">
        <v>18347</v>
      </c>
      <c r="D872" s="68">
        <v>2</v>
      </c>
      <c r="E872" s="8">
        <v>6882.2159520000005</v>
      </c>
      <c r="F872" s="8">
        <f t="shared" si="34"/>
        <v>13764.431904000001</v>
      </c>
      <c r="G872" s="218"/>
    </row>
    <row r="873" spans="1:7" ht="12.75">
      <c r="A873" s="67">
        <v>27111704</v>
      </c>
      <c r="B873" s="109" t="s">
        <v>18772</v>
      </c>
      <c r="C873" s="83" t="s">
        <v>18347</v>
      </c>
      <c r="D873" s="68">
        <v>24</v>
      </c>
      <c r="E873" s="8">
        <v>25.993157999999998</v>
      </c>
      <c r="F873" s="8">
        <f t="shared" si="34"/>
        <v>623.83579199999997</v>
      </c>
      <c r="G873" s="218"/>
    </row>
    <row r="874" spans="1:7" ht="12.75">
      <c r="A874" s="67">
        <v>27111707</v>
      </c>
      <c r="B874" s="109" t="s">
        <v>18773</v>
      </c>
      <c r="C874" s="83" t="s">
        <v>18347</v>
      </c>
      <c r="D874" s="68">
        <v>6</v>
      </c>
      <c r="E874" s="8">
        <v>763.41940799999998</v>
      </c>
      <c r="F874" s="8">
        <f t="shared" si="34"/>
        <v>4580.5164480000003</v>
      </c>
      <c r="G874" s="218"/>
    </row>
    <row r="875" spans="1:7" ht="12.75">
      <c r="A875" s="67">
        <v>27111903</v>
      </c>
      <c r="B875" s="109" t="s">
        <v>3440</v>
      </c>
      <c r="C875" s="83" t="s">
        <v>18347</v>
      </c>
      <c r="D875" s="68">
        <v>24</v>
      </c>
      <c r="E875" s="8">
        <v>214.34522999999999</v>
      </c>
      <c r="F875" s="8">
        <f t="shared" si="34"/>
        <v>5144.2855199999995</v>
      </c>
      <c r="G875" s="218"/>
    </row>
    <row r="876" spans="1:7" ht="12.75">
      <c r="A876" s="67">
        <v>27112102</v>
      </c>
      <c r="B876" s="109" t="s">
        <v>18774</v>
      </c>
      <c r="C876" s="83" t="s">
        <v>18347</v>
      </c>
      <c r="D876" s="68">
        <v>12</v>
      </c>
      <c r="E876" s="8">
        <v>303.74214799999999</v>
      </c>
      <c r="F876" s="8">
        <f t="shared" si="34"/>
        <v>3644.9057759999996</v>
      </c>
      <c r="G876" s="218"/>
    </row>
    <row r="877" spans="1:7" ht="12.75">
      <c r="A877" s="67">
        <v>27112501</v>
      </c>
      <c r="B877" s="109" t="s">
        <v>18775</v>
      </c>
      <c r="C877" s="83" t="s">
        <v>18347</v>
      </c>
      <c r="D877" s="68">
        <v>24</v>
      </c>
      <c r="E877" s="8">
        <v>23.681066000000001</v>
      </c>
      <c r="F877" s="8">
        <f t="shared" si="34"/>
        <v>568.34558400000003</v>
      </c>
      <c r="G877" s="218"/>
    </row>
    <row r="878" spans="1:7" ht="12.75">
      <c r="A878" s="67">
        <v>27112719</v>
      </c>
      <c r="B878" s="109" t="s">
        <v>18776</v>
      </c>
      <c r="C878" s="83" t="s">
        <v>18347</v>
      </c>
      <c r="D878" s="68">
        <v>10</v>
      </c>
      <c r="E878" s="8">
        <v>76.573149999999998</v>
      </c>
      <c r="F878" s="8">
        <f t="shared" si="34"/>
        <v>765.73149999999998</v>
      </c>
      <c r="G878" s="218"/>
    </row>
    <row r="879" spans="1:7" ht="12.75">
      <c r="A879" s="67">
        <v>27112822</v>
      </c>
      <c r="B879" s="109" t="s">
        <v>18777</v>
      </c>
      <c r="C879" s="83" t="s">
        <v>18347</v>
      </c>
      <c r="D879" s="68">
        <v>12</v>
      </c>
      <c r="E879" s="8">
        <v>21.357056</v>
      </c>
      <c r="F879" s="8">
        <f t="shared" si="34"/>
        <v>256.284672</v>
      </c>
      <c r="G879" s="218"/>
    </row>
    <row r="880" spans="1:7" ht="12.75">
      <c r="A880" s="67">
        <v>27112822</v>
      </c>
      <c r="B880" s="109" t="s">
        <v>18778</v>
      </c>
      <c r="C880" s="83" t="s">
        <v>18347</v>
      </c>
      <c r="D880" s="68">
        <v>12</v>
      </c>
      <c r="E880" s="8">
        <v>16.482594000000002</v>
      </c>
      <c r="F880" s="8">
        <f t="shared" si="34"/>
        <v>197.79112800000001</v>
      </c>
      <c r="G880" s="218"/>
    </row>
    <row r="881" spans="1:7" ht="12.75">
      <c r="A881" s="67">
        <v>27113002</v>
      </c>
      <c r="B881" s="109" t="s">
        <v>18779</v>
      </c>
      <c r="C881" s="83" t="s">
        <v>18347</v>
      </c>
      <c r="D881" s="68">
        <v>20</v>
      </c>
      <c r="E881" s="8">
        <v>51.759873999999996</v>
      </c>
      <c r="F881" s="8">
        <f t="shared" si="34"/>
        <v>1035.1974799999998</v>
      </c>
      <c r="G881" s="218"/>
    </row>
    <row r="882" spans="1:7" ht="12.75">
      <c r="A882" s="67">
        <v>27131502</v>
      </c>
      <c r="B882" s="109" t="s">
        <v>18780</v>
      </c>
      <c r="C882" s="83" t="s">
        <v>18347</v>
      </c>
      <c r="D882" s="68">
        <v>6</v>
      </c>
      <c r="E882" s="8">
        <v>2831.7167999999997</v>
      </c>
      <c r="F882" s="8">
        <f t="shared" si="34"/>
        <v>16990.300799999997</v>
      </c>
      <c r="G882" s="218"/>
    </row>
    <row r="883" spans="1:7" ht="12.75">
      <c r="A883" s="67">
        <v>30101612</v>
      </c>
      <c r="B883" s="109" t="s">
        <v>18781</v>
      </c>
      <c r="C883" s="83" t="s">
        <v>18347</v>
      </c>
      <c r="D883" s="68">
        <v>6</v>
      </c>
      <c r="E883" s="8">
        <v>1064.4919239999999</v>
      </c>
      <c r="F883" s="8">
        <f t="shared" si="34"/>
        <v>6386.9515439999996</v>
      </c>
      <c r="G883" s="218"/>
    </row>
    <row r="884" spans="1:7" ht="12.75">
      <c r="A884" s="67">
        <v>30101613</v>
      </c>
      <c r="B884" s="109" t="s">
        <v>18782</v>
      </c>
      <c r="C884" s="83" t="s">
        <v>18347</v>
      </c>
      <c r="D884" s="68">
        <v>22</v>
      </c>
      <c r="E884" s="8">
        <v>784.31166199999996</v>
      </c>
      <c r="F884" s="8">
        <f t="shared" si="34"/>
        <v>17254.856563999998</v>
      </c>
      <c r="G884" s="218"/>
    </row>
    <row r="885" spans="1:7" ht="12.75">
      <c r="A885" s="67">
        <v>30101615</v>
      </c>
      <c r="B885" s="109" t="s">
        <v>18783</v>
      </c>
      <c r="C885" s="83" t="s">
        <v>18347</v>
      </c>
      <c r="D885" s="68">
        <v>30</v>
      </c>
      <c r="E885" s="8">
        <v>733.25495000000001</v>
      </c>
      <c r="F885" s="8">
        <f t="shared" si="34"/>
        <v>21997.648499999999</v>
      </c>
      <c r="G885" s="218"/>
    </row>
    <row r="886" spans="1:7" ht="12.75">
      <c r="A886" s="67">
        <v>30102203</v>
      </c>
      <c r="B886" s="109" t="s">
        <v>18784</v>
      </c>
      <c r="C886" s="83" t="s">
        <v>18347</v>
      </c>
      <c r="D886" s="68">
        <v>6</v>
      </c>
      <c r="E886" s="8">
        <v>3834.6165000000001</v>
      </c>
      <c r="F886" s="8">
        <f t="shared" si="34"/>
        <v>23007.699000000001</v>
      </c>
      <c r="G886" s="218"/>
    </row>
    <row r="887" spans="1:7" ht="12.75">
      <c r="A887" s="67">
        <v>30102414</v>
      </c>
      <c r="B887" s="109" t="s">
        <v>18785</v>
      </c>
      <c r="C887" s="83" t="s">
        <v>18347</v>
      </c>
      <c r="D887" s="68">
        <v>20</v>
      </c>
      <c r="E887" s="8">
        <v>45.228810000000003</v>
      </c>
      <c r="F887" s="8">
        <f t="shared" si="34"/>
        <v>904.57620000000009</v>
      </c>
      <c r="G887" s="218"/>
    </row>
    <row r="888" spans="1:7" ht="12.75">
      <c r="A888" s="67">
        <v>30103206</v>
      </c>
      <c r="B888" s="109" t="s">
        <v>18786</v>
      </c>
      <c r="C888" s="83" t="s">
        <v>18347</v>
      </c>
      <c r="D888" s="68">
        <v>20</v>
      </c>
      <c r="E888" s="8">
        <v>118.34573999999999</v>
      </c>
      <c r="F888" s="8">
        <f t="shared" si="34"/>
        <v>2366.9148</v>
      </c>
      <c r="G888" s="218"/>
    </row>
    <row r="889" spans="1:7" ht="12.75">
      <c r="A889" s="67">
        <v>30103605</v>
      </c>
      <c r="B889" s="109" t="s">
        <v>18787</v>
      </c>
      <c r="C889" s="83" t="s">
        <v>18347</v>
      </c>
      <c r="D889" s="68">
        <v>20</v>
      </c>
      <c r="E889" s="8">
        <v>245.80875</v>
      </c>
      <c r="F889" s="8">
        <f t="shared" si="34"/>
        <v>4916.1750000000002</v>
      </c>
      <c r="G889" s="218"/>
    </row>
    <row r="890" spans="1:7" ht="12.75">
      <c r="A890" s="67">
        <v>30151604</v>
      </c>
      <c r="B890" s="109" t="s">
        <v>18788</v>
      </c>
      <c r="C890" s="83" t="s">
        <v>18347</v>
      </c>
      <c r="D890" s="68">
        <v>3</v>
      </c>
      <c r="E890" s="8">
        <v>3392.16075</v>
      </c>
      <c r="F890" s="8">
        <f t="shared" si="34"/>
        <v>10176.482250000001</v>
      </c>
      <c r="G890" s="218"/>
    </row>
    <row r="891" spans="1:7" ht="12.75">
      <c r="A891" s="67">
        <v>30151604</v>
      </c>
      <c r="B891" s="109" t="s">
        <v>18789</v>
      </c>
      <c r="C891" s="83" t="s">
        <v>18347</v>
      </c>
      <c r="D891" s="68">
        <v>10</v>
      </c>
      <c r="E891" s="8">
        <v>196.31329599999998</v>
      </c>
      <c r="F891" s="8">
        <f t="shared" si="34"/>
        <v>1963.1329599999999</v>
      </c>
      <c r="G891" s="218"/>
    </row>
    <row r="892" spans="1:7" ht="12.75">
      <c r="A892" s="67">
        <v>30152003</v>
      </c>
      <c r="B892" s="109" t="s">
        <v>18790</v>
      </c>
      <c r="C892" s="83" t="s">
        <v>18347</v>
      </c>
      <c r="D892" s="68">
        <v>25</v>
      </c>
      <c r="E892" s="8">
        <v>33.644514000000001</v>
      </c>
      <c r="F892" s="8">
        <f t="shared" si="34"/>
        <v>841.11284999999998</v>
      </c>
      <c r="G892" s="218"/>
    </row>
    <row r="893" spans="1:7" ht="12.75">
      <c r="A893" s="67">
        <v>30181503</v>
      </c>
      <c r="B893" s="109" t="s">
        <v>18791</v>
      </c>
      <c r="C893" s="83" t="s">
        <v>18347</v>
      </c>
      <c r="D893" s="68">
        <v>10</v>
      </c>
      <c r="E893" s="8">
        <v>1169.501422</v>
      </c>
      <c r="F893" s="8">
        <f t="shared" si="34"/>
        <v>11695.014220000001</v>
      </c>
      <c r="G893" s="218"/>
    </row>
    <row r="894" spans="1:7" ht="12.75">
      <c r="A894" s="67">
        <v>39121601</v>
      </c>
      <c r="B894" s="109" t="s">
        <v>18792</v>
      </c>
      <c r="C894" s="83" t="s">
        <v>18347</v>
      </c>
      <c r="D894" s="68">
        <v>5</v>
      </c>
      <c r="E894" s="8">
        <v>926.20737000000008</v>
      </c>
      <c r="F894" s="8">
        <f t="shared" si="34"/>
        <v>4631.0368500000004</v>
      </c>
      <c r="G894" s="218"/>
    </row>
    <row r="895" spans="1:7" ht="12.75">
      <c r="A895" s="67">
        <v>39121601</v>
      </c>
      <c r="B895" s="109" t="s">
        <v>18793</v>
      </c>
      <c r="C895" s="83" t="s">
        <v>18347</v>
      </c>
      <c r="D895" s="68">
        <v>5</v>
      </c>
      <c r="E895" s="8">
        <v>6999.2983840000006</v>
      </c>
      <c r="F895" s="8">
        <f t="shared" si="34"/>
        <v>34996.49192</v>
      </c>
      <c r="G895" s="218"/>
    </row>
    <row r="896" spans="1:7" ht="12.75">
      <c r="A896" s="67">
        <v>39121601</v>
      </c>
      <c r="B896" s="109" t="s">
        <v>18794</v>
      </c>
      <c r="C896" s="83" t="s">
        <v>18347</v>
      </c>
      <c r="D896" s="68">
        <v>24</v>
      </c>
      <c r="E896" s="8">
        <v>924.24090000000001</v>
      </c>
      <c r="F896" s="8">
        <f t="shared" si="34"/>
        <v>22181.781600000002</v>
      </c>
      <c r="G896" s="218"/>
    </row>
    <row r="897" spans="1:7" ht="12.75">
      <c r="A897" s="67">
        <v>40142324</v>
      </c>
      <c r="B897" s="109" t="s">
        <v>18795</v>
      </c>
      <c r="C897" s="83" t="s">
        <v>18347</v>
      </c>
      <c r="D897" s="68">
        <v>3</v>
      </c>
      <c r="E897" s="8">
        <v>95.641949999999994</v>
      </c>
      <c r="F897" s="8">
        <f t="shared" si="34"/>
        <v>286.92584999999997</v>
      </c>
      <c r="G897" s="218"/>
    </row>
    <row r="898" spans="1:7" ht="12.75">
      <c r="A898" s="67">
        <v>40142613</v>
      </c>
      <c r="B898" s="109" t="s">
        <v>18796</v>
      </c>
      <c r="C898" s="83" t="s">
        <v>18347</v>
      </c>
      <c r="D898" s="68">
        <v>20</v>
      </c>
      <c r="E898" s="8">
        <v>34.335757999999998</v>
      </c>
      <c r="F898" s="8">
        <f t="shared" ref="F898:F958" si="35">D898*E898</f>
        <v>686.71515999999997</v>
      </c>
      <c r="G898" s="218"/>
    </row>
    <row r="899" spans="1:7" ht="12.75">
      <c r="A899" s="67">
        <v>40142321</v>
      </c>
      <c r="B899" s="109" t="s">
        <v>18797</v>
      </c>
      <c r="C899" s="83" t="s">
        <v>18347</v>
      </c>
      <c r="D899" s="68">
        <v>12</v>
      </c>
      <c r="E899" s="8">
        <v>44.775925999999998</v>
      </c>
      <c r="F899" s="8">
        <f t="shared" si="35"/>
        <v>537.31111199999998</v>
      </c>
      <c r="G899" s="218"/>
    </row>
    <row r="900" spans="1:7" ht="12.75">
      <c r="A900" s="67">
        <v>31161503</v>
      </c>
      <c r="B900" s="109" t="s">
        <v>18798</v>
      </c>
      <c r="C900" s="83" t="s">
        <v>18347</v>
      </c>
      <c r="D900" s="68">
        <v>6</v>
      </c>
      <c r="E900" s="8">
        <v>1013.792752</v>
      </c>
      <c r="F900" s="8">
        <f t="shared" si="35"/>
        <v>6082.7565119999999</v>
      </c>
      <c r="G900" s="218"/>
    </row>
    <row r="901" spans="1:7" ht="12.75">
      <c r="A901" s="67">
        <v>31161503</v>
      </c>
      <c r="B901" s="109" t="s">
        <v>18799</v>
      </c>
      <c r="C901" s="83" t="s">
        <v>18347</v>
      </c>
      <c r="D901" s="68">
        <v>100</v>
      </c>
      <c r="E901" s="8">
        <v>6.9601119999999996</v>
      </c>
      <c r="F901" s="8">
        <f t="shared" si="35"/>
        <v>696.01119999999992</v>
      </c>
      <c r="G901" s="218"/>
    </row>
    <row r="902" spans="1:7" ht="12.75">
      <c r="A902" s="67">
        <v>31161503</v>
      </c>
      <c r="B902" s="109" t="s">
        <v>18800</v>
      </c>
      <c r="C902" s="83" t="s">
        <v>18347</v>
      </c>
      <c r="D902" s="68">
        <v>300</v>
      </c>
      <c r="E902" s="8">
        <v>1.9664699999999999</v>
      </c>
      <c r="F902" s="8">
        <f t="shared" si="35"/>
        <v>589.94100000000003</v>
      </c>
      <c r="G902" s="218"/>
    </row>
    <row r="903" spans="1:7" ht="12.75">
      <c r="A903" s="67">
        <v>31161614</v>
      </c>
      <c r="B903" s="109" t="s">
        <v>18801</v>
      </c>
      <c r="C903" s="83" t="s">
        <v>18347</v>
      </c>
      <c r="D903" s="68">
        <v>15</v>
      </c>
      <c r="E903" s="8">
        <v>1526.8507340000001</v>
      </c>
      <c r="F903" s="8">
        <f t="shared" si="35"/>
        <v>22902.761010000002</v>
      </c>
      <c r="G903" s="218"/>
    </row>
    <row r="904" spans="1:7" ht="12.75">
      <c r="A904" s="67">
        <v>31161614</v>
      </c>
      <c r="B904" s="109" t="s">
        <v>18723</v>
      </c>
      <c r="C904" s="83" t="s">
        <v>18347</v>
      </c>
      <c r="D904" s="68">
        <v>15</v>
      </c>
      <c r="E904" s="8">
        <v>1816.8990999999999</v>
      </c>
      <c r="F904" s="8">
        <f t="shared" si="35"/>
        <v>27253.486499999999</v>
      </c>
      <c r="G904" s="218"/>
    </row>
    <row r="905" spans="1:7" ht="12.75">
      <c r="A905" s="67">
        <v>31162407</v>
      </c>
      <c r="B905" s="109" t="s">
        <v>18724</v>
      </c>
      <c r="C905" s="83" t="s">
        <v>18347</v>
      </c>
      <c r="D905" s="68">
        <v>12</v>
      </c>
      <c r="E905" s="8">
        <v>196.64699999999999</v>
      </c>
      <c r="F905" s="8">
        <f t="shared" si="35"/>
        <v>2359.7640000000001</v>
      </c>
      <c r="G905" s="218"/>
    </row>
    <row r="906" spans="1:7" ht="12.75">
      <c r="A906" s="67">
        <v>31163301</v>
      </c>
      <c r="B906" s="109" t="s">
        <v>18725</v>
      </c>
      <c r="C906" s="83" t="s">
        <v>18347</v>
      </c>
      <c r="D906" s="68">
        <v>5</v>
      </c>
      <c r="E906" s="8">
        <v>2176.5724219999997</v>
      </c>
      <c r="F906" s="8">
        <f t="shared" si="35"/>
        <v>10882.862109999998</v>
      </c>
      <c r="G906" s="218"/>
    </row>
    <row r="907" spans="1:7" ht="12.75">
      <c r="A907" s="67">
        <v>31201514</v>
      </c>
      <c r="B907" s="109" t="s">
        <v>18726</v>
      </c>
      <c r="C907" s="83" t="s">
        <v>18347</v>
      </c>
      <c r="D907" s="68">
        <v>24</v>
      </c>
      <c r="E907" s="8">
        <v>41.295870000000001</v>
      </c>
      <c r="F907" s="8">
        <f t="shared" si="35"/>
        <v>991.10087999999996</v>
      </c>
      <c r="G907" s="218"/>
    </row>
    <row r="908" spans="1:7" ht="12.75">
      <c r="A908" s="67">
        <v>31201604</v>
      </c>
      <c r="B908" s="109" t="s">
        <v>18727</v>
      </c>
      <c r="C908" s="83" t="s">
        <v>18347</v>
      </c>
      <c r="D908" s="68">
        <v>15</v>
      </c>
      <c r="E908" s="8">
        <v>484.02573399999994</v>
      </c>
      <c r="F908" s="8">
        <f t="shared" si="35"/>
        <v>7260.3860099999993</v>
      </c>
      <c r="G908" s="218"/>
    </row>
    <row r="909" spans="1:7" ht="12.75">
      <c r="A909" s="67">
        <v>31201617</v>
      </c>
      <c r="B909" s="109" t="s">
        <v>18728</v>
      </c>
      <c r="C909" s="83" t="s">
        <v>18347</v>
      </c>
      <c r="D909" s="68">
        <v>5</v>
      </c>
      <c r="E909" s="8">
        <v>4065.3966519999999</v>
      </c>
      <c r="F909" s="8">
        <f t="shared" si="35"/>
        <v>20326.983260000001</v>
      </c>
      <c r="G909" s="218"/>
    </row>
    <row r="910" spans="1:7" ht="12.75">
      <c r="A910" s="67">
        <v>31211803</v>
      </c>
      <c r="B910" s="109" t="s">
        <v>18729</v>
      </c>
      <c r="C910" s="83" t="s">
        <v>18347</v>
      </c>
      <c r="D910" s="68">
        <v>6</v>
      </c>
      <c r="E910" s="8">
        <v>2860.32</v>
      </c>
      <c r="F910" s="8">
        <f t="shared" si="35"/>
        <v>17161.920000000002</v>
      </c>
      <c r="G910" s="218"/>
    </row>
    <row r="911" spans="1:7" ht="12.75">
      <c r="A911" s="67">
        <v>31211906</v>
      </c>
      <c r="B911" s="109" t="s">
        <v>18730</v>
      </c>
      <c r="C911" s="83" t="s">
        <v>18347</v>
      </c>
      <c r="D911" s="68">
        <v>24</v>
      </c>
      <c r="E911" s="8">
        <v>344.13225</v>
      </c>
      <c r="F911" s="8">
        <f t="shared" si="35"/>
        <v>8259.1739999999991</v>
      </c>
      <c r="G911" s="218"/>
    </row>
    <row r="912" spans="1:7" ht="12.75">
      <c r="A912" s="67">
        <v>32141014</v>
      </c>
      <c r="B912" s="109" t="s">
        <v>18731</v>
      </c>
      <c r="C912" s="83" t="s">
        <v>18347</v>
      </c>
      <c r="D912" s="68">
        <v>24</v>
      </c>
      <c r="E912" s="8">
        <v>31.463519999999999</v>
      </c>
      <c r="F912" s="8">
        <f t="shared" si="35"/>
        <v>755.12447999999995</v>
      </c>
      <c r="G912" s="218"/>
    </row>
    <row r="913" spans="1:7" ht="12.75">
      <c r="A913" s="67">
        <v>32141014</v>
      </c>
      <c r="B913" s="109" t="s">
        <v>18732</v>
      </c>
      <c r="C913" s="83" t="s">
        <v>18347</v>
      </c>
      <c r="D913" s="68">
        <v>20</v>
      </c>
      <c r="E913" s="8">
        <v>16.935478</v>
      </c>
      <c r="F913" s="8">
        <f t="shared" si="35"/>
        <v>338.70956000000001</v>
      </c>
      <c r="G913" s="218"/>
    </row>
    <row r="914" spans="1:7" ht="12.75">
      <c r="A914" s="67">
        <v>32141014</v>
      </c>
      <c r="B914" s="109" t="s">
        <v>18802</v>
      </c>
      <c r="C914" s="83" t="s">
        <v>18347</v>
      </c>
      <c r="D914" s="68">
        <v>20</v>
      </c>
      <c r="E914" s="8">
        <v>137.65289999999999</v>
      </c>
      <c r="F914" s="8">
        <f t="shared" si="35"/>
        <v>2753.058</v>
      </c>
      <c r="G914" s="218"/>
    </row>
    <row r="915" spans="1:7" ht="12.75">
      <c r="A915" s="67">
        <v>32141014</v>
      </c>
      <c r="B915" s="109" t="s">
        <v>18803</v>
      </c>
      <c r="C915" s="83" t="s">
        <v>18347</v>
      </c>
      <c r="D915" s="68">
        <v>12</v>
      </c>
      <c r="E915" s="8">
        <v>83.771622000000008</v>
      </c>
      <c r="F915" s="8">
        <f t="shared" si="35"/>
        <v>1005.2594640000001</v>
      </c>
      <c r="G915" s="218"/>
    </row>
    <row r="916" spans="1:7" ht="12.75">
      <c r="A916" s="67">
        <v>32141107</v>
      </c>
      <c r="B916" s="109" t="s">
        <v>18804</v>
      </c>
      <c r="C916" s="83" t="s">
        <v>18347</v>
      </c>
      <c r="D916" s="68">
        <v>1</v>
      </c>
      <c r="E916" s="8">
        <v>32178.6</v>
      </c>
      <c r="F916" s="8">
        <f t="shared" si="35"/>
        <v>32178.6</v>
      </c>
      <c r="G916" s="218"/>
    </row>
    <row r="917" spans="1:7" ht="12.75">
      <c r="A917" s="67">
        <v>32141107</v>
      </c>
      <c r="B917" s="109" t="s">
        <v>18805</v>
      </c>
      <c r="C917" s="83" t="s">
        <v>18347</v>
      </c>
      <c r="D917" s="68">
        <v>100</v>
      </c>
      <c r="E917" s="8">
        <v>595.9</v>
      </c>
      <c r="F917" s="8">
        <f t="shared" si="35"/>
        <v>59590</v>
      </c>
      <c r="G917" s="218"/>
    </row>
    <row r="918" spans="1:7" ht="12.75">
      <c r="A918" s="67">
        <v>32141107</v>
      </c>
      <c r="B918" s="109" t="s">
        <v>18806</v>
      </c>
      <c r="C918" s="83" t="s">
        <v>18347</v>
      </c>
      <c r="D918" s="68">
        <v>5</v>
      </c>
      <c r="E918" s="8">
        <v>13109.8</v>
      </c>
      <c r="F918" s="8">
        <f t="shared" si="35"/>
        <v>65549</v>
      </c>
      <c r="G918" s="218"/>
    </row>
    <row r="919" spans="1:7" ht="12.75">
      <c r="A919" s="67">
        <v>32141107</v>
      </c>
      <c r="B919" s="109" t="s">
        <v>18807</v>
      </c>
      <c r="C919" s="83" t="s">
        <v>18347</v>
      </c>
      <c r="D919" s="68">
        <v>10</v>
      </c>
      <c r="E919" s="8">
        <v>2458.0875000000001</v>
      </c>
      <c r="F919" s="8">
        <f t="shared" si="35"/>
        <v>24580.875</v>
      </c>
      <c r="G919" s="218"/>
    </row>
    <row r="920" spans="1:7" ht="12.75">
      <c r="A920" s="67">
        <v>32141107</v>
      </c>
      <c r="B920" s="109" t="s">
        <v>18808</v>
      </c>
      <c r="C920" s="83" t="s">
        <v>18347</v>
      </c>
      <c r="D920" s="68">
        <v>30</v>
      </c>
      <c r="E920" s="8">
        <v>3575.4</v>
      </c>
      <c r="F920" s="8">
        <f t="shared" si="35"/>
        <v>107262</v>
      </c>
      <c r="G920" s="218"/>
    </row>
    <row r="921" spans="1:7" ht="12.75">
      <c r="A921" s="67">
        <v>32141107</v>
      </c>
      <c r="B921" s="109" t="s">
        <v>18809</v>
      </c>
      <c r="C921" s="83" t="s">
        <v>18347</v>
      </c>
      <c r="D921" s="68">
        <v>100</v>
      </c>
      <c r="E921" s="8">
        <v>1668.52</v>
      </c>
      <c r="F921" s="8">
        <f t="shared" si="35"/>
        <v>166852</v>
      </c>
      <c r="G921" s="218"/>
    </row>
    <row r="922" spans="1:7" ht="12.75">
      <c r="A922" s="67">
        <v>39121001</v>
      </c>
      <c r="B922" s="109" t="s">
        <v>18810</v>
      </c>
      <c r="C922" s="83" t="s">
        <v>18347</v>
      </c>
      <c r="D922" s="68">
        <v>50</v>
      </c>
      <c r="E922" s="8">
        <v>1691.1642000000002</v>
      </c>
      <c r="F922" s="8">
        <f t="shared" si="35"/>
        <v>84558.21</v>
      </c>
      <c r="G922" s="218"/>
    </row>
    <row r="923" spans="1:7" ht="12.75">
      <c r="A923" s="67">
        <v>39121001</v>
      </c>
      <c r="B923" s="109" t="s">
        <v>18811</v>
      </c>
      <c r="C923" s="83" t="s">
        <v>18347</v>
      </c>
      <c r="D923" s="68">
        <v>7</v>
      </c>
      <c r="E923" s="8">
        <v>32938.372499999998</v>
      </c>
      <c r="F923" s="8">
        <f t="shared" si="35"/>
        <v>230568.60749999998</v>
      </c>
      <c r="G923" s="218"/>
    </row>
    <row r="924" spans="1:7" ht="12.75">
      <c r="A924" s="67">
        <v>39121434</v>
      </c>
      <c r="B924" s="109" t="s">
        <v>18812</v>
      </c>
      <c r="C924" s="83" t="s">
        <v>18347</v>
      </c>
      <c r="D924" s="68">
        <v>24</v>
      </c>
      <c r="E924" s="8">
        <v>13.002537999999999</v>
      </c>
      <c r="F924" s="8">
        <f t="shared" si="35"/>
        <v>312.06091199999997</v>
      </c>
      <c r="G924" s="218"/>
    </row>
    <row r="925" spans="1:7" ht="12.75">
      <c r="A925" s="67">
        <v>39121721</v>
      </c>
      <c r="B925" s="109" t="s">
        <v>18813</v>
      </c>
      <c r="C925" s="83" t="s">
        <v>18347</v>
      </c>
      <c r="D925" s="68">
        <v>10</v>
      </c>
      <c r="E925" s="8">
        <v>499.96010000000001</v>
      </c>
      <c r="F925" s="8">
        <f t="shared" si="35"/>
        <v>4999.6010000000006</v>
      </c>
      <c r="G925" s="218"/>
    </row>
    <row r="926" spans="1:7" ht="12.75">
      <c r="A926" s="67">
        <v>40141615</v>
      </c>
      <c r="B926" s="109" t="s">
        <v>18814</v>
      </c>
      <c r="C926" s="83" t="s">
        <v>18347</v>
      </c>
      <c r="D926" s="68">
        <v>10</v>
      </c>
      <c r="E926" s="8">
        <v>1425.9052740000002</v>
      </c>
      <c r="F926" s="8">
        <f t="shared" si="35"/>
        <v>14259.052740000003</v>
      </c>
      <c r="G926" s="218"/>
    </row>
    <row r="927" spans="1:7" ht="12.75">
      <c r="A927" s="67">
        <v>40141615</v>
      </c>
      <c r="B927" s="109" t="s">
        <v>18815</v>
      </c>
      <c r="C927" s="83" t="s">
        <v>18347</v>
      </c>
      <c r="D927" s="68">
        <v>10</v>
      </c>
      <c r="E927" s="8">
        <v>1425.9052740000002</v>
      </c>
      <c r="F927" s="8">
        <f t="shared" si="35"/>
        <v>14259.052740000003</v>
      </c>
      <c r="G927" s="218"/>
    </row>
    <row r="928" spans="1:7" ht="12.75">
      <c r="A928" s="67">
        <v>40141617</v>
      </c>
      <c r="B928" s="109" t="s">
        <v>18816</v>
      </c>
      <c r="C928" s="83" t="s">
        <v>18347</v>
      </c>
      <c r="D928" s="68">
        <v>34</v>
      </c>
      <c r="E928" s="8">
        <v>181.70182800000001</v>
      </c>
      <c r="F928" s="8">
        <f t="shared" si="35"/>
        <v>6177.8621520000006</v>
      </c>
      <c r="G928" s="218"/>
    </row>
    <row r="929" spans="1:7" ht="12.75">
      <c r="A929" s="67">
        <v>40141716</v>
      </c>
      <c r="B929" s="109" t="s">
        <v>18817</v>
      </c>
      <c r="C929" s="83" t="s">
        <v>18347</v>
      </c>
      <c r="D929" s="68">
        <v>10</v>
      </c>
      <c r="E929" s="8">
        <v>136.90206600000002</v>
      </c>
      <c r="F929" s="8">
        <f t="shared" si="35"/>
        <v>1369.0206600000001</v>
      </c>
      <c r="G929" s="218"/>
    </row>
    <row r="930" spans="1:7" ht="12.75">
      <c r="A930" s="67">
        <v>40142010</v>
      </c>
      <c r="B930" s="109" t="s">
        <v>18818</v>
      </c>
      <c r="C930" s="83" t="s">
        <v>18347</v>
      </c>
      <c r="D930" s="68">
        <v>12</v>
      </c>
      <c r="E930" s="8">
        <v>206.51510400000001</v>
      </c>
      <c r="F930" s="8">
        <f t="shared" si="35"/>
        <v>2478.1812479999999</v>
      </c>
      <c r="G930" s="218"/>
    </row>
    <row r="931" spans="1:7" ht="12.75">
      <c r="A931" s="67">
        <v>40142010</v>
      </c>
      <c r="B931" s="109" t="s">
        <v>18819</v>
      </c>
      <c r="C931" s="83" t="s">
        <v>18347</v>
      </c>
      <c r="D931" s="68">
        <v>24</v>
      </c>
      <c r="E931" s="8">
        <v>171.71454400000002</v>
      </c>
      <c r="F931" s="8">
        <f t="shared" si="35"/>
        <v>4121.1490560000002</v>
      </c>
      <c r="G931" s="218"/>
    </row>
    <row r="932" spans="1:7" ht="12.75">
      <c r="A932" s="67">
        <v>40142317</v>
      </c>
      <c r="B932" s="109" t="s">
        <v>18820</v>
      </c>
      <c r="C932" s="83" t="s">
        <v>18347</v>
      </c>
      <c r="D932" s="68">
        <v>12</v>
      </c>
      <c r="E932" s="8">
        <v>38.971860000000007</v>
      </c>
      <c r="F932" s="8">
        <f t="shared" si="35"/>
        <v>467.66232000000008</v>
      </c>
      <c r="G932" s="218"/>
    </row>
    <row r="933" spans="1:7" ht="12.75">
      <c r="A933" s="67">
        <v>40142318</v>
      </c>
      <c r="B933" s="109" t="s">
        <v>18821</v>
      </c>
      <c r="C933" s="83" t="s">
        <v>18347</v>
      </c>
      <c r="D933" s="68">
        <v>12</v>
      </c>
      <c r="E933" s="8">
        <v>27.375645999999996</v>
      </c>
      <c r="F933" s="8">
        <f t="shared" si="35"/>
        <v>328.50775199999998</v>
      </c>
      <c r="G933" s="218"/>
    </row>
    <row r="934" spans="1:7" ht="12.75">
      <c r="A934" s="67">
        <v>40142318</v>
      </c>
      <c r="B934" s="109" t="s">
        <v>18822</v>
      </c>
      <c r="C934" s="83" t="s">
        <v>18347</v>
      </c>
      <c r="D934" s="68">
        <v>12</v>
      </c>
      <c r="E934" s="8">
        <v>37.756223999999996</v>
      </c>
      <c r="F934" s="8">
        <f t="shared" si="35"/>
        <v>453.07468799999992</v>
      </c>
      <c r="G934" s="218"/>
    </row>
    <row r="935" spans="1:7" ht="12.75">
      <c r="A935" s="67">
        <v>40142606</v>
      </c>
      <c r="B935" s="109" t="s">
        <v>18823</v>
      </c>
      <c r="C935" s="83" t="s">
        <v>18347</v>
      </c>
      <c r="D935" s="68">
        <v>20</v>
      </c>
      <c r="E935" s="8">
        <v>1849.3875680000001</v>
      </c>
      <c r="F935" s="8">
        <f t="shared" si="35"/>
        <v>36987.751360000002</v>
      </c>
      <c r="G935" s="218"/>
    </row>
    <row r="936" spans="1:7" ht="12.75">
      <c r="A936" s="67">
        <v>40142606</v>
      </c>
      <c r="B936" s="109" t="s">
        <v>18824</v>
      </c>
      <c r="C936" s="83" t="s">
        <v>18347</v>
      </c>
      <c r="D936" s="68">
        <v>40</v>
      </c>
      <c r="E936" s="8">
        <v>1013.792752</v>
      </c>
      <c r="F936" s="8">
        <f t="shared" si="35"/>
        <v>40551.710079999997</v>
      </c>
      <c r="G936" s="218"/>
    </row>
    <row r="937" spans="1:7" ht="12.75">
      <c r="A937" s="67">
        <v>40142608</v>
      </c>
      <c r="B937" s="109" t="s">
        <v>18825</v>
      </c>
      <c r="C937" s="83" t="s">
        <v>18347</v>
      </c>
      <c r="D937" s="68">
        <v>10</v>
      </c>
      <c r="E937" s="8">
        <v>343.42908800000004</v>
      </c>
      <c r="F937" s="8">
        <f t="shared" si="35"/>
        <v>3434.2908800000005</v>
      </c>
      <c r="G937" s="218"/>
    </row>
    <row r="938" spans="1:7" ht="12.75">
      <c r="A938" s="67">
        <v>40142606</v>
      </c>
      <c r="B938" s="109" t="s">
        <v>18826</v>
      </c>
      <c r="C938" s="83" t="s">
        <v>18347</v>
      </c>
      <c r="D938" s="68">
        <v>25</v>
      </c>
      <c r="E938" s="8">
        <v>5659.3099719999991</v>
      </c>
      <c r="F938" s="8">
        <f t="shared" si="35"/>
        <v>141482.74929999997</v>
      </c>
      <c r="G938" s="218"/>
    </row>
    <row r="939" spans="1:7" ht="12.75">
      <c r="A939" s="67">
        <v>40142604</v>
      </c>
      <c r="B939" s="109" t="s">
        <v>18827</v>
      </c>
      <c r="C939" s="83" t="s">
        <v>18347</v>
      </c>
      <c r="D939" s="68">
        <v>24</v>
      </c>
      <c r="E939" s="8">
        <v>28.317167999999999</v>
      </c>
      <c r="F939" s="8">
        <f t="shared" si="35"/>
        <v>679.612032</v>
      </c>
      <c r="G939" s="218"/>
    </row>
    <row r="940" spans="1:7" ht="12.75">
      <c r="A940" s="67">
        <v>40142606</v>
      </c>
      <c r="B940" s="109" t="s">
        <v>18828</v>
      </c>
      <c r="C940" s="83" t="s">
        <v>18347</v>
      </c>
      <c r="D940" s="68">
        <v>10</v>
      </c>
      <c r="E940" s="8">
        <v>784.31166199999996</v>
      </c>
      <c r="F940" s="8">
        <f t="shared" si="35"/>
        <v>7843.1166199999998</v>
      </c>
      <c r="G940" s="218"/>
    </row>
    <row r="941" spans="1:7" ht="12.75">
      <c r="A941" s="67">
        <v>40142606</v>
      </c>
      <c r="B941" s="109" t="s">
        <v>18829</v>
      </c>
      <c r="C941" s="83" t="s">
        <v>18347</v>
      </c>
      <c r="D941" s="68">
        <v>12</v>
      </c>
      <c r="E941" s="8">
        <v>389.83778000000001</v>
      </c>
      <c r="F941" s="8">
        <f t="shared" si="35"/>
        <v>4678.0533599999999</v>
      </c>
      <c r="G941" s="218"/>
    </row>
    <row r="942" spans="1:7" ht="12.75">
      <c r="A942" s="67">
        <v>40142606</v>
      </c>
      <c r="B942" s="109" t="s">
        <v>18830</v>
      </c>
      <c r="C942" s="83" t="s">
        <v>18347</v>
      </c>
      <c r="D942" s="68">
        <v>7</v>
      </c>
      <c r="E942" s="8">
        <v>778.7221199999999</v>
      </c>
      <c r="F942" s="8">
        <f t="shared" si="35"/>
        <v>5451.0548399999989</v>
      </c>
      <c r="G942" s="218"/>
    </row>
    <row r="943" spans="1:7" ht="12.75">
      <c r="A943" s="67">
        <v>40142606</v>
      </c>
      <c r="B943" s="109" t="s">
        <v>18831</v>
      </c>
      <c r="C943" s="83" t="s">
        <v>18347</v>
      </c>
      <c r="D943" s="68">
        <v>10</v>
      </c>
      <c r="E943" s="8">
        <v>361.98541400000005</v>
      </c>
      <c r="F943" s="8">
        <f t="shared" si="35"/>
        <v>3619.8541400000004</v>
      </c>
      <c r="G943" s="218"/>
    </row>
    <row r="944" spans="1:7" ht="12.75">
      <c r="A944" s="67">
        <v>40142606</v>
      </c>
      <c r="B944" s="109" t="s">
        <v>18832</v>
      </c>
      <c r="C944" s="83" t="s">
        <v>18347</v>
      </c>
      <c r="D944" s="68">
        <v>13</v>
      </c>
      <c r="E944" s="8">
        <v>346.09871999999996</v>
      </c>
      <c r="F944" s="8">
        <f t="shared" si="35"/>
        <v>4499.2833599999994</v>
      </c>
      <c r="G944" s="218"/>
    </row>
    <row r="945" spans="1:7" ht="12.75">
      <c r="A945" s="67">
        <v>40151721</v>
      </c>
      <c r="B945" s="109" t="s">
        <v>18833</v>
      </c>
      <c r="C945" s="83" t="s">
        <v>18347</v>
      </c>
      <c r="D945" s="68">
        <v>2</v>
      </c>
      <c r="E945" s="8">
        <v>584.74475199999995</v>
      </c>
      <c r="F945" s="8">
        <f t="shared" si="35"/>
        <v>1169.4895039999999</v>
      </c>
      <c r="G945" s="218"/>
    </row>
    <row r="946" spans="1:7" ht="12.75">
      <c r="A946" s="67">
        <v>40151721</v>
      </c>
      <c r="B946" s="109" t="s">
        <v>18834</v>
      </c>
      <c r="C946" s="83" t="s">
        <v>18347</v>
      </c>
      <c r="D946" s="68">
        <v>2</v>
      </c>
      <c r="E946" s="8">
        <v>3480.6518999999998</v>
      </c>
      <c r="F946" s="8">
        <f t="shared" si="35"/>
        <v>6961.3037999999997</v>
      </c>
      <c r="G946" s="218"/>
    </row>
    <row r="947" spans="1:7" ht="12.75">
      <c r="A947" s="67">
        <v>41113642</v>
      </c>
      <c r="B947" s="109" t="s">
        <v>18835</v>
      </c>
      <c r="C947" s="83" t="s">
        <v>18347</v>
      </c>
      <c r="D947" s="68">
        <v>1</v>
      </c>
      <c r="E947" s="8">
        <v>393.29399999999998</v>
      </c>
      <c r="F947" s="8">
        <f t="shared" si="35"/>
        <v>393.29399999999998</v>
      </c>
      <c r="G947" s="218"/>
    </row>
    <row r="948" spans="1:7" ht="12.75">
      <c r="A948" s="67">
        <v>42251601</v>
      </c>
      <c r="B948" s="109" t="s">
        <v>18836</v>
      </c>
      <c r="C948" s="83" t="s">
        <v>18347</v>
      </c>
      <c r="D948" s="68">
        <v>24</v>
      </c>
      <c r="E948" s="8">
        <v>295.17310599999996</v>
      </c>
      <c r="F948" s="8">
        <f t="shared" si="35"/>
        <v>7084.1545439999991</v>
      </c>
      <c r="G948" s="218"/>
    </row>
    <row r="949" spans="1:7" ht="12.75">
      <c r="A949" s="67">
        <v>42291604</v>
      </c>
      <c r="B949" s="109" t="s">
        <v>18837</v>
      </c>
      <c r="C949" s="83" t="s">
        <v>18347</v>
      </c>
      <c r="D949" s="68">
        <v>24</v>
      </c>
      <c r="E949" s="8">
        <v>96.988683999999992</v>
      </c>
      <c r="F949" s="8">
        <f t="shared" si="35"/>
        <v>2327.7284159999999</v>
      </c>
      <c r="G949" s="218"/>
    </row>
    <row r="950" spans="1:7" ht="12.75">
      <c r="A950" s="67">
        <v>46181504</v>
      </c>
      <c r="B950" s="109" t="s">
        <v>18838</v>
      </c>
      <c r="C950" s="83" t="s">
        <v>18347</v>
      </c>
      <c r="D950" s="68">
        <v>24</v>
      </c>
      <c r="E950" s="8">
        <v>196.25370599999999</v>
      </c>
      <c r="F950" s="8">
        <f t="shared" si="35"/>
        <v>4710.0889440000001</v>
      </c>
      <c r="G950" s="218"/>
    </row>
    <row r="951" spans="1:7" ht="12.75">
      <c r="A951" s="67">
        <v>47101523</v>
      </c>
      <c r="B951" s="109" t="s">
        <v>18839</v>
      </c>
      <c r="C951" s="83" t="s">
        <v>18347</v>
      </c>
      <c r="D951" s="68">
        <v>1</v>
      </c>
      <c r="E951" s="8">
        <v>10068.362154</v>
      </c>
      <c r="F951" s="8">
        <f t="shared" si="35"/>
        <v>10068.362154</v>
      </c>
      <c r="G951" s="218"/>
    </row>
    <row r="952" spans="1:7" ht="12.75">
      <c r="A952" s="67">
        <v>48111002</v>
      </c>
      <c r="B952" s="109" t="s">
        <v>18840</v>
      </c>
      <c r="C952" s="83" t="s">
        <v>18347</v>
      </c>
      <c r="D952" s="68">
        <v>15</v>
      </c>
      <c r="E952" s="8">
        <v>422.79105000000004</v>
      </c>
      <c r="F952" s="8">
        <f t="shared" si="35"/>
        <v>6341.8657500000008</v>
      </c>
      <c r="G952" s="218"/>
    </row>
    <row r="953" spans="1:7" ht="12.75">
      <c r="A953" s="67">
        <v>53102518</v>
      </c>
      <c r="B953" s="109" t="s">
        <v>18841</v>
      </c>
      <c r="C953" s="83" t="s">
        <v>18347</v>
      </c>
      <c r="D953" s="68">
        <v>10</v>
      </c>
      <c r="E953" s="8">
        <v>10068.362154</v>
      </c>
      <c r="F953" s="8">
        <f t="shared" si="35"/>
        <v>100683.62154000001</v>
      </c>
      <c r="G953" s="218"/>
    </row>
    <row r="954" spans="1:7" ht="12.75">
      <c r="A954" s="67">
        <v>60121001</v>
      </c>
      <c r="B954" s="109" t="s">
        <v>18842</v>
      </c>
      <c r="C954" s="83" t="s">
        <v>18347</v>
      </c>
      <c r="D954" s="68">
        <v>10</v>
      </c>
      <c r="E954" s="8">
        <v>7047.828480000001</v>
      </c>
      <c r="F954" s="8">
        <f t="shared" si="35"/>
        <v>70478.284800000009</v>
      </c>
      <c r="G954" s="218"/>
    </row>
    <row r="955" spans="1:7" ht="12.75">
      <c r="A955" s="67">
        <v>71122805</v>
      </c>
      <c r="B955" s="109" t="s">
        <v>18843</v>
      </c>
      <c r="C955" s="83" t="s">
        <v>18347</v>
      </c>
      <c r="D955" s="68">
        <v>2</v>
      </c>
      <c r="E955" s="8">
        <v>860.88481200000001</v>
      </c>
      <c r="F955" s="8">
        <f t="shared" si="35"/>
        <v>1721.769624</v>
      </c>
      <c r="G955" s="218"/>
    </row>
    <row r="956" spans="1:7" ht="12.75">
      <c r="A956" s="67">
        <v>73121610</v>
      </c>
      <c r="B956" s="109" t="s">
        <v>18844</v>
      </c>
      <c r="C956" s="83" t="s">
        <v>18347</v>
      </c>
      <c r="D956" s="68">
        <v>8</v>
      </c>
      <c r="E956" s="8">
        <v>68.611926000000011</v>
      </c>
      <c r="F956" s="8">
        <f t="shared" si="35"/>
        <v>548.89540800000009</v>
      </c>
      <c r="G956" s="218"/>
    </row>
    <row r="957" spans="1:7" ht="12.75">
      <c r="A957" s="67">
        <v>73121610</v>
      </c>
      <c r="B957" s="109" t="s">
        <v>18845</v>
      </c>
      <c r="C957" s="83" t="s">
        <v>18347</v>
      </c>
      <c r="D957" s="68">
        <v>10</v>
      </c>
      <c r="E957" s="8">
        <v>688.2645</v>
      </c>
      <c r="F957" s="8">
        <f t="shared" si="35"/>
        <v>6882.6450000000004</v>
      </c>
      <c r="G957" s="218"/>
    </row>
    <row r="958" spans="1:7" ht="12.75">
      <c r="A958" s="67">
        <v>86131502</v>
      </c>
      <c r="B958" s="109" t="s">
        <v>18846</v>
      </c>
      <c r="C958" s="83" t="s">
        <v>18347</v>
      </c>
      <c r="D958" s="68">
        <v>3</v>
      </c>
      <c r="E958" s="8">
        <v>10618.938</v>
      </c>
      <c r="F958" s="8">
        <f t="shared" si="35"/>
        <v>31856.813999999998</v>
      </c>
      <c r="G958" s="218"/>
    </row>
    <row r="959" spans="1:7">
      <c r="E959" s="65" t="s">
        <v>36</v>
      </c>
      <c r="F959" s="168">
        <f>SUM(F834:F958)</f>
        <v>2448518.2137919986</v>
      </c>
      <c r="G959" s="170"/>
    </row>
    <row r="960" spans="1:7">
      <c r="E960" s="156"/>
      <c r="F960" s="169"/>
      <c r="G960" s="170"/>
    </row>
    <row r="961" spans="1:7">
      <c r="G961" s="170"/>
    </row>
    <row r="962" spans="1:7" ht="8.25" customHeight="1" thickBot="1">
      <c r="G962" s="170"/>
    </row>
    <row r="963" spans="1:7" ht="25.5" customHeight="1" thickBot="1">
      <c r="A963" s="97" t="s">
        <v>12</v>
      </c>
      <c r="B963" s="105" t="s">
        <v>13</v>
      </c>
      <c r="C963" s="38" t="s">
        <v>14</v>
      </c>
      <c r="D963" s="38" t="s">
        <v>15</v>
      </c>
      <c r="E963" s="38" t="s">
        <v>16</v>
      </c>
      <c r="F963" s="38" t="s">
        <v>17</v>
      </c>
      <c r="G963" s="170"/>
    </row>
    <row r="964" spans="1:7" ht="12" thickBot="1">
      <c r="A964" s="98" t="s">
        <v>19635</v>
      </c>
      <c r="B964" s="86" t="s">
        <v>18318</v>
      </c>
      <c r="C964" s="39" t="s">
        <v>18</v>
      </c>
      <c r="D964" s="39" t="s">
        <v>18321</v>
      </c>
      <c r="E964" s="39" t="s">
        <v>19</v>
      </c>
      <c r="F964" s="39"/>
      <c r="G964" s="170"/>
    </row>
    <row r="965" spans="1:7" ht="15.75" customHeight="1" thickBot="1">
      <c r="A965" s="267" t="s">
        <v>20</v>
      </c>
      <c r="B965" s="106" t="s">
        <v>21</v>
      </c>
      <c r="C965" s="17">
        <v>43175</v>
      </c>
      <c r="D965" s="267" t="s">
        <v>22</v>
      </c>
      <c r="E965" s="40" t="s">
        <v>23</v>
      </c>
      <c r="F965" s="39" t="s">
        <v>18342</v>
      </c>
      <c r="G965" s="170"/>
    </row>
    <row r="966" spans="1:7" ht="14.25" customHeight="1" thickBot="1">
      <c r="A966" s="268"/>
      <c r="B966" s="106" t="s">
        <v>24</v>
      </c>
      <c r="C966" s="243">
        <v>1</v>
      </c>
      <c r="D966" s="268"/>
      <c r="E966" s="40" t="s">
        <v>25</v>
      </c>
      <c r="F966" s="39" t="s">
        <v>40</v>
      </c>
      <c r="G966" s="170"/>
    </row>
    <row r="967" spans="1:7" ht="15.75" customHeight="1" thickBot="1">
      <c r="A967" s="268"/>
      <c r="B967" s="106" t="s">
        <v>26</v>
      </c>
      <c r="C967" s="17">
        <v>43187</v>
      </c>
      <c r="D967" s="268"/>
      <c r="E967" s="40" t="s">
        <v>27</v>
      </c>
      <c r="F967" s="39" t="s">
        <v>41</v>
      </c>
      <c r="G967" s="170"/>
    </row>
    <row r="968" spans="1:7" ht="12.75" customHeight="1" thickBot="1">
      <c r="A968" s="268"/>
      <c r="B968" s="106" t="s">
        <v>24</v>
      </c>
      <c r="C968" s="243">
        <v>1</v>
      </c>
      <c r="D968" s="268"/>
      <c r="E968" s="40" t="s">
        <v>28</v>
      </c>
      <c r="F968" s="39" t="s">
        <v>18341</v>
      </c>
      <c r="G968" s="170"/>
    </row>
    <row r="969" spans="1:7" ht="12" thickBot="1">
      <c r="A969" s="99"/>
      <c r="B969" s="107"/>
      <c r="C969" s="62"/>
      <c r="D969" s="62"/>
      <c r="E969" s="62"/>
      <c r="F969" s="62"/>
      <c r="G969" s="170"/>
    </row>
    <row r="970" spans="1:7" ht="12" thickBot="1">
      <c r="A970" s="100" t="s">
        <v>29</v>
      </c>
      <c r="B970" s="108" t="s">
        <v>30</v>
      </c>
      <c r="C970" s="63" t="s">
        <v>31</v>
      </c>
      <c r="D970" s="63" t="s">
        <v>32</v>
      </c>
      <c r="E970" s="63" t="s">
        <v>33</v>
      </c>
      <c r="F970" s="63" t="s">
        <v>34</v>
      </c>
      <c r="G970" s="170"/>
    </row>
    <row r="971" spans="1:7" ht="12.75">
      <c r="A971" s="67">
        <v>12141910</v>
      </c>
      <c r="B971" s="7" t="s">
        <v>18875</v>
      </c>
      <c r="C971" s="83" t="s">
        <v>18347</v>
      </c>
      <c r="D971" s="1">
        <v>3</v>
      </c>
      <c r="E971" s="10">
        <v>669</v>
      </c>
      <c r="F971" s="10">
        <f>SUM(D971*E971)</f>
        <v>2007</v>
      </c>
      <c r="G971" s="218"/>
    </row>
    <row r="972" spans="1:7" ht="12.75">
      <c r="A972" s="67">
        <v>15111507</v>
      </c>
      <c r="B972" s="7" t="s">
        <v>18876</v>
      </c>
      <c r="C972" s="83" t="s">
        <v>18347</v>
      </c>
      <c r="D972" s="1">
        <v>10</v>
      </c>
      <c r="E972" s="10">
        <v>757.5</v>
      </c>
      <c r="F972" s="10">
        <f t="shared" ref="F972:F1034" si="36">SUM(D972*E972)</f>
        <v>7575</v>
      </c>
      <c r="G972" s="218"/>
    </row>
    <row r="973" spans="1:7" ht="12.75">
      <c r="A973" s="67">
        <v>47121803</v>
      </c>
      <c r="B973" s="7" t="s">
        <v>18877</v>
      </c>
      <c r="C973" s="83" t="s">
        <v>18347</v>
      </c>
      <c r="D973" s="1">
        <v>12</v>
      </c>
      <c r="E973" s="10">
        <v>1280</v>
      </c>
      <c r="F973" s="10">
        <f t="shared" si="36"/>
        <v>15360</v>
      </c>
      <c r="G973" s="218"/>
    </row>
    <row r="974" spans="1:7" ht="12.75">
      <c r="A974" s="67">
        <v>27111702</v>
      </c>
      <c r="B974" s="7" t="s">
        <v>18878</v>
      </c>
      <c r="C974" s="83" t="s">
        <v>18347</v>
      </c>
      <c r="D974" s="1">
        <v>1</v>
      </c>
      <c r="E974" s="10">
        <v>236</v>
      </c>
      <c r="F974" s="10">
        <f t="shared" si="36"/>
        <v>236</v>
      </c>
      <c r="G974" s="218"/>
    </row>
    <row r="975" spans="1:7" ht="12.75">
      <c r="A975" s="67">
        <v>15121509</v>
      </c>
      <c r="B975" s="7" t="s">
        <v>18879</v>
      </c>
      <c r="C975" s="83" t="s">
        <v>18347</v>
      </c>
      <c r="D975" s="1">
        <v>10</v>
      </c>
      <c r="E975" s="10">
        <v>2144</v>
      </c>
      <c r="F975" s="10">
        <f t="shared" si="36"/>
        <v>21440</v>
      </c>
      <c r="G975" s="218"/>
    </row>
    <row r="976" spans="1:7" ht="12.75">
      <c r="A976" s="67">
        <v>15121520</v>
      </c>
      <c r="B976" s="7" t="s">
        <v>18880</v>
      </c>
      <c r="C976" s="83" t="s">
        <v>18347</v>
      </c>
      <c r="D976" s="1">
        <v>20</v>
      </c>
      <c r="E976" s="10">
        <v>1377</v>
      </c>
      <c r="F976" s="10">
        <f t="shared" si="36"/>
        <v>27540</v>
      </c>
      <c r="G976" s="218"/>
    </row>
    <row r="977" spans="1:7" ht="12.75">
      <c r="A977" s="67">
        <v>15121806</v>
      </c>
      <c r="B977" s="7" t="s">
        <v>18881</v>
      </c>
      <c r="C977" s="83" t="s">
        <v>18347</v>
      </c>
      <c r="D977" s="1">
        <v>4</v>
      </c>
      <c r="E977" s="10">
        <v>74540</v>
      </c>
      <c r="F977" s="10">
        <f t="shared" si="36"/>
        <v>298160</v>
      </c>
      <c r="G977" s="218"/>
    </row>
    <row r="978" spans="1:7" ht="12.75">
      <c r="A978" s="67">
        <v>15121806</v>
      </c>
      <c r="B978" s="7" t="s">
        <v>18882</v>
      </c>
      <c r="C978" s="83" t="s">
        <v>18347</v>
      </c>
      <c r="D978" s="1">
        <v>4</v>
      </c>
      <c r="E978" s="10">
        <v>76700</v>
      </c>
      <c r="F978" s="10">
        <f t="shared" si="36"/>
        <v>306800</v>
      </c>
      <c r="G978" s="218"/>
    </row>
    <row r="979" spans="1:7" ht="12.75">
      <c r="A979" s="67">
        <v>15121902</v>
      </c>
      <c r="B979" s="7" t="s">
        <v>18883</v>
      </c>
      <c r="C979" s="83" t="s">
        <v>18347</v>
      </c>
      <c r="D979" s="1">
        <v>5</v>
      </c>
      <c r="E979" s="10">
        <v>7255.2</v>
      </c>
      <c r="F979" s="10">
        <f t="shared" si="36"/>
        <v>36276</v>
      </c>
      <c r="G979" s="218"/>
    </row>
    <row r="980" spans="1:7" ht="12.75">
      <c r="A980" s="67">
        <v>15121902</v>
      </c>
      <c r="B980" s="7" t="s">
        <v>18884</v>
      </c>
      <c r="C980" s="83" t="s">
        <v>18347</v>
      </c>
      <c r="D980" s="1">
        <v>5</v>
      </c>
      <c r="E980" s="10">
        <v>7545.2</v>
      </c>
      <c r="F980" s="10">
        <f t="shared" si="36"/>
        <v>37726</v>
      </c>
      <c r="G980" s="218"/>
    </row>
    <row r="981" spans="1:7" ht="12.75">
      <c r="A981" s="67">
        <v>20122504</v>
      </c>
      <c r="B981" s="7" t="s">
        <v>18885</v>
      </c>
      <c r="C981" s="83" t="s">
        <v>18347</v>
      </c>
      <c r="D981" s="1">
        <v>1</v>
      </c>
      <c r="E981" s="10">
        <v>885</v>
      </c>
      <c r="F981" s="10">
        <f t="shared" si="36"/>
        <v>885</v>
      </c>
      <c r="G981" s="218"/>
    </row>
    <row r="982" spans="1:7" ht="12.75">
      <c r="A982" s="67">
        <v>23152104</v>
      </c>
      <c r="B982" s="7" t="s">
        <v>18886</v>
      </c>
      <c r="C982" s="83" t="s">
        <v>18347</v>
      </c>
      <c r="D982" s="1">
        <v>10</v>
      </c>
      <c r="E982" s="10">
        <v>377</v>
      </c>
      <c r="F982" s="10">
        <f t="shared" si="36"/>
        <v>3770</v>
      </c>
      <c r="G982" s="218"/>
    </row>
    <row r="983" spans="1:7" ht="12.75">
      <c r="A983" s="67">
        <v>24101802</v>
      </c>
      <c r="B983" s="7" t="s">
        <v>18887</v>
      </c>
      <c r="C983" s="83" t="s">
        <v>18347</v>
      </c>
      <c r="D983" s="1">
        <v>4</v>
      </c>
      <c r="E983" s="10">
        <v>2655</v>
      </c>
      <c r="F983" s="10">
        <f t="shared" si="36"/>
        <v>10620</v>
      </c>
      <c r="G983" s="218"/>
    </row>
    <row r="984" spans="1:7" ht="12.75">
      <c r="A984" s="67">
        <v>24101802</v>
      </c>
      <c r="B984" s="7" t="s">
        <v>18888</v>
      </c>
      <c r="C984" s="83" t="s">
        <v>18347</v>
      </c>
      <c r="D984" s="1">
        <v>4</v>
      </c>
      <c r="E984" s="10">
        <v>3481</v>
      </c>
      <c r="F984" s="10">
        <f t="shared" si="36"/>
        <v>13924</v>
      </c>
      <c r="G984" s="218"/>
    </row>
    <row r="985" spans="1:7" ht="12.75">
      <c r="A985" s="67">
        <v>24101802</v>
      </c>
      <c r="B985" s="7" t="s">
        <v>18889</v>
      </c>
      <c r="C985" s="83" t="s">
        <v>18347</v>
      </c>
      <c r="D985" s="1">
        <v>3</v>
      </c>
      <c r="E985" s="10">
        <v>696.2</v>
      </c>
      <c r="F985" s="10">
        <f t="shared" si="36"/>
        <v>2088.6000000000004</v>
      </c>
      <c r="G985" s="218"/>
    </row>
    <row r="986" spans="1:7" ht="12.75">
      <c r="A986" s="67">
        <v>25101801</v>
      </c>
      <c r="B986" s="7" t="s">
        <v>18890</v>
      </c>
      <c r="C986" s="83" t="s">
        <v>18347</v>
      </c>
      <c r="D986" s="1">
        <v>6</v>
      </c>
      <c r="E986" s="10">
        <v>796.5</v>
      </c>
      <c r="F986" s="10">
        <f t="shared" si="36"/>
        <v>4779</v>
      </c>
      <c r="G986" s="218"/>
    </row>
    <row r="987" spans="1:7" ht="12.75">
      <c r="A987" s="67">
        <v>25101801</v>
      </c>
      <c r="B987" s="7" t="s">
        <v>18891</v>
      </c>
      <c r="C987" s="83" t="s">
        <v>18347</v>
      </c>
      <c r="D987" s="1">
        <v>6</v>
      </c>
      <c r="E987" s="10">
        <v>761.1</v>
      </c>
      <c r="F987" s="10">
        <f t="shared" si="36"/>
        <v>4566.6000000000004</v>
      </c>
      <c r="G987" s="218"/>
    </row>
    <row r="988" spans="1:7" ht="12.75">
      <c r="A988" s="67">
        <v>25101801</v>
      </c>
      <c r="B988" s="7" t="s">
        <v>18892</v>
      </c>
      <c r="C988" s="83" t="s">
        <v>18347</v>
      </c>
      <c r="D988" s="1">
        <v>10</v>
      </c>
      <c r="E988" s="10">
        <v>1180</v>
      </c>
      <c r="F988" s="10">
        <f t="shared" si="36"/>
        <v>11800</v>
      </c>
      <c r="G988" s="218"/>
    </row>
    <row r="989" spans="1:7" ht="12.75">
      <c r="A989" s="67">
        <v>25111925</v>
      </c>
      <c r="B989" s="7" t="s">
        <v>18893</v>
      </c>
      <c r="C989" s="83" t="s">
        <v>18347</v>
      </c>
      <c r="D989" s="1">
        <v>6</v>
      </c>
      <c r="E989" s="10">
        <v>324.5</v>
      </c>
      <c r="F989" s="10">
        <f t="shared" si="36"/>
        <v>1947</v>
      </c>
      <c r="G989" s="218"/>
    </row>
    <row r="990" spans="1:7" ht="12.75">
      <c r="A990" s="67">
        <v>25171718</v>
      </c>
      <c r="B990" s="7" t="s">
        <v>18894</v>
      </c>
      <c r="C990" s="83" t="s">
        <v>18347</v>
      </c>
      <c r="D990" s="1">
        <v>6</v>
      </c>
      <c r="E990" s="10">
        <v>631</v>
      </c>
      <c r="F990" s="10">
        <f t="shared" si="36"/>
        <v>3786</v>
      </c>
      <c r="G990" s="218"/>
    </row>
    <row r="991" spans="1:7" ht="12.75">
      <c r="A991" s="67">
        <v>25171718</v>
      </c>
      <c r="B991" s="7" t="s">
        <v>18895</v>
      </c>
      <c r="C991" s="83" t="s">
        <v>18347</v>
      </c>
      <c r="D991" s="1">
        <v>17</v>
      </c>
      <c r="E991" s="10">
        <v>1521</v>
      </c>
      <c r="F991" s="10">
        <f t="shared" si="36"/>
        <v>25857</v>
      </c>
      <c r="G991" s="218"/>
    </row>
    <row r="992" spans="1:7" ht="12.75">
      <c r="A992" s="67">
        <v>25171715</v>
      </c>
      <c r="B992" s="7" t="s">
        <v>18896</v>
      </c>
      <c r="C992" s="83" t="s">
        <v>18347</v>
      </c>
      <c r="D992" s="1">
        <v>6</v>
      </c>
      <c r="E992" s="10">
        <v>1947</v>
      </c>
      <c r="F992" s="10">
        <f t="shared" si="36"/>
        <v>11682</v>
      </c>
      <c r="G992" s="218"/>
    </row>
    <row r="993" spans="1:7" ht="12.75">
      <c r="A993" s="67">
        <v>25172004</v>
      </c>
      <c r="B993" s="7" t="s">
        <v>18897</v>
      </c>
      <c r="C993" s="83" t="s">
        <v>18347</v>
      </c>
      <c r="D993" s="1">
        <v>2</v>
      </c>
      <c r="E993" s="10">
        <v>1121</v>
      </c>
      <c r="F993" s="10">
        <f t="shared" si="36"/>
        <v>2242</v>
      </c>
      <c r="G993" s="218"/>
    </row>
    <row r="994" spans="1:7" ht="12.75">
      <c r="A994" s="67">
        <v>25172004</v>
      </c>
      <c r="B994" s="7" t="s">
        <v>18898</v>
      </c>
      <c r="C994" s="83" t="s">
        <v>18347</v>
      </c>
      <c r="D994" s="1">
        <v>3</v>
      </c>
      <c r="E994" s="10">
        <v>2065</v>
      </c>
      <c r="F994" s="10">
        <f t="shared" si="36"/>
        <v>6195</v>
      </c>
      <c r="G994" s="218"/>
    </row>
    <row r="995" spans="1:7" ht="12.75">
      <c r="A995" s="67">
        <v>25172004</v>
      </c>
      <c r="B995" s="7" t="s">
        <v>18899</v>
      </c>
      <c r="C995" s="83" t="s">
        <v>18347</v>
      </c>
      <c r="D995" s="1">
        <v>8</v>
      </c>
      <c r="E995" s="10">
        <v>5929.5</v>
      </c>
      <c r="F995" s="10">
        <f t="shared" si="36"/>
        <v>47436</v>
      </c>
      <c r="G995" s="218"/>
    </row>
    <row r="996" spans="1:7" ht="12.75">
      <c r="A996" s="67">
        <v>31181503</v>
      </c>
      <c r="B996" s="7" t="s">
        <v>18900</v>
      </c>
      <c r="C996" s="83" t="s">
        <v>18347</v>
      </c>
      <c r="D996" s="1">
        <v>1</v>
      </c>
      <c r="E996" s="10">
        <v>236</v>
      </c>
      <c r="F996" s="10">
        <f t="shared" si="36"/>
        <v>236</v>
      </c>
      <c r="G996" s="218"/>
    </row>
    <row r="997" spans="1:7" ht="12.75">
      <c r="A997" s="67">
        <v>31181503</v>
      </c>
      <c r="B997" s="7" t="s">
        <v>18901</v>
      </c>
      <c r="C997" s="83" t="s">
        <v>18347</v>
      </c>
      <c r="D997" s="1">
        <v>1</v>
      </c>
      <c r="E997" s="10">
        <v>2714</v>
      </c>
      <c r="F997" s="10">
        <f t="shared" si="36"/>
        <v>2714</v>
      </c>
      <c r="G997" s="218"/>
    </row>
    <row r="998" spans="1:7" ht="12.75">
      <c r="A998" s="67">
        <v>25172101</v>
      </c>
      <c r="B998" s="7" t="s">
        <v>18902</v>
      </c>
      <c r="C998" s="83" t="s">
        <v>18347</v>
      </c>
      <c r="D998" s="1">
        <v>2</v>
      </c>
      <c r="E998" s="10">
        <v>10030</v>
      </c>
      <c r="F998" s="10">
        <f t="shared" si="36"/>
        <v>20060</v>
      </c>
      <c r="G998" s="218"/>
    </row>
    <row r="999" spans="1:7" ht="12.75">
      <c r="A999" s="67">
        <v>25172502</v>
      </c>
      <c r="B999" s="7" t="s">
        <v>18903</v>
      </c>
      <c r="C999" s="83" t="s">
        <v>18347</v>
      </c>
      <c r="D999" s="1">
        <v>10</v>
      </c>
      <c r="E999" s="10">
        <v>855.5</v>
      </c>
      <c r="F999" s="10">
        <f t="shared" si="36"/>
        <v>8555</v>
      </c>
      <c r="G999" s="218"/>
    </row>
    <row r="1000" spans="1:7" ht="12.75">
      <c r="A1000" s="67">
        <v>25172502</v>
      </c>
      <c r="B1000" s="7" t="s">
        <v>18904</v>
      </c>
      <c r="C1000" s="83" t="s">
        <v>18347</v>
      </c>
      <c r="D1000" s="1">
        <v>10</v>
      </c>
      <c r="E1000" s="10">
        <v>855.5</v>
      </c>
      <c r="F1000" s="10">
        <f t="shared" si="36"/>
        <v>8555</v>
      </c>
      <c r="G1000" s="218"/>
    </row>
    <row r="1001" spans="1:7" ht="12.75">
      <c r="A1001" s="67">
        <v>25172504</v>
      </c>
      <c r="B1001" s="7" t="s">
        <v>18905</v>
      </c>
      <c r="C1001" s="83" t="s">
        <v>18347</v>
      </c>
      <c r="D1001" s="1">
        <v>6</v>
      </c>
      <c r="E1001" s="10">
        <v>14160</v>
      </c>
      <c r="F1001" s="10">
        <f t="shared" si="36"/>
        <v>84960</v>
      </c>
      <c r="G1001" s="218"/>
    </row>
    <row r="1002" spans="1:7" ht="12.75">
      <c r="A1002" s="67">
        <v>25172504</v>
      </c>
      <c r="B1002" s="7" t="s">
        <v>18906</v>
      </c>
      <c r="C1002" s="83" t="s">
        <v>18347</v>
      </c>
      <c r="D1002" s="1">
        <v>6</v>
      </c>
      <c r="E1002" s="10">
        <v>11800</v>
      </c>
      <c r="F1002" s="10">
        <f t="shared" si="36"/>
        <v>70800</v>
      </c>
      <c r="G1002" s="218"/>
    </row>
    <row r="1003" spans="1:7" ht="12" customHeight="1">
      <c r="A1003" s="67">
        <v>25172504</v>
      </c>
      <c r="B1003" s="7" t="s">
        <v>18907</v>
      </c>
      <c r="C1003" s="83" t="s">
        <v>18347</v>
      </c>
      <c r="D1003" s="1">
        <v>8</v>
      </c>
      <c r="E1003" s="10">
        <v>11564</v>
      </c>
      <c r="F1003" s="10">
        <f t="shared" si="36"/>
        <v>92512</v>
      </c>
      <c r="G1003" s="218"/>
    </row>
    <row r="1004" spans="1:7" ht="12.75">
      <c r="A1004" s="67">
        <v>25172504</v>
      </c>
      <c r="B1004" s="7" t="s">
        <v>18908</v>
      </c>
      <c r="C1004" s="83" t="s">
        <v>18347</v>
      </c>
      <c r="D1004" s="1">
        <v>8</v>
      </c>
      <c r="E1004" s="10">
        <v>10030</v>
      </c>
      <c r="F1004" s="10">
        <f t="shared" si="36"/>
        <v>80240</v>
      </c>
      <c r="G1004" s="218"/>
    </row>
    <row r="1005" spans="1:7" ht="12.75">
      <c r="A1005" s="67">
        <v>25172504</v>
      </c>
      <c r="B1005" s="7" t="s">
        <v>18909</v>
      </c>
      <c r="C1005" s="83" t="s">
        <v>18347</v>
      </c>
      <c r="D1005" s="1">
        <v>8</v>
      </c>
      <c r="E1005" s="10">
        <v>12390</v>
      </c>
      <c r="F1005" s="10">
        <f t="shared" si="36"/>
        <v>99120</v>
      </c>
      <c r="G1005" s="218"/>
    </row>
    <row r="1006" spans="1:7" ht="12.75">
      <c r="A1006" s="67">
        <v>25172504</v>
      </c>
      <c r="B1006" s="7" t="s">
        <v>18910</v>
      </c>
      <c r="C1006" s="83" t="s">
        <v>18347</v>
      </c>
      <c r="D1006" s="1">
        <v>8</v>
      </c>
      <c r="E1006" s="10">
        <v>6136</v>
      </c>
      <c r="F1006" s="10">
        <f t="shared" si="36"/>
        <v>49088</v>
      </c>
      <c r="G1006" s="218"/>
    </row>
    <row r="1007" spans="1:7" ht="12.75">
      <c r="A1007" s="67">
        <v>25172504</v>
      </c>
      <c r="B1007" s="7" t="s">
        <v>18911</v>
      </c>
      <c r="C1007" s="83" t="s">
        <v>18347</v>
      </c>
      <c r="D1007" s="1">
        <v>8</v>
      </c>
      <c r="E1007" s="10">
        <v>9440</v>
      </c>
      <c r="F1007" s="10">
        <f t="shared" si="36"/>
        <v>75520</v>
      </c>
      <c r="G1007" s="218"/>
    </row>
    <row r="1008" spans="1:7" ht="12.75">
      <c r="A1008" s="67">
        <v>25172502</v>
      </c>
      <c r="B1008" s="7" t="s">
        <v>18912</v>
      </c>
      <c r="C1008" s="83" t="s">
        <v>18347</v>
      </c>
      <c r="D1008" s="1">
        <v>10</v>
      </c>
      <c r="E1008" s="10">
        <v>708</v>
      </c>
      <c r="F1008" s="10">
        <f t="shared" si="36"/>
        <v>7080</v>
      </c>
      <c r="G1008" s="218"/>
    </row>
    <row r="1009" spans="1:7" ht="12.75">
      <c r="A1009" s="67">
        <v>25172502</v>
      </c>
      <c r="B1009" s="7" t="s">
        <v>18913</v>
      </c>
      <c r="C1009" s="83" t="s">
        <v>18347</v>
      </c>
      <c r="D1009" s="1">
        <v>4</v>
      </c>
      <c r="E1009" s="10">
        <v>9322</v>
      </c>
      <c r="F1009" s="10">
        <f t="shared" si="36"/>
        <v>37288</v>
      </c>
      <c r="G1009" s="218"/>
    </row>
    <row r="1010" spans="1:7" ht="12.75">
      <c r="A1010" s="67">
        <v>25172502</v>
      </c>
      <c r="B1010" s="7" t="s">
        <v>18914</v>
      </c>
      <c r="C1010" s="83" t="s">
        <v>18347</v>
      </c>
      <c r="D1010" s="1">
        <v>6</v>
      </c>
      <c r="E1010" s="10">
        <v>4366</v>
      </c>
      <c r="F1010" s="10">
        <f t="shared" si="36"/>
        <v>26196</v>
      </c>
      <c r="G1010" s="218"/>
    </row>
    <row r="1011" spans="1:7" ht="12.75">
      <c r="A1011" s="67">
        <v>25172502</v>
      </c>
      <c r="B1011" s="7" t="s">
        <v>18915</v>
      </c>
      <c r="C1011" s="83" t="s">
        <v>18347</v>
      </c>
      <c r="D1011" s="1">
        <v>4</v>
      </c>
      <c r="E1011" s="10">
        <v>3540</v>
      </c>
      <c r="F1011" s="10">
        <f t="shared" si="36"/>
        <v>14160</v>
      </c>
      <c r="G1011" s="218"/>
    </row>
    <row r="1012" spans="1:7" ht="12.75">
      <c r="A1012" s="67">
        <v>25172502</v>
      </c>
      <c r="B1012" s="7" t="s">
        <v>18916</v>
      </c>
      <c r="C1012" s="83" t="s">
        <v>18347</v>
      </c>
      <c r="D1012" s="1">
        <v>12</v>
      </c>
      <c r="E1012" s="10">
        <v>11682</v>
      </c>
      <c r="F1012" s="10">
        <f t="shared" si="36"/>
        <v>140184</v>
      </c>
      <c r="G1012" s="218"/>
    </row>
    <row r="1013" spans="1:7" ht="12.75">
      <c r="A1013" s="67">
        <v>25172502</v>
      </c>
      <c r="B1013" s="7" t="s">
        <v>18917</v>
      </c>
      <c r="C1013" s="83" t="s">
        <v>18347</v>
      </c>
      <c r="D1013" s="1">
        <v>15</v>
      </c>
      <c r="E1013" s="10">
        <v>285.5</v>
      </c>
      <c r="F1013" s="10">
        <f t="shared" si="36"/>
        <v>4282.5</v>
      </c>
      <c r="G1013" s="218"/>
    </row>
    <row r="1014" spans="1:7" ht="12.75">
      <c r="A1014" s="67">
        <v>25172907</v>
      </c>
      <c r="B1014" s="7" t="s">
        <v>18918</v>
      </c>
      <c r="C1014" s="83" t="s">
        <v>18347</v>
      </c>
      <c r="D1014" s="1">
        <v>15</v>
      </c>
      <c r="E1014" s="10">
        <v>285.5</v>
      </c>
      <c r="F1014" s="10">
        <f t="shared" si="36"/>
        <v>4282.5</v>
      </c>
      <c r="G1014" s="218"/>
    </row>
    <row r="1015" spans="1:7" ht="12.75">
      <c r="A1015" s="67">
        <v>25172907</v>
      </c>
      <c r="B1015" s="7" t="s">
        <v>18919</v>
      </c>
      <c r="C1015" s="83" t="s">
        <v>18347</v>
      </c>
      <c r="D1015" s="1">
        <v>12</v>
      </c>
      <c r="E1015" s="10">
        <v>796.2</v>
      </c>
      <c r="F1015" s="10">
        <f t="shared" si="36"/>
        <v>9554.4000000000015</v>
      </c>
      <c r="G1015" s="218"/>
    </row>
    <row r="1016" spans="1:7" ht="12.75">
      <c r="A1016" s="67">
        <v>25172907</v>
      </c>
      <c r="B1016" s="7" t="s">
        <v>18920</v>
      </c>
      <c r="C1016" s="83" t="s">
        <v>18347</v>
      </c>
      <c r="D1016" s="1">
        <v>6</v>
      </c>
      <c r="E1016" s="10">
        <v>855.5</v>
      </c>
      <c r="F1016" s="10">
        <f t="shared" si="36"/>
        <v>5133</v>
      </c>
      <c r="G1016" s="218"/>
    </row>
    <row r="1017" spans="1:7" ht="12.75">
      <c r="A1017" s="67">
        <v>25172907</v>
      </c>
      <c r="B1017" s="7" t="s">
        <v>18921</v>
      </c>
      <c r="C1017" s="83" t="s">
        <v>18347</v>
      </c>
      <c r="D1017" s="1">
        <v>12</v>
      </c>
      <c r="E1017" s="10">
        <v>13570</v>
      </c>
      <c r="F1017" s="10">
        <f t="shared" si="36"/>
        <v>162840</v>
      </c>
      <c r="G1017" s="218"/>
    </row>
    <row r="1018" spans="1:7" ht="12.75">
      <c r="A1018" s="67">
        <v>25172907</v>
      </c>
      <c r="B1018" s="7" t="s">
        <v>18922</v>
      </c>
      <c r="C1018" s="83" t="s">
        <v>18347</v>
      </c>
      <c r="D1018" s="1">
        <v>24</v>
      </c>
      <c r="E1018" s="10">
        <v>29.5</v>
      </c>
      <c r="F1018" s="10">
        <f t="shared" si="36"/>
        <v>708</v>
      </c>
      <c r="G1018" s="170"/>
    </row>
    <row r="1019" spans="1:7" ht="15.75" customHeight="1">
      <c r="A1019" s="67">
        <v>25172907</v>
      </c>
      <c r="B1019" s="7" t="s">
        <v>18923</v>
      </c>
      <c r="C1019" s="83" t="s">
        <v>18347</v>
      </c>
      <c r="D1019" s="1">
        <v>4</v>
      </c>
      <c r="E1019" s="10">
        <v>14514</v>
      </c>
      <c r="F1019" s="10">
        <f t="shared" si="36"/>
        <v>58056</v>
      </c>
      <c r="G1019" s="170"/>
    </row>
    <row r="1020" spans="1:7" ht="15.75" customHeight="1">
      <c r="A1020" s="67">
        <v>25172907</v>
      </c>
      <c r="B1020" s="7" t="s">
        <v>18924</v>
      </c>
      <c r="C1020" s="83" t="s">
        <v>18347</v>
      </c>
      <c r="D1020" s="1">
        <v>24</v>
      </c>
      <c r="E1020" s="10">
        <v>29.5</v>
      </c>
      <c r="F1020" s="10">
        <f t="shared" si="36"/>
        <v>708</v>
      </c>
      <c r="G1020" s="170"/>
    </row>
    <row r="1021" spans="1:7" ht="15.75" customHeight="1">
      <c r="A1021" s="67">
        <v>25172907</v>
      </c>
      <c r="B1021" s="7" t="s">
        <v>18925</v>
      </c>
      <c r="C1021" s="83" t="s">
        <v>18347</v>
      </c>
      <c r="D1021" s="1">
        <v>24</v>
      </c>
      <c r="E1021" s="10">
        <v>49.56</v>
      </c>
      <c r="F1021" s="10">
        <f t="shared" si="36"/>
        <v>1189.44</v>
      </c>
      <c r="G1021" s="170"/>
    </row>
    <row r="1022" spans="1:7" ht="15.75" customHeight="1">
      <c r="A1022" s="67">
        <v>25172907</v>
      </c>
      <c r="B1022" s="7" t="s">
        <v>18926</v>
      </c>
      <c r="C1022" s="83" t="s">
        <v>18347</v>
      </c>
      <c r="D1022" s="1">
        <v>24</v>
      </c>
      <c r="E1022" s="10">
        <v>29.5</v>
      </c>
      <c r="F1022" s="10">
        <f t="shared" si="36"/>
        <v>708</v>
      </c>
      <c r="G1022" s="170"/>
    </row>
    <row r="1023" spans="1:7" ht="15.75" customHeight="1">
      <c r="A1023" s="67">
        <v>25172907</v>
      </c>
      <c r="B1023" s="7" t="s">
        <v>18927</v>
      </c>
      <c r="C1023" s="83" t="s">
        <v>18347</v>
      </c>
      <c r="D1023" s="1">
        <v>3</v>
      </c>
      <c r="E1023" s="10">
        <v>1121</v>
      </c>
      <c r="F1023" s="10">
        <f t="shared" si="36"/>
        <v>3363</v>
      </c>
      <c r="G1023" s="170"/>
    </row>
    <row r="1024" spans="1:7" ht="15.75" customHeight="1">
      <c r="A1024" s="67">
        <v>25172907</v>
      </c>
      <c r="B1024" s="7" t="s">
        <v>18928</v>
      </c>
      <c r="C1024" s="83" t="s">
        <v>18347</v>
      </c>
      <c r="D1024" s="1">
        <v>6</v>
      </c>
      <c r="E1024" s="10">
        <v>767</v>
      </c>
      <c r="F1024" s="10">
        <f t="shared" si="36"/>
        <v>4602</v>
      </c>
      <c r="G1024" s="170"/>
    </row>
    <row r="1025" spans="1:7" ht="15.75" customHeight="1">
      <c r="A1025" s="67">
        <v>25172907</v>
      </c>
      <c r="B1025" s="7" t="s">
        <v>18929</v>
      </c>
      <c r="C1025" s="83" t="s">
        <v>18347</v>
      </c>
      <c r="D1025" s="1">
        <v>30</v>
      </c>
      <c r="E1025" s="10">
        <v>260.10000000000002</v>
      </c>
      <c r="F1025" s="10">
        <f t="shared" si="36"/>
        <v>7803.0000000000009</v>
      </c>
      <c r="G1025" s="170"/>
    </row>
    <row r="1026" spans="1:7" ht="15.75" customHeight="1">
      <c r="A1026" s="67">
        <v>25172907</v>
      </c>
      <c r="B1026" s="7" t="s">
        <v>18930</v>
      </c>
      <c r="C1026" s="83" t="s">
        <v>18347</v>
      </c>
      <c r="D1026" s="1">
        <v>1</v>
      </c>
      <c r="E1026" s="10">
        <v>1947</v>
      </c>
      <c r="F1026" s="10">
        <f t="shared" si="36"/>
        <v>1947</v>
      </c>
      <c r="G1026" s="170"/>
    </row>
    <row r="1027" spans="1:7" ht="15.75" customHeight="1">
      <c r="A1027" s="67">
        <v>25172907</v>
      </c>
      <c r="B1027" s="7" t="s">
        <v>18931</v>
      </c>
      <c r="C1027" s="83" t="s">
        <v>18347</v>
      </c>
      <c r="D1027" s="1">
        <v>3</v>
      </c>
      <c r="E1027" s="10">
        <v>1770</v>
      </c>
      <c r="F1027" s="10">
        <f t="shared" si="36"/>
        <v>5310</v>
      </c>
      <c r="G1027" s="170"/>
    </row>
    <row r="1028" spans="1:7" ht="15.75" customHeight="1">
      <c r="A1028" s="67">
        <v>25174203</v>
      </c>
      <c r="B1028" s="7" t="s">
        <v>18933</v>
      </c>
      <c r="C1028" s="83" t="s">
        <v>18347</v>
      </c>
      <c r="D1028" s="1">
        <v>6</v>
      </c>
      <c r="E1028" s="10">
        <v>29500</v>
      </c>
      <c r="F1028" s="10">
        <f t="shared" si="36"/>
        <v>177000</v>
      </c>
      <c r="G1028" s="170"/>
    </row>
    <row r="1029" spans="1:7" ht="15.75" customHeight="1">
      <c r="A1029" s="67">
        <v>26111703</v>
      </c>
      <c r="B1029" s="7" t="s">
        <v>18934</v>
      </c>
      <c r="C1029" s="83" t="s">
        <v>18347</v>
      </c>
      <c r="D1029" s="1">
        <v>3</v>
      </c>
      <c r="E1029" s="10">
        <v>3422</v>
      </c>
      <c r="F1029" s="10">
        <f t="shared" si="36"/>
        <v>10266</v>
      </c>
      <c r="G1029" s="170"/>
    </row>
    <row r="1030" spans="1:7" ht="15.75" customHeight="1">
      <c r="A1030" s="67">
        <v>25174205</v>
      </c>
      <c r="B1030" s="7" t="s">
        <v>18935</v>
      </c>
      <c r="C1030" s="83" t="s">
        <v>18347</v>
      </c>
      <c r="D1030" s="1">
        <v>1</v>
      </c>
      <c r="E1030" s="10">
        <v>2183</v>
      </c>
      <c r="F1030" s="10">
        <f t="shared" si="36"/>
        <v>2183</v>
      </c>
      <c r="G1030" s="170"/>
    </row>
    <row r="1031" spans="1:7" ht="15.75" customHeight="1">
      <c r="A1031" s="67">
        <v>25172504</v>
      </c>
      <c r="B1031" s="7" t="s">
        <v>18936</v>
      </c>
      <c r="C1031" s="83" t="s">
        <v>18347</v>
      </c>
      <c r="D1031" s="1">
        <v>4</v>
      </c>
      <c r="E1031" s="10">
        <v>531</v>
      </c>
      <c r="F1031" s="10">
        <f t="shared" si="36"/>
        <v>2124</v>
      </c>
      <c r="G1031" s="170"/>
    </row>
    <row r="1032" spans="1:7" ht="15.75" customHeight="1">
      <c r="A1032" s="67">
        <v>25172504</v>
      </c>
      <c r="B1032" s="7" t="s">
        <v>18937</v>
      </c>
      <c r="C1032" s="83" t="s">
        <v>18347</v>
      </c>
      <c r="D1032" s="1">
        <v>14</v>
      </c>
      <c r="E1032" s="10">
        <v>17800</v>
      </c>
      <c r="F1032" s="10">
        <f t="shared" si="36"/>
        <v>249200</v>
      </c>
      <c r="G1032" s="170"/>
    </row>
    <row r="1033" spans="1:7" ht="15.75" customHeight="1">
      <c r="A1033" s="67">
        <v>25172504</v>
      </c>
      <c r="B1033" s="7" t="s">
        <v>18938</v>
      </c>
      <c r="C1033" s="83" t="s">
        <v>18347</v>
      </c>
      <c r="D1033" s="1">
        <v>5</v>
      </c>
      <c r="E1033" s="10">
        <v>3699</v>
      </c>
      <c r="F1033" s="10">
        <f t="shared" si="36"/>
        <v>18495</v>
      </c>
      <c r="G1033" s="170"/>
    </row>
    <row r="1034" spans="1:7" ht="15.75" customHeight="1">
      <c r="A1034" s="67">
        <v>25172504</v>
      </c>
      <c r="B1034" s="7" t="s">
        <v>18939</v>
      </c>
      <c r="C1034" s="83" t="s">
        <v>18347</v>
      </c>
      <c r="D1034" s="1">
        <v>2</v>
      </c>
      <c r="E1034" s="10">
        <v>295</v>
      </c>
      <c r="F1034" s="10">
        <f t="shared" si="36"/>
        <v>590</v>
      </c>
      <c r="G1034" s="170"/>
    </row>
    <row r="1035" spans="1:7" ht="15.75" customHeight="1">
      <c r="A1035" s="67">
        <v>25172504</v>
      </c>
      <c r="B1035" s="7" t="s">
        <v>18940</v>
      </c>
      <c r="C1035" s="83" t="s">
        <v>18347</v>
      </c>
      <c r="D1035" s="1">
        <v>6</v>
      </c>
      <c r="E1035" s="10">
        <v>1239</v>
      </c>
      <c r="F1035" s="10">
        <f t="shared" ref="F1035:F1066" si="37">SUM(D1035*E1035)</f>
        <v>7434</v>
      </c>
      <c r="G1035" s="170"/>
    </row>
    <row r="1036" spans="1:7" ht="15.75" customHeight="1">
      <c r="A1036" s="67">
        <v>25172502</v>
      </c>
      <c r="B1036" s="7" t="s">
        <v>18941</v>
      </c>
      <c r="C1036" s="83" t="s">
        <v>18347</v>
      </c>
      <c r="D1036" s="1">
        <v>5</v>
      </c>
      <c r="E1036" s="10">
        <v>394</v>
      </c>
      <c r="F1036" s="10">
        <f t="shared" si="37"/>
        <v>1970</v>
      </c>
      <c r="G1036" s="170"/>
    </row>
    <row r="1037" spans="1:7" ht="15.75" customHeight="1">
      <c r="A1037" s="67">
        <v>25172502</v>
      </c>
      <c r="B1037" s="7" t="s">
        <v>18942</v>
      </c>
      <c r="C1037" s="83" t="s">
        <v>18347</v>
      </c>
      <c r="D1037" s="1">
        <v>4</v>
      </c>
      <c r="E1037" s="10">
        <v>1534</v>
      </c>
      <c r="F1037" s="10">
        <f t="shared" si="37"/>
        <v>6136</v>
      </c>
      <c r="G1037" s="170"/>
    </row>
    <row r="1038" spans="1:7" ht="15.75" customHeight="1">
      <c r="A1038" s="67">
        <v>25172502</v>
      </c>
      <c r="B1038" s="7" t="s">
        <v>18943</v>
      </c>
      <c r="C1038" s="83" t="s">
        <v>18347</v>
      </c>
      <c r="D1038" s="1">
        <v>3</v>
      </c>
      <c r="E1038" s="10">
        <v>560.5</v>
      </c>
      <c r="F1038" s="10">
        <f t="shared" si="37"/>
        <v>1681.5</v>
      </c>
      <c r="G1038" s="170"/>
    </row>
    <row r="1039" spans="1:7" ht="15.75" customHeight="1">
      <c r="A1039" s="67">
        <v>27111707</v>
      </c>
      <c r="B1039" s="7" t="s">
        <v>18944</v>
      </c>
      <c r="C1039" s="83" t="s">
        <v>18347</v>
      </c>
      <c r="D1039" s="1">
        <v>4</v>
      </c>
      <c r="E1039" s="10">
        <v>1121</v>
      </c>
      <c r="F1039" s="10">
        <f t="shared" si="37"/>
        <v>4484</v>
      </c>
      <c r="G1039" s="170"/>
    </row>
    <row r="1040" spans="1:7" ht="15.75" customHeight="1">
      <c r="A1040" s="67">
        <v>39121432</v>
      </c>
      <c r="B1040" s="7" t="s">
        <v>18945</v>
      </c>
      <c r="C1040" s="83" t="s">
        <v>18347</v>
      </c>
      <c r="D1040" s="1">
        <v>100</v>
      </c>
      <c r="E1040" s="10">
        <v>14.16</v>
      </c>
      <c r="F1040" s="10">
        <f t="shared" si="37"/>
        <v>1416</v>
      </c>
      <c r="G1040" s="170"/>
    </row>
    <row r="1041" spans="1:7" ht="15.75" customHeight="1">
      <c r="A1041" s="67">
        <v>39121432</v>
      </c>
      <c r="B1041" s="7" t="s">
        <v>18946</v>
      </c>
      <c r="C1041" s="83" t="s">
        <v>18347</v>
      </c>
      <c r="D1041" s="1">
        <v>100</v>
      </c>
      <c r="E1041" s="10">
        <v>14.16</v>
      </c>
      <c r="F1041" s="10">
        <f t="shared" si="37"/>
        <v>1416</v>
      </c>
      <c r="G1041" s="170"/>
    </row>
    <row r="1042" spans="1:7" ht="15.75" customHeight="1">
      <c r="A1042" s="67">
        <v>39121432</v>
      </c>
      <c r="B1042" s="7" t="s">
        <v>18947</v>
      </c>
      <c r="C1042" s="83" t="s">
        <v>18347</v>
      </c>
      <c r="D1042" s="1">
        <v>4</v>
      </c>
      <c r="E1042" s="10">
        <v>1770</v>
      </c>
      <c r="F1042" s="10">
        <f t="shared" si="37"/>
        <v>7080</v>
      </c>
      <c r="G1042" s="170"/>
    </row>
    <row r="1043" spans="1:7" ht="15.75" customHeight="1">
      <c r="A1043" s="67">
        <v>39121604</v>
      </c>
      <c r="B1043" s="7" t="s">
        <v>18948</v>
      </c>
      <c r="C1043" s="83" t="s">
        <v>18347</v>
      </c>
      <c r="D1043" s="1">
        <v>100</v>
      </c>
      <c r="E1043" s="10">
        <v>14.16</v>
      </c>
      <c r="F1043" s="10">
        <f t="shared" si="37"/>
        <v>1416</v>
      </c>
      <c r="G1043" s="170"/>
    </row>
    <row r="1044" spans="1:7" ht="15.75" customHeight="1">
      <c r="A1044" s="67">
        <v>39121604</v>
      </c>
      <c r="B1044" s="7" t="s">
        <v>18949</v>
      </c>
      <c r="C1044" s="83" t="s">
        <v>18347</v>
      </c>
      <c r="D1044" s="1">
        <v>100</v>
      </c>
      <c r="E1044" s="10">
        <v>14.16</v>
      </c>
      <c r="F1044" s="10">
        <f t="shared" si="37"/>
        <v>1416</v>
      </c>
      <c r="G1044" s="170"/>
    </row>
    <row r="1045" spans="1:7" ht="15.75" customHeight="1">
      <c r="A1045" s="67">
        <v>39121604</v>
      </c>
      <c r="B1045" s="7" t="s">
        <v>18950</v>
      </c>
      <c r="C1045" s="83" t="s">
        <v>18347</v>
      </c>
      <c r="D1045" s="1">
        <v>100</v>
      </c>
      <c r="E1045" s="10">
        <v>14.16</v>
      </c>
      <c r="F1045" s="10">
        <f t="shared" si="37"/>
        <v>1416</v>
      </c>
      <c r="G1045" s="170"/>
    </row>
    <row r="1046" spans="1:7" ht="15.75" customHeight="1">
      <c r="A1046" s="67">
        <v>39121604</v>
      </c>
      <c r="B1046" s="7" t="s">
        <v>18951</v>
      </c>
      <c r="C1046" s="83" t="s">
        <v>18347</v>
      </c>
      <c r="D1046" s="1">
        <v>100</v>
      </c>
      <c r="E1046" s="10">
        <v>14.16</v>
      </c>
      <c r="F1046" s="10">
        <f t="shared" si="37"/>
        <v>1416</v>
      </c>
      <c r="G1046" s="170"/>
    </row>
    <row r="1047" spans="1:7" ht="15.75" customHeight="1">
      <c r="A1047" s="67">
        <v>39121604</v>
      </c>
      <c r="B1047" s="7" t="s">
        <v>18952</v>
      </c>
      <c r="C1047" s="83" t="s">
        <v>18347</v>
      </c>
      <c r="D1047" s="1">
        <v>100</v>
      </c>
      <c r="E1047" s="10">
        <v>14.16</v>
      </c>
      <c r="F1047" s="10">
        <f t="shared" si="37"/>
        <v>1416</v>
      </c>
      <c r="G1047" s="170"/>
    </row>
    <row r="1048" spans="1:7" ht="15.75" customHeight="1">
      <c r="A1048" s="67">
        <v>31171515</v>
      </c>
      <c r="B1048" s="7" t="s">
        <v>18953</v>
      </c>
      <c r="C1048" s="83" t="s">
        <v>18347</v>
      </c>
      <c r="D1048" s="1">
        <v>4</v>
      </c>
      <c r="E1048" s="10">
        <v>3992.5</v>
      </c>
      <c r="F1048" s="10">
        <f t="shared" si="37"/>
        <v>15970</v>
      </c>
      <c r="G1048" s="170"/>
    </row>
    <row r="1049" spans="1:7" ht="15.75" customHeight="1">
      <c r="A1049" s="67">
        <v>31171515</v>
      </c>
      <c r="B1049" s="7" t="s">
        <v>18954</v>
      </c>
      <c r="C1049" s="83" t="s">
        <v>18347</v>
      </c>
      <c r="D1049" s="1">
        <v>4</v>
      </c>
      <c r="E1049" s="10">
        <v>3069</v>
      </c>
      <c r="F1049" s="10">
        <f t="shared" si="37"/>
        <v>12276</v>
      </c>
      <c r="G1049" s="170"/>
    </row>
    <row r="1050" spans="1:7" ht="15.75" customHeight="1">
      <c r="A1050" s="67">
        <v>31171515</v>
      </c>
      <c r="B1050" s="7" t="s">
        <v>18955</v>
      </c>
      <c r="C1050" s="83" t="s">
        <v>18347</v>
      </c>
      <c r="D1050" s="1">
        <v>4</v>
      </c>
      <c r="E1050" s="10">
        <v>5723</v>
      </c>
      <c r="F1050" s="10">
        <f t="shared" si="37"/>
        <v>22892</v>
      </c>
      <c r="G1050" s="170"/>
    </row>
    <row r="1051" spans="1:7" ht="15.75" customHeight="1">
      <c r="A1051" s="67">
        <v>31171515</v>
      </c>
      <c r="B1051" s="7" t="s">
        <v>18956</v>
      </c>
      <c r="C1051" s="83" t="s">
        <v>18347</v>
      </c>
      <c r="D1051" s="1">
        <v>4</v>
      </c>
      <c r="E1051" s="10">
        <v>3776</v>
      </c>
      <c r="F1051" s="10">
        <f t="shared" si="37"/>
        <v>15104</v>
      </c>
      <c r="G1051" s="170"/>
    </row>
    <row r="1052" spans="1:7" ht="15.75" customHeight="1">
      <c r="A1052" s="67">
        <v>12352310</v>
      </c>
      <c r="B1052" s="7" t="s">
        <v>18957</v>
      </c>
      <c r="C1052" s="83" t="s">
        <v>18347</v>
      </c>
      <c r="D1052" s="1">
        <v>5</v>
      </c>
      <c r="E1052" s="10">
        <v>463</v>
      </c>
      <c r="F1052" s="10">
        <f t="shared" si="37"/>
        <v>2315</v>
      </c>
      <c r="G1052" s="170"/>
    </row>
    <row r="1053" spans="1:7" ht="15.75" customHeight="1">
      <c r="A1053" s="67">
        <v>31171522</v>
      </c>
      <c r="B1053" s="7" t="s">
        <v>18958</v>
      </c>
      <c r="C1053" s="83" t="s">
        <v>18347</v>
      </c>
      <c r="D1053" s="1">
        <v>12</v>
      </c>
      <c r="E1053" s="10">
        <v>3776</v>
      </c>
      <c r="F1053" s="10">
        <f t="shared" si="37"/>
        <v>45312</v>
      </c>
      <c r="G1053" s="170"/>
    </row>
    <row r="1054" spans="1:7" ht="15.75" customHeight="1">
      <c r="A1054" s="67">
        <v>40151524</v>
      </c>
      <c r="B1054" s="7" t="s">
        <v>18959</v>
      </c>
      <c r="C1054" s="83" t="s">
        <v>18347</v>
      </c>
      <c r="D1054" s="1">
        <v>2</v>
      </c>
      <c r="E1054" s="10">
        <v>16461</v>
      </c>
      <c r="F1054" s="10">
        <f t="shared" si="37"/>
        <v>32922</v>
      </c>
      <c r="G1054" s="170"/>
    </row>
    <row r="1055" spans="1:7" ht="15.75" customHeight="1">
      <c r="A1055" s="67">
        <v>40151533</v>
      </c>
      <c r="B1055" s="7" t="s">
        <v>18960</v>
      </c>
      <c r="C1055" s="83" t="s">
        <v>18347</v>
      </c>
      <c r="D1055" s="1">
        <v>7</v>
      </c>
      <c r="E1055" s="10">
        <v>3540</v>
      </c>
      <c r="F1055" s="10">
        <f t="shared" si="37"/>
        <v>24780</v>
      </c>
      <c r="G1055" s="170"/>
    </row>
    <row r="1056" spans="1:7" ht="15.75" customHeight="1">
      <c r="A1056" s="67">
        <v>40151551</v>
      </c>
      <c r="B1056" s="7" t="s">
        <v>18961</v>
      </c>
      <c r="C1056" s="83" t="s">
        <v>18347</v>
      </c>
      <c r="D1056" s="1">
        <v>3</v>
      </c>
      <c r="E1056" s="10">
        <v>2224</v>
      </c>
      <c r="F1056" s="10">
        <f t="shared" si="37"/>
        <v>6672</v>
      </c>
      <c r="G1056" s="170"/>
    </row>
    <row r="1057" spans="1:7" ht="15.75" customHeight="1">
      <c r="A1057" s="67">
        <v>24122004</v>
      </c>
      <c r="B1057" s="7" t="s">
        <v>18962</v>
      </c>
      <c r="C1057" s="83" t="s">
        <v>18347</v>
      </c>
      <c r="D1057" s="1">
        <v>5</v>
      </c>
      <c r="E1057" s="10">
        <v>895</v>
      </c>
      <c r="F1057" s="10">
        <f t="shared" si="37"/>
        <v>4475</v>
      </c>
      <c r="G1057" s="170"/>
    </row>
    <row r="1058" spans="1:7" ht="15.75" customHeight="1">
      <c r="A1058" s="67">
        <v>25102106</v>
      </c>
      <c r="B1058" s="7" t="s">
        <v>18963</v>
      </c>
      <c r="C1058" s="83" t="s">
        <v>18347</v>
      </c>
      <c r="D1058" s="1">
        <v>24</v>
      </c>
      <c r="E1058" s="10">
        <v>194.08</v>
      </c>
      <c r="F1058" s="10">
        <f t="shared" si="37"/>
        <v>4657.92</v>
      </c>
      <c r="G1058" s="170"/>
    </row>
    <row r="1059" spans="1:7" ht="15.75" customHeight="1">
      <c r="A1059" s="67">
        <v>40161513</v>
      </c>
      <c r="B1059" s="7" t="s">
        <v>18964</v>
      </c>
      <c r="C1059" s="83" t="s">
        <v>18347</v>
      </c>
      <c r="D1059" s="1">
        <v>1</v>
      </c>
      <c r="E1059" s="10">
        <v>885</v>
      </c>
      <c r="F1059" s="10">
        <f t="shared" si="37"/>
        <v>885</v>
      </c>
      <c r="G1059" s="170"/>
    </row>
    <row r="1060" spans="1:7" ht="15.75" customHeight="1">
      <c r="A1060" s="67">
        <v>40161505</v>
      </c>
      <c r="B1060" s="7" t="s">
        <v>18965</v>
      </c>
      <c r="C1060" s="83" t="s">
        <v>18347</v>
      </c>
      <c r="D1060" s="1">
        <v>3</v>
      </c>
      <c r="E1060" s="10">
        <v>1986.5</v>
      </c>
      <c r="F1060" s="10">
        <f t="shared" si="37"/>
        <v>5959.5</v>
      </c>
      <c r="G1060" s="170"/>
    </row>
    <row r="1061" spans="1:7" ht="15.75" customHeight="1">
      <c r="A1061" s="67">
        <v>41111916</v>
      </c>
      <c r="B1061" s="7" t="s">
        <v>18966</v>
      </c>
      <c r="C1061" s="83" t="s">
        <v>18347</v>
      </c>
      <c r="D1061" s="1">
        <v>6</v>
      </c>
      <c r="E1061" s="10">
        <v>5664</v>
      </c>
      <c r="F1061" s="10">
        <f t="shared" si="37"/>
        <v>33984</v>
      </c>
      <c r="G1061" s="170"/>
    </row>
    <row r="1062" spans="1:7" ht="15.75" customHeight="1">
      <c r="A1062" s="67">
        <v>12141738</v>
      </c>
      <c r="B1062" s="7" t="s">
        <v>18967</v>
      </c>
      <c r="C1062" s="83" t="s">
        <v>18347</v>
      </c>
      <c r="D1062" s="1">
        <v>6</v>
      </c>
      <c r="E1062" s="10">
        <v>659.5</v>
      </c>
      <c r="F1062" s="10">
        <f t="shared" si="37"/>
        <v>3957</v>
      </c>
      <c r="G1062" s="170"/>
    </row>
    <row r="1063" spans="1:7" ht="15.75" customHeight="1">
      <c r="A1063" s="67">
        <v>42211509</v>
      </c>
      <c r="B1063" s="7" t="s">
        <v>18968</v>
      </c>
      <c r="C1063" s="83" t="s">
        <v>18347</v>
      </c>
      <c r="D1063" s="1">
        <v>12</v>
      </c>
      <c r="E1063" s="10">
        <v>2124</v>
      </c>
      <c r="F1063" s="10">
        <f t="shared" si="37"/>
        <v>25488</v>
      </c>
      <c r="G1063" s="170"/>
    </row>
    <row r="1064" spans="1:7" ht="15.75" customHeight="1">
      <c r="A1064" s="67">
        <v>20122818</v>
      </c>
      <c r="B1064" s="7" t="s">
        <v>18969</v>
      </c>
      <c r="C1064" s="83" t="s">
        <v>18347</v>
      </c>
      <c r="D1064" s="1">
        <v>12</v>
      </c>
      <c r="E1064" s="10">
        <v>259.60000000000002</v>
      </c>
      <c r="F1064" s="10">
        <f t="shared" si="37"/>
        <v>3115.2000000000003</v>
      </c>
      <c r="G1064" s="170"/>
    </row>
    <row r="1065" spans="1:7" ht="15.75" customHeight="1">
      <c r="A1065" s="67">
        <v>20122818</v>
      </c>
      <c r="B1065" s="7" t="s">
        <v>18970</v>
      </c>
      <c r="C1065" s="83" t="s">
        <v>18347</v>
      </c>
      <c r="D1065" s="1">
        <v>2</v>
      </c>
      <c r="E1065" s="10">
        <v>619.5</v>
      </c>
      <c r="F1065" s="10">
        <f t="shared" si="37"/>
        <v>1239</v>
      </c>
      <c r="G1065" s="170"/>
    </row>
    <row r="1066" spans="1:7" ht="15.75" customHeight="1">
      <c r="A1066" s="67">
        <v>20122818</v>
      </c>
      <c r="B1066" s="7" t="s">
        <v>18971</v>
      </c>
      <c r="C1066" s="83" t="s">
        <v>18347</v>
      </c>
      <c r="D1066" s="1">
        <v>12</v>
      </c>
      <c r="E1066" s="10">
        <v>259.60000000000002</v>
      </c>
      <c r="F1066" s="10">
        <f t="shared" si="37"/>
        <v>3115.2000000000003</v>
      </c>
      <c r="G1066" s="170"/>
    </row>
    <row r="1067" spans="1:7" ht="15.75" customHeight="1">
      <c r="A1067" s="67">
        <v>20122818</v>
      </c>
      <c r="B1067" s="7" t="s">
        <v>18972</v>
      </c>
      <c r="C1067" s="83" t="s">
        <v>18347</v>
      </c>
      <c r="D1067" s="1">
        <v>9</v>
      </c>
      <c r="E1067" s="10">
        <v>14301.3</v>
      </c>
      <c r="F1067" s="10">
        <f t="shared" ref="F1067:F1069" si="38">SUM(D1067*E1067)</f>
        <v>128711.7</v>
      </c>
      <c r="G1067" s="170"/>
    </row>
    <row r="1068" spans="1:7" ht="15.75" customHeight="1">
      <c r="A1068" s="67">
        <v>20122818</v>
      </c>
      <c r="B1068" s="7" t="s">
        <v>18973</v>
      </c>
      <c r="C1068" s="83" t="s">
        <v>18347</v>
      </c>
      <c r="D1068" s="1">
        <v>12</v>
      </c>
      <c r="E1068" s="10">
        <v>1321</v>
      </c>
      <c r="F1068" s="10">
        <f t="shared" si="38"/>
        <v>15852</v>
      </c>
      <c r="G1068" s="170"/>
    </row>
    <row r="1069" spans="1:7" ht="15.75" customHeight="1">
      <c r="A1069" s="67">
        <v>20122818</v>
      </c>
      <c r="B1069" s="7" t="s">
        <v>18974</v>
      </c>
      <c r="C1069" s="83" t="s">
        <v>18347</v>
      </c>
      <c r="D1069" s="1">
        <v>4</v>
      </c>
      <c r="E1069" s="10">
        <v>3699</v>
      </c>
      <c r="F1069" s="10">
        <f t="shared" si="38"/>
        <v>14796</v>
      </c>
      <c r="G1069" s="170"/>
    </row>
    <row r="1070" spans="1:7" ht="15.75" customHeight="1">
      <c r="E1070" s="65" t="s">
        <v>36</v>
      </c>
      <c r="F1070" s="80">
        <f>SUM(F971:F1069)</f>
        <v>2915487.0600000005</v>
      </c>
      <c r="G1070" s="170"/>
    </row>
    <row r="1071" spans="1:7" ht="15.75" customHeight="1">
      <c r="G1071" s="170"/>
    </row>
    <row r="1072" spans="1:7" ht="15.75" customHeight="1" thickBot="1">
      <c r="G1072" s="170"/>
    </row>
    <row r="1073" spans="1:7" ht="15.75" customHeight="1" thickBot="1">
      <c r="A1073" s="97" t="s">
        <v>12</v>
      </c>
      <c r="B1073" s="105" t="s">
        <v>13</v>
      </c>
      <c r="C1073" s="38" t="s">
        <v>14</v>
      </c>
      <c r="D1073" s="38" t="s">
        <v>15</v>
      </c>
      <c r="E1073" s="38" t="s">
        <v>16</v>
      </c>
      <c r="F1073" s="38" t="s">
        <v>17</v>
      </c>
      <c r="G1073" s="170"/>
    </row>
    <row r="1074" spans="1:7" ht="15.75" customHeight="1" thickBot="1">
      <c r="A1074" s="101" t="s">
        <v>43</v>
      </c>
      <c r="B1074" s="86" t="s">
        <v>18318</v>
      </c>
      <c r="C1074" s="39" t="s">
        <v>18</v>
      </c>
      <c r="D1074" s="39" t="s">
        <v>18321</v>
      </c>
      <c r="E1074" s="39" t="s">
        <v>19</v>
      </c>
      <c r="F1074" s="39"/>
      <c r="G1074" s="170"/>
    </row>
    <row r="1075" spans="1:7" ht="15.75" customHeight="1" thickBot="1">
      <c r="A1075" s="267" t="s">
        <v>20</v>
      </c>
      <c r="B1075" s="106" t="s">
        <v>21</v>
      </c>
      <c r="C1075" s="17">
        <v>43196</v>
      </c>
      <c r="D1075" s="267" t="s">
        <v>22</v>
      </c>
      <c r="E1075" s="40" t="s">
        <v>23</v>
      </c>
      <c r="F1075" s="39" t="s">
        <v>18342</v>
      </c>
      <c r="G1075" s="170"/>
    </row>
    <row r="1076" spans="1:7" ht="15.75" customHeight="1" thickBot="1">
      <c r="A1076" s="268"/>
      <c r="B1076" s="106" t="s">
        <v>24</v>
      </c>
      <c r="C1076" s="117">
        <v>2</v>
      </c>
      <c r="D1076" s="268"/>
      <c r="E1076" s="40" t="s">
        <v>25</v>
      </c>
      <c r="F1076" s="39" t="s">
        <v>40</v>
      </c>
      <c r="G1076" s="170"/>
    </row>
    <row r="1077" spans="1:7" ht="15.75" customHeight="1" thickBot="1">
      <c r="A1077" s="268"/>
      <c r="B1077" s="106" t="s">
        <v>26</v>
      </c>
      <c r="C1077" s="17">
        <v>43208</v>
      </c>
      <c r="D1077" s="268"/>
      <c r="E1077" s="40" t="s">
        <v>27</v>
      </c>
      <c r="F1077" s="39" t="s">
        <v>41</v>
      </c>
      <c r="G1077" s="170"/>
    </row>
    <row r="1078" spans="1:7" ht="15.75" customHeight="1" thickBot="1">
      <c r="A1078" s="268"/>
      <c r="B1078" s="106" t="s">
        <v>24</v>
      </c>
      <c r="C1078" s="117">
        <v>2</v>
      </c>
      <c r="D1078" s="268"/>
      <c r="E1078" s="40" t="s">
        <v>28</v>
      </c>
      <c r="F1078" s="39" t="s">
        <v>18341</v>
      </c>
      <c r="G1078" s="170"/>
    </row>
    <row r="1079" spans="1:7" ht="15.75" customHeight="1" thickBot="1">
      <c r="A1079" s="99"/>
      <c r="B1079" s="107"/>
      <c r="C1079" s="62"/>
      <c r="D1079" s="62"/>
      <c r="E1079" s="62"/>
      <c r="F1079" s="62"/>
      <c r="G1079" s="170"/>
    </row>
    <row r="1080" spans="1:7" ht="15.75" customHeight="1" thickBot="1">
      <c r="A1080" s="100" t="s">
        <v>29</v>
      </c>
      <c r="B1080" s="108" t="s">
        <v>30</v>
      </c>
      <c r="C1080" s="63" t="s">
        <v>31</v>
      </c>
      <c r="D1080" s="63" t="s">
        <v>32</v>
      </c>
      <c r="E1080" s="63" t="s">
        <v>33</v>
      </c>
      <c r="F1080" s="63" t="s">
        <v>34</v>
      </c>
      <c r="G1080" s="170"/>
    </row>
    <row r="1081" spans="1:7" ht="15.75" customHeight="1">
      <c r="A1081" s="67">
        <v>10191509</v>
      </c>
      <c r="B1081" s="109" t="s">
        <v>18975</v>
      </c>
      <c r="C1081" s="7" t="s">
        <v>44</v>
      </c>
      <c r="D1081" s="5">
        <v>25</v>
      </c>
      <c r="E1081" s="8">
        <v>3194.0239999999999</v>
      </c>
      <c r="F1081" s="8">
        <f t="shared" ref="F1081:F1127" si="39">D1081*E1081</f>
        <v>79850.599999999991</v>
      </c>
      <c r="G1081" s="170"/>
    </row>
    <row r="1082" spans="1:7" ht="15.75" customHeight="1">
      <c r="A1082" s="67">
        <v>11101518</v>
      </c>
      <c r="B1082" s="109" t="s">
        <v>18976</v>
      </c>
      <c r="C1082" s="7" t="s">
        <v>44</v>
      </c>
      <c r="D1082" s="5">
        <v>10</v>
      </c>
      <c r="E1082" s="8">
        <v>1456.3796</v>
      </c>
      <c r="F1082" s="8">
        <f t="shared" si="39"/>
        <v>14563.796</v>
      </c>
      <c r="G1082" s="170"/>
    </row>
    <row r="1083" spans="1:7" ht="15.75" customHeight="1">
      <c r="A1083" s="67">
        <v>14111705</v>
      </c>
      <c r="B1083" s="109" t="s">
        <v>18977</v>
      </c>
      <c r="C1083" s="7" t="s">
        <v>44</v>
      </c>
      <c r="D1083" s="5">
        <v>65</v>
      </c>
      <c r="E1083" s="8">
        <v>2034.4025999999999</v>
      </c>
      <c r="F1083" s="8">
        <f t="shared" si="39"/>
        <v>132236.16899999999</v>
      </c>
      <c r="G1083" s="170"/>
    </row>
    <row r="1084" spans="1:7" ht="15.75" customHeight="1">
      <c r="A1084" s="67">
        <v>14111703</v>
      </c>
      <c r="B1084" s="109" t="s">
        <v>18978</v>
      </c>
      <c r="C1084" s="7" t="s">
        <v>44</v>
      </c>
      <c r="D1084" s="5">
        <v>110</v>
      </c>
      <c r="E1084" s="8">
        <v>2318.0509999999999</v>
      </c>
      <c r="F1084" s="8">
        <f t="shared" si="39"/>
        <v>254985.61</v>
      </c>
      <c r="G1084" s="170"/>
    </row>
    <row r="1085" spans="1:7" ht="15.75" customHeight="1">
      <c r="A1085" s="67">
        <v>14111705</v>
      </c>
      <c r="B1085" s="109" t="s">
        <v>18979</v>
      </c>
      <c r="C1085" s="7" t="s">
        <v>44</v>
      </c>
      <c r="D1085" s="5">
        <v>80</v>
      </c>
      <c r="E1085" s="8">
        <v>2032.019</v>
      </c>
      <c r="F1085" s="8">
        <f t="shared" si="39"/>
        <v>162561.51999999999</v>
      </c>
      <c r="G1085" s="170"/>
    </row>
    <row r="1086" spans="1:7" ht="15.75" customHeight="1">
      <c r="A1086" s="67">
        <v>14111704</v>
      </c>
      <c r="B1086" s="109" t="s">
        <v>18980</v>
      </c>
      <c r="C1086" s="7" t="s">
        <v>44</v>
      </c>
      <c r="D1086" s="5">
        <v>60</v>
      </c>
      <c r="E1086" s="8">
        <v>1489.75</v>
      </c>
      <c r="F1086" s="8">
        <f t="shared" si="39"/>
        <v>89385</v>
      </c>
      <c r="G1086" s="170"/>
    </row>
    <row r="1087" spans="1:7" ht="15.75" customHeight="1">
      <c r="A1087" s="67">
        <v>14111704</v>
      </c>
      <c r="B1087" s="109" t="s">
        <v>18981</v>
      </c>
      <c r="C1087" s="7" t="s">
        <v>44</v>
      </c>
      <c r="D1087" s="5">
        <v>200</v>
      </c>
      <c r="E1087" s="8">
        <v>1841.3309999999999</v>
      </c>
      <c r="F1087" s="8">
        <f t="shared" si="39"/>
        <v>368266.19999999995</v>
      </c>
      <c r="G1087" s="170"/>
    </row>
    <row r="1088" spans="1:7" ht="15.75" customHeight="1">
      <c r="A1088" s="67">
        <v>15121806</v>
      </c>
      <c r="B1088" s="109" t="s">
        <v>18982</v>
      </c>
      <c r="C1088" s="7" t="s">
        <v>44</v>
      </c>
      <c r="D1088" s="5">
        <v>5</v>
      </c>
      <c r="E1088" s="8">
        <v>5243.92</v>
      </c>
      <c r="F1088" s="8">
        <f t="shared" si="39"/>
        <v>26219.599999999999</v>
      </c>
      <c r="G1088" s="170"/>
    </row>
    <row r="1089" spans="1:7" ht="15.75" customHeight="1">
      <c r="A1089" s="67">
        <v>27111502</v>
      </c>
      <c r="B1089" s="109" t="s">
        <v>18983</v>
      </c>
      <c r="C1089" s="7" t="s">
        <v>44</v>
      </c>
      <c r="D1089" s="5">
        <v>30</v>
      </c>
      <c r="E1089" s="8">
        <v>547.03620000000001</v>
      </c>
      <c r="F1089" s="8">
        <f t="shared" si="39"/>
        <v>16411.085999999999</v>
      </c>
      <c r="G1089" s="170"/>
    </row>
    <row r="1090" spans="1:7" ht="15.75" customHeight="1">
      <c r="A1090" s="67">
        <v>27112003</v>
      </c>
      <c r="B1090" s="109" t="s">
        <v>18984</v>
      </c>
      <c r="C1090" s="7" t="s">
        <v>44</v>
      </c>
      <c r="D1090" s="5">
        <v>20</v>
      </c>
      <c r="E1090" s="8">
        <v>3599.2359999999999</v>
      </c>
      <c r="F1090" s="8">
        <f t="shared" si="39"/>
        <v>71984.72</v>
      </c>
      <c r="G1090" s="170"/>
    </row>
    <row r="1091" spans="1:7" ht="15.75" customHeight="1">
      <c r="A1091" s="67">
        <v>42171704</v>
      </c>
      <c r="B1091" s="109" t="s">
        <v>18985</v>
      </c>
      <c r="C1091" s="7" t="s">
        <v>44</v>
      </c>
      <c r="D1091" s="5">
        <v>20</v>
      </c>
      <c r="E1091" s="8">
        <v>2371.6819999999998</v>
      </c>
      <c r="F1091" s="8">
        <f t="shared" si="39"/>
        <v>47433.64</v>
      </c>
      <c r="G1091" s="170"/>
    </row>
    <row r="1092" spans="1:7" ht="15.75" customHeight="1">
      <c r="A1092" s="67">
        <v>42272213</v>
      </c>
      <c r="B1092" s="109" t="s">
        <v>18986</v>
      </c>
      <c r="C1092" s="7" t="s">
        <v>44</v>
      </c>
      <c r="D1092" s="5">
        <v>15</v>
      </c>
      <c r="E1092" s="8">
        <v>5858.8887999999997</v>
      </c>
      <c r="F1092" s="8">
        <f t="shared" si="39"/>
        <v>87883.331999999995</v>
      </c>
      <c r="G1092" s="170"/>
    </row>
    <row r="1093" spans="1:7" ht="15.75" customHeight="1">
      <c r="A1093" s="67">
        <v>42281704</v>
      </c>
      <c r="B1093" s="109" t="s">
        <v>18987</v>
      </c>
      <c r="C1093" s="7" t="s">
        <v>44</v>
      </c>
      <c r="D1093" s="5">
        <v>80</v>
      </c>
      <c r="E1093" s="8">
        <v>1587.4775999999999</v>
      </c>
      <c r="F1093" s="8">
        <f t="shared" si="39"/>
        <v>126998.208</v>
      </c>
      <c r="G1093" s="170"/>
    </row>
    <row r="1094" spans="1:7" ht="15.75" customHeight="1">
      <c r="A1094" s="67">
        <v>46181504</v>
      </c>
      <c r="B1094" s="109" t="s">
        <v>18988</v>
      </c>
      <c r="C1094" s="7" t="s">
        <v>44</v>
      </c>
      <c r="D1094" s="5">
        <v>12</v>
      </c>
      <c r="E1094" s="8">
        <v>1370.57</v>
      </c>
      <c r="F1094" s="8">
        <f t="shared" si="39"/>
        <v>16446.84</v>
      </c>
      <c r="G1094" s="170"/>
    </row>
    <row r="1095" spans="1:7" ht="15.75" customHeight="1">
      <c r="A1095" s="67">
        <v>46181504</v>
      </c>
      <c r="B1095" s="109" t="s">
        <v>18989</v>
      </c>
      <c r="C1095" s="7" t="s">
        <v>44</v>
      </c>
      <c r="D1095" s="5">
        <v>50</v>
      </c>
      <c r="E1095" s="8">
        <v>3599.2359999999999</v>
      </c>
      <c r="F1095" s="8">
        <f t="shared" si="39"/>
        <v>179961.8</v>
      </c>
      <c r="G1095" s="170"/>
    </row>
    <row r="1096" spans="1:7" ht="15.75" customHeight="1">
      <c r="A1096" s="67">
        <v>47101505</v>
      </c>
      <c r="B1096" s="109" t="s">
        <v>18990</v>
      </c>
      <c r="C1096" s="7" t="s">
        <v>44</v>
      </c>
      <c r="D1096" s="5">
        <v>70</v>
      </c>
      <c r="E1096" s="8">
        <v>1567.2170000000001</v>
      </c>
      <c r="F1096" s="8">
        <f t="shared" si="39"/>
        <v>109705.19</v>
      </c>
      <c r="G1096" s="170"/>
    </row>
    <row r="1097" spans="1:7" ht="15.75" customHeight="1">
      <c r="A1097" s="67">
        <v>47121701</v>
      </c>
      <c r="B1097" s="109" t="s">
        <v>18991</v>
      </c>
      <c r="C1097" s="7" t="s">
        <v>44</v>
      </c>
      <c r="D1097" s="5">
        <v>80</v>
      </c>
      <c r="E1097" s="8">
        <v>911.72700000000009</v>
      </c>
      <c r="F1097" s="8">
        <f t="shared" si="39"/>
        <v>72938.16</v>
      </c>
      <c r="G1097" s="170"/>
    </row>
    <row r="1098" spans="1:7" ht="15.75" customHeight="1">
      <c r="A1098" s="67">
        <v>47121701</v>
      </c>
      <c r="B1098" s="109" t="s">
        <v>18992</v>
      </c>
      <c r="C1098" s="7" t="s">
        <v>44</v>
      </c>
      <c r="D1098" s="5">
        <v>200</v>
      </c>
      <c r="E1098" s="8">
        <v>1320.5144</v>
      </c>
      <c r="F1098" s="8">
        <f t="shared" si="39"/>
        <v>264102.88</v>
      </c>
      <c r="G1098" s="170"/>
    </row>
    <row r="1099" spans="1:7" ht="15.75" customHeight="1">
      <c r="A1099" s="67">
        <v>47121701</v>
      </c>
      <c r="B1099" s="109" t="s">
        <v>18993</v>
      </c>
      <c r="C1099" s="7" t="s">
        <v>44</v>
      </c>
      <c r="D1099" s="5">
        <v>150</v>
      </c>
      <c r="E1099" s="8">
        <v>417.13</v>
      </c>
      <c r="F1099" s="8">
        <f t="shared" si="39"/>
        <v>62569.5</v>
      </c>
      <c r="G1099" s="170"/>
    </row>
    <row r="1100" spans="1:7" ht="15.75" customHeight="1">
      <c r="A1100" s="67">
        <v>47121803</v>
      </c>
      <c r="B1100" s="109" t="s">
        <v>18994</v>
      </c>
      <c r="C1100" s="7" t="s">
        <v>44</v>
      </c>
      <c r="D1100" s="5">
        <v>6</v>
      </c>
      <c r="E1100" s="8">
        <v>1906.88</v>
      </c>
      <c r="F1100" s="8">
        <f t="shared" si="39"/>
        <v>11441.28</v>
      </c>
      <c r="G1100" s="170"/>
    </row>
    <row r="1101" spans="1:7" ht="15.75" customHeight="1">
      <c r="A1101" s="67">
        <v>47121803</v>
      </c>
      <c r="B1101" s="109" t="s">
        <v>18995</v>
      </c>
      <c r="C1101" s="7" t="s">
        <v>44</v>
      </c>
      <c r="D1101" s="5">
        <v>4</v>
      </c>
      <c r="E1101" s="8">
        <v>3700.5390000000002</v>
      </c>
      <c r="F1101" s="8">
        <f t="shared" si="39"/>
        <v>14802.156000000001</v>
      </c>
      <c r="G1101" s="170"/>
    </row>
    <row r="1102" spans="1:7" ht="15.75" customHeight="1">
      <c r="A1102" s="67">
        <v>47131502</v>
      </c>
      <c r="B1102" s="109" t="s">
        <v>18996</v>
      </c>
      <c r="C1102" s="7" t="s">
        <v>44</v>
      </c>
      <c r="D1102" s="5">
        <v>25</v>
      </c>
      <c r="E1102" s="8">
        <v>3712.4569999999999</v>
      </c>
      <c r="F1102" s="8">
        <f t="shared" si="39"/>
        <v>92811.425000000003</v>
      </c>
      <c r="G1102" s="170"/>
    </row>
    <row r="1103" spans="1:7" ht="15.75" customHeight="1">
      <c r="A1103" s="67">
        <v>47131604</v>
      </c>
      <c r="B1103" s="109" t="s">
        <v>18997</v>
      </c>
      <c r="C1103" s="7" t="s">
        <v>44</v>
      </c>
      <c r="D1103" s="5">
        <v>7</v>
      </c>
      <c r="E1103" s="8">
        <v>1577.9431999999999</v>
      </c>
      <c r="F1103" s="8">
        <f t="shared" si="39"/>
        <v>11045.6024</v>
      </c>
      <c r="G1103" s="170"/>
    </row>
    <row r="1104" spans="1:7" ht="15.75" customHeight="1">
      <c r="A1104" s="67">
        <v>47131616</v>
      </c>
      <c r="B1104" s="109" t="s">
        <v>18998</v>
      </c>
      <c r="C1104" s="7" t="s">
        <v>44</v>
      </c>
      <c r="D1104" s="5">
        <v>4</v>
      </c>
      <c r="E1104" s="8">
        <v>1843.7146</v>
      </c>
      <c r="F1104" s="8">
        <f t="shared" si="39"/>
        <v>7374.8584000000001</v>
      </c>
      <c r="G1104" s="170"/>
    </row>
    <row r="1105" spans="1:7" ht="15.75" customHeight="1">
      <c r="A1105" s="67">
        <v>47131611</v>
      </c>
      <c r="B1105" s="109" t="s">
        <v>18999</v>
      </c>
      <c r="C1105" s="7" t="s">
        <v>44</v>
      </c>
      <c r="D1105" s="5">
        <v>10</v>
      </c>
      <c r="E1105" s="8">
        <v>2443.19</v>
      </c>
      <c r="F1105" s="8">
        <f t="shared" si="39"/>
        <v>24431.9</v>
      </c>
      <c r="G1105" s="170"/>
    </row>
    <row r="1106" spans="1:7" ht="15.75" customHeight="1">
      <c r="A1106" s="67">
        <v>47131604</v>
      </c>
      <c r="B1106" s="109" t="s">
        <v>19000</v>
      </c>
      <c r="C1106" s="7" t="s">
        <v>44</v>
      </c>
      <c r="D1106" s="5">
        <v>6</v>
      </c>
      <c r="E1106" s="8">
        <v>4078.3396000000002</v>
      </c>
      <c r="F1106" s="8">
        <f t="shared" si="39"/>
        <v>24470.037600000003</v>
      </c>
      <c r="G1106" s="170"/>
    </row>
    <row r="1107" spans="1:7" ht="15.75" customHeight="1">
      <c r="A1107" s="67">
        <v>47131604</v>
      </c>
      <c r="B1107" s="109" t="s">
        <v>19001</v>
      </c>
      <c r="C1107" s="7" t="s">
        <v>44</v>
      </c>
      <c r="D1107" s="5">
        <v>20</v>
      </c>
      <c r="E1107" s="8">
        <v>2207.2136</v>
      </c>
      <c r="F1107" s="8">
        <f t="shared" si="39"/>
        <v>44144.271999999997</v>
      </c>
      <c r="G1107" s="170"/>
    </row>
    <row r="1108" spans="1:7" ht="15.75" customHeight="1">
      <c r="A1108" s="67">
        <v>47131608</v>
      </c>
      <c r="B1108" s="109" t="s">
        <v>19002</v>
      </c>
      <c r="C1108" s="7" t="s">
        <v>44</v>
      </c>
      <c r="D1108" s="5">
        <v>8</v>
      </c>
      <c r="E1108" s="8">
        <v>3599.2359999999999</v>
      </c>
      <c r="F1108" s="8">
        <f t="shared" si="39"/>
        <v>28793.887999999999</v>
      </c>
      <c r="G1108" s="170"/>
    </row>
    <row r="1109" spans="1:7" ht="15.75" customHeight="1">
      <c r="A1109" s="67">
        <v>47131602</v>
      </c>
      <c r="B1109" s="109" t="s">
        <v>19003</v>
      </c>
      <c r="C1109" s="7" t="s">
        <v>44</v>
      </c>
      <c r="D1109" s="5">
        <v>40</v>
      </c>
      <c r="E1109" s="8">
        <v>315.827</v>
      </c>
      <c r="F1109" s="8">
        <f t="shared" si="39"/>
        <v>12633.08</v>
      </c>
      <c r="G1109" s="170"/>
    </row>
    <row r="1110" spans="1:7" ht="15.75" customHeight="1">
      <c r="A1110" s="67">
        <v>47131602</v>
      </c>
      <c r="B1110" s="109" t="s">
        <v>19004</v>
      </c>
      <c r="C1110" s="7" t="s">
        <v>44</v>
      </c>
      <c r="D1110" s="5">
        <v>40</v>
      </c>
      <c r="E1110" s="8">
        <v>500.55600000000004</v>
      </c>
      <c r="F1110" s="8">
        <f t="shared" si="39"/>
        <v>20022.240000000002</v>
      </c>
      <c r="G1110" s="170"/>
    </row>
    <row r="1111" spans="1:7" ht="15.75" customHeight="1">
      <c r="A1111" s="67">
        <v>47131812</v>
      </c>
      <c r="B1111" s="109" t="s">
        <v>19005</v>
      </c>
      <c r="C1111" s="7" t="s">
        <v>44</v>
      </c>
      <c r="D1111" s="5">
        <v>36</v>
      </c>
      <c r="E1111" s="8">
        <v>2055.855</v>
      </c>
      <c r="F1111" s="8">
        <f t="shared" si="39"/>
        <v>74010.78</v>
      </c>
      <c r="G1111" s="170"/>
    </row>
    <row r="1112" spans="1:7" ht="15.75" customHeight="1">
      <c r="A1112" s="67">
        <v>47131809</v>
      </c>
      <c r="B1112" s="109" t="s">
        <v>19006</v>
      </c>
      <c r="C1112" s="7" t="s">
        <v>44</v>
      </c>
      <c r="D1112" s="5">
        <v>5</v>
      </c>
      <c r="E1112" s="8">
        <v>583.98200000000008</v>
      </c>
      <c r="F1112" s="8">
        <f t="shared" si="39"/>
        <v>2919.9100000000003</v>
      </c>
      <c r="G1112" s="170"/>
    </row>
    <row r="1113" spans="1:7" ht="15.75" customHeight="1">
      <c r="A1113" s="67">
        <v>47131831</v>
      </c>
      <c r="B1113" s="109" t="s">
        <v>19021</v>
      </c>
      <c r="C1113" s="7" t="s">
        <v>44</v>
      </c>
      <c r="D1113" s="5">
        <v>30</v>
      </c>
      <c r="E1113" s="8">
        <v>3134.4340000000002</v>
      </c>
      <c r="F1113" s="8">
        <f t="shared" si="39"/>
        <v>94033.02</v>
      </c>
      <c r="G1113" s="170"/>
    </row>
    <row r="1114" spans="1:7" ht="15.75" customHeight="1">
      <c r="A1114" s="67">
        <v>47131803</v>
      </c>
      <c r="B1114" s="109" t="s">
        <v>19007</v>
      </c>
      <c r="C1114" s="7" t="s">
        <v>44</v>
      </c>
      <c r="D1114" s="5">
        <v>70</v>
      </c>
      <c r="E1114" s="8">
        <v>1757.905</v>
      </c>
      <c r="F1114" s="8">
        <f t="shared" si="39"/>
        <v>123053.34999999999</v>
      </c>
      <c r="G1114" s="170"/>
    </row>
    <row r="1115" spans="1:7" ht="15.75" customHeight="1">
      <c r="A1115" s="67">
        <v>47131831</v>
      </c>
      <c r="B1115" s="109" t="s">
        <v>19008</v>
      </c>
      <c r="C1115" s="7" t="s">
        <v>44</v>
      </c>
      <c r="D1115" s="5">
        <v>30</v>
      </c>
      <c r="E1115" s="8">
        <v>2675.5909999999999</v>
      </c>
      <c r="F1115" s="8">
        <f t="shared" si="39"/>
        <v>80267.73</v>
      </c>
      <c r="G1115" s="170"/>
    </row>
    <row r="1116" spans="1:7" ht="15.75" customHeight="1">
      <c r="A1116" s="67">
        <v>47131812</v>
      </c>
      <c r="B1116" s="109" t="s">
        <v>19009</v>
      </c>
      <c r="C1116" s="7" t="s">
        <v>44</v>
      </c>
      <c r="D1116" s="5">
        <v>25</v>
      </c>
      <c r="E1116" s="8">
        <v>2649.3714</v>
      </c>
      <c r="F1116" s="8">
        <f t="shared" si="39"/>
        <v>66234.285000000003</v>
      </c>
      <c r="G1116" s="170"/>
    </row>
    <row r="1117" spans="1:7" ht="15.75" customHeight="1">
      <c r="A1117" s="67">
        <v>47131812</v>
      </c>
      <c r="B1117" s="109" t="s">
        <v>19010</v>
      </c>
      <c r="C1117" s="7" t="s">
        <v>44</v>
      </c>
      <c r="D1117" s="5">
        <v>24</v>
      </c>
      <c r="E1117" s="8">
        <v>5917.2870000000003</v>
      </c>
      <c r="F1117" s="8">
        <f t="shared" si="39"/>
        <v>142014.88800000001</v>
      </c>
      <c r="G1117" s="170"/>
    </row>
    <row r="1118" spans="1:7" ht="15.75" customHeight="1">
      <c r="A1118" s="67">
        <v>47131803</v>
      </c>
      <c r="B1118" s="109" t="s">
        <v>19011</v>
      </c>
      <c r="C1118" s="7" t="s">
        <v>44</v>
      </c>
      <c r="D1118" s="5">
        <v>70</v>
      </c>
      <c r="E1118" s="8">
        <v>1835.3720000000001</v>
      </c>
      <c r="F1118" s="8">
        <f t="shared" si="39"/>
        <v>128476.04000000001</v>
      </c>
      <c r="G1118" s="170"/>
    </row>
    <row r="1119" spans="1:7" ht="15.75" customHeight="1">
      <c r="A1119" s="67">
        <v>47131803</v>
      </c>
      <c r="B1119" s="109" t="s">
        <v>19012</v>
      </c>
      <c r="C1119" s="7" t="s">
        <v>44</v>
      </c>
      <c r="D1119" s="5">
        <v>30</v>
      </c>
      <c r="E1119" s="8">
        <v>2645.7959999999998</v>
      </c>
      <c r="F1119" s="8">
        <f t="shared" si="39"/>
        <v>79373.87999999999</v>
      </c>
      <c r="G1119" s="170"/>
    </row>
    <row r="1120" spans="1:7" ht="15.75" customHeight="1">
      <c r="A1120" s="67">
        <v>47132102</v>
      </c>
      <c r="B1120" s="109" t="s">
        <v>19013</v>
      </c>
      <c r="C1120" s="7" t="s">
        <v>44</v>
      </c>
      <c r="D1120" s="5">
        <v>5</v>
      </c>
      <c r="E1120" s="8">
        <v>8764.4971999999998</v>
      </c>
      <c r="F1120" s="8">
        <f t="shared" si="39"/>
        <v>43822.485999999997</v>
      </c>
      <c r="G1120" s="170"/>
    </row>
    <row r="1121" spans="1:7" ht="15.75" customHeight="1">
      <c r="A1121" s="67">
        <v>51102710</v>
      </c>
      <c r="B1121" s="109" t="s">
        <v>19014</v>
      </c>
      <c r="C1121" s="7" t="s">
        <v>44</v>
      </c>
      <c r="D1121" s="5">
        <v>5</v>
      </c>
      <c r="E1121" s="8">
        <v>470.76100000000002</v>
      </c>
      <c r="F1121" s="8">
        <f t="shared" si="39"/>
        <v>2353.8050000000003</v>
      </c>
      <c r="G1121" s="170"/>
    </row>
    <row r="1122" spans="1:7" ht="15.75" customHeight="1">
      <c r="A1122" s="67">
        <v>53131626</v>
      </c>
      <c r="B1122" s="109" t="s">
        <v>19015</v>
      </c>
      <c r="C1122" s="7" t="s">
        <v>44</v>
      </c>
      <c r="D1122" s="5">
        <v>10</v>
      </c>
      <c r="E1122" s="8">
        <v>22155.562000000002</v>
      </c>
      <c r="F1122" s="8">
        <f t="shared" si="39"/>
        <v>221555.62000000002</v>
      </c>
      <c r="G1122" s="170"/>
    </row>
    <row r="1123" spans="1:7" ht="15.75" customHeight="1">
      <c r="A1123" s="67">
        <v>53131608</v>
      </c>
      <c r="B1123" s="109" t="s">
        <v>19016</v>
      </c>
      <c r="C1123" s="7" t="s">
        <v>44</v>
      </c>
      <c r="D1123" s="5">
        <v>70</v>
      </c>
      <c r="E1123" s="8">
        <v>2471.7932000000001</v>
      </c>
      <c r="F1123" s="8">
        <f t="shared" si="39"/>
        <v>173025.524</v>
      </c>
      <c r="G1123" s="170"/>
    </row>
    <row r="1124" spans="1:7" ht="15.75" customHeight="1">
      <c r="A1124" s="67">
        <v>53131608</v>
      </c>
      <c r="B1124" s="109" t="s">
        <v>19017</v>
      </c>
      <c r="C1124" s="7" t="s">
        <v>44</v>
      </c>
      <c r="D1124" s="5">
        <v>40</v>
      </c>
      <c r="E1124" s="8">
        <v>1836.5638000000001</v>
      </c>
      <c r="F1124" s="8">
        <f t="shared" si="39"/>
        <v>73462.552000000011</v>
      </c>
      <c r="G1124" s="170"/>
    </row>
    <row r="1125" spans="1:7" ht="15.75" customHeight="1">
      <c r="A1125" s="67">
        <v>53131608</v>
      </c>
      <c r="B1125" s="109" t="s">
        <v>19018</v>
      </c>
      <c r="C1125" s="7" t="s">
        <v>44</v>
      </c>
      <c r="D1125" s="5">
        <v>10</v>
      </c>
      <c r="E1125" s="8">
        <v>1835.3720000000001</v>
      </c>
      <c r="F1125" s="8">
        <f t="shared" si="39"/>
        <v>18353.72</v>
      </c>
      <c r="G1125" s="170"/>
    </row>
    <row r="1126" spans="1:7" ht="15.75" customHeight="1">
      <c r="A1126" s="67">
        <v>76121601</v>
      </c>
      <c r="B1126" s="109" t="s">
        <v>19019</v>
      </c>
      <c r="C1126" s="7" t="s">
        <v>44</v>
      </c>
      <c r="D1126" s="5">
        <v>10</v>
      </c>
      <c r="E1126" s="8">
        <v>971.31700000000001</v>
      </c>
      <c r="F1126" s="8">
        <f t="shared" si="39"/>
        <v>9713.17</v>
      </c>
      <c r="G1126" s="170"/>
    </row>
    <row r="1127" spans="1:7" ht="15.75" customHeight="1">
      <c r="A1127" s="67">
        <v>12352104</v>
      </c>
      <c r="B1127" s="109" t="s">
        <v>19020</v>
      </c>
      <c r="C1127" s="7" t="s">
        <v>44</v>
      </c>
      <c r="D1127" s="5">
        <v>4</v>
      </c>
      <c r="E1127" s="8">
        <v>2245.3512000000001</v>
      </c>
      <c r="F1127" s="8">
        <f t="shared" si="39"/>
        <v>8981.4048000000003</v>
      </c>
      <c r="G1127" s="170"/>
    </row>
    <row r="1128" spans="1:7" ht="15.75" customHeight="1">
      <c r="E1128" s="65" t="s">
        <v>36</v>
      </c>
      <c r="F1128" s="80">
        <f>SUM(F1081:F1127)</f>
        <v>3818126.7552</v>
      </c>
      <c r="G1128" s="170"/>
    </row>
    <row r="1129" spans="1:7" ht="15.75" customHeight="1">
      <c r="G1129" s="170"/>
    </row>
    <row r="1130" spans="1:7" ht="15.75" customHeight="1" thickBot="1">
      <c r="G1130" s="170"/>
    </row>
    <row r="1131" spans="1:7" ht="15.75" customHeight="1" thickBot="1">
      <c r="A1131" s="97" t="s">
        <v>12</v>
      </c>
      <c r="B1131" s="105" t="s">
        <v>13</v>
      </c>
      <c r="C1131" s="38" t="s">
        <v>14</v>
      </c>
      <c r="D1131" s="38" t="s">
        <v>15</v>
      </c>
      <c r="E1131" s="38" t="s">
        <v>16</v>
      </c>
      <c r="F1131" s="38" t="s">
        <v>17</v>
      </c>
      <c r="G1131" s="170"/>
    </row>
    <row r="1132" spans="1:7" ht="15.75" customHeight="1" thickBot="1">
      <c r="A1132" s="101" t="s">
        <v>19053</v>
      </c>
      <c r="B1132" s="86" t="s">
        <v>18318</v>
      </c>
      <c r="C1132" s="39" t="s">
        <v>18</v>
      </c>
      <c r="D1132" s="39" t="s">
        <v>18321</v>
      </c>
      <c r="E1132" s="39" t="s">
        <v>19</v>
      </c>
      <c r="F1132" s="39"/>
      <c r="G1132" s="170"/>
    </row>
    <row r="1133" spans="1:7" ht="15.75" customHeight="1" thickBot="1">
      <c r="A1133" s="267" t="s">
        <v>20</v>
      </c>
      <c r="B1133" s="106" t="s">
        <v>21</v>
      </c>
      <c r="C1133" s="17">
        <v>43210</v>
      </c>
      <c r="D1133" s="267" t="s">
        <v>22</v>
      </c>
      <c r="E1133" s="40" t="s">
        <v>23</v>
      </c>
      <c r="F1133" s="39" t="s">
        <v>18342</v>
      </c>
      <c r="G1133" s="170"/>
    </row>
    <row r="1134" spans="1:7" ht="15.75" customHeight="1" thickBot="1">
      <c r="A1134" s="268"/>
      <c r="B1134" s="106" t="s">
        <v>24</v>
      </c>
      <c r="C1134" s="177">
        <v>2</v>
      </c>
      <c r="D1134" s="268"/>
      <c r="E1134" s="40" t="s">
        <v>25</v>
      </c>
      <c r="F1134" s="39" t="s">
        <v>40</v>
      </c>
      <c r="G1134" s="170"/>
    </row>
    <row r="1135" spans="1:7" ht="15.75" customHeight="1" thickBot="1">
      <c r="A1135" s="268"/>
      <c r="B1135" s="106" t="s">
        <v>26</v>
      </c>
      <c r="C1135" s="17">
        <v>43223</v>
      </c>
      <c r="D1135" s="268"/>
      <c r="E1135" s="40" t="s">
        <v>27</v>
      </c>
      <c r="F1135" s="39" t="s">
        <v>41</v>
      </c>
      <c r="G1135" s="170"/>
    </row>
    <row r="1136" spans="1:7" ht="15.75" customHeight="1" thickBot="1">
      <c r="A1136" s="268"/>
      <c r="B1136" s="106" t="s">
        <v>24</v>
      </c>
      <c r="C1136" s="177">
        <v>2</v>
      </c>
      <c r="D1136" s="268"/>
      <c r="E1136" s="40" t="s">
        <v>28</v>
      </c>
      <c r="F1136" s="39" t="s">
        <v>18341</v>
      </c>
      <c r="G1136" s="170"/>
    </row>
    <row r="1137" spans="1:9" ht="15.75" customHeight="1" thickBot="1">
      <c r="A1137" s="99"/>
      <c r="B1137" s="107"/>
      <c r="C1137" s="62"/>
      <c r="D1137" s="62"/>
      <c r="E1137" s="62"/>
      <c r="F1137" s="62"/>
      <c r="G1137" s="170"/>
    </row>
    <row r="1138" spans="1:9" ht="15.75" customHeight="1">
      <c r="A1138" s="102" t="s">
        <v>29</v>
      </c>
      <c r="B1138" s="110" t="s">
        <v>30</v>
      </c>
      <c r="C1138" s="71" t="s">
        <v>31</v>
      </c>
      <c r="D1138" s="71" t="s">
        <v>32</v>
      </c>
      <c r="E1138" s="71" t="s">
        <v>33</v>
      </c>
      <c r="F1138" s="71" t="s">
        <v>34</v>
      </c>
      <c r="G1138" s="170"/>
    </row>
    <row r="1139" spans="1:9" ht="15.75" customHeight="1">
      <c r="A1139" s="67">
        <v>25172604</v>
      </c>
      <c r="B1139" s="7" t="s">
        <v>19024</v>
      </c>
      <c r="C1139" s="6" t="s">
        <v>44</v>
      </c>
      <c r="D1139" s="1">
        <v>50</v>
      </c>
      <c r="E1139" s="10">
        <v>19470</v>
      </c>
      <c r="F1139" s="10">
        <f>(D1139*E1139)</f>
        <v>973500</v>
      </c>
      <c r="G1139" s="170"/>
      <c r="I1139" s="171"/>
    </row>
    <row r="1140" spans="1:9" ht="15.75" customHeight="1">
      <c r="A1140" s="67">
        <v>42143510</v>
      </c>
      <c r="B1140" s="7" t="s">
        <v>19025</v>
      </c>
      <c r="C1140" s="6" t="s">
        <v>44</v>
      </c>
      <c r="D1140" s="1">
        <v>100</v>
      </c>
      <c r="E1140" s="10">
        <v>3399.28</v>
      </c>
      <c r="F1140" s="10">
        <f t="shared" ref="F1140:F1144" si="40">(D1140*E1140)</f>
        <v>339928</v>
      </c>
      <c r="G1140" s="170"/>
      <c r="I1140" s="171"/>
    </row>
    <row r="1141" spans="1:9" ht="15.75" customHeight="1">
      <c r="A1141" s="67">
        <v>46101601</v>
      </c>
      <c r="B1141" s="7" t="s">
        <v>19026</v>
      </c>
      <c r="C1141" s="6" t="s">
        <v>44</v>
      </c>
      <c r="D1141" s="1">
        <v>50</v>
      </c>
      <c r="E1141" s="10">
        <v>2950</v>
      </c>
      <c r="F1141" s="10">
        <f t="shared" si="40"/>
        <v>147500</v>
      </c>
      <c r="G1141" s="170"/>
      <c r="I1141" s="171"/>
    </row>
    <row r="1142" spans="1:9" ht="15.75" customHeight="1">
      <c r="A1142" s="67">
        <v>46101601</v>
      </c>
      <c r="B1142" s="7" t="s">
        <v>19027</v>
      </c>
      <c r="C1142" s="6" t="s">
        <v>44</v>
      </c>
      <c r="D1142" s="1">
        <v>200</v>
      </c>
      <c r="E1142" s="10">
        <v>2950</v>
      </c>
      <c r="F1142" s="10">
        <f t="shared" si="40"/>
        <v>590000</v>
      </c>
      <c r="G1142" s="170"/>
      <c r="I1142" s="171"/>
    </row>
    <row r="1143" spans="1:9" ht="15.75" customHeight="1">
      <c r="A1143" s="67">
        <v>46181507</v>
      </c>
      <c r="B1143" s="7" t="s">
        <v>19028</v>
      </c>
      <c r="C1143" s="6" t="s">
        <v>44</v>
      </c>
      <c r="D1143" s="1">
        <v>1000</v>
      </c>
      <c r="E1143" s="10">
        <v>586.46</v>
      </c>
      <c r="F1143" s="10">
        <f t="shared" si="40"/>
        <v>586460</v>
      </c>
      <c r="G1143" s="170"/>
      <c r="I1143" s="171"/>
    </row>
    <row r="1144" spans="1:9" ht="15.75" customHeight="1">
      <c r="A1144" s="67">
        <v>49131606</v>
      </c>
      <c r="B1144" s="7" t="s">
        <v>19029</v>
      </c>
      <c r="C1144" s="6" t="s">
        <v>44</v>
      </c>
      <c r="D1144" s="1">
        <v>200</v>
      </c>
      <c r="E1144" s="10">
        <v>3540</v>
      </c>
      <c r="F1144" s="10">
        <f t="shared" si="40"/>
        <v>708000</v>
      </c>
      <c r="G1144" s="170"/>
      <c r="I1144" s="171"/>
    </row>
    <row r="1145" spans="1:9" ht="15.75" customHeight="1">
      <c r="A1145" s="126"/>
      <c r="B1145" s="121"/>
      <c r="C1145" s="122"/>
      <c r="D1145" s="123"/>
      <c r="E1145" s="72" t="s">
        <v>36</v>
      </c>
      <c r="F1145" s="80">
        <f>SUM(F1139:F1144)</f>
        <v>3345388</v>
      </c>
      <c r="G1145" s="170"/>
    </row>
    <row r="1146" spans="1:9" ht="15.75" customHeight="1" thickBot="1">
      <c r="G1146" s="170"/>
    </row>
    <row r="1147" spans="1:9" ht="15.75" customHeight="1" thickBot="1">
      <c r="A1147" s="97" t="s">
        <v>12</v>
      </c>
      <c r="B1147" s="105" t="s">
        <v>13</v>
      </c>
      <c r="C1147" s="38" t="s">
        <v>14</v>
      </c>
      <c r="D1147" s="38" t="s">
        <v>15</v>
      </c>
      <c r="E1147" s="38" t="s">
        <v>16</v>
      </c>
      <c r="F1147" s="38" t="s">
        <v>17</v>
      </c>
      <c r="G1147" s="170"/>
    </row>
    <row r="1148" spans="1:9" ht="15.75" customHeight="1" thickBot="1">
      <c r="A1148" s="101" t="s">
        <v>19627</v>
      </c>
      <c r="B1148" s="86" t="s">
        <v>18318</v>
      </c>
      <c r="C1148" s="39" t="s">
        <v>18</v>
      </c>
      <c r="D1148" s="39" t="s">
        <v>49</v>
      </c>
      <c r="E1148" s="39" t="s">
        <v>19</v>
      </c>
      <c r="F1148" s="39"/>
      <c r="G1148" s="170"/>
    </row>
    <row r="1149" spans="1:9" ht="15.75" customHeight="1" thickBot="1">
      <c r="A1149" s="274" t="s">
        <v>20</v>
      </c>
      <c r="B1149" s="106" t="s">
        <v>21</v>
      </c>
      <c r="C1149" s="17">
        <v>43196</v>
      </c>
      <c r="D1149" s="274" t="s">
        <v>22</v>
      </c>
      <c r="E1149" s="40" t="s">
        <v>23</v>
      </c>
      <c r="F1149" s="39" t="s">
        <v>18342</v>
      </c>
      <c r="G1149" s="170"/>
    </row>
    <row r="1150" spans="1:9" ht="15.75" customHeight="1" thickBot="1">
      <c r="A1150" s="275"/>
      <c r="B1150" s="106" t="s">
        <v>24</v>
      </c>
      <c r="C1150" s="243">
        <v>2</v>
      </c>
      <c r="D1150" s="275"/>
      <c r="E1150" s="40" t="s">
        <v>25</v>
      </c>
      <c r="F1150" s="39" t="s">
        <v>40</v>
      </c>
      <c r="G1150" s="170"/>
    </row>
    <row r="1151" spans="1:9" ht="15.75" customHeight="1" thickBot="1">
      <c r="A1151" s="275"/>
      <c r="B1151" s="106" t="s">
        <v>26</v>
      </c>
      <c r="C1151" s="17">
        <v>43202</v>
      </c>
      <c r="D1151" s="275"/>
      <c r="E1151" s="40" t="s">
        <v>27</v>
      </c>
      <c r="F1151" s="39" t="s">
        <v>41</v>
      </c>
      <c r="G1151" s="170"/>
    </row>
    <row r="1152" spans="1:9" ht="15.75" customHeight="1" thickBot="1">
      <c r="A1152" s="276"/>
      <c r="B1152" s="106" t="s">
        <v>24</v>
      </c>
      <c r="C1152" s="243">
        <v>2</v>
      </c>
      <c r="D1152" s="276"/>
      <c r="E1152" s="40" t="s">
        <v>28</v>
      </c>
      <c r="F1152" s="39" t="s">
        <v>18341</v>
      </c>
      <c r="G1152" s="170"/>
    </row>
    <row r="1153" spans="1:7" ht="15.75" customHeight="1" thickBot="1">
      <c r="A1153" s="99"/>
      <c r="B1153" s="107"/>
      <c r="C1153" s="62"/>
      <c r="D1153" s="62"/>
      <c r="E1153" s="62"/>
      <c r="F1153" s="62"/>
      <c r="G1153" s="170"/>
    </row>
    <row r="1154" spans="1:7" ht="15.75" customHeight="1">
      <c r="A1154" s="102" t="s">
        <v>29</v>
      </c>
      <c r="B1154" s="110" t="s">
        <v>30</v>
      </c>
      <c r="C1154" s="71" t="s">
        <v>31</v>
      </c>
      <c r="D1154" s="71" t="s">
        <v>32</v>
      </c>
      <c r="E1154" s="71" t="s">
        <v>33</v>
      </c>
      <c r="F1154" s="71" t="s">
        <v>34</v>
      </c>
      <c r="G1154" s="170"/>
    </row>
    <row r="1155" spans="1:7" ht="15.75" customHeight="1">
      <c r="A1155" s="67">
        <v>14111805</v>
      </c>
      <c r="B1155" s="7" t="s">
        <v>18847</v>
      </c>
      <c r="C1155" s="83" t="s">
        <v>18347</v>
      </c>
      <c r="D1155" s="1">
        <v>50</v>
      </c>
      <c r="E1155" s="10">
        <v>2200.6999999999998</v>
      </c>
      <c r="F1155" s="10">
        <f t="shared" ref="F1155:F1169" si="41">D1155*E1155</f>
        <v>110034.99999999999</v>
      </c>
      <c r="G1155" s="170"/>
    </row>
    <row r="1156" spans="1:7" ht="15.75" customHeight="1">
      <c r="A1156" s="67">
        <v>24112501</v>
      </c>
      <c r="B1156" s="7" t="s">
        <v>18848</v>
      </c>
      <c r="C1156" s="83" t="s">
        <v>18347</v>
      </c>
      <c r="D1156" s="1">
        <v>1</v>
      </c>
      <c r="E1156" s="10">
        <v>6041.6</v>
      </c>
      <c r="F1156" s="10">
        <f t="shared" si="41"/>
        <v>6041.6</v>
      </c>
      <c r="G1156" s="170"/>
    </row>
    <row r="1157" spans="1:7" ht="15.75" customHeight="1">
      <c r="A1157" s="67">
        <v>27112717</v>
      </c>
      <c r="B1157" s="7" t="s">
        <v>18849</v>
      </c>
      <c r="C1157" s="83" t="s">
        <v>18347</v>
      </c>
      <c r="D1157" s="1">
        <v>2</v>
      </c>
      <c r="E1157" s="10">
        <v>3823.2</v>
      </c>
      <c r="F1157" s="10">
        <f t="shared" si="41"/>
        <v>7646.4</v>
      </c>
      <c r="G1157" s="170"/>
    </row>
    <row r="1158" spans="1:7" ht="15.75" customHeight="1">
      <c r="A1158" s="67">
        <v>27121502</v>
      </c>
      <c r="B1158" s="7" t="s">
        <v>18850</v>
      </c>
      <c r="C1158" s="83" t="s">
        <v>18347</v>
      </c>
      <c r="D1158" s="1">
        <v>10</v>
      </c>
      <c r="E1158" s="10">
        <v>1321.6</v>
      </c>
      <c r="F1158" s="10">
        <f t="shared" si="41"/>
        <v>13216</v>
      </c>
      <c r="G1158" s="170"/>
    </row>
    <row r="1159" spans="1:7" ht="15.75" customHeight="1">
      <c r="A1159" s="67">
        <v>27121502</v>
      </c>
      <c r="B1159" s="7" t="s">
        <v>18851</v>
      </c>
      <c r="C1159" s="83" t="s">
        <v>18347</v>
      </c>
      <c r="D1159" s="1">
        <v>10</v>
      </c>
      <c r="E1159" s="10">
        <v>879.1</v>
      </c>
      <c r="F1159" s="10">
        <f t="shared" si="41"/>
        <v>8791</v>
      </c>
      <c r="G1159" s="170"/>
    </row>
    <row r="1160" spans="1:7" ht="15.75" customHeight="1">
      <c r="A1160" s="67">
        <v>30151803</v>
      </c>
      <c r="B1160" s="7" t="s">
        <v>18852</v>
      </c>
      <c r="C1160" s="83" t="s">
        <v>18347</v>
      </c>
      <c r="D1160" s="1">
        <v>10</v>
      </c>
      <c r="E1160" s="10">
        <v>1115.0999999999999</v>
      </c>
      <c r="F1160" s="10">
        <f t="shared" si="41"/>
        <v>11151</v>
      </c>
      <c r="G1160" s="170"/>
    </row>
    <row r="1161" spans="1:7" ht="15.75" customHeight="1">
      <c r="A1161" s="67">
        <v>30151803</v>
      </c>
      <c r="B1161" s="7" t="s">
        <v>18853</v>
      </c>
      <c r="C1161" s="83" t="s">
        <v>18347</v>
      </c>
      <c r="D1161" s="1">
        <v>10</v>
      </c>
      <c r="E1161" s="10">
        <v>312.7</v>
      </c>
      <c r="F1161" s="10">
        <f t="shared" si="41"/>
        <v>3127</v>
      </c>
      <c r="G1161" s="170"/>
    </row>
    <row r="1162" spans="1:7" ht="15.75" customHeight="1">
      <c r="A1162" s="67">
        <v>30161501</v>
      </c>
      <c r="B1162" s="7" t="s">
        <v>18854</v>
      </c>
      <c r="C1162" s="83" t="s">
        <v>18347</v>
      </c>
      <c r="D1162" s="1">
        <v>10</v>
      </c>
      <c r="E1162" s="10">
        <v>879.1</v>
      </c>
      <c r="F1162" s="10">
        <f t="shared" si="41"/>
        <v>8791</v>
      </c>
      <c r="G1162" s="170"/>
    </row>
    <row r="1163" spans="1:7" ht="15.75" customHeight="1">
      <c r="A1163" s="67">
        <v>31161801</v>
      </c>
      <c r="B1163" s="7" t="s">
        <v>18855</v>
      </c>
      <c r="C1163" s="83" t="s">
        <v>18347</v>
      </c>
      <c r="D1163" s="1">
        <v>10</v>
      </c>
      <c r="E1163" s="10">
        <v>318.60000000000002</v>
      </c>
      <c r="F1163" s="10">
        <f t="shared" si="41"/>
        <v>3186</v>
      </c>
      <c r="G1163" s="170"/>
    </row>
    <row r="1164" spans="1:7" ht="15.75" customHeight="1">
      <c r="A1164" s="67">
        <v>41103206</v>
      </c>
      <c r="B1164" s="7" t="s">
        <v>18856</v>
      </c>
      <c r="C1164" s="83" t="s">
        <v>18347</v>
      </c>
      <c r="D1164" s="1">
        <v>10</v>
      </c>
      <c r="E1164" s="10">
        <v>3304</v>
      </c>
      <c r="F1164" s="10">
        <f t="shared" si="41"/>
        <v>33040</v>
      </c>
      <c r="G1164" s="170"/>
    </row>
    <row r="1165" spans="1:7" ht="15.75" customHeight="1">
      <c r="A1165" s="67">
        <v>42142513</v>
      </c>
      <c r="B1165" s="7" t="s">
        <v>18857</v>
      </c>
      <c r="C1165" s="83" t="s">
        <v>18347</v>
      </c>
      <c r="D1165" s="1">
        <v>5</v>
      </c>
      <c r="E1165" s="10">
        <v>3298.1</v>
      </c>
      <c r="F1165" s="10">
        <f t="shared" si="41"/>
        <v>16490.5</v>
      </c>
      <c r="G1165" s="170"/>
    </row>
    <row r="1166" spans="1:7" ht="15.75" customHeight="1">
      <c r="A1166" s="67">
        <v>42281704</v>
      </c>
      <c r="B1166" s="7" t="s">
        <v>18858</v>
      </c>
      <c r="C1166" s="83" t="s">
        <v>18347</v>
      </c>
      <c r="D1166" s="1">
        <v>4</v>
      </c>
      <c r="E1166" s="10">
        <v>3829.1</v>
      </c>
      <c r="F1166" s="10">
        <f t="shared" si="41"/>
        <v>15316.4</v>
      </c>
      <c r="G1166" s="170"/>
    </row>
    <row r="1167" spans="1:7" ht="15.75" customHeight="1">
      <c r="A1167" s="67">
        <v>42281704</v>
      </c>
      <c r="B1167" s="7" t="s">
        <v>18859</v>
      </c>
      <c r="C1167" s="83" t="s">
        <v>18347</v>
      </c>
      <c r="D1167" s="1">
        <v>50</v>
      </c>
      <c r="E1167" s="10">
        <v>377.6</v>
      </c>
      <c r="F1167" s="10">
        <f t="shared" si="41"/>
        <v>18880</v>
      </c>
      <c r="G1167" s="170"/>
    </row>
    <row r="1168" spans="1:7" ht="15.75" customHeight="1">
      <c r="A1168" s="67">
        <v>44101707</v>
      </c>
      <c r="B1168" s="7" t="s">
        <v>18860</v>
      </c>
      <c r="C1168" s="83" t="s">
        <v>18347</v>
      </c>
      <c r="D1168" s="1">
        <v>2</v>
      </c>
      <c r="E1168" s="10">
        <v>731.6</v>
      </c>
      <c r="F1168" s="10">
        <f t="shared" si="41"/>
        <v>1463.2</v>
      </c>
      <c r="G1168" s="170"/>
    </row>
    <row r="1169" spans="1:9" ht="13.5" customHeight="1">
      <c r="A1169" s="67">
        <v>44102002</v>
      </c>
      <c r="B1169" s="7" t="s">
        <v>18861</v>
      </c>
      <c r="C1169" s="83" t="s">
        <v>18347</v>
      </c>
      <c r="D1169" s="1">
        <v>30</v>
      </c>
      <c r="E1169" s="10">
        <v>2944.1</v>
      </c>
      <c r="F1169" s="10">
        <f t="shared" si="41"/>
        <v>88323</v>
      </c>
      <c r="G1169" s="170"/>
    </row>
    <row r="1170" spans="1:9" ht="12" hidden="1" customHeight="1" thickBot="1">
      <c r="A1170" s="67">
        <v>44121618</v>
      </c>
      <c r="B1170" s="7" t="s">
        <v>18862</v>
      </c>
      <c r="C1170" s="83" t="s">
        <v>18347</v>
      </c>
      <c r="D1170" s="1">
        <v>2</v>
      </c>
      <c r="E1170" s="10">
        <v>613.6</v>
      </c>
      <c r="F1170" s="10">
        <f t="shared" ref="F1170:F1182" si="42">D1170*E1170</f>
        <v>1227.2</v>
      </c>
      <c r="G1170" s="170"/>
    </row>
    <row r="1171" spans="1:9" ht="12.75">
      <c r="A1171" s="67">
        <v>44122107</v>
      </c>
      <c r="B1171" s="7" t="s">
        <v>18863</v>
      </c>
      <c r="C1171" s="83" t="s">
        <v>18347</v>
      </c>
      <c r="D1171" s="1">
        <v>10</v>
      </c>
      <c r="E1171" s="10">
        <v>3681.6</v>
      </c>
      <c r="F1171" s="10">
        <f t="shared" si="42"/>
        <v>36816</v>
      </c>
      <c r="G1171" s="170"/>
    </row>
    <row r="1172" spans="1:9" ht="12.75">
      <c r="A1172" s="67">
        <v>44122104</v>
      </c>
      <c r="B1172" s="7" t="s">
        <v>18864</v>
      </c>
      <c r="C1172" s="83" t="s">
        <v>18347</v>
      </c>
      <c r="D1172" s="1">
        <v>10</v>
      </c>
      <c r="E1172" s="10">
        <v>4360.1000000000004</v>
      </c>
      <c r="F1172" s="10">
        <f t="shared" si="42"/>
        <v>43601</v>
      </c>
      <c r="G1172" s="170"/>
    </row>
    <row r="1173" spans="1:9" ht="12.75">
      <c r="A1173" s="67">
        <v>47101604</v>
      </c>
      <c r="B1173" s="7" t="s">
        <v>18865</v>
      </c>
      <c r="C1173" s="83" t="s">
        <v>18347</v>
      </c>
      <c r="D1173" s="1">
        <v>2</v>
      </c>
      <c r="E1173" s="10">
        <v>14390.1</v>
      </c>
      <c r="F1173" s="10">
        <f t="shared" si="42"/>
        <v>28780.2</v>
      </c>
      <c r="G1173" s="170"/>
    </row>
    <row r="1174" spans="1:9" ht="12.75">
      <c r="A1174" s="67">
        <v>47121605</v>
      </c>
      <c r="B1174" s="7" t="s">
        <v>18866</v>
      </c>
      <c r="C1174" s="83" t="s">
        <v>18347</v>
      </c>
      <c r="D1174" s="1">
        <v>10</v>
      </c>
      <c r="E1174" s="10">
        <v>4861.6000000000004</v>
      </c>
      <c r="F1174" s="10">
        <f t="shared" si="42"/>
        <v>48616</v>
      </c>
      <c r="G1174" s="170"/>
    </row>
    <row r="1175" spans="1:9" ht="12" customHeight="1">
      <c r="A1175" s="67">
        <v>48101511</v>
      </c>
      <c r="B1175" s="7" t="s">
        <v>18867</v>
      </c>
      <c r="C1175" s="83" t="s">
        <v>18347</v>
      </c>
      <c r="D1175" s="1">
        <v>1</v>
      </c>
      <c r="E1175" s="10">
        <v>15511.1</v>
      </c>
      <c r="F1175" s="10">
        <f t="shared" si="42"/>
        <v>15511.1</v>
      </c>
      <c r="G1175" s="170"/>
    </row>
    <row r="1176" spans="1:9" ht="12.75">
      <c r="A1176" s="67">
        <v>52141608</v>
      </c>
      <c r="B1176" s="7" t="s">
        <v>18868</v>
      </c>
      <c r="C1176" s="83" t="s">
        <v>18347</v>
      </c>
      <c r="D1176" s="1">
        <v>2</v>
      </c>
      <c r="E1176" s="10">
        <v>8873.6</v>
      </c>
      <c r="F1176" s="10">
        <f t="shared" si="42"/>
        <v>17747.2</v>
      </c>
      <c r="G1176" s="170"/>
    </row>
    <row r="1177" spans="1:9" ht="12.75">
      <c r="A1177" s="67">
        <v>52151604</v>
      </c>
      <c r="B1177" s="7" t="s">
        <v>18869</v>
      </c>
      <c r="C1177" s="83" t="s">
        <v>18347</v>
      </c>
      <c r="D1177" s="1">
        <v>2</v>
      </c>
      <c r="E1177" s="10">
        <v>10773.4</v>
      </c>
      <c r="F1177" s="10">
        <f t="shared" si="42"/>
        <v>21546.799999999999</v>
      </c>
      <c r="G1177" s="170"/>
    </row>
    <row r="1178" spans="1:9" ht="12.75">
      <c r="A1178" s="67">
        <v>53102507</v>
      </c>
      <c r="B1178" s="7" t="s">
        <v>18870</v>
      </c>
      <c r="C1178" s="83" t="s">
        <v>18347</v>
      </c>
      <c r="D1178" s="1">
        <v>10</v>
      </c>
      <c r="E1178" s="10">
        <v>495.6</v>
      </c>
      <c r="F1178" s="10">
        <f t="shared" si="42"/>
        <v>4956</v>
      </c>
      <c r="G1178" s="170"/>
    </row>
    <row r="1179" spans="1:9" ht="12.75">
      <c r="A1179" s="67">
        <v>41104211</v>
      </c>
      <c r="B1179" s="7" t="s">
        <v>18871</v>
      </c>
      <c r="C1179" s="83" t="s">
        <v>18347</v>
      </c>
      <c r="D1179" s="1">
        <v>30</v>
      </c>
      <c r="E1179" s="10">
        <v>4861.6000000000004</v>
      </c>
      <c r="F1179" s="10">
        <f t="shared" si="42"/>
        <v>145848</v>
      </c>
      <c r="G1179" s="170"/>
    </row>
    <row r="1180" spans="1:9" ht="12.75">
      <c r="A1180" s="67">
        <v>53102507</v>
      </c>
      <c r="B1180" s="7" t="s">
        <v>18872</v>
      </c>
      <c r="C1180" s="83" t="s">
        <v>18347</v>
      </c>
      <c r="D1180" s="1">
        <v>30</v>
      </c>
      <c r="E1180" s="10">
        <v>2401.3000000000002</v>
      </c>
      <c r="F1180" s="10">
        <f t="shared" si="42"/>
        <v>72039</v>
      </c>
      <c r="G1180" s="170"/>
    </row>
    <row r="1181" spans="1:9" ht="12.75">
      <c r="A1181" s="67">
        <v>53102507</v>
      </c>
      <c r="B1181" s="7" t="s">
        <v>18873</v>
      </c>
      <c r="C1181" s="83" t="s">
        <v>18347</v>
      </c>
      <c r="D1181" s="1">
        <v>30</v>
      </c>
      <c r="E1181" s="10">
        <v>2295.1</v>
      </c>
      <c r="F1181" s="10">
        <f t="shared" si="42"/>
        <v>68853</v>
      </c>
      <c r="G1181" s="170"/>
      <c r="I1181" s="171"/>
    </row>
    <row r="1182" spans="1:9" ht="12.75">
      <c r="A1182" s="67">
        <v>53102507</v>
      </c>
      <c r="B1182" s="7" t="s">
        <v>18874</v>
      </c>
      <c r="C1182" s="83" t="s">
        <v>18347</v>
      </c>
      <c r="D1182" s="1">
        <v>10</v>
      </c>
      <c r="E1182" s="10">
        <v>2301</v>
      </c>
      <c r="F1182" s="10">
        <f t="shared" si="42"/>
        <v>23010</v>
      </c>
      <c r="G1182" s="170"/>
      <c r="I1182" s="171"/>
    </row>
    <row r="1183" spans="1:9" ht="12.75">
      <c r="A1183" s="126"/>
      <c r="B1183" s="121"/>
      <c r="C1183" s="122"/>
      <c r="D1183" s="123"/>
      <c r="E1183" s="72" t="s">
        <v>36</v>
      </c>
      <c r="F1183" s="81">
        <f>SUM(F1155:F1182)</f>
        <v>874049.6</v>
      </c>
      <c r="G1183" s="170"/>
      <c r="I1183" s="171"/>
    </row>
    <row r="1184" spans="1:9">
      <c r="G1184" s="170"/>
      <c r="I1184" s="171"/>
    </row>
    <row r="1185" spans="1:9" ht="12" customHeight="1" thickBot="1">
      <c r="G1185" s="170"/>
      <c r="I1185" s="171"/>
    </row>
    <row r="1186" spans="1:9" ht="23.25" thickBot="1">
      <c r="A1186" s="97" t="s">
        <v>12</v>
      </c>
      <c r="B1186" s="105" t="s">
        <v>13</v>
      </c>
      <c r="C1186" s="38" t="s">
        <v>14</v>
      </c>
      <c r="D1186" s="38" t="s">
        <v>15</v>
      </c>
      <c r="E1186" s="38" t="s">
        <v>16</v>
      </c>
      <c r="F1186" s="38" t="s">
        <v>17</v>
      </c>
      <c r="G1186" s="170"/>
      <c r="I1186" s="171"/>
    </row>
    <row r="1187" spans="1:9" ht="23.25" thickBot="1">
      <c r="A1187" s="101" t="s">
        <v>19022</v>
      </c>
      <c r="B1187" s="86" t="s">
        <v>18318</v>
      </c>
      <c r="C1187" s="39" t="s">
        <v>18</v>
      </c>
      <c r="D1187" s="39" t="s">
        <v>19654</v>
      </c>
      <c r="E1187" s="39" t="s">
        <v>19</v>
      </c>
      <c r="F1187" s="39"/>
      <c r="G1187" s="170"/>
      <c r="I1187" s="171"/>
    </row>
    <row r="1188" spans="1:9" ht="12" thickBot="1">
      <c r="A1188" s="267" t="s">
        <v>20</v>
      </c>
      <c r="B1188" s="106" t="s">
        <v>21</v>
      </c>
      <c r="C1188" s="17">
        <v>43200</v>
      </c>
      <c r="D1188" s="267" t="s">
        <v>22</v>
      </c>
      <c r="E1188" s="40" t="s">
        <v>23</v>
      </c>
      <c r="F1188" s="39" t="s">
        <v>18342</v>
      </c>
      <c r="G1188" s="170"/>
      <c r="I1188" s="171"/>
    </row>
    <row r="1189" spans="1:9" ht="12" thickBot="1">
      <c r="A1189" s="268"/>
      <c r="B1189" s="106" t="s">
        <v>24</v>
      </c>
      <c r="C1189" s="174">
        <v>2</v>
      </c>
      <c r="D1189" s="268"/>
      <c r="E1189" s="40" t="s">
        <v>25</v>
      </c>
      <c r="F1189" s="39" t="s">
        <v>40</v>
      </c>
      <c r="G1189" s="170"/>
      <c r="I1189" s="171"/>
    </row>
    <row r="1190" spans="1:9" ht="12" thickBot="1">
      <c r="A1190" s="268"/>
      <c r="B1190" s="106" t="s">
        <v>26</v>
      </c>
      <c r="C1190" s="17">
        <v>43207</v>
      </c>
      <c r="D1190" s="268"/>
      <c r="E1190" s="40" t="s">
        <v>27</v>
      </c>
      <c r="F1190" s="39" t="s">
        <v>41</v>
      </c>
      <c r="G1190" s="170"/>
      <c r="I1190" s="171"/>
    </row>
    <row r="1191" spans="1:9" ht="12" thickBot="1">
      <c r="A1191" s="268"/>
      <c r="B1191" s="106" t="s">
        <v>24</v>
      </c>
      <c r="C1191" s="174">
        <v>2</v>
      </c>
      <c r="D1191" s="268"/>
      <c r="E1191" s="40" t="s">
        <v>28</v>
      </c>
      <c r="F1191" s="39" t="s">
        <v>18341</v>
      </c>
      <c r="G1191" s="170"/>
      <c r="I1191" s="171"/>
    </row>
    <row r="1192" spans="1:9" ht="12" thickBot="1">
      <c r="A1192" s="99"/>
      <c r="B1192" s="107"/>
      <c r="C1192" s="62"/>
      <c r="D1192" s="62"/>
      <c r="E1192" s="62"/>
      <c r="F1192" s="62"/>
      <c r="G1192" s="170"/>
      <c r="I1192" s="171"/>
    </row>
    <row r="1193" spans="1:9">
      <c r="A1193" s="102" t="s">
        <v>29</v>
      </c>
      <c r="B1193" s="110" t="s">
        <v>30</v>
      </c>
      <c r="C1193" s="71" t="s">
        <v>31</v>
      </c>
      <c r="D1193" s="71" t="s">
        <v>32</v>
      </c>
      <c r="E1193" s="71" t="s">
        <v>33</v>
      </c>
      <c r="F1193" s="71" t="s">
        <v>34</v>
      </c>
      <c r="G1193" s="170"/>
      <c r="I1193" s="171"/>
    </row>
    <row r="1194" spans="1:9" ht="12.75">
      <c r="A1194" s="67">
        <v>53141507</v>
      </c>
      <c r="B1194" s="7" t="s">
        <v>19023</v>
      </c>
      <c r="C1194" s="6" t="s">
        <v>44</v>
      </c>
      <c r="D1194" s="1">
        <v>1000</v>
      </c>
      <c r="E1194" s="10">
        <v>455</v>
      </c>
      <c r="F1194" s="10">
        <f>(D1194*E1194)</f>
        <v>455000</v>
      </c>
      <c r="G1194" s="170"/>
      <c r="I1194" s="171"/>
    </row>
    <row r="1195" spans="1:9" ht="15">
      <c r="A1195" s="126"/>
      <c r="B1195"/>
      <c r="C1195" s="176"/>
      <c r="D1195" s="123"/>
      <c r="E1195" s="72" t="s">
        <v>36</v>
      </c>
      <c r="F1195" s="80">
        <f>SUM(F1194)</f>
        <v>455000</v>
      </c>
      <c r="G1195" s="170"/>
      <c r="I1195" s="171"/>
    </row>
    <row r="1196" spans="1:9" ht="15">
      <c r="A1196" s="126"/>
      <c r="B1196"/>
      <c r="C1196" s="176"/>
      <c r="D1196" s="123"/>
      <c r="E1196" s="156"/>
      <c r="F1196" s="125"/>
      <c r="G1196" s="170"/>
      <c r="I1196" s="171"/>
    </row>
    <row r="1197" spans="1:9" ht="15.75" thickBot="1">
      <c r="A1197" s="126"/>
      <c r="B1197"/>
      <c r="C1197" s="176"/>
      <c r="D1197" s="123"/>
      <c r="E1197" s="156"/>
      <c r="F1197" s="125"/>
      <c r="G1197" s="170"/>
      <c r="I1197" s="171"/>
    </row>
    <row r="1198" spans="1:9" ht="23.25" thickBot="1">
      <c r="A1198" s="97" t="s">
        <v>12</v>
      </c>
      <c r="B1198" s="105" t="s">
        <v>13</v>
      </c>
      <c r="C1198" s="38" t="s">
        <v>14</v>
      </c>
      <c r="D1198" s="38" t="s">
        <v>15</v>
      </c>
      <c r="E1198" s="38" t="s">
        <v>16</v>
      </c>
      <c r="F1198" s="38" t="s">
        <v>17</v>
      </c>
      <c r="G1198" s="170"/>
      <c r="I1198" s="171"/>
    </row>
    <row r="1199" spans="1:9" ht="12" thickBot="1">
      <c r="A1199" s="101" t="s">
        <v>19035</v>
      </c>
      <c r="B1199" s="86" t="s">
        <v>18318</v>
      </c>
      <c r="C1199" s="39" t="s">
        <v>18323</v>
      </c>
      <c r="D1199" s="39" t="s">
        <v>18326</v>
      </c>
      <c r="E1199" s="39" t="s">
        <v>19</v>
      </c>
      <c r="F1199" s="39"/>
      <c r="G1199" s="170"/>
      <c r="I1199" s="171"/>
    </row>
    <row r="1200" spans="1:9" ht="12" thickBot="1">
      <c r="A1200" s="274" t="s">
        <v>20</v>
      </c>
      <c r="B1200" s="106" t="s">
        <v>21</v>
      </c>
      <c r="C1200" s="17">
        <v>43191</v>
      </c>
      <c r="D1200" s="274" t="s">
        <v>22</v>
      </c>
      <c r="E1200" s="40" t="s">
        <v>23</v>
      </c>
      <c r="F1200" s="39" t="s">
        <v>18342</v>
      </c>
      <c r="G1200" s="170"/>
      <c r="I1200" s="171"/>
    </row>
    <row r="1201" spans="1:9" ht="12" thickBot="1">
      <c r="A1201" s="275"/>
      <c r="B1201" s="106" t="s">
        <v>24</v>
      </c>
      <c r="C1201" s="243">
        <v>2</v>
      </c>
      <c r="D1201" s="275"/>
      <c r="E1201" s="40" t="s">
        <v>25</v>
      </c>
      <c r="F1201" s="39" t="s">
        <v>40</v>
      </c>
      <c r="G1201" s="170"/>
      <c r="I1201" s="171"/>
    </row>
    <row r="1202" spans="1:9" ht="12" thickBot="1">
      <c r="A1202" s="275"/>
      <c r="B1202" s="106" t="s">
        <v>26</v>
      </c>
      <c r="C1202" s="17">
        <v>43191</v>
      </c>
      <c r="D1202" s="275"/>
      <c r="E1202" s="40" t="s">
        <v>27</v>
      </c>
      <c r="F1202" s="39" t="s">
        <v>41</v>
      </c>
      <c r="G1202" s="170"/>
      <c r="I1202" s="171"/>
    </row>
    <row r="1203" spans="1:9" ht="12" thickBot="1">
      <c r="A1203" s="276"/>
      <c r="B1203" s="106" t="s">
        <v>24</v>
      </c>
      <c r="C1203" s="243">
        <v>2</v>
      </c>
      <c r="D1203" s="276"/>
      <c r="E1203" s="40" t="s">
        <v>28</v>
      </c>
      <c r="F1203" s="39" t="s">
        <v>18341</v>
      </c>
      <c r="G1203" s="170"/>
      <c r="I1203" s="171"/>
    </row>
    <row r="1204" spans="1:9" ht="12" thickBot="1">
      <c r="A1204" s="99"/>
      <c r="B1204" s="107"/>
      <c r="C1204" s="62"/>
      <c r="D1204" s="62"/>
      <c r="E1204" s="62"/>
      <c r="F1204" s="62"/>
      <c r="G1204" s="170"/>
      <c r="I1204" s="171"/>
    </row>
    <row r="1205" spans="1:9">
      <c r="A1205" s="102" t="s">
        <v>29</v>
      </c>
      <c r="B1205" s="110" t="s">
        <v>30</v>
      </c>
      <c r="C1205" s="71" t="s">
        <v>31</v>
      </c>
      <c r="D1205" s="71" t="s">
        <v>32</v>
      </c>
      <c r="E1205" s="71" t="s">
        <v>33</v>
      </c>
      <c r="F1205" s="71" t="s">
        <v>34</v>
      </c>
      <c r="G1205" s="170"/>
      <c r="I1205" s="171"/>
    </row>
    <row r="1206" spans="1:9" ht="12.75">
      <c r="A1206" s="67">
        <v>81112101</v>
      </c>
      <c r="B1206" s="7" t="s">
        <v>19030</v>
      </c>
      <c r="C1206" s="6" t="s">
        <v>44</v>
      </c>
      <c r="D1206" s="1">
        <v>1</v>
      </c>
      <c r="E1206" s="10">
        <v>137200</v>
      </c>
      <c r="F1206" s="10">
        <f>(D1206*E1206)</f>
        <v>137200</v>
      </c>
      <c r="G1206" s="170"/>
      <c r="I1206" s="171"/>
    </row>
    <row r="1207" spans="1:9" ht="12.75">
      <c r="A1207" s="67">
        <v>93161703</v>
      </c>
      <c r="B1207" s="7" t="s">
        <v>19031</v>
      </c>
      <c r="C1207" s="6" t="s">
        <v>44</v>
      </c>
      <c r="D1207" s="1">
        <v>1</v>
      </c>
      <c r="E1207" s="10">
        <v>13720</v>
      </c>
      <c r="F1207" s="10">
        <f t="shared" ref="F1207:F1208" si="43">(D1207*E1207)</f>
        <v>13720</v>
      </c>
      <c r="G1207" s="170"/>
      <c r="I1207" s="171"/>
    </row>
    <row r="1208" spans="1:9" ht="12.75">
      <c r="A1208" s="67">
        <v>93161703</v>
      </c>
      <c r="B1208" s="7" t="s">
        <v>19032</v>
      </c>
      <c r="C1208" s="6" t="s">
        <v>44</v>
      </c>
      <c r="D1208" s="1">
        <v>1</v>
      </c>
      <c r="E1208" s="10">
        <v>2740</v>
      </c>
      <c r="F1208" s="10">
        <f t="shared" si="43"/>
        <v>2740</v>
      </c>
      <c r="G1208" s="170"/>
      <c r="I1208" s="171"/>
    </row>
    <row r="1209" spans="1:9" ht="12.75">
      <c r="A1209" s="126"/>
      <c r="B1209" s="121"/>
      <c r="C1209" s="176"/>
      <c r="D1209" s="123"/>
      <c r="E1209" s="72" t="s">
        <v>36</v>
      </c>
      <c r="F1209" s="81">
        <f>SUM(F1206:F1208)</f>
        <v>153660</v>
      </c>
      <c r="G1209" s="170"/>
      <c r="I1209" s="171"/>
    </row>
    <row r="1210" spans="1:9" ht="15">
      <c r="A1210" s="126"/>
      <c r="B1210"/>
      <c r="C1210" s="176"/>
      <c r="D1210" s="123"/>
      <c r="E1210" s="156"/>
      <c r="F1210" s="125"/>
      <c r="G1210" s="170"/>
      <c r="I1210" s="171"/>
    </row>
    <row r="1211" spans="1:9" ht="12" thickBot="1">
      <c r="G1211" s="170"/>
      <c r="I1211" s="171"/>
    </row>
    <row r="1212" spans="1:9" ht="23.25" thickBot="1">
      <c r="A1212" s="244" t="s">
        <v>12</v>
      </c>
      <c r="B1212" s="245" t="s">
        <v>13</v>
      </c>
      <c r="C1212" s="246" t="s">
        <v>14</v>
      </c>
      <c r="D1212" s="246" t="s">
        <v>15</v>
      </c>
      <c r="E1212" s="246" t="s">
        <v>16</v>
      </c>
      <c r="F1212" s="246" t="s">
        <v>17</v>
      </c>
      <c r="G1212" s="170"/>
      <c r="I1212" s="171"/>
    </row>
    <row r="1213" spans="1:9" ht="12" thickBot="1">
      <c r="A1213" s="101" t="s">
        <v>18497</v>
      </c>
      <c r="B1213" s="86" t="s">
        <v>18318</v>
      </c>
      <c r="C1213" s="39" t="s">
        <v>18323</v>
      </c>
      <c r="D1213" s="39" t="s">
        <v>49</v>
      </c>
      <c r="E1213" s="39" t="s">
        <v>19</v>
      </c>
      <c r="F1213" s="39"/>
      <c r="G1213" s="170"/>
      <c r="I1213" s="171"/>
    </row>
    <row r="1214" spans="1:9" ht="12" thickBot="1">
      <c r="A1214" s="267" t="s">
        <v>20</v>
      </c>
      <c r="B1214" s="106" t="s">
        <v>21</v>
      </c>
      <c r="C1214" s="17">
        <v>43229</v>
      </c>
      <c r="D1214" s="267" t="s">
        <v>22</v>
      </c>
      <c r="E1214" s="40" t="s">
        <v>23</v>
      </c>
      <c r="F1214" s="39" t="s">
        <v>18342</v>
      </c>
      <c r="G1214" s="170"/>
      <c r="I1214" s="171"/>
    </row>
    <row r="1215" spans="1:9" ht="12" thickBot="1">
      <c r="A1215" s="268"/>
      <c r="B1215" s="106" t="s">
        <v>24</v>
      </c>
      <c r="C1215" s="205">
        <v>2</v>
      </c>
      <c r="D1215" s="268"/>
      <c r="E1215" s="40" t="s">
        <v>25</v>
      </c>
      <c r="F1215" s="39" t="s">
        <v>40</v>
      </c>
      <c r="G1215" s="170"/>
      <c r="I1215" s="171"/>
    </row>
    <row r="1216" spans="1:9" ht="12" thickBot="1">
      <c r="A1216" s="268"/>
      <c r="B1216" s="106" t="s">
        <v>26</v>
      </c>
      <c r="C1216" s="17">
        <v>43234</v>
      </c>
      <c r="D1216" s="268"/>
      <c r="E1216" s="40" t="s">
        <v>27</v>
      </c>
      <c r="F1216" s="39" t="s">
        <v>41</v>
      </c>
      <c r="G1216" s="170"/>
      <c r="I1216" s="171"/>
    </row>
    <row r="1217" spans="1:9" ht="12" thickBot="1">
      <c r="A1217" s="268"/>
      <c r="B1217" s="106" t="s">
        <v>24</v>
      </c>
      <c r="C1217" s="205">
        <v>2</v>
      </c>
      <c r="D1217" s="268"/>
      <c r="E1217" s="40" t="s">
        <v>28</v>
      </c>
      <c r="F1217" s="39" t="s">
        <v>18341</v>
      </c>
      <c r="G1217" s="170"/>
      <c r="I1217" s="171"/>
    </row>
    <row r="1218" spans="1:9" ht="12" thickBot="1">
      <c r="A1218" s="99"/>
      <c r="B1218" s="107"/>
      <c r="C1218" s="62"/>
      <c r="D1218" s="62"/>
      <c r="E1218" s="62"/>
      <c r="F1218" s="62"/>
      <c r="G1218" s="170"/>
      <c r="I1218" s="171"/>
    </row>
    <row r="1219" spans="1:9">
      <c r="A1219" s="102" t="s">
        <v>29</v>
      </c>
      <c r="B1219" s="110" t="s">
        <v>30</v>
      </c>
      <c r="C1219" s="71" t="s">
        <v>31</v>
      </c>
      <c r="D1219" s="71" t="s">
        <v>32</v>
      </c>
      <c r="E1219" s="71" t="s">
        <v>33</v>
      </c>
      <c r="F1219" s="71" t="s">
        <v>34</v>
      </c>
      <c r="G1219" s="170"/>
      <c r="I1219" s="171"/>
    </row>
    <row r="1220" spans="1:9" ht="12.75">
      <c r="A1220" s="67">
        <v>90101604</v>
      </c>
      <c r="B1220" s="178" t="s">
        <v>19055</v>
      </c>
      <c r="C1220" s="179" t="s">
        <v>44</v>
      </c>
      <c r="D1220" s="180">
        <v>1</v>
      </c>
      <c r="E1220" s="10">
        <v>342000</v>
      </c>
      <c r="F1220" s="208">
        <f>D1220*E1220</f>
        <v>342000</v>
      </c>
      <c r="G1220" s="170"/>
      <c r="I1220" s="171"/>
    </row>
    <row r="1221" spans="1:9" ht="12.75">
      <c r="A1221" s="181"/>
      <c r="B1221" s="182"/>
      <c r="C1221" s="183"/>
      <c r="D1221" s="151"/>
      <c r="E1221" s="72" t="s">
        <v>36</v>
      </c>
      <c r="F1221" s="209">
        <f>(F1220)</f>
        <v>342000</v>
      </c>
      <c r="G1221" s="170"/>
      <c r="I1221" s="171"/>
    </row>
    <row r="1222" spans="1:9">
      <c r="G1222" s="170"/>
      <c r="I1222" s="171"/>
    </row>
    <row r="1223" spans="1:9" ht="12" thickBot="1">
      <c r="G1223" s="170"/>
      <c r="I1223" s="171"/>
    </row>
    <row r="1224" spans="1:9" ht="23.25" thickBot="1">
      <c r="A1224" s="97" t="s">
        <v>12</v>
      </c>
      <c r="B1224" s="105" t="s">
        <v>13</v>
      </c>
      <c r="C1224" s="38" t="s">
        <v>14</v>
      </c>
      <c r="D1224" s="38" t="s">
        <v>15</v>
      </c>
      <c r="E1224" s="38" t="s">
        <v>16</v>
      </c>
      <c r="F1224" s="38" t="s">
        <v>17</v>
      </c>
      <c r="G1224" s="170"/>
    </row>
    <row r="1225" spans="1:9" ht="23.25" thickBot="1">
      <c r="A1225" s="101" t="s">
        <v>19108</v>
      </c>
      <c r="B1225" s="86" t="s">
        <v>18318</v>
      </c>
      <c r="C1225" s="39" t="s">
        <v>18323</v>
      </c>
      <c r="D1225" s="39" t="s">
        <v>18326</v>
      </c>
      <c r="E1225" s="39" t="s">
        <v>19</v>
      </c>
      <c r="F1225" s="39"/>
      <c r="G1225" s="170"/>
    </row>
    <row r="1226" spans="1:9" ht="12" thickBot="1">
      <c r="A1226" s="267" t="s">
        <v>20</v>
      </c>
      <c r="B1226" s="106" t="s">
        <v>21</v>
      </c>
      <c r="C1226" s="17">
        <v>43235</v>
      </c>
      <c r="D1226" s="267" t="s">
        <v>22</v>
      </c>
      <c r="E1226" s="40" t="s">
        <v>23</v>
      </c>
      <c r="F1226" s="39" t="s">
        <v>18342</v>
      </c>
      <c r="G1226" s="170"/>
    </row>
    <row r="1227" spans="1:9" ht="12" thickBot="1">
      <c r="A1227" s="268"/>
      <c r="B1227" s="106" t="s">
        <v>24</v>
      </c>
      <c r="C1227" s="217">
        <v>2</v>
      </c>
      <c r="D1227" s="268"/>
      <c r="E1227" s="40" t="s">
        <v>25</v>
      </c>
      <c r="F1227" s="39" t="s">
        <v>40</v>
      </c>
      <c r="G1227" s="170"/>
    </row>
    <row r="1228" spans="1:9" ht="12" thickBot="1">
      <c r="A1228" s="268"/>
      <c r="B1228" s="106" t="s">
        <v>26</v>
      </c>
      <c r="C1228" s="17">
        <v>43242</v>
      </c>
      <c r="D1228" s="268"/>
      <c r="E1228" s="40" t="s">
        <v>27</v>
      </c>
      <c r="F1228" s="39" t="s">
        <v>41</v>
      </c>
      <c r="G1228" s="170"/>
    </row>
    <row r="1229" spans="1:9" ht="12" thickBot="1">
      <c r="A1229" s="268"/>
      <c r="B1229" s="106" t="s">
        <v>24</v>
      </c>
      <c r="C1229" s="217">
        <v>2</v>
      </c>
      <c r="D1229" s="268"/>
      <c r="E1229" s="40" t="s">
        <v>28</v>
      </c>
      <c r="F1229" s="39" t="s">
        <v>18341</v>
      </c>
      <c r="G1229" s="170"/>
    </row>
    <row r="1230" spans="1:9" ht="12" thickBot="1">
      <c r="A1230" s="99"/>
      <c r="B1230" s="107"/>
      <c r="C1230" s="62"/>
      <c r="D1230" s="62"/>
      <c r="E1230" s="62"/>
      <c r="F1230" s="62"/>
      <c r="G1230" s="170"/>
    </row>
    <row r="1231" spans="1:9">
      <c r="A1231" s="102" t="s">
        <v>29</v>
      </c>
      <c r="B1231" s="110" t="s">
        <v>30</v>
      </c>
      <c r="C1231" s="71" t="s">
        <v>31</v>
      </c>
      <c r="D1231" s="71" t="s">
        <v>32</v>
      </c>
      <c r="E1231" s="71" t="s">
        <v>33</v>
      </c>
      <c r="F1231" s="71" t="s">
        <v>34</v>
      </c>
      <c r="G1231" s="170"/>
    </row>
    <row r="1232" spans="1:9" ht="12.75">
      <c r="A1232" s="67">
        <v>44111515</v>
      </c>
      <c r="B1232" s="7" t="s">
        <v>19092</v>
      </c>
      <c r="C1232" s="6" t="s">
        <v>44</v>
      </c>
      <c r="D1232" s="1">
        <v>1</v>
      </c>
      <c r="E1232" s="208">
        <v>285000</v>
      </c>
      <c r="F1232" s="208">
        <f>(D1232*E1232)</f>
        <v>285000</v>
      </c>
      <c r="G1232" s="170"/>
    </row>
    <row r="1233" spans="1:7" ht="12.75">
      <c r="A1233" s="126"/>
      <c r="B1233" s="121"/>
      <c r="C1233" s="176"/>
      <c r="D1233" s="123"/>
      <c r="E1233" s="65" t="s">
        <v>36</v>
      </c>
      <c r="F1233" s="209">
        <f>(F1232)</f>
        <v>285000</v>
      </c>
      <c r="G1233" s="170"/>
    </row>
    <row r="1234" spans="1:7">
      <c r="G1234" s="170"/>
    </row>
    <row r="1235" spans="1:7" ht="12" thickBot="1">
      <c r="G1235" s="170"/>
    </row>
    <row r="1236" spans="1:7" ht="23.25" thickBot="1">
      <c r="A1236" s="97" t="s">
        <v>12</v>
      </c>
      <c r="B1236" s="105" t="s">
        <v>13</v>
      </c>
      <c r="C1236" s="38" t="s">
        <v>14</v>
      </c>
      <c r="D1236" s="38" t="s">
        <v>15</v>
      </c>
      <c r="E1236" s="38" t="s">
        <v>16</v>
      </c>
      <c r="F1236" s="38" t="s">
        <v>17</v>
      </c>
      <c r="G1236" s="170"/>
    </row>
    <row r="1237" spans="1:7" ht="12" thickBot="1">
      <c r="A1237" s="101" t="s">
        <v>18325</v>
      </c>
      <c r="B1237" s="86" t="s">
        <v>18318</v>
      </c>
      <c r="C1237" s="39" t="s">
        <v>18</v>
      </c>
      <c r="D1237" s="39" t="s">
        <v>18326</v>
      </c>
      <c r="E1237" s="39" t="s">
        <v>19</v>
      </c>
      <c r="F1237" s="39"/>
      <c r="G1237" s="170"/>
    </row>
    <row r="1238" spans="1:7" ht="12" thickBot="1">
      <c r="A1238" s="267" t="s">
        <v>20</v>
      </c>
      <c r="B1238" s="106" t="s">
        <v>21</v>
      </c>
      <c r="C1238" s="17">
        <v>43229</v>
      </c>
      <c r="D1238" s="267" t="s">
        <v>22</v>
      </c>
      <c r="E1238" s="40" t="s">
        <v>23</v>
      </c>
      <c r="F1238" s="39" t="s">
        <v>18342</v>
      </c>
      <c r="G1238" s="170"/>
    </row>
    <row r="1239" spans="1:7" ht="12" thickBot="1">
      <c r="A1239" s="268"/>
      <c r="B1239" s="106" t="s">
        <v>24</v>
      </c>
      <c r="C1239" s="205">
        <v>2</v>
      </c>
      <c r="D1239" s="268"/>
      <c r="E1239" s="40" t="s">
        <v>25</v>
      </c>
      <c r="F1239" s="39" t="s">
        <v>40</v>
      </c>
      <c r="G1239" s="170"/>
    </row>
    <row r="1240" spans="1:7" ht="12" thickBot="1">
      <c r="A1240" s="268"/>
      <c r="B1240" s="106" t="s">
        <v>26</v>
      </c>
      <c r="C1240" s="17">
        <v>43234</v>
      </c>
      <c r="D1240" s="268"/>
      <c r="E1240" s="40" t="s">
        <v>27</v>
      </c>
      <c r="F1240" s="39" t="s">
        <v>41</v>
      </c>
      <c r="G1240" s="170"/>
    </row>
    <row r="1241" spans="1:7" ht="12" thickBot="1">
      <c r="A1241" s="268"/>
      <c r="B1241" s="106" t="s">
        <v>24</v>
      </c>
      <c r="C1241" s="205">
        <v>2</v>
      </c>
      <c r="D1241" s="268"/>
      <c r="E1241" s="40" t="s">
        <v>28</v>
      </c>
      <c r="F1241" s="39" t="s">
        <v>18341</v>
      </c>
      <c r="G1241" s="170"/>
    </row>
    <row r="1242" spans="1:7" ht="12" thickBot="1">
      <c r="A1242" s="99"/>
      <c r="B1242" s="107"/>
      <c r="C1242" s="62"/>
      <c r="D1242" s="62"/>
      <c r="E1242" s="62"/>
      <c r="F1242" s="62"/>
      <c r="G1242" s="170"/>
    </row>
    <row r="1243" spans="1:7" s="128" customFormat="1">
      <c r="A1243" s="102" t="s">
        <v>29</v>
      </c>
      <c r="B1243" s="110" t="s">
        <v>30</v>
      </c>
      <c r="C1243" s="71" t="s">
        <v>31</v>
      </c>
      <c r="D1243" s="71" t="s">
        <v>32</v>
      </c>
      <c r="E1243" s="71" t="s">
        <v>33</v>
      </c>
      <c r="F1243" s="71" t="s">
        <v>34</v>
      </c>
      <c r="G1243" s="210"/>
    </row>
    <row r="1244" spans="1:7" s="128" customFormat="1" ht="12.75">
      <c r="A1244" s="67">
        <v>80111508</v>
      </c>
      <c r="B1244" s="14" t="s">
        <v>16909</v>
      </c>
      <c r="C1244" s="179" t="s">
        <v>44</v>
      </c>
      <c r="D1244" s="180">
        <v>100</v>
      </c>
      <c r="E1244" s="208">
        <v>2830</v>
      </c>
      <c r="F1244" s="208">
        <f>D1244*E1244</f>
        <v>283000</v>
      </c>
      <c r="G1244" s="210"/>
    </row>
    <row r="1245" spans="1:7" ht="12.75">
      <c r="A1245" s="67">
        <v>80111508</v>
      </c>
      <c r="B1245" s="14" t="s">
        <v>16909</v>
      </c>
      <c r="C1245" s="6" t="s">
        <v>44</v>
      </c>
      <c r="D1245" s="1">
        <v>100</v>
      </c>
      <c r="E1245" s="208">
        <v>5310</v>
      </c>
      <c r="F1245" s="208">
        <f>D1245*E1245</f>
        <v>531000</v>
      </c>
      <c r="G1245" s="170"/>
    </row>
    <row r="1246" spans="1:7" ht="12.75">
      <c r="A1246" s="126"/>
      <c r="B1246" s="121"/>
      <c r="C1246" s="176"/>
      <c r="D1246" s="123"/>
      <c r="E1246" s="65" t="s">
        <v>36</v>
      </c>
      <c r="F1246" s="209">
        <f>SUM(F1244:F1245)</f>
        <v>814000</v>
      </c>
      <c r="G1246" s="170"/>
    </row>
    <row r="1247" spans="1:7">
      <c r="A1247" s="37"/>
      <c r="B1247" s="37"/>
      <c r="G1247" s="170"/>
    </row>
    <row r="1248" spans="1:7" ht="12" customHeight="1" thickBot="1">
      <c r="A1248" s="37"/>
      <c r="B1248" s="37"/>
      <c r="G1248" s="170"/>
    </row>
    <row r="1249" spans="1:9" ht="23.25" thickBot="1">
      <c r="A1249" s="97" t="s">
        <v>12</v>
      </c>
      <c r="B1249" s="105" t="s">
        <v>13</v>
      </c>
      <c r="C1249" s="38" t="s">
        <v>14</v>
      </c>
      <c r="D1249" s="38" t="s">
        <v>15</v>
      </c>
      <c r="E1249" s="38" t="s">
        <v>16</v>
      </c>
      <c r="F1249" s="38" t="s">
        <v>17</v>
      </c>
      <c r="G1249" s="170"/>
    </row>
    <row r="1250" spans="1:9" ht="12" thickBot="1">
      <c r="A1250" s="101" t="s">
        <v>18420</v>
      </c>
      <c r="B1250" s="86" t="s">
        <v>18318</v>
      </c>
      <c r="C1250" s="39" t="s">
        <v>18</v>
      </c>
      <c r="D1250" s="39" t="s">
        <v>18326</v>
      </c>
      <c r="E1250" s="39" t="s">
        <v>19</v>
      </c>
      <c r="F1250" s="39"/>
      <c r="G1250" s="170"/>
    </row>
    <row r="1251" spans="1:9" ht="12" thickBot="1">
      <c r="A1251" s="267" t="s">
        <v>20</v>
      </c>
      <c r="B1251" s="106" t="s">
        <v>21</v>
      </c>
      <c r="C1251" s="17">
        <v>43230</v>
      </c>
      <c r="D1251" s="267" t="s">
        <v>22</v>
      </c>
      <c r="E1251" s="40" t="s">
        <v>23</v>
      </c>
      <c r="F1251" s="39" t="s">
        <v>18342</v>
      </c>
      <c r="G1251" s="170"/>
    </row>
    <row r="1252" spans="1:9" ht="12" thickBot="1">
      <c r="A1252" s="268"/>
      <c r="B1252" s="106" t="s">
        <v>24</v>
      </c>
      <c r="C1252" s="205">
        <v>2</v>
      </c>
      <c r="D1252" s="268"/>
      <c r="E1252" s="40" t="s">
        <v>25</v>
      </c>
      <c r="F1252" s="39" t="s">
        <v>40</v>
      </c>
      <c r="G1252" s="170"/>
    </row>
    <row r="1253" spans="1:9" ht="12" thickBot="1">
      <c r="A1253" s="268"/>
      <c r="B1253" s="106" t="s">
        <v>26</v>
      </c>
      <c r="C1253" s="17">
        <v>43235</v>
      </c>
      <c r="D1253" s="268"/>
      <c r="E1253" s="40" t="s">
        <v>27</v>
      </c>
      <c r="F1253" s="39" t="s">
        <v>41</v>
      </c>
      <c r="G1253" s="170"/>
    </row>
    <row r="1254" spans="1:9" ht="12" thickBot="1">
      <c r="A1254" s="268"/>
      <c r="B1254" s="106" t="s">
        <v>24</v>
      </c>
      <c r="C1254" s="205">
        <v>2</v>
      </c>
      <c r="D1254" s="268"/>
      <c r="E1254" s="40" t="s">
        <v>28</v>
      </c>
      <c r="F1254" s="39" t="s">
        <v>18341</v>
      </c>
      <c r="G1254" s="170"/>
    </row>
    <row r="1255" spans="1:9" ht="12" thickBot="1">
      <c r="A1255" s="99"/>
      <c r="B1255" s="107"/>
      <c r="C1255" s="62"/>
      <c r="D1255" s="62"/>
      <c r="E1255" s="62"/>
      <c r="F1255" s="62"/>
      <c r="G1255" s="170"/>
    </row>
    <row r="1256" spans="1:9">
      <c r="A1256" s="102" t="s">
        <v>29</v>
      </c>
      <c r="B1256" s="110" t="s">
        <v>30</v>
      </c>
      <c r="C1256" s="71" t="s">
        <v>31</v>
      </c>
      <c r="D1256" s="71" t="s">
        <v>32</v>
      </c>
      <c r="E1256" s="71" t="s">
        <v>33</v>
      </c>
      <c r="F1256" s="71" t="s">
        <v>34</v>
      </c>
      <c r="G1256" s="170"/>
    </row>
    <row r="1257" spans="1:9" ht="12.75">
      <c r="A1257" s="67">
        <v>23181703</v>
      </c>
      <c r="B1257" s="178" t="s">
        <v>19056</v>
      </c>
      <c r="C1257" s="179" t="s">
        <v>44</v>
      </c>
      <c r="D1257" s="180">
        <v>7</v>
      </c>
      <c r="E1257" s="208">
        <v>20650</v>
      </c>
      <c r="F1257" s="208">
        <f>D1257*E1257</f>
        <v>144550</v>
      </c>
      <c r="G1257" s="170"/>
      <c r="I1257" s="171"/>
    </row>
    <row r="1258" spans="1:9" ht="12.75">
      <c r="A1258" s="67">
        <v>47111502</v>
      </c>
      <c r="B1258" s="7" t="s">
        <v>19057</v>
      </c>
      <c r="C1258" s="6" t="s">
        <v>44</v>
      </c>
      <c r="D1258" s="1">
        <v>8</v>
      </c>
      <c r="E1258" s="208">
        <v>21340</v>
      </c>
      <c r="F1258" s="208">
        <f>D1258*E1258</f>
        <v>170720</v>
      </c>
      <c r="G1258" s="170"/>
      <c r="I1258" s="171"/>
    </row>
    <row r="1259" spans="1:9" ht="12.75">
      <c r="A1259" s="67">
        <v>48101901</v>
      </c>
      <c r="B1259" s="7" t="s">
        <v>19058</v>
      </c>
      <c r="C1259" s="6" t="s">
        <v>44</v>
      </c>
      <c r="D1259" s="1">
        <v>30</v>
      </c>
      <c r="E1259" s="208">
        <v>5723</v>
      </c>
      <c r="F1259" s="208">
        <f t="shared" ref="F1259:F1262" si="44">D1259*E1259</f>
        <v>171690</v>
      </c>
      <c r="G1259" s="170"/>
      <c r="I1259" s="171"/>
    </row>
    <row r="1260" spans="1:9" ht="12.75">
      <c r="A1260" s="67">
        <v>52141502</v>
      </c>
      <c r="B1260" s="7" t="s">
        <v>19059</v>
      </c>
      <c r="C1260" s="6" t="s">
        <v>44</v>
      </c>
      <c r="D1260" s="1">
        <v>4</v>
      </c>
      <c r="E1260" s="208">
        <v>8850</v>
      </c>
      <c r="F1260" s="208">
        <f t="shared" si="44"/>
        <v>35400</v>
      </c>
      <c r="G1260" s="170"/>
      <c r="I1260" s="171"/>
    </row>
    <row r="1261" spans="1:9" ht="12.75">
      <c r="A1261" s="67">
        <v>52141506</v>
      </c>
      <c r="B1261" s="7" t="s">
        <v>19060</v>
      </c>
      <c r="C1261" s="6" t="s">
        <v>44</v>
      </c>
      <c r="D1261" s="1">
        <v>3</v>
      </c>
      <c r="E1261" s="208">
        <v>48970</v>
      </c>
      <c r="F1261" s="208">
        <f t="shared" si="44"/>
        <v>146910</v>
      </c>
      <c r="G1261" s="170"/>
      <c r="I1261" s="171"/>
    </row>
    <row r="1262" spans="1:9" ht="12.75">
      <c r="A1262" s="67">
        <v>52161505</v>
      </c>
      <c r="B1262" s="7" t="s">
        <v>19061</v>
      </c>
      <c r="C1262" s="6" t="s">
        <v>44</v>
      </c>
      <c r="D1262" s="1">
        <v>8</v>
      </c>
      <c r="E1262" s="208">
        <v>25370</v>
      </c>
      <c r="F1262" s="208">
        <f t="shared" si="44"/>
        <v>202960</v>
      </c>
      <c r="G1262" s="170"/>
      <c r="I1262" s="171"/>
    </row>
    <row r="1263" spans="1:9" ht="12.75">
      <c r="A1263" s="126"/>
      <c r="B1263" s="121"/>
      <c r="C1263" s="176"/>
      <c r="D1263" s="123"/>
      <c r="E1263" s="65" t="s">
        <v>36</v>
      </c>
      <c r="F1263" s="80">
        <f>SUM(F1257:F1262)</f>
        <v>872230</v>
      </c>
      <c r="G1263" s="170"/>
    </row>
    <row r="1264" spans="1:9">
      <c r="A1264" s="37"/>
      <c r="B1264" s="37"/>
      <c r="G1264" s="170"/>
    </row>
    <row r="1265" spans="1:7" ht="12" thickBot="1">
      <c r="A1265" s="37"/>
      <c r="B1265" s="37"/>
      <c r="G1265" s="170"/>
    </row>
    <row r="1266" spans="1:7" ht="23.25" thickBot="1">
      <c r="A1266" s="97" t="s">
        <v>12</v>
      </c>
      <c r="B1266" s="105" t="s">
        <v>13</v>
      </c>
      <c r="C1266" s="38" t="s">
        <v>14</v>
      </c>
      <c r="D1266" s="38" t="s">
        <v>15</v>
      </c>
      <c r="E1266" s="38" t="s">
        <v>16</v>
      </c>
      <c r="F1266" s="38" t="s">
        <v>17</v>
      </c>
      <c r="G1266" s="170"/>
    </row>
    <row r="1267" spans="1:7" ht="12" thickBot="1">
      <c r="A1267" s="98" t="s">
        <v>19628</v>
      </c>
      <c r="B1267" s="86" t="s">
        <v>18318</v>
      </c>
      <c r="C1267" s="39" t="s">
        <v>18323</v>
      </c>
      <c r="D1267" s="39" t="s">
        <v>49</v>
      </c>
      <c r="E1267" s="39" t="s">
        <v>19</v>
      </c>
      <c r="F1267" s="39"/>
      <c r="G1267" s="170"/>
    </row>
    <row r="1268" spans="1:7" ht="12" thickBot="1">
      <c r="A1268" s="267" t="s">
        <v>20</v>
      </c>
      <c r="B1268" s="106" t="s">
        <v>21</v>
      </c>
      <c r="C1268" s="17">
        <v>43249</v>
      </c>
      <c r="D1268" s="267" t="s">
        <v>22</v>
      </c>
      <c r="E1268" s="40" t="s">
        <v>23</v>
      </c>
      <c r="F1268" s="39" t="s">
        <v>18342</v>
      </c>
      <c r="G1268" s="170"/>
    </row>
    <row r="1269" spans="1:7" ht="12" customHeight="1" thickBot="1">
      <c r="A1269" s="268"/>
      <c r="B1269" s="106" t="s">
        <v>24</v>
      </c>
      <c r="C1269" s="228">
        <v>2</v>
      </c>
      <c r="D1269" s="268"/>
      <c r="E1269" s="40" t="s">
        <v>25</v>
      </c>
      <c r="F1269" s="39" t="s">
        <v>40</v>
      </c>
      <c r="G1269" s="170"/>
    </row>
    <row r="1270" spans="1:7" ht="12" thickBot="1">
      <c r="A1270" s="268"/>
      <c r="B1270" s="106" t="s">
        <v>26</v>
      </c>
      <c r="C1270" s="17">
        <v>43255</v>
      </c>
      <c r="D1270" s="268"/>
      <c r="E1270" s="40" t="s">
        <v>27</v>
      </c>
      <c r="F1270" s="39" t="s">
        <v>41</v>
      </c>
      <c r="G1270" s="170"/>
    </row>
    <row r="1271" spans="1:7" ht="12" thickBot="1">
      <c r="A1271" s="268"/>
      <c r="B1271" s="106" t="s">
        <v>24</v>
      </c>
      <c r="C1271" s="228">
        <v>2</v>
      </c>
      <c r="D1271" s="268"/>
      <c r="E1271" s="40" t="s">
        <v>28</v>
      </c>
      <c r="F1271" s="39" t="s">
        <v>18341</v>
      </c>
      <c r="G1271" s="170"/>
    </row>
    <row r="1272" spans="1:7" ht="12" thickBot="1">
      <c r="A1272" s="99"/>
      <c r="B1272" s="107"/>
      <c r="C1272" s="62"/>
      <c r="D1272" s="62"/>
      <c r="E1272" s="62"/>
      <c r="F1272" s="62"/>
      <c r="G1272" s="170"/>
    </row>
    <row r="1273" spans="1:7" ht="12" thickBot="1">
      <c r="A1273" s="100" t="s">
        <v>29</v>
      </c>
      <c r="B1273" s="108" t="s">
        <v>30</v>
      </c>
      <c r="C1273" s="63" t="s">
        <v>31</v>
      </c>
      <c r="D1273" s="63" t="s">
        <v>32</v>
      </c>
      <c r="E1273" s="63" t="s">
        <v>33</v>
      </c>
      <c r="F1273" s="63" t="s">
        <v>34</v>
      </c>
      <c r="G1273" s="170"/>
    </row>
    <row r="1274" spans="1:7" ht="12.75">
      <c r="A1274" s="67">
        <v>90101603</v>
      </c>
      <c r="B1274" s="109" t="s">
        <v>19229</v>
      </c>
      <c r="C1274" s="83" t="s">
        <v>19231</v>
      </c>
      <c r="D1274" s="67">
        <v>25</v>
      </c>
      <c r="E1274" s="16">
        <v>118</v>
      </c>
      <c r="F1274" s="16">
        <f>(D1274*E1274)</f>
        <v>2950</v>
      </c>
      <c r="G1274" s="170"/>
    </row>
    <row r="1275" spans="1:7" ht="12.75">
      <c r="A1275" s="67">
        <v>90101603</v>
      </c>
      <c r="B1275" s="109" t="s">
        <v>19230</v>
      </c>
      <c r="C1275" s="83" t="s">
        <v>18532</v>
      </c>
      <c r="D1275" s="1">
        <v>16</v>
      </c>
      <c r="E1275" s="2">
        <v>2400</v>
      </c>
      <c r="F1275" s="16">
        <v>45312</v>
      </c>
      <c r="G1275" s="170"/>
    </row>
    <row r="1276" spans="1:7" ht="12.75">
      <c r="A1276" s="67">
        <v>90101603</v>
      </c>
      <c r="B1276" s="130" t="s">
        <v>19232</v>
      </c>
      <c r="C1276" s="131" t="s">
        <v>18532</v>
      </c>
      <c r="D1276" s="135">
        <v>20</v>
      </c>
      <c r="E1276" s="136">
        <v>1075</v>
      </c>
      <c r="F1276" s="16">
        <v>25370</v>
      </c>
      <c r="G1276" s="170"/>
    </row>
    <row r="1277" spans="1:7" ht="12.75">
      <c r="A1277" s="67">
        <v>90101603</v>
      </c>
      <c r="B1277" s="130" t="s">
        <v>19233</v>
      </c>
      <c r="C1277" s="131" t="s">
        <v>19231</v>
      </c>
      <c r="D1277" s="135">
        <v>20</v>
      </c>
      <c r="E1277" s="136">
        <v>570</v>
      </c>
      <c r="F1277" s="137">
        <v>13452</v>
      </c>
      <c r="G1277" s="170"/>
    </row>
    <row r="1278" spans="1:7" ht="12.75">
      <c r="A1278" s="67">
        <v>90101603</v>
      </c>
      <c r="B1278" s="109" t="s">
        <v>19234</v>
      </c>
      <c r="C1278" s="83" t="s">
        <v>44</v>
      </c>
      <c r="D1278" s="64">
        <v>1</v>
      </c>
      <c r="E1278" s="136">
        <v>120000</v>
      </c>
      <c r="F1278" s="137">
        <v>141600</v>
      </c>
      <c r="G1278" s="170"/>
    </row>
    <row r="1279" spans="1:7" ht="12.75">
      <c r="A1279" s="120"/>
      <c r="B1279" s="132"/>
      <c r="C1279" s="122"/>
      <c r="D1279" s="139"/>
      <c r="E1279" s="65" t="s">
        <v>36</v>
      </c>
      <c r="F1279" s="158">
        <f>SUM(F1274:F1278)</f>
        <v>228684</v>
      </c>
      <c r="G1279" s="170"/>
    </row>
    <row r="1280" spans="1:7">
      <c r="G1280" s="170"/>
    </row>
    <row r="1281" spans="1:9" ht="12" thickBot="1">
      <c r="G1281" s="170"/>
    </row>
    <row r="1282" spans="1:9" ht="23.25" thickBot="1">
      <c r="A1282" s="250" t="s">
        <v>12</v>
      </c>
      <c r="B1282" s="69" t="s">
        <v>13</v>
      </c>
      <c r="C1282" s="69" t="s">
        <v>14</v>
      </c>
      <c r="D1282" s="69" t="s">
        <v>15</v>
      </c>
      <c r="E1282" s="69" t="s">
        <v>16</v>
      </c>
      <c r="F1282" s="69" t="s">
        <v>17</v>
      </c>
      <c r="G1282" s="170"/>
    </row>
    <row r="1283" spans="1:9" ht="12" thickBot="1">
      <c r="A1283" s="101" t="s">
        <v>50</v>
      </c>
      <c r="B1283" s="251" t="s">
        <v>18318</v>
      </c>
      <c r="C1283" s="251" t="s">
        <v>18323</v>
      </c>
      <c r="D1283" s="251" t="s">
        <v>49</v>
      </c>
      <c r="E1283" s="251" t="s">
        <v>19</v>
      </c>
      <c r="F1283" s="251"/>
      <c r="G1283" s="170"/>
    </row>
    <row r="1284" spans="1:9" ht="23.25" customHeight="1" thickBot="1">
      <c r="A1284" s="272" t="s">
        <v>20</v>
      </c>
      <c r="B1284" s="252" t="s">
        <v>21</v>
      </c>
      <c r="C1284" s="253">
        <v>43249</v>
      </c>
      <c r="D1284" s="272" t="s">
        <v>22</v>
      </c>
      <c r="E1284" s="252" t="s">
        <v>23</v>
      </c>
      <c r="F1284" s="251" t="s">
        <v>18342</v>
      </c>
      <c r="G1284" s="170"/>
    </row>
    <row r="1285" spans="1:9" ht="12" customHeight="1" thickBot="1">
      <c r="A1285" s="273"/>
      <c r="B1285" s="252" t="s">
        <v>24</v>
      </c>
      <c r="C1285" s="254">
        <v>2</v>
      </c>
      <c r="D1285" s="273"/>
      <c r="E1285" s="252" t="s">
        <v>25</v>
      </c>
      <c r="F1285" s="251" t="s">
        <v>40</v>
      </c>
      <c r="G1285" s="170"/>
    </row>
    <row r="1286" spans="1:9" ht="15.75" customHeight="1" thickBot="1">
      <c r="A1286" s="273"/>
      <c r="B1286" s="252" t="s">
        <v>26</v>
      </c>
      <c r="C1286" s="253">
        <v>43255</v>
      </c>
      <c r="D1286" s="273"/>
      <c r="E1286" s="252" t="s">
        <v>27</v>
      </c>
      <c r="F1286" s="251" t="s">
        <v>41</v>
      </c>
      <c r="G1286" s="170"/>
    </row>
    <row r="1287" spans="1:9" ht="15.75" customHeight="1" thickBot="1">
      <c r="A1287" s="273"/>
      <c r="B1287" s="252" t="s">
        <v>24</v>
      </c>
      <c r="C1287" s="254">
        <v>2</v>
      </c>
      <c r="D1287" s="273"/>
      <c r="E1287" s="252" t="s">
        <v>28</v>
      </c>
      <c r="F1287" s="251" t="s">
        <v>18341</v>
      </c>
      <c r="G1287" s="170"/>
    </row>
    <row r="1288" spans="1:9" ht="12" thickBot="1">
      <c r="A1288" s="255"/>
      <c r="B1288" s="256"/>
      <c r="C1288" s="256"/>
      <c r="D1288" s="256"/>
      <c r="E1288" s="256"/>
      <c r="F1288" s="256"/>
      <c r="G1288" s="170"/>
    </row>
    <row r="1289" spans="1:9" ht="12" thickBot="1">
      <c r="A1289" s="257" t="s">
        <v>29</v>
      </c>
      <c r="B1289" s="258" t="s">
        <v>30</v>
      </c>
      <c r="C1289" s="258" t="s">
        <v>31</v>
      </c>
      <c r="D1289" s="258" t="s">
        <v>32</v>
      </c>
      <c r="E1289" s="258" t="s">
        <v>33</v>
      </c>
      <c r="F1289" s="258" t="s">
        <v>34</v>
      </c>
      <c r="G1289" s="170"/>
    </row>
    <row r="1290" spans="1:9" ht="12.75">
      <c r="A1290" s="15">
        <v>10161513</v>
      </c>
      <c r="B1290" s="159" t="s">
        <v>19235</v>
      </c>
      <c r="C1290" s="83" t="s">
        <v>18469</v>
      </c>
      <c r="D1290" s="15">
        <v>15</v>
      </c>
      <c r="E1290" s="160">
        <v>256</v>
      </c>
      <c r="F1290" s="160">
        <f>(E1290*D1290)</f>
        <v>3840</v>
      </c>
      <c r="G1290" s="170"/>
      <c r="I1290" s="171"/>
    </row>
    <row r="1291" spans="1:9" ht="12.75">
      <c r="A1291" s="15">
        <v>10161707</v>
      </c>
      <c r="B1291" s="159" t="s">
        <v>19237</v>
      </c>
      <c r="C1291" s="83" t="s">
        <v>18469</v>
      </c>
      <c r="D1291" s="1">
        <v>5</v>
      </c>
      <c r="E1291" s="161">
        <v>3540</v>
      </c>
      <c r="F1291" s="160">
        <f t="shared" ref="F1291:F1309" si="45">(E1291*D1291)</f>
        <v>17700</v>
      </c>
      <c r="G1291" s="170"/>
      <c r="I1291" s="171"/>
    </row>
    <row r="1292" spans="1:9" ht="12.75">
      <c r="A1292" s="15">
        <v>25174601</v>
      </c>
      <c r="B1292" s="162" t="s">
        <v>19238</v>
      </c>
      <c r="C1292" s="83" t="s">
        <v>18469</v>
      </c>
      <c r="D1292" s="163">
        <v>400</v>
      </c>
      <c r="E1292" s="164">
        <v>53.1</v>
      </c>
      <c r="F1292" s="160">
        <f t="shared" si="45"/>
        <v>21240</v>
      </c>
      <c r="G1292" s="170"/>
      <c r="I1292" s="171"/>
    </row>
    <row r="1293" spans="1:9" ht="22.5">
      <c r="A1293" s="15">
        <v>45111704</v>
      </c>
      <c r="B1293" s="162" t="s">
        <v>19239</v>
      </c>
      <c r="C1293" s="83" t="s">
        <v>18469</v>
      </c>
      <c r="D1293" s="163">
        <v>1</v>
      </c>
      <c r="E1293" s="164">
        <v>41400</v>
      </c>
      <c r="F1293" s="160">
        <f t="shared" si="45"/>
        <v>41400</v>
      </c>
      <c r="G1293" s="170"/>
      <c r="I1293" s="171"/>
    </row>
    <row r="1294" spans="1:9" ht="12.75">
      <c r="A1294" s="15">
        <v>48101714</v>
      </c>
      <c r="B1294" s="159" t="s">
        <v>19240</v>
      </c>
      <c r="C1294" s="83" t="s">
        <v>18469</v>
      </c>
      <c r="D1294" s="165">
        <v>5</v>
      </c>
      <c r="E1294" s="161">
        <v>177</v>
      </c>
      <c r="F1294" s="160">
        <f t="shared" si="45"/>
        <v>885</v>
      </c>
      <c r="G1294" s="170"/>
      <c r="I1294" s="171"/>
    </row>
    <row r="1295" spans="1:9" ht="12.75">
      <c r="A1295" s="15">
        <v>48101902</v>
      </c>
      <c r="B1295" s="159" t="s">
        <v>19241</v>
      </c>
      <c r="C1295" s="83" t="s">
        <v>18469</v>
      </c>
      <c r="D1295" s="165">
        <v>400</v>
      </c>
      <c r="E1295" s="161">
        <v>17.7</v>
      </c>
      <c r="F1295" s="160">
        <f t="shared" si="45"/>
        <v>7080</v>
      </c>
      <c r="G1295" s="170"/>
      <c r="I1295" s="171"/>
    </row>
    <row r="1296" spans="1:9" ht="12.75">
      <c r="A1296" s="15">
        <v>49121505</v>
      </c>
      <c r="B1296" s="159" t="s">
        <v>19242</v>
      </c>
      <c r="C1296" s="83" t="s">
        <v>18469</v>
      </c>
      <c r="D1296" s="165">
        <v>4</v>
      </c>
      <c r="E1296" s="161">
        <v>177</v>
      </c>
      <c r="F1296" s="160">
        <f t="shared" si="45"/>
        <v>708</v>
      </c>
      <c r="G1296" s="170"/>
      <c r="I1296" s="171"/>
    </row>
    <row r="1297" spans="1:9" ht="12.75">
      <c r="A1297" s="15">
        <v>52121604</v>
      </c>
      <c r="B1297" s="159" t="s">
        <v>19243</v>
      </c>
      <c r="C1297" s="83" t="s">
        <v>18469</v>
      </c>
      <c r="D1297" s="165">
        <v>30</v>
      </c>
      <c r="E1297" s="161">
        <v>246</v>
      </c>
      <c r="F1297" s="160">
        <f t="shared" si="45"/>
        <v>7380</v>
      </c>
      <c r="G1297" s="170"/>
      <c r="I1297" s="171"/>
    </row>
    <row r="1298" spans="1:9" ht="12.75">
      <c r="A1298" s="15">
        <v>52121604</v>
      </c>
      <c r="B1298" s="159" t="s">
        <v>19244</v>
      </c>
      <c r="C1298" s="83" t="s">
        <v>18469</v>
      </c>
      <c r="D1298" s="165">
        <v>30</v>
      </c>
      <c r="E1298" s="161">
        <v>649</v>
      </c>
      <c r="F1298" s="160">
        <f t="shared" si="45"/>
        <v>19470</v>
      </c>
      <c r="G1298" s="170"/>
      <c r="I1298" s="171"/>
    </row>
    <row r="1299" spans="1:9" ht="16.5" customHeight="1">
      <c r="A1299" s="15">
        <v>52151502</v>
      </c>
      <c r="B1299" s="159" t="s">
        <v>19245</v>
      </c>
      <c r="C1299" s="83" t="s">
        <v>18469</v>
      </c>
      <c r="D1299" s="165">
        <v>400</v>
      </c>
      <c r="E1299" s="161">
        <v>17.7</v>
      </c>
      <c r="F1299" s="160">
        <f t="shared" si="45"/>
        <v>7080</v>
      </c>
      <c r="G1299" s="170"/>
      <c r="I1299" s="171"/>
    </row>
    <row r="1300" spans="1:9" ht="16.5" customHeight="1">
      <c r="A1300" s="15">
        <v>52152006</v>
      </c>
      <c r="B1300" s="159" t="s">
        <v>19246</v>
      </c>
      <c r="C1300" s="83" t="s">
        <v>18469</v>
      </c>
      <c r="D1300" s="165">
        <v>8</v>
      </c>
      <c r="E1300" s="161">
        <v>100.3</v>
      </c>
      <c r="F1300" s="160">
        <f t="shared" si="45"/>
        <v>802.4</v>
      </c>
      <c r="G1300" s="170"/>
      <c r="I1300" s="171"/>
    </row>
    <row r="1301" spans="1:9" ht="15.75" customHeight="1">
      <c r="A1301" s="15">
        <v>52152102</v>
      </c>
      <c r="B1301" s="159" t="s">
        <v>19236</v>
      </c>
      <c r="C1301" s="83" t="s">
        <v>18469</v>
      </c>
      <c r="D1301" s="165">
        <v>400</v>
      </c>
      <c r="E1301" s="161">
        <v>17.7</v>
      </c>
      <c r="F1301" s="160">
        <f t="shared" si="45"/>
        <v>7080</v>
      </c>
      <c r="G1301" s="170"/>
      <c r="I1301" s="171"/>
    </row>
    <row r="1302" spans="1:9" ht="15.75" customHeight="1">
      <c r="A1302" s="15">
        <v>52152104</v>
      </c>
      <c r="B1302" s="159" t="s">
        <v>19247</v>
      </c>
      <c r="C1302" s="83" t="s">
        <v>18469</v>
      </c>
      <c r="D1302" s="165">
        <v>50</v>
      </c>
      <c r="E1302" s="161">
        <v>17.7</v>
      </c>
      <c r="F1302" s="160">
        <f t="shared" si="45"/>
        <v>885</v>
      </c>
      <c r="G1302" s="170"/>
      <c r="I1302" s="171"/>
    </row>
    <row r="1303" spans="1:9" ht="15.75" customHeight="1">
      <c r="A1303" s="15">
        <v>56101504</v>
      </c>
      <c r="B1303" s="159" t="s">
        <v>19248</v>
      </c>
      <c r="C1303" s="83" t="s">
        <v>18469</v>
      </c>
      <c r="D1303" s="165">
        <v>400</v>
      </c>
      <c r="E1303" s="161">
        <v>17.7</v>
      </c>
      <c r="F1303" s="160">
        <f t="shared" si="45"/>
        <v>7080</v>
      </c>
      <c r="G1303" s="170"/>
      <c r="I1303" s="171"/>
    </row>
    <row r="1304" spans="1:9" ht="12.75">
      <c r="A1304" s="15">
        <v>56101504</v>
      </c>
      <c r="B1304" s="159" t="s">
        <v>19249</v>
      </c>
      <c r="C1304" s="83" t="s">
        <v>18469</v>
      </c>
      <c r="D1304" s="165">
        <v>15</v>
      </c>
      <c r="E1304" s="161">
        <v>236</v>
      </c>
      <c r="F1304" s="160">
        <f t="shared" si="45"/>
        <v>3540</v>
      </c>
      <c r="G1304" s="170"/>
      <c r="I1304" s="171"/>
    </row>
    <row r="1305" spans="1:9" ht="12.75">
      <c r="A1305" s="15">
        <v>56121501</v>
      </c>
      <c r="B1305" s="159" t="s">
        <v>19250</v>
      </c>
      <c r="C1305" s="83" t="s">
        <v>18469</v>
      </c>
      <c r="D1305" s="165">
        <v>5</v>
      </c>
      <c r="E1305" s="161">
        <v>590</v>
      </c>
      <c r="F1305" s="160">
        <f t="shared" si="45"/>
        <v>2950</v>
      </c>
      <c r="G1305" s="170"/>
      <c r="I1305" s="171"/>
    </row>
    <row r="1306" spans="1:9" ht="12.75">
      <c r="A1306" s="15">
        <v>56121501</v>
      </c>
      <c r="B1306" s="159" t="s">
        <v>19251</v>
      </c>
      <c r="C1306" s="83" t="s">
        <v>18469</v>
      </c>
      <c r="D1306" s="165">
        <v>10</v>
      </c>
      <c r="E1306" s="161">
        <v>177</v>
      </c>
      <c r="F1306" s="160">
        <f t="shared" si="45"/>
        <v>1770</v>
      </c>
      <c r="G1306" s="170"/>
      <c r="I1306" s="171"/>
    </row>
    <row r="1307" spans="1:9" ht="15" customHeight="1">
      <c r="A1307" s="15">
        <v>72102201</v>
      </c>
      <c r="B1307" s="159" t="s">
        <v>19252</v>
      </c>
      <c r="C1307" s="83" t="s">
        <v>18469</v>
      </c>
      <c r="D1307" s="165">
        <v>1</v>
      </c>
      <c r="E1307" s="161">
        <v>35400</v>
      </c>
      <c r="F1307" s="160">
        <f t="shared" si="45"/>
        <v>35400</v>
      </c>
      <c r="G1307" s="170"/>
      <c r="I1307" s="171"/>
    </row>
    <row r="1308" spans="1:9" ht="12.75">
      <c r="A1308" s="15">
        <v>78101803</v>
      </c>
      <c r="B1308" s="159" t="s">
        <v>19253</v>
      </c>
      <c r="C1308" s="83" t="s">
        <v>18469</v>
      </c>
      <c r="D1308" s="165">
        <v>1</v>
      </c>
      <c r="E1308" s="161">
        <v>25960</v>
      </c>
      <c r="F1308" s="160">
        <f t="shared" si="45"/>
        <v>25960</v>
      </c>
      <c r="G1308" s="170"/>
      <c r="I1308" s="171"/>
    </row>
    <row r="1309" spans="1:9" ht="12.75">
      <c r="A1309" s="15">
        <v>90101802</v>
      </c>
      <c r="B1309" s="159" t="s">
        <v>19254</v>
      </c>
      <c r="C1309" s="83" t="s">
        <v>18469</v>
      </c>
      <c r="D1309" s="165">
        <v>10</v>
      </c>
      <c r="E1309" s="161">
        <v>2478</v>
      </c>
      <c r="F1309" s="160">
        <f t="shared" si="45"/>
        <v>24780</v>
      </c>
      <c r="G1309" s="170"/>
      <c r="I1309" s="171"/>
    </row>
    <row r="1310" spans="1:9">
      <c r="A1310" s="259"/>
      <c r="B1310" s="260"/>
      <c r="C1310" s="260"/>
      <c r="D1310" s="260"/>
      <c r="E1310" s="261" t="s">
        <v>36</v>
      </c>
      <c r="F1310" s="262">
        <f>SUM(F1290:F1309)</f>
        <v>237030.39999999999</v>
      </c>
      <c r="G1310" s="170"/>
    </row>
    <row r="1311" spans="1:9">
      <c r="A1311" s="37"/>
      <c r="B1311" s="37"/>
      <c r="G1311" s="170"/>
    </row>
    <row r="1312" spans="1:9">
      <c r="A1312" s="37"/>
      <c r="B1312" s="37"/>
      <c r="G1312" s="170"/>
    </row>
    <row r="1313" spans="1:7">
      <c r="A1313" s="37"/>
      <c r="B1313" s="37"/>
      <c r="G1313" s="170"/>
    </row>
    <row r="1314" spans="1:7" ht="12" thickBot="1">
      <c r="A1314" s="37"/>
      <c r="B1314" s="37"/>
      <c r="G1314" s="170"/>
    </row>
    <row r="1315" spans="1:7" ht="23.25" thickBot="1">
      <c r="A1315" s="97" t="s">
        <v>12</v>
      </c>
      <c r="B1315" s="105" t="s">
        <v>13</v>
      </c>
      <c r="C1315" s="38" t="s">
        <v>14</v>
      </c>
      <c r="D1315" s="38" t="s">
        <v>15</v>
      </c>
      <c r="E1315" s="38" t="s">
        <v>16</v>
      </c>
      <c r="F1315" s="38" t="s">
        <v>17</v>
      </c>
      <c r="G1315" s="170"/>
    </row>
    <row r="1316" spans="1:7" ht="23.25" thickBot="1">
      <c r="A1316" s="101" t="s">
        <v>19062</v>
      </c>
      <c r="B1316" s="86" t="s">
        <v>18318</v>
      </c>
      <c r="C1316" s="39" t="s">
        <v>18</v>
      </c>
      <c r="D1316" s="39" t="s">
        <v>19630</v>
      </c>
      <c r="E1316" s="39" t="s">
        <v>19</v>
      </c>
      <c r="F1316" s="39"/>
      <c r="G1316" s="170"/>
    </row>
    <row r="1317" spans="1:7" ht="12" thickBot="1">
      <c r="A1317" s="274" t="s">
        <v>20</v>
      </c>
      <c r="B1317" s="106" t="s">
        <v>21</v>
      </c>
      <c r="C1317" s="17">
        <v>43217</v>
      </c>
      <c r="D1317" s="274" t="s">
        <v>22</v>
      </c>
      <c r="E1317" s="40" t="s">
        <v>23</v>
      </c>
      <c r="F1317" s="39" t="s">
        <v>18342</v>
      </c>
      <c r="G1317" s="170"/>
    </row>
    <row r="1318" spans="1:7" ht="12" thickBot="1">
      <c r="A1318" s="275"/>
      <c r="B1318" s="106" t="s">
        <v>24</v>
      </c>
      <c r="C1318" s="243">
        <v>2</v>
      </c>
      <c r="D1318" s="275"/>
      <c r="E1318" s="40" t="s">
        <v>25</v>
      </c>
      <c r="F1318" s="39" t="s">
        <v>40</v>
      </c>
      <c r="G1318" s="170"/>
    </row>
    <row r="1319" spans="1:7" ht="12" thickBot="1">
      <c r="A1319" s="275"/>
      <c r="B1319" s="106" t="s">
        <v>26</v>
      </c>
      <c r="C1319" s="17">
        <v>43217</v>
      </c>
      <c r="D1319" s="275"/>
      <c r="E1319" s="40" t="s">
        <v>27</v>
      </c>
      <c r="F1319" s="39" t="s">
        <v>41</v>
      </c>
      <c r="G1319" s="170"/>
    </row>
    <row r="1320" spans="1:7" ht="12" thickBot="1">
      <c r="A1320" s="276"/>
      <c r="B1320" s="106" t="s">
        <v>24</v>
      </c>
      <c r="C1320" s="243">
        <v>2</v>
      </c>
      <c r="D1320" s="276"/>
      <c r="E1320" s="40" t="s">
        <v>28</v>
      </c>
      <c r="F1320" s="39" t="s">
        <v>18341</v>
      </c>
      <c r="G1320" s="170"/>
    </row>
    <row r="1321" spans="1:7" ht="12" thickBot="1">
      <c r="A1321" s="99"/>
      <c r="B1321" s="107"/>
      <c r="C1321" s="62"/>
      <c r="D1321" s="62"/>
      <c r="E1321" s="62"/>
      <c r="F1321" s="62"/>
      <c r="G1321" s="170"/>
    </row>
    <row r="1322" spans="1:7" ht="12" thickBot="1">
      <c r="A1322" s="100" t="s">
        <v>29</v>
      </c>
      <c r="B1322" s="108" t="s">
        <v>30</v>
      </c>
      <c r="C1322" s="63" t="s">
        <v>31</v>
      </c>
      <c r="D1322" s="63" t="s">
        <v>32</v>
      </c>
      <c r="E1322" s="63" t="s">
        <v>33</v>
      </c>
      <c r="F1322" s="63" t="s">
        <v>34</v>
      </c>
      <c r="G1322" s="170"/>
    </row>
    <row r="1323" spans="1:7" ht="12.75">
      <c r="A1323" s="67">
        <v>10121801</v>
      </c>
      <c r="B1323" s="109" t="s">
        <v>19063</v>
      </c>
      <c r="C1323" s="83" t="s">
        <v>44</v>
      </c>
      <c r="D1323" s="67">
        <v>36</v>
      </c>
      <c r="E1323" s="16">
        <v>2775</v>
      </c>
      <c r="F1323" s="16">
        <f>(D1323*E1323)</f>
        <v>99900</v>
      </c>
      <c r="G1323" s="170"/>
    </row>
    <row r="1324" spans="1:7" ht="12.75">
      <c r="A1324" s="126"/>
      <c r="B1324" s="121"/>
      <c r="C1324" s="176"/>
      <c r="D1324" s="123"/>
      <c r="E1324" s="65" t="s">
        <v>36</v>
      </c>
      <c r="F1324" s="138">
        <f>SUM(F1322:F1323)</f>
        <v>99900</v>
      </c>
      <c r="G1324" s="170"/>
    </row>
    <row r="1325" spans="1:7">
      <c r="A1325" s="37"/>
      <c r="B1325" s="37"/>
      <c r="G1325" s="170"/>
    </row>
    <row r="1326" spans="1:7" ht="12" thickBot="1">
      <c r="A1326" s="37"/>
      <c r="B1326" s="37"/>
      <c r="G1326" s="170"/>
    </row>
    <row r="1327" spans="1:7" ht="23.25" thickBot="1">
      <c r="A1327" s="97" t="s">
        <v>12</v>
      </c>
      <c r="B1327" s="105" t="s">
        <v>13</v>
      </c>
      <c r="C1327" s="38" t="s">
        <v>14</v>
      </c>
      <c r="D1327" s="38" t="s">
        <v>15</v>
      </c>
      <c r="E1327" s="38" t="s">
        <v>16</v>
      </c>
      <c r="F1327" s="38" t="s">
        <v>17</v>
      </c>
      <c r="G1327" s="170"/>
    </row>
    <row r="1328" spans="1:7" ht="12" thickBot="1">
      <c r="A1328" s="101" t="s">
        <v>19621</v>
      </c>
      <c r="B1328" s="86" t="s">
        <v>18318</v>
      </c>
      <c r="C1328" s="39" t="s">
        <v>18</v>
      </c>
      <c r="D1328" s="39" t="s">
        <v>18321</v>
      </c>
      <c r="E1328" s="39" t="s">
        <v>19</v>
      </c>
      <c r="F1328" s="39"/>
      <c r="G1328" s="170"/>
    </row>
    <row r="1329" spans="1:7" ht="12" thickBot="1">
      <c r="A1329" s="267" t="s">
        <v>20</v>
      </c>
      <c r="B1329" s="106" t="s">
        <v>21</v>
      </c>
      <c r="C1329" s="17">
        <v>43230</v>
      </c>
      <c r="D1329" s="267" t="s">
        <v>22</v>
      </c>
      <c r="E1329" s="40" t="s">
        <v>23</v>
      </c>
      <c r="F1329" s="39" t="s">
        <v>18342</v>
      </c>
      <c r="G1329" s="170"/>
    </row>
    <row r="1330" spans="1:7" ht="12" thickBot="1">
      <c r="A1330" s="268"/>
      <c r="B1330" s="106" t="s">
        <v>24</v>
      </c>
      <c r="C1330" s="205">
        <v>2</v>
      </c>
      <c r="D1330" s="268"/>
      <c r="E1330" s="40" t="s">
        <v>25</v>
      </c>
      <c r="F1330" s="39" t="s">
        <v>40</v>
      </c>
      <c r="G1330" s="170"/>
    </row>
    <row r="1331" spans="1:7" ht="12" thickBot="1">
      <c r="A1331" s="268"/>
      <c r="B1331" s="106" t="s">
        <v>26</v>
      </c>
      <c r="C1331" s="17">
        <v>43230</v>
      </c>
      <c r="D1331" s="268"/>
      <c r="E1331" s="40" t="s">
        <v>27</v>
      </c>
      <c r="F1331" s="39" t="s">
        <v>41</v>
      </c>
      <c r="G1331" s="170"/>
    </row>
    <row r="1332" spans="1:7" ht="12" thickBot="1">
      <c r="A1332" s="268"/>
      <c r="B1332" s="106" t="s">
        <v>24</v>
      </c>
      <c r="C1332" s="205">
        <v>2</v>
      </c>
      <c r="D1332" s="268"/>
      <c r="E1332" s="40" t="s">
        <v>28</v>
      </c>
      <c r="F1332" s="39" t="s">
        <v>18341</v>
      </c>
      <c r="G1332" s="170"/>
    </row>
    <row r="1333" spans="1:7" ht="12" thickBot="1">
      <c r="A1333" s="99"/>
      <c r="B1333" s="107"/>
      <c r="C1333" s="62"/>
      <c r="D1333" s="62"/>
      <c r="E1333" s="62"/>
      <c r="F1333" s="62"/>
      <c r="G1333" s="170"/>
    </row>
    <row r="1334" spans="1:7">
      <c r="A1334" s="102" t="s">
        <v>29</v>
      </c>
      <c r="B1334" s="110" t="s">
        <v>30</v>
      </c>
      <c r="C1334" s="71" t="s">
        <v>31</v>
      </c>
      <c r="D1334" s="71" t="s">
        <v>32</v>
      </c>
      <c r="E1334" s="71" t="s">
        <v>33</v>
      </c>
      <c r="F1334" s="71" t="s">
        <v>34</v>
      </c>
      <c r="G1334" s="170"/>
    </row>
    <row r="1335" spans="1:7" ht="12.75">
      <c r="A1335" s="67">
        <v>15101505</v>
      </c>
      <c r="B1335" s="178" t="s">
        <v>19054</v>
      </c>
      <c r="C1335" s="179" t="s">
        <v>44</v>
      </c>
      <c r="D1335" s="180">
        <v>6884</v>
      </c>
      <c r="E1335" s="208">
        <v>185</v>
      </c>
      <c r="F1335" s="208">
        <f>D1335*E1335</f>
        <v>1273540</v>
      </c>
      <c r="G1335" s="170"/>
    </row>
    <row r="1336" spans="1:7" ht="12.75">
      <c r="A1336" s="181"/>
      <c r="B1336" s="182"/>
      <c r="C1336" s="183"/>
      <c r="D1336" s="151"/>
      <c r="E1336" s="65" t="s">
        <v>36</v>
      </c>
      <c r="F1336" s="209">
        <f>(F1335)</f>
        <v>1273540</v>
      </c>
      <c r="G1336" s="170"/>
    </row>
    <row r="1337" spans="1:7">
      <c r="A1337" s="37"/>
      <c r="B1337" s="37"/>
      <c r="G1337" s="170"/>
    </row>
    <row r="1338" spans="1:7">
      <c r="A1338" s="37"/>
      <c r="B1338" s="37"/>
      <c r="G1338" s="170"/>
    </row>
    <row r="1339" spans="1:7" ht="12" thickBot="1">
      <c r="A1339" s="37"/>
      <c r="B1339" s="37"/>
      <c r="G1339" s="170"/>
    </row>
    <row r="1340" spans="1:7" ht="23.25" thickBot="1">
      <c r="A1340" s="97" t="s">
        <v>12</v>
      </c>
      <c r="B1340" s="105" t="s">
        <v>13</v>
      </c>
      <c r="C1340" s="38" t="s">
        <v>14</v>
      </c>
      <c r="D1340" s="38" t="s">
        <v>15</v>
      </c>
      <c r="E1340" s="38" t="s">
        <v>16</v>
      </c>
      <c r="F1340" s="38" t="s">
        <v>17</v>
      </c>
      <c r="G1340" s="170"/>
    </row>
    <row r="1341" spans="1:7" ht="12" thickBot="1">
      <c r="A1341" s="101" t="s">
        <v>18329</v>
      </c>
      <c r="B1341" s="86" t="s">
        <v>18318</v>
      </c>
      <c r="C1341" s="39" t="s">
        <v>18323</v>
      </c>
      <c r="D1341" s="39" t="s">
        <v>18321</v>
      </c>
      <c r="E1341" s="39" t="s">
        <v>19</v>
      </c>
      <c r="F1341" s="39"/>
      <c r="G1341" s="170"/>
    </row>
    <row r="1342" spans="1:7" ht="12" thickBot="1">
      <c r="A1342" s="267" t="s">
        <v>20</v>
      </c>
      <c r="B1342" s="106" t="s">
        <v>21</v>
      </c>
      <c r="C1342" s="17">
        <v>43322</v>
      </c>
      <c r="D1342" s="267" t="s">
        <v>22</v>
      </c>
      <c r="E1342" s="40" t="s">
        <v>23</v>
      </c>
      <c r="F1342" s="39" t="s">
        <v>18342</v>
      </c>
    </row>
    <row r="1343" spans="1:7" ht="12" thickBot="1">
      <c r="A1343" s="268"/>
      <c r="B1343" s="106" t="s">
        <v>24</v>
      </c>
      <c r="C1343" s="175">
        <v>2</v>
      </c>
      <c r="D1343" s="268"/>
      <c r="E1343" s="40" t="s">
        <v>25</v>
      </c>
      <c r="F1343" s="39" t="s">
        <v>40</v>
      </c>
    </row>
    <row r="1344" spans="1:7" ht="12" thickBot="1">
      <c r="A1344" s="268"/>
      <c r="B1344" s="106" t="s">
        <v>26</v>
      </c>
      <c r="C1344" s="17">
        <v>43243</v>
      </c>
      <c r="D1344" s="268"/>
      <c r="E1344" s="40" t="s">
        <v>27</v>
      </c>
      <c r="F1344" s="39" t="s">
        <v>41</v>
      </c>
    </row>
    <row r="1345" spans="1:9" ht="12" thickBot="1">
      <c r="A1345" s="268"/>
      <c r="B1345" s="106" t="s">
        <v>24</v>
      </c>
      <c r="C1345" s="175">
        <v>2</v>
      </c>
      <c r="D1345" s="268"/>
      <c r="E1345" s="40" t="s">
        <v>28</v>
      </c>
      <c r="F1345" s="39" t="s">
        <v>18341</v>
      </c>
    </row>
    <row r="1346" spans="1:9" ht="12" thickBot="1">
      <c r="A1346" s="99"/>
      <c r="B1346" s="107"/>
      <c r="C1346" s="62"/>
      <c r="D1346" s="62"/>
      <c r="E1346" s="62"/>
      <c r="F1346" s="62"/>
      <c r="G1346" s="170"/>
    </row>
    <row r="1347" spans="1:9">
      <c r="A1347" s="102" t="s">
        <v>29</v>
      </c>
      <c r="B1347" s="110" t="s">
        <v>30</v>
      </c>
      <c r="C1347" s="71" t="s">
        <v>31</v>
      </c>
      <c r="D1347" s="71" t="s">
        <v>32</v>
      </c>
      <c r="E1347" s="71" t="s">
        <v>33</v>
      </c>
      <c r="F1347" s="71" t="s">
        <v>34</v>
      </c>
      <c r="G1347" s="170"/>
    </row>
    <row r="1348" spans="1:9" ht="12.75">
      <c r="A1348" s="67">
        <v>72102103</v>
      </c>
      <c r="B1348" s="7" t="s">
        <v>19096</v>
      </c>
      <c r="C1348" s="6" t="s">
        <v>44</v>
      </c>
      <c r="D1348" s="1">
        <v>1</v>
      </c>
      <c r="E1348" s="10">
        <v>1103734.83</v>
      </c>
      <c r="F1348" s="10">
        <f>(D1348*E1348)</f>
        <v>1103734.83</v>
      </c>
      <c r="G1348" s="170"/>
    </row>
    <row r="1349" spans="1:9" ht="12.75">
      <c r="A1349" s="67">
        <v>72102103</v>
      </c>
      <c r="B1349" s="7" t="s">
        <v>19097</v>
      </c>
      <c r="C1349" s="6" t="s">
        <v>44</v>
      </c>
      <c r="D1349" s="1">
        <v>1</v>
      </c>
      <c r="E1349" s="10">
        <v>413481.35739999998</v>
      </c>
      <c r="F1349" s="10">
        <f t="shared" ref="F1349:F1351" si="46">(D1349*E1349)</f>
        <v>413481.35739999998</v>
      </c>
      <c r="G1349" s="170"/>
    </row>
    <row r="1350" spans="1:9" ht="12.75">
      <c r="A1350" s="67">
        <v>72102103</v>
      </c>
      <c r="B1350" s="7" t="s">
        <v>19098</v>
      </c>
      <c r="C1350" s="6" t="s">
        <v>44</v>
      </c>
      <c r="D1350" s="1">
        <v>1</v>
      </c>
      <c r="E1350" s="10">
        <v>442692.71759999997</v>
      </c>
      <c r="F1350" s="10">
        <f t="shared" si="46"/>
        <v>442692.71759999997</v>
      </c>
      <c r="G1350" s="170"/>
    </row>
    <row r="1351" spans="1:9" ht="12.75">
      <c r="A1351" s="67">
        <v>72102103</v>
      </c>
      <c r="B1351" s="7" t="s">
        <v>19099</v>
      </c>
      <c r="C1351" s="6" t="s">
        <v>44</v>
      </c>
      <c r="D1351" s="1">
        <v>1</v>
      </c>
      <c r="E1351" s="10">
        <v>185694.24</v>
      </c>
      <c r="F1351" s="10">
        <f t="shared" si="46"/>
        <v>185694.24</v>
      </c>
      <c r="G1351" s="170"/>
    </row>
    <row r="1352" spans="1:9" ht="12.75">
      <c r="A1352" s="67">
        <v>72102103</v>
      </c>
      <c r="B1352" s="7" t="s">
        <v>19100</v>
      </c>
      <c r="C1352" s="6" t="s">
        <v>44</v>
      </c>
      <c r="D1352" s="1">
        <v>1</v>
      </c>
      <c r="E1352" s="10">
        <v>83982.570599999992</v>
      </c>
      <c r="F1352" s="10">
        <f t="shared" ref="F1352:F1357" si="47">(D1352*E1352)</f>
        <v>83982.570599999992</v>
      </c>
      <c r="G1352" s="170"/>
    </row>
    <row r="1353" spans="1:9" ht="12.75">
      <c r="A1353" s="67">
        <v>72102103</v>
      </c>
      <c r="B1353" s="7" t="s">
        <v>19101</v>
      </c>
      <c r="C1353" s="6" t="s">
        <v>44</v>
      </c>
      <c r="D1353" s="1">
        <v>1</v>
      </c>
      <c r="E1353" s="10">
        <v>185694.24</v>
      </c>
      <c r="F1353" s="10">
        <f t="shared" si="47"/>
        <v>185694.24</v>
      </c>
      <c r="G1353" s="170"/>
    </row>
    <row r="1354" spans="1:9" ht="12.75">
      <c r="A1354" s="67">
        <v>72102103</v>
      </c>
      <c r="B1354" s="7" t="s">
        <v>19102</v>
      </c>
      <c r="C1354" s="6" t="s">
        <v>44</v>
      </c>
      <c r="D1354" s="1">
        <v>1</v>
      </c>
      <c r="E1354" s="10">
        <v>119114.62800000001</v>
      </c>
      <c r="F1354" s="10">
        <f t="shared" si="47"/>
        <v>119114.62800000001</v>
      </c>
      <c r="G1354" s="170"/>
    </row>
    <row r="1355" spans="1:9" ht="12.75">
      <c r="A1355" s="67">
        <v>72102103</v>
      </c>
      <c r="B1355" s="7" t="s">
        <v>19103</v>
      </c>
      <c r="C1355" s="6" t="s">
        <v>44</v>
      </c>
      <c r="D1355" s="1">
        <v>1</v>
      </c>
      <c r="E1355" s="10">
        <v>495559.75020000001</v>
      </c>
      <c r="F1355" s="10">
        <f t="shared" si="47"/>
        <v>495559.75020000001</v>
      </c>
      <c r="G1355" s="170"/>
    </row>
    <row r="1356" spans="1:9" ht="12.75">
      <c r="A1356" s="67">
        <v>72102103</v>
      </c>
      <c r="B1356" s="7" t="s">
        <v>19104</v>
      </c>
      <c r="C1356" s="6" t="s">
        <v>44</v>
      </c>
      <c r="D1356" s="1">
        <v>1</v>
      </c>
      <c r="E1356" s="10">
        <v>71965.332599999994</v>
      </c>
      <c r="F1356" s="10">
        <f t="shared" si="47"/>
        <v>71965.332599999994</v>
      </c>
      <c r="G1356" s="170"/>
    </row>
    <row r="1357" spans="1:9" ht="12.75">
      <c r="A1357" s="67">
        <v>72102103</v>
      </c>
      <c r="B1357" s="178" t="s">
        <v>19105</v>
      </c>
      <c r="C1357" s="179" t="s">
        <v>44</v>
      </c>
      <c r="D1357" s="180">
        <v>1</v>
      </c>
      <c r="E1357" s="10">
        <v>349058.16</v>
      </c>
      <c r="F1357" s="10">
        <f t="shared" si="47"/>
        <v>349058.16</v>
      </c>
      <c r="G1357" s="170"/>
    </row>
    <row r="1358" spans="1:9" ht="12.75">
      <c r="A1358" s="181"/>
      <c r="B1358" s="182"/>
      <c r="C1358" s="183"/>
      <c r="D1358" s="151"/>
      <c r="E1358" s="65" t="s">
        <v>36</v>
      </c>
      <c r="F1358" s="209">
        <f>SUM(F1348:F1357)</f>
        <v>3450977.8264000011</v>
      </c>
      <c r="G1358" s="170"/>
    </row>
    <row r="1359" spans="1:9">
      <c r="A1359" s="37"/>
      <c r="B1359" s="37"/>
      <c r="G1359" s="170"/>
      <c r="I1359" s="171"/>
    </row>
    <row r="1360" spans="1:9" ht="12" thickBot="1">
      <c r="A1360" s="37"/>
      <c r="B1360" s="37"/>
      <c r="G1360" s="170"/>
    </row>
    <row r="1361" spans="1:7" ht="23.25" thickBot="1">
      <c r="A1361" s="97" t="s">
        <v>12</v>
      </c>
      <c r="B1361" s="105" t="s">
        <v>13</v>
      </c>
      <c r="C1361" s="38" t="s">
        <v>14</v>
      </c>
      <c r="D1361" s="38" t="s">
        <v>15</v>
      </c>
      <c r="E1361" s="38" t="s">
        <v>16</v>
      </c>
      <c r="F1361" s="38" t="s">
        <v>17</v>
      </c>
      <c r="G1361" s="170"/>
    </row>
    <row r="1362" spans="1:7" ht="32.25" customHeight="1" thickBot="1">
      <c r="A1362" s="101" t="s">
        <v>19069</v>
      </c>
      <c r="B1362" s="86" t="s">
        <v>18318</v>
      </c>
      <c r="C1362" s="39" t="s">
        <v>18323</v>
      </c>
      <c r="D1362" s="39" t="s">
        <v>18483</v>
      </c>
      <c r="E1362" s="39" t="s">
        <v>19</v>
      </c>
      <c r="F1362" s="39"/>
      <c r="G1362" s="170"/>
    </row>
    <row r="1363" spans="1:7" ht="12" thickBot="1">
      <c r="A1363" s="267" t="s">
        <v>20</v>
      </c>
      <c r="B1363" s="106" t="s">
        <v>21</v>
      </c>
      <c r="C1363" s="17">
        <v>43234</v>
      </c>
      <c r="D1363" s="267" t="s">
        <v>22</v>
      </c>
      <c r="E1363" s="40" t="s">
        <v>23</v>
      </c>
      <c r="F1363" s="39" t="s">
        <v>18342</v>
      </c>
      <c r="G1363" s="170"/>
    </row>
    <row r="1364" spans="1:7" ht="12" thickBot="1">
      <c r="A1364" s="268"/>
      <c r="B1364" s="106" t="s">
        <v>24</v>
      </c>
      <c r="C1364" s="212">
        <v>2</v>
      </c>
      <c r="D1364" s="268"/>
      <c r="E1364" s="40" t="s">
        <v>25</v>
      </c>
      <c r="F1364" s="39" t="s">
        <v>40</v>
      </c>
      <c r="G1364" s="170"/>
    </row>
    <row r="1365" spans="1:7" ht="12" thickBot="1">
      <c r="A1365" s="268"/>
      <c r="B1365" s="106" t="s">
        <v>26</v>
      </c>
      <c r="C1365" s="17">
        <v>43237</v>
      </c>
      <c r="D1365" s="268"/>
      <c r="E1365" s="40" t="s">
        <v>27</v>
      </c>
      <c r="F1365" s="39" t="s">
        <v>41</v>
      </c>
      <c r="G1365" s="170"/>
    </row>
    <row r="1366" spans="1:7" ht="12" thickBot="1">
      <c r="A1366" s="268"/>
      <c r="B1366" s="106" t="s">
        <v>24</v>
      </c>
      <c r="C1366" s="212">
        <v>2</v>
      </c>
      <c r="D1366" s="268"/>
      <c r="E1366" s="40" t="s">
        <v>28</v>
      </c>
      <c r="F1366" s="39" t="s">
        <v>18341</v>
      </c>
      <c r="G1366" s="170"/>
    </row>
    <row r="1367" spans="1:7" ht="12" thickBot="1">
      <c r="A1367" s="99"/>
      <c r="B1367" s="107"/>
      <c r="C1367" s="62"/>
      <c r="D1367" s="62"/>
      <c r="E1367" s="62"/>
      <c r="F1367" s="62"/>
      <c r="G1367" s="170"/>
    </row>
    <row r="1368" spans="1:7">
      <c r="A1368" s="102" t="s">
        <v>29</v>
      </c>
      <c r="B1368" s="110" t="s">
        <v>30</v>
      </c>
      <c r="C1368" s="71" t="s">
        <v>31</v>
      </c>
      <c r="D1368" s="71" t="s">
        <v>32</v>
      </c>
      <c r="E1368" s="71" t="s">
        <v>33</v>
      </c>
      <c r="F1368" s="71" t="s">
        <v>34</v>
      </c>
      <c r="G1368" s="170"/>
    </row>
    <row r="1369" spans="1:7" ht="12.75">
      <c r="A1369" s="67">
        <v>72103001</v>
      </c>
      <c r="B1369" s="178" t="s">
        <v>19064</v>
      </c>
      <c r="C1369" s="179" t="s">
        <v>44</v>
      </c>
      <c r="D1369" s="180">
        <v>1</v>
      </c>
      <c r="E1369" s="208">
        <v>1120000</v>
      </c>
      <c r="F1369" s="208">
        <f>D1369*E1369</f>
        <v>1120000</v>
      </c>
      <c r="G1369" s="170"/>
    </row>
    <row r="1370" spans="1:7" ht="12.75">
      <c r="A1370" s="67">
        <v>43211903</v>
      </c>
      <c r="B1370" s="178" t="s">
        <v>19065</v>
      </c>
      <c r="C1370" s="179" t="s">
        <v>44</v>
      </c>
      <c r="D1370" s="180">
        <v>1</v>
      </c>
      <c r="E1370" s="208">
        <v>8681337</v>
      </c>
      <c r="F1370" s="208">
        <f t="shared" ref="F1370:F1373" si="48">D1370*E1370</f>
        <v>8681337</v>
      </c>
      <c r="G1370" s="170"/>
    </row>
    <row r="1371" spans="1:7" ht="12.75">
      <c r="A1371" s="67">
        <v>43233203</v>
      </c>
      <c r="B1371" s="178" t="s">
        <v>19066</v>
      </c>
      <c r="C1371" s="179" t="s">
        <v>44</v>
      </c>
      <c r="D1371" s="180">
        <v>1</v>
      </c>
      <c r="E1371" s="208">
        <v>3012600</v>
      </c>
      <c r="F1371" s="208">
        <f t="shared" si="48"/>
        <v>3012600</v>
      </c>
      <c r="G1371" s="170"/>
    </row>
    <row r="1372" spans="1:7" ht="12.75">
      <c r="A1372" s="67">
        <v>43211903</v>
      </c>
      <c r="B1372" s="178" t="s">
        <v>19067</v>
      </c>
      <c r="C1372" s="179" t="s">
        <v>44</v>
      </c>
      <c r="D1372" s="180">
        <v>1</v>
      </c>
      <c r="E1372" s="208">
        <v>4384400</v>
      </c>
      <c r="F1372" s="208">
        <f t="shared" si="48"/>
        <v>4384400</v>
      </c>
      <c r="G1372" s="170"/>
    </row>
    <row r="1373" spans="1:7" ht="12.75">
      <c r="A1373" s="67">
        <v>80101604</v>
      </c>
      <c r="B1373" s="7" t="s">
        <v>19068</v>
      </c>
      <c r="C1373" s="6" t="s">
        <v>44</v>
      </c>
      <c r="D1373" s="1">
        <v>1</v>
      </c>
      <c r="E1373" s="208">
        <v>192946.52</v>
      </c>
      <c r="F1373" s="208">
        <f t="shared" si="48"/>
        <v>192946.52</v>
      </c>
      <c r="G1373" s="170"/>
    </row>
    <row r="1374" spans="1:7" ht="12.75">
      <c r="A1374" s="126"/>
      <c r="B1374" s="121"/>
      <c r="C1374" s="176"/>
      <c r="D1374" s="123"/>
      <c r="E1374" s="65" t="s">
        <v>36</v>
      </c>
      <c r="F1374" s="209">
        <f>SUM(F1369:F1373)</f>
        <v>17391283.52</v>
      </c>
      <c r="G1374" s="170"/>
    </row>
    <row r="1375" spans="1:7">
      <c r="G1375" s="170"/>
    </row>
    <row r="1376" spans="1:7">
      <c r="G1376" s="170"/>
    </row>
    <row r="1377" spans="1:9" ht="12" thickBot="1">
      <c r="G1377" s="170"/>
    </row>
    <row r="1378" spans="1:9" ht="23.25" thickBot="1">
      <c r="A1378" s="97" t="s">
        <v>12</v>
      </c>
      <c r="B1378" s="105" t="s">
        <v>13</v>
      </c>
      <c r="C1378" s="38" t="s">
        <v>14</v>
      </c>
      <c r="D1378" s="38" t="s">
        <v>15</v>
      </c>
      <c r="E1378" s="38" t="s">
        <v>16</v>
      </c>
      <c r="F1378" s="38" t="s">
        <v>17</v>
      </c>
      <c r="G1378" s="170"/>
    </row>
    <row r="1379" spans="1:9" ht="23.25" thickBot="1">
      <c r="A1379" s="101" t="s">
        <v>19636</v>
      </c>
      <c r="B1379" s="86" t="s">
        <v>18318</v>
      </c>
      <c r="C1379" s="39" t="s">
        <v>18323</v>
      </c>
      <c r="D1379" s="39" t="s">
        <v>19638</v>
      </c>
      <c r="E1379" s="39" t="s">
        <v>19</v>
      </c>
      <c r="F1379" s="39"/>
      <c r="G1379" s="170"/>
    </row>
    <row r="1380" spans="1:9" ht="12" thickBot="1">
      <c r="A1380" s="267" t="s">
        <v>20</v>
      </c>
      <c r="B1380" s="106" t="s">
        <v>21</v>
      </c>
      <c r="C1380" s="17">
        <v>43237</v>
      </c>
      <c r="D1380" s="267" t="s">
        <v>22</v>
      </c>
      <c r="E1380" s="40" t="s">
        <v>23</v>
      </c>
      <c r="F1380" s="39" t="s">
        <v>18342</v>
      </c>
      <c r="G1380" s="170"/>
    </row>
    <row r="1381" spans="1:9" ht="12" thickBot="1">
      <c r="A1381" s="268"/>
      <c r="B1381" s="106" t="s">
        <v>24</v>
      </c>
      <c r="C1381" s="243">
        <v>2</v>
      </c>
      <c r="D1381" s="268"/>
      <c r="E1381" s="40" t="s">
        <v>25</v>
      </c>
      <c r="F1381" s="39" t="s">
        <v>40</v>
      </c>
      <c r="G1381" s="170"/>
    </row>
    <row r="1382" spans="1:9" ht="12" thickBot="1">
      <c r="A1382" s="268"/>
      <c r="B1382" s="106" t="s">
        <v>26</v>
      </c>
      <c r="C1382" s="17">
        <v>43250</v>
      </c>
      <c r="D1382" s="268"/>
      <c r="E1382" s="40" t="s">
        <v>27</v>
      </c>
      <c r="F1382" s="39" t="s">
        <v>41</v>
      </c>
    </row>
    <row r="1383" spans="1:9" ht="12" thickBot="1">
      <c r="A1383" s="268"/>
      <c r="B1383" s="106" t="s">
        <v>24</v>
      </c>
      <c r="C1383" s="243">
        <v>2</v>
      </c>
      <c r="D1383" s="268"/>
      <c r="E1383" s="40" t="s">
        <v>28</v>
      </c>
      <c r="F1383" s="39" t="s">
        <v>18341</v>
      </c>
      <c r="G1383" s="170"/>
    </row>
    <row r="1384" spans="1:9" ht="12" thickBot="1">
      <c r="A1384" s="99"/>
      <c r="B1384" s="107"/>
      <c r="C1384" s="62"/>
      <c r="D1384" s="62"/>
      <c r="E1384" s="62"/>
      <c r="F1384" s="62"/>
      <c r="G1384" s="170"/>
    </row>
    <row r="1385" spans="1:9">
      <c r="A1385" s="102" t="s">
        <v>29</v>
      </c>
      <c r="B1385" s="110" t="s">
        <v>30</v>
      </c>
      <c r="C1385" s="71" t="s">
        <v>31</v>
      </c>
      <c r="D1385" s="71" t="s">
        <v>32</v>
      </c>
      <c r="E1385" s="71" t="s">
        <v>33</v>
      </c>
      <c r="F1385" s="71" t="s">
        <v>34</v>
      </c>
      <c r="G1385" s="170"/>
    </row>
    <row r="1386" spans="1:9" ht="25.5">
      <c r="A1386" s="67">
        <v>72103001</v>
      </c>
      <c r="B1386" s="6" t="s">
        <v>19637</v>
      </c>
      <c r="C1386" s="6" t="s">
        <v>44</v>
      </c>
      <c r="D1386" s="1">
        <v>1</v>
      </c>
      <c r="E1386" s="208">
        <v>1368565.4</v>
      </c>
      <c r="F1386" s="208">
        <f>D1386*E1386</f>
        <v>1368565.4</v>
      </c>
      <c r="G1386" s="170"/>
      <c r="I1386" s="171"/>
    </row>
    <row r="1387" spans="1:9" ht="12.75">
      <c r="A1387" s="126"/>
      <c r="B1387" s="121"/>
      <c r="C1387" s="176"/>
      <c r="D1387" s="123"/>
      <c r="E1387" s="65" t="s">
        <v>36</v>
      </c>
      <c r="F1387" s="209">
        <f>SUM(F1386:F1386)</f>
        <v>1368565.4</v>
      </c>
      <c r="G1387" s="170"/>
    </row>
    <row r="1388" spans="1:9">
      <c r="A1388" s="37"/>
      <c r="B1388" s="37"/>
      <c r="G1388" s="170"/>
    </row>
    <row r="1389" spans="1:9">
      <c r="A1389" s="37"/>
      <c r="B1389" s="37"/>
      <c r="G1389" s="170"/>
    </row>
    <row r="1390" spans="1:9" ht="12" thickBot="1">
      <c r="A1390" s="37"/>
      <c r="B1390" s="37"/>
      <c r="G1390" s="170"/>
    </row>
    <row r="1391" spans="1:9" ht="23.25" thickBot="1">
      <c r="A1391" s="97" t="s">
        <v>12</v>
      </c>
      <c r="B1391" s="105" t="s">
        <v>13</v>
      </c>
      <c r="C1391" s="38" t="s">
        <v>14</v>
      </c>
      <c r="D1391" s="38" t="s">
        <v>15</v>
      </c>
      <c r="E1391" s="38" t="s">
        <v>16</v>
      </c>
      <c r="F1391" s="38" t="s">
        <v>17</v>
      </c>
      <c r="G1391" s="170"/>
    </row>
    <row r="1392" spans="1:9" ht="23.25" thickBot="1">
      <c r="A1392" s="101" t="s">
        <v>19071</v>
      </c>
      <c r="B1392" s="86" t="s">
        <v>18318</v>
      </c>
      <c r="C1392" s="39" t="s">
        <v>18</v>
      </c>
      <c r="D1392" s="39" t="s">
        <v>19094</v>
      </c>
      <c r="E1392" s="39" t="s">
        <v>19</v>
      </c>
      <c r="F1392" s="39"/>
      <c r="G1392" s="170"/>
    </row>
    <row r="1393" spans="1:9" ht="20.25" customHeight="1" thickBot="1">
      <c r="A1393" s="274" t="s">
        <v>20</v>
      </c>
      <c r="B1393" s="106" t="s">
        <v>21</v>
      </c>
      <c r="C1393" s="17">
        <v>43229</v>
      </c>
      <c r="D1393" s="274" t="s">
        <v>22</v>
      </c>
      <c r="E1393" s="40" t="s">
        <v>23</v>
      </c>
      <c r="F1393" s="39" t="s">
        <v>18342</v>
      </c>
      <c r="G1393" s="170"/>
    </row>
    <row r="1394" spans="1:9" ht="15.75" customHeight="1" thickBot="1">
      <c r="A1394" s="275"/>
      <c r="B1394" s="106" t="s">
        <v>24</v>
      </c>
      <c r="C1394" s="243">
        <v>2</v>
      </c>
      <c r="D1394" s="275"/>
      <c r="E1394" s="40" t="s">
        <v>25</v>
      </c>
      <c r="F1394" s="39" t="s">
        <v>40</v>
      </c>
      <c r="G1394" s="170"/>
    </row>
    <row r="1395" spans="1:9" ht="15.75" customHeight="1" thickBot="1">
      <c r="A1395" s="275"/>
      <c r="B1395" s="106" t="s">
        <v>26</v>
      </c>
      <c r="C1395" s="17">
        <v>43242</v>
      </c>
      <c r="D1395" s="275"/>
      <c r="E1395" s="40" t="s">
        <v>27</v>
      </c>
      <c r="F1395" s="39" t="s">
        <v>41</v>
      </c>
      <c r="G1395" s="170"/>
    </row>
    <row r="1396" spans="1:9" ht="15.75" customHeight="1" thickBot="1">
      <c r="A1396" s="276"/>
      <c r="B1396" s="106" t="s">
        <v>24</v>
      </c>
      <c r="C1396" s="243">
        <v>2</v>
      </c>
      <c r="D1396" s="276"/>
      <c r="E1396" s="40" t="s">
        <v>28</v>
      </c>
      <c r="F1396" s="39" t="s">
        <v>18341</v>
      </c>
      <c r="G1396" s="170"/>
    </row>
    <row r="1397" spans="1:9" ht="12" thickBot="1">
      <c r="A1397" s="99"/>
      <c r="B1397" s="107"/>
      <c r="C1397" s="62"/>
      <c r="D1397" s="62"/>
      <c r="E1397" s="62"/>
      <c r="F1397" s="62"/>
      <c r="G1397" s="170"/>
    </row>
    <row r="1398" spans="1:9" ht="24.75" customHeight="1">
      <c r="A1398" s="102" t="s">
        <v>29</v>
      </c>
      <c r="B1398" s="110" t="s">
        <v>30</v>
      </c>
      <c r="C1398" s="71" t="s">
        <v>31</v>
      </c>
      <c r="D1398" s="71" t="s">
        <v>32</v>
      </c>
      <c r="E1398" s="71" t="s">
        <v>33</v>
      </c>
      <c r="F1398" s="71" t="s">
        <v>34</v>
      </c>
      <c r="G1398" s="170"/>
    </row>
    <row r="1399" spans="1:9" ht="12.75">
      <c r="A1399" s="67">
        <v>25202003</v>
      </c>
      <c r="B1399" s="178" t="s">
        <v>19072</v>
      </c>
      <c r="C1399" s="179" t="s">
        <v>44</v>
      </c>
      <c r="D1399" s="180">
        <v>115</v>
      </c>
      <c r="E1399" s="208">
        <v>4602</v>
      </c>
      <c r="F1399" s="208">
        <f t="shared" ref="F1399:F1418" si="49">(D1399*E1399)</f>
        <v>529230</v>
      </c>
      <c r="G1399" s="170"/>
    </row>
    <row r="1400" spans="1:9" ht="12.75">
      <c r="A1400" s="67">
        <v>32101622</v>
      </c>
      <c r="B1400" s="178" t="s">
        <v>19073</v>
      </c>
      <c r="C1400" s="179" t="s">
        <v>44</v>
      </c>
      <c r="D1400" s="180">
        <v>20</v>
      </c>
      <c r="E1400" s="208">
        <v>1905</v>
      </c>
      <c r="F1400" s="208">
        <f t="shared" si="49"/>
        <v>38100</v>
      </c>
      <c r="G1400" s="170"/>
    </row>
    <row r="1401" spans="1:9" ht="12.75">
      <c r="A1401" s="67">
        <v>43201803</v>
      </c>
      <c r="B1401" s="178" t="s">
        <v>19074</v>
      </c>
      <c r="C1401" s="179" t="s">
        <v>44</v>
      </c>
      <c r="D1401" s="180">
        <v>12</v>
      </c>
      <c r="E1401" s="208">
        <v>5514</v>
      </c>
      <c r="F1401" s="208">
        <f t="shared" si="49"/>
        <v>66168</v>
      </c>
      <c r="G1401" s="170"/>
    </row>
    <row r="1402" spans="1:9" ht="12.75">
      <c r="A1402" s="67">
        <v>43201803</v>
      </c>
      <c r="B1402" s="178" t="s">
        <v>19075</v>
      </c>
      <c r="C1402" s="179" t="s">
        <v>44</v>
      </c>
      <c r="D1402" s="180">
        <v>12</v>
      </c>
      <c r="E1402" s="208">
        <v>4777</v>
      </c>
      <c r="F1402" s="208">
        <f t="shared" si="49"/>
        <v>57324</v>
      </c>
      <c r="G1402" s="170"/>
    </row>
    <row r="1403" spans="1:9" ht="12.75">
      <c r="A1403" s="67">
        <v>43201803</v>
      </c>
      <c r="B1403" s="7" t="s">
        <v>19076</v>
      </c>
      <c r="C1403" s="6" t="s">
        <v>44</v>
      </c>
      <c r="D1403" s="1">
        <v>12</v>
      </c>
      <c r="E1403" s="208">
        <v>3514</v>
      </c>
      <c r="F1403" s="208">
        <f t="shared" si="49"/>
        <v>42168</v>
      </c>
      <c r="G1403" s="170"/>
    </row>
    <row r="1404" spans="1:9" ht="12.75">
      <c r="A1404" s="67">
        <v>43201803</v>
      </c>
      <c r="B1404" s="7" t="s">
        <v>19077</v>
      </c>
      <c r="C1404" s="6" t="s">
        <v>44</v>
      </c>
      <c r="D1404" s="1">
        <v>1</v>
      </c>
      <c r="E1404" s="208">
        <v>3031</v>
      </c>
      <c r="F1404" s="208">
        <f t="shared" si="49"/>
        <v>3031</v>
      </c>
      <c r="G1404" s="170"/>
    </row>
    <row r="1405" spans="1:9" ht="12.75">
      <c r="A1405" s="67">
        <v>43201803</v>
      </c>
      <c r="B1405" s="7" t="s">
        <v>19078</v>
      </c>
      <c r="C1405" s="6" t="s">
        <v>44</v>
      </c>
      <c r="D1405" s="1">
        <v>1</v>
      </c>
      <c r="E1405" s="208">
        <v>2374</v>
      </c>
      <c r="F1405" s="208">
        <f t="shared" si="49"/>
        <v>2374</v>
      </c>
      <c r="G1405" s="218"/>
      <c r="I1405" s="171"/>
    </row>
    <row r="1406" spans="1:9" ht="12.75">
      <c r="A1406" s="67">
        <v>43201803</v>
      </c>
      <c r="B1406" s="7" t="s">
        <v>19079</v>
      </c>
      <c r="C1406" s="6" t="s">
        <v>44</v>
      </c>
      <c r="D1406" s="1">
        <v>1</v>
      </c>
      <c r="E1406" s="208">
        <v>2711</v>
      </c>
      <c r="F1406" s="208">
        <f t="shared" si="49"/>
        <v>2711</v>
      </c>
      <c r="G1406" s="170"/>
      <c r="I1406" s="171"/>
    </row>
    <row r="1407" spans="1:9" ht="12.75">
      <c r="A1407" s="67">
        <v>43201803</v>
      </c>
      <c r="B1407" s="7" t="s">
        <v>19080</v>
      </c>
      <c r="C1407" s="6" t="s">
        <v>44</v>
      </c>
      <c r="D1407" s="1">
        <v>1</v>
      </c>
      <c r="E1407" s="208">
        <v>11564</v>
      </c>
      <c r="F1407" s="208">
        <f t="shared" si="49"/>
        <v>11564</v>
      </c>
      <c r="G1407" s="170"/>
      <c r="I1407" s="171"/>
    </row>
    <row r="1408" spans="1:9" ht="12.75">
      <c r="A1408" s="67">
        <v>43201803</v>
      </c>
      <c r="B1408" s="7" t="s">
        <v>19081</v>
      </c>
      <c r="C1408" s="6" t="s">
        <v>44</v>
      </c>
      <c r="D1408" s="1">
        <v>12</v>
      </c>
      <c r="E1408" s="208">
        <v>4191</v>
      </c>
      <c r="F1408" s="208">
        <f t="shared" si="49"/>
        <v>50292</v>
      </c>
      <c r="G1408" s="170"/>
      <c r="I1408" s="171"/>
    </row>
    <row r="1409" spans="1:9" ht="12.75">
      <c r="A1409" s="67">
        <v>43201803</v>
      </c>
      <c r="B1409" s="7" t="s">
        <v>19082</v>
      </c>
      <c r="C1409" s="6" t="s">
        <v>44</v>
      </c>
      <c r="D1409" s="1">
        <v>3</v>
      </c>
      <c r="E1409" s="208">
        <v>4055</v>
      </c>
      <c r="F1409" s="208">
        <f t="shared" si="49"/>
        <v>12165</v>
      </c>
      <c r="G1409" s="170"/>
      <c r="I1409" s="171"/>
    </row>
    <row r="1410" spans="1:9" ht="12.75">
      <c r="A1410" s="67">
        <v>43201803</v>
      </c>
      <c r="B1410" s="7" t="s">
        <v>19083</v>
      </c>
      <c r="C1410" s="6" t="s">
        <v>44</v>
      </c>
      <c r="D1410" s="1">
        <v>4</v>
      </c>
      <c r="E1410" s="208">
        <v>5546</v>
      </c>
      <c r="F1410" s="208">
        <f t="shared" si="49"/>
        <v>22184</v>
      </c>
      <c r="G1410" s="170"/>
    </row>
    <row r="1411" spans="1:9" ht="12.75">
      <c r="A1411" s="67">
        <v>43211508</v>
      </c>
      <c r="B1411" s="7" t="s">
        <v>19084</v>
      </c>
      <c r="C1411" s="6" t="s">
        <v>44</v>
      </c>
      <c r="D1411" s="1">
        <v>4</v>
      </c>
      <c r="E1411" s="208">
        <v>37052</v>
      </c>
      <c r="F1411" s="208">
        <f t="shared" si="49"/>
        <v>148208</v>
      </c>
      <c r="G1411" s="170"/>
    </row>
    <row r="1412" spans="1:9" ht="12.75">
      <c r="A1412" s="67">
        <v>43211512</v>
      </c>
      <c r="B1412" s="7" t="s">
        <v>19085</v>
      </c>
      <c r="C1412" s="6" t="s">
        <v>44</v>
      </c>
      <c r="D1412" s="1">
        <v>79</v>
      </c>
      <c r="E1412" s="208">
        <v>28792</v>
      </c>
      <c r="F1412" s="208">
        <f t="shared" si="49"/>
        <v>2274568</v>
      </c>
    </row>
    <row r="1413" spans="1:9" ht="12.75">
      <c r="A1413" s="67">
        <v>43211512</v>
      </c>
      <c r="B1413" s="7" t="s">
        <v>19086</v>
      </c>
      <c r="C1413" s="6" t="s">
        <v>44</v>
      </c>
      <c r="D1413" s="1">
        <v>1</v>
      </c>
      <c r="E1413" s="208">
        <v>53277</v>
      </c>
      <c r="F1413" s="208">
        <f t="shared" si="49"/>
        <v>53277</v>
      </c>
    </row>
    <row r="1414" spans="1:9" ht="12.75">
      <c r="A1414" s="67">
        <v>43211508</v>
      </c>
      <c r="B1414" s="7" t="s">
        <v>19087</v>
      </c>
      <c r="C1414" s="6" t="s">
        <v>44</v>
      </c>
      <c r="D1414" s="1">
        <v>2</v>
      </c>
      <c r="E1414" s="208">
        <v>37052</v>
      </c>
      <c r="F1414" s="208">
        <f t="shared" si="49"/>
        <v>74104</v>
      </c>
    </row>
    <row r="1415" spans="1:9" ht="12.75">
      <c r="A1415" s="67">
        <v>43211711</v>
      </c>
      <c r="B1415" s="7" t="s">
        <v>19088</v>
      </c>
      <c r="C1415" s="6" t="s">
        <v>44</v>
      </c>
      <c r="D1415" s="1">
        <v>3</v>
      </c>
      <c r="E1415" s="208">
        <v>4720</v>
      </c>
      <c r="F1415" s="208">
        <f t="shared" si="49"/>
        <v>14160</v>
      </c>
    </row>
    <row r="1416" spans="1:9" ht="12.75">
      <c r="A1416" s="67">
        <v>43211711</v>
      </c>
      <c r="B1416" s="7" t="s">
        <v>19089</v>
      </c>
      <c r="C1416" s="6" t="s">
        <v>44</v>
      </c>
      <c r="D1416" s="1">
        <v>1</v>
      </c>
      <c r="E1416" s="208">
        <v>41800</v>
      </c>
      <c r="F1416" s="208">
        <f t="shared" si="49"/>
        <v>41800</v>
      </c>
    </row>
    <row r="1417" spans="1:9" ht="12" customHeight="1">
      <c r="A1417" s="67">
        <v>43212114</v>
      </c>
      <c r="B1417" s="7" t="s">
        <v>19090</v>
      </c>
      <c r="C1417" s="6" t="s">
        <v>44</v>
      </c>
      <c r="D1417" s="1">
        <v>8</v>
      </c>
      <c r="E1417" s="208">
        <v>11121</v>
      </c>
      <c r="F1417" s="208">
        <f t="shared" si="49"/>
        <v>88968</v>
      </c>
    </row>
    <row r="1418" spans="1:9" ht="12.75">
      <c r="A1418" s="67">
        <v>45101505</v>
      </c>
      <c r="B1418" s="7" t="s">
        <v>19091</v>
      </c>
      <c r="C1418" s="6" t="s">
        <v>44</v>
      </c>
      <c r="D1418" s="1">
        <v>7</v>
      </c>
      <c r="E1418" s="208">
        <v>36698</v>
      </c>
      <c r="F1418" s="208">
        <f t="shared" si="49"/>
        <v>256886</v>
      </c>
    </row>
    <row r="1419" spans="1:9" ht="12.75">
      <c r="E1419" s="65" t="s">
        <v>36</v>
      </c>
      <c r="F1419" s="80">
        <f>SUM(F1399:F1418)</f>
        <v>3789282</v>
      </c>
    </row>
    <row r="1422" spans="1:9" ht="12" thickBot="1"/>
    <row r="1423" spans="1:9" ht="23.25" thickBot="1">
      <c r="A1423" s="97" t="s">
        <v>12</v>
      </c>
      <c r="B1423" s="105" t="s">
        <v>13</v>
      </c>
      <c r="C1423" s="38" t="s">
        <v>14</v>
      </c>
      <c r="D1423" s="38" t="s">
        <v>15</v>
      </c>
      <c r="E1423" s="38" t="s">
        <v>16</v>
      </c>
      <c r="F1423" s="38" t="s">
        <v>17</v>
      </c>
      <c r="G1423" s="172"/>
    </row>
    <row r="1424" spans="1:9" ht="13.5" thickBot="1">
      <c r="A1424" s="213" t="s">
        <v>19070</v>
      </c>
      <c r="B1424" s="86" t="s">
        <v>18318</v>
      </c>
      <c r="C1424" s="39" t="s">
        <v>18323</v>
      </c>
      <c r="D1424" s="39" t="s">
        <v>49</v>
      </c>
      <c r="E1424" s="39" t="s">
        <v>19</v>
      </c>
      <c r="F1424" s="39"/>
      <c r="G1424" s="172"/>
    </row>
    <row r="1425" spans="1:7" ht="12" thickBot="1">
      <c r="A1425" s="267" t="s">
        <v>20</v>
      </c>
      <c r="B1425" s="106" t="s">
        <v>21</v>
      </c>
      <c r="C1425" s="17">
        <v>43229</v>
      </c>
      <c r="D1425" s="267" t="s">
        <v>22</v>
      </c>
      <c r="E1425" s="40" t="s">
        <v>23</v>
      </c>
      <c r="F1425" s="39" t="s">
        <v>18342</v>
      </c>
      <c r="G1425" s="172"/>
    </row>
    <row r="1426" spans="1:7" ht="12" thickBot="1">
      <c r="A1426" s="268"/>
      <c r="B1426" s="106" t="s">
        <v>24</v>
      </c>
      <c r="C1426" s="212">
        <v>2</v>
      </c>
      <c r="D1426" s="268"/>
      <c r="E1426" s="40" t="s">
        <v>25</v>
      </c>
      <c r="F1426" s="39" t="s">
        <v>40</v>
      </c>
      <c r="G1426" s="172"/>
    </row>
    <row r="1427" spans="1:7" ht="12" thickBot="1">
      <c r="A1427" s="268"/>
      <c r="B1427" s="106" t="s">
        <v>26</v>
      </c>
      <c r="C1427" s="17">
        <v>43229</v>
      </c>
      <c r="D1427" s="268"/>
      <c r="E1427" s="40" t="s">
        <v>27</v>
      </c>
      <c r="F1427" s="39" t="s">
        <v>41</v>
      </c>
      <c r="G1427" s="172"/>
    </row>
    <row r="1428" spans="1:7" ht="12" thickBot="1">
      <c r="A1428" s="268"/>
      <c r="B1428" s="106" t="s">
        <v>24</v>
      </c>
      <c r="C1428" s="212">
        <v>2</v>
      </c>
      <c r="D1428" s="268"/>
      <c r="E1428" s="40" t="s">
        <v>28</v>
      </c>
      <c r="F1428" s="39" t="s">
        <v>18341</v>
      </c>
      <c r="G1428" s="172"/>
    </row>
    <row r="1429" spans="1:7" ht="12" thickBot="1">
      <c r="A1429" s="99"/>
      <c r="B1429" s="107"/>
      <c r="C1429" s="62"/>
      <c r="D1429" s="62"/>
      <c r="E1429" s="62"/>
      <c r="F1429" s="62"/>
      <c r="G1429" s="172"/>
    </row>
    <row r="1430" spans="1:7" ht="12" thickBot="1">
      <c r="A1430" s="100" t="s">
        <v>29</v>
      </c>
      <c r="B1430" s="108" t="s">
        <v>30</v>
      </c>
      <c r="C1430" s="63" t="s">
        <v>31</v>
      </c>
      <c r="D1430" s="63" t="s">
        <v>32</v>
      </c>
      <c r="E1430" s="63" t="s">
        <v>33</v>
      </c>
      <c r="F1430" s="71" t="s">
        <v>34</v>
      </c>
      <c r="G1430" s="172"/>
    </row>
    <row r="1431" spans="1:7" ht="12.75">
      <c r="A1431" s="67">
        <v>80111607</v>
      </c>
      <c r="B1431" s="14" t="s">
        <v>19070</v>
      </c>
      <c r="C1431" s="83" t="s">
        <v>18347</v>
      </c>
      <c r="D1431" s="12">
        <v>1</v>
      </c>
      <c r="E1431" s="13">
        <v>144650</v>
      </c>
      <c r="F1431" s="10">
        <f>D1431*E1431</f>
        <v>144650</v>
      </c>
      <c r="G1431" s="172"/>
    </row>
    <row r="1432" spans="1:7" ht="12.75">
      <c r="E1432" s="65" t="s">
        <v>36</v>
      </c>
      <c r="F1432" s="80">
        <f>SUM(F1429:F1431)</f>
        <v>144650</v>
      </c>
      <c r="G1432" s="172"/>
    </row>
    <row r="1433" spans="1:7">
      <c r="G1433" s="172"/>
    </row>
    <row r="1434" spans="1:7" ht="12" thickBot="1">
      <c r="G1434" s="172"/>
    </row>
    <row r="1435" spans="1:7" ht="23.25" thickBot="1">
      <c r="A1435" s="97" t="s">
        <v>12</v>
      </c>
      <c r="B1435" s="105" t="s">
        <v>13</v>
      </c>
      <c r="C1435" s="38" t="s">
        <v>14</v>
      </c>
      <c r="D1435" s="38" t="s">
        <v>15</v>
      </c>
      <c r="E1435" s="38" t="s">
        <v>16</v>
      </c>
      <c r="F1435" s="38" t="s">
        <v>17</v>
      </c>
      <c r="G1435" s="172"/>
    </row>
    <row r="1436" spans="1:7" ht="13.5" thickBot="1">
      <c r="A1436" s="247" t="s">
        <v>19622</v>
      </c>
      <c r="B1436" s="86" t="s">
        <v>18318</v>
      </c>
      <c r="C1436" s="39" t="s">
        <v>18323</v>
      </c>
      <c r="D1436" s="39" t="s">
        <v>19094</v>
      </c>
      <c r="E1436" s="39" t="s">
        <v>19</v>
      </c>
      <c r="F1436" s="39"/>
      <c r="G1436" s="172"/>
    </row>
    <row r="1437" spans="1:7" ht="12" thickBot="1">
      <c r="A1437" s="267" t="s">
        <v>20</v>
      </c>
      <c r="B1437" s="106" t="s">
        <v>21</v>
      </c>
      <c r="C1437" s="17">
        <v>43234</v>
      </c>
      <c r="D1437" s="267" t="s">
        <v>22</v>
      </c>
      <c r="E1437" s="40" t="s">
        <v>23</v>
      </c>
      <c r="F1437" s="39" t="s">
        <v>18342</v>
      </c>
      <c r="G1437" s="172"/>
    </row>
    <row r="1438" spans="1:7" ht="12" thickBot="1">
      <c r="A1438" s="268"/>
      <c r="B1438" s="106" t="s">
        <v>24</v>
      </c>
      <c r="C1438" s="217">
        <v>2</v>
      </c>
      <c r="D1438" s="268"/>
      <c r="E1438" s="40" t="s">
        <v>25</v>
      </c>
      <c r="F1438" s="39" t="s">
        <v>40</v>
      </c>
      <c r="G1438" s="172"/>
    </row>
    <row r="1439" spans="1:7" ht="12" thickBot="1">
      <c r="A1439" s="268"/>
      <c r="B1439" s="106" t="s">
        <v>26</v>
      </c>
      <c r="C1439" s="17">
        <v>43245</v>
      </c>
      <c r="D1439" s="268"/>
      <c r="E1439" s="40" t="s">
        <v>27</v>
      </c>
      <c r="F1439" s="39" t="s">
        <v>41</v>
      </c>
      <c r="G1439" s="172"/>
    </row>
    <row r="1440" spans="1:7" ht="12" thickBot="1">
      <c r="A1440" s="268"/>
      <c r="B1440" s="106" t="s">
        <v>24</v>
      </c>
      <c r="C1440" s="217">
        <v>2</v>
      </c>
      <c r="D1440" s="268"/>
      <c r="E1440" s="40" t="s">
        <v>28</v>
      </c>
      <c r="F1440" s="39" t="s">
        <v>18341</v>
      </c>
      <c r="G1440" s="172"/>
    </row>
    <row r="1441" spans="1:7" ht="12" thickBot="1">
      <c r="A1441" s="99"/>
      <c r="B1441" s="107"/>
      <c r="C1441" s="62"/>
      <c r="D1441" s="62"/>
      <c r="E1441" s="62"/>
      <c r="F1441" s="62"/>
      <c r="G1441" s="172"/>
    </row>
    <row r="1442" spans="1:7" ht="12" thickBot="1">
      <c r="A1442" s="100" t="s">
        <v>29</v>
      </c>
      <c r="B1442" s="108" t="s">
        <v>30</v>
      </c>
      <c r="C1442" s="63" t="s">
        <v>31</v>
      </c>
      <c r="D1442" s="63" t="s">
        <v>32</v>
      </c>
      <c r="E1442" s="63" t="s">
        <v>33</v>
      </c>
      <c r="F1442" s="71" t="s">
        <v>34</v>
      </c>
      <c r="G1442" s="172"/>
    </row>
    <row r="1443" spans="1:7" ht="12.75">
      <c r="A1443" s="67">
        <v>44101501</v>
      </c>
      <c r="B1443" s="14" t="s">
        <v>19093</v>
      </c>
      <c r="C1443" s="83" t="s">
        <v>18347</v>
      </c>
      <c r="D1443" s="12">
        <v>12</v>
      </c>
      <c r="E1443" s="13">
        <v>138060</v>
      </c>
      <c r="F1443" s="10">
        <f>D1443*E1443</f>
        <v>1656720</v>
      </c>
    </row>
    <row r="1444" spans="1:7" ht="12.75">
      <c r="E1444" s="65" t="s">
        <v>36</v>
      </c>
      <c r="F1444" s="80">
        <f>SUM(F1441:F1443)</f>
        <v>1656720</v>
      </c>
    </row>
    <row r="1446" spans="1:7" ht="12" thickBot="1"/>
    <row r="1447" spans="1:7" ht="23.25" thickBot="1">
      <c r="A1447" s="97" t="s">
        <v>12</v>
      </c>
      <c r="B1447" s="105" t="s">
        <v>13</v>
      </c>
      <c r="C1447" s="38" t="s">
        <v>14</v>
      </c>
      <c r="D1447" s="38" t="s">
        <v>15</v>
      </c>
      <c r="E1447" s="38" t="s">
        <v>16</v>
      </c>
      <c r="F1447" s="38" t="s">
        <v>17</v>
      </c>
    </row>
    <row r="1448" spans="1:7" ht="26.25" customHeight="1" thickBot="1">
      <c r="A1448" s="101" t="s">
        <v>19629</v>
      </c>
      <c r="B1448" s="86" t="s">
        <v>18318</v>
      </c>
      <c r="C1448" s="39" t="s">
        <v>18</v>
      </c>
      <c r="D1448" s="39" t="s">
        <v>47</v>
      </c>
      <c r="E1448" s="39" t="s">
        <v>19</v>
      </c>
      <c r="F1448" s="39"/>
    </row>
    <row r="1449" spans="1:7" ht="12" thickBot="1">
      <c r="A1449" s="267" t="s">
        <v>20</v>
      </c>
      <c r="B1449" s="106" t="s">
        <v>21</v>
      </c>
      <c r="C1449" s="17">
        <v>43270</v>
      </c>
      <c r="D1449" s="267" t="s">
        <v>22</v>
      </c>
      <c r="E1449" s="40" t="s">
        <v>23</v>
      </c>
      <c r="F1449" s="39" t="s">
        <v>18342</v>
      </c>
    </row>
    <row r="1450" spans="1:7" ht="12" thickBot="1">
      <c r="A1450" s="268"/>
      <c r="B1450" s="106" t="s">
        <v>24</v>
      </c>
      <c r="C1450" s="117">
        <v>2</v>
      </c>
      <c r="D1450" s="268"/>
      <c r="E1450" s="40" t="s">
        <v>25</v>
      </c>
      <c r="F1450" s="39" t="s">
        <v>40</v>
      </c>
    </row>
    <row r="1451" spans="1:7" ht="12" thickBot="1">
      <c r="A1451" s="268"/>
      <c r="B1451" s="106" t="s">
        <v>26</v>
      </c>
      <c r="C1451" s="17">
        <v>43277</v>
      </c>
      <c r="D1451" s="268"/>
      <c r="E1451" s="40" t="s">
        <v>27</v>
      </c>
      <c r="F1451" s="39" t="s">
        <v>41</v>
      </c>
    </row>
    <row r="1452" spans="1:7" ht="12" thickBot="1">
      <c r="A1452" s="268"/>
      <c r="B1452" s="106" t="s">
        <v>24</v>
      </c>
      <c r="C1452" s="117">
        <v>3</v>
      </c>
      <c r="D1452" s="268"/>
      <c r="E1452" s="40" t="s">
        <v>28</v>
      </c>
      <c r="F1452" s="39" t="s">
        <v>18341</v>
      </c>
    </row>
    <row r="1453" spans="1:7" ht="12" thickBot="1">
      <c r="A1453" s="99"/>
      <c r="B1453" s="107"/>
      <c r="C1453" s="62"/>
      <c r="D1453" s="62"/>
      <c r="E1453" s="62"/>
      <c r="F1453" s="62"/>
    </row>
    <row r="1454" spans="1:7">
      <c r="A1454" s="102" t="s">
        <v>29</v>
      </c>
      <c r="B1454" s="110" t="s">
        <v>30</v>
      </c>
      <c r="C1454" s="71" t="s">
        <v>31</v>
      </c>
      <c r="D1454" s="71" t="s">
        <v>32</v>
      </c>
      <c r="E1454" s="71" t="s">
        <v>33</v>
      </c>
      <c r="F1454" s="71" t="s">
        <v>34</v>
      </c>
    </row>
    <row r="1455" spans="1:7" ht="12.75">
      <c r="A1455" s="67">
        <v>42132203</v>
      </c>
      <c r="B1455" s="109" t="s">
        <v>18468</v>
      </c>
      <c r="C1455" s="147" t="s">
        <v>44</v>
      </c>
      <c r="D1455" s="67">
        <v>30</v>
      </c>
      <c r="E1455" s="16">
        <v>944</v>
      </c>
      <c r="F1455" s="16">
        <f>SUM(D1455*E1455)</f>
        <v>28320</v>
      </c>
    </row>
    <row r="1456" spans="1:7" ht="12.75">
      <c r="A1456" s="67">
        <v>51141608</v>
      </c>
      <c r="B1456" s="109" t="s">
        <v>18479</v>
      </c>
      <c r="C1456" s="147" t="s">
        <v>44</v>
      </c>
      <c r="D1456" s="1">
        <v>15</v>
      </c>
      <c r="E1456" s="2">
        <v>3100</v>
      </c>
      <c r="F1456" s="16">
        <f t="shared" ref="F1456:F1479" si="50">SUM(D1456*E1456)</f>
        <v>46500</v>
      </c>
    </row>
    <row r="1457" spans="1:7" ht="12.75">
      <c r="A1457" s="67">
        <v>51181704</v>
      </c>
      <c r="B1457" s="109" t="s">
        <v>18480</v>
      </c>
      <c r="C1457" s="148" t="s">
        <v>44</v>
      </c>
      <c r="D1457" s="135">
        <v>2</v>
      </c>
      <c r="E1457" s="136">
        <v>4926.5</v>
      </c>
      <c r="F1457" s="16">
        <f t="shared" si="50"/>
        <v>9853</v>
      </c>
    </row>
    <row r="1458" spans="1:7" ht="12.75">
      <c r="A1458" s="67">
        <v>51241208</v>
      </c>
      <c r="B1458" s="109" t="s">
        <v>19366</v>
      </c>
      <c r="C1458" s="148" t="s">
        <v>44</v>
      </c>
      <c r="D1458" s="135">
        <v>50</v>
      </c>
      <c r="E1458" s="136">
        <v>767</v>
      </c>
      <c r="F1458" s="137">
        <f t="shared" si="50"/>
        <v>38350</v>
      </c>
    </row>
    <row r="1459" spans="1:7" ht="12.75">
      <c r="A1459" s="67">
        <v>53131620</v>
      </c>
      <c r="B1459" s="109" t="s">
        <v>18482</v>
      </c>
      <c r="C1459" s="147" t="s">
        <v>44</v>
      </c>
      <c r="D1459" s="64">
        <v>50</v>
      </c>
      <c r="E1459" s="2">
        <v>796.5</v>
      </c>
      <c r="F1459" s="16">
        <f t="shared" si="50"/>
        <v>39825</v>
      </c>
      <c r="G1459" s="170"/>
    </row>
    <row r="1460" spans="1:7" ht="12.75">
      <c r="A1460" s="67">
        <v>47131812</v>
      </c>
      <c r="B1460" s="109" t="s">
        <v>18471</v>
      </c>
      <c r="C1460" s="147" t="s">
        <v>44</v>
      </c>
      <c r="D1460" s="64">
        <v>35</v>
      </c>
      <c r="E1460" s="2">
        <v>1121</v>
      </c>
      <c r="F1460" s="16">
        <f t="shared" si="50"/>
        <v>39235</v>
      </c>
      <c r="G1460" s="170"/>
    </row>
    <row r="1461" spans="1:7" ht="12.75">
      <c r="A1461" s="67">
        <v>53131628</v>
      </c>
      <c r="B1461" s="109" t="s">
        <v>18476</v>
      </c>
      <c r="C1461" s="147" t="s">
        <v>44</v>
      </c>
      <c r="D1461" s="64">
        <v>15</v>
      </c>
      <c r="E1461" s="2">
        <v>826</v>
      </c>
      <c r="F1461" s="16">
        <f t="shared" si="50"/>
        <v>12390</v>
      </c>
      <c r="G1461" s="170"/>
    </row>
    <row r="1462" spans="1:7" ht="12.75">
      <c r="A1462" s="67">
        <v>20121008</v>
      </c>
      <c r="B1462" s="109" t="s">
        <v>18477</v>
      </c>
      <c r="C1462" s="147" t="s">
        <v>44</v>
      </c>
      <c r="D1462" s="64">
        <v>100</v>
      </c>
      <c r="E1462" s="2">
        <v>975</v>
      </c>
      <c r="F1462" s="16">
        <f t="shared" si="50"/>
        <v>97500</v>
      </c>
      <c r="G1462" s="170"/>
    </row>
    <row r="1463" spans="1:7" ht="12.75">
      <c r="A1463" s="67">
        <v>15121514</v>
      </c>
      <c r="B1463" s="109" t="s">
        <v>18473</v>
      </c>
      <c r="C1463" s="147" t="s">
        <v>44</v>
      </c>
      <c r="D1463" s="64">
        <v>40</v>
      </c>
      <c r="E1463" s="2">
        <v>3156.5</v>
      </c>
      <c r="F1463" s="16">
        <f t="shared" si="50"/>
        <v>126260</v>
      </c>
      <c r="G1463" s="170"/>
    </row>
    <row r="1464" spans="1:7" ht="12.75">
      <c r="A1464" s="67">
        <v>42142908</v>
      </c>
      <c r="B1464" s="109" t="s">
        <v>18472</v>
      </c>
      <c r="C1464" s="147" t="s">
        <v>44</v>
      </c>
      <c r="D1464" s="64">
        <v>15</v>
      </c>
      <c r="E1464" s="2">
        <v>767</v>
      </c>
      <c r="F1464" s="16">
        <f t="shared" si="50"/>
        <v>11505</v>
      </c>
      <c r="G1464" s="170"/>
    </row>
    <row r="1465" spans="1:7" ht="12.75">
      <c r="A1465" s="67">
        <v>47131812</v>
      </c>
      <c r="B1465" s="109" t="s">
        <v>19367</v>
      </c>
      <c r="C1465" s="148" t="s">
        <v>44</v>
      </c>
      <c r="D1465" s="64">
        <v>40</v>
      </c>
      <c r="E1465" s="2">
        <v>1799.5</v>
      </c>
      <c r="F1465" s="16">
        <f t="shared" si="50"/>
        <v>71980</v>
      </c>
      <c r="G1465" s="170"/>
    </row>
    <row r="1466" spans="1:7" ht="12.75">
      <c r="A1466" s="67">
        <v>51241208</v>
      </c>
      <c r="B1466" s="109" t="s">
        <v>19368</v>
      </c>
      <c r="C1466" s="148" t="s">
        <v>44</v>
      </c>
      <c r="D1466" s="64">
        <v>15</v>
      </c>
      <c r="E1466" s="2">
        <v>796.5</v>
      </c>
      <c r="F1466" s="16">
        <f t="shared" si="50"/>
        <v>11947.5</v>
      </c>
      <c r="G1466" s="170"/>
    </row>
    <row r="1467" spans="1:7" ht="12.75">
      <c r="A1467" s="67">
        <v>51241208</v>
      </c>
      <c r="B1467" s="109" t="s">
        <v>19369</v>
      </c>
      <c r="C1467" s="147" t="s">
        <v>44</v>
      </c>
      <c r="D1467" s="64">
        <v>15</v>
      </c>
      <c r="E1467" s="2">
        <v>885</v>
      </c>
      <c r="F1467" s="16">
        <f t="shared" si="50"/>
        <v>13275</v>
      </c>
      <c r="G1467" s="170"/>
    </row>
    <row r="1468" spans="1:7" ht="12.75">
      <c r="A1468" s="67">
        <v>51201617</v>
      </c>
      <c r="B1468" s="109" t="s">
        <v>19370</v>
      </c>
      <c r="C1468" s="147" t="s">
        <v>44</v>
      </c>
      <c r="D1468" s="64">
        <v>34</v>
      </c>
      <c r="E1468" s="2">
        <v>649</v>
      </c>
      <c r="F1468" s="16">
        <f t="shared" si="50"/>
        <v>22066</v>
      </c>
      <c r="G1468" s="170"/>
    </row>
    <row r="1469" spans="1:7" ht="12.75">
      <c r="A1469" s="67">
        <v>51201617</v>
      </c>
      <c r="B1469" s="109" t="s">
        <v>19371</v>
      </c>
      <c r="C1469" s="147" t="s">
        <v>44</v>
      </c>
      <c r="D1469" s="64">
        <v>34</v>
      </c>
      <c r="E1469" s="2">
        <v>796.5</v>
      </c>
      <c r="F1469" s="16">
        <f t="shared" si="50"/>
        <v>27081</v>
      </c>
      <c r="G1469" s="170"/>
    </row>
    <row r="1470" spans="1:7" ht="12" customHeight="1">
      <c r="A1470" s="67">
        <v>51101503</v>
      </c>
      <c r="B1470" s="109" t="s">
        <v>19372</v>
      </c>
      <c r="C1470" s="147" t="s">
        <v>44</v>
      </c>
      <c r="D1470" s="64">
        <v>15</v>
      </c>
      <c r="E1470" s="2">
        <v>472</v>
      </c>
      <c r="F1470" s="16">
        <f t="shared" si="50"/>
        <v>7080</v>
      </c>
      <c r="G1470" s="170"/>
    </row>
    <row r="1471" spans="1:7" ht="12.75">
      <c r="A1471" s="67">
        <v>25111911</v>
      </c>
      <c r="B1471" s="109" t="s">
        <v>19373</v>
      </c>
      <c r="C1471" s="147" t="s">
        <v>44</v>
      </c>
      <c r="D1471" s="64">
        <v>10</v>
      </c>
      <c r="E1471" s="2">
        <v>737.5</v>
      </c>
      <c r="F1471" s="16">
        <f t="shared" si="50"/>
        <v>7375</v>
      </c>
      <c r="G1471" s="170"/>
    </row>
    <row r="1472" spans="1:7" ht="12.75">
      <c r="A1472" s="67">
        <v>11121802</v>
      </c>
      <c r="B1472" s="109" t="s">
        <v>19374</v>
      </c>
      <c r="C1472" s="147" t="s">
        <v>44</v>
      </c>
      <c r="D1472" s="64">
        <v>7</v>
      </c>
      <c r="E1472" s="2">
        <v>531</v>
      </c>
      <c r="F1472" s="16">
        <f t="shared" si="50"/>
        <v>3717</v>
      </c>
      <c r="G1472" s="170"/>
    </row>
    <row r="1473" spans="1:7" ht="12.75">
      <c r="A1473" s="67">
        <v>10121801</v>
      </c>
      <c r="B1473" s="109" t="s">
        <v>19375</v>
      </c>
      <c r="C1473" s="147" t="s">
        <v>44</v>
      </c>
      <c r="D1473" s="64">
        <v>50</v>
      </c>
      <c r="E1473" s="2">
        <v>3097.5</v>
      </c>
      <c r="F1473" s="16">
        <f t="shared" si="50"/>
        <v>154875</v>
      </c>
      <c r="G1473" s="170"/>
    </row>
    <row r="1474" spans="1:7" ht="12.75">
      <c r="A1474" s="67">
        <v>54101602</v>
      </c>
      <c r="B1474" s="109" t="s">
        <v>19376</v>
      </c>
      <c r="C1474" s="147" t="s">
        <v>44</v>
      </c>
      <c r="D1474" s="64">
        <v>30</v>
      </c>
      <c r="E1474" s="2">
        <v>560.5</v>
      </c>
      <c r="F1474" s="16">
        <f t="shared" si="50"/>
        <v>16815</v>
      </c>
      <c r="G1474" s="170"/>
    </row>
    <row r="1475" spans="1:7" ht="20.25" customHeight="1">
      <c r="A1475" s="67">
        <v>54101602</v>
      </c>
      <c r="B1475" s="109" t="s">
        <v>19377</v>
      </c>
      <c r="C1475" s="147" t="s">
        <v>44</v>
      </c>
      <c r="D1475" s="64">
        <v>30</v>
      </c>
      <c r="E1475" s="2">
        <v>1858.5</v>
      </c>
      <c r="F1475" s="16">
        <f t="shared" si="50"/>
        <v>55755</v>
      </c>
      <c r="G1475" s="170"/>
    </row>
    <row r="1476" spans="1:7" ht="12.75">
      <c r="A1476" s="67">
        <v>27113001</v>
      </c>
      <c r="B1476" s="109" t="s">
        <v>19378</v>
      </c>
      <c r="C1476" s="147" t="s">
        <v>44</v>
      </c>
      <c r="D1476" s="64">
        <v>30</v>
      </c>
      <c r="E1476" s="2">
        <v>885</v>
      </c>
      <c r="F1476" s="16">
        <f t="shared" si="50"/>
        <v>26550</v>
      </c>
      <c r="G1476" s="170"/>
    </row>
    <row r="1477" spans="1:7" ht="12.75">
      <c r="A1477" s="67">
        <v>53131503</v>
      </c>
      <c r="B1477" s="109" t="s">
        <v>19379</v>
      </c>
      <c r="C1477" s="147" t="s">
        <v>44</v>
      </c>
      <c r="D1477" s="64">
        <v>30</v>
      </c>
      <c r="E1477" s="2">
        <v>973.5</v>
      </c>
      <c r="F1477" s="16">
        <f t="shared" si="50"/>
        <v>29205</v>
      </c>
      <c r="G1477" s="170"/>
    </row>
    <row r="1478" spans="1:7" ht="12.75">
      <c r="A1478" s="67">
        <v>49161604</v>
      </c>
      <c r="B1478" s="109" t="s">
        <v>19380</v>
      </c>
      <c r="C1478" s="147" t="s">
        <v>44</v>
      </c>
      <c r="D1478" s="64">
        <v>10</v>
      </c>
      <c r="E1478" s="2">
        <v>767</v>
      </c>
      <c r="F1478" s="16">
        <f t="shared" si="50"/>
        <v>7670</v>
      </c>
      <c r="G1478" s="170"/>
    </row>
    <row r="1479" spans="1:7" ht="12.75">
      <c r="A1479" s="67">
        <v>47121701</v>
      </c>
      <c r="B1479" s="109" t="s">
        <v>19381</v>
      </c>
      <c r="C1479" s="147" t="s">
        <v>44</v>
      </c>
      <c r="D1479" s="64">
        <v>10</v>
      </c>
      <c r="E1479" s="2">
        <v>1062</v>
      </c>
      <c r="F1479" s="16">
        <f t="shared" si="50"/>
        <v>10620</v>
      </c>
      <c r="G1479" s="170"/>
    </row>
    <row r="1480" spans="1:7" ht="12.75">
      <c r="B1480" s="111"/>
      <c r="C1480" s="73"/>
      <c r="D1480" s="73"/>
      <c r="E1480" s="65" t="s">
        <v>36</v>
      </c>
      <c r="F1480" s="80">
        <f>SUM(F1455:F1479)</f>
        <v>915749.5</v>
      </c>
      <c r="G1480" s="170"/>
    </row>
    <row r="1481" spans="1:7">
      <c r="G1481" s="170"/>
    </row>
    <row r="1482" spans="1:7" ht="12" thickBot="1">
      <c r="G1482" s="170"/>
    </row>
    <row r="1483" spans="1:7" ht="23.25" thickBot="1">
      <c r="A1483" s="97" t="s">
        <v>12</v>
      </c>
      <c r="B1483" s="105" t="s">
        <v>13</v>
      </c>
      <c r="C1483" s="38" t="s">
        <v>14</v>
      </c>
      <c r="D1483" s="38" t="s">
        <v>15</v>
      </c>
      <c r="E1483" s="38" t="s">
        <v>16</v>
      </c>
      <c r="F1483" s="38" t="s">
        <v>17</v>
      </c>
      <c r="G1483" s="170"/>
    </row>
    <row r="1484" spans="1:7" ht="12" thickBot="1">
      <c r="A1484" s="98" t="s">
        <v>42</v>
      </c>
      <c r="B1484" s="86" t="s">
        <v>18318</v>
      </c>
      <c r="C1484" s="39" t="s">
        <v>18</v>
      </c>
      <c r="D1484" s="39" t="s">
        <v>18321</v>
      </c>
      <c r="E1484" s="39" t="s">
        <v>19</v>
      </c>
      <c r="F1484" s="39"/>
      <c r="G1484" s="170"/>
    </row>
    <row r="1485" spans="1:7" ht="12" thickBot="1">
      <c r="A1485" s="267" t="s">
        <v>20</v>
      </c>
      <c r="B1485" s="106" t="s">
        <v>21</v>
      </c>
      <c r="C1485" s="248">
        <v>43269</v>
      </c>
      <c r="D1485" s="267" t="s">
        <v>22</v>
      </c>
      <c r="E1485" s="40" t="s">
        <v>23</v>
      </c>
      <c r="F1485" s="39" t="s">
        <v>18342</v>
      </c>
      <c r="G1485" s="170"/>
    </row>
    <row r="1486" spans="1:7" ht="12" thickBot="1">
      <c r="A1486" s="268"/>
      <c r="B1486" s="106" t="s">
        <v>24</v>
      </c>
      <c r="C1486" s="117">
        <v>2</v>
      </c>
      <c r="D1486" s="268"/>
      <c r="E1486" s="40" t="s">
        <v>25</v>
      </c>
      <c r="F1486" s="39" t="s">
        <v>40</v>
      </c>
      <c r="G1486" s="170"/>
    </row>
    <row r="1487" spans="1:7" ht="12" thickBot="1">
      <c r="A1487" s="268"/>
      <c r="B1487" s="106" t="s">
        <v>26</v>
      </c>
      <c r="C1487" s="17">
        <v>43276</v>
      </c>
      <c r="D1487" s="268"/>
      <c r="E1487" s="40" t="s">
        <v>27</v>
      </c>
      <c r="F1487" s="39" t="s">
        <v>41</v>
      </c>
      <c r="G1487" s="170"/>
    </row>
    <row r="1488" spans="1:7" ht="12" thickBot="1">
      <c r="A1488" s="268"/>
      <c r="B1488" s="106" t="s">
        <v>24</v>
      </c>
      <c r="C1488" s="117">
        <v>2</v>
      </c>
      <c r="D1488" s="268"/>
      <c r="E1488" s="40" t="s">
        <v>28</v>
      </c>
      <c r="F1488" s="39" t="s">
        <v>18341</v>
      </c>
      <c r="G1488" s="170"/>
    </row>
    <row r="1489" spans="1:7" ht="12" thickBot="1">
      <c r="A1489" s="99"/>
      <c r="B1489" s="107"/>
      <c r="C1489" s="62"/>
      <c r="D1489" s="62"/>
      <c r="E1489" s="62"/>
      <c r="F1489" s="62"/>
      <c r="G1489" s="170"/>
    </row>
    <row r="1490" spans="1:7" ht="12" thickBot="1">
      <c r="A1490" s="100" t="s">
        <v>29</v>
      </c>
      <c r="B1490" s="108" t="s">
        <v>30</v>
      </c>
      <c r="C1490" s="63" t="s">
        <v>31</v>
      </c>
      <c r="D1490" s="63" t="s">
        <v>32</v>
      </c>
      <c r="E1490" s="63" t="s">
        <v>33</v>
      </c>
      <c r="F1490" s="63" t="s">
        <v>34</v>
      </c>
      <c r="G1490" s="170"/>
    </row>
    <row r="1491" spans="1:7" ht="12.75">
      <c r="A1491" s="15">
        <v>14111515</v>
      </c>
      <c r="B1491" s="14" t="s">
        <v>19179</v>
      </c>
      <c r="C1491" s="221" t="s">
        <v>18347</v>
      </c>
      <c r="D1491" s="224">
        <v>40</v>
      </c>
      <c r="E1491" s="223">
        <v>217.12</v>
      </c>
      <c r="F1491" s="223">
        <f t="shared" ref="F1491:F1517" si="51">D1491*E1491</f>
        <v>8684.7999999999993</v>
      </c>
      <c r="G1491" s="170"/>
    </row>
    <row r="1492" spans="1:7" ht="12.75">
      <c r="A1492" s="15">
        <v>14111531</v>
      </c>
      <c r="B1492" s="14" t="s">
        <v>18660</v>
      </c>
      <c r="C1492" s="221" t="s">
        <v>18347</v>
      </c>
      <c r="D1492" s="222">
        <v>150</v>
      </c>
      <c r="E1492" s="223">
        <v>223.01999999999998</v>
      </c>
      <c r="F1492" s="223">
        <f t="shared" si="51"/>
        <v>33453</v>
      </c>
      <c r="G1492" s="170"/>
    </row>
    <row r="1493" spans="1:7" ht="12.75">
      <c r="A1493" s="15">
        <v>14111531</v>
      </c>
      <c r="B1493" s="14" t="s">
        <v>18650</v>
      </c>
      <c r="C1493" s="221" t="s">
        <v>18347</v>
      </c>
      <c r="D1493" s="222">
        <v>100</v>
      </c>
      <c r="E1493" s="223">
        <v>547.52</v>
      </c>
      <c r="F1493" s="223">
        <v>46400</v>
      </c>
      <c r="G1493" s="170"/>
    </row>
    <row r="1494" spans="1:7" ht="12.75">
      <c r="A1494" s="15">
        <v>14111615</v>
      </c>
      <c r="B1494" s="14" t="s">
        <v>19142</v>
      </c>
      <c r="C1494" s="221" t="s">
        <v>18347</v>
      </c>
      <c r="D1494" s="222">
        <v>150</v>
      </c>
      <c r="E1494" s="223">
        <v>1773.54</v>
      </c>
      <c r="F1494" s="223">
        <f t="shared" si="51"/>
        <v>266031</v>
      </c>
      <c r="G1494" s="170"/>
    </row>
    <row r="1495" spans="1:7" ht="12.75">
      <c r="A1495" s="15">
        <v>14111615</v>
      </c>
      <c r="B1495" s="14" t="s">
        <v>19143</v>
      </c>
      <c r="C1495" s="221" t="s">
        <v>18347</v>
      </c>
      <c r="D1495" s="222">
        <v>50</v>
      </c>
      <c r="E1495" s="223">
        <v>286.74</v>
      </c>
      <c r="F1495" s="223">
        <f t="shared" si="51"/>
        <v>14337</v>
      </c>
      <c r="G1495" s="170"/>
    </row>
    <row r="1496" spans="1:7" ht="12.75">
      <c r="A1496" s="15">
        <v>14111615</v>
      </c>
      <c r="B1496" s="14" t="s">
        <v>19144</v>
      </c>
      <c r="C1496" s="221" t="s">
        <v>18347</v>
      </c>
      <c r="D1496" s="224">
        <v>150</v>
      </c>
      <c r="E1496" s="225">
        <v>462.56</v>
      </c>
      <c r="F1496" s="223">
        <f t="shared" si="51"/>
        <v>69384</v>
      </c>
      <c r="G1496" s="170"/>
    </row>
    <row r="1497" spans="1:7" ht="12.75">
      <c r="A1497" s="15">
        <v>26111702</v>
      </c>
      <c r="B1497" s="14" t="s">
        <v>19147</v>
      </c>
      <c r="C1497" s="221" t="s">
        <v>18347</v>
      </c>
      <c r="D1497" s="222">
        <v>100</v>
      </c>
      <c r="E1497" s="223">
        <v>192.34</v>
      </c>
      <c r="F1497" s="223">
        <f t="shared" si="51"/>
        <v>19234</v>
      </c>
      <c r="G1497" s="170"/>
    </row>
    <row r="1498" spans="1:7" ht="12.75">
      <c r="A1498" s="15">
        <v>26111702</v>
      </c>
      <c r="B1498" s="14" t="s">
        <v>19148</v>
      </c>
      <c r="C1498" s="221" t="s">
        <v>18347</v>
      </c>
      <c r="D1498" s="222">
        <v>75</v>
      </c>
      <c r="E1498" s="223">
        <v>191.16</v>
      </c>
      <c r="F1498" s="223">
        <f t="shared" si="51"/>
        <v>14337</v>
      </c>
      <c r="G1498" s="170"/>
    </row>
    <row r="1499" spans="1:7" ht="12.75">
      <c r="A1499" s="15">
        <v>26111702</v>
      </c>
      <c r="B1499" s="14" t="s">
        <v>19149</v>
      </c>
      <c r="C1499" s="221" t="s">
        <v>18347</v>
      </c>
      <c r="D1499" s="226">
        <v>65</v>
      </c>
      <c r="E1499" s="223">
        <v>112.1</v>
      </c>
      <c r="F1499" s="223">
        <f t="shared" si="51"/>
        <v>7286.5</v>
      </c>
      <c r="G1499" s="170"/>
    </row>
    <row r="1500" spans="1:7" ht="12.75">
      <c r="A1500" s="15">
        <v>26111702</v>
      </c>
      <c r="B1500" s="14" t="s">
        <v>19150</v>
      </c>
      <c r="C1500" s="221" t="s">
        <v>18347</v>
      </c>
      <c r="D1500" s="226">
        <v>65</v>
      </c>
      <c r="E1500" s="223">
        <v>112.1</v>
      </c>
      <c r="F1500" s="223">
        <f t="shared" si="51"/>
        <v>7286.5</v>
      </c>
      <c r="G1500" s="170"/>
    </row>
    <row r="1501" spans="1:7" ht="12.75">
      <c r="A1501" s="15">
        <v>41111604</v>
      </c>
      <c r="B1501" s="14" t="s">
        <v>7392</v>
      </c>
      <c r="C1501" s="221" t="s">
        <v>18347</v>
      </c>
      <c r="D1501" s="226">
        <v>100</v>
      </c>
      <c r="E1501" s="227">
        <v>3.54</v>
      </c>
      <c r="F1501" s="223">
        <f t="shared" si="51"/>
        <v>354</v>
      </c>
      <c r="G1501" s="170"/>
    </row>
    <row r="1502" spans="1:7" ht="12.75">
      <c r="A1502" s="15">
        <v>31201522</v>
      </c>
      <c r="B1502" s="14" t="s">
        <v>19128</v>
      </c>
      <c r="C1502" s="221" t="s">
        <v>18347</v>
      </c>
      <c r="D1502" s="226">
        <v>30</v>
      </c>
      <c r="E1502" s="223">
        <v>5227.3999999999996</v>
      </c>
      <c r="F1502" s="223">
        <f t="shared" si="51"/>
        <v>156822</v>
      </c>
      <c r="G1502" s="170"/>
    </row>
    <row r="1503" spans="1:7" ht="12.75">
      <c r="A1503" s="15">
        <v>31201522</v>
      </c>
      <c r="B1503" s="14" t="s">
        <v>19129</v>
      </c>
      <c r="C1503" s="221" t="s">
        <v>18347</v>
      </c>
      <c r="D1503" s="226">
        <v>10</v>
      </c>
      <c r="E1503" s="223">
        <v>592.36</v>
      </c>
      <c r="F1503" s="223">
        <f t="shared" si="51"/>
        <v>5923.6</v>
      </c>
      <c r="G1503" s="170"/>
    </row>
    <row r="1504" spans="1:7" ht="12.75">
      <c r="A1504" s="15">
        <v>14111515</v>
      </c>
      <c r="B1504" s="14" t="s">
        <v>19180</v>
      </c>
      <c r="C1504" s="221" t="s">
        <v>18347</v>
      </c>
      <c r="D1504" s="226">
        <v>20</v>
      </c>
      <c r="E1504" s="223">
        <v>368.15999999999997</v>
      </c>
      <c r="F1504" s="223">
        <f t="shared" si="51"/>
        <v>7363.1999999999989</v>
      </c>
      <c r="G1504" s="170"/>
    </row>
    <row r="1505" spans="1:7" ht="12.75">
      <c r="A1505" s="15">
        <v>31201610</v>
      </c>
      <c r="B1505" s="14" t="s">
        <v>19146</v>
      </c>
      <c r="C1505" s="221" t="s">
        <v>18347</v>
      </c>
      <c r="D1505" s="224">
        <v>15</v>
      </c>
      <c r="E1505" s="223">
        <v>1325.1399999999999</v>
      </c>
      <c r="F1505" s="223">
        <f t="shared" si="51"/>
        <v>19877.099999999999</v>
      </c>
      <c r="G1505" s="170"/>
    </row>
    <row r="1506" spans="1:7" ht="12.75">
      <c r="A1506" s="15">
        <v>43201809</v>
      </c>
      <c r="B1506" s="14" t="s">
        <v>19151</v>
      </c>
      <c r="C1506" s="221" t="s">
        <v>18347</v>
      </c>
      <c r="D1506" s="224">
        <v>10</v>
      </c>
      <c r="E1506" s="223">
        <v>2226.66</v>
      </c>
      <c r="F1506" s="223">
        <f t="shared" si="51"/>
        <v>22266.6</v>
      </c>
      <c r="G1506" s="170"/>
    </row>
    <row r="1507" spans="1:7" ht="12.75">
      <c r="A1507" s="15">
        <v>43201809</v>
      </c>
      <c r="B1507" s="14" t="s">
        <v>19152</v>
      </c>
      <c r="C1507" s="221" t="s">
        <v>18347</v>
      </c>
      <c r="D1507" s="224">
        <v>10</v>
      </c>
      <c r="E1507" s="223">
        <v>2787.16</v>
      </c>
      <c r="F1507" s="223">
        <f t="shared" si="51"/>
        <v>27871.599999999999</v>
      </c>
      <c r="G1507" s="170"/>
    </row>
    <row r="1508" spans="1:7" ht="12.75">
      <c r="A1508" s="15">
        <v>44111503</v>
      </c>
      <c r="B1508" s="14" t="s">
        <v>19183</v>
      </c>
      <c r="C1508" s="221" t="s">
        <v>18347</v>
      </c>
      <c r="D1508" s="222">
        <v>50</v>
      </c>
      <c r="E1508" s="223">
        <v>194.7</v>
      </c>
      <c r="F1508" s="223">
        <f t="shared" si="51"/>
        <v>9735</v>
      </c>
      <c r="G1508" s="170"/>
    </row>
    <row r="1509" spans="1:7" ht="12.75">
      <c r="A1509" s="15">
        <v>60121104</v>
      </c>
      <c r="B1509" s="14" t="s">
        <v>19182</v>
      </c>
      <c r="C1509" s="221" t="s">
        <v>18347</v>
      </c>
      <c r="D1509" s="224">
        <v>200</v>
      </c>
      <c r="E1509" s="225">
        <v>2893.36</v>
      </c>
      <c r="F1509" s="223">
        <f t="shared" si="51"/>
        <v>578672</v>
      </c>
      <c r="G1509" s="170"/>
    </row>
    <row r="1510" spans="1:7" ht="12.75">
      <c r="A1510" s="15">
        <v>14111513</v>
      </c>
      <c r="B1510" s="14" t="s">
        <v>19130</v>
      </c>
      <c r="C1510" s="221" t="s">
        <v>18347</v>
      </c>
      <c r="D1510" s="224">
        <v>20</v>
      </c>
      <c r="E1510" s="225">
        <v>1556.42</v>
      </c>
      <c r="F1510" s="223">
        <f t="shared" si="51"/>
        <v>31128.400000000001</v>
      </c>
      <c r="G1510" s="170"/>
    </row>
    <row r="1511" spans="1:7" ht="12.75">
      <c r="A1511" s="15">
        <v>14111515</v>
      </c>
      <c r="B1511" s="14" t="s">
        <v>19181</v>
      </c>
      <c r="C1511" s="221" t="s">
        <v>18347</v>
      </c>
      <c r="D1511" s="224">
        <v>20</v>
      </c>
      <c r="E1511" s="225">
        <v>300.89999999999998</v>
      </c>
      <c r="F1511" s="223">
        <f t="shared" si="51"/>
        <v>6018</v>
      </c>
      <c r="G1511" s="170"/>
    </row>
    <row r="1512" spans="1:7" ht="12.75">
      <c r="A1512" s="15">
        <v>45101803</v>
      </c>
      <c r="B1512" s="14" t="s">
        <v>19137</v>
      </c>
      <c r="C1512" s="221" t="s">
        <v>18347</v>
      </c>
      <c r="D1512" s="224">
        <v>50</v>
      </c>
      <c r="E1512" s="225">
        <v>401.2</v>
      </c>
      <c r="F1512" s="223">
        <f t="shared" si="51"/>
        <v>20060</v>
      </c>
      <c r="G1512" s="170"/>
    </row>
    <row r="1513" spans="1:7" ht="12.75">
      <c r="A1513" s="15">
        <v>44121706</v>
      </c>
      <c r="B1513" s="14" t="s">
        <v>19542</v>
      </c>
      <c r="C1513" s="221" t="s">
        <v>18347</v>
      </c>
      <c r="D1513" s="224">
        <v>5</v>
      </c>
      <c r="E1513" s="225">
        <v>15000</v>
      </c>
      <c r="F1513" s="223">
        <f t="shared" si="51"/>
        <v>75000</v>
      </c>
      <c r="G1513" s="170"/>
    </row>
    <row r="1514" spans="1:7" ht="12.75">
      <c r="A1514" s="15">
        <v>44122011</v>
      </c>
      <c r="B1514" s="14" t="s">
        <v>19126</v>
      </c>
      <c r="C1514" s="221" t="s">
        <v>18347</v>
      </c>
      <c r="D1514" s="224">
        <v>12</v>
      </c>
      <c r="E1514" s="225">
        <v>826</v>
      </c>
      <c r="F1514" s="223">
        <f t="shared" si="51"/>
        <v>9912</v>
      </c>
      <c r="G1514" s="170"/>
    </row>
    <row r="1515" spans="1:7" ht="12.75">
      <c r="A1515" s="15">
        <v>44122011</v>
      </c>
      <c r="B1515" s="14" t="s">
        <v>19127</v>
      </c>
      <c r="C1515" s="221" t="s">
        <v>18347</v>
      </c>
      <c r="D1515" s="224">
        <v>20</v>
      </c>
      <c r="E1515" s="225">
        <v>472</v>
      </c>
      <c r="F1515" s="223">
        <f t="shared" si="51"/>
        <v>9440</v>
      </c>
      <c r="G1515" s="170"/>
    </row>
    <row r="1516" spans="1:7" ht="12.75">
      <c r="A1516" s="15">
        <v>44121503</v>
      </c>
      <c r="B1516" s="14" t="s">
        <v>19162</v>
      </c>
      <c r="C1516" s="221" t="s">
        <v>18347</v>
      </c>
      <c r="D1516" s="224">
        <v>25</v>
      </c>
      <c r="E1516" s="225">
        <v>3342.94</v>
      </c>
      <c r="F1516" s="223">
        <f t="shared" si="51"/>
        <v>83573.5</v>
      </c>
      <c r="G1516" s="170"/>
    </row>
    <row r="1517" spans="1:7" ht="12.75">
      <c r="A1517" s="15">
        <v>44121503</v>
      </c>
      <c r="B1517" s="14" t="s">
        <v>19163</v>
      </c>
      <c r="C1517" s="221" t="s">
        <v>18347</v>
      </c>
      <c r="D1517" s="224">
        <v>100</v>
      </c>
      <c r="E1517" s="225">
        <v>944</v>
      </c>
      <c r="F1517" s="223">
        <f t="shared" si="51"/>
        <v>94400</v>
      </c>
      <c r="G1517" s="170"/>
    </row>
    <row r="1518" spans="1:7" ht="12.75">
      <c r="A1518" s="15">
        <v>44121503</v>
      </c>
      <c r="B1518" s="14" t="s">
        <v>19164</v>
      </c>
      <c r="C1518" s="221" t="s">
        <v>18347</v>
      </c>
      <c r="D1518" s="224">
        <v>50</v>
      </c>
      <c r="E1518" s="225">
        <v>2205.42</v>
      </c>
      <c r="F1518" s="223">
        <f t="shared" ref="F1518:F1546" si="52">D1518*E1518</f>
        <v>110271</v>
      </c>
      <c r="G1518" s="170"/>
    </row>
    <row r="1519" spans="1:7" ht="12.75">
      <c r="A1519" s="15">
        <v>44121618</v>
      </c>
      <c r="B1519" s="14" t="s">
        <v>19165</v>
      </c>
      <c r="C1519" s="221" t="s">
        <v>18347</v>
      </c>
      <c r="D1519" s="224">
        <v>10</v>
      </c>
      <c r="E1519" s="225">
        <v>2204.2399999999998</v>
      </c>
      <c r="F1519" s="223">
        <f t="shared" si="52"/>
        <v>22042.399999999998</v>
      </c>
      <c r="G1519" s="170"/>
    </row>
    <row r="1520" spans="1:7" ht="12.75">
      <c r="A1520" s="15">
        <v>25111929</v>
      </c>
      <c r="B1520" s="14" t="s">
        <v>19167</v>
      </c>
      <c r="C1520" s="221" t="s">
        <v>18347</v>
      </c>
      <c r="D1520" s="224">
        <v>5</v>
      </c>
      <c r="E1520" s="225">
        <v>433.06</v>
      </c>
      <c r="F1520" s="223">
        <f t="shared" si="52"/>
        <v>2165.3000000000002</v>
      </c>
      <c r="G1520" s="170"/>
    </row>
    <row r="1521" spans="1:7" ht="12.75">
      <c r="A1521" s="15">
        <v>44121701</v>
      </c>
      <c r="B1521" s="14" t="s">
        <v>19112</v>
      </c>
      <c r="C1521" s="221" t="s">
        <v>18347</v>
      </c>
      <c r="D1521" s="224">
        <v>5</v>
      </c>
      <c r="E1521" s="225">
        <v>22900</v>
      </c>
      <c r="F1521" s="223">
        <f t="shared" si="52"/>
        <v>114500</v>
      </c>
      <c r="G1521" s="170"/>
    </row>
    <row r="1522" spans="1:7" ht="12.75">
      <c r="A1522" s="15">
        <v>44121701</v>
      </c>
      <c r="B1522" s="14" t="s">
        <v>19154</v>
      </c>
      <c r="C1522" s="221" t="s">
        <v>18347</v>
      </c>
      <c r="D1522" s="224">
        <v>15</v>
      </c>
      <c r="E1522" s="225">
        <v>982.94</v>
      </c>
      <c r="F1522" s="223">
        <f t="shared" si="52"/>
        <v>14744.1</v>
      </c>
      <c r="G1522" s="170"/>
    </row>
    <row r="1523" spans="1:7" ht="12.75">
      <c r="A1523" s="15">
        <v>44121701</v>
      </c>
      <c r="B1523" s="14" t="s">
        <v>19160</v>
      </c>
      <c r="C1523" s="221" t="s">
        <v>18347</v>
      </c>
      <c r="D1523" s="224">
        <v>40</v>
      </c>
      <c r="E1523" s="225">
        <v>981.76</v>
      </c>
      <c r="F1523" s="223">
        <f t="shared" si="52"/>
        <v>39270.400000000001</v>
      </c>
      <c r="G1523" s="170"/>
    </row>
    <row r="1524" spans="1:7" ht="12.75">
      <c r="A1524" s="15">
        <v>44121701</v>
      </c>
      <c r="B1524" s="14" t="s">
        <v>19158</v>
      </c>
      <c r="C1524" s="221" t="s">
        <v>18347</v>
      </c>
      <c r="D1524" s="224">
        <v>40</v>
      </c>
      <c r="E1524" s="225">
        <v>198</v>
      </c>
      <c r="F1524" s="223">
        <f t="shared" si="52"/>
        <v>7920</v>
      </c>
      <c r="G1524" s="170"/>
    </row>
    <row r="1525" spans="1:7" ht="12.75">
      <c r="A1525" s="15">
        <v>44121701</v>
      </c>
      <c r="B1525" s="14" t="s">
        <v>19159</v>
      </c>
      <c r="C1525" s="221" t="s">
        <v>18347</v>
      </c>
      <c r="D1525" s="224">
        <v>4</v>
      </c>
      <c r="E1525" s="225">
        <v>23100</v>
      </c>
      <c r="F1525" s="223">
        <f t="shared" si="52"/>
        <v>92400</v>
      </c>
      <c r="G1525" s="170"/>
    </row>
    <row r="1526" spans="1:7" ht="12.75">
      <c r="A1526" s="15">
        <v>44121701</v>
      </c>
      <c r="B1526" s="14" t="s">
        <v>19139</v>
      </c>
      <c r="C1526" s="221" t="s">
        <v>18347</v>
      </c>
      <c r="D1526" s="224">
        <v>100</v>
      </c>
      <c r="E1526" s="225">
        <v>177</v>
      </c>
      <c r="F1526" s="223">
        <f t="shared" si="52"/>
        <v>17700</v>
      </c>
      <c r="G1526" s="170"/>
    </row>
    <row r="1527" spans="1:7" ht="12.75">
      <c r="A1527" s="15">
        <v>44121708</v>
      </c>
      <c r="B1527" s="14" t="s">
        <v>19110</v>
      </c>
      <c r="C1527" s="221" t="s">
        <v>18347</v>
      </c>
      <c r="D1527" s="224">
        <v>100</v>
      </c>
      <c r="E1527" s="225">
        <v>40.119999999999997</v>
      </c>
      <c r="F1527" s="223">
        <f t="shared" si="52"/>
        <v>4011.9999999999995</v>
      </c>
      <c r="G1527" s="170"/>
    </row>
    <row r="1528" spans="1:7" ht="12.75">
      <c r="A1528" s="15">
        <v>44121708</v>
      </c>
      <c r="B1528" s="14" t="s">
        <v>19111</v>
      </c>
      <c r="C1528" s="221" t="s">
        <v>18347</v>
      </c>
      <c r="D1528" s="224">
        <v>100</v>
      </c>
      <c r="E1528" s="225">
        <v>38.94</v>
      </c>
      <c r="F1528" s="223">
        <f t="shared" si="52"/>
        <v>3894</v>
      </c>
      <c r="G1528" s="170"/>
    </row>
    <row r="1529" spans="1:7" ht="12.75">
      <c r="A1529" s="15">
        <v>44121716</v>
      </c>
      <c r="B1529" s="14" t="s">
        <v>19168</v>
      </c>
      <c r="C1529" s="221" t="s">
        <v>18347</v>
      </c>
      <c r="D1529" s="224">
        <v>50</v>
      </c>
      <c r="E1529" s="225">
        <v>778.8</v>
      </c>
      <c r="F1529" s="223">
        <f t="shared" si="52"/>
        <v>38940</v>
      </c>
      <c r="G1529" s="170"/>
    </row>
    <row r="1530" spans="1:7" ht="12.75">
      <c r="A1530" s="15">
        <v>44121801</v>
      </c>
      <c r="B1530" s="14" t="s">
        <v>19172</v>
      </c>
      <c r="C1530" s="221" t="s">
        <v>18347</v>
      </c>
      <c r="D1530" s="224">
        <v>25</v>
      </c>
      <c r="E1530" s="225">
        <v>590</v>
      </c>
      <c r="F1530" s="223">
        <f t="shared" si="52"/>
        <v>14750</v>
      </c>
      <c r="G1530" s="170"/>
    </row>
    <row r="1531" spans="1:7" ht="12.75">
      <c r="A1531" s="15">
        <v>44121802</v>
      </c>
      <c r="B1531" s="14" t="s">
        <v>19169</v>
      </c>
      <c r="C1531" s="221" t="s">
        <v>18347</v>
      </c>
      <c r="D1531" s="224">
        <v>30</v>
      </c>
      <c r="E1531" s="225">
        <v>424.8</v>
      </c>
      <c r="F1531" s="223">
        <f t="shared" si="52"/>
        <v>12744</v>
      </c>
      <c r="G1531" s="170"/>
    </row>
    <row r="1532" spans="1:7" ht="12.75">
      <c r="A1532" s="15">
        <v>44121804</v>
      </c>
      <c r="B1532" s="14" t="s">
        <v>19113</v>
      </c>
      <c r="C1532" s="221" t="s">
        <v>18347</v>
      </c>
      <c r="D1532" s="224">
        <v>10</v>
      </c>
      <c r="E1532" s="225">
        <v>875.56</v>
      </c>
      <c r="F1532" s="223">
        <f t="shared" si="52"/>
        <v>8755.5999999999985</v>
      </c>
      <c r="G1532" s="170"/>
    </row>
    <row r="1533" spans="1:7" ht="12.75">
      <c r="A1533" s="15">
        <v>44122002</v>
      </c>
      <c r="B1533" s="14" t="s">
        <v>19138</v>
      </c>
      <c r="C1533" s="221" t="s">
        <v>18347</v>
      </c>
      <c r="D1533" s="224">
        <v>30</v>
      </c>
      <c r="E1533" s="225">
        <v>1062</v>
      </c>
      <c r="F1533" s="223">
        <f t="shared" si="52"/>
        <v>31860</v>
      </c>
      <c r="G1533" s="170"/>
    </row>
    <row r="1534" spans="1:7" ht="12.75">
      <c r="A1534" s="15">
        <v>44122002</v>
      </c>
      <c r="B1534" s="14" t="s">
        <v>19157</v>
      </c>
      <c r="C1534" s="221" t="s">
        <v>18347</v>
      </c>
      <c r="D1534" s="224">
        <v>85</v>
      </c>
      <c r="E1534" s="225">
        <v>316.24</v>
      </c>
      <c r="F1534" s="223">
        <f t="shared" si="52"/>
        <v>26880.400000000001</v>
      </c>
      <c r="G1534" s="170"/>
    </row>
    <row r="1535" spans="1:7" ht="12.75">
      <c r="A1535" s="15">
        <v>44122010</v>
      </c>
      <c r="B1535" s="14" t="s">
        <v>19161</v>
      </c>
      <c r="C1535" s="221" t="s">
        <v>18347</v>
      </c>
      <c r="D1535" s="224">
        <v>100</v>
      </c>
      <c r="E1535" s="225">
        <v>615.96</v>
      </c>
      <c r="F1535" s="223">
        <f t="shared" si="52"/>
        <v>61596</v>
      </c>
      <c r="G1535" s="170"/>
    </row>
    <row r="1536" spans="1:7" ht="12.75">
      <c r="A1536" s="15">
        <v>44122003</v>
      </c>
      <c r="B1536" s="14" t="s">
        <v>19117</v>
      </c>
      <c r="C1536" s="221" t="s">
        <v>18347</v>
      </c>
      <c r="D1536" s="224">
        <v>175</v>
      </c>
      <c r="E1536" s="225">
        <v>645.46</v>
      </c>
      <c r="F1536" s="223">
        <f t="shared" si="52"/>
        <v>112955.5</v>
      </c>
      <c r="G1536" s="170"/>
    </row>
    <row r="1537" spans="1:7" ht="12.75">
      <c r="A1537" s="15">
        <v>12171703</v>
      </c>
      <c r="B1537" s="14" t="s">
        <v>19135</v>
      </c>
      <c r="C1537" s="221" t="s">
        <v>18347</v>
      </c>
      <c r="D1537" s="224">
        <v>150</v>
      </c>
      <c r="E1537" s="225">
        <v>141.6</v>
      </c>
      <c r="F1537" s="223">
        <f t="shared" si="52"/>
        <v>21240</v>
      </c>
      <c r="G1537" s="170"/>
    </row>
    <row r="1538" spans="1:7" ht="12.75">
      <c r="A1538" s="15">
        <v>44122003</v>
      </c>
      <c r="B1538" s="14" t="s">
        <v>19114</v>
      </c>
      <c r="C1538" s="221" t="s">
        <v>18347</v>
      </c>
      <c r="D1538" s="224">
        <v>60</v>
      </c>
      <c r="E1538" s="225">
        <v>269.04000000000002</v>
      </c>
      <c r="F1538" s="223">
        <f t="shared" si="52"/>
        <v>16142.400000000001</v>
      </c>
      <c r="G1538" s="170"/>
    </row>
    <row r="1539" spans="1:7" ht="12.75">
      <c r="A1539" s="15">
        <v>44122003</v>
      </c>
      <c r="B1539" s="14" t="s">
        <v>19115</v>
      </c>
      <c r="C1539" s="221" t="s">
        <v>18347</v>
      </c>
      <c r="D1539" s="224">
        <v>150</v>
      </c>
      <c r="E1539" s="225">
        <v>330.4</v>
      </c>
      <c r="F1539" s="223">
        <f t="shared" si="52"/>
        <v>49560</v>
      </c>
      <c r="G1539" s="170"/>
    </row>
    <row r="1540" spans="1:7" ht="21" customHeight="1">
      <c r="A1540" s="15">
        <v>44122003</v>
      </c>
      <c r="B1540" s="14" t="s">
        <v>19116</v>
      </c>
      <c r="C1540" s="221" t="s">
        <v>18347</v>
      </c>
      <c r="D1540" s="224">
        <v>175</v>
      </c>
      <c r="E1540" s="225">
        <v>167.56</v>
      </c>
      <c r="F1540" s="223">
        <f t="shared" si="52"/>
        <v>29323</v>
      </c>
      <c r="G1540" s="170"/>
    </row>
    <row r="1541" spans="1:7" ht="12.75">
      <c r="A1541" s="15">
        <v>44122011</v>
      </c>
      <c r="B1541" s="14" t="s">
        <v>19123</v>
      </c>
      <c r="C1541" s="221" t="s">
        <v>18347</v>
      </c>
      <c r="D1541" s="224">
        <v>250</v>
      </c>
      <c r="E1541" s="225">
        <v>410.46300000000002</v>
      </c>
      <c r="F1541" s="223">
        <f t="shared" si="52"/>
        <v>102615.75</v>
      </c>
      <c r="G1541" s="170"/>
    </row>
    <row r="1542" spans="1:7" ht="12.75">
      <c r="A1542" s="15">
        <v>60131002</v>
      </c>
      <c r="B1542" s="14" t="s">
        <v>19155</v>
      </c>
      <c r="C1542" s="221" t="s">
        <v>18347</v>
      </c>
      <c r="D1542" s="224">
        <v>65</v>
      </c>
      <c r="E1542" s="225">
        <v>490.88</v>
      </c>
      <c r="F1542" s="223">
        <f t="shared" si="52"/>
        <v>31907.200000000001</v>
      </c>
      <c r="G1542" s="170"/>
    </row>
    <row r="1543" spans="1:7" ht="12.75">
      <c r="A1543" s="15">
        <v>44122003</v>
      </c>
      <c r="B1543" s="14" t="s">
        <v>19171</v>
      </c>
      <c r="C1543" s="221" t="s">
        <v>18347</v>
      </c>
      <c r="D1543" s="224">
        <v>50</v>
      </c>
      <c r="E1543" s="225">
        <v>198.24</v>
      </c>
      <c r="F1543" s="223">
        <f t="shared" si="52"/>
        <v>9912</v>
      </c>
      <c r="G1543" s="170"/>
    </row>
    <row r="1544" spans="1:7" ht="12.75">
      <c r="A1544" s="15">
        <v>60121148</v>
      </c>
      <c r="B1544" s="14" t="s">
        <v>19134</v>
      </c>
      <c r="C1544" s="221" t="s">
        <v>18347</v>
      </c>
      <c r="D1544" s="224">
        <v>25</v>
      </c>
      <c r="E1544" s="225">
        <v>1949.3600000000001</v>
      </c>
      <c r="F1544" s="223">
        <f t="shared" si="52"/>
        <v>48734</v>
      </c>
      <c r="G1544" s="170"/>
    </row>
    <row r="1545" spans="1:7" ht="12.75">
      <c r="A1545" s="15">
        <v>60121148</v>
      </c>
      <c r="B1545" s="14" t="s">
        <v>19173</v>
      </c>
      <c r="C1545" s="221" t="s">
        <v>18347</v>
      </c>
      <c r="D1545" s="224">
        <v>50</v>
      </c>
      <c r="E1545" s="225">
        <v>553.41999999999996</v>
      </c>
      <c r="F1545" s="223">
        <f t="shared" si="52"/>
        <v>27670.999999999996</v>
      </c>
      <c r="G1545" s="170"/>
    </row>
    <row r="1546" spans="1:7" ht="12.75">
      <c r="A1546" s="15">
        <v>44122011</v>
      </c>
      <c r="B1546" s="14" t="s">
        <v>19125</v>
      </c>
      <c r="C1546" s="221" t="s">
        <v>18347</v>
      </c>
      <c r="D1546" s="224">
        <v>20</v>
      </c>
      <c r="E1546" s="225">
        <v>4369.54</v>
      </c>
      <c r="F1546" s="223">
        <f t="shared" si="52"/>
        <v>87390.8</v>
      </c>
      <c r="G1546" s="170"/>
    </row>
    <row r="1547" spans="1:7" ht="12.75">
      <c r="A1547" s="15">
        <v>44122003</v>
      </c>
      <c r="B1547" s="14" t="s">
        <v>19118</v>
      </c>
      <c r="C1547" s="221" t="s">
        <v>18347</v>
      </c>
      <c r="D1547" s="224">
        <v>200</v>
      </c>
      <c r="E1547" s="225">
        <v>236</v>
      </c>
      <c r="F1547" s="223">
        <f t="shared" ref="F1547:F1567" si="53">D1547*E1547</f>
        <v>47200</v>
      </c>
      <c r="G1547" s="170"/>
    </row>
    <row r="1548" spans="1:7" ht="12.75">
      <c r="A1548" s="15">
        <v>44103504</v>
      </c>
      <c r="B1548" s="14" t="s">
        <v>18675</v>
      </c>
      <c r="C1548" s="221" t="s">
        <v>18347</v>
      </c>
      <c r="D1548" s="224">
        <v>50</v>
      </c>
      <c r="E1548" s="225">
        <v>1003</v>
      </c>
      <c r="F1548" s="223">
        <f t="shared" si="53"/>
        <v>50150</v>
      </c>
      <c r="G1548" s="170"/>
    </row>
    <row r="1549" spans="1:7" ht="12.75">
      <c r="A1549" s="15">
        <v>44103504</v>
      </c>
      <c r="B1549" s="14" t="s">
        <v>19131</v>
      </c>
      <c r="C1549" s="221" t="s">
        <v>18347</v>
      </c>
      <c r="D1549" s="224">
        <v>50</v>
      </c>
      <c r="E1549" s="225">
        <v>1674.42</v>
      </c>
      <c r="F1549" s="223">
        <f t="shared" si="53"/>
        <v>83721</v>
      </c>
      <c r="G1549" s="170"/>
    </row>
    <row r="1550" spans="1:7" ht="12.75">
      <c r="A1550" s="15">
        <v>31201603</v>
      </c>
      <c r="B1550" s="14" t="s">
        <v>19153</v>
      </c>
      <c r="C1550" s="221" t="s">
        <v>18347</v>
      </c>
      <c r="D1550" s="224">
        <v>150</v>
      </c>
      <c r="E1550" s="225">
        <v>37.76</v>
      </c>
      <c r="F1550" s="223">
        <f t="shared" si="53"/>
        <v>5664</v>
      </c>
      <c r="G1550" s="170"/>
    </row>
    <row r="1551" spans="1:7" ht="12.75">
      <c r="A1551" s="15">
        <v>14111515</v>
      </c>
      <c r="B1551" s="14" t="s">
        <v>19166</v>
      </c>
      <c r="C1551" s="221" t="s">
        <v>18347</v>
      </c>
      <c r="D1551" s="224">
        <v>25</v>
      </c>
      <c r="E1551" s="225">
        <v>1335.76</v>
      </c>
      <c r="F1551" s="223">
        <f t="shared" si="53"/>
        <v>33394</v>
      </c>
      <c r="G1551" s="170"/>
    </row>
    <row r="1552" spans="1:7" ht="12.75">
      <c r="A1552" s="15">
        <v>14111504</v>
      </c>
      <c r="B1552" s="14" t="s">
        <v>19132</v>
      </c>
      <c r="C1552" s="221" t="s">
        <v>18347</v>
      </c>
      <c r="D1552" s="224">
        <v>25</v>
      </c>
      <c r="E1552" s="225">
        <v>1613.06</v>
      </c>
      <c r="F1552" s="223">
        <f t="shared" si="53"/>
        <v>40326.5</v>
      </c>
      <c r="G1552" s="170"/>
    </row>
    <row r="1553" spans="1:7" ht="12.75">
      <c r="A1553" s="15">
        <v>14111504</v>
      </c>
      <c r="B1553" s="14" t="s">
        <v>19133</v>
      </c>
      <c r="C1553" s="221" t="s">
        <v>18347</v>
      </c>
      <c r="D1553" s="224">
        <v>24</v>
      </c>
      <c r="E1553" s="225">
        <v>1799.5</v>
      </c>
      <c r="F1553" s="223">
        <f t="shared" si="53"/>
        <v>43188</v>
      </c>
      <c r="G1553" s="170"/>
    </row>
    <row r="1554" spans="1:7" ht="12.75">
      <c r="A1554" s="15">
        <v>14111504</v>
      </c>
      <c r="B1554" s="14" t="s">
        <v>19170</v>
      </c>
      <c r="C1554" s="221" t="s">
        <v>18347</v>
      </c>
      <c r="D1554" s="224">
        <v>40</v>
      </c>
      <c r="E1554" s="225">
        <v>2872.12</v>
      </c>
      <c r="F1554" s="223">
        <f t="shared" si="53"/>
        <v>114884.79999999999</v>
      </c>
      <c r="G1554" s="170"/>
    </row>
    <row r="1555" spans="1:7" ht="12.75">
      <c r="A1555" s="15">
        <v>44122104</v>
      </c>
      <c r="B1555" s="14" t="s">
        <v>19119</v>
      </c>
      <c r="C1555" s="221" t="s">
        <v>18347</v>
      </c>
      <c r="D1555" s="222">
        <v>50</v>
      </c>
      <c r="E1555" s="223">
        <v>53.1</v>
      </c>
      <c r="F1555" s="223">
        <f t="shared" si="53"/>
        <v>2655</v>
      </c>
      <c r="G1555" s="170"/>
    </row>
    <row r="1556" spans="1:7" ht="12.75">
      <c r="A1556" s="15">
        <v>44122104</v>
      </c>
      <c r="B1556" s="14" t="s">
        <v>19120</v>
      </c>
      <c r="C1556" s="221" t="s">
        <v>18347</v>
      </c>
      <c r="D1556" s="224">
        <v>75</v>
      </c>
      <c r="E1556" s="223">
        <v>47.2</v>
      </c>
      <c r="F1556" s="223">
        <f t="shared" si="53"/>
        <v>3540</v>
      </c>
      <c r="G1556" s="170"/>
    </row>
    <row r="1557" spans="1:7" ht="12.75">
      <c r="A1557" s="15">
        <v>44122106</v>
      </c>
      <c r="B1557" s="14" t="s">
        <v>19178</v>
      </c>
      <c r="C1557" s="221" t="s">
        <v>18347</v>
      </c>
      <c r="D1557" s="222">
        <v>25</v>
      </c>
      <c r="E1557" s="223">
        <v>147.5</v>
      </c>
      <c r="F1557" s="223">
        <f t="shared" si="53"/>
        <v>3687.5</v>
      </c>
      <c r="G1557" s="170"/>
    </row>
    <row r="1558" spans="1:7" ht="12.75">
      <c r="A1558" s="15">
        <v>44122107</v>
      </c>
      <c r="B1558" s="14" t="s">
        <v>19121</v>
      </c>
      <c r="C1558" s="221" t="s">
        <v>18347</v>
      </c>
      <c r="D1558" s="226">
        <v>25</v>
      </c>
      <c r="E1558" s="223">
        <v>83.78</v>
      </c>
      <c r="F1558" s="223">
        <f t="shared" si="53"/>
        <v>2094.5</v>
      </c>
      <c r="G1558" s="170"/>
    </row>
    <row r="1559" spans="1:7" ht="12.75">
      <c r="A1559" s="15">
        <v>44122107</v>
      </c>
      <c r="B1559" s="14" t="s">
        <v>19122</v>
      </c>
      <c r="C1559" s="221" t="s">
        <v>18347</v>
      </c>
      <c r="D1559" s="226">
        <v>120</v>
      </c>
      <c r="E1559" s="223">
        <v>88.5</v>
      </c>
      <c r="F1559" s="223">
        <f t="shared" si="53"/>
        <v>10620</v>
      </c>
      <c r="G1559" s="170"/>
    </row>
    <row r="1560" spans="1:7" ht="12.75">
      <c r="A1560" s="15">
        <v>44121615</v>
      </c>
      <c r="B1560" s="14" t="s">
        <v>19136</v>
      </c>
      <c r="C1560" s="221" t="s">
        <v>18347</v>
      </c>
      <c r="D1560" s="226">
        <v>50</v>
      </c>
      <c r="E1560" s="223">
        <v>395.3</v>
      </c>
      <c r="F1560" s="223">
        <f t="shared" si="53"/>
        <v>19765</v>
      </c>
      <c r="G1560" s="170"/>
    </row>
    <row r="1561" spans="1:7" ht="12.75">
      <c r="A1561" s="15">
        <v>44122022</v>
      </c>
      <c r="B1561" s="14" t="s">
        <v>19124</v>
      </c>
      <c r="C1561" s="221" t="s">
        <v>18347</v>
      </c>
      <c r="D1561" s="226">
        <v>24</v>
      </c>
      <c r="E1561" s="223">
        <v>165.2</v>
      </c>
      <c r="F1561" s="223">
        <f t="shared" si="53"/>
        <v>3964.7999999999997</v>
      </c>
      <c r="G1561" s="170"/>
    </row>
    <row r="1562" spans="1:7" ht="12.75">
      <c r="A1562" s="15">
        <v>44122011</v>
      </c>
      <c r="B1562" s="14" t="s">
        <v>19156</v>
      </c>
      <c r="C1562" s="221" t="s">
        <v>18347</v>
      </c>
      <c r="D1562" s="226">
        <v>65</v>
      </c>
      <c r="E1562" s="223">
        <v>121.53999999999999</v>
      </c>
      <c r="F1562" s="223">
        <f t="shared" si="53"/>
        <v>7900.0999999999995</v>
      </c>
      <c r="G1562" s="170"/>
    </row>
    <row r="1563" spans="1:7" ht="12.75">
      <c r="A1563" s="15">
        <v>55121503</v>
      </c>
      <c r="B1563" s="14" t="s">
        <v>19174</v>
      </c>
      <c r="C1563" s="221" t="s">
        <v>18347</v>
      </c>
      <c r="D1563" s="226">
        <v>24</v>
      </c>
      <c r="E1563" s="223">
        <v>119.18</v>
      </c>
      <c r="F1563" s="223">
        <f t="shared" si="53"/>
        <v>2860.32</v>
      </c>
      <c r="G1563" s="170"/>
    </row>
    <row r="1564" spans="1:7" ht="12.75">
      <c r="A1564" s="15">
        <v>14122102</v>
      </c>
      <c r="B1564" s="14" t="s">
        <v>19175</v>
      </c>
      <c r="C1564" s="221" t="s">
        <v>18347</v>
      </c>
      <c r="D1564" s="226">
        <v>30</v>
      </c>
      <c r="E1564" s="223">
        <v>1852.6</v>
      </c>
      <c r="F1564" s="223">
        <f t="shared" si="53"/>
        <v>55578</v>
      </c>
      <c r="G1564" s="170"/>
    </row>
    <row r="1565" spans="1:7" ht="12.75">
      <c r="A1565" s="15">
        <v>14111526</v>
      </c>
      <c r="B1565" s="14" t="s">
        <v>19140</v>
      </c>
      <c r="C1565" s="221" t="s">
        <v>18347</v>
      </c>
      <c r="D1565" s="226">
        <v>200</v>
      </c>
      <c r="E1565" s="223">
        <v>790.6</v>
      </c>
      <c r="F1565" s="223">
        <f t="shared" si="53"/>
        <v>158120</v>
      </c>
      <c r="G1565" s="170"/>
    </row>
    <row r="1566" spans="1:7" ht="12.75">
      <c r="A1566" s="15">
        <v>14111526</v>
      </c>
      <c r="B1566" s="14" t="s">
        <v>19141</v>
      </c>
      <c r="C1566" s="221" t="s">
        <v>18347</v>
      </c>
      <c r="D1566" s="226">
        <v>300</v>
      </c>
      <c r="E1566" s="227">
        <v>997.1</v>
      </c>
      <c r="F1566" s="223">
        <f t="shared" si="53"/>
        <v>299130</v>
      </c>
      <c r="G1566" s="170"/>
    </row>
    <row r="1567" spans="1:7" ht="12.75">
      <c r="A1567" s="15">
        <v>14111526</v>
      </c>
      <c r="B1567" s="14" t="s">
        <v>19145</v>
      </c>
      <c r="C1567" s="221" t="s">
        <v>18347</v>
      </c>
      <c r="D1567" s="226">
        <v>25</v>
      </c>
      <c r="E1567" s="227">
        <v>49.56</v>
      </c>
      <c r="F1567" s="223">
        <f t="shared" si="53"/>
        <v>1239</v>
      </c>
      <c r="G1567" s="170"/>
    </row>
    <row r="1568" spans="1:7">
      <c r="E1568" s="72" t="s">
        <v>36</v>
      </c>
      <c r="F1568" s="138">
        <f>SUM(F1491:F1567)</f>
        <v>3796430.1699999995</v>
      </c>
      <c r="G1568" s="170"/>
    </row>
    <row r="1569" spans="1:7">
      <c r="G1569" s="170"/>
    </row>
    <row r="1570" spans="1:7">
      <c r="G1570" s="170"/>
    </row>
    <row r="1571" spans="1:7" ht="12" thickBot="1">
      <c r="G1571" s="170"/>
    </row>
    <row r="1572" spans="1:7" ht="23.25" thickBot="1">
      <c r="A1572" s="97" t="s">
        <v>12</v>
      </c>
      <c r="B1572" s="105" t="s">
        <v>13</v>
      </c>
      <c r="C1572" s="38" t="s">
        <v>14</v>
      </c>
      <c r="D1572" s="38" t="s">
        <v>15</v>
      </c>
      <c r="E1572" s="38" t="s">
        <v>16</v>
      </c>
      <c r="F1572" s="38" t="s">
        <v>17</v>
      </c>
      <c r="G1572" s="170"/>
    </row>
    <row r="1573" spans="1:7" ht="23.25" thickBot="1">
      <c r="A1573" s="101" t="s">
        <v>18327</v>
      </c>
      <c r="B1573" s="86" t="s">
        <v>18318</v>
      </c>
      <c r="C1573" s="39" t="s">
        <v>18</v>
      </c>
      <c r="D1573" s="39" t="s">
        <v>18321</v>
      </c>
      <c r="E1573" s="39" t="s">
        <v>19</v>
      </c>
      <c r="F1573" s="39"/>
      <c r="G1573" s="170"/>
    </row>
    <row r="1574" spans="1:7" ht="12" thickBot="1">
      <c r="A1574" s="267" t="s">
        <v>20</v>
      </c>
      <c r="B1574" s="106" t="s">
        <v>21</v>
      </c>
      <c r="C1574" s="17">
        <v>43266</v>
      </c>
      <c r="D1574" s="267" t="s">
        <v>22</v>
      </c>
      <c r="E1574" s="40" t="s">
        <v>23</v>
      </c>
      <c r="F1574" s="39" t="s">
        <v>18342</v>
      </c>
      <c r="G1574" s="170"/>
    </row>
    <row r="1575" spans="1:7" ht="12" thickBot="1">
      <c r="A1575" s="268"/>
      <c r="B1575" s="106" t="s">
        <v>24</v>
      </c>
      <c r="C1575" s="117">
        <v>2</v>
      </c>
      <c r="D1575" s="268"/>
      <c r="E1575" s="40" t="s">
        <v>25</v>
      </c>
      <c r="F1575" s="39" t="s">
        <v>40</v>
      </c>
      <c r="G1575" s="170"/>
    </row>
    <row r="1576" spans="1:7" ht="12" thickBot="1">
      <c r="A1576" s="268"/>
      <c r="B1576" s="106" t="s">
        <v>26</v>
      </c>
      <c r="C1576" s="17">
        <v>43278</v>
      </c>
      <c r="D1576" s="268"/>
      <c r="E1576" s="40" t="s">
        <v>27</v>
      </c>
      <c r="F1576" s="39" t="s">
        <v>41</v>
      </c>
      <c r="G1576" s="170"/>
    </row>
    <row r="1577" spans="1:7" ht="12" thickBot="1">
      <c r="A1577" s="268"/>
      <c r="B1577" s="106" t="s">
        <v>24</v>
      </c>
      <c r="C1577" s="117">
        <v>2</v>
      </c>
      <c r="D1577" s="268"/>
      <c r="E1577" s="40" t="s">
        <v>28</v>
      </c>
      <c r="F1577" s="39" t="s">
        <v>18341</v>
      </c>
      <c r="G1577" s="170"/>
    </row>
    <row r="1578" spans="1:7" ht="12" thickBot="1">
      <c r="A1578" s="99"/>
      <c r="B1578" s="107"/>
      <c r="C1578" s="62"/>
      <c r="D1578" s="62"/>
      <c r="E1578" s="62"/>
      <c r="F1578" s="62"/>
      <c r="G1578" s="170"/>
    </row>
    <row r="1579" spans="1:7" ht="12" thickBot="1">
      <c r="A1579" s="100" t="s">
        <v>29</v>
      </c>
      <c r="B1579" s="108" t="s">
        <v>30</v>
      </c>
      <c r="C1579" s="63" t="s">
        <v>31</v>
      </c>
      <c r="D1579" s="63" t="s">
        <v>32</v>
      </c>
      <c r="E1579" s="63" t="s">
        <v>33</v>
      </c>
      <c r="F1579" s="63" t="s">
        <v>34</v>
      </c>
      <c r="G1579" s="170"/>
    </row>
    <row r="1580" spans="1:7" ht="12.75">
      <c r="A1580" s="15">
        <v>44103103</v>
      </c>
      <c r="B1580" s="7" t="s">
        <v>19184</v>
      </c>
      <c r="C1580" s="83" t="s">
        <v>18347</v>
      </c>
      <c r="D1580" s="64">
        <v>15</v>
      </c>
      <c r="E1580" s="9">
        <v>27258</v>
      </c>
      <c r="F1580" s="8">
        <f>(D1580*E1580)</f>
        <v>408870</v>
      </c>
      <c r="G1580" s="170"/>
    </row>
    <row r="1581" spans="1:7" ht="12.75">
      <c r="A1581" s="15">
        <v>44103103</v>
      </c>
      <c r="B1581" s="7" t="s">
        <v>19185</v>
      </c>
      <c r="C1581" s="83" t="s">
        <v>18347</v>
      </c>
      <c r="D1581" s="64">
        <v>8</v>
      </c>
      <c r="E1581" s="9">
        <v>10856</v>
      </c>
      <c r="F1581" s="8">
        <f t="shared" ref="F1581:F1623" si="54">(D1581*E1581)</f>
        <v>86848</v>
      </c>
      <c r="G1581" s="170"/>
    </row>
    <row r="1582" spans="1:7" ht="12.75">
      <c r="A1582" s="15">
        <v>44103103</v>
      </c>
      <c r="B1582" s="7" t="s">
        <v>19218</v>
      </c>
      <c r="C1582" s="83" t="s">
        <v>18347</v>
      </c>
      <c r="D1582" s="64">
        <v>12</v>
      </c>
      <c r="E1582" s="9">
        <v>15930</v>
      </c>
      <c r="F1582" s="8">
        <f t="shared" si="54"/>
        <v>191160</v>
      </c>
      <c r="G1582" s="170"/>
    </row>
    <row r="1583" spans="1:7" ht="12.75">
      <c r="A1583" s="15">
        <v>44103103</v>
      </c>
      <c r="B1583" s="7" t="s">
        <v>19219</v>
      </c>
      <c r="C1583" s="83" t="s">
        <v>18347</v>
      </c>
      <c r="D1583" s="64">
        <v>12</v>
      </c>
      <c r="E1583" s="9">
        <v>14160</v>
      </c>
      <c r="F1583" s="8">
        <f t="shared" si="54"/>
        <v>169920</v>
      </c>
      <c r="G1583" s="170"/>
    </row>
    <row r="1584" spans="1:7" ht="12.75">
      <c r="A1584" s="15">
        <v>44103103</v>
      </c>
      <c r="B1584" s="7" t="s">
        <v>19186</v>
      </c>
      <c r="C1584" s="83" t="s">
        <v>18347</v>
      </c>
      <c r="D1584" s="64">
        <v>7</v>
      </c>
      <c r="E1584" s="9">
        <v>12390</v>
      </c>
      <c r="F1584" s="8">
        <f t="shared" si="54"/>
        <v>86730</v>
      </c>
      <c r="G1584" s="170"/>
    </row>
    <row r="1585" spans="1:7" ht="12.75">
      <c r="A1585" s="15">
        <v>44103103</v>
      </c>
      <c r="B1585" s="7" t="s">
        <v>19187</v>
      </c>
      <c r="C1585" s="83" t="s">
        <v>18347</v>
      </c>
      <c r="D1585" s="64">
        <v>8</v>
      </c>
      <c r="E1585" s="9">
        <v>10620</v>
      </c>
      <c r="F1585" s="8">
        <f t="shared" si="54"/>
        <v>84960</v>
      </c>
      <c r="G1585" s="170"/>
    </row>
    <row r="1586" spans="1:7" ht="12.75">
      <c r="A1586" s="15">
        <v>44103103</v>
      </c>
      <c r="B1586" s="7" t="s">
        <v>19188</v>
      </c>
      <c r="C1586" s="83" t="s">
        <v>18347</v>
      </c>
      <c r="D1586" s="64">
        <v>9</v>
      </c>
      <c r="E1586" s="9">
        <v>14868</v>
      </c>
      <c r="F1586" s="8">
        <f t="shared" si="54"/>
        <v>133812</v>
      </c>
      <c r="G1586" s="170"/>
    </row>
    <row r="1587" spans="1:7" ht="12.75">
      <c r="A1587" s="15">
        <v>44103103</v>
      </c>
      <c r="B1587" s="7" t="s">
        <v>18647</v>
      </c>
      <c r="C1587" s="83" t="s">
        <v>18347</v>
      </c>
      <c r="D1587" s="64">
        <v>8</v>
      </c>
      <c r="E1587" s="9">
        <v>14868</v>
      </c>
      <c r="F1587" s="8">
        <f t="shared" si="54"/>
        <v>118944</v>
      </c>
      <c r="G1587" s="170"/>
    </row>
    <row r="1588" spans="1:7" ht="12" customHeight="1">
      <c r="A1588" s="15">
        <v>44103103</v>
      </c>
      <c r="B1588" s="7" t="s">
        <v>19189</v>
      </c>
      <c r="C1588" s="83" t="s">
        <v>18347</v>
      </c>
      <c r="D1588" s="64">
        <v>12</v>
      </c>
      <c r="E1588" s="9">
        <v>9440</v>
      </c>
      <c r="F1588" s="8">
        <f t="shared" si="54"/>
        <v>113280</v>
      </c>
      <c r="G1588" s="170"/>
    </row>
    <row r="1589" spans="1:7" ht="12.75">
      <c r="A1589" s="15">
        <v>44103103</v>
      </c>
      <c r="B1589" s="7" t="s">
        <v>19190</v>
      </c>
      <c r="C1589" s="83" t="s">
        <v>18347</v>
      </c>
      <c r="D1589" s="64">
        <v>8</v>
      </c>
      <c r="E1589" s="9">
        <v>10974</v>
      </c>
      <c r="F1589" s="8">
        <f t="shared" si="54"/>
        <v>87792</v>
      </c>
      <c r="G1589" s="170"/>
    </row>
    <row r="1590" spans="1:7" ht="12.75">
      <c r="A1590" s="15">
        <v>44103103</v>
      </c>
      <c r="B1590" s="7" t="s">
        <v>18607</v>
      </c>
      <c r="C1590" s="83" t="s">
        <v>18347</v>
      </c>
      <c r="D1590" s="1">
        <v>8</v>
      </c>
      <c r="E1590" s="10">
        <v>9440</v>
      </c>
      <c r="F1590" s="8">
        <f t="shared" si="54"/>
        <v>75520</v>
      </c>
      <c r="G1590" s="170"/>
    </row>
    <row r="1591" spans="1:7" ht="12.75">
      <c r="A1591" s="15">
        <v>44103103</v>
      </c>
      <c r="B1591" s="7" t="s">
        <v>19191</v>
      </c>
      <c r="C1591" s="83" t="s">
        <v>18347</v>
      </c>
      <c r="D1591" s="1">
        <v>8</v>
      </c>
      <c r="E1591" s="10">
        <v>8260</v>
      </c>
      <c r="F1591" s="8">
        <f t="shared" si="54"/>
        <v>66080</v>
      </c>
      <c r="G1591" s="170"/>
    </row>
    <row r="1592" spans="1:7" ht="12.75">
      <c r="A1592" s="15">
        <v>44103103</v>
      </c>
      <c r="B1592" s="7" t="s">
        <v>19192</v>
      </c>
      <c r="C1592" s="83" t="s">
        <v>18347</v>
      </c>
      <c r="D1592" s="1">
        <v>8</v>
      </c>
      <c r="E1592" s="10">
        <v>13452</v>
      </c>
      <c r="F1592" s="8">
        <f t="shared" si="54"/>
        <v>107616</v>
      </c>
      <c r="G1592" s="170"/>
    </row>
    <row r="1593" spans="1:7" ht="12.75">
      <c r="A1593" s="15">
        <v>44103103</v>
      </c>
      <c r="B1593" s="7" t="s">
        <v>19193</v>
      </c>
      <c r="C1593" s="83" t="s">
        <v>18347</v>
      </c>
      <c r="D1593" s="1">
        <v>8</v>
      </c>
      <c r="E1593" s="10">
        <v>11800</v>
      </c>
      <c r="F1593" s="8">
        <f t="shared" si="54"/>
        <v>94400</v>
      </c>
      <c r="G1593" s="170"/>
    </row>
    <row r="1594" spans="1:7" ht="12.75">
      <c r="A1594" s="15">
        <v>44103103</v>
      </c>
      <c r="B1594" s="7" t="s">
        <v>19220</v>
      </c>
      <c r="C1594" s="83" t="s">
        <v>18347</v>
      </c>
      <c r="D1594" s="1">
        <v>8</v>
      </c>
      <c r="E1594" s="10">
        <v>11800</v>
      </c>
      <c r="F1594" s="8">
        <f t="shared" si="54"/>
        <v>94400</v>
      </c>
      <c r="G1594" s="170"/>
    </row>
    <row r="1595" spans="1:7" ht="12.75">
      <c r="A1595" s="15">
        <v>44103103</v>
      </c>
      <c r="B1595" s="7" t="s">
        <v>19194</v>
      </c>
      <c r="C1595" s="83" t="s">
        <v>18347</v>
      </c>
      <c r="D1595" s="1">
        <v>8</v>
      </c>
      <c r="E1595" s="10">
        <v>11800</v>
      </c>
      <c r="F1595" s="8">
        <f t="shared" si="54"/>
        <v>94400</v>
      </c>
      <c r="G1595" s="170"/>
    </row>
    <row r="1596" spans="1:7" ht="12.75">
      <c r="A1596" s="15">
        <v>44103103</v>
      </c>
      <c r="B1596" s="7" t="s">
        <v>19195</v>
      </c>
      <c r="C1596" s="83" t="s">
        <v>18347</v>
      </c>
      <c r="D1596" s="1">
        <v>8</v>
      </c>
      <c r="E1596" s="10">
        <v>11800</v>
      </c>
      <c r="F1596" s="8">
        <f t="shared" si="54"/>
        <v>94400</v>
      </c>
      <c r="G1596" s="170"/>
    </row>
    <row r="1597" spans="1:7" ht="12.75">
      <c r="A1597" s="15">
        <v>44103103</v>
      </c>
      <c r="B1597" s="7" t="s">
        <v>19196</v>
      </c>
      <c r="C1597" s="83" t="s">
        <v>18347</v>
      </c>
      <c r="D1597" s="1">
        <v>12</v>
      </c>
      <c r="E1597" s="10">
        <v>1888</v>
      </c>
      <c r="F1597" s="8">
        <f t="shared" si="54"/>
        <v>22656</v>
      </c>
      <c r="G1597" s="170"/>
    </row>
    <row r="1598" spans="1:7" ht="12.75">
      <c r="A1598" s="15">
        <v>44103105</v>
      </c>
      <c r="B1598" s="7" t="s">
        <v>19197</v>
      </c>
      <c r="C1598" s="83" t="s">
        <v>18347</v>
      </c>
      <c r="D1598" s="1">
        <v>8</v>
      </c>
      <c r="E1598" s="10">
        <v>3540</v>
      </c>
      <c r="F1598" s="8">
        <f t="shared" si="54"/>
        <v>28320</v>
      </c>
      <c r="G1598" s="170"/>
    </row>
    <row r="1599" spans="1:7" ht="12.75">
      <c r="A1599" s="15">
        <v>44103105</v>
      </c>
      <c r="B1599" s="7" t="s">
        <v>18641</v>
      </c>
      <c r="C1599" s="83" t="s">
        <v>18347</v>
      </c>
      <c r="D1599" s="1">
        <v>11</v>
      </c>
      <c r="E1599" s="10">
        <v>3068</v>
      </c>
      <c r="F1599" s="8">
        <f t="shared" si="54"/>
        <v>33748</v>
      </c>
      <c r="G1599" s="170"/>
    </row>
    <row r="1600" spans="1:7" ht="12.75">
      <c r="A1600" s="15">
        <v>44103105</v>
      </c>
      <c r="B1600" s="7" t="s">
        <v>19198</v>
      </c>
      <c r="C1600" s="83" t="s">
        <v>18347</v>
      </c>
      <c r="D1600" s="1">
        <v>11</v>
      </c>
      <c r="E1600" s="10">
        <v>2655</v>
      </c>
      <c r="F1600" s="8">
        <f t="shared" si="54"/>
        <v>29205</v>
      </c>
      <c r="G1600" s="170"/>
    </row>
    <row r="1601" spans="1:7" ht="12.75">
      <c r="A1601" s="15">
        <v>44103105</v>
      </c>
      <c r="B1601" s="7" t="s">
        <v>19199</v>
      </c>
      <c r="C1601" s="83" t="s">
        <v>18347</v>
      </c>
      <c r="D1601" s="1">
        <v>8</v>
      </c>
      <c r="E1601" s="10">
        <v>2124</v>
      </c>
      <c r="F1601" s="8">
        <f t="shared" si="54"/>
        <v>16992</v>
      </c>
      <c r="G1601" s="170"/>
    </row>
    <row r="1602" spans="1:7" ht="12.75">
      <c r="A1602" s="15">
        <v>44103105</v>
      </c>
      <c r="B1602" s="7" t="s">
        <v>19200</v>
      </c>
      <c r="C1602" s="83" t="s">
        <v>18347</v>
      </c>
      <c r="D1602" s="1">
        <v>10</v>
      </c>
      <c r="E1602" s="10">
        <v>8260</v>
      </c>
      <c r="F1602" s="8">
        <f t="shared" si="54"/>
        <v>82600</v>
      </c>
      <c r="G1602" s="170"/>
    </row>
    <row r="1603" spans="1:7" ht="12.75">
      <c r="A1603" s="15">
        <v>44103103</v>
      </c>
      <c r="B1603" s="7" t="s">
        <v>19201</v>
      </c>
      <c r="C1603" s="83" t="s">
        <v>18347</v>
      </c>
      <c r="D1603" s="1">
        <v>10</v>
      </c>
      <c r="E1603" s="10">
        <v>3894</v>
      </c>
      <c r="F1603" s="8">
        <f t="shared" si="54"/>
        <v>38940</v>
      </c>
      <c r="G1603" s="238"/>
    </row>
    <row r="1604" spans="1:7" ht="12.75">
      <c r="A1604" s="15">
        <v>44103105</v>
      </c>
      <c r="B1604" s="7" t="s">
        <v>19202</v>
      </c>
      <c r="C1604" s="83" t="s">
        <v>18347</v>
      </c>
      <c r="D1604" s="1">
        <v>10</v>
      </c>
      <c r="E1604" s="10">
        <v>4130</v>
      </c>
      <c r="F1604" s="8">
        <f t="shared" si="54"/>
        <v>41300</v>
      </c>
      <c r="G1604" s="238"/>
    </row>
    <row r="1605" spans="1:7" ht="12.75">
      <c r="A1605" s="15">
        <v>44103105</v>
      </c>
      <c r="B1605" s="7" t="s">
        <v>19203</v>
      </c>
      <c r="C1605" s="83" t="s">
        <v>18347</v>
      </c>
      <c r="D1605" s="1">
        <v>10</v>
      </c>
      <c r="E1605" s="10">
        <v>4130</v>
      </c>
      <c r="F1605" s="8">
        <f t="shared" si="54"/>
        <v>41300</v>
      </c>
      <c r="G1605" s="238"/>
    </row>
    <row r="1606" spans="1:7" ht="12.75">
      <c r="A1606" s="15">
        <v>44103105</v>
      </c>
      <c r="B1606" s="7" t="s">
        <v>19204</v>
      </c>
      <c r="C1606" s="83" t="s">
        <v>18347</v>
      </c>
      <c r="D1606" s="1">
        <v>10</v>
      </c>
      <c r="E1606" s="10">
        <v>2596</v>
      </c>
      <c r="F1606" s="8">
        <f t="shared" si="54"/>
        <v>25960</v>
      </c>
      <c r="G1606" s="238"/>
    </row>
    <row r="1607" spans="1:7" ht="12.75">
      <c r="A1607" s="15">
        <v>44103105</v>
      </c>
      <c r="B1607" s="7" t="s">
        <v>19205</v>
      </c>
      <c r="C1607" s="83" t="s">
        <v>18347</v>
      </c>
      <c r="D1607" s="1">
        <v>10</v>
      </c>
      <c r="E1607" s="10">
        <v>4720</v>
      </c>
      <c r="F1607" s="8">
        <f t="shared" si="54"/>
        <v>47200</v>
      </c>
      <c r="G1607" s="238"/>
    </row>
    <row r="1608" spans="1:7" ht="12.75">
      <c r="A1608" s="15">
        <v>44103105</v>
      </c>
      <c r="B1608" s="7" t="s">
        <v>19206</v>
      </c>
      <c r="C1608" s="83" t="s">
        <v>18347</v>
      </c>
      <c r="D1608" s="1">
        <v>10</v>
      </c>
      <c r="E1608" s="10">
        <v>3068</v>
      </c>
      <c r="F1608" s="8">
        <f t="shared" si="54"/>
        <v>30680</v>
      </c>
      <c r="G1608" s="238"/>
    </row>
    <row r="1609" spans="1:7" ht="12.75">
      <c r="A1609" s="15">
        <v>44103105</v>
      </c>
      <c r="B1609" s="7" t="s">
        <v>19207</v>
      </c>
      <c r="C1609" s="83" t="s">
        <v>18347</v>
      </c>
      <c r="D1609" s="1">
        <v>10</v>
      </c>
      <c r="E1609" s="10">
        <v>3068</v>
      </c>
      <c r="F1609" s="8">
        <f t="shared" si="54"/>
        <v>30680</v>
      </c>
      <c r="G1609" s="238"/>
    </row>
    <row r="1610" spans="1:7" ht="12.75">
      <c r="A1610" s="15">
        <v>44103105</v>
      </c>
      <c r="B1610" s="7" t="s">
        <v>19208</v>
      </c>
      <c r="C1610" s="83" t="s">
        <v>18347</v>
      </c>
      <c r="D1610" s="1">
        <v>10</v>
      </c>
      <c r="E1610" s="10">
        <v>3068</v>
      </c>
      <c r="F1610" s="8">
        <f t="shared" si="54"/>
        <v>30680</v>
      </c>
      <c r="G1610" s="238"/>
    </row>
    <row r="1611" spans="1:7" ht="12.75">
      <c r="A1611" s="15">
        <v>44103105</v>
      </c>
      <c r="B1611" s="7" t="s">
        <v>19209</v>
      </c>
      <c r="C1611" s="83" t="s">
        <v>18347</v>
      </c>
      <c r="D1611" s="1">
        <v>10</v>
      </c>
      <c r="E1611" s="10">
        <v>3304</v>
      </c>
      <c r="F1611" s="8">
        <f t="shared" si="54"/>
        <v>33040</v>
      </c>
      <c r="G1611" s="238"/>
    </row>
    <row r="1612" spans="1:7" ht="12.75">
      <c r="A1612" s="15">
        <v>44103105</v>
      </c>
      <c r="B1612" s="7" t="s">
        <v>18631</v>
      </c>
      <c r="C1612" s="83" t="s">
        <v>18347</v>
      </c>
      <c r="D1612" s="1">
        <v>10</v>
      </c>
      <c r="E1612" s="10">
        <v>2950</v>
      </c>
      <c r="F1612" s="8">
        <f t="shared" si="54"/>
        <v>29500</v>
      </c>
      <c r="G1612" s="238"/>
    </row>
    <row r="1613" spans="1:7" ht="12.75">
      <c r="A1613" s="15">
        <v>44103105</v>
      </c>
      <c r="B1613" s="7" t="s">
        <v>19210</v>
      </c>
      <c r="C1613" s="83" t="s">
        <v>18347</v>
      </c>
      <c r="D1613" s="1">
        <v>10</v>
      </c>
      <c r="E1613" s="10">
        <v>6903</v>
      </c>
      <c r="F1613" s="8">
        <f t="shared" si="54"/>
        <v>69030</v>
      </c>
      <c r="G1613" s="238"/>
    </row>
    <row r="1614" spans="1:7" ht="12.75">
      <c r="A1614" s="15">
        <v>44103103</v>
      </c>
      <c r="B1614" s="7" t="s">
        <v>19211</v>
      </c>
      <c r="C1614" s="83" t="s">
        <v>18347</v>
      </c>
      <c r="D1614" s="1">
        <v>10</v>
      </c>
      <c r="E1614" s="10">
        <v>1669.7</v>
      </c>
      <c r="F1614" s="8">
        <f t="shared" si="54"/>
        <v>16697</v>
      </c>
      <c r="G1614" s="238"/>
    </row>
    <row r="1615" spans="1:7" ht="12.75">
      <c r="A1615" s="15">
        <v>44103105</v>
      </c>
      <c r="B1615" s="7" t="s">
        <v>19212</v>
      </c>
      <c r="C1615" s="83" t="s">
        <v>18347</v>
      </c>
      <c r="D1615" s="1">
        <v>15</v>
      </c>
      <c r="E1615" s="10">
        <v>1669.7</v>
      </c>
      <c r="F1615" s="8">
        <f t="shared" si="54"/>
        <v>25045.5</v>
      </c>
      <c r="G1615" s="238"/>
    </row>
    <row r="1616" spans="1:7" ht="12.75">
      <c r="A1616" s="15">
        <v>12171703</v>
      </c>
      <c r="B1616" s="7" t="s">
        <v>19213</v>
      </c>
      <c r="C1616" s="83" t="s">
        <v>18347</v>
      </c>
      <c r="D1616" s="1">
        <v>8</v>
      </c>
      <c r="E1616" s="10">
        <v>1669.7</v>
      </c>
      <c r="F1616" s="8">
        <f t="shared" si="54"/>
        <v>13357.6</v>
      </c>
      <c r="G1616" s="238"/>
    </row>
    <row r="1617" spans="1:7" ht="12.75">
      <c r="A1617" s="15">
        <v>12171703</v>
      </c>
      <c r="B1617" s="7" t="s">
        <v>19214</v>
      </c>
      <c r="C1617" s="83" t="s">
        <v>18347</v>
      </c>
      <c r="D1617" s="1">
        <v>12</v>
      </c>
      <c r="E1617" s="10">
        <v>1669.7</v>
      </c>
      <c r="F1617" s="8">
        <f t="shared" si="54"/>
        <v>20036.400000000001</v>
      </c>
      <c r="G1617" s="238"/>
    </row>
    <row r="1618" spans="1:7" ht="12.75">
      <c r="A1618" s="15">
        <v>12171703</v>
      </c>
      <c r="B1618" s="7" t="s">
        <v>19215</v>
      </c>
      <c r="C1618" s="83" t="s">
        <v>18347</v>
      </c>
      <c r="D1618" s="1">
        <v>11</v>
      </c>
      <c r="E1618" s="10">
        <v>1669.7</v>
      </c>
      <c r="F1618" s="8">
        <f t="shared" si="54"/>
        <v>18366.7</v>
      </c>
      <c r="G1618" s="238"/>
    </row>
    <row r="1619" spans="1:7" ht="12.75">
      <c r="A1619" s="15">
        <v>12171703</v>
      </c>
      <c r="B1619" s="7" t="s">
        <v>19216</v>
      </c>
      <c r="C1619" s="83" t="s">
        <v>18347</v>
      </c>
      <c r="D1619" s="1">
        <v>7</v>
      </c>
      <c r="E1619" s="10">
        <v>6608</v>
      </c>
      <c r="F1619" s="8">
        <f t="shared" si="54"/>
        <v>46256</v>
      </c>
      <c r="G1619" s="238"/>
    </row>
    <row r="1620" spans="1:7" ht="12.75">
      <c r="A1620" s="15">
        <v>44103103</v>
      </c>
      <c r="B1620" s="7" t="s">
        <v>19217</v>
      </c>
      <c r="C1620" s="83" t="s">
        <v>18347</v>
      </c>
      <c r="D1620" s="1">
        <v>9</v>
      </c>
      <c r="E1620" s="10">
        <v>10502</v>
      </c>
      <c r="F1620" s="8">
        <f t="shared" si="54"/>
        <v>94518</v>
      </c>
      <c r="G1620" s="238"/>
    </row>
    <row r="1621" spans="1:7" ht="12.75">
      <c r="A1621" s="15">
        <v>44103103</v>
      </c>
      <c r="B1621" s="7" t="s">
        <v>18617</v>
      </c>
      <c r="C1621" s="83" t="s">
        <v>18347</v>
      </c>
      <c r="D1621" s="1">
        <v>10</v>
      </c>
      <c r="E1621" s="10">
        <v>10502</v>
      </c>
      <c r="F1621" s="8">
        <f t="shared" si="54"/>
        <v>105020</v>
      </c>
      <c r="G1621" s="238"/>
    </row>
    <row r="1622" spans="1:7" ht="12.75">
      <c r="A1622" s="15">
        <v>44103103</v>
      </c>
      <c r="B1622" s="7" t="s">
        <v>18615</v>
      </c>
      <c r="C1622" s="83" t="s">
        <v>18347</v>
      </c>
      <c r="D1622" s="1">
        <v>10</v>
      </c>
      <c r="E1622" s="10">
        <v>7021</v>
      </c>
      <c r="F1622" s="8">
        <f t="shared" si="54"/>
        <v>70210</v>
      </c>
      <c r="G1622" s="238"/>
    </row>
    <row r="1623" spans="1:7" ht="12.75">
      <c r="A1623" s="15">
        <v>44103103</v>
      </c>
      <c r="B1623" s="7" t="s">
        <v>18616</v>
      </c>
      <c r="C1623" s="83" t="s">
        <v>18347</v>
      </c>
      <c r="D1623" s="1">
        <v>10</v>
      </c>
      <c r="E1623" s="10">
        <v>4366</v>
      </c>
      <c r="F1623" s="8">
        <f t="shared" si="54"/>
        <v>43660</v>
      </c>
      <c r="G1623" s="238"/>
    </row>
    <row r="1624" spans="1:7">
      <c r="E1624" s="65" t="s">
        <v>36</v>
      </c>
      <c r="F1624" s="66">
        <f>SUM(F1580:F1623)</f>
        <v>3194130.2</v>
      </c>
      <c r="G1624" s="238"/>
    </row>
    <row r="1625" spans="1:7">
      <c r="G1625" s="238"/>
    </row>
    <row r="1626" spans="1:7" ht="12" thickBot="1">
      <c r="G1626" s="238"/>
    </row>
    <row r="1627" spans="1:7" ht="23.25" thickBot="1">
      <c r="A1627" s="97" t="s">
        <v>12</v>
      </c>
      <c r="B1627" s="105" t="s">
        <v>13</v>
      </c>
      <c r="C1627" s="38" t="s">
        <v>14</v>
      </c>
      <c r="D1627" s="38" t="s">
        <v>15</v>
      </c>
      <c r="E1627" s="38" t="s">
        <v>16</v>
      </c>
      <c r="F1627" s="38" t="s">
        <v>17</v>
      </c>
      <c r="G1627" s="238"/>
    </row>
    <row r="1628" spans="1:7" ht="12" thickBot="1">
      <c r="A1628" s="101" t="s">
        <v>19255</v>
      </c>
      <c r="B1628" s="86" t="s">
        <v>18318</v>
      </c>
      <c r="C1628" s="39" t="s">
        <v>18</v>
      </c>
      <c r="D1628" s="39" t="s">
        <v>18326</v>
      </c>
      <c r="E1628" s="39" t="s">
        <v>19</v>
      </c>
      <c r="F1628" s="39"/>
      <c r="G1628" s="238"/>
    </row>
    <row r="1629" spans="1:7" ht="12" thickBot="1">
      <c r="A1629" s="267" t="s">
        <v>20</v>
      </c>
      <c r="B1629" s="106" t="s">
        <v>21</v>
      </c>
      <c r="C1629" s="17">
        <v>43270</v>
      </c>
      <c r="D1629" s="267" t="s">
        <v>22</v>
      </c>
      <c r="E1629" s="40" t="s">
        <v>23</v>
      </c>
      <c r="F1629" s="39" t="s">
        <v>18342</v>
      </c>
      <c r="G1629" s="238"/>
    </row>
    <row r="1630" spans="1:7" ht="12" thickBot="1">
      <c r="A1630" s="268"/>
      <c r="B1630" s="106" t="s">
        <v>24</v>
      </c>
      <c r="C1630" s="117">
        <v>2</v>
      </c>
      <c r="D1630" s="268"/>
      <c r="E1630" s="40" t="s">
        <v>25</v>
      </c>
      <c r="F1630" s="39" t="s">
        <v>40</v>
      </c>
      <c r="G1630" s="238"/>
    </row>
    <row r="1631" spans="1:7" ht="12" thickBot="1">
      <c r="A1631" s="268"/>
      <c r="B1631" s="106" t="s">
        <v>26</v>
      </c>
      <c r="C1631" s="17">
        <v>43277</v>
      </c>
      <c r="D1631" s="268"/>
      <c r="E1631" s="40" t="s">
        <v>27</v>
      </c>
      <c r="F1631" s="39" t="s">
        <v>41</v>
      </c>
      <c r="G1631" s="238"/>
    </row>
    <row r="1632" spans="1:7" ht="12" thickBot="1">
      <c r="A1632" s="268"/>
      <c r="B1632" s="106" t="s">
        <v>24</v>
      </c>
      <c r="C1632" s="117">
        <v>2</v>
      </c>
      <c r="D1632" s="268"/>
      <c r="E1632" s="40" t="s">
        <v>28</v>
      </c>
      <c r="F1632" s="39" t="s">
        <v>18341</v>
      </c>
      <c r="G1632" s="238"/>
    </row>
    <row r="1633" spans="1:7" ht="12" thickBot="1">
      <c r="A1633" s="99"/>
      <c r="B1633" s="107"/>
      <c r="C1633" s="62"/>
      <c r="D1633" s="62"/>
      <c r="E1633" s="62"/>
      <c r="F1633" s="62"/>
      <c r="G1633" s="238"/>
    </row>
    <row r="1634" spans="1:7" ht="12" thickBot="1">
      <c r="A1634" s="100" t="s">
        <v>29</v>
      </c>
      <c r="B1634" s="108" t="s">
        <v>30</v>
      </c>
      <c r="C1634" s="63" t="s">
        <v>31</v>
      </c>
      <c r="D1634" s="63" t="s">
        <v>32</v>
      </c>
      <c r="E1634" s="63" t="s">
        <v>33</v>
      </c>
      <c r="F1634" s="63" t="s">
        <v>34</v>
      </c>
      <c r="G1634" s="238"/>
    </row>
    <row r="1635" spans="1:7" ht="12.75">
      <c r="A1635" s="15">
        <v>40142503</v>
      </c>
      <c r="B1635" s="7" t="s">
        <v>6697</v>
      </c>
      <c r="C1635" s="83" t="s">
        <v>18347</v>
      </c>
      <c r="D1635" s="12">
        <v>2</v>
      </c>
      <c r="E1635" s="13">
        <v>8909</v>
      </c>
      <c r="F1635" s="10">
        <f>(D1635*E1635)</f>
        <v>17818</v>
      </c>
      <c r="G1635" s="238"/>
    </row>
    <row r="1636" spans="1:7" ht="12.75">
      <c r="A1636" s="15">
        <v>40142504</v>
      </c>
      <c r="B1636" s="7" t="s">
        <v>19256</v>
      </c>
      <c r="C1636" s="83" t="s">
        <v>18347</v>
      </c>
      <c r="D1636" s="12">
        <v>2</v>
      </c>
      <c r="E1636" s="13">
        <v>10856</v>
      </c>
      <c r="F1636" s="10">
        <f t="shared" ref="F1636:F1662" si="55">(D1636*E1636)</f>
        <v>21712</v>
      </c>
      <c r="G1636" s="238"/>
    </row>
    <row r="1637" spans="1:7" ht="12" customHeight="1">
      <c r="A1637" s="15">
        <v>53102507</v>
      </c>
      <c r="B1637" s="7" t="s">
        <v>19257</v>
      </c>
      <c r="C1637" s="83" t="s">
        <v>18347</v>
      </c>
      <c r="D1637" s="12">
        <v>10</v>
      </c>
      <c r="E1637" s="13">
        <v>531</v>
      </c>
      <c r="F1637" s="10">
        <f t="shared" si="55"/>
        <v>5310</v>
      </c>
      <c r="G1637" s="238"/>
    </row>
    <row r="1638" spans="1:7" ht="12.75">
      <c r="A1638" s="15">
        <v>53102507</v>
      </c>
      <c r="B1638" s="7" t="s">
        <v>19258</v>
      </c>
      <c r="C1638" s="83" t="s">
        <v>18532</v>
      </c>
      <c r="D1638" s="12">
        <v>30</v>
      </c>
      <c r="E1638" s="13">
        <v>3304</v>
      </c>
      <c r="F1638" s="10">
        <f t="shared" si="55"/>
        <v>99120</v>
      </c>
      <c r="G1638" s="238"/>
    </row>
    <row r="1639" spans="1:7" ht="12.75">
      <c r="A1639" s="15">
        <v>53102507</v>
      </c>
      <c r="B1639" s="7" t="s">
        <v>19259</v>
      </c>
      <c r="C1639" s="83" t="s">
        <v>18532</v>
      </c>
      <c r="D1639" s="12">
        <v>30</v>
      </c>
      <c r="E1639" s="13">
        <v>3304</v>
      </c>
      <c r="F1639" s="10">
        <f t="shared" si="55"/>
        <v>99120</v>
      </c>
      <c r="G1639" s="238"/>
    </row>
    <row r="1640" spans="1:7" ht="12.75">
      <c r="A1640" s="15">
        <v>47101604</v>
      </c>
      <c r="B1640" s="7" t="s">
        <v>19260</v>
      </c>
      <c r="C1640" s="83" t="s">
        <v>18347</v>
      </c>
      <c r="D1640" s="12">
        <v>2</v>
      </c>
      <c r="E1640" s="13">
        <v>14455</v>
      </c>
      <c r="F1640" s="10">
        <f t="shared" si="55"/>
        <v>28910</v>
      </c>
      <c r="G1640" s="238"/>
    </row>
    <row r="1641" spans="1:7" ht="12.75">
      <c r="A1641" s="15">
        <v>42142513</v>
      </c>
      <c r="B1641" s="7" t="s">
        <v>19261</v>
      </c>
      <c r="C1641" s="83" t="s">
        <v>18532</v>
      </c>
      <c r="D1641" s="12">
        <v>5</v>
      </c>
      <c r="E1641" s="13">
        <v>3363</v>
      </c>
      <c r="F1641" s="10">
        <f t="shared" si="55"/>
        <v>16815</v>
      </c>
      <c r="G1641" s="238"/>
    </row>
    <row r="1642" spans="1:7" ht="12.75">
      <c r="A1642" s="15">
        <v>41104211</v>
      </c>
      <c r="B1642" s="7" t="s">
        <v>19262</v>
      </c>
      <c r="C1642" s="83" t="s">
        <v>19263</v>
      </c>
      <c r="D1642" s="12">
        <v>25</v>
      </c>
      <c r="E1642" s="13">
        <v>4956</v>
      </c>
      <c r="F1642" s="10">
        <f t="shared" si="55"/>
        <v>123900</v>
      </c>
      <c r="G1642" s="238"/>
    </row>
    <row r="1643" spans="1:7" ht="12.75">
      <c r="A1643" s="15">
        <v>44122104</v>
      </c>
      <c r="B1643" s="7" t="s">
        <v>19264</v>
      </c>
      <c r="C1643" s="83" t="s">
        <v>18532</v>
      </c>
      <c r="D1643" s="12">
        <v>10</v>
      </c>
      <c r="E1643" s="13">
        <v>4366</v>
      </c>
      <c r="F1643" s="10">
        <f t="shared" si="55"/>
        <v>43660</v>
      </c>
      <c r="G1643" s="238"/>
    </row>
    <row r="1644" spans="1:7" ht="12.75">
      <c r="A1644" s="15">
        <v>44102002</v>
      </c>
      <c r="B1644" s="7" t="s">
        <v>19265</v>
      </c>
      <c r="C1644" s="83" t="s">
        <v>18347</v>
      </c>
      <c r="D1644" s="12">
        <v>30</v>
      </c>
      <c r="E1644" s="13">
        <v>3009</v>
      </c>
      <c r="F1644" s="10">
        <f t="shared" si="55"/>
        <v>90270</v>
      </c>
      <c r="G1644" s="238"/>
    </row>
    <row r="1645" spans="1:7" ht="12.75">
      <c r="A1645" s="15">
        <v>42281704</v>
      </c>
      <c r="B1645" s="7" t="s">
        <v>19266</v>
      </c>
      <c r="C1645" s="83" t="s">
        <v>19263</v>
      </c>
      <c r="D1645" s="12">
        <v>50</v>
      </c>
      <c r="E1645" s="13">
        <v>413</v>
      </c>
      <c r="F1645" s="10">
        <f t="shared" si="55"/>
        <v>20650</v>
      </c>
      <c r="G1645" s="238"/>
    </row>
    <row r="1646" spans="1:7" ht="12.75">
      <c r="A1646" s="15">
        <v>48101511</v>
      </c>
      <c r="B1646" s="7" t="s">
        <v>19267</v>
      </c>
      <c r="C1646" s="83" t="s">
        <v>18347</v>
      </c>
      <c r="D1646" s="12">
        <v>1</v>
      </c>
      <c r="E1646" s="13">
        <v>15475.7</v>
      </c>
      <c r="F1646" s="10">
        <f t="shared" si="55"/>
        <v>15475.7</v>
      </c>
      <c r="G1646" s="238"/>
    </row>
    <row r="1647" spans="1:7" ht="12.75">
      <c r="A1647" s="15">
        <v>14111805</v>
      </c>
      <c r="B1647" s="7" t="s">
        <v>19268</v>
      </c>
      <c r="C1647" s="83" t="s">
        <v>18347</v>
      </c>
      <c r="D1647" s="12">
        <v>50</v>
      </c>
      <c r="E1647" s="13">
        <v>2242</v>
      </c>
      <c r="F1647" s="10">
        <f t="shared" si="55"/>
        <v>112100</v>
      </c>
      <c r="G1647" s="238"/>
    </row>
    <row r="1648" spans="1:7" ht="12.75">
      <c r="A1648" s="15">
        <v>53102507</v>
      </c>
      <c r="B1648" s="7" t="s">
        <v>19269</v>
      </c>
      <c r="C1648" s="83" t="s">
        <v>18532</v>
      </c>
      <c r="D1648" s="12">
        <v>10</v>
      </c>
      <c r="E1648" s="13">
        <v>2330.5</v>
      </c>
      <c r="F1648" s="10">
        <f t="shared" si="55"/>
        <v>23305</v>
      </c>
      <c r="G1648" s="238"/>
    </row>
    <row r="1649" spans="1:7" ht="12.75">
      <c r="A1649" s="15">
        <v>24112501</v>
      </c>
      <c r="B1649" s="7" t="s">
        <v>19270</v>
      </c>
      <c r="C1649" s="83" t="s">
        <v>19271</v>
      </c>
      <c r="D1649" s="12">
        <v>1</v>
      </c>
      <c r="E1649" s="13">
        <v>5900</v>
      </c>
      <c r="F1649" s="10">
        <f t="shared" si="55"/>
        <v>5900</v>
      </c>
      <c r="G1649" s="238"/>
    </row>
    <row r="1650" spans="1:7" ht="12.75">
      <c r="A1650" s="15">
        <v>44122107</v>
      </c>
      <c r="B1650" s="7" t="s">
        <v>19272</v>
      </c>
      <c r="C1650" s="83" t="s">
        <v>18721</v>
      </c>
      <c r="D1650" s="12">
        <v>10</v>
      </c>
      <c r="E1650" s="13">
        <v>3776</v>
      </c>
      <c r="F1650" s="10">
        <f t="shared" si="55"/>
        <v>37760</v>
      </c>
      <c r="G1650" s="238"/>
    </row>
    <row r="1651" spans="1:7" ht="12.75">
      <c r="A1651" s="15">
        <v>27112717</v>
      </c>
      <c r="B1651" s="7" t="s">
        <v>19273</v>
      </c>
      <c r="C1651" s="83" t="s">
        <v>18347</v>
      </c>
      <c r="D1651" s="12">
        <v>2</v>
      </c>
      <c r="E1651" s="13">
        <v>3894</v>
      </c>
      <c r="F1651" s="10">
        <f t="shared" si="55"/>
        <v>7788</v>
      </c>
      <c r="G1651" s="238"/>
    </row>
    <row r="1652" spans="1:7" ht="12.75">
      <c r="A1652" s="15">
        <v>30151803</v>
      </c>
      <c r="B1652" s="7" t="s">
        <v>19274</v>
      </c>
      <c r="C1652" s="83" t="s">
        <v>18347</v>
      </c>
      <c r="D1652" s="12">
        <v>10</v>
      </c>
      <c r="E1652" s="13">
        <v>336.3</v>
      </c>
      <c r="F1652" s="10">
        <f t="shared" si="55"/>
        <v>3363</v>
      </c>
      <c r="G1652" s="238"/>
    </row>
    <row r="1653" spans="1:7" ht="12.75">
      <c r="A1653" s="15">
        <v>44121618</v>
      </c>
      <c r="B1653" s="7" t="s">
        <v>19275</v>
      </c>
      <c r="C1653" s="83" t="s">
        <v>18347</v>
      </c>
      <c r="D1653" s="12">
        <v>2</v>
      </c>
      <c r="E1653" s="13">
        <v>708</v>
      </c>
      <c r="F1653" s="10">
        <f t="shared" si="55"/>
        <v>1416</v>
      </c>
      <c r="G1653" s="238"/>
    </row>
    <row r="1654" spans="1:7" ht="12.75">
      <c r="A1654" s="15">
        <v>44101707</v>
      </c>
      <c r="B1654" s="7" t="s">
        <v>10990</v>
      </c>
      <c r="C1654" s="83" t="s">
        <v>18347</v>
      </c>
      <c r="D1654" s="12">
        <v>2</v>
      </c>
      <c r="E1654" s="13">
        <v>708</v>
      </c>
      <c r="F1654" s="10">
        <f t="shared" si="55"/>
        <v>1416</v>
      </c>
      <c r="G1654" s="238"/>
    </row>
    <row r="1655" spans="1:7" ht="12.75">
      <c r="A1655" s="15">
        <v>42281704</v>
      </c>
      <c r="B1655" s="7" t="s">
        <v>19276</v>
      </c>
      <c r="C1655" s="83" t="s">
        <v>18347</v>
      </c>
      <c r="D1655" s="12">
        <v>4</v>
      </c>
      <c r="E1655" s="13">
        <v>3894</v>
      </c>
      <c r="F1655" s="10">
        <f t="shared" si="55"/>
        <v>15576</v>
      </c>
      <c r="G1655" s="238"/>
    </row>
    <row r="1656" spans="1:7" ht="12.75">
      <c r="A1656" s="15">
        <v>30151803</v>
      </c>
      <c r="B1656" s="7" t="s">
        <v>19277</v>
      </c>
      <c r="C1656" s="83" t="s">
        <v>18347</v>
      </c>
      <c r="D1656" s="12">
        <v>10</v>
      </c>
      <c r="E1656" s="13">
        <v>1180</v>
      </c>
      <c r="F1656" s="10">
        <f t="shared" si="55"/>
        <v>11800</v>
      </c>
      <c r="G1656" s="238"/>
    </row>
    <row r="1657" spans="1:7" ht="12.75">
      <c r="A1657" s="15">
        <v>27121502</v>
      </c>
      <c r="B1657" s="7" t="s">
        <v>19278</v>
      </c>
      <c r="C1657" s="83" t="s">
        <v>18347</v>
      </c>
      <c r="D1657" s="12">
        <v>10</v>
      </c>
      <c r="E1657" s="13">
        <v>1398.3</v>
      </c>
      <c r="F1657" s="10">
        <f t="shared" si="55"/>
        <v>13983</v>
      </c>
      <c r="G1657" s="238"/>
    </row>
    <row r="1658" spans="1:7" ht="12.75">
      <c r="A1658" s="15">
        <v>31161801</v>
      </c>
      <c r="B1658" s="7" t="s">
        <v>18855</v>
      </c>
      <c r="C1658" s="83" t="s">
        <v>18347</v>
      </c>
      <c r="D1658" s="12">
        <v>10</v>
      </c>
      <c r="E1658" s="13">
        <v>354</v>
      </c>
      <c r="F1658" s="10">
        <f t="shared" si="55"/>
        <v>3540</v>
      </c>
      <c r="G1658" s="238"/>
    </row>
    <row r="1659" spans="1:7" ht="12.75">
      <c r="A1659" s="15">
        <v>30161501</v>
      </c>
      <c r="B1659" s="7" t="s">
        <v>19279</v>
      </c>
      <c r="C1659" s="83" t="s">
        <v>18347</v>
      </c>
      <c r="D1659" s="12">
        <v>10</v>
      </c>
      <c r="E1659" s="13">
        <v>1003</v>
      </c>
      <c r="F1659" s="10">
        <f t="shared" si="55"/>
        <v>10030</v>
      </c>
      <c r="G1659" s="238"/>
    </row>
    <row r="1660" spans="1:7" ht="12.75">
      <c r="A1660" s="15">
        <v>47121605</v>
      </c>
      <c r="B1660" s="7" t="s">
        <v>19280</v>
      </c>
      <c r="C1660" s="83" t="s">
        <v>19263</v>
      </c>
      <c r="D1660" s="12">
        <v>10</v>
      </c>
      <c r="E1660" s="13">
        <v>4956</v>
      </c>
      <c r="F1660" s="10">
        <f t="shared" si="55"/>
        <v>49560</v>
      </c>
      <c r="G1660" s="238"/>
    </row>
    <row r="1661" spans="1:7" ht="12.75">
      <c r="A1661" s="15">
        <v>27121502</v>
      </c>
      <c r="B1661" s="7" t="s">
        <v>19281</v>
      </c>
      <c r="C1661" s="83" t="s">
        <v>18347</v>
      </c>
      <c r="D1661" s="12">
        <v>10</v>
      </c>
      <c r="E1661" s="13">
        <v>944</v>
      </c>
      <c r="F1661" s="10">
        <f t="shared" si="55"/>
        <v>9440</v>
      </c>
      <c r="G1661" s="238"/>
    </row>
    <row r="1662" spans="1:7" ht="12.75">
      <c r="A1662" s="15">
        <v>41103206</v>
      </c>
      <c r="B1662" s="7" t="s">
        <v>19282</v>
      </c>
      <c r="C1662" s="83" t="s">
        <v>19263</v>
      </c>
      <c r="D1662" s="12">
        <v>3</v>
      </c>
      <c r="E1662" s="13">
        <v>3422</v>
      </c>
      <c r="F1662" s="10">
        <f t="shared" si="55"/>
        <v>10266</v>
      </c>
      <c r="G1662" s="238"/>
    </row>
    <row r="1663" spans="1:7" ht="12.75">
      <c r="E1663" s="65" t="s">
        <v>36</v>
      </c>
      <c r="F1663" s="80">
        <f>SUM(F1635:F1662)</f>
        <v>900003.7</v>
      </c>
      <c r="G1663" s="238"/>
    </row>
    <row r="1664" spans="1:7">
      <c r="G1664" s="238"/>
    </row>
    <row r="1665" spans="1:7" ht="12" thickBot="1">
      <c r="G1665" s="238"/>
    </row>
    <row r="1666" spans="1:7" ht="23.25" thickBot="1">
      <c r="A1666" s="97" t="s">
        <v>12</v>
      </c>
      <c r="B1666" s="105" t="s">
        <v>13</v>
      </c>
      <c r="C1666" s="38" t="s">
        <v>14</v>
      </c>
      <c r="D1666" s="38" t="s">
        <v>15</v>
      </c>
      <c r="E1666" s="38" t="s">
        <v>16</v>
      </c>
      <c r="F1666" s="38" t="s">
        <v>17</v>
      </c>
      <c r="G1666" s="238"/>
    </row>
    <row r="1667" spans="1:7" ht="12" thickBot="1">
      <c r="A1667" s="101" t="s">
        <v>43</v>
      </c>
      <c r="B1667" s="86" t="s">
        <v>18318</v>
      </c>
      <c r="C1667" s="39" t="s">
        <v>18</v>
      </c>
      <c r="D1667" s="39" t="s">
        <v>18321</v>
      </c>
      <c r="E1667" s="39" t="s">
        <v>19</v>
      </c>
      <c r="F1667" s="39"/>
      <c r="G1667" s="238"/>
    </row>
    <row r="1668" spans="1:7" ht="12" thickBot="1">
      <c r="A1668" s="267" t="s">
        <v>20</v>
      </c>
      <c r="B1668" s="106" t="s">
        <v>21</v>
      </c>
      <c r="C1668" s="17">
        <v>43279</v>
      </c>
      <c r="D1668" s="267" t="s">
        <v>22</v>
      </c>
      <c r="E1668" s="40" t="s">
        <v>23</v>
      </c>
      <c r="F1668" s="39" t="s">
        <v>18342</v>
      </c>
      <c r="G1668" s="238"/>
    </row>
    <row r="1669" spans="1:7" ht="12" thickBot="1">
      <c r="A1669" s="268"/>
      <c r="B1669" s="106" t="s">
        <v>24</v>
      </c>
      <c r="C1669" s="117">
        <v>2</v>
      </c>
      <c r="D1669" s="268"/>
      <c r="E1669" s="40" t="s">
        <v>25</v>
      </c>
      <c r="F1669" s="39" t="s">
        <v>40</v>
      </c>
      <c r="G1669" s="238"/>
    </row>
    <row r="1670" spans="1:7" ht="12" thickBot="1">
      <c r="A1670" s="268"/>
      <c r="B1670" s="106" t="s">
        <v>26</v>
      </c>
      <c r="C1670" s="17">
        <v>43285</v>
      </c>
      <c r="D1670" s="268"/>
      <c r="E1670" s="40" t="s">
        <v>27</v>
      </c>
      <c r="F1670" s="39" t="s">
        <v>41</v>
      </c>
      <c r="G1670" s="238"/>
    </row>
    <row r="1671" spans="1:7" ht="12" thickBot="1">
      <c r="A1671" s="268"/>
      <c r="B1671" s="106" t="s">
        <v>24</v>
      </c>
      <c r="C1671" s="117">
        <v>3</v>
      </c>
      <c r="D1671" s="268"/>
      <c r="E1671" s="40" t="s">
        <v>28</v>
      </c>
      <c r="F1671" s="39" t="s">
        <v>18341</v>
      </c>
      <c r="G1671" s="238"/>
    </row>
    <row r="1672" spans="1:7" ht="12" thickBot="1">
      <c r="A1672" s="99"/>
      <c r="B1672" s="107"/>
      <c r="C1672" s="62"/>
      <c r="D1672" s="62"/>
      <c r="E1672" s="62"/>
      <c r="F1672" s="62"/>
      <c r="G1672" s="238"/>
    </row>
    <row r="1673" spans="1:7">
      <c r="A1673" s="102" t="s">
        <v>29</v>
      </c>
      <c r="B1673" s="110" t="s">
        <v>30</v>
      </c>
      <c r="C1673" s="71" t="s">
        <v>31</v>
      </c>
      <c r="D1673" s="71" t="s">
        <v>32</v>
      </c>
      <c r="E1673" s="71" t="s">
        <v>33</v>
      </c>
      <c r="F1673" s="71" t="s">
        <v>34</v>
      </c>
      <c r="G1673" s="238"/>
    </row>
    <row r="1674" spans="1:7" ht="12.75">
      <c r="A1674" s="15">
        <v>10191509</v>
      </c>
      <c r="B1674" s="14" t="s">
        <v>19286</v>
      </c>
      <c r="C1674" s="6" t="s">
        <v>18349</v>
      </c>
      <c r="D1674" s="1">
        <v>25</v>
      </c>
      <c r="E1674" s="10">
        <v>3167.12</v>
      </c>
      <c r="F1674" s="10">
        <f>(D1674*E1674)</f>
        <v>79178</v>
      </c>
      <c r="G1674" s="238"/>
    </row>
    <row r="1675" spans="1:7" ht="12.75">
      <c r="A1675" s="15">
        <v>14111704</v>
      </c>
      <c r="B1675" s="14" t="s">
        <v>19287</v>
      </c>
      <c r="C1675" s="6" t="s">
        <v>18351</v>
      </c>
      <c r="D1675" s="1">
        <v>200</v>
      </c>
      <c r="E1675" s="10">
        <v>1824.28</v>
      </c>
      <c r="F1675" s="10">
        <f t="shared" ref="F1675:F1720" si="56">(D1675*E1675)</f>
        <v>364856</v>
      </c>
      <c r="G1675" s="238"/>
    </row>
    <row r="1676" spans="1:7" ht="12.75">
      <c r="A1676" s="15">
        <v>15121806</v>
      </c>
      <c r="B1676" s="14" t="s">
        <v>1229</v>
      </c>
      <c r="C1676" s="6" t="s">
        <v>18349</v>
      </c>
      <c r="D1676" s="1">
        <v>5</v>
      </c>
      <c r="E1676" s="10">
        <v>5199.08</v>
      </c>
      <c r="F1676" s="10">
        <f t="shared" si="56"/>
        <v>25995.4</v>
      </c>
      <c r="G1676" s="238"/>
    </row>
    <row r="1677" spans="1:7" ht="12.75">
      <c r="A1677" s="15">
        <v>27112003</v>
      </c>
      <c r="B1677" s="14" t="s">
        <v>3447</v>
      </c>
      <c r="C1677" s="6" t="s">
        <v>18347</v>
      </c>
      <c r="D1677" s="1">
        <v>20</v>
      </c>
      <c r="E1677" s="10">
        <v>3575.4</v>
      </c>
      <c r="F1677" s="10">
        <f t="shared" si="56"/>
        <v>71508</v>
      </c>
      <c r="G1677" s="238"/>
    </row>
    <row r="1678" spans="1:7" ht="12.75">
      <c r="A1678" s="15">
        <v>47131611</v>
      </c>
      <c r="B1678" s="14" t="s">
        <v>11568</v>
      </c>
      <c r="C1678" s="6" t="s">
        <v>18349</v>
      </c>
      <c r="D1678" s="1">
        <v>10</v>
      </c>
      <c r="E1678" s="10">
        <v>2433.16</v>
      </c>
      <c r="F1678" s="10">
        <f t="shared" si="56"/>
        <v>24331.599999999999</v>
      </c>
      <c r="G1678" s="238"/>
    </row>
    <row r="1679" spans="1:7" ht="12.75">
      <c r="A1679" s="15">
        <v>47131809</v>
      </c>
      <c r="B1679" s="14" t="s">
        <v>11596</v>
      </c>
      <c r="C1679" s="6" t="s">
        <v>18349</v>
      </c>
      <c r="D1679" s="1">
        <v>5</v>
      </c>
      <c r="E1679" s="10">
        <v>619.5</v>
      </c>
      <c r="F1679" s="10">
        <f t="shared" si="56"/>
        <v>3097.5</v>
      </c>
      <c r="G1679" s="238"/>
    </row>
    <row r="1680" spans="1:7" ht="12.75">
      <c r="A1680" s="15">
        <v>53102504</v>
      </c>
      <c r="B1680" s="14" t="s">
        <v>19288</v>
      </c>
      <c r="C1680" s="6" t="s">
        <v>18349</v>
      </c>
      <c r="D1680" s="1">
        <v>12</v>
      </c>
      <c r="E1680" s="10">
        <v>1360.54</v>
      </c>
      <c r="F1680" s="10">
        <f t="shared" si="56"/>
        <v>16326.48</v>
      </c>
      <c r="G1680" s="170"/>
    </row>
    <row r="1681" spans="1:7" ht="12.75">
      <c r="A1681" s="15">
        <v>53102504</v>
      </c>
      <c r="B1681" s="14" t="s">
        <v>19289</v>
      </c>
      <c r="C1681" s="6" t="s">
        <v>18349</v>
      </c>
      <c r="D1681" s="1">
        <v>50</v>
      </c>
      <c r="E1681" s="10">
        <v>3567.14</v>
      </c>
      <c r="F1681" s="10">
        <f t="shared" si="56"/>
        <v>178357</v>
      </c>
      <c r="G1681" s="170"/>
    </row>
    <row r="1682" spans="1:7" ht="12.75">
      <c r="A1682" s="15">
        <v>47131502</v>
      </c>
      <c r="B1682" s="14" t="s">
        <v>19290</v>
      </c>
      <c r="C1682" s="6" t="s">
        <v>18352</v>
      </c>
      <c r="D1682" s="1">
        <v>20</v>
      </c>
      <c r="E1682" s="10">
        <v>2350.56</v>
      </c>
      <c r="F1682" s="10">
        <f t="shared" si="56"/>
        <v>47011.199999999997</v>
      </c>
      <c r="G1682" s="170"/>
    </row>
    <row r="1683" spans="1:7" ht="12.75">
      <c r="A1683" s="15">
        <v>27111502</v>
      </c>
      <c r="B1683" s="14" t="s">
        <v>19291</v>
      </c>
      <c r="C1683" s="6" t="s">
        <v>18349</v>
      </c>
      <c r="D1683" s="1">
        <v>30</v>
      </c>
      <c r="E1683" s="10">
        <v>543.98</v>
      </c>
      <c r="F1683" s="10">
        <f t="shared" si="56"/>
        <v>16319.400000000001</v>
      </c>
      <c r="G1683" s="170"/>
    </row>
    <row r="1684" spans="1:7" ht="12.75">
      <c r="A1684" s="15">
        <v>42272213</v>
      </c>
      <c r="B1684" s="14" t="s">
        <v>19292</v>
      </c>
      <c r="C1684" s="6" t="s">
        <v>18349</v>
      </c>
      <c r="D1684" s="1">
        <v>15</v>
      </c>
      <c r="E1684" s="10">
        <v>5803.24</v>
      </c>
      <c r="F1684" s="10">
        <f t="shared" si="56"/>
        <v>87048.599999999991</v>
      </c>
      <c r="G1684" s="170"/>
    </row>
    <row r="1685" spans="1:7" ht="12.75">
      <c r="A1685" s="15">
        <v>11101518</v>
      </c>
      <c r="B1685" s="14" t="s">
        <v>19293</v>
      </c>
      <c r="C1685" s="6" t="s">
        <v>18349</v>
      </c>
      <c r="D1685" s="1">
        <v>10</v>
      </c>
      <c r="E1685" s="10">
        <v>1444.32</v>
      </c>
      <c r="F1685" s="10">
        <f t="shared" si="56"/>
        <v>14443.199999999999</v>
      </c>
      <c r="G1685" s="170"/>
    </row>
    <row r="1686" spans="1:7" ht="12.75">
      <c r="A1686" s="15">
        <v>47131803</v>
      </c>
      <c r="B1686" s="14" t="s">
        <v>19294</v>
      </c>
      <c r="C1686" s="6" t="s">
        <v>18349</v>
      </c>
      <c r="D1686" s="1">
        <v>70</v>
      </c>
      <c r="E1686" s="10">
        <v>1746.4</v>
      </c>
      <c r="F1686" s="10">
        <f t="shared" si="56"/>
        <v>122248</v>
      </c>
      <c r="G1686" s="170"/>
    </row>
    <row r="1687" spans="1:7" ht="12.75">
      <c r="A1687" s="15">
        <v>47121701</v>
      </c>
      <c r="B1687" s="14" t="s">
        <v>19295</v>
      </c>
      <c r="C1687" s="6" t="s">
        <v>18351</v>
      </c>
      <c r="D1687" s="1">
        <v>80</v>
      </c>
      <c r="E1687" s="10">
        <v>906.24</v>
      </c>
      <c r="F1687" s="10">
        <f t="shared" si="56"/>
        <v>72499.199999999997</v>
      </c>
      <c r="G1687" s="170"/>
    </row>
    <row r="1688" spans="1:7" ht="12.75">
      <c r="A1688" s="15">
        <v>47121701</v>
      </c>
      <c r="B1688" s="14" t="s">
        <v>19296</v>
      </c>
      <c r="C1688" s="6" t="s">
        <v>18351</v>
      </c>
      <c r="D1688" s="1">
        <v>150</v>
      </c>
      <c r="E1688" s="10">
        <v>415.36</v>
      </c>
      <c r="F1688" s="10">
        <f t="shared" si="56"/>
        <v>62304</v>
      </c>
      <c r="G1688" s="170"/>
    </row>
    <row r="1689" spans="1:7" ht="12.75">
      <c r="A1689" s="15">
        <v>47121701</v>
      </c>
      <c r="B1689" s="14" t="s">
        <v>19297</v>
      </c>
      <c r="C1689" s="6" t="s">
        <v>18351</v>
      </c>
      <c r="D1689" s="1">
        <v>200</v>
      </c>
      <c r="E1689" s="10">
        <v>1309.8</v>
      </c>
      <c r="F1689" s="10">
        <f t="shared" si="56"/>
        <v>261960</v>
      </c>
      <c r="G1689" s="170"/>
    </row>
    <row r="1690" spans="1:7" ht="12.75">
      <c r="A1690" s="15">
        <v>47131907</v>
      </c>
      <c r="B1690" s="14" t="s">
        <v>19298</v>
      </c>
      <c r="C1690" s="6" t="s">
        <v>18352</v>
      </c>
      <c r="D1690" s="1">
        <v>4</v>
      </c>
      <c r="E1690" s="10">
        <v>3666.26</v>
      </c>
      <c r="F1690" s="10">
        <f t="shared" si="56"/>
        <v>14665.04</v>
      </c>
      <c r="G1690" s="170"/>
    </row>
    <row r="1691" spans="1:7" ht="12.75">
      <c r="A1691" s="15">
        <v>24101510</v>
      </c>
      <c r="B1691" s="14" t="s">
        <v>19299</v>
      </c>
      <c r="C1691" s="6" t="s">
        <v>18352</v>
      </c>
      <c r="D1691" s="1">
        <v>10</v>
      </c>
      <c r="E1691" s="10">
        <v>964.06</v>
      </c>
      <c r="F1691" s="10">
        <f t="shared" si="56"/>
        <v>9640.5999999999985</v>
      </c>
      <c r="G1691" s="170"/>
    </row>
    <row r="1692" spans="1:7" ht="12.75">
      <c r="A1692" s="15">
        <v>47121803</v>
      </c>
      <c r="B1692" s="14" t="s">
        <v>19300</v>
      </c>
      <c r="C1692" s="6" t="s">
        <v>18352</v>
      </c>
      <c r="D1692" s="1">
        <v>4</v>
      </c>
      <c r="E1692" s="10">
        <v>1829</v>
      </c>
      <c r="F1692" s="10">
        <f t="shared" si="56"/>
        <v>7316</v>
      </c>
      <c r="G1692" s="170"/>
    </row>
    <row r="1693" spans="1:7" ht="12.75">
      <c r="A1693" s="15">
        <v>47121803</v>
      </c>
      <c r="B1693" s="14" t="s">
        <v>19301</v>
      </c>
      <c r="C1693" s="6" t="s">
        <v>18352</v>
      </c>
      <c r="D1693" s="1">
        <v>40</v>
      </c>
      <c r="E1693" s="10">
        <v>499.14</v>
      </c>
      <c r="F1693" s="10">
        <f t="shared" si="56"/>
        <v>19965.599999999999</v>
      </c>
      <c r="G1693" s="170"/>
    </row>
    <row r="1694" spans="1:7" ht="12.75">
      <c r="A1694" s="15">
        <v>47121803</v>
      </c>
      <c r="B1694" s="14" t="s">
        <v>19302</v>
      </c>
      <c r="C1694" s="6" t="s">
        <v>18352</v>
      </c>
      <c r="D1694" s="1">
        <v>40</v>
      </c>
      <c r="E1694" s="10">
        <v>315.06</v>
      </c>
      <c r="F1694" s="10">
        <f t="shared" si="56"/>
        <v>12602.4</v>
      </c>
      <c r="G1694" s="170"/>
    </row>
    <row r="1695" spans="1:7" ht="12.75">
      <c r="A1695" s="15">
        <v>47131604</v>
      </c>
      <c r="B1695" s="14" t="s">
        <v>19303</v>
      </c>
      <c r="C1695" s="6" t="s">
        <v>18352</v>
      </c>
      <c r="D1695" s="1">
        <v>7</v>
      </c>
      <c r="E1695" s="10">
        <v>1564.68</v>
      </c>
      <c r="F1695" s="10">
        <f t="shared" si="56"/>
        <v>10952.76</v>
      </c>
      <c r="G1695" s="211"/>
    </row>
    <row r="1696" spans="1:7" ht="12.75">
      <c r="A1696" s="15">
        <v>47131604</v>
      </c>
      <c r="B1696" s="14" t="s">
        <v>19304</v>
      </c>
      <c r="C1696" s="6" t="s">
        <v>19305</v>
      </c>
      <c r="D1696" s="1">
        <v>25</v>
      </c>
      <c r="E1696" s="10">
        <v>3678.06</v>
      </c>
      <c r="F1696" s="10">
        <f t="shared" si="56"/>
        <v>91951.5</v>
      </c>
      <c r="G1696" s="211"/>
    </row>
    <row r="1697" spans="1:7" ht="12.75">
      <c r="A1697" s="15">
        <v>47131803</v>
      </c>
      <c r="B1697" s="14" t="s">
        <v>19306</v>
      </c>
      <c r="C1697" s="6" t="s">
        <v>18352</v>
      </c>
      <c r="D1697" s="1">
        <v>6</v>
      </c>
      <c r="E1697" s="10">
        <v>1891.54</v>
      </c>
      <c r="F1697" s="10">
        <f t="shared" si="56"/>
        <v>11349.24</v>
      </c>
      <c r="G1697" s="211"/>
    </row>
    <row r="1698" spans="1:7" ht="12.75">
      <c r="A1698" s="15">
        <v>47131604</v>
      </c>
      <c r="B1698" s="14" t="s">
        <v>11563</v>
      </c>
      <c r="C1698" s="6" t="s">
        <v>18352</v>
      </c>
      <c r="D1698" s="1">
        <v>20</v>
      </c>
      <c r="E1698" s="10">
        <v>2187.7199999999998</v>
      </c>
      <c r="F1698" s="10">
        <f t="shared" si="56"/>
        <v>43754.399999999994</v>
      </c>
      <c r="G1698" s="211"/>
    </row>
    <row r="1699" spans="1:7" ht="12.75">
      <c r="A1699" s="15">
        <v>47131605</v>
      </c>
      <c r="B1699" s="14" t="s">
        <v>19307</v>
      </c>
      <c r="C1699" s="6" t="s">
        <v>18352</v>
      </c>
      <c r="D1699" s="1">
        <v>8</v>
      </c>
      <c r="E1699" s="10">
        <v>3567.14</v>
      </c>
      <c r="F1699" s="10">
        <f t="shared" si="56"/>
        <v>28537.119999999999</v>
      </c>
      <c r="G1699" s="211"/>
    </row>
    <row r="1700" spans="1:7" ht="12.75">
      <c r="A1700" s="15">
        <v>47131706</v>
      </c>
      <c r="B1700" s="14" t="s">
        <v>19308</v>
      </c>
      <c r="C1700" s="6" t="s">
        <v>18349</v>
      </c>
      <c r="D1700" s="1">
        <v>24</v>
      </c>
      <c r="E1700" s="10">
        <v>5859.88</v>
      </c>
      <c r="F1700" s="10">
        <f t="shared" si="56"/>
        <v>140637.12</v>
      </c>
      <c r="G1700" s="211"/>
    </row>
    <row r="1701" spans="1:7" ht="12.75">
      <c r="A1701" s="15">
        <v>47131706</v>
      </c>
      <c r="B1701" s="14" t="s">
        <v>19309</v>
      </c>
      <c r="C1701" s="6" t="s">
        <v>18349</v>
      </c>
      <c r="D1701" s="1">
        <v>36</v>
      </c>
      <c r="E1701" s="10">
        <v>2037.8600000000001</v>
      </c>
      <c r="F1701" s="10">
        <f t="shared" si="56"/>
        <v>73362.960000000006</v>
      </c>
      <c r="G1701" s="211"/>
    </row>
    <row r="1702" spans="1:7" ht="15.75" customHeight="1">
      <c r="A1702" s="15">
        <v>47131706</v>
      </c>
      <c r="B1702" s="14" t="s">
        <v>19310</v>
      </c>
      <c r="C1702" s="6" t="s">
        <v>18349</v>
      </c>
      <c r="D1702" s="1">
        <v>25</v>
      </c>
      <c r="E1702" s="10">
        <v>2625.5</v>
      </c>
      <c r="F1702" s="10">
        <f t="shared" si="56"/>
        <v>65637.5</v>
      </c>
      <c r="G1702" s="211"/>
    </row>
    <row r="1703" spans="1:7" ht="12.75">
      <c r="A1703" s="15">
        <v>12163902</v>
      </c>
      <c r="B1703" s="14" t="s">
        <v>19311</v>
      </c>
      <c r="C1703" s="6" t="s">
        <v>18349</v>
      </c>
      <c r="D1703" s="1">
        <v>30</v>
      </c>
      <c r="E1703" s="10">
        <v>3109.3</v>
      </c>
      <c r="F1703" s="10">
        <f t="shared" si="56"/>
        <v>93279</v>
      </c>
      <c r="G1703" s="211"/>
    </row>
    <row r="1704" spans="1:7" ht="12.75">
      <c r="A1704" s="15">
        <v>47131831</v>
      </c>
      <c r="B1704" s="14" t="s">
        <v>19312</v>
      </c>
      <c r="C1704" s="6" t="s">
        <v>18349</v>
      </c>
      <c r="D1704" s="1">
        <v>30</v>
      </c>
      <c r="E1704" s="10">
        <v>2652.64</v>
      </c>
      <c r="F1704" s="10">
        <f t="shared" si="56"/>
        <v>79579.199999999997</v>
      </c>
      <c r="G1704" s="211"/>
    </row>
    <row r="1705" spans="1:7" ht="12.75">
      <c r="A1705" s="15">
        <v>47131604</v>
      </c>
      <c r="B1705" s="14" t="s">
        <v>19313</v>
      </c>
      <c r="C1705" s="6" t="s">
        <v>18352</v>
      </c>
      <c r="D1705" s="1">
        <v>6</v>
      </c>
      <c r="E1705" s="10">
        <v>4041.5</v>
      </c>
      <c r="F1705" s="10">
        <f t="shared" si="56"/>
        <v>24249</v>
      </c>
      <c r="G1705" s="211"/>
    </row>
    <row r="1706" spans="1:7" ht="12.75">
      <c r="A1706" s="15">
        <v>12141901</v>
      </c>
      <c r="B1706" s="14" t="s">
        <v>19314</v>
      </c>
      <c r="C1706" s="6" t="s">
        <v>18349</v>
      </c>
      <c r="D1706" s="1">
        <v>70</v>
      </c>
      <c r="E1706" s="10">
        <v>1555.24</v>
      </c>
      <c r="F1706" s="10">
        <f t="shared" si="56"/>
        <v>108866.8</v>
      </c>
      <c r="G1706" s="211"/>
    </row>
    <row r="1707" spans="1:7" ht="12.75">
      <c r="A1707" s="15">
        <v>73101613</v>
      </c>
      <c r="B1707" s="14" t="s">
        <v>19315</v>
      </c>
      <c r="C1707" s="6" t="s">
        <v>19316</v>
      </c>
      <c r="D1707" s="1">
        <v>80</v>
      </c>
      <c r="E1707" s="10">
        <v>1575.3</v>
      </c>
      <c r="F1707" s="10">
        <f t="shared" si="56"/>
        <v>126024</v>
      </c>
      <c r="G1707" s="211"/>
    </row>
    <row r="1708" spans="1:7" ht="12.75">
      <c r="A1708" s="15">
        <v>47131803</v>
      </c>
      <c r="B1708" s="14" t="s">
        <v>19317</v>
      </c>
      <c r="C1708" s="6" t="s">
        <v>18349</v>
      </c>
      <c r="D1708" s="1">
        <v>30</v>
      </c>
      <c r="E1708" s="10">
        <v>2623.14</v>
      </c>
      <c r="F1708" s="10">
        <f t="shared" si="56"/>
        <v>78694.2</v>
      </c>
      <c r="G1708" s="211"/>
    </row>
    <row r="1709" spans="1:7" ht="12.75">
      <c r="A1709" s="15">
        <v>52121602</v>
      </c>
      <c r="B1709" s="14" t="s">
        <v>19318</v>
      </c>
      <c r="C1709" s="6" t="s">
        <v>18351</v>
      </c>
      <c r="D1709" s="1">
        <v>80</v>
      </c>
      <c r="E1709" s="10">
        <v>2015.44</v>
      </c>
      <c r="F1709" s="10">
        <f t="shared" si="56"/>
        <v>161235.20000000001</v>
      </c>
      <c r="G1709" s="211"/>
    </row>
    <row r="1710" spans="1:7" ht="12.75">
      <c r="A1710" s="15">
        <v>52121602</v>
      </c>
      <c r="B1710" s="14" t="s">
        <v>19319</v>
      </c>
      <c r="C1710" s="6" t="s">
        <v>18351</v>
      </c>
      <c r="D1710" s="1">
        <v>65</v>
      </c>
      <c r="E1710" s="10">
        <v>2015.44</v>
      </c>
      <c r="F1710" s="10">
        <f t="shared" si="56"/>
        <v>131003.6</v>
      </c>
      <c r="G1710" s="211"/>
    </row>
    <row r="1711" spans="1:7" ht="12.75">
      <c r="A1711" s="15">
        <v>53131608</v>
      </c>
      <c r="B1711" s="14" t="s">
        <v>19320</v>
      </c>
      <c r="C1711" s="6" t="s">
        <v>18349</v>
      </c>
      <c r="D1711" s="1">
        <v>14</v>
      </c>
      <c r="E1711" s="10">
        <v>1823.1</v>
      </c>
      <c r="F1711" s="10">
        <f t="shared" si="56"/>
        <v>25523.399999999998</v>
      </c>
      <c r="G1711" s="211"/>
    </row>
    <row r="1712" spans="1:7" ht="12.75">
      <c r="A1712" s="15">
        <v>53131608</v>
      </c>
      <c r="B1712" s="14" t="s">
        <v>19321</v>
      </c>
      <c r="C1712" s="6" t="s">
        <v>18349</v>
      </c>
      <c r="D1712" s="1">
        <v>40</v>
      </c>
      <c r="E1712" s="10">
        <v>1823.1</v>
      </c>
      <c r="F1712" s="10">
        <f t="shared" si="56"/>
        <v>72924</v>
      </c>
      <c r="G1712" s="211"/>
    </row>
    <row r="1713" spans="1:7" ht="12.75">
      <c r="A1713" s="15">
        <v>53131608</v>
      </c>
      <c r="B1713" s="14" t="s">
        <v>19322</v>
      </c>
      <c r="C1713" s="6" t="s">
        <v>18349</v>
      </c>
      <c r="D1713" s="1">
        <v>70</v>
      </c>
      <c r="E1713" s="10">
        <v>2449.6799999999998</v>
      </c>
      <c r="F1713" s="10">
        <f t="shared" si="56"/>
        <v>171477.59999999998</v>
      </c>
      <c r="G1713" s="211"/>
    </row>
    <row r="1714" spans="1:7" ht="16.5" customHeight="1">
      <c r="A1714" s="15">
        <v>12161903</v>
      </c>
      <c r="B1714" s="14" t="s">
        <v>19323</v>
      </c>
      <c r="C1714" s="6" t="s">
        <v>18349</v>
      </c>
      <c r="D1714" s="1">
        <v>5</v>
      </c>
      <c r="E1714" s="10">
        <v>8614</v>
      </c>
      <c r="F1714" s="10">
        <f t="shared" si="56"/>
        <v>43070</v>
      </c>
      <c r="G1714" s="211"/>
    </row>
    <row r="1715" spans="1:7" ht="12.75">
      <c r="A1715" s="15">
        <v>12191601</v>
      </c>
      <c r="B1715" s="14" t="s">
        <v>19324</v>
      </c>
      <c r="C1715" s="6" t="s">
        <v>18349</v>
      </c>
      <c r="D1715" s="1">
        <v>5</v>
      </c>
      <c r="E1715" s="10">
        <v>460.2</v>
      </c>
      <c r="F1715" s="10">
        <f t="shared" si="56"/>
        <v>2301</v>
      </c>
      <c r="G1715" s="211"/>
    </row>
    <row r="1716" spans="1:7" ht="12.75">
      <c r="A1716" s="15">
        <v>12191601</v>
      </c>
      <c r="B1716" s="14" t="s">
        <v>19325</v>
      </c>
      <c r="C1716" s="6" t="s">
        <v>18349</v>
      </c>
      <c r="D1716" s="1">
        <v>4</v>
      </c>
      <c r="E1716" s="10">
        <v>2218.4</v>
      </c>
      <c r="F1716" s="10">
        <f t="shared" si="56"/>
        <v>8873.6</v>
      </c>
      <c r="G1716" s="211"/>
    </row>
    <row r="1717" spans="1:7" ht="12.75">
      <c r="A1717" s="15">
        <v>14111704</v>
      </c>
      <c r="B1717" s="14" t="s">
        <v>19326</v>
      </c>
      <c r="C1717" s="6" t="s">
        <v>18351</v>
      </c>
      <c r="D1717" s="1">
        <v>60</v>
      </c>
      <c r="E1717" s="10">
        <v>1477.36</v>
      </c>
      <c r="F1717" s="10">
        <f t="shared" si="56"/>
        <v>88641.599999999991</v>
      </c>
      <c r="G1717" s="211"/>
    </row>
    <row r="1718" spans="1:7" ht="12.75">
      <c r="A1718" s="15">
        <v>14111703</v>
      </c>
      <c r="B1718" s="14" t="s">
        <v>19327</v>
      </c>
      <c r="C1718" s="6" t="s">
        <v>18351</v>
      </c>
      <c r="D1718" s="1">
        <v>110</v>
      </c>
      <c r="E1718" s="10">
        <v>2297.46</v>
      </c>
      <c r="F1718" s="10">
        <f t="shared" si="56"/>
        <v>252720.6</v>
      </c>
      <c r="G1718" s="211"/>
    </row>
    <row r="1719" spans="1:7" ht="12.75">
      <c r="A1719" s="15">
        <v>47131803</v>
      </c>
      <c r="B1719" s="14" t="s">
        <v>19328</v>
      </c>
      <c r="C1719" s="6" t="s">
        <v>18349</v>
      </c>
      <c r="D1719" s="1">
        <v>70</v>
      </c>
      <c r="E1719" s="10">
        <v>1818.38</v>
      </c>
      <c r="F1719" s="10">
        <f t="shared" si="56"/>
        <v>127286.6</v>
      </c>
      <c r="G1719" s="211"/>
    </row>
    <row r="1720" spans="1:7" ht="12.75">
      <c r="A1720" s="15">
        <v>73101613</v>
      </c>
      <c r="B1720" s="14" t="s">
        <v>19329</v>
      </c>
      <c r="C1720" s="6" t="s">
        <v>18349</v>
      </c>
      <c r="D1720" s="1">
        <v>10</v>
      </c>
      <c r="E1720" s="10">
        <v>21939.739999999998</v>
      </c>
      <c r="F1720" s="10">
        <f t="shared" si="56"/>
        <v>219397.39999999997</v>
      </c>
      <c r="G1720" s="211"/>
    </row>
    <row r="1721" spans="1:7" ht="12.75">
      <c r="E1721" s="72" t="s">
        <v>36</v>
      </c>
      <c r="F1721" s="81">
        <f>SUM(F1674:F1720)</f>
        <v>3793002.6200000006</v>
      </c>
      <c r="G1721" s="211"/>
    </row>
    <row r="1722" spans="1:7">
      <c r="G1722" s="211"/>
    </row>
    <row r="1723" spans="1:7" ht="12" thickBot="1">
      <c r="G1723" s="211"/>
    </row>
    <row r="1724" spans="1:7" ht="23.25" thickBot="1">
      <c r="A1724" s="97" t="s">
        <v>12</v>
      </c>
      <c r="B1724" s="105" t="s">
        <v>13</v>
      </c>
      <c r="C1724" s="38" t="s">
        <v>14</v>
      </c>
      <c r="D1724" s="38" t="s">
        <v>15</v>
      </c>
      <c r="E1724" s="38" t="s">
        <v>16</v>
      </c>
      <c r="F1724" s="38" t="s">
        <v>17</v>
      </c>
      <c r="G1724" s="211"/>
    </row>
    <row r="1725" spans="1:7" ht="12" thickBot="1">
      <c r="A1725" s="101" t="s">
        <v>18343</v>
      </c>
      <c r="B1725" s="86" t="s">
        <v>48</v>
      </c>
      <c r="C1725" s="39" t="s">
        <v>18</v>
      </c>
      <c r="D1725" s="39" t="s">
        <v>18321</v>
      </c>
      <c r="E1725" s="39" t="s">
        <v>19</v>
      </c>
      <c r="F1725" s="39"/>
      <c r="G1725" s="211"/>
    </row>
    <row r="1726" spans="1:7" ht="12" thickBot="1">
      <c r="A1726" s="269" t="s">
        <v>20</v>
      </c>
      <c r="B1726" s="106" t="s">
        <v>21</v>
      </c>
      <c r="C1726" s="17">
        <v>43271</v>
      </c>
      <c r="D1726" s="269" t="s">
        <v>22</v>
      </c>
      <c r="E1726" s="40" t="s">
        <v>23</v>
      </c>
      <c r="F1726" s="39" t="s">
        <v>18342</v>
      </c>
      <c r="G1726" s="211"/>
    </row>
    <row r="1727" spans="1:7" ht="12" thickBot="1">
      <c r="A1727" s="270"/>
      <c r="B1727" s="106" t="s">
        <v>24</v>
      </c>
      <c r="C1727" s="229">
        <v>2</v>
      </c>
      <c r="D1727" s="270"/>
      <c r="E1727" s="40" t="s">
        <v>25</v>
      </c>
      <c r="F1727" s="39" t="s">
        <v>40</v>
      </c>
      <c r="G1727" s="211"/>
    </row>
    <row r="1728" spans="1:7" ht="12" thickBot="1">
      <c r="A1728" s="270"/>
      <c r="B1728" s="106" t="s">
        <v>26</v>
      </c>
      <c r="C1728" s="17">
        <v>43283</v>
      </c>
      <c r="D1728" s="270"/>
      <c r="E1728" s="40" t="s">
        <v>27</v>
      </c>
      <c r="F1728" s="39" t="s">
        <v>41</v>
      </c>
      <c r="G1728" s="211"/>
    </row>
    <row r="1729" spans="1:7" ht="12" thickBot="1">
      <c r="A1729" s="271"/>
      <c r="B1729" s="106" t="s">
        <v>24</v>
      </c>
      <c r="C1729" s="229">
        <v>3</v>
      </c>
      <c r="D1729" s="271"/>
      <c r="E1729" s="40" t="s">
        <v>28</v>
      </c>
      <c r="F1729" s="39" t="s">
        <v>18341</v>
      </c>
      <c r="G1729" s="211"/>
    </row>
    <row r="1730" spans="1:7" ht="12" thickBot="1">
      <c r="A1730" s="99"/>
      <c r="B1730" s="107"/>
      <c r="C1730" s="62"/>
      <c r="D1730" s="62"/>
      <c r="E1730" s="62"/>
      <c r="F1730" s="62"/>
      <c r="G1730" s="211"/>
    </row>
    <row r="1731" spans="1:7" ht="12" thickBot="1">
      <c r="A1731" s="100" t="s">
        <v>29</v>
      </c>
      <c r="B1731" s="108" t="s">
        <v>30</v>
      </c>
      <c r="C1731" s="63" t="s">
        <v>31</v>
      </c>
      <c r="D1731" s="63" t="s">
        <v>32</v>
      </c>
      <c r="E1731" s="63" t="s">
        <v>33</v>
      </c>
      <c r="F1731" s="63" t="s">
        <v>34</v>
      </c>
      <c r="G1731" s="211"/>
    </row>
    <row r="1732" spans="1:7" ht="12.75">
      <c r="A1732" s="15">
        <v>15111507</v>
      </c>
      <c r="B1732" s="7" t="s">
        <v>18876</v>
      </c>
      <c r="C1732" s="83" t="s">
        <v>18347</v>
      </c>
      <c r="D1732" s="1">
        <v>18</v>
      </c>
      <c r="E1732" s="10">
        <v>741.04</v>
      </c>
      <c r="F1732" s="10">
        <f>(D1732*E1732)</f>
        <v>13338.72</v>
      </c>
      <c r="G1732" s="211"/>
    </row>
    <row r="1733" spans="1:7" ht="12.75">
      <c r="A1733" s="15">
        <v>27111702</v>
      </c>
      <c r="B1733" s="7" t="s">
        <v>19358</v>
      </c>
      <c r="C1733" s="83" t="s">
        <v>18347</v>
      </c>
      <c r="D1733" s="1">
        <v>30</v>
      </c>
      <c r="E1733" s="10">
        <v>182.9</v>
      </c>
      <c r="F1733" s="10">
        <f t="shared" ref="F1733:F1795" si="57">(D1733*E1733)</f>
        <v>5487</v>
      </c>
      <c r="G1733" s="211"/>
    </row>
    <row r="1734" spans="1:7" ht="12.75">
      <c r="A1734" s="15">
        <v>15121509</v>
      </c>
      <c r="B1734" s="7" t="s">
        <v>18879</v>
      </c>
      <c r="C1734" s="83" t="s">
        <v>18347</v>
      </c>
      <c r="D1734" s="1">
        <v>10</v>
      </c>
      <c r="E1734" s="10">
        <v>2360</v>
      </c>
      <c r="F1734" s="10">
        <f t="shared" si="57"/>
        <v>23600</v>
      </c>
      <c r="G1734" s="211"/>
    </row>
    <row r="1735" spans="1:7" ht="12.75">
      <c r="A1735" s="15">
        <v>15121806</v>
      </c>
      <c r="B1735" s="7" t="s">
        <v>19333</v>
      </c>
      <c r="C1735" s="83" t="s">
        <v>18347</v>
      </c>
      <c r="D1735" s="1">
        <v>2</v>
      </c>
      <c r="E1735" s="10">
        <v>59000</v>
      </c>
      <c r="F1735" s="10">
        <f t="shared" si="57"/>
        <v>118000</v>
      </c>
      <c r="G1735" s="211"/>
    </row>
    <row r="1736" spans="1:7" ht="12.75">
      <c r="A1736" s="15">
        <v>15121806</v>
      </c>
      <c r="B1736" s="7" t="s">
        <v>19336</v>
      </c>
      <c r="C1736" s="83" t="s">
        <v>18347</v>
      </c>
      <c r="D1736" s="1">
        <v>4</v>
      </c>
      <c r="E1736" s="10">
        <v>69620</v>
      </c>
      <c r="F1736" s="10">
        <f t="shared" si="57"/>
        <v>278480</v>
      </c>
      <c r="G1736" s="211"/>
    </row>
    <row r="1737" spans="1:7" ht="12.75">
      <c r="A1737" s="15">
        <v>15121902</v>
      </c>
      <c r="B1737" s="7" t="s">
        <v>18883</v>
      </c>
      <c r="C1737" s="83" t="s">
        <v>18347</v>
      </c>
      <c r="D1737" s="1">
        <v>2</v>
      </c>
      <c r="E1737" s="10">
        <v>7259.36</v>
      </c>
      <c r="F1737" s="10">
        <f t="shared" si="57"/>
        <v>14518.72</v>
      </c>
      <c r="G1737" s="211"/>
    </row>
    <row r="1738" spans="1:7" ht="12.75">
      <c r="A1738" s="15">
        <v>15121902</v>
      </c>
      <c r="B1738" s="7" t="s">
        <v>18884</v>
      </c>
      <c r="C1738" s="83" t="s">
        <v>18347</v>
      </c>
      <c r="D1738" s="1">
        <v>1</v>
      </c>
      <c r="E1738" s="10">
        <v>7262.9</v>
      </c>
      <c r="F1738" s="10">
        <f t="shared" si="57"/>
        <v>7262.9</v>
      </c>
      <c r="G1738" s="211"/>
    </row>
    <row r="1739" spans="1:7" ht="12" customHeight="1">
      <c r="A1739" s="15">
        <v>20122504</v>
      </c>
      <c r="B1739" s="7" t="s">
        <v>18885</v>
      </c>
      <c r="C1739" s="83" t="s">
        <v>18347</v>
      </c>
      <c r="D1739" s="1">
        <v>8</v>
      </c>
      <c r="E1739" s="10">
        <v>889.72</v>
      </c>
      <c r="F1739" s="10">
        <f t="shared" si="57"/>
        <v>7117.76</v>
      </c>
      <c r="G1739" s="170"/>
    </row>
    <row r="1740" spans="1:7" ht="12.75">
      <c r="A1740" s="15">
        <v>24101802</v>
      </c>
      <c r="B1740" s="7" t="s">
        <v>18887</v>
      </c>
      <c r="C1740" s="83" t="s">
        <v>18347</v>
      </c>
      <c r="D1740" s="1">
        <v>8</v>
      </c>
      <c r="E1740" s="10">
        <v>2670.34</v>
      </c>
      <c r="F1740" s="10">
        <f t="shared" si="57"/>
        <v>21362.720000000001</v>
      </c>
      <c r="G1740" s="170"/>
    </row>
    <row r="1741" spans="1:7" ht="15" customHeight="1">
      <c r="A1741" s="15">
        <v>24101802</v>
      </c>
      <c r="B1741" s="7" t="s">
        <v>18888</v>
      </c>
      <c r="C1741" s="83" t="s">
        <v>18347</v>
      </c>
      <c r="D1741" s="1">
        <v>8</v>
      </c>
      <c r="E1741" s="10">
        <v>3498.7</v>
      </c>
      <c r="F1741" s="10">
        <f t="shared" si="57"/>
        <v>27989.599999999999</v>
      </c>
      <c r="G1741" s="170"/>
    </row>
    <row r="1742" spans="1:7" ht="12.75">
      <c r="A1742" s="15">
        <v>24101802</v>
      </c>
      <c r="B1742" s="7" t="s">
        <v>18889</v>
      </c>
      <c r="C1742" s="83" t="s">
        <v>18347</v>
      </c>
      <c r="D1742" s="1">
        <v>5</v>
      </c>
      <c r="E1742" s="10">
        <v>704.46</v>
      </c>
      <c r="F1742" s="10">
        <f t="shared" si="57"/>
        <v>3522.3</v>
      </c>
      <c r="G1742" s="170"/>
    </row>
    <row r="1743" spans="1:7" ht="12.75">
      <c r="A1743" s="15">
        <v>25101801</v>
      </c>
      <c r="B1743" s="7" t="s">
        <v>18892</v>
      </c>
      <c r="C1743" s="83" t="s">
        <v>18347</v>
      </c>
      <c r="D1743" s="1">
        <v>12</v>
      </c>
      <c r="E1743" s="10">
        <v>1321.6</v>
      </c>
      <c r="F1743" s="10">
        <f t="shared" si="57"/>
        <v>15859.199999999999</v>
      </c>
      <c r="G1743" s="170"/>
    </row>
    <row r="1744" spans="1:7" ht="12.75">
      <c r="A1744" s="15">
        <v>25111925</v>
      </c>
      <c r="B1744" s="7" t="s">
        <v>18893</v>
      </c>
      <c r="C1744" s="83" t="s">
        <v>18347</v>
      </c>
      <c r="D1744" s="1">
        <v>10</v>
      </c>
      <c r="E1744" s="10">
        <v>329.22</v>
      </c>
      <c r="F1744" s="10">
        <f t="shared" si="57"/>
        <v>3292.2000000000003</v>
      </c>
      <c r="G1744" s="170"/>
    </row>
    <row r="1745" spans="1:7" ht="12.75">
      <c r="A1745" s="15">
        <v>25171718</v>
      </c>
      <c r="B1745" s="7" t="s">
        <v>18894</v>
      </c>
      <c r="C1745" s="83" t="s">
        <v>18347</v>
      </c>
      <c r="D1745" s="1">
        <v>6</v>
      </c>
      <c r="E1745" s="10">
        <v>541.62</v>
      </c>
      <c r="F1745" s="10">
        <f t="shared" si="57"/>
        <v>3249.7200000000003</v>
      </c>
      <c r="G1745" s="170"/>
    </row>
    <row r="1746" spans="1:7" ht="12.75">
      <c r="A1746" s="15">
        <v>25171718</v>
      </c>
      <c r="B1746" s="7" t="s">
        <v>18895</v>
      </c>
      <c r="C1746" s="83" t="s">
        <v>18347</v>
      </c>
      <c r="D1746" s="1">
        <v>20</v>
      </c>
      <c r="E1746" s="10">
        <v>1130.44</v>
      </c>
      <c r="F1746" s="10">
        <f t="shared" si="57"/>
        <v>22608.800000000003</v>
      </c>
      <c r="G1746" s="170"/>
    </row>
    <row r="1747" spans="1:7" ht="12.75">
      <c r="A1747" s="15">
        <v>25172002</v>
      </c>
      <c r="B1747" s="7" t="s">
        <v>18900</v>
      </c>
      <c r="C1747" s="83" t="s">
        <v>18347</v>
      </c>
      <c r="D1747" s="1">
        <v>4</v>
      </c>
      <c r="E1747" s="10">
        <v>247.8</v>
      </c>
      <c r="F1747" s="10">
        <f t="shared" si="57"/>
        <v>991.2</v>
      </c>
      <c r="G1747" s="170"/>
    </row>
    <row r="1748" spans="1:7" ht="12.75">
      <c r="A1748" s="15">
        <v>25172502</v>
      </c>
      <c r="B1748" s="7" t="s">
        <v>18903</v>
      </c>
      <c r="C1748" s="83" t="s">
        <v>18347</v>
      </c>
      <c r="D1748" s="1">
        <v>12</v>
      </c>
      <c r="E1748" s="10">
        <v>867.3</v>
      </c>
      <c r="F1748" s="10">
        <f t="shared" si="57"/>
        <v>10407.599999999999</v>
      </c>
      <c r="G1748" s="170"/>
    </row>
    <row r="1749" spans="1:7" ht="12.75">
      <c r="A1749" s="15">
        <v>25172502</v>
      </c>
      <c r="B1749" s="7" t="s">
        <v>18904</v>
      </c>
      <c r="C1749" s="83" t="s">
        <v>18347</v>
      </c>
      <c r="D1749" s="1">
        <v>15</v>
      </c>
      <c r="E1749" s="10">
        <v>863.76</v>
      </c>
      <c r="F1749" s="10">
        <f t="shared" si="57"/>
        <v>12956.4</v>
      </c>
      <c r="G1749" s="170"/>
    </row>
    <row r="1750" spans="1:7" ht="12.75">
      <c r="A1750" s="15">
        <v>25172504</v>
      </c>
      <c r="B1750" s="7" t="s">
        <v>18905</v>
      </c>
      <c r="C1750" s="83" t="s">
        <v>18347</v>
      </c>
      <c r="D1750" s="1">
        <v>4</v>
      </c>
      <c r="E1750" s="10">
        <v>15340</v>
      </c>
      <c r="F1750" s="10">
        <f t="shared" si="57"/>
        <v>61360</v>
      </c>
      <c r="G1750" s="170"/>
    </row>
    <row r="1751" spans="1:7" ht="12.75">
      <c r="A1751" s="15">
        <v>25172504</v>
      </c>
      <c r="B1751" s="7" t="s">
        <v>18906</v>
      </c>
      <c r="C1751" s="83" t="s">
        <v>18347</v>
      </c>
      <c r="D1751" s="1">
        <v>4</v>
      </c>
      <c r="E1751" s="10">
        <v>12980</v>
      </c>
      <c r="F1751" s="10">
        <f t="shared" si="57"/>
        <v>51920</v>
      </c>
      <c r="G1751" s="170"/>
    </row>
    <row r="1752" spans="1:7" ht="12.75">
      <c r="A1752" s="15">
        <v>25172504</v>
      </c>
      <c r="B1752" s="7" t="s">
        <v>18907</v>
      </c>
      <c r="C1752" s="83" t="s">
        <v>18347</v>
      </c>
      <c r="D1752" s="1">
        <v>12</v>
      </c>
      <c r="E1752" s="10">
        <v>12036</v>
      </c>
      <c r="F1752" s="10">
        <f t="shared" si="57"/>
        <v>144432</v>
      </c>
      <c r="G1752" s="170"/>
    </row>
    <row r="1753" spans="1:7" ht="12.75">
      <c r="A1753" s="15">
        <v>25172504</v>
      </c>
      <c r="B1753" s="7" t="s">
        <v>18908</v>
      </c>
      <c r="C1753" s="83" t="s">
        <v>18347</v>
      </c>
      <c r="D1753" s="1">
        <v>12</v>
      </c>
      <c r="E1753" s="10">
        <v>10620</v>
      </c>
      <c r="F1753" s="10">
        <f t="shared" si="57"/>
        <v>127440</v>
      </c>
      <c r="G1753" s="170"/>
    </row>
    <row r="1754" spans="1:7" ht="12.75">
      <c r="A1754" s="15">
        <v>25172504</v>
      </c>
      <c r="B1754" s="7" t="s">
        <v>18909</v>
      </c>
      <c r="C1754" s="83" t="s">
        <v>18347</v>
      </c>
      <c r="D1754" s="1">
        <v>8</v>
      </c>
      <c r="E1754" s="10">
        <v>12626</v>
      </c>
      <c r="F1754" s="10">
        <f t="shared" si="57"/>
        <v>101008</v>
      </c>
      <c r="G1754" s="170"/>
    </row>
    <row r="1755" spans="1:7" ht="12.75">
      <c r="A1755" s="15">
        <v>25172504</v>
      </c>
      <c r="B1755" s="7" t="s">
        <v>18910</v>
      </c>
      <c r="C1755" s="83" t="s">
        <v>18347</v>
      </c>
      <c r="D1755" s="1">
        <v>12</v>
      </c>
      <c r="E1755" s="10">
        <v>6195</v>
      </c>
      <c r="F1755" s="10">
        <f t="shared" si="57"/>
        <v>74340</v>
      </c>
      <c r="G1755" s="170"/>
    </row>
    <row r="1756" spans="1:7" ht="12.75">
      <c r="A1756" s="15">
        <v>25172504</v>
      </c>
      <c r="B1756" s="7" t="s">
        <v>18911</v>
      </c>
      <c r="C1756" s="83" t="s">
        <v>18347</v>
      </c>
      <c r="D1756" s="1">
        <v>12</v>
      </c>
      <c r="E1756" s="10">
        <v>10030</v>
      </c>
      <c r="F1756" s="10">
        <f t="shared" si="57"/>
        <v>120360</v>
      </c>
      <c r="G1756" s="170"/>
    </row>
    <row r="1757" spans="1:7" ht="12.75">
      <c r="A1757" s="15">
        <v>25172502</v>
      </c>
      <c r="B1757" s="7" t="s">
        <v>18912</v>
      </c>
      <c r="C1757" s="83" t="s">
        <v>18347</v>
      </c>
      <c r="D1757" s="1">
        <v>15</v>
      </c>
      <c r="E1757" s="10">
        <v>745.76</v>
      </c>
      <c r="F1757" s="10">
        <f t="shared" si="57"/>
        <v>11186.4</v>
      </c>
      <c r="G1757" s="170"/>
    </row>
    <row r="1758" spans="1:7" ht="12.75">
      <c r="A1758" s="15">
        <v>25172502</v>
      </c>
      <c r="B1758" s="7" t="s">
        <v>18914</v>
      </c>
      <c r="C1758" s="83" t="s">
        <v>18347</v>
      </c>
      <c r="D1758" s="1">
        <v>8</v>
      </c>
      <c r="E1758" s="10">
        <v>4425</v>
      </c>
      <c r="F1758" s="10">
        <f t="shared" si="57"/>
        <v>35400</v>
      </c>
      <c r="G1758" s="170"/>
    </row>
    <row r="1759" spans="1:7" ht="12.75">
      <c r="A1759" s="15">
        <v>25172502</v>
      </c>
      <c r="B1759" s="7" t="s">
        <v>18915</v>
      </c>
      <c r="C1759" s="83" t="s">
        <v>18347</v>
      </c>
      <c r="D1759" s="1">
        <v>8</v>
      </c>
      <c r="E1759" s="10">
        <v>3599</v>
      </c>
      <c r="F1759" s="10">
        <f t="shared" si="57"/>
        <v>28792</v>
      </c>
      <c r="G1759" s="170"/>
    </row>
    <row r="1760" spans="1:7" ht="12.75">
      <c r="A1760" s="15">
        <v>25172502</v>
      </c>
      <c r="B1760" s="7" t="s">
        <v>18916</v>
      </c>
      <c r="C1760" s="83" t="s">
        <v>18347</v>
      </c>
      <c r="D1760" s="1">
        <v>8</v>
      </c>
      <c r="E1760" s="10">
        <v>11693.8</v>
      </c>
      <c r="F1760" s="10">
        <f t="shared" si="57"/>
        <v>93550.399999999994</v>
      </c>
      <c r="G1760" s="170"/>
    </row>
    <row r="1761" spans="1:7" ht="12.75">
      <c r="A1761" s="15">
        <v>25172502</v>
      </c>
      <c r="B1761" s="7" t="s">
        <v>18917</v>
      </c>
      <c r="C1761" s="83" t="s">
        <v>18347</v>
      </c>
      <c r="D1761" s="1">
        <v>24</v>
      </c>
      <c r="E1761" s="10">
        <v>272.58</v>
      </c>
      <c r="F1761" s="10">
        <f t="shared" si="57"/>
        <v>6541.92</v>
      </c>
      <c r="G1761" s="170"/>
    </row>
    <row r="1762" spans="1:7" ht="12.75">
      <c r="A1762" s="15">
        <v>25172907</v>
      </c>
      <c r="B1762" s="7" t="s">
        <v>18918</v>
      </c>
      <c r="C1762" s="83" t="s">
        <v>18347</v>
      </c>
      <c r="D1762" s="1">
        <v>24</v>
      </c>
      <c r="E1762" s="10">
        <v>270.22000000000003</v>
      </c>
      <c r="F1762" s="10">
        <f t="shared" si="57"/>
        <v>6485.2800000000007</v>
      </c>
      <c r="G1762" s="170"/>
    </row>
    <row r="1763" spans="1:7" ht="12.75">
      <c r="A1763" s="15">
        <v>25172907</v>
      </c>
      <c r="B1763" s="7" t="s">
        <v>18922</v>
      </c>
      <c r="C1763" s="83" t="s">
        <v>18347</v>
      </c>
      <c r="D1763" s="1">
        <v>30</v>
      </c>
      <c r="E1763" s="10">
        <v>38.94</v>
      </c>
      <c r="F1763" s="10">
        <f t="shared" si="57"/>
        <v>1168.1999999999998</v>
      </c>
      <c r="G1763" s="170"/>
    </row>
    <row r="1764" spans="1:7" ht="12.75">
      <c r="A1764" s="15">
        <v>25172907</v>
      </c>
      <c r="B1764" s="7" t="s">
        <v>18924</v>
      </c>
      <c r="C1764" s="83" t="s">
        <v>18347</v>
      </c>
      <c r="D1764" s="1">
        <v>30</v>
      </c>
      <c r="E1764" s="10">
        <v>43.66</v>
      </c>
      <c r="F1764" s="10">
        <f t="shared" si="57"/>
        <v>1309.8</v>
      </c>
      <c r="G1764" s="170"/>
    </row>
    <row r="1765" spans="1:7" ht="12.75">
      <c r="A1765" s="15">
        <v>25172907</v>
      </c>
      <c r="B1765" s="7" t="s">
        <v>18925</v>
      </c>
      <c r="C1765" s="83" t="s">
        <v>18347</v>
      </c>
      <c r="D1765" s="1">
        <v>30</v>
      </c>
      <c r="E1765" s="10">
        <v>55.46</v>
      </c>
      <c r="F1765" s="10">
        <f t="shared" si="57"/>
        <v>1663.8</v>
      </c>
      <c r="G1765" s="170"/>
    </row>
    <row r="1766" spans="1:7" ht="12.75">
      <c r="A1766" s="15">
        <v>25172907</v>
      </c>
      <c r="B1766" s="7" t="s">
        <v>18926</v>
      </c>
      <c r="C1766" s="83" t="s">
        <v>18347</v>
      </c>
      <c r="D1766" s="1">
        <v>30</v>
      </c>
      <c r="E1766" s="10">
        <v>38.94</v>
      </c>
      <c r="F1766" s="10">
        <f t="shared" si="57"/>
        <v>1168.1999999999998</v>
      </c>
      <c r="G1766" s="170"/>
    </row>
    <row r="1767" spans="1:7" ht="12.75">
      <c r="A1767" s="15">
        <v>26101615</v>
      </c>
      <c r="B1767" s="7" t="s">
        <v>19352</v>
      </c>
      <c r="C1767" s="83" t="s">
        <v>18347</v>
      </c>
      <c r="D1767" s="1">
        <v>4</v>
      </c>
      <c r="E1767" s="10">
        <v>826</v>
      </c>
      <c r="F1767" s="10">
        <f t="shared" si="57"/>
        <v>3304</v>
      </c>
      <c r="G1767" s="170"/>
    </row>
    <row r="1768" spans="1:7" ht="12.75">
      <c r="A1768" s="15">
        <v>26111504</v>
      </c>
      <c r="B1768" s="7" t="s">
        <v>19353</v>
      </c>
      <c r="C1768" s="83" t="s">
        <v>18347</v>
      </c>
      <c r="D1768" s="1">
        <v>5</v>
      </c>
      <c r="E1768" s="10">
        <v>3186</v>
      </c>
      <c r="F1768" s="10">
        <f t="shared" si="57"/>
        <v>15930</v>
      </c>
      <c r="G1768" s="170"/>
    </row>
    <row r="1769" spans="1:7" ht="12.75">
      <c r="A1769" s="15">
        <v>26111504</v>
      </c>
      <c r="B1769" s="7" t="s">
        <v>19354</v>
      </c>
      <c r="C1769" s="83" t="s">
        <v>18347</v>
      </c>
      <c r="D1769" s="1">
        <v>14</v>
      </c>
      <c r="E1769" s="10">
        <v>1770</v>
      </c>
      <c r="F1769" s="10">
        <f t="shared" si="57"/>
        <v>24780</v>
      </c>
      <c r="G1769" s="170"/>
    </row>
    <row r="1770" spans="1:7" ht="12.75">
      <c r="A1770" s="15">
        <v>15121806</v>
      </c>
      <c r="B1770" s="7" t="s">
        <v>19355</v>
      </c>
      <c r="C1770" s="83" t="s">
        <v>18347</v>
      </c>
      <c r="D1770" s="1">
        <v>5</v>
      </c>
      <c r="E1770" s="10">
        <v>62540</v>
      </c>
      <c r="F1770" s="10">
        <f t="shared" si="57"/>
        <v>312700</v>
      </c>
      <c r="G1770" s="170"/>
    </row>
    <row r="1771" spans="1:7" ht="12.75">
      <c r="A1771" s="15">
        <v>25172907</v>
      </c>
      <c r="B1771" s="7" t="s">
        <v>18931</v>
      </c>
      <c r="C1771" s="83" t="s">
        <v>18347</v>
      </c>
      <c r="D1771" s="1">
        <v>8</v>
      </c>
      <c r="E1771" s="10">
        <v>1788.88</v>
      </c>
      <c r="F1771" s="10">
        <f t="shared" si="57"/>
        <v>14311.04</v>
      </c>
      <c r="G1771" s="170"/>
    </row>
    <row r="1772" spans="1:7" ht="12.75">
      <c r="A1772" s="15">
        <v>25174205</v>
      </c>
      <c r="B1772" s="7" t="s">
        <v>18932</v>
      </c>
      <c r="C1772" s="83" t="s">
        <v>18347</v>
      </c>
      <c r="D1772" s="1">
        <v>8</v>
      </c>
      <c r="E1772" s="10">
        <v>1929.3</v>
      </c>
      <c r="F1772" s="10">
        <f t="shared" si="57"/>
        <v>15434.4</v>
      </c>
      <c r="G1772" s="170"/>
    </row>
    <row r="1773" spans="1:7" ht="12.75">
      <c r="A1773" s="15">
        <v>25174209</v>
      </c>
      <c r="B1773" s="7" t="s">
        <v>18934</v>
      </c>
      <c r="C1773" s="83" t="s">
        <v>18347</v>
      </c>
      <c r="D1773" s="1">
        <v>4</v>
      </c>
      <c r="E1773" s="10">
        <v>3439.7</v>
      </c>
      <c r="F1773" s="10">
        <f t="shared" si="57"/>
        <v>13758.8</v>
      </c>
      <c r="G1773" s="170"/>
    </row>
    <row r="1774" spans="1:7" ht="12.75">
      <c r="A1774" s="15">
        <v>25174209</v>
      </c>
      <c r="B1774" s="7" t="s">
        <v>19356</v>
      </c>
      <c r="C1774" s="83" t="s">
        <v>18347</v>
      </c>
      <c r="D1774" s="1">
        <v>4</v>
      </c>
      <c r="E1774" s="10">
        <v>14219</v>
      </c>
      <c r="F1774" s="10">
        <f t="shared" si="57"/>
        <v>56876</v>
      </c>
      <c r="G1774" s="170"/>
    </row>
    <row r="1775" spans="1:7" ht="12.75">
      <c r="A1775" s="15">
        <v>25172504</v>
      </c>
      <c r="B1775" s="7" t="s">
        <v>18937</v>
      </c>
      <c r="C1775" s="83" t="s">
        <v>18347</v>
      </c>
      <c r="D1775" s="1">
        <v>18</v>
      </c>
      <c r="E1775" s="10">
        <v>29500</v>
      </c>
      <c r="F1775" s="10">
        <f t="shared" si="57"/>
        <v>531000</v>
      </c>
      <c r="G1775" s="170"/>
    </row>
    <row r="1776" spans="1:7" ht="12.75">
      <c r="A1776" s="15">
        <v>25172504</v>
      </c>
      <c r="B1776" s="7" t="s">
        <v>18938</v>
      </c>
      <c r="C1776" s="83" t="s">
        <v>18347</v>
      </c>
      <c r="D1776" s="1">
        <v>6</v>
      </c>
      <c r="E1776" s="10">
        <v>3628.5</v>
      </c>
      <c r="F1776" s="10">
        <f t="shared" si="57"/>
        <v>21771</v>
      </c>
      <c r="G1776" s="170"/>
    </row>
    <row r="1777" spans="1:7" ht="12.75">
      <c r="A1777" s="15">
        <v>25172504</v>
      </c>
      <c r="B1777" s="7" t="s">
        <v>18940</v>
      </c>
      <c r="C1777" s="83" t="s">
        <v>18347</v>
      </c>
      <c r="D1777" s="1">
        <v>10</v>
      </c>
      <c r="E1777" s="10">
        <v>1256.7</v>
      </c>
      <c r="F1777" s="10">
        <f t="shared" si="57"/>
        <v>12567</v>
      </c>
      <c r="G1777" s="170"/>
    </row>
    <row r="1778" spans="1:7" ht="15.75" customHeight="1">
      <c r="A1778" s="15">
        <v>39121604</v>
      </c>
      <c r="B1778" s="7" t="s">
        <v>18949</v>
      </c>
      <c r="C1778" s="83" t="s">
        <v>18347</v>
      </c>
      <c r="D1778" s="1">
        <v>65</v>
      </c>
      <c r="E1778" s="10">
        <v>18.88</v>
      </c>
      <c r="F1778" s="10">
        <f t="shared" si="57"/>
        <v>1227.2</v>
      </c>
      <c r="G1778" s="170"/>
    </row>
    <row r="1779" spans="1:7" ht="12.75">
      <c r="A1779" s="15">
        <v>39121604</v>
      </c>
      <c r="B1779" s="7" t="s">
        <v>18950</v>
      </c>
      <c r="C1779" s="83" t="s">
        <v>18347</v>
      </c>
      <c r="D1779" s="1">
        <v>65</v>
      </c>
      <c r="E1779" s="10">
        <v>18.88</v>
      </c>
      <c r="F1779" s="10">
        <f t="shared" si="57"/>
        <v>1227.2</v>
      </c>
      <c r="G1779" s="170"/>
    </row>
    <row r="1780" spans="1:7" ht="12.75">
      <c r="A1780" s="15">
        <v>39121604</v>
      </c>
      <c r="B1780" s="7" t="s">
        <v>18951</v>
      </c>
      <c r="C1780" s="83" t="s">
        <v>18347</v>
      </c>
      <c r="D1780" s="1">
        <v>65</v>
      </c>
      <c r="E1780" s="10">
        <v>18.88</v>
      </c>
      <c r="F1780" s="10">
        <f t="shared" si="57"/>
        <v>1227.2</v>
      </c>
      <c r="G1780" s="170"/>
    </row>
    <row r="1781" spans="1:7" ht="12.75">
      <c r="A1781" s="15">
        <v>39121604</v>
      </c>
      <c r="B1781" s="7" t="s">
        <v>18952</v>
      </c>
      <c r="C1781" s="83" t="s">
        <v>18347</v>
      </c>
      <c r="D1781" s="1">
        <v>65</v>
      </c>
      <c r="E1781" s="10">
        <v>18.88</v>
      </c>
      <c r="F1781" s="10">
        <f t="shared" si="57"/>
        <v>1227.2</v>
      </c>
      <c r="G1781" s="170"/>
    </row>
    <row r="1782" spans="1:7" ht="12.75">
      <c r="A1782" s="15">
        <v>39121604</v>
      </c>
      <c r="B1782" s="7" t="s">
        <v>18948</v>
      </c>
      <c r="C1782" s="83" t="s">
        <v>18347</v>
      </c>
      <c r="D1782" s="1">
        <v>50</v>
      </c>
      <c r="E1782" s="10">
        <v>18.88</v>
      </c>
      <c r="F1782" s="10">
        <f t="shared" si="57"/>
        <v>944</v>
      </c>
      <c r="G1782" s="170"/>
    </row>
    <row r="1783" spans="1:7" ht="12.75">
      <c r="A1783" s="15">
        <v>31171523</v>
      </c>
      <c r="B1783" s="7" t="s">
        <v>18953</v>
      </c>
      <c r="C1783" s="83" t="s">
        <v>18347</v>
      </c>
      <c r="D1783" s="1">
        <v>4</v>
      </c>
      <c r="E1783" s="10">
        <v>3988.4</v>
      </c>
      <c r="F1783" s="10">
        <f t="shared" si="57"/>
        <v>15953.6</v>
      </c>
      <c r="G1783" s="170"/>
    </row>
    <row r="1784" spans="1:7" ht="12.75">
      <c r="A1784" s="15">
        <v>31171523</v>
      </c>
      <c r="B1784" s="7" t="s">
        <v>18954</v>
      </c>
      <c r="C1784" s="83" t="s">
        <v>18347</v>
      </c>
      <c r="D1784" s="1">
        <v>4</v>
      </c>
      <c r="E1784" s="10">
        <v>3079.8</v>
      </c>
      <c r="F1784" s="10">
        <f t="shared" si="57"/>
        <v>12319.2</v>
      </c>
      <c r="G1784" s="170"/>
    </row>
    <row r="1785" spans="1:7" ht="12.75">
      <c r="A1785" s="15">
        <v>31171523</v>
      </c>
      <c r="B1785" s="7" t="s">
        <v>18955</v>
      </c>
      <c r="C1785" s="83" t="s">
        <v>18347</v>
      </c>
      <c r="D1785" s="1">
        <v>4</v>
      </c>
      <c r="E1785" s="10">
        <v>5737.16</v>
      </c>
      <c r="F1785" s="10">
        <f t="shared" si="57"/>
        <v>22948.639999999999</v>
      </c>
      <c r="G1785" s="170"/>
    </row>
    <row r="1786" spans="1:7" ht="12.75">
      <c r="A1786" s="15">
        <v>31171523</v>
      </c>
      <c r="B1786" s="7" t="s">
        <v>18956</v>
      </c>
      <c r="C1786" s="83" t="s">
        <v>18347</v>
      </c>
      <c r="D1786" s="1">
        <v>4</v>
      </c>
      <c r="E1786" s="10">
        <v>3787.8</v>
      </c>
      <c r="F1786" s="10">
        <f t="shared" si="57"/>
        <v>15151.2</v>
      </c>
      <c r="G1786" s="170"/>
    </row>
    <row r="1787" spans="1:7" ht="12.75">
      <c r="A1787" s="15">
        <v>15121520</v>
      </c>
      <c r="B1787" s="7" t="s">
        <v>19359</v>
      </c>
      <c r="C1787" s="83" t="s">
        <v>18347</v>
      </c>
      <c r="D1787" s="1">
        <v>20</v>
      </c>
      <c r="E1787" s="10">
        <v>1386.5</v>
      </c>
      <c r="F1787" s="10">
        <f t="shared" si="57"/>
        <v>27730</v>
      </c>
      <c r="G1787" s="170"/>
    </row>
    <row r="1788" spans="1:7" ht="12.75">
      <c r="A1788" s="15">
        <v>31171522</v>
      </c>
      <c r="B1788" s="7" t="s">
        <v>19337</v>
      </c>
      <c r="C1788" s="83" t="s">
        <v>18347</v>
      </c>
      <c r="D1788" s="1">
        <v>3</v>
      </c>
      <c r="E1788" s="10">
        <v>17700</v>
      </c>
      <c r="F1788" s="10">
        <f t="shared" si="57"/>
        <v>53100</v>
      </c>
      <c r="G1788" s="170"/>
    </row>
    <row r="1789" spans="1:7" ht="12.75">
      <c r="A1789" s="15">
        <v>40101806</v>
      </c>
      <c r="B1789" s="7" t="s">
        <v>18963</v>
      </c>
      <c r="C1789" s="83" t="s">
        <v>18347</v>
      </c>
      <c r="D1789" s="1">
        <v>30</v>
      </c>
      <c r="E1789" s="10">
        <v>189.98</v>
      </c>
      <c r="F1789" s="10">
        <f t="shared" si="57"/>
        <v>5699.4</v>
      </c>
      <c r="G1789" s="170"/>
    </row>
    <row r="1790" spans="1:7" ht="12.75">
      <c r="A1790" s="15">
        <v>40101806</v>
      </c>
      <c r="B1790" s="7" t="s">
        <v>19334</v>
      </c>
      <c r="C1790" s="83" t="s">
        <v>18347</v>
      </c>
      <c r="D1790" s="1">
        <v>22</v>
      </c>
      <c r="E1790" s="10">
        <v>708</v>
      </c>
      <c r="F1790" s="10">
        <f t="shared" si="57"/>
        <v>15576</v>
      </c>
      <c r="G1790" s="170"/>
    </row>
    <row r="1791" spans="1:7" ht="12.75">
      <c r="A1791" s="15">
        <v>40141745</v>
      </c>
      <c r="B1791" s="7" t="s">
        <v>19335</v>
      </c>
      <c r="C1791" s="83" t="s">
        <v>18347</v>
      </c>
      <c r="D1791" s="1">
        <v>2</v>
      </c>
      <c r="E1791" s="10">
        <v>1534</v>
      </c>
      <c r="F1791" s="10">
        <f t="shared" si="57"/>
        <v>3068</v>
      </c>
      <c r="G1791" s="170"/>
    </row>
    <row r="1792" spans="1:7" ht="12.75">
      <c r="A1792" s="15">
        <v>40141745</v>
      </c>
      <c r="B1792" s="7" t="s">
        <v>19341</v>
      </c>
      <c r="C1792" s="83" t="s">
        <v>18347</v>
      </c>
      <c r="D1792" s="1">
        <v>17</v>
      </c>
      <c r="E1792" s="10">
        <v>4602</v>
      </c>
      <c r="F1792" s="10">
        <f t="shared" si="57"/>
        <v>78234</v>
      </c>
      <c r="G1792" s="170"/>
    </row>
    <row r="1793" spans="1:7" ht="12.75">
      <c r="A1793" s="15">
        <v>40141745</v>
      </c>
      <c r="B1793" s="7" t="s">
        <v>19342</v>
      </c>
      <c r="C1793" s="83" t="s">
        <v>18347</v>
      </c>
      <c r="D1793" s="1">
        <v>8</v>
      </c>
      <c r="E1793" s="10">
        <v>3776</v>
      </c>
      <c r="F1793" s="10">
        <f t="shared" si="57"/>
        <v>30208</v>
      </c>
      <c r="G1793" s="170"/>
    </row>
    <row r="1794" spans="1:7" ht="12.75">
      <c r="A1794" s="15">
        <v>40161504</v>
      </c>
      <c r="B1794" s="7" t="s">
        <v>19343</v>
      </c>
      <c r="C1794" s="83" t="s">
        <v>18347</v>
      </c>
      <c r="D1794" s="1">
        <v>8</v>
      </c>
      <c r="E1794" s="10">
        <v>1616.6</v>
      </c>
      <c r="F1794" s="10">
        <f t="shared" si="57"/>
        <v>12932.8</v>
      </c>
      <c r="G1794" s="170"/>
    </row>
    <row r="1795" spans="1:7" ht="12.75">
      <c r="A1795" s="15">
        <v>40161502</v>
      </c>
      <c r="B1795" s="7" t="s">
        <v>19344</v>
      </c>
      <c r="C1795" s="83" t="s">
        <v>18347</v>
      </c>
      <c r="D1795" s="1">
        <v>10</v>
      </c>
      <c r="E1795" s="10">
        <v>2206.6</v>
      </c>
      <c r="F1795" s="10">
        <f t="shared" si="57"/>
        <v>22066</v>
      </c>
      <c r="G1795" s="170"/>
    </row>
    <row r="1796" spans="1:7" ht="12.75">
      <c r="A1796" s="15">
        <v>40161505</v>
      </c>
      <c r="B1796" s="7" t="s">
        <v>19345</v>
      </c>
      <c r="C1796" s="83" t="s">
        <v>18347</v>
      </c>
      <c r="D1796" s="1">
        <v>10</v>
      </c>
      <c r="E1796" s="10">
        <v>2655</v>
      </c>
      <c r="F1796" s="10">
        <f t="shared" ref="F1796:F1809" si="58">(D1796*E1796)</f>
        <v>26550</v>
      </c>
      <c r="G1796" s="170"/>
    </row>
    <row r="1797" spans="1:7" ht="12" customHeight="1">
      <c r="A1797" s="15">
        <v>40161504</v>
      </c>
      <c r="B1797" s="7" t="s">
        <v>19346</v>
      </c>
      <c r="C1797" s="83" t="s">
        <v>18347</v>
      </c>
      <c r="D1797" s="1">
        <v>10</v>
      </c>
      <c r="E1797" s="10">
        <v>4307</v>
      </c>
      <c r="F1797" s="10">
        <f t="shared" si="58"/>
        <v>43070</v>
      </c>
      <c r="G1797" s="170"/>
    </row>
    <row r="1798" spans="1:7" ht="12.75">
      <c r="A1798" s="15">
        <v>40161504</v>
      </c>
      <c r="B1798" s="7" t="s">
        <v>19347</v>
      </c>
      <c r="C1798" s="83" t="s">
        <v>18347</v>
      </c>
      <c r="D1798" s="1">
        <v>2</v>
      </c>
      <c r="E1798" s="10">
        <v>1652</v>
      </c>
      <c r="F1798" s="10">
        <f t="shared" si="58"/>
        <v>3304</v>
      </c>
      <c r="G1798" s="170"/>
    </row>
    <row r="1799" spans="1:7" ht="12.75">
      <c r="A1799" s="15">
        <v>40161504</v>
      </c>
      <c r="B1799" s="7" t="s">
        <v>19348</v>
      </c>
      <c r="C1799" s="83" t="s">
        <v>18347</v>
      </c>
      <c r="D1799" s="1">
        <v>14</v>
      </c>
      <c r="E1799" s="10">
        <v>767</v>
      </c>
      <c r="F1799" s="10">
        <f t="shared" si="58"/>
        <v>10738</v>
      </c>
      <c r="G1799" s="170"/>
    </row>
    <row r="1800" spans="1:7" ht="12.75">
      <c r="A1800" s="15">
        <v>40161504</v>
      </c>
      <c r="B1800" s="7" t="s">
        <v>19349</v>
      </c>
      <c r="C1800" s="83" t="s">
        <v>18347</v>
      </c>
      <c r="D1800" s="1">
        <v>16</v>
      </c>
      <c r="E1800" s="10">
        <v>472</v>
      </c>
      <c r="F1800" s="10">
        <f t="shared" si="58"/>
        <v>7552</v>
      </c>
      <c r="G1800" s="170"/>
    </row>
    <row r="1801" spans="1:7" ht="12.75">
      <c r="A1801" s="15">
        <v>40161504</v>
      </c>
      <c r="B1801" s="7" t="s">
        <v>19350</v>
      </c>
      <c r="C1801" s="83" t="s">
        <v>18347</v>
      </c>
      <c r="D1801" s="1">
        <v>8</v>
      </c>
      <c r="E1801" s="10">
        <v>767</v>
      </c>
      <c r="F1801" s="10">
        <f t="shared" si="58"/>
        <v>6136</v>
      </c>
      <c r="G1801" s="170"/>
    </row>
    <row r="1802" spans="1:7" ht="12.75">
      <c r="A1802" s="15">
        <v>40161504</v>
      </c>
      <c r="B1802" s="7" t="s">
        <v>19351</v>
      </c>
      <c r="C1802" s="83" t="s">
        <v>18347</v>
      </c>
      <c r="D1802" s="1">
        <v>8</v>
      </c>
      <c r="E1802" s="10">
        <v>708</v>
      </c>
      <c r="F1802" s="10">
        <f t="shared" si="58"/>
        <v>5664</v>
      </c>
      <c r="G1802" s="170"/>
    </row>
    <row r="1803" spans="1:7" ht="12.75">
      <c r="A1803" s="15">
        <v>41112410</v>
      </c>
      <c r="B1803" s="7" t="s">
        <v>19338</v>
      </c>
      <c r="C1803" s="83" t="s">
        <v>18347</v>
      </c>
      <c r="D1803" s="1">
        <v>8</v>
      </c>
      <c r="E1803" s="10">
        <v>265.5</v>
      </c>
      <c r="F1803" s="10">
        <f t="shared" si="58"/>
        <v>2124</v>
      </c>
      <c r="G1803" s="170"/>
    </row>
    <row r="1804" spans="1:7" ht="12.75">
      <c r="A1804" s="15">
        <v>46171602</v>
      </c>
      <c r="B1804" s="7" t="s">
        <v>19339</v>
      </c>
      <c r="C1804" s="83" t="s">
        <v>18347</v>
      </c>
      <c r="D1804" s="1">
        <v>6</v>
      </c>
      <c r="E1804" s="10">
        <v>623.04</v>
      </c>
      <c r="F1804" s="10">
        <f t="shared" si="58"/>
        <v>3738.24</v>
      </c>
      <c r="G1804" s="170"/>
    </row>
    <row r="1805" spans="1:7" ht="12.75">
      <c r="A1805" s="15">
        <v>46181705</v>
      </c>
      <c r="B1805" s="7" t="s">
        <v>19340</v>
      </c>
      <c r="C1805" s="83" t="s">
        <v>18347</v>
      </c>
      <c r="D1805" s="1">
        <v>8</v>
      </c>
      <c r="E1805" s="10">
        <v>273.76</v>
      </c>
      <c r="F1805" s="10">
        <f t="shared" si="58"/>
        <v>2190.08</v>
      </c>
      <c r="G1805" s="170"/>
    </row>
    <row r="1806" spans="1:7" ht="12.75">
      <c r="A1806" s="15">
        <v>25101801</v>
      </c>
      <c r="B1806" s="7" t="s">
        <v>19357</v>
      </c>
      <c r="C1806" s="83" t="s">
        <v>18347</v>
      </c>
      <c r="D1806" s="1">
        <v>12</v>
      </c>
      <c r="E1806" s="10">
        <v>562.86</v>
      </c>
      <c r="F1806" s="10">
        <f t="shared" si="58"/>
        <v>6754.32</v>
      </c>
      <c r="G1806" s="170"/>
    </row>
    <row r="1807" spans="1:7" ht="12.75">
      <c r="A1807" s="15">
        <v>39121405</v>
      </c>
      <c r="B1807" s="7" t="s">
        <v>18947</v>
      </c>
      <c r="C1807" s="83" t="s">
        <v>18347</v>
      </c>
      <c r="D1807" s="1">
        <v>2</v>
      </c>
      <c r="E1807" s="10">
        <v>1817.2</v>
      </c>
      <c r="F1807" s="10">
        <f t="shared" si="58"/>
        <v>3634.4</v>
      </c>
      <c r="G1807" s="170"/>
    </row>
    <row r="1808" spans="1:7" ht="12.75">
      <c r="A1808" s="15">
        <v>39121406</v>
      </c>
      <c r="B1808" s="7" t="s">
        <v>18942</v>
      </c>
      <c r="C1808" s="83" t="s">
        <v>18347</v>
      </c>
      <c r="D1808" s="1">
        <v>8</v>
      </c>
      <c r="E1808" s="10">
        <v>1551.7</v>
      </c>
      <c r="F1808" s="10">
        <f t="shared" si="58"/>
        <v>12413.6</v>
      </c>
      <c r="G1808" s="170"/>
    </row>
    <row r="1809" spans="1:16381" ht="12.75">
      <c r="A1809" s="15">
        <v>25172907</v>
      </c>
      <c r="B1809" s="7" t="s">
        <v>19360</v>
      </c>
      <c r="C1809" s="83" t="s">
        <v>18347</v>
      </c>
      <c r="D1809" s="1">
        <v>12</v>
      </c>
      <c r="E1809" s="10">
        <v>13646.7</v>
      </c>
      <c r="F1809" s="10">
        <f t="shared" si="58"/>
        <v>163760.40000000002</v>
      </c>
      <c r="G1809" s="170"/>
    </row>
    <row r="1810" spans="1:16381" ht="12.75">
      <c r="E1810" s="75" t="s">
        <v>36</v>
      </c>
      <c r="F1810" s="80">
        <f>SUM(F1732:F1809)</f>
        <v>3099071.7600000007</v>
      </c>
      <c r="G1810" s="170"/>
    </row>
    <row r="1811" spans="1:16381" ht="12" customHeight="1">
      <c r="G1811" s="170"/>
    </row>
    <row r="1812" spans="1:16381">
      <c r="G1812" s="170"/>
    </row>
    <row r="1813" spans="1:16381" ht="12" thickBot="1">
      <c r="G1813" s="170"/>
    </row>
    <row r="1814" spans="1:16381" ht="23.25" thickBot="1">
      <c r="A1814" s="97" t="s">
        <v>12</v>
      </c>
      <c r="B1814" s="105" t="s">
        <v>13</v>
      </c>
      <c r="C1814" s="38" t="s">
        <v>14</v>
      </c>
      <c r="D1814" s="38" t="s">
        <v>15</v>
      </c>
      <c r="E1814" s="38" t="s">
        <v>16</v>
      </c>
      <c r="F1814" s="38" t="s">
        <v>17</v>
      </c>
      <c r="G1814" s="170"/>
    </row>
    <row r="1815" spans="1:16381" ht="20.25" customHeight="1" thickBot="1">
      <c r="A1815" s="101" t="s">
        <v>18320</v>
      </c>
      <c r="B1815" s="86" t="s">
        <v>18318</v>
      </c>
      <c r="C1815" s="39" t="s">
        <v>18</v>
      </c>
      <c r="D1815" s="39" t="s">
        <v>18321</v>
      </c>
      <c r="E1815" s="39" t="s">
        <v>19</v>
      </c>
      <c r="F1815" s="39"/>
      <c r="G1815" s="170"/>
      <c r="H1815" s="119"/>
      <c r="I1815" s="119"/>
      <c r="J1815" s="119"/>
      <c r="K1815" s="119"/>
      <c r="L1815" s="119"/>
      <c r="M1815" s="119"/>
      <c r="N1815" s="119"/>
      <c r="O1815" s="119"/>
      <c r="P1815" s="119"/>
      <c r="Q1815" s="119"/>
      <c r="R1815" s="119"/>
      <c r="S1815" s="119"/>
      <c r="T1815" s="119"/>
      <c r="U1815" s="119"/>
      <c r="V1815" s="119"/>
      <c r="W1815" s="119"/>
      <c r="X1815" s="119"/>
      <c r="Y1815" s="119"/>
      <c r="Z1815" s="119"/>
      <c r="AA1815" s="119"/>
      <c r="AB1815" s="119"/>
      <c r="AC1815" s="119"/>
      <c r="AD1815" s="119"/>
      <c r="AE1815" s="119"/>
      <c r="AF1815" s="119"/>
      <c r="AG1815" s="119"/>
      <c r="AH1815" s="119"/>
      <c r="AI1815" s="119"/>
      <c r="AJ1815" s="119"/>
      <c r="AK1815" s="119"/>
      <c r="AL1815" s="119"/>
      <c r="AM1815" s="119"/>
      <c r="AN1815" s="119"/>
      <c r="AO1815" s="119"/>
      <c r="AP1815" s="119"/>
      <c r="AQ1815" s="119"/>
      <c r="AR1815" s="119"/>
      <c r="AS1815" s="119"/>
      <c r="AT1815" s="119"/>
      <c r="AU1815" s="119"/>
      <c r="AV1815" s="119"/>
      <c r="AW1815" s="119"/>
      <c r="AX1815" s="119"/>
      <c r="AY1815" s="119"/>
      <c r="AZ1815" s="119"/>
      <c r="BA1815" s="119"/>
      <c r="BB1815" s="119"/>
      <c r="BC1815" s="119"/>
      <c r="BD1815" s="119"/>
      <c r="BE1815" s="119"/>
      <c r="BF1815" s="119"/>
      <c r="BG1815" s="119"/>
      <c r="BH1815" s="119"/>
      <c r="BI1815" s="119"/>
      <c r="BJ1815" s="119"/>
      <c r="BK1815" s="119"/>
      <c r="BL1815" s="119"/>
      <c r="BM1815" s="119"/>
      <c r="BN1815" s="119"/>
      <c r="BO1815" s="119"/>
      <c r="BP1815" s="119"/>
      <c r="BQ1815" s="119"/>
      <c r="BR1815" s="119"/>
      <c r="BS1815" s="119"/>
      <c r="BT1815" s="119"/>
      <c r="BU1815" s="119"/>
      <c r="BV1815" s="119"/>
      <c r="BW1815" s="119"/>
      <c r="BX1815" s="119"/>
      <c r="BY1815" s="119"/>
      <c r="BZ1815" s="119"/>
      <c r="CA1815" s="119"/>
      <c r="CB1815" s="119"/>
      <c r="CC1815" s="119"/>
      <c r="CD1815" s="119"/>
      <c r="CE1815" s="119"/>
      <c r="CF1815" s="119"/>
      <c r="CG1815" s="119"/>
      <c r="CH1815" s="119"/>
      <c r="CI1815" s="119"/>
      <c r="CJ1815" s="119"/>
      <c r="CK1815" s="119"/>
      <c r="CL1815" s="119"/>
      <c r="CM1815" s="119"/>
      <c r="CN1815" s="119"/>
      <c r="CO1815" s="119"/>
      <c r="CP1815" s="119"/>
      <c r="CQ1815" s="119"/>
      <c r="CR1815" s="119"/>
      <c r="CS1815" s="119"/>
      <c r="CT1815" s="119"/>
      <c r="CU1815" s="119"/>
      <c r="CV1815" s="119"/>
      <c r="CW1815" s="119"/>
      <c r="CX1815" s="119"/>
      <c r="CY1815" s="119"/>
      <c r="CZ1815" s="119"/>
      <c r="DA1815" s="119"/>
      <c r="DB1815" s="119"/>
      <c r="DC1815" s="119"/>
      <c r="DD1815" s="119"/>
      <c r="DE1815" s="119"/>
      <c r="DF1815" s="119"/>
      <c r="DG1815" s="119"/>
      <c r="DH1815" s="119"/>
      <c r="DI1815" s="119"/>
      <c r="DJ1815" s="119"/>
      <c r="DK1815" s="119"/>
      <c r="DL1815" s="119"/>
      <c r="DM1815" s="119"/>
      <c r="DN1815" s="119"/>
      <c r="DO1815" s="119"/>
      <c r="DP1815" s="119"/>
      <c r="DQ1815" s="119"/>
      <c r="DR1815" s="119"/>
      <c r="DS1815" s="119"/>
      <c r="DT1815" s="119"/>
      <c r="DU1815" s="119"/>
      <c r="DV1815" s="119"/>
      <c r="DW1815" s="119"/>
      <c r="DX1815" s="119"/>
      <c r="DY1815" s="119"/>
      <c r="DZ1815" s="119"/>
      <c r="EA1815" s="119"/>
      <c r="EB1815" s="119"/>
      <c r="EC1815" s="119"/>
      <c r="ED1815" s="119"/>
      <c r="EE1815" s="119"/>
      <c r="EF1815" s="119"/>
      <c r="EG1815" s="119"/>
      <c r="EH1815" s="119"/>
      <c r="EI1815" s="119"/>
      <c r="EJ1815" s="119"/>
      <c r="EK1815" s="119"/>
      <c r="EL1815" s="119"/>
      <c r="EM1815" s="119"/>
      <c r="EN1815" s="119"/>
      <c r="EO1815" s="119"/>
      <c r="EP1815" s="119"/>
      <c r="EQ1815" s="119"/>
      <c r="ER1815" s="119"/>
      <c r="ES1815" s="119"/>
      <c r="ET1815" s="119"/>
      <c r="EU1815" s="119"/>
      <c r="EV1815" s="119"/>
      <c r="EW1815" s="119"/>
      <c r="EX1815" s="119"/>
      <c r="EY1815" s="119"/>
      <c r="EZ1815" s="119"/>
      <c r="FA1815" s="119"/>
      <c r="FB1815" s="119"/>
      <c r="FC1815" s="119"/>
      <c r="FD1815" s="119"/>
      <c r="FE1815" s="119"/>
      <c r="FF1815" s="119"/>
      <c r="FG1815" s="119"/>
      <c r="FH1815" s="119"/>
      <c r="FI1815" s="119"/>
      <c r="FJ1815" s="119"/>
      <c r="FK1815" s="119"/>
      <c r="FL1815" s="119"/>
      <c r="FM1815" s="119"/>
      <c r="FN1815" s="119"/>
      <c r="FO1815" s="119"/>
      <c r="FP1815" s="119"/>
      <c r="FQ1815" s="119"/>
      <c r="FR1815" s="119"/>
      <c r="FS1815" s="119"/>
      <c r="FT1815" s="119"/>
      <c r="FU1815" s="119"/>
      <c r="FV1815" s="119"/>
      <c r="FW1815" s="119"/>
      <c r="FX1815" s="119"/>
      <c r="FY1815" s="119"/>
      <c r="FZ1815" s="119"/>
      <c r="GA1815" s="119"/>
      <c r="GB1815" s="119"/>
      <c r="GC1815" s="119"/>
      <c r="GD1815" s="119"/>
      <c r="GE1815" s="119"/>
      <c r="GF1815" s="119"/>
      <c r="GG1815" s="119"/>
      <c r="GH1815" s="119"/>
      <c r="GI1815" s="119"/>
      <c r="GJ1815" s="119"/>
      <c r="GK1815" s="119"/>
      <c r="GL1815" s="119"/>
      <c r="GM1815" s="119"/>
      <c r="GN1815" s="119"/>
      <c r="GO1815" s="119"/>
      <c r="GP1815" s="119"/>
      <c r="GQ1815" s="119"/>
      <c r="GR1815" s="119"/>
      <c r="GS1815" s="119"/>
      <c r="GT1815" s="119"/>
      <c r="GU1815" s="119"/>
      <c r="GV1815" s="119"/>
      <c r="GW1815" s="119"/>
      <c r="GX1815" s="119"/>
      <c r="GY1815" s="119"/>
      <c r="GZ1815" s="119"/>
      <c r="HA1815" s="119"/>
      <c r="HB1815" s="119"/>
      <c r="HC1815" s="119"/>
      <c r="HD1815" s="119"/>
      <c r="HE1815" s="119"/>
      <c r="HF1815" s="119"/>
      <c r="HG1815" s="119"/>
      <c r="HH1815" s="119"/>
      <c r="HI1815" s="119"/>
      <c r="HJ1815" s="119"/>
      <c r="HK1815" s="119"/>
      <c r="HL1815" s="119"/>
      <c r="HM1815" s="119"/>
      <c r="HN1815" s="119"/>
      <c r="HO1815" s="119"/>
      <c r="HP1815" s="119"/>
      <c r="HQ1815" s="119"/>
      <c r="HR1815" s="119"/>
      <c r="HS1815" s="119"/>
      <c r="HT1815" s="119"/>
      <c r="HU1815" s="119"/>
      <c r="HV1815" s="119"/>
      <c r="HW1815" s="119"/>
      <c r="HX1815" s="119"/>
      <c r="HY1815" s="119"/>
      <c r="HZ1815" s="119"/>
      <c r="IA1815" s="119"/>
      <c r="IB1815" s="119"/>
      <c r="IC1815" s="119"/>
      <c r="ID1815" s="119"/>
      <c r="IE1815" s="119"/>
      <c r="IF1815" s="119"/>
      <c r="IG1815" s="119"/>
      <c r="IH1815" s="119"/>
      <c r="II1815" s="119"/>
      <c r="IJ1815" s="119"/>
      <c r="IK1815" s="119"/>
      <c r="IL1815" s="119"/>
      <c r="IM1815" s="119"/>
      <c r="IN1815" s="119"/>
      <c r="IO1815" s="119"/>
      <c r="IP1815" s="119"/>
      <c r="IQ1815" s="119"/>
      <c r="IR1815" s="119"/>
      <c r="IS1815" s="119"/>
      <c r="IT1815" s="119"/>
      <c r="IU1815" s="119"/>
      <c r="IV1815" s="119"/>
      <c r="IW1815" s="119"/>
      <c r="IX1815" s="119"/>
      <c r="IY1815" s="119"/>
      <c r="IZ1815" s="119"/>
      <c r="JA1815" s="119"/>
      <c r="JB1815" s="119"/>
      <c r="JC1815" s="119"/>
      <c r="JD1815" s="119"/>
      <c r="JE1815" s="119"/>
      <c r="JF1815" s="119"/>
      <c r="JG1815" s="119"/>
      <c r="JH1815" s="119"/>
      <c r="JI1815" s="119"/>
      <c r="JJ1815" s="119"/>
      <c r="JK1815" s="119"/>
      <c r="JL1815" s="119"/>
      <c r="JM1815" s="119"/>
      <c r="JN1815" s="119"/>
      <c r="JO1815" s="119"/>
      <c r="JP1815" s="119"/>
      <c r="JQ1815" s="119"/>
      <c r="JR1815" s="119"/>
      <c r="JS1815" s="119"/>
      <c r="JT1815" s="119"/>
      <c r="JU1815" s="119"/>
      <c r="JV1815" s="119"/>
      <c r="JW1815" s="119"/>
      <c r="JX1815" s="119"/>
      <c r="JY1815" s="119"/>
      <c r="JZ1815" s="119"/>
      <c r="KA1815" s="119"/>
      <c r="KB1815" s="119"/>
      <c r="KC1815" s="119"/>
      <c r="KD1815" s="119"/>
      <c r="KE1815" s="119"/>
      <c r="KF1815" s="119"/>
      <c r="KG1815" s="119"/>
      <c r="KH1815" s="119"/>
      <c r="KI1815" s="119"/>
      <c r="KJ1815" s="119"/>
      <c r="KK1815" s="119"/>
      <c r="KL1815" s="119"/>
      <c r="KM1815" s="119"/>
      <c r="KN1815" s="119"/>
      <c r="KO1815" s="119"/>
      <c r="KP1815" s="119"/>
      <c r="KQ1815" s="119"/>
      <c r="KR1815" s="119"/>
      <c r="KS1815" s="119"/>
      <c r="KT1815" s="119"/>
      <c r="KU1815" s="119"/>
      <c r="KV1815" s="119"/>
      <c r="KW1815" s="119"/>
      <c r="KX1815" s="119"/>
      <c r="KY1815" s="119"/>
      <c r="KZ1815" s="119"/>
      <c r="LA1815" s="119"/>
      <c r="LB1815" s="119"/>
      <c r="LC1815" s="119"/>
      <c r="LD1815" s="119"/>
      <c r="LE1815" s="119"/>
      <c r="LF1815" s="119"/>
      <c r="LG1815" s="119"/>
      <c r="LH1815" s="119"/>
      <c r="LI1815" s="119"/>
      <c r="LJ1815" s="119"/>
      <c r="LK1815" s="119"/>
      <c r="LL1815" s="119"/>
      <c r="LM1815" s="119"/>
      <c r="LN1815" s="119"/>
      <c r="LO1815" s="119"/>
      <c r="LP1815" s="119"/>
      <c r="LQ1815" s="119"/>
      <c r="LR1815" s="119"/>
      <c r="LS1815" s="119"/>
      <c r="LT1815" s="119"/>
      <c r="LU1815" s="119"/>
      <c r="LV1815" s="119"/>
      <c r="LW1815" s="119"/>
      <c r="LX1815" s="119"/>
      <c r="LY1815" s="119"/>
      <c r="LZ1815" s="119"/>
      <c r="MA1815" s="119"/>
      <c r="MB1815" s="119"/>
      <c r="MC1815" s="119"/>
      <c r="MD1815" s="119"/>
      <c r="ME1815" s="119"/>
      <c r="MF1815" s="119"/>
      <c r="MG1815" s="119"/>
      <c r="MH1815" s="119"/>
      <c r="MI1815" s="119"/>
      <c r="MJ1815" s="119"/>
      <c r="MK1815" s="119"/>
      <c r="ML1815" s="119"/>
      <c r="MM1815" s="119"/>
      <c r="MN1815" s="119"/>
      <c r="MO1815" s="119"/>
      <c r="MP1815" s="119"/>
      <c r="MQ1815" s="119"/>
      <c r="MR1815" s="119"/>
      <c r="MS1815" s="119"/>
      <c r="MT1815" s="119"/>
      <c r="MU1815" s="119"/>
      <c r="MV1815" s="119"/>
      <c r="MW1815" s="119"/>
      <c r="MX1815" s="119"/>
      <c r="MY1815" s="119"/>
      <c r="MZ1815" s="119"/>
      <c r="NA1815" s="119"/>
      <c r="NB1815" s="119"/>
      <c r="NC1815" s="119"/>
      <c r="ND1815" s="119"/>
      <c r="NE1815" s="119"/>
      <c r="NF1815" s="119"/>
      <c r="NG1815" s="119"/>
      <c r="NH1815" s="119"/>
      <c r="NI1815" s="119"/>
      <c r="NJ1815" s="119"/>
      <c r="NK1815" s="119"/>
      <c r="NL1815" s="119"/>
      <c r="NM1815" s="119"/>
      <c r="NN1815" s="119"/>
      <c r="NO1815" s="119"/>
      <c r="NP1815" s="119"/>
      <c r="NQ1815" s="119"/>
      <c r="NR1815" s="119"/>
      <c r="NS1815" s="119"/>
      <c r="NT1815" s="119"/>
      <c r="NU1815" s="119"/>
      <c r="NV1815" s="119"/>
      <c r="NW1815" s="119"/>
      <c r="NX1815" s="119"/>
      <c r="NY1815" s="119"/>
      <c r="NZ1815" s="119"/>
      <c r="OA1815" s="119"/>
      <c r="OB1815" s="119"/>
      <c r="OC1815" s="119"/>
      <c r="OD1815" s="119"/>
      <c r="OE1815" s="119"/>
      <c r="OF1815" s="119"/>
      <c r="OG1815" s="119"/>
      <c r="OH1815" s="119"/>
      <c r="OI1815" s="119"/>
      <c r="OJ1815" s="119"/>
      <c r="OK1815" s="119"/>
      <c r="OL1815" s="119"/>
      <c r="OM1815" s="119"/>
      <c r="ON1815" s="119"/>
      <c r="OO1815" s="119"/>
      <c r="OP1815" s="119"/>
      <c r="OQ1815" s="119"/>
      <c r="OR1815" s="119"/>
      <c r="OS1815" s="119"/>
      <c r="OT1815" s="119"/>
      <c r="OU1815" s="119"/>
      <c r="OV1815" s="119"/>
      <c r="OW1815" s="119"/>
      <c r="OX1815" s="119"/>
      <c r="OY1815" s="119"/>
      <c r="OZ1815" s="119"/>
      <c r="PA1815" s="119"/>
      <c r="PB1815" s="119"/>
      <c r="PC1815" s="119"/>
      <c r="PD1815" s="119"/>
      <c r="PE1815" s="119"/>
      <c r="PF1815" s="119"/>
      <c r="PG1815" s="119"/>
      <c r="PH1815" s="119"/>
      <c r="PI1815" s="119"/>
      <c r="PJ1815" s="119"/>
      <c r="PK1815" s="119"/>
      <c r="PL1815" s="119"/>
      <c r="PM1815" s="119"/>
      <c r="PN1815" s="119"/>
      <c r="PO1815" s="119"/>
      <c r="PP1815" s="119"/>
      <c r="PQ1815" s="119"/>
      <c r="PR1815" s="119"/>
      <c r="PS1815" s="119"/>
      <c r="PT1815" s="119"/>
      <c r="PU1815" s="119"/>
      <c r="PV1815" s="119"/>
      <c r="PW1815" s="119"/>
      <c r="PX1815" s="119"/>
      <c r="PY1815" s="119"/>
      <c r="PZ1815" s="119"/>
      <c r="QA1815" s="119"/>
      <c r="QB1815" s="119"/>
      <c r="QC1815" s="119"/>
      <c r="QD1815" s="119"/>
      <c r="QE1815" s="119"/>
      <c r="QF1815" s="119"/>
      <c r="QG1815" s="119"/>
      <c r="QH1815" s="119"/>
      <c r="QI1815" s="119"/>
      <c r="QJ1815" s="119"/>
      <c r="QK1815" s="119"/>
      <c r="QL1815" s="119"/>
      <c r="QM1815" s="119"/>
      <c r="QN1815" s="119"/>
      <c r="QO1815" s="119"/>
      <c r="QP1815" s="119"/>
      <c r="QQ1815" s="119"/>
      <c r="QR1815" s="119"/>
      <c r="QS1815" s="119"/>
      <c r="QT1815" s="119"/>
      <c r="QU1815" s="119"/>
      <c r="QV1815" s="119"/>
      <c r="QW1815" s="119"/>
      <c r="QX1815" s="119"/>
      <c r="QY1815" s="119"/>
      <c r="QZ1815" s="119"/>
      <c r="RA1815" s="119"/>
      <c r="RB1815" s="119"/>
      <c r="RC1815" s="119"/>
      <c r="RD1815" s="119"/>
      <c r="RE1815" s="119"/>
      <c r="RF1815" s="119"/>
      <c r="RG1815" s="119"/>
      <c r="RH1815" s="119"/>
      <c r="RI1815" s="119"/>
      <c r="RJ1815" s="119"/>
      <c r="RK1815" s="119"/>
      <c r="RL1815" s="119"/>
      <c r="RM1815" s="119"/>
      <c r="RN1815" s="119"/>
      <c r="RO1815" s="119"/>
      <c r="RP1815" s="119"/>
      <c r="RQ1815" s="119"/>
      <c r="RR1815" s="119"/>
      <c r="RS1815" s="119"/>
      <c r="RT1815" s="119"/>
      <c r="RU1815" s="119"/>
      <c r="RV1815" s="119"/>
      <c r="RW1815" s="119"/>
      <c r="RX1815" s="119"/>
      <c r="RY1815" s="119"/>
      <c r="RZ1815" s="119"/>
      <c r="SA1815" s="119"/>
      <c r="SB1815" s="119"/>
      <c r="SC1815" s="119"/>
      <c r="SD1815" s="119"/>
      <c r="SE1815" s="119"/>
      <c r="SF1815" s="119"/>
      <c r="SG1815" s="119"/>
      <c r="SH1815" s="119"/>
      <c r="SI1815" s="119"/>
      <c r="SJ1815" s="119"/>
      <c r="SK1815" s="119"/>
      <c r="SL1815" s="119"/>
      <c r="SM1815" s="119"/>
      <c r="SN1815" s="119"/>
      <c r="SO1815" s="119"/>
      <c r="SP1815" s="119"/>
      <c r="SQ1815" s="119"/>
      <c r="SR1815" s="119"/>
      <c r="SS1815" s="119"/>
      <c r="ST1815" s="119"/>
      <c r="SU1815" s="119"/>
      <c r="SV1815" s="119"/>
      <c r="SW1815" s="119"/>
      <c r="SX1815" s="119"/>
      <c r="SY1815" s="119"/>
      <c r="SZ1815" s="119"/>
      <c r="TA1815" s="119"/>
      <c r="TB1815" s="119"/>
      <c r="TC1815" s="119"/>
      <c r="TD1815" s="119"/>
      <c r="TE1815" s="119"/>
      <c r="TF1815" s="119"/>
      <c r="TG1815" s="119"/>
      <c r="TH1815" s="119"/>
      <c r="TI1815" s="119"/>
      <c r="TJ1815" s="119"/>
      <c r="TK1815" s="119"/>
      <c r="TL1815" s="119"/>
      <c r="TM1815" s="119"/>
      <c r="TN1815" s="119"/>
      <c r="TO1815" s="119"/>
      <c r="TP1815" s="119"/>
      <c r="TQ1815" s="119"/>
      <c r="TR1815" s="119"/>
      <c r="TS1815" s="119"/>
      <c r="TT1815" s="119"/>
      <c r="TU1815" s="119"/>
      <c r="TV1815" s="119"/>
      <c r="TW1815" s="119"/>
      <c r="TX1815" s="119"/>
      <c r="TY1815" s="119"/>
      <c r="TZ1815" s="119"/>
      <c r="UA1815" s="119"/>
      <c r="UB1815" s="119"/>
      <c r="UC1815" s="119"/>
      <c r="UD1815" s="119"/>
      <c r="UE1815" s="119"/>
      <c r="UF1815" s="119"/>
      <c r="UG1815" s="119"/>
      <c r="UH1815" s="119"/>
      <c r="UI1815" s="119"/>
      <c r="UJ1815" s="119"/>
      <c r="UK1815" s="119"/>
      <c r="UL1815" s="119"/>
      <c r="UM1815" s="119"/>
      <c r="UN1815" s="119"/>
      <c r="UO1815" s="119"/>
      <c r="UP1815" s="119"/>
      <c r="UQ1815" s="119"/>
      <c r="UR1815" s="119"/>
      <c r="US1815" s="119"/>
      <c r="UT1815" s="119"/>
      <c r="UU1815" s="119"/>
      <c r="UV1815" s="119"/>
      <c r="UW1815" s="119"/>
      <c r="UX1815" s="119"/>
      <c r="UY1815" s="119"/>
      <c r="UZ1815" s="119"/>
      <c r="VA1815" s="119"/>
      <c r="VB1815" s="119"/>
      <c r="VC1815" s="119"/>
      <c r="VD1815" s="119"/>
      <c r="VE1815" s="119"/>
      <c r="VF1815" s="119"/>
      <c r="VG1815" s="119"/>
      <c r="VH1815" s="119"/>
      <c r="VI1815" s="119"/>
      <c r="VJ1815" s="119"/>
      <c r="VK1815" s="119"/>
      <c r="VL1815" s="119"/>
      <c r="VM1815" s="119"/>
      <c r="VN1815" s="119"/>
      <c r="VO1815" s="119"/>
      <c r="VP1815" s="119"/>
      <c r="VQ1815" s="119"/>
      <c r="VR1815" s="119"/>
      <c r="VS1815" s="119"/>
      <c r="VT1815" s="119"/>
      <c r="VU1815" s="119"/>
      <c r="VV1815" s="119"/>
      <c r="VW1815" s="119"/>
      <c r="VX1815" s="119"/>
      <c r="VY1815" s="119"/>
      <c r="VZ1815" s="119"/>
      <c r="WA1815" s="119"/>
      <c r="WB1815" s="119"/>
      <c r="WC1815" s="119"/>
      <c r="WD1815" s="119"/>
      <c r="WE1815" s="119"/>
      <c r="WF1815" s="119"/>
      <c r="WG1815" s="119"/>
      <c r="WH1815" s="119"/>
      <c r="WI1815" s="119"/>
      <c r="WJ1815" s="119"/>
      <c r="WK1815" s="119"/>
      <c r="WL1815" s="119"/>
      <c r="WM1815" s="119"/>
      <c r="WN1815" s="119"/>
      <c r="WO1815" s="119"/>
      <c r="WP1815" s="119"/>
      <c r="WQ1815" s="119"/>
      <c r="WR1815" s="119"/>
      <c r="WS1815" s="119"/>
      <c r="WT1815" s="119"/>
      <c r="WU1815" s="119"/>
      <c r="WV1815" s="119"/>
      <c r="WW1815" s="119"/>
      <c r="WX1815" s="119"/>
      <c r="WY1815" s="119"/>
      <c r="WZ1815" s="119"/>
      <c r="XA1815" s="119"/>
      <c r="XB1815" s="119"/>
      <c r="XC1815" s="119"/>
      <c r="XD1815" s="119"/>
      <c r="XE1815" s="119"/>
      <c r="XF1815" s="119"/>
      <c r="XG1815" s="119"/>
      <c r="XH1815" s="119"/>
      <c r="XI1815" s="119"/>
      <c r="XJ1815" s="119"/>
      <c r="XK1815" s="119"/>
      <c r="XL1815" s="119"/>
      <c r="XM1815" s="119"/>
      <c r="XN1815" s="119"/>
      <c r="XO1815" s="119"/>
      <c r="XP1815" s="119"/>
      <c r="XQ1815" s="119"/>
      <c r="XR1815" s="119"/>
      <c r="XS1815" s="119"/>
      <c r="XT1815" s="119"/>
      <c r="XU1815" s="119"/>
      <c r="XV1815" s="119"/>
      <c r="XW1815" s="119"/>
      <c r="XX1815" s="119"/>
      <c r="XY1815" s="119"/>
      <c r="XZ1815" s="119"/>
      <c r="YA1815" s="119"/>
      <c r="YB1815" s="119"/>
      <c r="YC1815" s="119"/>
      <c r="YD1815" s="119"/>
      <c r="YE1815" s="119"/>
      <c r="YF1815" s="119"/>
      <c r="YG1815" s="119"/>
      <c r="YH1815" s="119"/>
      <c r="YI1815" s="119"/>
      <c r="YJ1815" s="119"/>
      <c r="YK1815" s="119"/>
      <c r="YL1815" s="119"/>
      <c r="YM1815" s="119"/>
      <c r="YN1815" s="119"/>
      <c r="YO1815" s="119"/>
      <c r="YP1815" s="119"/>
      <c r="YQ1815" s="119"/>
      <c r="YR1815" s="119"/>
      <c r="YS1815" s="119"/>
      <c r="YT1815" s="119"/>
      <c r="YU1815" s="119"/>
      <c r="YV1815" s="119"/>
      <c r="YW1815" s="119"/>
      <c r="YX1815" s="119"/>
      <c r="YY1815" s="119"/>
      <c r="YZ1815" s="119"/>
      <c r="ZA1815" s="119"/>
      <c r="ZB1815" s="119"/>
      <c r="ZC1815" s="119"/>
      <c r="ZD1815" s="119"/>
      <c r="ZE1815" s="119"/>
      <c r="ZF1815" s="119"/>
      <c r="ZG1815" s="119"/>
      <c r="ZH1815" s="119"/>
      <c r="ZI1815" s="119"/>
      <c r="ZJ1815" s="119"/>
      <c r="ZK1815" s="119"/>
      <c r="ZL1815" s="119"/>
      <c r="ZM1815" s="119"/>
      <c r="ZN1815" s="119"/>
      <c r="ZO1815" s="119"/>
      <c r="ZP1815" s="119"/>
      <c r="ZQ1815" s="119"/>
      <c r="ZR1815" s="119"/>
      <c r="ZS1815" s="119"/>
      <c r="ZT1815" s="119"/>
      <c r="ZU1815" s="119"/>
      <c r="ZV1815" s="119"/>
      <c r="ZW1815" s="119"/>
      <c r="ZX1815" s="119"/>
      <c r="ZY1815" s="119"/>
      <c r="ZZ1815" s="119"/>
      <c r="AAA1815" s="119"/>
      <c r="AAB1815" s="119"/>
      <c r="AAC1815" s="119"/>
      <c r="AAD1815" s="119"/>
      <c r="AAE1815" s="119"/>
      <c r="AAF1815" s="119"/>
      <c r="AAG1815" s="119"/>
      <c r="AAH1815" s="119"/>
      <c r="AAI1815" s="119"/>
      <c r="AAJ1815" s="119"/>
      <c r="AAK1815" s="119"/>
      <c r="AAL1815" s="119"/>
      <c r="AAM1815" s="119"/>
      <c r="AAN1815" s="119"/>
      <c r="AAO1815" s="119"/>
      <c r="AAP1815" s="119"/>
      <c r="AAQ1815" s="119"/>
      <c r="AAR1815" s="119"/>
      <c r="AAS1815" s="119"/>
      <c r="AAT1815" s="119"/>
      <c r="AAU1815" s="119"/>
      <c r="AAV1815" s="119"/>
      <c r="AAW1815" s="119"/>
      <c r="AAX1815" s="119"/>
      <c r="AAY1815" s="119"/>
      <c r="AAZ1815" s="119"/>
      <c r="ABA1815" s="119"/>
      <c r="ABB1815" s="119"/>
      <c r="ABC1815" s="119"/>
      <c r="ABD1815" s="119"/>
      <c r="ABE1815" s="119"/>
      <c r="ABF1815" s="119"/>
      <c r="ABG1815" s="119"/>
      <c r="ABH1815" s="119"/>
      <c r="ABI1815" s="119"/>
      <c r="ABJ1815" s="119"/>
      <c r="ABK1815" s="119"/>
      <c r="ABL1815" s="119"/>
      <c r="ABM1815" s="119"/>
      <c r="ABN1815" s="119"/>
      <c r="ABO1815" s="119"/>
      <c r="ABP1815" s="119"/>
      <c r="ABQ1815" s="119"/>
      <c r="ABR1815" s="119"/>
      <c r="ABS1815" s="119"/>
      <c r="ABT1815" s="119"/>
      <c r="ABU1815" s="119"/>
      <c r="ABV1815" s="119"/>
      <c r="ABW1815" s="119"/>
      <c r="ABX1815" s="119"/>
      <c r="ABY1815" s="119"/>
      <c r="ABZ1815" s="119"/>
      <c r="ACA1815" s="119"/>
      <c r="ACB1815" s="119"/>
      <c r="ACC1815" s="119"/>
      <c r="ACD1815" s="119"/>
      <c r="ACE1815" s="119"/>
      <c r="ACF1815" s="119"/>
      <c r="ACG1815" s="119"/>
      <c r="ACH1815" s="119"/>
      <c r="ACI1815" s="119"/>
      <c r="ACJ1815" s="119"/>
      <c r="ACK1815" s="119"/>
      <c r="ACL1815" s="119"/>
      <c r="ACM1815" s="119"/>
      <c r="ACN1815" s="119"/>
      <c r="ACO1815" s="119"/>
      <c r="ACP1815" s="119"/>
      <c r="ACQ1815" s="119"/>
      <c r="ACR1815" s="119"/>
      <c r="ACS1815" s="119"/>
      <c r="ACT1815" s="119"/>
      <c r="ACU1815" s="119"/>
      <c r="ACV1815" s="119"/>
      <c r="ACW1815" s="119"/>
      <c r="ACX1815" s="119"/>
      <c r="ACY1815" s="119"/>
      <c r="ACZ1815" s="119"/>
      <c r="ADA1815" s="119"/>
      <c r="ADB1815" s="119"/>
      <c r="ADC1815" s="119"/>
      <c r="ADD1815" s="119"/>
      <c r="ADE1815" s="119"/>
      <c r="ADF1815" s="119"/>
      <c r="ADG1815" s="119"/>
      <c r="ADH1815" s="119"/>
      <c r="ADI1815" s="119"/>
      <c r="ADJ1815" s="119"/>
      <c r="ADK1815" s="119"/>
      <c r="ADL1815" s="119"/>
      <c r="ADM1815" s="119"/>
      <c r="ADN1815" s="119"/>
      <c r="ADO1815" s="119"/>
      <c r="ADP1815" s="119"/>
      <c r="ADQ1815" s="119"/>
      <c r="ADR1815" s="119"/>
      <c r="ADS1815" s="119"/>
      <c r="ADT1815" s="119"/>
      <c r="ADU1815" s="119"/>
      <c r="ADV1815" s="119"/>
      <c r="ADW1815" s="119"/>
      <c r="ADX1815" s="119"/>
      <c r="ADY1815" s="119"/>
      <c r="ADZ1815" s="119"/>
      <c r="AEA1815" s="119"/>
      <c r="AEB1815" s="119"/>
      <c r="AEC1815" s="119"/>
      <c r="AED1815" s="119"/>
      <c r="AEE1815" s="119"/>
      <c r="AEF1815" s="119"/>
      <c r="AEG1815" s="119"/>
      <c r="AEH1815" s="119"/>
      <c r="AEI1815" s="119"/>
      <c r="AEJ1815" s="119"/>
      <c r="AEK1815" s="119"/>
      <c r="AEL1815" s="119"/>
      <c r="AEM1815" s="119"/>
      <c r="AEN1815" s="119"/>
      <c r="AEO1815" s="119"/>
      <c r="AEP1815" s="119"/>
      <c r="AEQ1815" s="119"/>
      <c r="AER1815" s="119"/>
      <c r="AES1815" s="119"/>
      <c r="AET1815" s="119"/>
      <c r="AEU1815" s="119"/>
      <c r="AEV1815" s="119"/>
      <c r="AEW1815" s="119"/>
      <c r="AEX1815" s="119"/>
      <c r="AEY1815" s="119"/>
      <c r="AEZ1815" s="119"/>
      <c r="AFA1815" s="119"/>
      <c r="AFB1815" s="119"/>
      <c r="AFC1815" s="119"/>
      <c r="AFD1815" s="119"/>
      <c r="AFE1815" s="119"/>
      <c r="AFF1815" s="119"/>
      <c r="AFG1815" s="119"/>
      <c r="AFH1815" s="119"/>
      <c r="AFI1815" s="119"/>
      <c r="AFJ1815" s="119"/>
      <c r="AFK1815" s="119"/>
      <c r="AFL1815" s="119"/>
      <c r="AFM1815" s="119"/>
      <c r="AFN1815" s="119"/>
      <c r="AFO1815" s="119"/>
      <c r="AFP1815" s="119"/>
      <c r="AFQ1815" s="119"/>
      <c r="AFR1815" s="119"/>
      <c r="AFS1815" s="119"/>
      <c r="AFT1815" s="119"/>
      <c r="AFU1815" s="119"/>
      <c r="AFV1815" s="119"/>
      <c r="AFW1815" s="119"/>
      <c r="AFX1815" s="119"/>
      <c r="AFY1815" s="119"/>
      <c r="AFZ1815" s="119"/>
      <c r="AGA1815" s="119"/>
      <c r="AGB1815" s="119"/>
      <c r="AGC1815" s="119"/>
      <c r="AGD1815" s="119"/>
      <c r="AGE1815" s="119"/>
      <c r="AGF1815" s="119"/>
      <c r="AGG1815" s="119"/>
      <c r="AGH1815" s="119"/>
      <c r="AGI1815" s="119"/>
      <c r="AGJ1815" s="119"/>
      <c r="AGK1815" s="119"/>
      <c r="AGL1815" s="119"/>
      <c r="AGM1815" s="119"/>
      <c r="AGN1815" s="119"/>
      <c r="AGO1815" s="119"/>
      <c r="AGP1815" s="119"/>
      <c r="AGQ1815" s="119"/>
      <c r="AGR1815" s="119"/>
      <c r="AGS1815" s="119"/>
      <c r="AGT1815" s="119"/>
      <c r="AGU1815" s="119"/>
      <c r="AGV1815" s="119"/>
      <c r="AGW1815" s="119"/>
      <c r="AGX1815" s="119"/>
      <c r="AGY1815" s="119"/>
      <c r="AGZ1815" s="119"/>
      <c r="AHA1815" s="119"/>
      <c r="AHB1815" s="119"/>
      <c r="AHC1815" s="119"/>
      <c r="AHD1815" s="119"/>
      <c r="AHE1815" s="119"/>
      <c r="AHF1815" s="119"/>
      <c r="AHG1815" s="119"/>
      <c r="AHH1815" s="119"/>
      <c r="AHI1815" s="119"/>
      <c r="AHJ1815" s="119"/>
      <c r="AHK1815" s="119"/>
      <c r="AHL1815" s="119"/>
      <c r="AHM1815" s="119"/>
      <c r="AHN1815" s="119"/>
      <c r="AHO1815" s="119"/>
      <c r="AHP1815" s="119"/>
      <c r="AHQ1815" s="119"/>
      <c r="AHR1815" s="119"/>
      <c r="AHS1815" s="119"/>
      <c r="AHT1815" s="119"/>
      <c r="AHU1815" s="119"/>
      <c r="AHV1815" s="119"/>
      <c r="AHW1815" s="119"/>
      <c r="AHX1815" s="119"/>
      <c r="AHY1815" s="119"/>
      <c r="AHZ1815" s="119"/>
      <c r="AIA1815" s="119"/>
      <c r="AIB1815" s="119"/>
      <c r="AIC1815" s="119"/>
      <c r="AID1815" s="119"/>
      <c r="AIE1815" s="119"/>
      <c r="AIF1815" s="119"/>
      <c r="AIG1815" s="119"/>
      <c r="AIH1815" s="119"/>
      <c r="AII1815" s="119"/>
      <c r="AIJ1815" s="119"/>
      <c r="AIK1815" s="119"/>
      <c r="AIL1815" s="119"/>
      <c r="AIM1815" s="119"/>
      <c r="AIN1815" s="119"/>
      <c r="AIO1815" s="119"/>
      <c r="AIP1815" s="119"/>
      <c r="AIQ1815" s="119"/>
      <c r="AIR1815" s="119"/>
      <c r="AIS1815" s="119"/>
      <c r="AIT1815" s="119"/>
      <c r="AIU1815" s="119"/>
      <c r="AIV1815" s="119"/>
      <c r="AIW1815" s="119"/>
      <c r="AIX1815" s="119"/>
      <c r="AIY1815" s="119"/>
      <c r="AIZ1815" s="119"/>
      <c r="AJA1815" s="119"/>
      <c r="AJB1815" s="119"/>
      <c r="AJC1815" s="119"/>
      <c r="AJD1815" s="119"/>
      <c r="AJE1815" s="119"/>
      <c r="AJF1815" s="119"/>
      <c r="AJG1815" s="119"/>
      <c r="AJH1815" s="119"/>
      <c r="AJI1815" s="119"/>
      <c r="AJJ1815" s="119"/>
      <c r="AJK1815" s="119"/>
      <c r="AJL1815" s="119"/>
      <c r="AJM1815" s="119"/>
      <c r="AJN1815" s="119"/>
      <c r="AJO1815" s="119"/>
      <c r="AJP1815" s="119"/>
      <c r="AJQ1815" s="119"/>
      <c r="AJR1815" s="119"/>
      <c r="AJS1815" s="119"/>
      <c r="AJT1815" s="119"/>
      <c r="AJU1815" s="119"/>
      <c r="AJV1815" s="119"/>
      <c r="AJW1815" s="119"/>
      <c r="AJX1815" s="119"/>
      <c r="AJY1815" s="119"/>
      <c r="AJZ1815" s="119"/>
      <c r="AKA1815" s="119"/>
      <c r="AKB1815" s="119"/>
      <c r="AKC1815" s="119"/>
      <c r="AKD1815" s="119"/>
      <c r="AKE1815" s="119"/>
      <c r="AKF1815" s="119"/>
      <c r="AKG1815" s="119"/>
      <c r="AKH1815" s="119"/>
      <c r="AKI1815" s="119"/>
      <c r="AKJ1815" s="119"/>
      <c r="AKK1815" s="119"/>
      <c r="AKL1815" s="119"/>
      <c r="AKM1815" s="119"/>
      <c r="AKN1815" s="119"/>
      <c r="AKO1815" s="119"/>
      <c r="AKP1815" s="119"/>
      <c r="AKQ1815" s="119"/>
      <c r="AKR1815" s="119"/>
      <c r="AKS1815" s="119"/>
      <c r="AKT1815" s="119"/>
      <c r="AKU1815" s="119"/>
      <c r="AKV1815" s="119"/>
      <c r="AKW1815" s="119"/>
      <c r="AKX1815" s="119"/>
      <c r="AKY1815" s="119"/>
      <c r="AKZ1815" s="119"/>
      <c r="ALA1815" s="119"/>
      <c r="ALB1815" s="119"/>
      <c r="ALC1815" s="119"/>
      <c r="ALD1815" s="119"/>
      <c r="ALE1815" s="119"/>
      <c r="ALF1815" s="119"/>
      <c r="ALG1815" s="119"/>
      <c r="ALH1815" s="119"/>
      <c r="ALI1815" s="119"/>
      <c r="ALJ1815" s="119"/>
      <c r="ALK1815" s="119"/>
      <c r="ALL1815" s="119"/>
      <c r="ALM1815" s="119"/>
      <c r="ALN1815" s="119"/>
      <c r="ALO1815" s="119"/>
      <c r="ALP1815" s="119"/>
      <c r="ALQ1815" s="119"/>
      <c r="ALR1815" s="119"/>
      <c r="ALS1815" s="119"/>
      <c r="ALT1815" s="119"/>
      <c r="ALU1815" s="119"/>
      <c r="ALV1815" s="119"/>
      <c r="ALW1815" s="119"/>
      <c r="ALX1815" s="119"/>
      <c r="ALY1815" s="119"/>
      <c r="ALZ1815" s="119"/>
      <c r="AMA1815" s="119"/>
      <c r="AMB1815" s="119"/>
      <c r="AMC1815" s="119"/>
      <c r="AMD1815" s="119"/>
      <c r="AME1815" s="119"/>
      <c r="AMF1815" s="119"/>
      <c r="AMG1815" s="119"/>
      <c r="AMH1815" s="119"/>
      <c r="AMI1815" s="119"/>
      <c r="AMJ1815" s="119"/>
      <c r="AMK1815" s="119"/>
      <c r="AML1815" s="119"/>
      <c r="AMM1815" s="119"/>
      <c r="AMN1815" s="119"/>
      <c r="AMO1815" s="119"/>
      <c r="AMP1815" s="119"/>
      <c r="AMQ1815" s="119"/>
      <c r="AMR1815" s="119"/>
      <c r="AMS1815" s="119"/>
      <c r="AMT1815" s="119"/>
      <c r="AMU1815" s="119"/>
      <c r="AMV1815" s="119"/>
      <c r="AMW1815" s="119"/>
      <c r="AMX1815" s="119"/>
      <c r="AMY1815" s="119"/>
      <c r="AMZ1815" s="119"/>
      <c r="ANA1815" s="119"/>
      <c r="ANB1815" s="119"/>
      <c r="ANC1815" s="119"/>
      <c r="AND1815" s="119"/>
      <c r="ANE1815" s="119"/>
      <c r="ANF1815" s="119"/>
      <c r="ANG1815" s="119"/>
      <c r="ANH1815" s="119"/>
      <c r="ANI1815" s="119"/>
      <c r="ANJ1815" s="119"/>
      <c r="ANK1815" s="119"/>
      <c r="ANL1815" s="119"/>
      <c r="ANM1815" s="119"/>
      <c r="ANN1815" s="119"/>
      <c r="ANO1815" s="119"/>
      <c r="ANP1815" s="119"/>
      <c r="ANQ1815" s="119"/>
      <c r="ANR1815" s="119"/>
      <c r="ANS1815" s="119"/>
      <c r="ANT1815" s="119"/>
      <c r="ANU1815" s="119"/>
      <c r="ANV1815" s="119"/>
      <c r="ANW1815" s="119"/>
      <c r="ANX1815" s="119"/>
      <c r="ANY1815" s="119"/>
      <c r="ANZ1815" s="119"/>
      <c r="AOA1815" s="119"/>
      <c r="AOB1815" s="119"/>
      <c r="AOC1815" s="119"/>
      <c r="AOD1815" s="119"/>
      <c r="AOE1815" s="119"/>
      <c r="AOF1815" s="119"/>
      <c r="AOG1815" s="119"/>
      <c r="AOH1815" s="119"/>
      <c r="AOI1815" s="119"/>
      <c r="AOJ1815" s="119"/>
      <c r="AOK1815" s="119"/>
      <c r="AOL1815" s="119"/>
      <c r="AOM1815" s="119"/>
      <c r="AON1815" s="119"/>
      <c r="AOO1815" s="119"/>
      <c r="AOP1815" s="119"/>
      <c r="AOQ1815" s="119"/>
      <c r="AOR1815" s="119"/>
      <c r="AOS1815" s="119"/>
      <c r="AOT1815" s="119"/>
      <c r="AOU1815" s="119"/>
      <c r="AOV1815" s="119"/>
      <c r="AOW1815" s="119"/>
      <c r="AOX1815" s="119"/>
      <c r="AOY1815" s="119"/>
      <c r="AOZ1815" s="119"/>
      <c r="APA1815" s="119"/>
      <c r="APB1815" s="119"/>
      <c r="APC1815" s="119"/>
      <c r="APD1815" s="119"/>
      <c r="APE1815" s="119"/>
      <c r="APF1815" s="119"/>
      <c r="APG1815" s="119"/>
      <c r="APH1815" s="119"/>
      <c r="API1815" s="119"/>
      <c r="APJ1815" s="119"/>
      <c r="APK1815" s="119"/>
      <c r="APL1815" s="119"/>
      <c r="APM1815" s="119"/>
      <c r="APN1815" s="119"/>
      <c r="APO1815" s="119"/>
      <c r="APP1815" s="119"/>
      <c r="APQ1815" s="119"/>
      <c r="APR1815" s="119"/>
      <c r="APS1815" s="119"/>
      <c r="APT1815" s="119"/>
      <c r="APU1815" s="119"/>
      <c r="APV1815" s="119"/>
      <c r="APW1815" s="119"/>
      <c r="APX1815" s="119"/>
      <c r="APY1815" s="119"/>
      <c r="APZ1815" s="119"/>
      <c r="AQA1815" s="119"/>
      <c r="AQB1815" s="119"/>
      <c r="AQC1815" s="119"/>
      <c r="AQD1815" s="119"/>
      <c r="AQE1815" s="119"/>
      <c r="AQF1815" s="119"/>
      <c r="AQG1815" s="119"/>
      <c r="AQH1815" s="119"/>
      <c r="AQI1815" s="119"/>
      <c r="AQJ1815" s="119"/>
      <c r="AQK1815" s="119"/>
      <c r="AQL1815" s="119"/>
      <c r="AQM1815" s="119"/>
      <c r="AQN1815" s="119"/>
      <c r="AQO1815" s="119"/>
      <c r="AQP1815" s="119"/>
      <c r="AQQ1815" s="119"/>
      <c r="AQR1815" s="119"/>
      <c r="AQS1815" s="119"/>
      <c r="AQT1815" s="119"/>
      <c r="AQU1815" s="119"/>
      <c r="AQV1815" s="119"/>
      <c r="AQW1815" s="119"/>
      <c r="AQX1815" s="119"/>
      <c r="AQY1815" s="119"/>
      <c r="AQZ1815" s="119"/>
      <c r="ARA1815" s="119"/>
      <c r="ARB1815" s="119"/>
      <c r="ARC1815" s="119"/>
      <c r="ARD1815" s="119"/>
      <c r="ARE1815" s="119"/>
      <c r="ARF1815" s="119"/>
      <c r="ARG1815" s="119"/>
      <c r="ARH1815" s="119"/>
      <c r="ARI1815" s="119"/>
      <c r="ARJ1815" s="119"/>
      <c r="ARK1815" s="119"/>
      <c r="ARL1815" s="119"/>
      <c r="ARM1815" s="119"/>
      <c r="ARN1815" s="119"/>
      <c r="ARO1815" s="119"/>
      <c r="ARP1815" s="119"/>
      <c r="ARQ1815" s="119"/>
      <c r="ARR1815" s="119"/>
      <c r="ARS1815" s="119"/>
      <c r="ART1815" s="119"/>
      <c r="ARU1815" s="119"/>
      <c r="ARV1815" s="119"/>
      <c r="ARW1815" s="119"/>
      <c r="ARX1815" s="119"/>
      <c r="ARY1815" s="119"/>
      <c r="ARZ1815" s="119"/>
      <c r="ASA1815" s="119"/>
      <c r="ASB1815" s="119"/>
      <c r="ASC1815" s="119"/>
      <c r="ASD1815" s="119"/>
      <c r="ASE1815" s="119"/>
      <c r="ASF1815" s="119"/>
      <c r="ASG1815" s="119"/>
      <c r="ASH1815" s="119"/>
      <c r="ASI1815" s="119"/>
      <c r="ASJ1815" s="119"/>
      <c r="ASK1815" s="119"/>
      <c r="ASL1815" s="119"/>
      <c r="ASM1815" s="119"/>
      <c r="ASN1815" s="119"/>
      <c r="ASO1815" s="119"/>
      <c r="ASP1815" s="119"/>
      <c r="ASQ1815" s="119"/>
      <c r="ASR1815" s="119"/>
      <c r="ASS1815" s="119"/>
      <c r="AST1815" s="119"/>
      <c r="ASU1815" s="119"/>
      <c r="ASV1815" s="119"/>
      <c r="ASW1815" s="119"/>
      <c r="ASX1815" s="119"/>
      <c r="ASY1815" s="119"/>
      <c r="ASZ1815" s="119"/>
      <c r="ATA1815" s="119"/>
      <c r="ATB1815" s="119"/>
      <c r="ATC1815" s="119"/>
      <c r="ATD1815" s="119"/>
      <c r="ATE1815" s="119"/>
      <c r="ATF1815" s="119"/>
      <c r="ATG1815" s="119"/>
      <c r="ATH1815" s="119"/>
      <c r="ATI1815" s="119"/>
      <c r="ATJ1815" s="119"/>
      <c r="ATK1815" s="119"/>
      <c r="ATL1815" s="119"/>
      <c r="ATM1815" s="119"/>
      <c r="ATN1815" s="119"/>
      <c r="ATO1815" s="119"/>
      <c r="ATP1815" s="119"/>
      <c r="ATQ1815" s="119"/>
      <c r="ATR1815" s="119"/>
      <c r="ATS1815" s="119"/>
      <c r="ATT1815" s="119"/>
      <c r="ATU1815" s="119"/>
      <c r="ATV1815" s="119"/>
      <c r="ATW1815" s="119"/>
      <c r="ATX1815" s="119"/>
      <c r="ATY1815" s="119"/>
      <c r="ATZ1815" s="119"/>
      <c r="AUA1815" s="119"/>
      <c r="AUB1815" s="119"/>
      <c r="AUC1815" s="119"/>
      <c r="AUD1815" s="119"/>
      <c r="AUE1815" s="119"/>
      <c r="AUF1815" s="119"/>
      <c r="AUG1815" s="119"/>
      <c r="AUH1815" s="119"/>
      <c r="AUI1815" s="119"/>
      <c r="AUJ1815" s="119"/>
      <c r="AUK1815" s="119"/>
      <c r="AUL1815" s="119"/>
      <c r="AUM1815" s="119"/>
      <c r="AUN1815" s="119"/>
      <c r="AUO1815" s="119"/>
      <c r="AUP1815" s="119"/>
      <c r="AUQ1815" s="119"/>
      <c r="AUR1815" s="119"/>
      <c r="AUS1815" s="119"/>
      <c r="AUT1815" s="119"/>
      <c r="AUU1815" s="119"/>
      <c r="AUV1815" s="119"/>
      <c r="AUW1815" s="119"/>
      <c r="AUX1815" s="119"/>
      <c r="AUY1815" s="119"/>
      <c r="AUZ1815" s="119"/>
      <c r="AVA1815" s="119"/>
      <c r="AVB1815" s="119"/>
      <c r="AVC1815" s="119"/>
      <c r="AVD1815" s="119"/>
      <c r="AVE1815" s="119"/>
      <c r="AVF1815" s="119"/>
      <c r="AVG1815" s="119"/>
      <c r="AVH1815" s="119"/>
      <c r="AVI1815" s="119"/>
      <c r="AVJ1815" s="119"/>
      <c r="AVK1815" s="119"/>
      <c r="AVL1815" s="119"/>
      <c r="AVM1815" s="119"/>
      <c r="AVN1815" s="119"/>
      <c r="AVO1815" s="119"/>
      <c r="AVP1815" s="119"/>
      <c r="AVQ1815" s="119"/>
      <c r="AVR1815" s="119"/>
      <c r="AVS1815" s="119"/>
      <c r="AVT1815" s="119"/>
      <c r="AVU1815" s="119"/>
      <c r="AVV1815" s="119"/>
      <c r="AVW1815" s="119"/>
      <c r="AVX1815" s="119"/>
      <c r="AVY1815" s="119"/>
      <c r="AVZ1815" s="119"/>
      <c r="AWA1815" s="119"/>
      <c r="AWB1815" s="119"/>
      <c r="AWC1815" s="119"/>
      <c r="AWD1815" s="119"/>
      <c r="AWE1815" s="119"/>
      <c r="AWF1815" s="119"/>
      <c r="AWG1815" s="119"/>
      <c r="AWH1815" s="119"/>
      <c r="AWI1815" s="119"/>
      <c r="AWJ1815" s="119"/>
      <c r="AWK1815" s="119"/>
      <c r="AWL1815" s="119"/>
      <c r="AWM1815" s="119"/>
      <c r="AWN1815" s="119"/>
      <c r="AWO1815" s="119"/>
      <c r="AWP1815" s="119"/>
      <c r="AWQ1815" s="119"/>
      <c r="AWR1815" s="119"/>
      <c r="AWS1815" s="119"/>
      <c r="AWT1815" s="119"/>
      <c r="AWU1815" s="119"/>
      <c r="AWV1815" s="119"/>
      <c r="AWW1815" s="119"/>
      <c r="AWX1815" s="119"/>
      <c r="AWY1815" s="119"/>
      <c r="AWZ1815" s="119"/>
      <c r="AXA1815" s="119"/>
      <c r="AXB1815" s="119"/>
      <c r="AXC1815" s="119"/>
      <c r="AXD1815" s="119"/>
      <c r="AXE1815" s="119"/>
      <c r="AXF1815" s="119"/>
      <c r="AXG1815" s="119"/>
      <c r="AXH1815" s="119"/>
      <c r="AXI1815" s="119"/>
      <c r="AXJ1815" s="119"/>
      <c r="AXK1815" s="119"/>
      <c r="AXL1815" s="119"/>
      <c r="AXM1815" s="119"/>
      <c r="AXN1815" s="119"/>
      <c r="AXO1815" s="119"/>
      <c r="AXP1815" s="119"/>
      <c r="AXQ1815" s="119"/>
      <c r="AXR1815" s="119"/>
      <c r="AXS1815" s="119"/>
      <c r="AXT1815" s="119"/>
      <c r="AXU1815" s="119"/>
      <c r="AXV1815" s="119"/>
      <c r="AXW1815" s="119"/>
      <c r="AXX1815" s="119"/>
      <c r="AXY1815" s="119"/>
      <c r="AXZ1815" s="119"/>
      <c r="AYA1815" s="119"/>
      <c r="AYB1815" s="119"/>
      <c r="AYC1815" s="119"/>
      <c r="AYD1815" s="119"/>
      <c r="AYE1815" s="119"/>
      <c r="AYF1815" s="119"/>
      <c r="AYG1815" s="119"/>
      <c r="AYH1815" s="119"/>
      <c r="AYI1815" s="119"/>
      <c r="AYJ1815" s="119"/>
      <c r="AYK1815" s="119"/>
      <c r="AYL1815" s="119"/>
      <c r="AYM1815" s="119"/>
      <c r="AYN1815" s="119"/>
      <c r="AYO1815" s="119"/>
      <c r="AYP1815" s="119"/>
      <c r="AYQ1815" s="119"/>
      <c r="AYR1815" s="119"/>
      <c r="AYS1815" s="119"/>
      <c r="AYT1815" s="119"/>
      <c r="AYU1815" s="119"/>
      <c r="AYV1815" s="119"/>
      <c r="AYW1815" s="119"/>
      <c r="AYX1815" s="119"/>
      <c r="AYY1815" s="119"/>
      <c r="AYZ1815" s="119"/>
      <c r="AZA1815" s="119"/>
      <c r="AZB1815" s="119"/>
      <c r="AZC1815" s="119"/>
      <c r="AZD1815" s="119"/>
      <c r="AZE1815" s="119"/>
      <c r="AZF1815" s="119"/>
      <c r="AZG1815" s="119"/>
      <c r="AZH1815" s="119"/>
      <c r="AZI1815" s="119"/>
      <c r="AZJ1815" s="119"/>
      <c r="AZK1815" s="119"/>
      <c r="AZL1815" s="119"/>
      <c r="AZM1815" s="119"/>
      <c r="AZN1815" s="119"/>
      <c r="AZO1815" s="119"/>
      <c r="AZP1815" s="119"/>
      <c r="AZQ1815" s="119"/>
      <c r="AZR1815" s="119"/>
      <c r="AZS1815" s="119"/>
      <c r="AZT1815" s="119"/>
      <c r="AZU1815" s="119"/>
      <c r="AZV1815" s="119"/>
      <c r="AZW1815" s="119"/>
      <c r="AZX1815" s="119"/>
      <c r="AZY1815" s="119"/>
      <c r="AZZ1815" s="119"/>
      <c r="BAA1815" s="119"/>
      <c r="BAB1815" s="119"/>
      <c r="BAC1815" s="119"/>
      <c r="BAD1815" s="119"/>
      <c r="BAE1815" s="119"/>
      <c r="BAF1815" s="119"/>
      <c r="BAG1815" s="119"/>
      <c r="BAH1815" s="119"/>
      <c r="BAI1815" s="119"/>
      <c r="BAJ1815" s="119"/>
      <c r="BAK1815" s="119"/>
      <c r="BAL1815" s="119"/>
      <c r="BAM1815" s="119"/>
      <c r="BAN1815" s="119"/>
      <c r="BAO1815" s="119"/>
      <c r="BAP1815" s="119"/>
      <c r="BAQ1815" s="119"/>
      <c r="BAR1815" s="119"/>
      <c r="BAS1815" s="119"/>
      <c r="BAT1815" s="119"/>
      <c r="BAU1815" s="119"/>
      <c r="BAV1815" s="119"/>
      <c r="BAW1815" s="119"/>
      <c r="BAX1815" s="119"/>
      <c r="BAY1815" s="119"/>
      <c r="BAZ1815" s="119"/>
      <c r="BBA1815" s="119"/>
      <c r="BBB1815" s="119"/>
      <c r="BBC1815" s="119"/>
      <c r="BBD1815" s="119"/>
      <c r="BBE1815" s="119"/>
      <c r="BBF1815" s="119"/>
      <c r="BBG1815" s="119"/>
      <c r="BBH1815" s="119"/>
      <c r="BBI1815" s="119"/>
      <c r="BBJ1815" s="119"/>
      <c r="BBK1815" s="119"/>
      <c r="BBL1815" s="119"/>
      <c r="BBM1815" s="119"/>
      <c r="BBN1815" s="119"/>
      <c r="BBO1815" s="119"/>
      <c r="BBP1815" s="119"/>
      <c r="BBQ1815" s="119"/>
      <c r="BBR1815" s="119"/>
      <c r="BBS1815" s="119"/>
      <c r="BBT1815" s="119"/>
      <c r="BBU1815" s="119"/>
      <c r="BBV1815" s="119"/>
      <c r="BBW1815" s="119"/>
      <c r="BBX1815" s="119"/>
      <c r="BBY1815" s="119"/>
      <c r="BBZ1815" s="119"/>
      <c r="BCA1815" s="119"/>
      <c r="BCB1815" s="119"/>
      <c r="BCC1815" s="119"/>
      <c r="BCD1815" s="119"/>
      <c r="BCE1815" s="119"/>
      <c r="BCF1815" s="119"/>
      <c r="BCG1815" s="119"/>
      <c r="BCH1815" s="119"/>
      <c r="BCI1815" s="119"/>
      <c r="BCJ1815" s="119"/>
      <c r="BCK1815" s="119"/>
      <c r="BCL1815" s="119"/>
      <c r="BCM1815" s="119"/>
      <c r="BCN1815" s="119"/>
      <c r="BCO1815" s="119"/>
      <c r="BCP1815" s="119"/>
      <c r="BCQ1815" s="119"/>
      <c r="BCR1815" s="119"/>
      <c r="BCS1815" s="119"/>
      <c r="BCT1815" s="119"/>
      <c r="BCU1815" s="119"/>
      <c r="BCV1815" s="119"/>
      <c r="BCW1815" s="119"/>
      <c r="BCX1815" s="119"/>
      <c r="BCY1815" s="119"/>
      <c r="BCZ1815" s="119"/>
      <c r="BDA1815" s="119"/>
      <c r="BDB1815" s="119"/>
      <c r="BDC1815" s="119"/>
      <c r="BDD1815" s="119"/>
      <c r="BDE1815" s="119"/>
      <c r="BDF1815" s="119"/>
      <c r="BDG1815" s="119"/>
      <c r="BDH1815" s="119"/>
      <c r="BDI1815" s="119"/>
      <c r="BDJ1815" s="119"/>
      <c r="BDK1815" s="119"/>
      <c r="BDL1815" s="119"/>
      <c r="BDM1815" s="119"/>
      <c r="BDN1815" s="119"/>
      <c r="BDO1815" s="119"/>
      <c r="BDP1815" s="119"/>
      <c r="BDQ1815" s="119"/>
      <c r="BDR1815" s="119"/>
      <c r="BDS1815" s="119"/>
      <c r="BDT1815" s="119"/>
      <c r="BDU1815" s="119"/>
      <c r="BDV1815" s="119"/>
      <c r="BDW1815" s="119"/>
      <c r="BDX1815" s="119"/>
      <c r="BDY1815" s="119"/>
      <c r="BDZ1815" s="119"/>
      <c r="BEA1815" s="119"/>
      <c r="BEB1815" s="119"/>
      <c r="BEC1815" s="119"/>
      <c r="BED1815" s="119"/>
      <c r="BEE1815" s="119"/>
      <c r="BEF1815" s="119"/>
      <c r="BEG1815" s="119"/>
      <c r="BEH1815" s="119"/>
      <c r="BEI1815" s="119"/>
      <c r="BEJ1815" s="119"/>
      <c r="BEK1815" s="119"/>
      <c r="BEL1815" s="119"/>
      <c r="BEM1815" s="119"/>
      <c r="BEN1815" s="119"/>
      <c r="BEO1815" s="119"/>
      <c r="BEP1815" s="119"/>
      <c r="BEQ1815" s="119"/>
      <c r="BER1815" s="119"/>
      <c r="BES1815" s="119"/>
      <c r="BET1815" s="119"/>
      <c r="BEU1815" s="119"/>
      <c r="BEV1815" s="119"/>
      <c r="BEW1815" s="119"/>
      <c r="BEX1815" s="119"/>
      <c r="BEY1815" s="119"/>
      <c r="BEZ1815" s="119"/>
      <c r="BFA1815" s="119"/>
      <c r="BFB1815" s="119"/>
      <c r="BFC1815" s="119"/>
      <c r="BFD1815" s="119"/>
      <c r="BFE1815" s="119"/>
      <c r="BFF1815" s="119"/>
      <c r="BFG1815" s="119"/>
      <c r="BFH1815" s="119"/>
      <c r="BFI1815" s="119"/>
      <c r="BFJ1815" s="119"/>
      <c r="BFK1815" s="119"/>
      <c r="BFL1815" s="119"/>
      <c r="BFM1815" s="119"/>
      <c r="BFN1815" s="119"/>
      <c r="BFO1815" s="119"/>
      <c r="BFP1815" s="119"/>
      <c r="BFQ1815" s="119"/>
      <c r="BFR1815" s="119"/>
      <c r="BFS1815" s="119"/>
      <c r="BFT1815" s="119"/>
      <c r="BFU1815" s="119"/>
      <c r="BFV1815" s="119"/>
      <c r="BFW1815" s="119"/>
      <c r="BFX1815" s="119"/>
      <c r="BFY1815" s="119"/>
      <c r="BFZ1815" s="119"/>
      <c r="BGA1815" s="119"/>
      <c r="BGB1815" s="119"/>
      <c r="BGC1815" s="119"/>
      <c r="BGD1815" s="119"/>
      <c r="BGE1815" s="119"/>
      <c r="BGF1815" s="119"/>
      <c r="BGG1815" s="119"/>
      <c r="BGH1815" s="119"/>
      <c r="BGI1815" s="119"/>
      <c r="BGJ1815" s="119"/>
      <c r="BGK1815" s="119"/>
      <c r="BGL1815" s="119"/>
      <c r="BGM1815" s="119"/>
      <c r="BGN1815" s="119"/>
      <c r="BGO1815" s="119"/>
      <c r="BGP1815" s="119"/>
      <c r="BGQ1815" s="119"/>
      <c r="BGR1815" s="119"/>
      <c r="BGS1815" s="119"/>
      <c r="BGT1815" s="119"/>
      <c r="BGU1815" s="119"/>
      <c r="BGV1815" s="119"/>
      <c r="BGW1815" s="119"/>
      <c r="BGX1815" s="119"/>
      <c r="BGY1815" s="119"/>
      <c r="BGZ1815" s="119"/>
      <c r="BHA1815" s="119"/>
      <c r="BHB1815" s="119"/>
      <c r="BHC1815" s="119"/>
      <c r="BHD1815" s="119"/>
      <c r="BHE1815" s="119"/>
      <c r="BHF1815" s="119"/>
      <c r="BHG1815" s="119"/>
      <c r="BHH1815" s="119"/>
      <c r="BHI1815" s="119"/>
      <c r="BHJ1815" s="119"/>
      <c r="BHK1815" s="119"/>
      <c r="BHL1815" s="119"/>
      <c r="BHM1815" s="119"/>
      <c r="BHN1815" s="119"/>
      <c r="BHO1815" s="119"/>
      <c r="BHP1815" s="119"/>
      <c r="BHQ1815" s="119"/>
      <c r="BHR1815" s="119"/>
      <c r="BHS1815" s="119"/>
      <c r="BHT1815" s="119"/>
      <c r="BHU1815" s="119"/>
      <c r="BHV1815" s="119"/>
      <c r="BHW1815" s="119"/>
      <c r="BHX1815" s="119"/>
      <c r="BHY1815" s="119"/>
      <c r="BHZ1815" s="119"/>
      <c r="BIA1815" s="119"/>
      <c r="BIB1815" s="119"/>
      <c r="BIC1815" s="119"/>
      <c r="BID1815" s="119"/>
      <c r="BIE1815" s="119"/>
      <c r="BIF1815" s="119"/>
      <c r="BIG1815" s="119"/>
      <c r="BIH1815" s="119"/>
      <c r="BII1815" s="119"/>
      <c r="BIJ1815" s="119"/>
      <c r="BIK1815" s="119"/>
      <c r="BIL1815" s="119"/>
      <c r="BIM1815" s="119"/>
      <c r="BIN1815" s="119"/>
      <c r="BIO1815" s="119"/>
      <c r="BIP1815" s="119"/>
      <c r="BIQ1815" s="119"/>
      <c r="BIR1815" s="119"/>
      <c r="BIS1815" s="119"/>
      <c r="BIT1815" s="119"/>
      <c r="BIU1815" s="119"/>
      <c r="BIV1815" s="119"/>
      <c r="BIW1815" s="119"/>
      <c r="BIX1815" s="119"/>
      <c r="BIY1815" s="119"/>
      <c r="BIZ1815" s="119"/>
      <c r="BJA1815" s="119"/>
      <c r="BJB1815" s="119"/>
      <c r="BJC1815" s="119"/>
      <c r="BJD1815" s="119"/>
      <c r="BJE1815" s="119"/>
      <c r="BJF1815" s="119"/>
      <c r="BJG1815" s="119"/>
      <c r="BJH1815" s="119"/>
      <c r="BJI1815" s="119"/>
      <c r="BJJ1815" s="119"/>
      <c r="BJK1815" s="119"/>
      <c r="BJL1815" s="119"/>
      <c r="BJM1815" s="119"/>
      <c r="BJN1815" s="119"/>
      <c r="BJO1815" s="119"/>
      <c r="BJP1815" s="119"/>
      <c r="BJQ1815" s="119"/>
      <c r="BJR1815" s="119"/>
      <c r="BJS1815" s="119"/>
      <c r="BJT1815" s="119"/>
      <c r="BJU1815" s="119"/>
      <c r="BJV1815" s="119"/>
      <c r="BJW1815" s="119"/>
      <c r="BJX1815" s="119"/>
      <c r="BJY1815" s="119"/>
      <c r="BJZ1815" s="119"/>
      <c r="BKA1815" s="119"/>
      <c r="BKB1815" s="119"/>
      <c r="BKC1815" s="119"/>
      <c r="BKD1815" s="119"/>
      <c r="BKE1815" s="119"/>
      <c r="BKF1815" s="119"/>
      <c r="BKG1815" s="119"/>
      <c r="BKH1815" s="119"/>
      <c r="BKI1815" s="119"/>
      <c r="BKJ1815" s="119"/>
      <c r="BKK1815" s="119"/>
      <c r="BKL1815" s="119"/>
      <c r="BKM1815" s="119"/>
      <c r="BKN1815" s="119"/>
      <c r="BKO1815" s="119"/>
      <c r="BKP1815" s="119"/>
      <c r="BKQ1815" s="119"/>
      <c r="BKR1815" s="119"/>
      <c r="BKS1815" s="119"/>
      <c r="BKT1815" s="119"/>
      <c r="BKU1815" s="119"/>
      <c r="BKV1815" s="119"/>
      <c r="BKW1815" s="119"/>
      <c r="BKX1815" s="119"/>
      <c r="BKY1815" s="119"/>
      <c r="BKZ1815" s="119"/>
      <c r="BLA1815" s="119"/>
      <c r="BLB1815" s="119"/>
      <c r="BLC1815" s="119"/>
      <c r="BLD1815" s="119"/>
      <c r="BLE1815" s="119"/>
      <c r="BLF1815" s="119"/>
      <c r="BLG1815" s="119"/>
      <c r="BLH1815" s="119"/>
      <c r="BLI1815" s="119"/>
      <c r="BLJ1815" s="119"/>
      <c r="BLK1815" s="119"/>
      <c r="BLL1815" s="119"/>
      <c r="BLM1815" s="119"/>
      <c r="BLN1815" s="119"/>
      <c r="BLO1815" s="119"/>
      <c r="BLP1815" s="119"/>
      <c r="BLQ1815" s="119"/>
      <c r="BLR1815" s="119"/>
      <c r="BLS1815" s="119"/>
      <c r="BLT1815" s="119"/>
      <c r="BLU1815" s="119"/>
      <c r="BLV1815" s="119"/>
      <c r="BLW1815" s="119"/>
      <c r="BLX1815" s="119"/>
      <c r="BLY1815" s="119"/>
      <c r="BLZ1815" s="119"/>
      <c r="BMA1815" s="119"/>
      <c r="BMB1815" s="119"/>
      <c r="BMC1815" s="119"/>
      <c r="BMD1815" s="119"/>
      <c r="BME1815" s="119"/>
      <c r="BMF1815" s="119"/>
      <c r="BMG1815" s="119"/>
      <c r="BMH1815" s="119"/>
      <c r="BMI1815" s="119"/>
      <c r="BMJ1815" s="119"/>
      <c r="BMK1815" s="119"/>
      <c r="BML1815" s="119"/>
      <c r="BMM1815" s="119"/>
      <c r="BMN1815" s="119"/>
      <c r="BMO1815" s="119"/>
      <c r="BMP1815" s="119"/>
      <c r="BMQ1815" s="119"/>
      <c r="BMR1815" s="119"/>
      <c r="BMS1815" s="119"/>
      <c r="BMT1815" s="119"/>
      <c r="BMU1815" s="119"/>
      <c r="BMV1815" s="119"/>
      <c r="BMW1815" s="119"/>
      <c r="BMX1815" s="119"/>
      <c r="BMY1815" s="119"/>
      <c r="BMZ1815" s="119"/>
      <c r="BNA1815" s="119"/>
      <c r="BNB1815" s="119"/>
      <c r="BNC1815" s="119"/>
      <c r="BND1815" s="119"/>
      <c r="BNE1815" s="119"/>
      <c r="BNF1815" s="119"/>
      <c r="BNG1815" s="119"/>
      <c r="BNH1815" s="119"/>
      <c r="BNI1815" s="119"/>
      <c r="BNJ1815" s="119"/>
      <c r="BNK1815" s="119"/>
      <c r="BNL1815" s="119"/>
      <c r="BNM1815" s="119"/>
      <c r="BNN1815" s="119"/>
      <c r="BNO1815" s="119"/>
      <c r="BNP1815" s="119"/>
      <c r="BNQ1815" s="119"/>
      <c r="BNR1815" s="119"/>
      <c r="BNS1815" s="119"/>
      <c r="BNT1815" s="119"/>
      <c r="BNU1815" s="119"/>
      <c r="BNV1815" s="119"/>
      <c r="BNW1815" s="119"/>
      <c r="BNX1815" s="119"/>
      <c r="BNY1815" s="119"/>
      <c r="BNZ1815" s="119"/>
      <c r="BOA1815" s="119"/>
      <c r="BOB1815" s="119"/>
      <c r="BOC1815" s="119"/>
      <c r="BOD1815" s="119"/>
      <c r="BOE1815" s="119"/>
      <c r="BOF1815" s="119"/>
      <c r="BOG1815" s="119"/>
      <c r="BOH1815" s="119"/>
      <c r="BOI1815" s="119"/>
      <c r="BOJ1815" s="119"/>
      <c r="BOK1815" s="119"/>
      <c r="BOL1815" s="119"/>
      <c r="BOM1815" s="119"/>
      <c r="BON1815" s="119"/>
      <c r="BOO1815" s="119"/>
      <c r="BOP1815" s="119"/>
      <c r="BOQ1815" s="119"/>
      <c r="BOR1815" s="119"/>
      <c r="BOS1815" s="119"/>
      <c r="BOT1815" s="119"/>
      <c r="BOU1815" s="119"/>
      <c r="BOV1815" s="119"/>
      <c r="BOW1815" s="119"/>
      <c r="BOX1815" s="119"/>
      <c r="BOY1815" s="119"/>
      <c r="BOZ1815" s="119"/>
      <c r="BPA1815" s="119"/>
      <c r="BPB1815" s="119"/>
      <c r="BPC1815" s="119"/>
      <c r="BPD1815" s="119"/>
      <c r="BPE1815" s="119"/>
      <c r="BPF1815" s="119"/>
      <c r="BPG1815" s="119"/>
      <c r="BPH1815" s="119"/>
      <c r="BPI1815" s="119"/>
      <c r="BPJ1815" s="119"/>
      <c r="BPK1815" s="119"/>
      <c r="BPL1815" s="119"/>
      <c r="BPM1815" s="119"/>
      <c r="BPN1815" s="119"/>
      <c r="BPO1815" s="119"/>
      <c r="BPP1815" s="119"/>
      <c r="BPQ1815" s="119"/>
      <c r="BPR1815" s="119"/>
      <c r="BPS1815" s="119"/>
      <c r="BPT1815" s="119"/>
      <c r="BPU1815" s="119"/>
      <c r="BPV1815" s="119"/>
      <c r="BPW1815" s="119"/>
      <c r="BPX1815" s="119"/>
      <c r="BPY1815" s="119"/>
      <c r="BPZ1815" s="119"/>
      <c r="BQA1815" s="119"/>
      <c r="BQB1815" s="119"/>
      <c r="BQC1815" s="119"/>
      <c r="BQD1815" s="119"/>
      <c r="BQE1815" s="119"/>
      <c r="BQF1815" s="119"/>
      <c r="BQG1815" s="119"/>
      <c r="BQH1815" s="119"/>
      <c r="BQI1815" s="119"/>
      <c r="BQJ1815" s="119"/>
      <c r="BQK1815" s="119"/>
      <c r="BQL1815" s="119"/>
      <c r="BQM1815" s="119"/>
      <c r="BQN1815" s="119"/>
      <c r="BQO1815" s="119"/>
      <c r="BQP1815" s="119"/>
      <c r="BQQ1815" s="119"/>
      <c r="BQR1815" s="119"/>
      <c r="BQS1815" s="119"/>
      <c r="BQT1815" s="119"/>
      <c r="BQU1815" s="119"/>
      <c r="BQV1815" s="119"/>
      <c r="BQW1815" s="119"/>
      <c r="BQX1815" s="119"/>
      <c r="BQY1815" s="119"/>
      <c r="BQZ1815" s="119"/>
      <c r="BRA1815" s="119"/>
      <c r="BRB1815" s="119"/>
      <c r="BRC1815" s="119"/>
      <c r="BRD1815" s="119"/>
      <c r="BRE1815" s="119"/>
      <c r="BRF1815" s="119"/>
      <c r="BRG1815" s="119"/>
      <c r="BRH1815" s="119"/>
      <c r="BRI1815" s="119"/>
      <c r="BRJ1815" s="119"/>
      <c r="BRK1815" s="119"/>
      <c r="BRL1815" s="119"/>
      <c r="BRM1815" s="119"/>
      <c r="BRN1815" s="119"/>
      <c r="BRO1815" s="119"/>
      <c r="BRP1815" s="119"/>
      <c r="BRQ1815" s="119"/>
      <c r="BRR1815" s="119"/>
      <c r="BRS1815" s="119"/>
      <c r="BRT1815" s="119"/>
      <c r="BRU1815" s="119"/>
      <c r="BRV1815" s="119"/>
      <c r="BRW1815" s="119"/>
      <c r="BRX1815" s="119"/>
      <c r="BRY1815" s="119"/>
      <c r="BRZ1815" s="119"/>
      <c r="BSA1815" s="119"/>
      <c r="BSB1815" s="119"/>
      <c r="BSC1815" s="119"/>
      <c r="BSD1815" s="119"/>
      <c r="BSE1815" s="119"/>
      <c r="BSF1815" s="119"/>
      <c r="BSG1815" s="119"/>
      <c r="BSH1815" s="119"/>
      <c r="BSI1815" s="119"/>
      <c r="BSJ1815" s="119"/>
      <c r="BSK1815" s="119"/>
      <c r="BSL1815" s="119"/>
      <c r="BSM1815" s="119"/>
      <c r="BSN1815" s="119"/>
      <c r="BSO1815" s="119"/>
      <c r="BSP1815" s="119"/>
      <c r="BSQ1815" s="119"/>
      <c r="BSR1815" s="119"/>
      <c r="BSS1815" s="119"/>
      <c r="BST1815" s="119"/>
      <c r="BSU1815" s="119"/>
      <c r="BSV1815" s="119"/>
      <c r="BSW1815" s="119"/>
      <c r="BSX1815" s="119"/>
      <c r="BSY1815" s="119"/>
      <c r="BSZ1815" s="119"/>
      <c r="BTA1815" s="119"/>
      <c r="BTB1815" s="119"/>
      <c r="BTC1815" s="119"/>
      <c r="BTD1815" s="119"/>
      <c r="BTE1815" s="119"/>
      <c r="BTF1815" s="119"/>
      <c r="BTG1815" s="119"/>
      <c r="BTH1815" s="119"/>
      <c r="BTI1815" s="119"/>
      <c r="BTJ1815" s="119"/>
      <c r="BTK1815" s="119"/>
      <c r="BTL1815" s="119"/>
      <c r="BTM1815" s="119"/>
      <c r="BTN1815" s="119"/>
      <c r="BTO1815" s="119"/>
      <c r="BTP1815" s="119"/>
      <c r="BTQ1815" s="119"/>
      <c r="BTR1815" s="119"/>
      <c r="BTS1815" s="119"/>
      <c r="BTT1815" s="119"/>
      <c r="BTU1815" s="119"/>
      <c r="BTV1815" s="119"/>
      <c r="BTW1815" s="119"/>
      <c r="BTX1815" s="119"/>
      <c r="BTY1815" s="119"/>
      <c r="BTZ1815" s="119"/>
      <c r="BUA1815" s="119"/>
      <c r="BUB1815" s="119"/>
      <c r="BUC1815" s="119"/>
      <c r="BUD1815" s="119"/>
      <c r="BUE1815" s="119"/>
      <c r="BUF1815" s="119"/>
      <c r="BUG1815" s="119"/>
      <c r="BUH1815" s="119"/>
      <c r="BUI1815" s="119"/>
      <c r="BUJ1815" s="119"/>
      <c r="BUK1815" s="119"/>
      <c r="BUL1815" s="119"/>
      <c r="BUM1815" s="119"/>
      <c r="BUN1815" s="119"/>
      <c r="BUO1815" s="119"/>
      <c r="BUP1815" s="119"/>
      <c r="BUQ1815" s="119"/>
      <c r="BUR1815" s="119"/>
      <c r="BUS1815" s="119"/>
      <c r="BUT1815" s="119"/>
      <c r="BUU1815" s="119"/>
      <c r="BUV1815" s="119"/>
      <c r="BUW1815" s="119"/>
      <c r="BUX1815" s="119"/>
      <c r="BUY1815" s="119"/>
      <c r="BUZ1815" s="119"/>
      <c r="BVA1815" s="119"/>
      <c r="BVB1815" s="119"/>
      <c r="BVC1815" s="119"/>
      <c r="BVD1815" s="119"/>
      <c r="BVE1815" s="119"/>
      <c r="BVF1815" s="119"/>
      <c r="BVG1815" s="119"/>
      <c r="BVH1815" s="119"/>
      <c r="BVI1815" s="119"/>
      <c r="BVJ1815" s="119"/>
      <c r="BVK1815" s="119"/>
      <c r="BVL1815" s="119"/>
      <c r="BVM1815" s="119"/>
      <c r="BVN1815" s="119"/>
      <c r="BVO1815" s="119"/>
      <c r="BVP1815" s="119"/>
      <c r="BVQ1815" s="119"/>
      <c r="BVR1815" s="119"/>
      <c r="BVS1815" s="119"/>
      <c r="BVT1815" s="119"/>
      <c r="BVU1815" s="119"/>
      <c r="BVV1815" s="119"/>
      <c r="BVW1815" s="119"/>
      <c r="BVX1815" s="119"/>
      <c r="BVY1815" s="119"/>
      <c r="BVZ1815" s="119"/>
      <c r="BWA1815" s="119"/>
      <c r="BWB1815" s="119"/>
      <c r="BWC1815" s="119"/>
      <c r="BWD1815" s="119"/>
      <c r="BWE1815" s="119"/>
      <c r="BWF1815" s="119"/>
      <c r="BWG1815" s="119"/>
      <c r="BWH1815" s="119"/>
      <c r="BWI1815" s="119"/>
      <c r="BWJ1815" s="119"/>
      <c r="BWK1815" s="119"/>
      <c r="BWL1815" s="119"/>
      <c r="BWM1815" s="119"/>
      <c r="BWN1815" s="119"/>
      <c r="BWO1815" s="119"/>
      <c r="BWP1815" s="119"/>
      <c r="BWQ1815" s="119"/>
      <c r="BWR1815" s="119"/>
      <c r="BWS1815" s="119"/>
      <c r="BWT1815" s="119"/>
      <c r="BWU1815" s="119"/>
      <c r="BWV1815" s="119"/>
      <c r="BWW1815" s="119"/>
      <c r="BWX1815" s="119"/>
      <c r="BWY1815" s="119"/>
      <c r="BWZ1815" s="119"/>
      <c r="BXA1815" s="119"/>
      <c r="BXB1815" s="119"/>
      <c r="BXC1815" s="119"/>
      <c r="BXD1815" s="119"/>
      <c r="BXE1815" s="119"/>
      <c r="BXF1815" s="119"/>
      <c r="BXG1815" s="119"/>
      <c r="BXH1815" s="119"/>
      <c r="BXI1815" s="119"/>
      <c r="BXJ1815" s="119"/>
      <c r="BXK1815" s="119"/>
      <c r="BXL1815" s="119"/>
      <c r="BXM1815" s="119"/>
      <c r="BXN1815" s="119"/>
      <c r="BXO1815" s="119"/>
      <c r="BXP1815" s="119"/>
      <c r="BXQ1815" s="119"/>
      <c r="BXR1815" s="119"/>
      <c r="BXS1815" s="119"/>
      <c r="BXT1815" s="119"/>
      <c r="BXU1815" s="119"/>
      <c r="BXV1815" s="119"/>
      <c r="BXW1815" s="119"/>
      <c r="BXX1815" s="119"/>
      <c r="BXY1815" s="119"/>
      <c r="BXZ1815" s="119"/>
      <c r="BYA1815" s="119"/>
      <c r="BYB1815" s="119"/>
      <c r="BYC1815" s="119"/>
      <c r="BYD1815" s="119"/>
      <c r="BYE1815" s="119"/>
      <c r="BYF1815" s="119"/>
      <c r="BYG1815" s="119"/>
      <c r="BYH1815" s="119"/>
      <c r="BYI1815" s="119"/>
      <c r="BYJ1815" s="119"/>
      <c r="BYK1815" s="119"/>
      <c r="BYL1815" s="119"/>
      <c r="BYM1815" s="119"/>
      <c r="BYN1815" s="119"/>
      <c r="BYO1815" s="119"/>
      <c r="BYP1815" s="119"/>
      <c r="BYQ1815" s="119"/>
      <c r="BYR1815" s="119"/>
      <c r="BYS1815" s="119"/>
      <c r="BYT1815" s="119"/>
      <c r="BYU1815" s="119"/>
      <c r="BYV1815" s="119"/>
      <c r="BYW1815" s="119"/>
      <c r="BYX1815" s="119"/>
      <c r="BYY1815" s="119"/>
      <c r="BYZ1815" s="119"/>
      <c r="BZA1815" s="119"/>
      <c r="BZB1815" s="119"/>
      <c r="BZC1815" s="119"/>
      <c r="BZD1815" s="119"/>
      <c r="BZE1815" s="119"/>
      <c r="BZF1815" s="119"/>
      <c r="BZG1815" s="119"/>
      <c r="BZH1815" s="119"/>
      <c r="BZI1815" s="119"/>
      <c r="BZJ1815" s="119"/>
      <c r="BZK1815" s="119"/>
      <c r="BZL1815" s="119"/>
      <c r="BZM1815" s="119"/>
      <c r="BZN1815" s="119"/>
      <c r="BZO1815" s="119"/>
      <c r="BZP1815" s="119"/>
      <c r="BZQ1815" s="119"/>
      <c r="BZR1815" s="119"/>
      <c r="BZS1815" s="119"/>
      <c r="BZT1815" s="119"/>
      <c r="BZU1815" s="119"/>
      <c r="BZV1815" s="119"/>
      <c r="BZW1815" s="119"/>
      <c r="BZX1815" s="119"/>
      <c r="BZY1815" s="119"/>
      <c r="BZZ1815" s="119"/>
      <c r="CAA1815" s="119"/>
      <c r="CAB1815" s="119"/>
      <c r="CAC1815" s="119"/>
      <c r="CAD1815" s="119"/>
      <c r="CAE1815" s="119"/>
      <c r="CAF1815" s="119"/>
      <c r="CAG1815" s="119"/>
      <c r="CAH1815" s="119"/>
      <c r="CAI1815" s="119"/>
      <c r="CAJ1815" s="119"/>
      <c r="CAK1815" s="119"/>
      <c r="CAL1815" s="119"/>
      <c r="CAM1815" s="119"/>
      <c r="CAN1815" s="119"/>
      <c r="CAO1815" s="119"/>
      <c r="CAP1815" s="119"/>
      <c r="CAQ1815" s="119"/>
      <c r="CAR1815" s="119"/>
      <c r="CAS1815" s="119"/>
      <c r="CAT1815" s="119"/>
      <c r="CAU1815" s="119"/>
      <c r="CAV1815" s="119"/>
      <c r="CAW1815" s="119"/>
      <c r="CAX1815" s="119"/>
      <c r="CAY1815" s="119"/>
      <c r="CAZ1815" s="119"/>
      <c r="CBA1815" s="119"/>
      <c r="CBB1815" s="119"/>
      <c r="CBC1815" s="119"/>
      <c r="CBD1815" s="119"/>
      <c r="CBE1815" s="119"/>
      <c r="CBF1815" s="119"/>
      <c r="CBG1815" s="119"/>
      <c r="CBH1815" s="119"/>
      <c r="CBI1815" s="119"/>
      <c r="CBJ1815" s="119"/>
      <c r="CBK1815" s="119"/>
      <c r="CBL1815" s="119"/>
      <c r="CBM1815" s="119"/>
      <c r="CBN1815" s="119"/>
      <c r="CBO1815" s="119"/>
      <c r="CBP1815" s="119"/>
      <c r="CBQ1815" s="119"/>
      <c r="CBR1815" s="119"/>
      <c r="CBS1815" s="119"/>
      <c r="CBT1815" s="119"/>
      <c r="CBU1815" s="119"/>
      <c r="CBV1815" s="119"/>
      <c r="CBW1815" s="119"/>
      <c r="CBX1815" s="119"/>
      <c r="CBY1815" s="119"/>
      <c r="CBZ1815" s="119"/>
      <c r="CCA1815" s="119"/>
      <c r="CCB1815" s="119"/>
      <c r="CCC1815" s="119"/>
      <c r="CCD1815" s="119"/>
      <c r="CCE1815" s="119"/>
      <c r="CCF1815" s="119"/>
      <c r="CCG1815" s="119"/>
      <c r="CCH1815" s="119"/>
      <c r="CCI1815" s="119"/>
      <c r="CCJ1815" s="119"/>
      <c r="CCK1815" s="119"/>
      <c r="CCL1815" s="119"/>
      <c r="CCM1815" s="119"/>
      <c r="CCN1815" s="119"/>
      <c r="CCO1815" s="119"/>
      <c r="CCP1815" s="119"/>
      <c r="CCQ1815" s="119"/>
      <c r="CCR1815" s="119"/>
      <c r="CCS1815" s="119"/>
      <c r="CCT1815" s="119"/>
      <c r="CCU1815" s="119"/>
      <c r="CCV1815" s="119"/>
      <c r="CCW1815" s="119"/>
      <c r="CCX1815" s="119"/>
      <c r="CCY1815" s="119"/>
      <c r="CCZ1815" s="119"/>
      <c r="CDA1815" s="119"/>
      <c r="CDB1815" s="119"/>
      <c r="CDC1815" s="119"/>
      <c r="CDD1815" s="119"/>
      <c r="CDE1815" s="119"/>
      <c r="CDF1815" s="119"/>
      <c r="CDG1815" s="119"/>
      <c r="CDH1815" s="119"/>
      <c r="CDI1815" s="119"/>
      <c r="CDJ1815" s="119"/>
      <c r="CDK1815" s="119"/>
      <c r="CDL1815" s="119"/>
      <c r="CDM1815" s="119"/>
      <c r="CDN1815" s="119"/>
      <c r="CDO1815" s="119"/>
      <c r="CDP1815" s="119"/>
      <c r="CDQ1815" s="119"/>
      <c r="CDR1815" s="119"/>
      <c r="CDS1815" s="119"/>
      <c r="CDT1815" s="119"/>
      <c r="CDU1815" s="119"/>
      <c r="CDV1815" s="119"/>
      <c r="CDW1815" s="119"/>
      <c r="CDX1815" s="119"/>
      <c r="CDY1815" s="119"/>
      <c r="CDZ1815" s="119"/>
      <c r="CEA1815" s="119"/>
      <c r="CEB1815" s="119"/>
      <c r="CEC1815" s="119"/>
      <c r="CED1815" s="119"/>
      <c r="CEE1815" s="119"/>
      <c r="CEF1815" s="119"/>
      <c r="CEG1815" s="119"/>
      <c r="CEH1815" s="119"/>
      <c r="CEI1815" s="119"/>
      <c r="CEJ1815" s="119"/>
      <c r="CEK1815" s="119"/>
      <c r="CEL1815" s="119"/>
      <c r="CEM1815" s="119"/>
      <c r="CEN1815" s="119"/>
      <c r="CEO1815" s="119"/>
      <c r="CEP1815" s="119"/>
      <c r="CEQ1815" s="119"/>
      <c r="CER1815" s="119"/>
      <c r="CES1815" s="119"/>
      <c r="CET1815" s="119"/>
      <c r="CEU1815" s="119"/>
      <c r="CEV1815" s="119"/>
      <c r="CEW1815" s="119"/>
      <c r="CEX1815" s="119"/>
      <c r="CEY1815" s="119"/>
      <c r="CEZ1815" s="119"/>
      <c r="CFA1815" s="119"/>
      <c r="CFB1815" s="119"/>
      <c r="CFC1815" s="119"/>
      <c r="CFD1815" s="119"/>
      <c r="CFE1815" s="119"/>
      <c r="CFF1815" s="119"/>
      <c r="CFG1815" s="119"/>
      <c r="CFH1815" s="119"/>
      <c r="CFI1815" s="119"/>
      <c r="CFJ1815" s="119"/>
      <c r="CFK1815" s="119"/>
      <c r="CFL1815" s="119"/>
      <c r="CFM1815" s="119"/>
      <c r="CFN1815" s="119"/>
      <c r="CFO1815" s="119"/>
      <c r="CFP1815" s="119"/>
      <c r="CFQ1815" s="119"/>
      <c r="CFR1815" s="119"/>
      <c r="CFS1815" s="119"/>
      <c r="CFT1815" s="119"/>
      <c r="CFU1815" s="119"/>
      <c r="CFV1815" s="119"/>
      <c r="CFW1815" s="119"/>
      <c r="CFX1815" s="119"/>
      <c r="CFY1815" s="119"/>
      <c r="CFZ1815" s="119"/>
      <c r="CGA1815" s="119"/>
      <c r="CGB1815" s="119"/>
      <c r="CGC1815" s="119"/>
      <c r="CGD1815" s="119"/>
      <c r="CGE1815" s="119"/>
      <c r="CGF1815" s="119"/>
      <c r="CGG1815" s="119"/>
      <c r="CGH1815" s="119"/>
      <c r="CGI1815" s="119"/>
      <c r="CGJ1815" s="119"/>
      <c r="CGK1815" s="119"/>
      <c r="CGL1815" s="119"/>
      <c r="CGM1815" s="119"/>
      <c r="CGN1815" s="119"/>
      <c r="CGO1815" s="119"/>
      <c r="CGP1815" s="119"/>
      <c r="CGQ1815" s="119"/>
      <c r="CGR1815" s="119"/>
      <c r="CGS1815" s="119"/>
      <c r="CGT1815" s="119"/>
      <c r="CGU1815" s="119"/>
      <c r="CGV1815" s="119"/>
      <c r="CGW1815" s="119"/>
      <c r="CGX1815" s="119"/>
      <c r="CGY1815" s="119"/>
      <c r="CGZ1815" s="119"/>
      <c r="CHA1815" s="119"/>
      <c r="CHB1815" s="119"/>
      <c r="CHC1815" s="119"/>
      <c r="CHD1815" s="119"/>
      <c r="CHE1815" s="119"/>
      <c r="CHF1815" s="119"/>
      <c r="CHG1815" s="119"/>
      <c r="CHH1815" s="119"/>
      <c r="CHI1815" s="119"/>
      <c r="CHJ1815" s="119"/>
      <c r="CHK1815" s="119"/>
      <c r="CHL1815" s="119"/>
      <c r="CHM1815" s="119"/>
      <c r="CHN1815" s="119"/>
      <c r="CHO1815" s="119"/>
      <c r="CHP1815" s="119"/>
      <c r="CHQ1815" s="119"/>
      <c r="CHR1815" s="119"/>
      <c r="CHS1815" s="119"/>
      <c r="CHT1815" s="119"/>
      <c r="CHU1815" s="119"/>
      <c r="CHV1815" s="119"/>
      <c r="CHW1815" s="119"/>
      <c r="CHX1815" s="119"/>
      <c r="CHY1815" s="119"/>
      <c r="CHZ1815" s="119"/>
      <c r="CIA1815" s="119"/>
      <c r="CIB1815" s="119"/>
      <c r="CIC1815" s="119"/>
      <c r="CID1815" s="119"/>
      <c r="CIE1815" s="119"/>
      <c r="CIF1815" s="119"/>
      <c r="CIG1815" s="119"/>
      <c r="CIH1815" s="119"/>
      <c r="CII1815" s="119"/>
      <c r="CIJ1815" s="119"/>
      <c r="CIK1815" s="119"/>
      <c r="CIL1815" s="119"/>
      <c r="CIM1815" s="119"/>
      <c r="CIN1815" s="119"/>
      <c r="CIO1815" s="119"/>
      <c r="CIP1815" s="119"/>
      <c r="CIQ1815" s="119"/>
      <c r="CIR1815" s="119"/>
      <c r="CIS1815" s="119"/>
      <c r="CIT1815" s="119"/>
      <c r="CIU1815" s="119"/>
      <c r="CIV1815" s="119"/>
      <c r="CIW1815" s="119"/>
      <c r="CIX1815" s="119"/>
      <c r="CIY1815" s="119"/>
      <c r="CIZ1815" s="119"/>
      <c r="CJA1815" s="119"/>
      <c r="CJB1815" s="119"/>
      <c r="CJC1815" s="119"/>
      <c r="CJD1815" s="119"/>
      <c r="CJE1815" s="119"/>
      <c r="CJF1815" s="119"/>
      <c r="CJG1815" s="119"/>
      <c r="CJH1815" s="119"/>
      <c r="CJI1815" s="119"/>
      <c r="CJJ1815" s="119"/>
      <c r="CJK1815" s="119"/>
      <c r="CJL1815" s="119"/>
      <c r="CJM1815" s="119"/>
      <c r="CJN1815" s="119"/>
      <c r="CJO1815" s="119"/>
      <c r="CJP1815" s="119"/>
      <c r="CJQ1815" s="119"/>
      <c r="CJR1815" s="119"/>
      <c r="CJS1815" s="119"/>
      <c r="CJT1815" s="119"/>
      <c r="CJU1815" s="119"/>
      <c r="CJV1815" s="119"/>
      <c r="CJW1815" s="119"/>
      <c r="CJX1815" s="119"/>
      <c r="CJY1815" s="119"/>
      <c r="CJZ1815" s="119"/>
      <c r="CKA1815" s="119"/>
      <c r="CKB1815" s="119"/>
      <c r="CKC1815" s="119"/>
      <c r="CKD1815" s="119"/>
      <c r="CKE1815" s="119"/>
      <c r="CKF1815" s="119"/>
      <c r="CKG1815" s="119"/>
      <c r="CKH1815" s="119"/>
      <c r="CKI1815" s="119"/>
      <c r="CKJ1815" s="119"/>
      <c r="CKK1815" s="119"/>
      <c r="CKL1815" s="119"/>
      <c r="CKM1815" s="119"/>
      <c r="CKN1815" s="119"/>
      <c r="CKO1815" s="119"/>
      <c r="CKP1815" s="119"/>
      <c r="CKQ1815" s="119"/>
      <c r="CKR1815" s="119"/>
      <c r="CKS1815" s="119"/>
      <c r="CKT1815" s="119"/>
      <c r="CKU1815" s="119"/>
      <c r="CKV1815" s="119"/>
      <c r="CKW1815" s="119"/>
      <c r="CKX1815" s="119"/>
      <c r="CKY1815" s="119"/>
      <c r="CKZ1815" s="119"/>
      <c r="CLA1815" s="119"/>
      <c r="CLB1815" s="119"/>
      <c r="CLC1815" s="119"/>
      <c r="CLD1815" s="119"/>
      <c r="CLE1815" s="119"/>
      <c r="CLF1815" s="119"/>
      <c r="CLG1815" s="119"/>
      <c r="CLH1815" s="119"/>
      <c r="CLI1815" s="119"/>
      <c r="CLJ1815" s="119"/>
      <c r="CLK1815" s="119"/>
      <c r="CLL1815" s="119"/>
      <c r="CLM1815" s="119"/>
      <c r="CLN1815" s="119"/>
      <c r="CLO1815" s="119"/>
      <c r="CLP1815" s="119"/>
      <c r="CLQ1815" s="119"/>
      <c r="CLR1815" s="119"/>
      <c r="CLS1815" s="119"/>
      <c r="CLT1815" s="119"/>
      <c r="CLU1815" s="119"/>
      <c r="CLV1815" s="119"/>
      <c r="CLW1815" s="119"/>
      <c r="CLX1815" s="119"/>
      <c r="CLY1815" s="119"/>
      <c r="CLZ1815" s="119"/>
      <c r="CMA1815" s="119"/>
      <c r="CMB1815" s="119"/>
      <c r="CMC1815" s="119"/>
      <c r="CMD1815" s="119"/>
      <c r="CME1815" s="119"/>
      <c r="CMF1815" s="119"/>
      <c r="CMG1815" s="119"/>
      <c r="CMH1815" s="119"/>
      <c r="CMI1815" s="119"/>
      <c r="CMJ1815" s="119"/>
      <c r="CMK1815" s="119"/>
      <c r="CML1815" s="119"/>
      <c r="CMM1815" s="119"/>
      <c r="CMN1815" s="119"/>
      <c r="CMO1815" s="119"/>
      <c r="CMP1815" s="119"/>
      <c r="CMQ1815" s="119"/>
      <c r="CMR1815" s="119"/>
      <c r="CMS1815" s="119"/>
      <c r="CMT1815" s="119"/>
      <c r="CMU1815" s="119"/>
      <c r="CMV1815" s="119"/>
      <c r="CMW1815" s="119"/>
      <c r="CMX1815" s="119"/>
      <c r="CMY1815" s="119"/>
      <c r="CMZ1815" s="119"/>
      <c r="CNA1815" s="119"/>
      <c r="CNB1815" s="119"/>
      <c r="CNC1815" s="119"/>
      <c r="CND1815" s="119"/>
      <c r="CNE1815" s="119"/>
      <c r="CNF1815" s="119"/>
      <c r="CNG1815" s="119"/>
      <c r="CNH1815" s="119"/>
      <c r="CNI1815" s="119"/>
      <c r="CNJ1815" s="119"/>
      <c r="CNK1815" s="119"/>
      <c r="CNL1815" s="119"/>
      <c r="CNM1815" s="119"/>
      <c r="CNN1815" s="119"/>
      <c r="CNO1815" s="119"/>
      <c r="CNP1815" s="119"/>
      <c r="CNQ1815" s="119"/>
      <c r="CNR1815" s="119"/>
      <c r="CNS1815" s="119"/>
      <c r="CNT1815" s="119"/>
      <c r="CNU1815" s="119"/>
      <c r="CNV1815" s="119"/>
      <c r="CNW1815" s="119"/>
      <c r="CNX1815" s="119"/>
      <c r="CNY1815" s="119"/>
      <c r="CNZ1815" s="119"/>
      <c r="COA1815" s="119"/>
      <c r="COB1815" s="119"/>
      <c r="COC1815" s="119"/>
      <c r="COD1815" s="119"/>
      <c r="COE1815" s="119"/>
      <c r="COF1815" s="119"/>
      <c r="COG1815" s="119"/>
      <c r="COH1815" s="119"/>
      <c r="COI1815" s="119"/>
      <c r="COJ1815" s="119"/>
      <c r="COK1815" s="119"/>
      <c r="COL1815" s="119"/>
      <c r="COM1815" s="119"/>
      <c r="CON1815" s="119"/>
      <c r="COO1815" s="119"/>
      <c r="COP1815" s="119"/>
      <c r="COQ1815" s="119"/>
      <c r="COR1815" s="119"/>
      <c r="COS1815" s="119"/>
      <c r="COT1815" s="119"/>
      <c r="COU1815" s="119"/>
      <c r="COV1815" s="119"/>
      <c r="COW1815" s="119"/>
      <c r="COX1815" s="119"/>
      <c r="COY1815" s="119"/>
      <c r="COZ1815" s="119"/>
      <c r="CPA1815" s="119"/>
      <c r="CPB1815" s="119"/>
      <c r="CPC1815" s="119"/>
      <c r="CPD1815" s="119"/>
      <c r="CPE1815" s="119"/>
      <c r="CPF1815" s="119"/>
      <c r="CPG1815" s="119"/>
      <c r="CPH1815" s="119"/>
      <c r="CPI1815" s="119"/>
      <c r="CPJ1815" s="119"/>
      <c r="CPK1815" s="119"/>
      <c r="CPL1815" s="119"/>
      <c r="CPM1815" s="119"/>
      <c r="CPN1815" s="119"/>
      <c r="CPO1815" s="119"/>
      <c r="CPP1815" s="119"/>
      <c r="CPQ1815" s="119"/>
      <c r="CPR1815" s="119"/>
      <c r="CPS1815" s="119"/>
      <c r="CPT1815" s="119"/>
      <c r="CPU1815" s="119"/>
      <c r="CPV1815" s="119"/>
      <c r="CPW1815" s="119"/>
      <c r="CPX1815" s="119"/>
      <c r="CPY1815" s="119"/>
      <c r="CPZ1815" s="119"/>
      <c r="CQA1815" s="119"/>
      <c r="CQB1815" s="119"/>
      <c r="CQC1815" s="119"/>
      <c r="CQD1815" s="119"/>
      <c r="CQE1815" s="119"/>
      <c r="CQF1815" s="119"/>
      <c r="CQG1815" s="119"/>
      <c r="CQH1815" s="119"/>
      <c r="CQI1815" s="119"/>
      <c r="CQJ1815" s="119"/>
      <c r="CQK1815" s="119"/>
      <c r="CQL1815" s="119"/>
      <c r="CQM1815" s="119"/>
      <c r="CQN1815" s="119"/>
      <c r="CQO1815" s="119"/>
      <c r="CQP1815" s="119"/>
      <c r="CQQ1815" s="119"/>
      <c r="CQR1815" s="119"/>
      <c r="CQS1815" s="119"/>
      <c r="CQT1815" s="119"/>
      <c r="CQU1815" s="119"/>
      <c r="CQV1815" s="119"/>
      <c r="CQW1815" s="119"/>
      <c r="CQX1815" s="119"/>
      <c r="CQY1815" s="119"/>
      <c r="CQZ1815" s="119"/>
      <c r="CRA1815" s="119"/>
      <c r="CRB1815" s="119"/>
      <c r="CRC1815" s="119"/>
      <c r="CRD1815" s="119"/>
      <c r="CRE1815" s="119"/>
      <c r="CRF1815" s="119"/>
      <c r="CRG1815" s="119"/>
      <c r="CRH1815" s="119"/>
      <c r="CRI1815" s="119"/>
      <c r="CRJ1815" s="119"/>
      <c r="CRK1815" s="119"/>
      <c r="CRL1815" s="119"/>
      <c r="CRM1815" s="119"/>
      <c r="CRN1815" s="119"/>
      <c r="CRO1815" s="119"/>
      <c r="CRP1815" s="119"/>
      <c r="CRQ1815" s="119"/>
      <c r="CRR1815" s="119"/>
      <c r="CRS1815" s="119"/>
      <c r="CRT1815" s="119"/>
      <c r="CRU1815" s="119"/>
      <c r="CRV1815" s="119"/>
      <c r="CRW1815" s="119"/>
      <c r="CRX1815" s="119"/>
      <c r="CRY1815" s="119"/>
      <c r="CRZ1815" s="119"/>
      <c r="CSA1815" s="119"/>
      <c r="CSB1815" s="119"/>
      <c r="CSC1815" s="119"/>
      <c r="CSD1815" s="119"/>
      <c r="CSE1815" s="119"/>
      <c r="CSF1815" s="119"/>
      <c r="CSG1815" s="119"/>
      <c r="CSH1815" s="119"/>
      <c r="CSI1815" s="119"/>
      <c r="CSJ1815" s="119"/>
      <c r="CSK1815" s="119"/>
      <c r="CSL1815" s="119"/>
      <c r="CSM1815" s="119"/>
      <c r="CSN1815" s="119"/>
      <c r="CSO1815" s="119"/>
      <c r="CSP1815" s="119"/>
      <c r="CSQ1815" s="119"/>
      <c r="CSR1815" s="119"/>
      <c r="CSS1815" s="119"/>
      <c r="CST1815" s="119"/>
      <c r="CSU1815" s="119"/>
      <c r="CSV1815" s="119"/>
      <c r="CSW1815" s="119"/>
      <c r="CSX1815" s="119"/>
      <c r="CSY1815" s="119"/>
      <c r="CSZ1815" s="119"/>
      <c r="CTA1815" s="119"/>
      <c r="CTB1815" s="119"/>
      <c r="CTC1815" s="119"/>
      <c r="CTD1815" s="119"/>
      <c r="CTE1815" s="119"/>
      <c r="CTF1815" s="119"/>
      <c r="CTG1815" s="119"/>
      <c r="CTH1815" s="119"/>
      <c r="CTI1815" s="119"/>
      <c r="CTJ1815" s="119"/>
      <c r="CTK1815" s="119"/>
      <c r="CTL1815" s="119"/>
      <c r="CTM1815" s="119"/>
      <c r="CTN1815" s="119"/>
      <c r="CTO1815" s="119"/>
      <c r="CTP1815" s="119"/>
      <c r="CTQ1815" s="119"/>
      <c r="CTR1815" s="119"/>
      <c r="CTS1815" s="119"/>
      <c r="CTT1815" s="119"/>
      <c r="CTU1815" s="119"/>
      <c r="CTV1815" s="119"/>
      <c r="CTW1815" s="119"/>
      <c r="CTX1815" s="119"/>
      <c r="CTY1815" s="119"/>
      <c r="CTZ1815" s="119"/>
      <c r="CUA1815" s="119"/>
      <c r="CUB1815" s="119"/>
      <c r="CUC1815" s="119"/>
      <c r="CUD1815" s="119"/>
      <c r="CUE1815" s="119"/>
      <c r="CUF1815" s="119"/>
      <c r="CUG1815" s="119"/>
      <c r="CUH1815" s="119"/>
      <c r="CUI1815" s="119"/>
      <c r="CUJ1815" s="119"/>
      <c r="CUK1815" s="119"/>
      <c r="CUL1815" s="119"/>
      <c r="CUM1815" s="119"/>
      <c r="CUN1815" s="119"/>
      <c r="CUO1815" s="119"/>
      <c r="CUP1815" s="119"/>
      <c r="CUQ1815" s="119"/>
      <c r="CUR1815" s="119"/>
      <c r="CUS1815" s="119"/>
      <c r="CUT1815" s="119"/>
      <c r="CUU1815" s="119"/>
      <c r="CUV1815" s="119"/>
      <c r="CUW1815" s="119"/>
      <c r="CUX1815" s="119"/>
      <c r="CUY1815" s="119"/>
      <c r="CUZ1815" s="119"/>
      <c r="CVA1815" s="119"/>
      <c r="CVB1815" s="119"/>
      <c r="CVC1815" s="119"/>
      <c r="CVD1815" s="119"/>
      <c r="CVE1815" s="119"/>
      <c r="CVF1815" s="119"/>
      <c r="CVG1815" s="119"/>
      <c r="CVH1815" s="119"/>
      <c r="CVI1815" s="119"/>
      <c r="CVJ1815" s="119"/>
      <c r="CVK1815" s="119"/>
      <c r="CVL1815" s="119"/>
      <c r="CVM1815" s="119"/>
      <c r="CVN1815" s="119"/>
      <c r="CVO1815" s="119"/>
      <c r="CVP1815" s="119"/>
      <c r="CVQ1815" s="119"/>
      <c r="CVR1815" s="119"/>
      <c r="CVS1815" s="119"/>
      <c r="CVT1815" s="119"/>
      <c r="CVU1815" s="119"/>
      <c r="CVV1815" s="119"/>
      <c r="CVW1815" s="119"/>
      <c r="CVX1815" s="119"/>
      <c r="CVY1815" s="119"/>
      <c r="CVZ1815" s="119"/>
      <c r="CWA1815" s="119"/>
      <c r="CWB1815" s="119"/>
      <c r="CWC1815" s="119"/>
      <c r="CWD1815" s="119"/>
      <c r="CWE1815" s="119"/>
      <c r="CWF1815" s="119"/>
      <c r="CWG1815" s="119"/>
      <c r="CWH1815" s="119"/>
      <c r="CWI1815" s="119"/>
      <c r="CWJ1815" s="119"/>
      <c r="CWK1815" s="119"/>
      <c r="CWL1815" s="119"/>
      <c r="CWM1815" s="119"/>
      <c r="CWN1815" s="119"/>
      <c r="CWO1815" s="119"/>
      <c r="CWP1815" s="119"/>
      <c r="CWQ1815" s="119"/>
      <c r="CWR1815" s="119"/>
      <c r="CWS1815" s="119"/>
      <c r="CWT1815" s="119"/>
      <c r="CWU1815" s="119"/>
      <c r="CWV1815" s="119"/>
      <c r="CWW1815" s="119"/>
      <c r="CWX1815" s="119"/>
      <c r="CWY1815" s="119"/>
      <c r="CWZ1815" s="119"/>
      <c r="CXA1815" s="119"/>
      <c r="CXB1815" s="119"/>
      <c r="CXC1815" s="119"/>
      <c r="CXD1815" s="119"/>
      <c r="CXE1815" s="119"/>
      <c r="CXF1815" s="119"/>
      <c r="CXG1815" s="119"/>
      <c r="CXH1815" s="119"/>
      <c r="CXI1815" s="119"/>
      <c r="CXJ1815" s="119"/>
      <c r="CXK1815" s="119"/>
      <c r="CXL1815" s="119"/>
      <c r="CXM1815" s="119"/>
      <c r="CXN1815" s="119"/>
      <c r="CXO1815" s="119"/>
      <c r="CXP1815" s="119"/>
      <c r="CXQ1815" s="119"/>
      <c r="CXR1815" s="119"/>
      <c r="CXS1815" s="119"/>
      <c r="CXT1815" s="119"/>
      <c r="CXU1815" s="119"/>
      <c r="CXV1815" s="119"/>
      <c r="CXW1815" s="119"/>
      <c r="CXX1815" s="119"/>
      <c r="CXY1815" s="119"/>
      <c r="CXZ1815" s="119"/>
      <c r="CYA1815" s="119"/>
      <c r="CYB1815" s="119"/>
      <c r="CYC1815" s="119"/>
      <c r="CYD1815" s="119"/>
      <c r="CYE1815" s="119"/>
      <c r="CYF1815" s="119"/>
      <c r="CYG1815" s="119"/>
      <c r="CYH1815" s="119"/>
      <c r="CYI1815" s="119"/>
      <c r="CYJ1815" s="119"/>
      <c r="CYK1815" s="119"/>
      <c r="CYL1815" s="119"/>
      <c r="CYM1815" s="119"/>
      <c r="CYN1815" s="119"/>
      <c r="CYO1815" s="119"/>
      <c r="CYP1815" s="119"/>
      <c r="CYQ1815" s="119"/>
      <c r="CYR1815" s="119"/>
      <c r="CYS1815" s="119"/>
      <c r="CYT1815" s="119"/>
      <c r="CYU1815" s="119"/>
      <c r="CYV1815" s="119"/>
      <c r="CYW1815" s="119"/>
      <c r="CYX1815" s="119"/>
      <c r="CYY1815" s="119"/>
      <c r="CYZ1815" s="119"/>
      <c r="CZA1815" s="119"/>
      <c r="CZB1815" s="119"/>
      <c r="CZC1815" s="119"/>
      <c r="CZD1815" s="119"/>
      <c r="CZE1815" s="119"/>
      <c r="CZF1815" s="119"/>
      <c r="CZG1815" s="119"/>
      <c r="CZH1815" s="119"/>
      <c r="CZI1815" s="119"/>
      <c r="CZJ1815" s="119"/>
      <c r="CZK1815" s="119"/>
      <c r="CZL1815" s="119"/>
      <c r="CZM1815" s="119"/>
      <c r="CZN1815" s="119"/>
      <c r="CZO1815" s="119"/>
      <c r="CZP1815" s="119"/>
      <c r="CZQ1815" s="119"/>
      <c r="CZR1815" s="119"/>
      <c r="CZS1815" s="119"/>
      <c r="CZT1815" s="119"/>
      <c r="CZU1815" s="119"/>
      <c r="CZV1815" s="119"/>
      <c r="CZW1815" s="119"/>
      <c r="CZX1815" s="119"/>
      <c r="CZY1815" s="119"/>
      <c r="CZZ1815" s="119"/>
      <c r="DAA1815" s="119"/>
      <c r="DAB1815" s="119"/>
      <c r="DAC1815" s="119"/>
      <c r="DAD1815" s="119"/>
      <c r="DAE1815" s="119"/>
      <c r="DAF1815" s="119"/>
      <c r="DAG1815" s="119"/>
      <c r="DAH1815" s="119"/>
      <c r="DAI1815" s="119"/>
      <c r="DAJ1815" s="119"/>
      <c r="DAK1815" s="119"/>
      <c r="DAL1815" s="119"/>
      <c r="DAM1815" s="119"/>
      <c r="DAN1815" s="119"/>
      <c r="DAO1815" s="119"/>
      <c r="DAP1815" s="119"/>
      <c r="DAQ1815" s="119"/>
      <c r="DAR1815" s="119"/>
      <c r="DAS1815" s="119"/>
      <c r="DAT1815" s="119"/>
      <c r="DAU1815" s="119"/>
      <c r="DAV1815" s="119"/>
      <c r="DAW1815" s="119"/>
      <c r="DAX1815" s="119"/>
      <c r="DAY1815" s="119"/>
      <c r="DAZ1815" s="119"/>
      <c r="DBA1815" s="119"/>
      <c r="DBB1815" s="119"/>
      <c r="DBC1815" s="119"/>
      <c r="DBD1815" s="119"/>
      <c r="DBE1815" s="119"/>
      <c r="DBF1815" s="119"/>
      <c r="DBG1815" s="119"/>
      <c r="DBH1815" s="119"/>
      <c r="DBI1815" s="119"/>
      <c r="DBJ1815" s="119"/>
      <c r="DBK1815" s="119"/>
      <c r="DBL1815" s="119"/>
      <c r="DBM1815" s="119"/>
      <c r="DBN1815" s="119"/>
      <c r="DBO1815" s="119"/>
      <c r="DBP1815" s="119"/>
      <c r="DBQ1815" s="119"/>
      <c r="DBR1815" s="119"/>
      <c r="DBS1815" s="119"/>
      <c r="DBT1815" s="119"/>
      <c r="DBU1815" s="119"/>
      <c r="DBV1815" s="119"/>
      <c r="DBW1815" s="119"/>
      <c r="DBX1815" s="119"/>
      <c r="DBY1815" s="119"/>
      <c r="DBZ1815" s="119"/>
      <c r="DCA1815" s="119"/>
      <c r="DCB1815" s="119"/>
      <c r="DCC1815" s="119"/>
      <c r="DCD1815" s="119"/>
      <c r="DCE1815" s="119"/>
      <c r="DCF1815" s="119"/>
      <c r="DCG1815" s="119"/>
      <c r="DCH1815" s="119"/>
      <c r="DCI1815" s="119"/>
      <c r="DCJ1815" s="119"/>
      <c r="DCK1815" s="119"/>
      <c r="DCL1815" s="119"/>
      <c r="DCM1815" s="119"/>
      <c r="DCN1815" s="119"/>
      <c r="DCO1815" s="119"/>
      <c r="DCP1815" s="119"/>
      <c r="DCQ1815" s="119"/>
      <c r="DCR1815" s="119"/>
      <c r="DCS1815" s="119"/>
      <c r="DCT1815" s="119"/>
      <c r="DCU1815" s="119"/>
      <c r="DCV1815" s="119"/>
      <c r="DCW1815" s="119"/>
      <c r="DCX1815" s="119"/>
      <c r="DCY1815" s="119"/>
      <c r="DCZ1815" s="119"/>
      <c r="DDA1815" s="119"/>
      <c r="DDB1815" s="119"/>
      <c r="DDC1815" s="119"/>
      <c r="DDD1815" s="119"/>
      <c r="DDE1815" s="119"/>
      <c r="DDF1815" s="119"/>
      <c r="DDG1815" s="119"/>
      <c r="DDH1815" s="119"/>
      <c r="DDI1815" s="119"/>
      <c r="DDJ1815" s="119"/>
      <c r="DDK1815" s="119"/>
      <c r="DDL1815" s="119"/>
      <c r="DDM1815" s="119"/>
      <c r="DDN1815" s="119"/>
      <c r="DDO1815" s="119"/>
      <c r="DDP1815" s="119"/>
      <c r="DDQ1815" s="119"/>
      <c r="DDR1815" s="119"/>
      <c r="DDS1815" s="119"/>
      <c r="DDT1815" s="119"/>
      <c r="DDU1815" s="119"/>
      <c r="DDV1815" s="119"/>
      <c r="DDW1815" s="119"/>
      <c r="DDX1815" s="119"/>
      <c r="DDY1815" s="119"/>
      <c r="DDZ1815" s="119"/>
      <c r="DEA1815" s="119"/>
      <c r="DEB1815" s="119"/>
      <c r="DEC1815" s="119"/>
      <c r="DED1815" s="119"/>
      <c r="DEE1815" s="119"/>
      <c r="DEF1815" s="119"/>
      <c r="DEG1815" s="119"/>
      <c r="DEH1815" s="119"/>
      <c r="DEI1815" s="119"/>
      <c r="DEJ1815" s="119"/>
      <c r="DEK1815" s="119"/>
      <c r="DEL1815" s="119"/>
      <c r="DEM1815" s="119"/>
      <c r="DEN1815" s="119"/>
      <c r="DEO1815" s="119"/>
      <c r="DEP1815" s="119"/>
      <c r="DEQ1815" s="119"/>
      <c r="DER1815" s="119"/>
      <c r="DES1815" s="119"/>
      <c r="DET1815" s="119"/>
      <c r="DEU1815" s="119"/>
      <c r="DEV1815" s="119"/>
      <c r="DEW1815" s="119"/>
      <c r="DEX1815" s="119"/>
      <c r="DEY1815" s="119"/>
      <c r="DEZ1815" s="119"/>
      <c r="DFA1815" s="119"/>
      <c r="DFB1815" s="119"/>
      <c r="DFC1815" s="119"/>
      <c r="DFD1815" s="119"/>
      <c r="DFE1815" s="119"/>
      <c r="DFF1815" s="119"/>
      <c r="DFG1815" s="119"/>
      <c r="DFH1815" s="119"/>
      <c r="DFI1815" s="119"/>
      <c r="DFJ1815" s="119"/>
      <c r="DFK1815" s="119"/>
      <c r="DFL1815" s="119"/>
      <c r="DFM1815" s="119"/>
      <c r="DFN1815" s="119"/>
      <c r="DFO1815" s="119"/>
      <c r="DFP1815" s="119"/>
      <c r="DFQ1815" s="119"/>
      <c r="DFR1815" s="119"/>
      <c r="DFS1815" s="119"/>
      <c r="DFT1815" s="119"/>
      <c r="DFU1815" s="119"/>
      <c r="DFV1815" s="119"/>
      <c r="DFW1815" s="119"/>
      <c r="DFX1815" s="119"/>
      <c r="DFY1815" s="119"/>
      <c r="DFZ1815" s="119"/>
      <c r="DGA1815" s="119"/>
      <c r="DGB1815" s="119"/>
      <c r="DGC1815" s="119"/>
      <c r="DGD1815" s="119"/>
      <c r="DGE1815" s="119"/>
      <c r="DGF1815" s="119"/>
      <c r="DGG1815" s="119"/>
      <c r="DGH1815" s="119"/>
      <c r="DGI1815" s="119"/>
      <c r="DGJ1815" s="119"/>
      <c r="DGK1815" s="119"/>
      <c r="DGL1815" s="119"/>
      <c r="DGM1815" s="119"/>
      <c r="DGN1815" s="119"/>
      <c r="DGO1815" s="119"/>
      <c r="DGP1815" s="119"/>
      <c r="DGQ1815" s="119"/>
      <c r="DGR1815" s="119"/>
      <c r="DGS1815" s="119"/>
      <c r="DGT1815" s="119"/>
      <c r="DGU1815" s="119"/>
      <c r="DGV1815" s="119"/>
      <c r="DGW1815" s="119"/>
      <c r="DGX1815" s="119"/>
      <c r="DGY1815" s="119"/>
      <c r="DGZ1815" s="119"/>
      <c r="DHA1815" s="119"/>
      <c r="DHB1815" s="119"/>
      <c r="DHC1815" s="119"/>
      <c r="DHD1815" s="119"/>
      <c r="DHE1815" s="119"/>
      <c r="DHF1815" s="119"/>
      <c r="DHG1815" s="119"/>
      <c r="DHH1815" s="119"/>
      <c r="DHI1815" s="119"/>
      <c r="DHJ1815" s="119"/>
      <c r="DHK1815" s="119"/>
      <c r="DHL1815" s="119"/>
      <c r="DHM1815" s="119"/>
      <c r="DHN1815" s="119"/>
      <c r="DHO1815" s="119"/>
      <c r="DHP1815" s="119"/>
      <c r="DHQ1815" s="119"/>
      <c r="DHR1815" s="119"/>
      <c r="DHS1815" s="119"/>
      <c r="DHT1815" s="119"/>
      <c r="DHU1815" s="119"/>
      <c r="DHV1815" s="119"/>
      <c r="DHW1815" s="119"/>
      <c r="DHX1815" s="119"/>
      <c r="DHY1815" s="119"/>
      <c r="DHZ1815" s="119"/>
      <c r="DIA1815" s="119"/>
      <c r="DIB1815" s="119"/>
      <c r="DIC1815" s="119"/>
      <c r="DID1815" s="119"/>
      <c r="DIE1815" s="119"/>
      <c r="DIF1815" s="119"/>
      <c r="DIG1815" s="119"/>
      <c r="DIH1815" s="119"/>
      <c r="DII1815" s="119"/>
      <c r="DIJ1815" s="119"/>
      <c r="DIK1815" s="119"/>
      <c r="DIL1815" s="119"/>
      <c r="DIM1815" s="119"/>
      <c r="DIN1815" s="119"/>
      <c r="DIO1815" s="119"/>
      <c r="DIP1815" s="119"/>
      <c r="DIQ1815" s="119"/>
      <c r="DIR1815" s="119"/>
      <c r="DIS1815" s="119"/>
      <c r="DIT1815" s="119"/>
      <c r="DIU1815" s="119"/>
      <c r="DIV1815" s="119"/>
      <c r="DIW1815" s="119"/>
      <c r="DIX1815" s="119"/>
      <c r="DIY1815" s="119"/>
      <c r="DIZ1815" s="119"/>
      <c r="DJA1815" s="119"/>
      <c r="DJB1815" s="119"/>
      <c r="DJC1815" s="119"/>
      <c r="DJD1815" s="119"/>
      <c r="DJE1815" s="119"/>
      <c r="DJF1815" s="119"/>
      <c r="DJG1815" s="119"/>
      <c r="DJH1815" s="119"/>
      <c r="DJI1815" s="119"/>
      <c r="DJJ1815" s="119"/>
      <c r="DJK1815" s="119"/>
      <c r="DJL1815" s="119"/>
      <c r="DJM1815" s="119"/>
      <c r="DJN1815" s="119"/>
      <c r="DJO1815" s="119"/>
      <c r="DJP1815" s="119"/>
      <c r="DJQ1815" s="119"/>
      <c r="DJR1815" s="119"/>
      <c r="DJS1815" s="119"/>
      <c r="DJT1815" s="119"/>
      <c r="DJU1815" s="119"/>
      <c r="DJV1815" s="119"/>
      <c r="DJW1815" s="119"/>
      <c r="DJX1815" s="119"/>
      <c r="DJY1815" s="119"/>
      <c r="DJZ1815" s="119"/>
      <c r="DKA1815" s="119"/>
      <c r="DKB1815" s="119"/>
      <c r="DKC1815" s="119"/>
      <c r="DKD1815" s="119"/>
      <c r="DKE1815" s="119"/>
      <c r="DKF1815" s="119"/>
      <c r="DKG1815" s="119"/>
      <c r="DKH1815" s="119"/>
      <c r="DKI1815" s="119"/>
      <c r="DKJ1815" s="119"/>
      <c r="DKK1815" s="119"/>
      <c r="DKL1815" s="119"/>
      <c r="DKM1815" s="119"/>
      <c r="DKN1815" s="119"/>
      <c r="DKO1815" s="119"/>
      <c r="DKP1815" s="119"/>
      <c r="DKQ1815" s="119"/>
      <c r="DKR1815" s="119"/>
      <c r="DKS1815" s="119"/>
      <c r="DKT1815" s="119"/>
      <c r="DKU1815" s="119"/>
      <c r="DKV1815" s="119"/>
      <c r="DKW1815" s="119"/>
      <c r="DKX1815" s="119"/>
      <c r="DKY1815" s="119"/>
      <c r="DKZ1815" s="119"/>
      <c r="DLA1815" s="119"/>
      <c r="DLB1815" s="119"/>
      <c r="DLC1815" s="119"/>
      <c r="DLD1815" s="119"/>
      <c r="DLE1815" s="119"/>
      <c r="DLF1815" s="119"/>
      <c r="DLG1815" s="119"/>
      <c r="DLH1815" s="119"/>
      <c r="DLI1815" s="119"/>
      <c r="DLJ1815" s="119"/>
      <c r="DLK1815" s="119"/>
      <c r="DLL1815" s="119"/>
      <c r="DLM1815" s="119"/>
      <c r="DLN1815" s="119"/>
      <c r="DLO1815" s="119"/>
      <c r="DLP1815" s="119"/>
      <c r="DLQ1815" s="119"/>
      <c r="DLR1815" s="119"/>
      <c r="DLS1815" s="119"/>
      <c r="DLT1815" s="119"/>
      <c r="DLU1815" s="119"/>
      <c r="DLV1815" s="119"/>
      <c r="DLW1815" s="119"/>
      <c r="DLX1815" s="119"/>
      <c r="DLY1815" s="119"/>
      <c r="DLZ1815" s="119"/>
      <c r="DMA1815" s="119"/>
      <c r="DMB1815" s="119"/>
      <c r="DMC1815" s="119"/>
      <c r="DMD1815" s="119"/>
      <c r="DME1815" s="119"/>
      <c r="DMF1815" s="119"/>
      <c r="DMG1815" s="119"/>
      <c r="DMH1815" s="119"/>
      <c r="DMI1815" s="119"/>
      <c r="DMJ1815" s="119"/>
      <c r="DMK1815" s="119"/>
      <c r="DML1815" s="119"/>
      <c r="DMM1815" s="119"/>
      <c r="DMN1815" s="119"/>
      <c r="DMO1815" s="119"/>
      <c r="DMP1815" s="119"/>
      <c r="DMQ1815" s="119"/>
      <c r="DMR1815" s="119"/>
      <c r="DMS1815" s="119"/>
      <c r="DMT1815" s="119"/>
      <c r="DMU1815" s="119"/>
      <c r="DMV1815" s="119"/>
      <c r="DMW1815" s="119"/>
      <c r="DMX1815" s="119"/>
      <c r="DMY1815" s="119"/>
      <c r="DMZ1815" s="119"/>
      <c r="DNA1815" s="119"/>
      <c r="DNB1815" s="119"/>
      <c r="DNC1815" s="119"/>
      <c r="DND1815" s="119"/>
      <c r="DNE1815" s="119"/>
      <c r="DNF1815" s="119"/>
      <c r="DNG1815" s="119"/>
      <c r="DNH1815" s="119"/>
      <c r="DNI1815" s="119"/>
      <c r="DNJ1815" s="119"/>
      <c r="DNK1815" s="119"/>
      <c r="DNL1815" s="119"/>
      <c r="DNM1815" s="119"/>
      <c r="DNN1815" s="119"/>
      <c r="DNO1815" s="119"/>
      <c r="DNP1815" s="119"/>
      <c r="DNQ1815" s="119"/>
      <c r="DNR1815" s="119"/>
      <c r="DNS1815" s="119"/>
      <c r="DNT1815" s="119"/>
      <c r="DNU1815" s="119"/>
      <c r="DNV1815" s="119"/>
      <c r="DNW1815" s="119"/>
      <c r="DNX1815" s="119"/>
      <c r="DNY1815" s="119"/>
      <c r="DNZ1815" s="119"/>
      <c r="DOA1815" s="119"/>
      <c r="DOB1815" s="119"/>
      <c r="DOC1815" s="119"/>
      <c r="DOD1815" s="119"/>
      <c r="DOE1815" s="119"/>
      <c r="DOF1815" s="119"/>
      <c r="DOG1815" s="119"/>
      <c r="DOH1815" s="119"/>
      <c r="DOI1815" s="119"/>
      <c r="DOJ1815" s="119"/>
      <c r="DOK1815" s="119"/>
      <c r="DOL1815" s="119"/>
      <c r="DOM1815" s="119"/>
      <c r="DON1815" s="119"/>
      <c r="DOO1815" s="119"/>
      <c r="DOP1815" s="119"/>
      <c r="DOQ1815" s="119"/>
      <c r="DOR1815" s="119"/>
      <c r="DOS1815" s="119"/>
      <c r="DOT1815" s="119"/>
      <c r="DOU1815" s="119"/>
      <c r="DOV1815" s="119"/>
      <c r="DOW1815" s="119"/>
      <c r="DOX1815" s="119"/>
      <c r="DOY1815" s="119"/>
      <c r="DOZ1815" s="119"/>
      <c r="DPA1815" s="119"/>
      <c r="DPB1815" s="119"/>
      <c r="DPC1815" s="119"/>
      <c r="DPD1815" s="119"/>
      <c r="DPE1815" s="119"/>
      <c r="DPF1815" s="119"/>
      <c r="DPG1815" s="119"/>
      <c r="DPH1815" s="119"/>
      <c r="DPI1815" s="119"/>
      <c r="DPJ1815" s="119"/>
      <c r="DPK1815" s="119"/>
      <c r="DPL1815" s="119"/>
      <c r="DPM1815" s="119"/>
      <c r="DPN1815" s="119"/>
      <c r="DPO1815" s="119"/>
      <c r="DPP1815" s="119"/>
      <c r="DPQ1815" s="119"/>
      <c r="DPR1815" s="119"/>
      <c r="DPS1815" s="119"/>
      <c r="DPT1815" s="119"/>
      <c r="DPU1815" s="119"/>
      <c r="DPV1815" s="119"/>
      <c r="DPW1815" s="119"/>
      <c r="DPX1815" s="119"/>
      <c r="DPY1815" s="119"/>
      <c r="DPZ1815" s="119"/>
      <c r="DQA1815" s="119"/>
      <c r="DQB1815" s="119"/>
      <c r="DQC1815" s="119"/>
      <c r="DQD1815" s="119"/>
      <c r="DQE1815" s="119"/>
      <c r="DQF1815" s="119"/>
      <c r="DQG1815" s="119"/>
      <c r="DQH1815" s="119"/>
      <c r="DQI1815" s="119"/>
      <c r="DQJ1815" s="119"/>
      <c r="DQK1815" s="119"/>
      <c r="DQL1815" s="119"/>
      <c r="DQM1815" s="119"/>
      <c r="DQN1815" s="119"/>
      <c r="DQO1815" s="119"/>
      <c r="DQP1815" s="119"/>
      <c r="DQQ1815" s="119"/>
      <c r="DQR1815" s="119"/>
      <c r="DQS1815" s="119"/>
      <c r="DQT1815" s="119"/>
      <c r="DQU1815" s="119"/>
      <c r="DQV1815" s="119"/>
      <c r="DQW1815" s="119"/>
      <c r="DQX1815" s="119"/>
      <c r="DQY1815" s="119"/>
      <c r="DQZ1815" s="119"/>
      <c r="DRA1815" s="119"/>
      <c r="DRB1815" s="119"/>
      <c r="DRC1815" s="119"/>
      <c r="DRD1815" s="119"/>
      <c r="DRE1815" s="119"/>
      <c r="DRF1815" s="119"/>
      <c r="DRG1815" s="119"/>
      <c r="DRH1815" s="119"/>
      <c r="DRI1815" s="119"/>
      <c r="DRJ1815" s="119"/>
      <c r="DRK1815" s="119"/>
      <c r="DRL1815" s="119"/>
      <c r="DRM1815" s="119"/>
      <c r="DRN1815" s="119"/>
      <c r="DRO1815" s="119"/>
      <c r="DRP1815" s="119"/>
      <c r="DRQ1815" s="119"/>
      <c r="DRR1815" s="119"/>
      <c r="DRS1815" s="119"/>
      <c r="DRT1815" s="119"/>
      <c r="DRU1815" s="119"/>
      <c r="DRV1815" s="119"/>
      <c r="DRW1815" s="119"/>
      <c r="DRX1815" s="119"/>
      <c r="DRY1815" s="119"/>
      <c r="DRZ1815" s="119"/>
      <c r="DSA1815" s="119"/>
      <c r="DSB1815" s="119"/>
      <c r="DSC1815" s="119"/>
      <c r="DSD1815" s="119"/>
      <c r="DSE1815" s="119"/>
      <c r="DSF1815" s="119"/>
      <c r="DSG1815" s="119"/>
      <c r="DSH1815" s="119"/>
      <c r="DSI1815" s="119"/>
      <c r="DSJ1815" s="119"/>
      <c r="DSK1815" s="119"/>
      <c r="DSL1815" s="119"/>
      <c r="DSM1815" s="119"/>
      <c r="DSN1815" s="119"/>
      <c r="DSO1815" s="119"/>
      <c r="DSP1815" s="119"/>
      <c r="DSQ1815" s="119"/>
      <c r="DSR1815" s="119"/>
      <c r="DSS1815" s="119"/>
      <c r="DST1815" s="119"/>
      <c r="DSU1815" s="119"/>
      <c r="DSV1815" s="119"/>
      <c r="DSW1815" s="119"/>
      <c r="DSX1815" s="119"/>
      <c r="DSY1815" s="119"/>
      <c r="DSZ1815" s="119"/>
      <c r="DTA1815" s="119"/>
      <c r="DTB1815" s="119"/>
      <c r="DTC1815" s="119"/>
      <c r="DTD1815" s="119"/>
      <c r="DTE1815" s="119"/>
      <c r="DTF1815" s="119"/>
      <c r="DTG1815" s="119"/>
      <c r="DTH1815" s="119"/>
      <c r="DTI1815" s="119"/>
      <c r="DTJ1815" s="119"/>
      <c r="DTK1815" s="119"/>
      <c r="DTL1815" s="119"/>
      <c r="DTM1815" s="119"/>
      <c r="DTN1815" s="119"/>
      <c r="DTO1815" s="119"/>
      <c r="DTP1815" s="119"/>
      <c r="DTQ1815" s="119"/>
      <c r="DTR1815" s="119"/>
      <c r="DTS1815" s="119"/>
      <c r="DTT1815" s="119"/>
      <c r="DTU1815" s="119"/>
      <c r="DTV1815" s="119"/>
      <c r="DTW1815" s="119"/>
      <c r="DTX1815" s="119"/>
      <c r="DTY1815" s="119"/>
      <c r="DTZ1815" s="119"/>
      <c r="DUA1815" s="119"/>
      <c r="DUB1815" s="119"/>
      <c r="DUC1815" s="119"/>
      <c r="DUD1815" s="119"/>
      <c r="DUE1815" s="119"/>
      <c r="DUF1815" s="119"/>
      <c r="DUG1815" s="119"/>
      <c r="DUH1815" s="119"/>
      <c r="DUI1815" s="119"/>
      <c r="DUJ1815" s="119"/>
      <c r="DUK1815" s="119"/>
      <c r="DUL1815" s="119"/>
      <c r="DUM1815" s="119"/>
      <c r="DUN1815" s="119"/>
      <c r="DUO1815" s="119"/>
      <c r="DUP1815" s="119"/>
      <c r="DUQ1815" s="119"/>
      <c r="DUR1815" s="119"/>
      <c r="DUS1815" s="119"/>
      <c r="DUT1815" s="119"/>
      <c r="DUU1815" s="119"/>
      <c r="DUV1815" s="119"/>
      <c r="DUW1815" s="119"/>
      <c r="DUX1815" s="119"/>
      <c r="DUY1815" s="119"/>
      <c r="DUZ1815" s="119"/>
      <c r="DVA1815" s="119"/>
      <c r="DVB1815" s="119"/>
      <c r="DVC1815" s="119"/>
      <c r="DVD1815" s="119"/>
      <c r="DVE1815" s="119"/>
      <c r="DVF1815" s="119"/>
      <c r="DVG1815" s="119"/>
      <c r="DVH1815" s="119"/>
      <c r="DVI1815" s="119"/>
      <c r="DVJ1815" s="119"/>
      <c r="DVK1815" s="119"/>
      <c r="DVL1815" s="119"/>
      <c r="DVM1815" s="119"/>
      <c r="DVN1815" s="119"/>
      <c r="DVO1815" s="119"/>
      <c r="DVP1815" s="119"/>
      <c r="DVQ1815" s="119"/>
      <c r="DVR1815" s="119"/>
      <c r="DVS1815" s="119"/>
      <c r="DVT1815" s="119"/>
      <c r="DVU1815" s="119"/>
      <c r="DVV1815" s="119"/>
      <c r="DVW1815" s="119"/>
      <c r="DVX1815" s="119"/>
      <c r="DVY1815" s="119"/>
      <c r="DVZ1815" s="119"/>
      <c r="DWA1815" s="119"/>
      <c r="DWB1815" s="119"/>
      <c r="DWC1815" s="119"/>
      <c r="DWD1815" s="119"/>
      <c r="DWE1815" s="119"/>
      <c r="DWF1815" s="119"/>
      <c r="DWG1815" s="119"/>
      <c r="DWH1815" s="119"/>
      <c r="DWI1815" s="119"/>
      <c r="DWJ1815" s="119"/>
      <c r="DWK1815" s="119"/>
      <c r="DWL1815" s="119"/>
      <c r="DWM1815" s="119"/>
      <c r="DWN1815" s="119"/>
      <c r="DWO1815" s="119"/>
      <c r="DWP1815" s="119"/>
      <c r="DWQ1815" s="119"/>
      <c r="DWR1815" s="119"/>
      <c r="DWS1815" s="119"/>
      <c r="DWT1815" s="119"/>
      <c r="DWU1815" s="119"/>
      <c r="DWV1815" s="119"/>
      <c r="DWW1815" s="119"/>
      <c r="DWX1815" s="119"/>
      <c r="DWY1815" s="119"/>
      <c r="DWZ1815" s="119"/>
      <c r="DXA1815" s="119"/>
      <c r="DXB1815" s="119"/>
      <c r="DXC1815" s="119"/>
      <c r="DXD1815" s="119"/>
      <c r="DXE1815" s="119"/>
      <c r="DXF1815" s="119"/>
      <c r="DXG1815" s="119"/>
      <c r="DXH1815" s="119"/>
      <c r="DXI1815" s="119"/>
      <c r="DXJ1815" s="119"/>
      <c r="DXK1815" s="119"/>
      <c r="DXL1815" s="119"/>
      <c r="DXM1815" s="119"/>
      <c r="DXN1815" s="119"/>
      <c r="DXO1815" s="119"/>
      <c r="DXP1815" s="119"/>
      <c r="DXQ1815" s="119"/>
      <c r="DXR1815" s="119"/>
      <c r="DXS1815" s="119"/>
      <c r="DXT1815" s="119"/>
      <c r="DXU1815" s="119"/>
      <c r="DXV1815" s="119"/>
      <c r="DXW1815" s="119"/>
      <c r="DXX1815" s="119"/>
      <c r="DXY1815" s="119"/>
      <c r="DXZ1815" s="119"/>
      <c r="DYA1815" s="119"/>
      <c r="DYB1815" s="119"/>
      <c r="DYC1815" s="119"/>
      <c r="DYD1815" s="119"/>
      <c r="DYE1815" s="119"/>
      <c r="DYF1815" s="119"/>
      <c r="DYG1815" s="119"/>
      <c r="DYH1815" s="119"/>
      <c r="DYI1815" s="119"/>
      <c r="DYJ1815" s="119"/>
      <c r="DYK1815" s="119"/>
      <c r="DYL1815" s="119"/>
      <c r="DYM1815" s="119"/>
      <c r="DYN1815" s="119"/>
      <c r="DYO1815" s="119"/>
      <c r="DYP1815" s="119"/>
      <c r="DYQ1815" s="119"/>
      <c r="DYR1815" s="119"/>
      <c r="DYS1815" s="119"/>
      <c r="DYT1815" s="119"/>
      <c r="DYU1815" s="119"/>
      <c r="DYV1815" s="119"/>
      <c r="DYW1815" s="119"/>
      <c r="DYX1815" s="119"/>
      <c r="DYY1815" s="119"/>
      <c r="DYZ1815" s="119"/>
      <c r="DZA1815" s="119"/>
      <c r="DZB1815" s="119"/>
      <c r="DZC1815" s="119"/>
      <c r="DZD1815" s="119"/>
      <c r="DZE1815" s="119"/>
      <c r="DZF1815" s="119"/>
      <c r="DZG1815" s="119"/>
      <c r="DZH1815" s="119"/>
      <c r="DZI1815" s="119"/>
      <c r="DZJ1815" s="119"/>
      <c r="DZK1815" s="119"/>
      <c r="DZL1815" s="119"/>
      <c r="DZM1815" s="119"/>
      <c r="DZN1815" s="119"/>
      <c r="DZO1815" s="119"/>
      <c r="DZP1815" s="119"/>
      <c r="DZQ1815" s="119"/>
      <c r="DZR1815" s="119"/>
      <c r="DZS1815" s="119"/>
      <c r="DZT1815" s="119"/>
      <c r="DZU1815" s="119"/>
      <c r="DZV1815" s="119"/>
      <c r="DZW1815" s="119"/>
      <c r="DZX1815" s="119"/>
      <c r="DZY1815" s="119"/>
      <c r="DZZ1815" s="119"/>
      <c r="EAA1815" s="119"/>
      <c r="EAB1815" s="119"/>
      <c r="EAC1815" s="119"/>
      <c r="EAD1815" s="119"/>
      <c r="EAE1815" s="119"/>
      <c r="EAF1815" s="119"/>
      <c r="EAG1815" s="119"/>
      <c r="EAH1815" s="119"/>
      <c r="EAI1815" s="119"/>
      <c r="EAJ1815" s="119"/>
      <c r="EAK1815" s="119"/>
      <c r="EAL1815" s="119"/>
      <c r="EAM1815" s="119"/>
      <c r="EAN1815" s="119"/>
      <c r="EAO1815" s="119"/>
      <c r="EAP1815" s="119"/>
      <c r="EAQ1815" s="119"/>
      <c r="EAR1815" s="119"/>
      <c r="EAS1815" s="119"/>
      <c r="EAT1815" s="119"/>
      <c r="EAU1815" s="119"/>
      <c r="EAV1815" s="119"/>
      <c r="EAW1815" s="119"/>
      <c r="EAX1815" s="119"/>
      <c r="EAY1815" s="119"/>
      <c r="EAZ1815" s="119"/>
      <c r="EBA1815" s="119"/>
      <c r="EBB1815" s="119"/>
      <c r="EBC1815" s="119"/>
      <c r="EBD1815" s="119"/>
      <c r="EBE1815" s="119"/>
      <c r="EBF1815" s="119"/>
      <c r="EBG1815" s="119"/>
      <c r="EBH1815" s="119"/>
      <c r="EBI1815" s="119"/>
      <c r="EBJ1815" s="119"/>
      <c r="EBK1815" s="119"/>
      <c r="EBL1815" s="119"/>
      <c r="EBM1815" s="119"/>
      <c r="EBN1815" s="119"/>
      <c r="EBO1815" s="119"/>
      <c r="EBP1815" s="119"/>
      <c r="EBQ1815" s="119"/>
      <c r="EBR1815" s="119"/>
      <c r="EBS1815" s="119"/>
      <c r="EBT1815" s="119"/>
      <c r="EBU1815" s="119"/>
      <c r="EBV1815" s="119"/>
      <c r="EBW1815" s="119"/>
      <c r="EBX1815" s="119"/>
      <c r="EBY1815" s="119"/>
      <c r="EBZ1815" s="119"/>
      <c r="ECA1815" s="119"/>
      <c r="ECB1815" s="119"/>
      <c r="ECC1815" s="119"/>
      <c r="ECD1815" s="119"/>
      <c r="ECE1815" s="119"/>
      <c r="ECF1815" s="119"/>
      <c r="ECG1815" s="119"/>
      <c r="ECH1815" s="119"/>
      <c r="ECI1815" s="119"/>
      <c r="ECJ1815" s="119"/>
      <c r="ECK1815" s="119"/>
      <c r="ECL1815" s="119"/>
      <c r="ECM1815" s="119"/>
      <c r="ECN1815" s="119"/>
      <c r="ECO1815" s="119"/>
      <c r="ECP1815" s="119"/>
      <c r="ECQ1815" s="119"/>
      <c r="ECR1815" s="119"/>
      <c r="ECS1815" s="119"/>
      <c r="ECT1815" s="119"/>
      <c r="ECU1815" s="119"/>
      <c r="ECV1815" s="119"/>
      <c r="ECW1815" s="119"/>
      <c r="ECX1815" s="119"/>
      <c r="ECY1815" s="119"/>
      <c r="ECZ1815" s="119"/>
      <c r="EDA1815" s="119"/>
      <c r="EDB1815" s="119"/>
      <c r="EDC1815" s="119"/>
      <c r="EDD1815" s="119"/>
      <c r="EDE1815" s="119"/>
      <c r="EDF1815" s="119"/>
      <c r="EDG1815" s="119"/>
      <c r="EDH1815" s="119"/>
      <c r="EDI1815" s="119"/>
      <c r="EDJ1815" s="119"/>
      <c r="EDK1815" s="119"/>
      <c r="EDL1815" s="119"/>
      <c r="EDM1815" s="119"/>
      <c r="EDN1815" s="119"/>
      <c r="EDO1815" s="119"/>
      <c r="EDP1815" s="119"/>
      <c r="EDQ1815" s="119"/>
      <c r="EDR1815" s="119"/>
      <c r="EDS1815" s="119"/>
      <c r="EDT1815" s="119"/>
      <c r="EDU1815" s="119"/>
      <c r="EDV1815" s="119"/>
      <c r="EDW1815" s="119"/>
      <c r="EDX1815" s="119"/>
      <c r="EDY1815" s="119"/>
      <c r="EDZ1815" s="119"/>
      <c r="EEA1815" s="119"/>
      <c r="EEB1815" s="119"/>
      <c r="EEC1815" s="119"/>
      <c r="EED1815" s="119"/>
      <c r="EEE1815" s="119"/>
      <c r="EEF1815" s="119"/>
      <c r="EEG1815" s="119"/>
      <c r="EEH1815" s="119"/>
      <c r="EEI1815" s="119"/>
      <c r="EEJ1815" s="119"/>
      <c r="EEK1815" s="119"/>
      <c r="EEL1815" s="119"/>
      <c r="EEM1815" s="119"/>
      <c r="EEN1815" s="119"/>
      <c r="EEO1815" s="119"/>
      <c r="EEP1815" s="119"/>
      <c r="EEQ1815" s="119"/>
      <c r="EER1815" s="119"/>
      <c r="EES1815" s="119"/>
      <c r="EET1815" s="119"/>
      <c r="EEU1815" s="119"/>
      <c r="EEV1815" s="119"/>
      <c r="EEW1815" s="119"/>
      <c r="EEX1815" s="119"/>
      <c r="EEY1815" s="119"/>
      <c r="EEZ1815" s="119"/>
      <c r="EFA1815" s="119"/>
      <c r="EFB1815" s="119"/>
      <c r="EFC1815" s="119"/>
      <c r="EFD1815" s="119"/>
      <c r="EFE1815" s="119"/>
      <c r="EFF1815" s="119"/>
      <c r="EFG1815" s="119"/>
      <c r="EFH1815" s="119"/>
      <c r="EFI1815" s="119"/>
      <c r="EFJ1815" s="119"/>
      <c r="EFK1815" s="119"/>
      <c r="EFL1815" s="119"/>
      <c r="EFM1815" s="119"/>
      <c r="EFN1815" s="119"/>
      <c r="EFO1815" s="119"/>
      <c r="EFP1815" s="119"/>
      <c r="EFQ1815" s="119"/>
      <c r="EFR1815" s="119"/>
      <c r="EFS1815" s="119"/>
      <c r="EFT1815" s="119"/>
      <c r="EFU1815" s="119"/>
      <c r="EFV1815" s="119"/>
      <c r="EFW1815" s="119"/>
      <c r="EFX1815" s="119"/>
      <c r="EFY1815" s="119"/>
      <c r="EFZ1815" s="119"/>
      <c r="EGA1815" s="119"/>
      <c r="EGB1815" s="119"/>
      <c r="EGC1815" s="119"/>
      <c r="EGD1815" s="119"/>
      <c r="EGE1815" s="119"/>
      <c r="EGF1815" s="119"/>
      <c r="EGG1815" s="119"/>
      <c r="EGH1815" s="119"/>
      <c r="EGI1815" s="119"/>
      <c r="EGJ1815" s="119"/>
      <c r="EGK1815" s="119"/>
      <c r="EGL1815" s="119"/>
      <c r="EGM1815" s="119"/>
      <c r="EGN1815" s="119"/>
      <c r="EGO1815" s="119"/>
      <c r="EGP1815" s="119"/>
      <c r="EGQ1815" s="119"/>
      <c r="EGR1815" s="119"/>
      <c r="EGS1815" s="119"/>
      <c r="EGT1815" s="119"/>
      <c r="EGU1815" s="119"/>
      <c r="EGV1815" s="119"/>
      <c r="EGW1815" s="119"/>
      <c r="EGX1815" s="119"/>
      <c r="EGY1815" s="119"/>
      <c r="EGZ1815" s="119"/>
      <c r="EHA1815" s="119"/>
      <c r="EHB1815" s="119"/>
      <c r="EHC1815" s="119"/>
      <c r="EHD1815" s="119"/>
      <c r="EHE1815" s="119"/>
      <c r="EHF1815" s="119"/>
      <c r="EHG1815" s="119"/>
      <c r="EHH1815" s="119"/>
      <c r="EHI1815" s="119"/>
      <c r="EHJ1815" s="119"/>
      <c r="EHK1815" s="119"/>
      <c r="EHL1815" s="119"/>
      <c r="EHM1815" s="119"/>
      <c r="EHN1815" s="119"/>
      <c r="EHO1815" s="119"/>
      <c r="EHP1815" s="119"/>
      <c r="EHQ1815" s="119"/>
      <c r="EHR1815" s="119"/>
      <c r="EHS1815" s="119"/>
      <c r="EHT1815" s="119"/>
      <c r="EHU1815" s="119"/>
      <c r="EHV1815" s="119"/>
      <c r="EHW1815" s="119"/>
      <c r="EHX1815" s="119"/>
      <c r="EHY1815" s="119"/>
      <c r="EHZ1815" s="119"/>
      <c r="EIA1815" s="119"/>
      <c r="EIB1815" s="119"/>
      <c r="EIC1815" s="119"/>
      <c r="EID1815" s="119"/>
      <c r="EIE1815" s="119"/>
      <c r="EIF1815" s="119"/>
      <c r="EIG1815" s="119"/>
      <c r="EIH1815" s="119"/>
      <c r="EII1815" s="119"/>
      <c r="EIJ1815" s="119"/>
      <c r="EIK1815" s="119"/>
      <c r="EIL1815" s="119"/>
      <c r="EIM1815" s="119"/>
      <c r="EIN1815" s="119"/>
      <c r="EIO1815" s="119"/>
      <c r="EIP1815" s="119"/>
      <c r="EIQ1815" s="119"/>
      <c r="EIR1815" s="119"/>
      <c r="EIS1815" s="119"/>
      <c r="EIT1815" s="119"/>
      <c r="EIU1815" s="119"/>
      <c r="EIV1815" s="119"/>
      <c r="EIW1815" s="119"/>
      <c r="EIX1815" s="119"/>
      <c r="EIY1815" s="119"/>
      <c r="EIZ1815" s="119"/>
      <c r="EJA1815" s="119"/>
      <c r="EJB1815" s="119"/>
      <c r="EJC1815" s="119"/>
      <c r="EJD1815" s="119"/>
      <c r="EJE1815" s="119"/>
      <c r="EJF1815" s="119"/>
      <c r="EJG1815" s="119"/>
      <c r="EJH1815" s="119"/>
      <c r="EJI1815" s="119"/>
      <c r="EJJ1815" s="119"/>
      <c r="EJK1815" s="119"/>
      <c r="EJL1815" s="119"/>
      <c r="EJM1815" s="119"/>
      <c r="EJN1815" s="119"/>
      <c r="EJO1815" s="119"/>
      <c r="EJP1815" s="119"/>
      <c r="EJQ1815" s="119"/>
      <c r="EJR1815" s="119"/>
      <c r="EJS1815" s="119"/>
      <c r="EJT1815" s="119"/>
      <c r="EJU1815" s="119"/>
      <c r="EJV1815" s="119"/>
      <c r="EJW1815" s="119"/>
      <c r="EJX1815" s="119"/>
      <c r="EJY1815" s="119"/>
      <c r="EJZ1815" s="119"/>
      <c r="EKA1815" s="119"/>
      <c r="EKB1815" s="119"/>
      <c r="EKC1815" s="119"/>
      <c r="EKD1815" s="119"/>
      <c r="EKE1815" s="119"/>
      <c r="EKF1815" s="119"/>
      <c r="EKG1815" s="119"/>
      <c r="EKH1815" s="119"/>
      <c r="EKI1815" s="119"/>
      <c r="EKJ1815" s="119"/>
      <c r="EKK1815" s="119"/>
      <c r="EKL1815" s="119"/>
      <c r="EKM1815" s="119"/>
      <c r="EKN1815" s="119"/>
      <c r="EKO1815" s="119"/>
      <c r="EKP1815" s="119"/>
      <c r="EKQ1815" s="119"/>
      <c r="EKR1815" s="119"/>
      <c r="EKS1815" s="119"/>
      <c r="EKT1815" s="119"/>
      <c r="EKU1815" s="119"/>
      <c r="EKV1815" s="119"/>
      <c r="EKW1815" s="119"/>
      <c r="EKX1815" s="119"/>
      <c r="EKY1815" s="119"/>
      <c r="EKZ1815" s="119"/>
      <c r="ELA1815" s="119"/>
      <c r="ELB1815" s="119"/>
      <c r="ELC1815" s="119"/>
      <c r="ELD1815" s="119"/>
      <c r="ELE1815" s="119"/>
      <c r="ELF1815" s="119"/>
      <c r="ELG1815" s="119"/>
      <c r="ELH1815" s="119"/>
      <c r="ELI1815" s="119"/>
      <c r="ELJ1815" s="119"/>
      <c r="ELK1815" s="119"/>
      <c r="ELL1815" s="119"/>
      <c r="ELM1815" s="119"/>
      <c r="ELN1815" s="119"/>
      <c r="ELO1815" s="119"/>
      <c r="ELP1815" s="119"/>
      <c r="ELQ1815" s="119"/>
      <c r="ELR1815" s="119"/>
      <c r="ELS1815" s="119"/>
      <c r="ELT1815" s="119"/>
      <c r="ELU1815" s="119"/>
      <c r="ELV1815" s="119"/>
      <c r="ELW1815" s="119"/>
      <c r="ELX1815" s="119"/>
      <c r="ELY1815" s="119"/>
      <c r="ELZ1815" s="119"/>
      <c r="EMA1815" s="119"/>
      <c r="EMB1815" s="119"/>
      <c r="EMC1815" s="119"/>
      <c r="EMD1815" s="119"/>
      <c r="EME1815" s="119"/>
      <c r="EMF1815" s="119"/>
      <c r="EMG1815" s="119"/>
      <c r="EMH1815" s="119"/>
      <c r="EMI1815" s="119"/>
      <c r="EMJ1815" s="119"/>
      <c r="EMK1815" s="119"/>
      <c r="EML1815" s="119"/>
      <c r="EMM1815" s="119"/>
      <c r="EMN1815" s="119"/>
      <c r="EMO1815" s="119"/>
      <c r="EMP1815" s="119"/>
      <c r="EMQ1815" s="119"/>
      <c r="EMR1815" s="119"/>
      <c r="EMS1815" s="119"/>
      <c r="EMT1815" s="119"/>
      <c r="EMU1815" s="119"/>
      <c r="EMV1815" s="119"/>
      <c r="EMW1815" s="119"/>
      <c r="EMX1815" s="119"/>
      <c r="EMY1815" s="119"/>
      <c r="EMZ1815" s="119"/>
      <c r="ENA1815" s="119"/>
      <c r="ENB1815" s="119"/>
      <c r="ENC1815" s="119"/>
      <c r="END1815" s="119"/>
      <c r="ENE1815" s="119"/>
      <c r="ENF1815" s="119"/>
      <c r="ENG1815" s="119"/>
      <c r="ENH1815" s="119"/>
      <c r="ENI1815" s="119"/>
      <c r="ENJ1815" s="119"/>
      <c r="ENK1815" s="119"/>
      <c r="ENL1815" s="119"/>
      <c r="ENM1815" s="119"/>
      <c r="ENN1815" s="119"/>
      <c r="ENO1815" s="119"/>
      <c r="ENP1815" s="119"/>
      <c r="ENQ1815" s="119"/>
      <c r="ENR1815" s="119"/>
      <c r="ENS1815" s="119"/>
      <c r="ENT1815" s="119"/>
      <c r="ENU1815" s="119"/>
      <c r="ENV1815" s="119"/>
      <c r="ENW1815" s="119"/>
      <c r="ENX1815" s="119"/>
      <c r="ENY1815" s="119"/>
      <c r="ENZ1815" s="119"/>
      <c r="EOA1815" s="119"/>
      <c r="EOB1815" s="119"/>
      <c r="EOC1815" s="119"/>
      <c r="EOD1815" s="119"/>
      <c r="EOE1815" s="119"/>
      <c r="EOF1815" s="119"/>
      <c r="EOG1815" s="119"/>
      <c r="EOH1815" s="119"/>
      <c r="EOI1815" s="119"/>
      <c r="EOJ1815" s="119"/>
      <c r="EOK1815" s="119"/>
      <c r="EOL1815" s="119"/>
      <c r="EOM1815" s="119"/>
      <c r="EON1815" s="119"/>
      <c r="EOO1815" s="119"/>
      <c r="EOP1815" s="119"/>
      <c r="EOQ1815" s="119"/>
      <c r="EOR1815" s="119"/>
      <c r="EOS1815" s="119"/>
      <c r="EOT1815" s="119"/>
      <c r="EOU1815" s="119"/>
      <c r="EOV1815" s="119"/>
      <c r="EOW1815" s="119"/>
      <c r="EOX1815" s="119"/>
      <c r="EOY1815" s="119"/>
      <c r="EOZ1815" s="119"/>
      <c r="EPA1815" s="119"/>
      <c r="EPB1815" s="119"/>
      <c r="EPC1815" s="119"/>
      <c r="EPD1815" s="119"/>
      <c r="EPE1815" s="119"/>
      <c r="EPF1815" s="119"/>
      <c r="EPG1815" s="119"/>
      <c r="EPH1815" s="119"/>
      <c r="EPI1815" s="119"/>
      <c r="EPJ1815" s="119"/>
      <c r="EPK1815" s="119"/>
      <c r="EPL1815" s="119"/>
      <c r="EPM1815" s="119"/>
      <c r="EPN1815" s="119"/>
      <c r="EPO1815" s="119"/>
      <c r="EPP1815" s="119"/>
      <c r="EPQ1815" s="119"/>
      <c r="EPR1815" s="119"/>
      <c r="EPS1815" s="119"/>
      <c r="EPT1815" s="119"/>
      <c r="EPU1815" s="119"/>
      <c r="EPV1815" s="119"/>
      <c r="EPW1815" s="119"/>
      <c r="EPX1815" s="119"/>
      <c r="EPY1815" s="119"/>
      <c r="EPZ1815" s="119"/>
      <c r="EQA1815" s="119"/>
      <c r="EQB1815" s="119"/>
      <c r="EQC1815" s="119"/>
      <c r="EQD1815" s="119"/>
      <c r="EQE1815" s="119"/>
      <c r="EQF1815" s="119"/>
      <c r="EQG1815" s="119"/>
      <c r="EQH1815" s="119"/>
      <c r="EQI1815" s="119"/>
      <c r="EQJ1815" s="119"/>
      <c r="EQK1815" s="119"/>
      <c r="EQL1815" s="119"/>
      <c r="EQM1815" s="119"/>
      <c r="EQN1815" s="119"/>
      <c r="EQO1815" s="119"/>
      <c r="EQP1815" s="119"/>
      <c r="EQQ1815" s="119"/>
      <c r="EQR1815" s="119"/>
      <c r="EQS1815" s="119"/>
      <c r="EQT1815" s="119"/>
      <c r="EQU1815" s="119"/>
      <c r="EQV1815" s="119"/>
      <c r="EQW1815" s="119"/>
      <c r="EQX1815" s="119"/>
      <c r="EQY1815" s="119"/>
      <c r="EQZ1815" s="119"/>
      <c r="ERA1815" s="119"/>
      <c r="ERB1815" s="119"/>
      <c r="ERC1815" s="119"/>
      <c r="ERD1815" s="119"/>
      <c r="ERE1815" s="119"/>
      <c r="ERF1815" s="119"/>
      <c r="ERG1815" s="119"/>
      <c r="ERH1815" s="119"/>
      <c r="ERI1815" s="119"/>
      <c r="ERJ1815" s="119"/>
      <c r="ERK1815" s="119"/>
      <c r="ERL1815" s="119"/>
      <c r="ERM1815" s="119"/>
      <c r="ERN1815" s="119"/>
      <c r="ERO1815" s="119"/>
      <c r="ERP1815" s="119"/>
      <c r="ERQ1815" s="119"/>
      <c r="ERR1815" s="119"/>
      <c r="ERS1815" s="119"/>
      <c r="ERT1815" s="119"/>
      <c r="ERU1815" s="119"/>
      <c r="ERV1815" s="119"/>
      <c r="ERW1815" s="119"/>
      <c r="ERX1815" s="119"/>
      <c r="ERY1815" s="119"/>
      <c r="ERZ1815" s="119"/>
      <c r="ESA1815" s="119"/>
      <c r="ESB1815" s="119"/>
      <c r="ESC1815" s="119"/>
      <c r="ESD1815" s="119"/>
      <c r="ESE1815" s="119"/>
      <c r="ESF1815" s="119"/>
      <c r="ESG1815" s="119"/>
      <c r="ESH1815" s="119"/>
      <c r="ESI1815" s="119"/>
      <c r="ESJ1815" s="119"/>
      <c r="ESK1815" s="119"/>
      <c r="ESL1815" s="119"/>
      <c r="ESM1815" s="119"/>
      <c r="ESN1815" s="119"/>
      <c r="ESO1815" s="119"/>
      <c r="ESP1815" s="119"/>
      <c r="ESQ1815" s="119"/>
      <c r="ESR1815" s="119"/>
      <c r="ESS1815" s="119"/>
      <c r="EST1815" s="119"/>
      <c r="ESU1815" s="119"/>
      <c r="ESV1815" s="119"/>
      <c r="ESW1815" s="119"/>
      <c r="ESX1815" s="119"/>
      <c r="ESY1815" s="119"/>
      <c r="ESZ1815" s="119"/>
      <c r="ETA1815" s="119"/>
      <c r="ETB1815" s="119"/>
      <c r="ETC1815" s="119"/>
      <c r="ETD1815" s="119"/>
      <c r="ETE1815" s="119"/>
      <c r="ETF1815" s="119"/>
      <c r="ETG1815" s="119"/>
      <c r="ETH1815" s="119"/>
      <c r="ETI1815" s="119"/>
      <c r="ETJ1815" s="119"/>
      <c r="ETK1815" s="119"/>
      <c r="ETL1815" s="119"/>
      <c r="ETM1815" s="119"/>
      <c r="ETN1815" s="119"/>
      <c r="ETO1815" s="119"/>
      <c r="ETP1815" s="119"/>
      <c r="ETQ1815" s="119"/>
      <c r="ETR1815" s="119"/>
      <c r="ETS1815" s="119"/>
      <c r="ETT1815" s="119"/>
      <c r="ETU1815" s="119"/>
      <c r="ETV1815" s="119"/>
      <c r="ETW1815" s="119"/>
      <c r="ETX1815" s="119"/>
      <c r="ETY1815" s="119"/>
      <c r="ETZ1815" s="119"/>
      <c r="EUA1815" s="119"/>
      <c r="EUB1815" s="119"/>
      <c r="EUC1815" s="119"/>
      <c r="EUD1815" s="119"/>
      <c r="EUE1815" s="119"/>
      <c r="EUF1815" s="119"/>
      <c r="EUG1815" s="119"/>
      <c r="EUH1815" s="119"/>
      <c r="EUI1815" s="119"/>
      <c r="EUJ1815" s="119"/>
      <c r="EUK1815" s="119"/>
      <c r="EUL1815" s="119"/>
      <c r="EUM1815" s="119"/>
      <c r="EUN1815" s="119"/>
      <c r="EUO1815" s="119"/>
      <c r="EUP1815" s="119"/>
      <c r="EUQ1815" s="119"/>
      <c r="EUR1815" s="119"/>
      <c r="EUS1815" s="119"/>
      <c r="EUT1815" s="119"/>
      <c r="EUU1815" s="119"/>
      <c r="EUV1815" s="119"/>
      <c r="EUW1815" s="119"/>
      <c r="EUX1815" s="119"/>
      <c r="EUY1815" s="119"/>
      <c r="EUZ1815" s="119"/>
      <c r="EVA1815" s="119"/>
      <c r="EVB1815" s="119"/>
      <c r="EVC1815" s="119"/>
      <c r="EVD1815" s="119"/>
      <c r="EVE1815" s="119"/>
      <c r="EVF1815" s="119"/>
      <c r="EVG1815" s="119"/>
      <c r="EVH1815" s="119"/>
      <c r="EVI1815" s="119"/>
      <c r="EVJ1815" s="119"/>
      <c r="EVK1815" s="119"/>
      <c r="EVL1815" s="119"/>
      <c r="EVM1815" s="119"/>
      <c r="EVN1815" s="119"/>
      <c r="EVO1815" s="119"/>
      <c r="EVP1815" s="119"/>
      <c r="EVQ1815" s="119"/>
      <c r="EVR1815" s="119"/>
      <c r="EVS1815" s="119"/>
      <c r="EVT1815" s="119"/>
      <c r="EVU1815" s="119"/>
      <c r="EVV1815" s="119"/>
      <c r="EVW1815" s="119"/>
      <c r="EVX1815" s="119"/>
      <c r="EVY1815" s="119"/>
      <c r="EVZ1815" s="119"/>
      <c r="EWA1815" s="119"/>
      <c r="EWB1815" s="119"/>
      <c r="EWC1815" s="119"/>
      <c r="EWD1815" s="119"/>
      <c r="EWE1815" s="119"/>
      <c r="EWF1815" s="119"/>
      <c r="EWG1815" s="119"/>
      <c r="EWH1815" s="119"/>
      <c r="EWI1815" s="119"/>
      <c r="EWJ1815" s="119"/>
      <c r="EWK1815" s="119"/>
      <c r="EWL1815" s="119"/>
      <c r="EWM1815" s="119"/>
      <c r="EWN1815" s="119"/>
      <c r="EWO1815" s="119"/>
      <c r="EWP1815" s="119"/>
      <c r="EWQ1815" s="119"/>
      <c r="EWR1815" s="119"/>
      <c r="EWS1815" s="119"/>
      <c r="EWT1815" s="119"/>
      <c r="EWU1815" s="119"/>
      <c r="EWV1815" s="119"/>
      <c r="EWW1815" s="119"/>
      <c r="EWX1815" s="119"/>
      <c r="EWY1815" s="119"/>
      <c r="EWZ1815" s="119"/>
      <c r="EXA1815" s="119"/>
      <c r="EXB1815" s="119"/>
      <c r="EXC1815" s="119"/>
      <c r="EXD1815" s="119"/>
      <c r="EXE1815" s="119"/>
      <c r="EXF1815" s="119"/>
      <c r="EXG1815" s="119"/>
      <c r="EXH1815" s="119"/>
      <c r="EXI1815" s="119"/>
      <c r="EXJ1815" s="119"/>
      <c r="EXK1815" s="119"/>
      <c r="EXL1815" s="119"/>
      <c r="EXM1815" s="119"/>
      <c r="EXN1815" s="119"/>
      <c r="EXO1815" s="119"/>
      <c r="EXP1815" s="119"/>
      <c r="EXQ1815" s="119"/>
      <c r="EXR1815" s="119"/>
      <c r="EXS1815" s="119"/>
      <c r="EXT1815" s="119"/>
      <c r="EXU1815" s="119"/>
      <c r="EXV1815" s="119"/>
      <c r="EXW1815" s="119"/>
      <c r="EXX1815" s="119"/>
      <c r="EXY1815" s="119"/>
      <c r="EXZ1815" s="119"/>
      <c r="EYA1815" s="119"/>
      <c r="EYB1815" s="119"/>
      <c r="EYC1815" s="119"/>
      <c r="EYD1815" s="119"/>
      <c r="EYE1815" s="119"/>
      <c r="EYF1815" s="119"/>
      <c r="EYG1815" s="119"/>
      <c r="EYH1815" s="119"/>
      <c r="EYI1815" s="119"/>
      <c r="EYJ1815" s="119"/>
      <c r="EYK1815" s="119"/>
      <c r="EYL1815" s="119"/>
      <c r="EYM1815" s="119"/>
      <c r="EYN1815" s="119"/>
      <c r="EYO1815" s="119"/>
      <c r="EYP1815" s="119"/>
      <c r="EYQ1815" s="119"/>
      <c r="EYR1815" s="119"/>
      <c r="EYS1815" s="119"/>
      <c r="EYT1815" s="119"/>
      <c r="EYU1815" s="119"/>
      <c r="EYV1815" s="119"/>
      <c r="EYW1815" s="119"/>
      <c r="EYX1815" s="119"/>
      <c r="EYY1815" s="119"/>
      <c r="EYZ1815" s="119"/>
      <c r="EZA1815" s="119"/>
      <c r="EZB1815" s="119"/>
      <c r="EZC1815" s="119"/>
      <c r="EZD1815" s="119"/>
      <c r="EZE1815" s="119"/>
      <c r="EZF1815" s="119"/>
      <c r="EZG1815" s="119"/>
      <c r="EZH1815" s="119"/>
      <c r="EZI1815" s="119"/>
      <c r="EZJ1815" s="119"/>
      <c r="EZK1815" s="119"/>
      <c r="EZL1815" s="119"/>
      <c r="EZM1815" s="119"/>
      <c r="EZN1815" s="119"/>
      <c r="EZO1815" s="119"/>
      <c r="EZP1815" s="119"/>
      <c r="EZQ1815" s="119"/>
      <c r="EZR1815" s="119"/>
      <c r="EZS1815" s="119"/>
      <c r="EZT1815" s="119"/>
      <c r="EZU1815" s="119"/>
      <c r="EZV1815" s="119"/>
      <c r="EZW1815" s="119"/>
      <c r="EZX1815" s="119"/>
      <c r="EZY1815" s="119"/>
      <c r="EZZ1815" s="119"/>
      <c r="FAA1815" s="119"/>
      <c r="FAB1815" s="119"/>
      <c r="FAC1815" s="119"/>
      <c r="FAD1815" s="119"/>
      <c r="FAE1815" s="119"/>
      <c r="FAF1815" s="119"/>
      <c r="FAG1815" s="119"/>
      <c r="FAH1815" s="119"/>
      <c r="FAI1815" s="119"/>
      <c r="FAJ1815" s="119"/>
      <c r="FAK1815" s="119"/>
      <c r="FAL1815" s="119"/>
      <c r="FAM1815" s="119"/>
      <c r="FAN1815" s="119"/>
      <c r="FAO1815" s="119"/>
      <c r="FAP1815" s="119"/>
      <c r="FAQ1815" s="119"/>
      <c r="FAR1815" s="119"/>
      <c r="FAS1815" s="119"/>
      <c r="FAT1815" s="119"/>
      <c r="FAU1815" s="119"/>
      <c r="FAV1815" s="119"/>
      <c r="FAW1815" s="119"/>
      <c r="FAX1815" s="119"/>
      <c r="FAY1815" s="119"/>
      <c r="FAZ1815" s="119"/>
      <c r="FBA1815" s="119"/>
      <c r="FBB1815" s="119"/>
      <c r="FBC1815" s="119"/>
      <c r="FBD1815" s="119"/>
      <c r="FBE1815" s="119"/>
      <c r="FBF1815" s="119"/>
      <c r="FBG1815" s="119"/>
      <c r="FBH1815" s="119"/>
      <c r="FBI1815" s="119"/>
      <c r="FBJ1815" s="119"/>
      <c r="FBK1815" s="119"/>
      <c r="FBL1815" s="119"/>
      <c r="FBM1815" s="119"/>
      <c r="FBN1815" s="119"/>
      <c r="FBO1815" s="119"/>
      <c r="FBP1815" s="119"/>
      <c r="FBQ1815" s="119"/>
      <c r="FBR1815" s="119"/>
      <c r="FBS1815" s="119"/>
      <c r="FBT1815" s="119"/>
      <c r="FBU1815" s="119"/>
      <c r="FBV1815" s="119"/>
      <c r="FBW1815" s="119"/>
      <c r="FBX1815" s="119"/>
      <c r="FBY1815" s="119"/>
      <c r="FBZ1815" s="119"/>
      <c r="FCA1815" s="119"/>
      <c r="FCB1815" s="119"/>
      <c r="FCC1815" s="119"/>
      <c r="FCD1815" s="119"/>
      <c r="FCE1815" s="119"/>
      <c r="FCF1815" s="119"/>
      <c r="FCG1815" s="119"/>
      <c r="FCH1815" s="119"/>
      <c r="FCI1815" s="119"/>
      <c r="FCJ1815" s="119"/>
      <c r="FCK1815" s="119"/>
      <c r="FCL1815" s="119"/>
      <c r="FCM1815" s="119"/>
      <c r="FCN1815" s="119"/>
      <c r="FCO1815" s="119"/>
      <c r="FCP1815" s="119"/>
      <c r="FCQ1815" s="119"/>
      <c r="FCR1815" s="119"/>
      <c r="FCS1815" s="119"/>
      <c r="FCT1815" s="119"/>
      <c r="FCU1815" s="119"/>
      <c r="FCV1815" s="119"/>
      <c r="FCW1815" s="119"/>
      <c r="FCX1815" s="119"/>
      <c r="FCY1815" s="119"/>
      <c r="FCZ1815" s="119"/>
      <c r="FDA1815" s="119"/>
      <c r="FDB1815" s="119"/>
      <c r="FDC1815" s="119"/>
      <c r="FDD1815" s="119"/>
      <c r="FDE1815" s="119"/>
      <c r="FDF1815" s="119"/>
      <c r="FDG1815" s="119"/>
      <c r="FDH1815" s="119"/>
      <c r="FDI1815" s="119"/>
      <c r="FDJ1815" s="119"/>
      <c r="FDK1815" s="119"/>
      <c r="FDL1815" s="119"/>
      <c r="FDM1815" s="119"/>
      <c r="FDN1815" s="119"/>
      <c r="FDO1815" s="119"/>
      <c r="FDP1815" s="119"/>
      <c r="FDQ1815" s="119"/>
      <c r="FDR1815" s="119"/>
      <c r="FDS1815" s="119"/>
      <c r="FDT1815" s="119"/>
      <c r="FDU1815" s="119"/>
      <c r="FDV1815" s="119"/>
      <c r="FDW1815" s="119"/>
      <c r="FDX1815" s="119"/>
      <c r="FDY1815" s="119"/>
      <c r="FDZ1815" s="119"/>
      <c r="FEA1815" s="119"/>
      <c r="FEB1815" s="119"/>
      <c r="FEC1815" s="119"/>
      <c r="FED1815" s="119"/>
      <c r="FEE1815" s="119"/>
      <c r="FEF1815" s="119"/>
      <c r="FEG1815" s="119"/>
      <c r="FEH1815" s="119"/>
      <c r="FEI1815" s="119"/>
      <c r="FEJ1815" s="119"/>
      <c r="FEK1815" s="119"/>
      <c r="FEL1815" s="119"/>
      <c r="FEM1815" s="119"/>
      <c r="FEN1815" s="119"/>
      <c r="FEO1815" s="119"/>
      <c r="FEP1815" s="119"/>
      <c r="FEQ1815" s="119"/>
      <c r="FER1815" s="119"/>
      <c r="FES1815" s="119"/>
      <c r="FET1815" s="119"/>
      <c r="FEU1815" s="119"/>
      <c r="FEV1815" s="119"/>
      <c r="FEW1815" s="119"/>
      <c r="FEX1815" s="119"/>
      <c r="FEY1815" s="119"/>
      <c r="FEZ1815" s="119"/>
      <c r="FFA1815" s="119"/>
      <c r="FFB1815" s="119"/>
      <c r="FFC1815" s="119"/>
      <c r="FFD1815" s="119"/>
      <c r="FFE1815" s="119"/>
      <c r="FFF1815" s="119"/>
      <c r="FFG1815" s="119"/>
      <c r="FFH1815" s="119"/>
      <c r="FFI1815" s="119"/>
      <c r="FFJ1815" s="119"/>
      <c r="FFK1815" s="119"/>
      <c r="FFL1815" s="119"/>
      <c r="FFM1815" s="119"/>
      <c r="FFN1815" s="119"/>
      <c r="FFO1815" s="119"/>
      <c r="FFP1815" s="119"/>
      <c r="FFQ1815" s="119"/>
      <c r="FFR1815" s="119"/>
      <c r="FFS1815" s="119"/>
      <c r="FFT1815" s="119"/>
      <c r="FFU1815" s="119"/>
      <c r="FFV1815" s="119"/>
      <c r="FFW1815" s="119"/>
      <c r="FFX1815" s="119"/>
      <c r="FFY1815" s="119"/>
      <c r="FFZ1815" s="119"/>
      <c r="FGA1815" s="119"/>
      <c r="FGB1815" s="119"/>
      <c r="FGC1815" s="119"/>
      <c r="FGD1815" s="119"/>
      <c r="FGE1815" s="119"/>
      <c r="FGF1815" s="119"/>
      <c r="FGG1815" s="119"/>
      <c r="FGH1815" s="119"/>
      <c r="FGI1815" s="119"/>
      <c r="FGJ1815" s="119"/>
      <c r="FGK1815" s="119"/>
      <c r="FGL1815" s="119"/>
      <c r="FGM1815" s="119"/>
      <c r="FGN1815" s="119"/>
      <c r="FGO1815" s="119"/>
      <c r="FGP1815" s="119"/>
      <c r="FGQ1815" s="119"/>
      <c r="FGR1815" s="119"/>
      <c r="FGS1815" s="119"/>
      <c r="FGT1815" s="119"/>
      <c r="FGU1815" s="119"/>
      <c r="FGV1815" s="119"/>
      <c r="FGW1815" s="119"/>
      <c r="FGX1815" s="119"/>
      <c r="FGY1815" s="119"/>
      <c r="FGZ1815" s="119"/>
      <c r="FHA1815" s="119"/>
      <c r="FHB1815" s="119"/>
      <c r="FHC1815" s="119"/>
      <c r="FHD1815" s="119"/>
      <c r="FHE1815" s="119"/>
      <c r="FHF1815" s="119"/>
      <c r="FHG1815" s="119"/>
      <c r="FHH1815" s="119"/>
      <c r="FHI1815" s="119"/>
      <c r="FHJ1815" s="119"/>
      <c r="FHK1815" s="119"/>
      <c r="FHL1815" s="119"/>
      <c r="FHM1815" s="119"/>
      <c r="FHN1815" s="119"/>
      <c r="FHO1815" s="119"/>
      <c r="FHP1815" s="119"/>
      <c r="FHQ1815" s="119"/>
      <c r="FHR1815" s="119"/>
      <c r="FHS1815" s="119"/>
      <c r="FHT1815" s="119"/>
      <c r="FHU1815" s="119"/>
      <c r="FHV1815" s="119"/>
      <c r="FHW1815" s="119"/>
      <c r="FHX1815" s="119"/>
      <c r="FHY1815" s="119"/>
      <c r="FHZ1815" s="119"/>
      <c r="FIA1815" s="119"/>
      <c r="FIB1815" s="119"/>
      <c r="FIC1815" s="119"/>
      <c r="FID1815" s="119"/>
      <c r="FIE1815" s="119"/>
      <c r="FIF1815" s="119"/>
      <c r="FIG1815" s="119"/>
      <c r="FIH1815" s="119"/>
      <c r="FII1815" s="119"/>
      <c r="FIJ1815" s="119"/>
      <c r="FIK1815" s="119"/>
      <c r="FIL1815" s="119"/>
      <c r="FIM1815" s="119"/>
      <c r="FIN1815" s="119"/>
      <c r="FIO1815" s="119"/>
      <c r="FIP1815" s="119"/>
      <c r="FIQ1815" s="119"/>
      <c r="FIR1815" s="119"/>
      <c r="FIS1815" s="119"/>
      <c r="FIT1815" s="119"/>
      <c r="FIU1815" s="119"/>
      <c r="FIV1815" s="119"/>
      <c r="FIW1815" s="119"/>
      <c r="FIX1815" s="119"/>
      <c r="FIY1815" s="119"/>
      <c r="FIZ1815" s="119"/>
      <c r="FJA1815" s="119"/>
      <c r="FJB1815" s="119"/>
      <c r="FJC1815" s="119"/>
      <c r="FJD1815" s="119"/>
      <c r="FJE1815" s="119"/>
      <c r="FJF1815" s="119"/>
      <c r="FJG1815" s="119"/>
      <c r="FJH1815" s="119"/>
      <c r="FJI1815" s="119"/>
      <c r="FJJ1815" s="119"/>
      <c r="FJK1815" s="119"/>
      <c r="FJL1815" s="119"/>
      <c r="FJM1815" s="119"/>
      <c r="FJN1815" s="119"/>
      <c r="FJO1815" s="119"/>
      <c r="FJP1815" s="119"/>
      <c r="FJQ1815" s="119"/>
      <c r="FJR1815" s="119"/>
      <c r="FJS1815" s="119"/>
      <c r="FJT1815" s="119"/>
      <c r="FJU1815" s="119"/>
      <c r="FJV1815" s="119"/>
      <c r="FJW1815" s="119"/>
      <c r="FJX1815" s="119"/>
      <c r="FJY1815" s="119"/>
      <c r="FJZ1815" s="119"/>
      <c r="FKA1815" s="119"/>
      <c r="FKB1815" s="119"/>
      <c r="FKC1815" s="119"/>
      <c r="FKD1815" s="119"/>
      <c r="FKE1815" s="119"/>
      <c r="FKF1815" s="119"/>
      <c r="FKG1815" s="119"/>
      <c r="FKH1815" s="119"/>
      <c r="FKI1815" s="119"/>
      <c r="FKJ1815" s="119"/>
      <c r="FKK1815" s="119"/>
      <c r="FKL1815" s="119"/>
      <c r="FKM1815" s="119"/>
      <c r="FKN1815" s="119"/>
      <c r="FKO1815" s="119"/>
      <c r="FKP1815" s="119"/>
      <c r="FKQ1815" s="119"/>
      <c r="FKR1815" s="119"/>
      <c r="FKS1815" s="119"/>
      <c r="FKT1815" s="119"/>
      <c r="FKU1815" s="119"/>
      <c r="FKV1815" s="119"/>
      <c r="FKW1815" s="119"/>
      <c r="FKX1815" s="119"/>
      <c r="FKY1815" s="119"/>
      <c r="FKZ1815" s="119"/>
      <c r="FLA1815" s="119"/>
      <c r="FLB1815" s="119"/>
      <c r="FLC1815" s="119"/>
      <c r="FLD1815" s="119"/>
      <c r="FLE1815" s="119"/>
      <c r="FLF1815" s="119"/>
      <c r="FLG1815" s="119"/>
      <c r="FLH1815" s="119"/>
      <c r="FLI1815" s="119"/>
      <c r="FLJ1815" s="119"/>
      <c r="FLK1815" s="119"/>
      <c r="FLL1815" s="119"/>
      <c r="FLM1815" s="119"/>
      <c r="FLN1815" s="119"/>
      <c r="FLO1815" s="119"/>
      <c r="FLP1815" s="119"/>
      <c r="FLQ1815" s="119"/>
      <c r="FLR1815" s="119"/>
      <c r="FLS1815" s="119"/>
      <c r="FLT1815" s="119"/>
      <c r="FLU1815" s="119"/>
      <c r="FLV1815" s="119"/>
      <c r="FLW1815" s="119"/>
      <c r="FLX1815" s="119"/>
      <c r="FLY1815" s="119"/>
      <c r="FLZ1815" s="119"/>
      <c r="FMA1815" s="119"/>
      <c r="FMB1815" s="119"/>
      <c r="FMC1815" s="119"/>
      <c r="FMD1815" s="119"/>
      <c r="FME1815" s="119"/>
      <c r="FMF1815" s="119"/>
      <c r="FMG1815" s="119"/>
      <c r="FMH1815" s="119"/>
      <c r="FMI1815" s="119"/>
      <c r="FMJ1815" s="119"/>
      <c r="FMK1815" s="119"/>
      <c r="FML1815" s="119"/>
      <c r="FMM1815" s="119"/>
      <c r="FMN1815" s="119"/>
      <c r="FMO1815" s="119"/>
      <c r="FMP1815" s="119"/>
      <c r="FMQ1815" s="119"/>
      <c r="FMR1815" s="119"/>
      <c r="FMS1815" s="119"/>
      <c r="FMT1815" s="119"/>
      <c r="FMU1815" s="119"/>
      <c r="FMV1815" s="119"/>
      <c r="FMW1815" s="119"/>
      <c r="FMX1815" s="119"/>
      <c r="FMY1815" s="119"/>
      <c r="FMZ1815" s="119"/>
      <c r="FNA1815" s="119"/>
      <c r="FNB1815" s="119"/>
      <c r="FNC1815" s="119"/>
      <c r="FND1815" s="119"/>
      <c r="FNE1815" s="119"/>
      <c r="FNF1815" s="119"/>
      <c r="FNG1815" s="119"/>
      <c r="FNH1815" s="119"/>
      <c r="FNI1815" s="119"/>
      <c r="FNJ1815" s="119"/>
      <c r="FNK1815" s="119"/>
      <c r="FNL1815" s="119"/>
      <c r="FNM1815" s="119"/>
      <c r="FNN1815" s="119"/>
      <c r="FNO1815" s="119"/>
      <c r="FNP1815" s="119"/>
      <c r="FNQ1815" s="119"/>
      <c r="FNR1815" s="119"/>
      <c r="FNS1815" s="119"/>
      <c r="FNT1815" s="119"/>
      <c r="FNU1815" s="119"/>
      <c r="FNV1815" s="119"/>
      <c r="FNW1815" s="119"/>
      <c r="FNX1815" s="119"/>
      <c r="FNY1815" s="119"/>
      <c r="FNZ1815" s="119"/>
      <c r="FOA1815" s="119"/>
      <c r="FOB1815" s="119"/>
      <c r="FOC1815" s="119"/>
      <c r="FOD1815" s="119"/>
      <c r="FOE1815" s="119"/>
      <c r="FOF1815" s="119"/>
      <c r="FOG1815" s="119"/>
      <c r="FOH1815" s="119"/>
      <c r="FOI1815" s="119"/>
      <c r="FOJ1815" s="119"/>
      <c r="FOK1815" s="119"/>
      <c r="FOL1815" s="119"/>
      <c r="FOM1815" s="119"/>
      <c r="FON1815" s="119"/>
      <c r="FOO1815" s="119"/>
      <c r="FOP1815" s="119"/>
      <c r="FOQ1815" s="119"/>
      <c r="FOR1815" s="119"/>
      <c r="FOS1815" s="119"/>
      <c r="FOT1815" s="119"/>
      <c r="FOU1815" s="119"/>
      <c r="FOV1815" s="119"/>
      <c r="FOW1815" s="119"/>
      <c r="FOX1815" s="119"/>
      <c r="FOY1815" s="119"/>
      <c r="FOZ1815" s="119"/>
      <c r="FPA1815" s="119"/>
      <c r="FPB1815" s="119"/>
      <c r="FPC1815" s="119"/>
      <c r="FPD1815" s="119"/>
      <c r="FPE1815" s="119"/>
      <c r="FPF1815" s="119"/>
      <c r="FPG1815" s="119"/>
      <c r="FPH1815" s="119"/>
      <c r="FPI1815" s="119"/>
      <c r="FPJ1815" s="119"/>
      <c r="FPK1815" s="119"/>
      <c r="FPL1815" s="119"/>
      <c r="FPM1815" s="119"/>
      <c r="FPN1815" s="119"/>
      <c r="FPO1815" s="119"/>
      <c r="FPP1815" s="119"/>
      <c r="FPQ1815" s="119"/>
      <c r="FPR1815" s="119"/>
      <c r="FPS1815" s="119"/>
      <c r="FPT1815" s="119"/>
      <c r="FPU1815" s="119"/>
      <c r="FPV1815" s="119"/>
      <c r="FPW1815" s="119"/>
      <c r="FPX1815" s="119"/>
      <c r="FPY1815" s="119"/>
      <c r="FPZ1815" s="119"/>
      <c r="FQA1815" s="119"/>
      <c r="FQB1815" s="119"/>
      <c r="FQC1815" s="119"/>
      <c r="FQD1815" s="119"/>
      <c r="FQE1815" s="119"/>
      <c r="FQF1815" s="119"/>
      <c r="FQG1815" s="119"/>
      <c r="FQH1815" s="119"/>
      <c r="FQI1815" s="119"/>
      <c r="FQJ1815" s="119"/>
      <c r="FQK1815" s="119"/>
      <c r="FQL1815" s="119"/>
      <c r="FQM1815" s="119"/>
      <c r="FQN1815" s="119"/>
      <c r="FQO1815" s="119"/>
      <c r="FQP1815" s="119"/>
      <c r="FQQ1815" s="119"/>
      <c r="FQR1815" s="119"/>
      <c r="FQS1815" s="119"/>
      <c r="FQT1815" s="119"/>
      <c r="FQU1815" s="119"/>
      <c r="FQV1815" s="119"/>
      <c r="FQW1815" s="119"/>
      <c r="FQX1815" s="119"/>
      <c r="FQY1815" s="119"/>
      <c r="FQZ1815" s="119"/>
      <c r="FRA1815" s="119"/>
      <c r="FRB1815" s="119"/>
      <c r="FRC1815" s="119"/>
      <c r="FRD1815" s="119"/>
      <c r="FRE1815" s="119"/>
      <c r="FRF1815" s="119"/>
      <c r="FRG1815" s="119"/>
      <c r="FRH1815" s="119"/>
      <c r="FRI1815" s="119"/>
      <c r="FRJ1815" s="119"/>
      <c r="FRK1815" s="119"/>
      <c r="FRL1815" s="119"/>
      <c r="FRM1815" s="119"/>
      <c r="FRN1815" s="119"/>
      <c r="FRO1815" s="119"/>
      <c r="FRP1815" s="119"/>
      <c r="FRQ1815" s="119"/>
      <c r="FRR1815" s="119"/>
      <c r="FRS1815" s="119"/>
      <c r="FRT1815" s="119"/>
      <c r="FRU1815" s="119"/>
      <c r="FRV1815" s="119"/>
      <c r="FRW1815" s="119"/>
      <c r="FRX1815" s="119"/>
      <c r="FRY1815" s="119"/>
      <c r="FRZ1815" s="119"/>
      <c r="FSA1815" s="119"/>
      <c r="FSB1815" s="119"/>
      <c r="FSC1815" s="119"/>
      <c r="FSD1815" s="119"/>
      <c r="FSE1815" s="119"/>
      <c r="FSF1815" s="119"/>
      <c r="FSG1815" s="119"/>
      <c r="FSH1815" s="119"/>
      <c r="FSI1815" s="119"/>
      <c r="FSJ1815" s="119"/>
      <c r="FSK1815" s="119"/>
      <c r="FSL1815" s="119"/>
      <c r="FSM1815" s="119"/>
      <c r="FSN1815" s="119"/>
      <c r="FSO1815" s="119"/>
      <c r="FSP1815" s="119"/>
      <c r="FSQ1815" s="119"/>
      <c r="FSR1815" s="119"/>
      <c r="FSS1815" s="119"/>
      <c r="FST1815" s="119"/>
      <c r="FSU1815" s="119"/>
      <c r="FSV1815" s="119"/>
      <c r="FSW1815" s="119"/>
      <c r="FSX1815" s="119"/>
      <c r="FSY1815" s="119"/>
      <c r="FSZ1815" s="119"/>
      <c r="FTA1815" s="119"/>
      <c r="FTB1815" s="119"/>
      <c r="FTC1815" s="119"/>
      <c r="FTD1815" s="119"/>
      <c r="FTE1815" s="119"/>
      <c r="FTF1815" s="119"/>
      <c r="FTG1815" s="119"/>
      <c r="FTH1815" s="119"/>
      <c r="FTI1815" s="119"/>
      <c r="FTJ1815" s="119"/>
      <c r="FTK1815" s="119"/>
      <c r="FTL1815" s="119"/>
      <c r="FTM1815" s="119"/>
      <c r="FTN1815" s="119"/>
      <c r="FTO1815" s="119"/>
      <c r="FTP1815" s="119"/>
      <c r="FTQ1815" s="119"/>
      <c r="FTR1815" s="119"/>
      <c r="FTS1815" s="119"/>
      <c r="FTT1815" s="119"/>
      <c r="FTU1815" s="119"/>
      <c r="FTV1815" s="119"/>
      <c r="FTW1815" s="119"/>
      <c r="FTX1815" s="119"/>
      <c r="FTY1815" s="119"/>
      <c r="FTZ1815" s="119"/>
      <c r="FUA1815" s="119"/>
      <c r="FUB1815" s="119"/>
      <c r="FUC1815" s="119"/>
      <c r="FUD1815" s="119"/>
      <c r="FUE1815" s="119"/>
      <c r="FUF1815" s="119"/>
      <c r="FUG1815" s="119"/>
      <c r="FUH1815" s="119"/>
      <c r="FUI1815" s="119"/>
      <c r="FUJ1815" s="119"/>
      <c r="FUK1815" s="119"/>
      <c r="FUL1815" s="119"/>
      <c r="FUM1815" s="119"/>
      <c r="FUN1815" s="119"/>
      <c r="FUO1815" s="119"/>
      <c r="FUP1815" s="119"/>
      <c r="FUQ1815" s="119"/>
      <c r="FUR1815" s="119"/>
      <c r="FUS1815" s="119"/>
      <c r="FUT1815" s="119"/>
      <c r="FUU1815" s="119"/>
      <c r="FUV1815" s="119"/>
      <c r="FUW1815" s="119"/>
      <c r="FUX1815" s="119"/>
      <c r="FUY1815" s="119"/>
      <c r="FUZ1815" s="119"/>
      <c r="FVA1815" s="119"/>
      <c r="FVB1815" s="119"/>
      <c r="FVC1815" s="119"/>
      <c r="FVD1815" s="119"/>
      <c r="FVE1815" s="119"/>
      <c r="FVF1815" s="119"/>
      <c r="FVG1815" s="119"/>
      <c r="FVH1815" s="119"/>
      <c r="FVI1815" s="119"/>
      <c r="FVJ1815" s="119"/>
      <c r="FVK1815" s="119"/>
      <c r="FVL1815" s="119"/>
      <c r="FVM1815" s="119"/>
      <c r="FVN1815" s="119"/>
      <c r="FVO1815" s="119"/>
      <c r="FVP1815" s="119"/>
      <c r="FVQ1815" s="119"/>
      <c r="FVR1815" s="119"/>
      <c r="FVS1815" s="119"/>
      <c r="FVT1815" s="119"/>
      <c r="FVU1815" s="119"/>
      <c r="FVV1815" s="119"/>
      <c r="FVW1815" s="119"/>
      <c r="FVX1815" s="119"/>
      <c r="FVY1815" s="119"/>
      <c r="FVZ1815" s="119"/>
      <c r="FWA1815" s="119"/>
      <c r="FWB1815" s="119"/>
      <c r="FWC1815" s="119"/>
      <c r="FWD1815" s="119"/>
      <c r="FWE1815" s="119"/>
      <c r="FWF1815" s="119"/>
      <c r="FWG1815" s="119"/>
      <c r="FWH1815" s="119"/>
      <c r="FWI1815" s="119"/>
      <c r="FWJ1815" s="119"/>
      <c r="FWK1815" s="119"/>
      <c r="FWL1815" s="119"/>
      <c r="FWM1815" s="119"/>
      <c r="FWN1815" s="119"/>
      <c r="FWO1815" s="119"/>
      <c r="FWP1815" s="119"/>
      <c r="FWQ1815" s="119"/>
      <c r="FWR1815" s="119"/>
      <c r="FWS1815" s="119"/>
      <c r="FWT1815" s="119"/>
      <c r="FWU1815" s="119"/>
      <c r="FWV1815" s="119"/>
      <c r="FWW1815" s="119"/>
      <c r="FWX1815" s="119"/>
      <c r="FWY1815" s="119"/>
      <c r="FWZ1815" s="119"/>
      <c r="FXA1815" s="119"/>
      <c r="FXB1815" s="119"/>
      <c r="FXC1815" s="119"/>
      <c r="FXD1815" s="119"/>
      <c r="FXE1815" s="119"/>
      <c r="FXF1815" s="119"/>
      <c r="FXG1815" s="119"/>
      <c r="FXH1815" s="119"/>
      <c r="FXI1815" s="119"/>
      <c r="FXJ1815" s="119"/>
      <c r="FXK1815" s="119"/>
      <c r="FXL1815" s="119"/>
      <c r="FXM1815" s="119"/>
      <c r="FXN1815" s="119"/>
      <c r="FXO1815" s="119"/>
      <c r="FXP1815" s="119"/>
      <c r="FXQ1815" s="119"/>
      <c r="FXR1815" s="119"/>
      <c r="FXS1815" s="119"/>
      <c r="FXT1815" s="119"/>
      <c r="FXU1815" s="119"/>
      <c r="FXV1815" s="119"/>
      <c r="FXW1815" s="119"/>
      <c r="FXX1815" s="119"/>
      <c r="FXY1815" s="119"/>
      <c r="FXZ1815" s="119"/>
      <c r="FYA1815" s="119"/>
      <c r="FYB1815" s="119"/>
      <c r="FYC1815" s="119"/>
      <c r="FYD1815" s="119"/>
      <c r="FYE1815" s="119"/>
      <c r="FYF1815" s="119"/>
      <c r="FYG1815" s="119"/>
      <c r="FYH1815" s="119"/>
      <c r="FYI1815" s="119"/>
      <c r="FYJ1815" s="119"/>
      <c r="FYK1815" s="119"/>
      <c r="FYL1815" s="119"/>
      <c r="FYM1815" s="119"/>
      <c r="FYN1815" s="119"/>
      <c r="FYO1815" s="119"/>
      <c r="FYP1815" s="119"/>
      <c r="FYQ1815" s="119"/>
      <c r="FYR1815" s="119"/>
      <c r="FYS1815" s="119"/>
      <c r="FYT1815" s="119"/>
      <c r="FYU1815" s="119"/>
      <c r="FYV1815" s="119"/>
      <c r="FYW1815" s="119"/>
      <c r="FYX1815" s="119"/>
      <c r="FYY1815" s="119"/>
      <c r="FYZ1815" s="119"/>
      <c r="FZA1815" s="119"/>
      <c r="FZB1815" s="119"/>
      <c r="FZC1815" s="119"/>
      <c r="FZD1815" s="119"/>
      <c r="FZE1815" s="119"/>
      <c r="FZF1815" s="119"/>
      <c r="FZG1815" s="119"/>
      <c r="FZH1815" s="119"/>
      <c r="FZI1815" s="119"/>
      <c r="FZJ1815" s="119"/>
      <c r="FZK1815" s="119"/>
      <c r="FZL1815" s="119"/>
      <c r="FZM1815" s="119"/>
      <c r="FZN1815" s="119"/>
      <c r="FZO1815" s="119"/>
      <c r="FZP1815" s="119"/>
      <c r="FZQ1815" s="119"/>
      <c r="FZR1815" s="119"/>
      <c r="FZS1815" s="119"/>
      <c r="FZT1815" s="119"/>
      <c r="FZU1815" s="119"/>
      <c r="FZV1815" s="119"/>
      <c r="FZW1815" s="119"/>
      <c r="FZX1815" s="119"/>
      <c r="FZY1815" s="119"/>
      <c r="FZZ1815" s="119"/>
      <c r="GAA1815" s="119"/>
      <c r="GAB1815" s="119"/>
      <c r="GAC1815" s="119"/>
      <c r="GAD1815" s="119"/>
      <c r="GAE1815" s="119"/>
      <c r="GAF1815" s="119"/>
      <c r="GAG1815" s="119"/>
      <c r="GAH1815" s="119"/>
      <c r="GAI1815" s="119"/>
      <c r="GAJ1815" s="119"/>
      <c r="GAK1815" s="119"/>
      <c r="GAL1815" s="119"/>
      <c r="GAM1815" s="119"/>
      <c r="GAN1815" s="119"/>
      <c r="GAO1815" s="119"/>
      <c r="GAP1815" s="119"/>
      <c r="GAQ1815" s="119"/>
      <c r="GAR1815" s="119"/>
      <c r="GAS1815" s="119"/>
      <c r="GAT1815" s="119"/>
      <c r="GAU1815" s="119"/>
      <c r="GAV1815" s="119"/>
      <c r="GAW1815" s="119"/>
      <c r="GAX1815" s="119"/>
      <c r="GAY1815" s="119"/>
      <c r="GAZ1815" s="119"/>
      <c r="GBA1815" s="119"/>
      <c r="GBB1815" s="119"/>
      <c r="GBC1815" s="119"/>
      <c r="GBD1815" s="119"/>
      <c r="GBE1815" s="119"/>
      <c r="GBF1815" s="119"/>
      <c r="GBG1815" s="119"/>
      <c r="GBH1815" s="119"/>
      <c r="GBI1815" s="119"/>
      <c r="GBJ1815" s="119"/>
      <c r="GBK1815" s="119"/>
      <c r="GBL1815" s="119"/>
      <c r="GBM1815" s="119"/>
      <c r="GBN1815" s="119"/>
      <c r="GBO1815" s="119"/>
      <c r="GBP1815" s="119"/>
      <c r="GBQ1815" s="119"/>
      <c r="GBR1815" s="119"/>
      <c r="GBS1815" s="119"/>
      <c r="GBT1815" s="119"/>
      <c r="GBU1815" s="119"/>
      <c r="GBV1815" s="119"/>
      <c r="GBW1815" s="119"/>
      <c r="GBX1815" s="119"/>
      <c r="GBY1815" s="119"/>
      <c r="GBZ1815" s="119"/>
      <c r="GCA1815" s="119"/>
      <c r="GCB1815" s="119"/>
      <c r="GCC1815" s="119"/>
      <c r="GCD1815" s="119"/>
      <c r="GCE1815" s="119"/>
      <c r="GCF1815" s="119"/>
      <c r="GCG1815" s="119"/>
      <c r="GCH1815" s="119"/>
      <c r="GCI1815" s="119"/>
      <c r="GCJ1815" s="119"/>
      <c r="GCK1815" s="119"/>
      <c r="GCL1815" s="119"/>
      <c r="GCM1815" s="119"/>
      <c r="GCN1815" s="119"/>
      <c r="GCO1815" s="119"/>
      <c r="GCP1815" s="119"/>
      <c r="GCQ1815" s="119"/>
      <c r="GCR1815" s="119"/>
      <c r="GCS1815" s="119"/>
      <c r="GCT1815" s="119"/>
      <c r="GCU1815" s="119"/>
      <c r="GCV1815" s="119"/>
      <c r="GCW1815" s="119"/>
      <c r="GCX1815" s="119"/>
      <c r="GCY1815" s="119"/>
      <c r="GCZ1815" s="119"/>
      <c r="GDA1815" s="119"/>
      <c r="GDB1815" s="119"/>
      <c r="GDC1815" s="119"/>
      <c r="GDD1815" s="119"/>
      <c r="GDE1815" s="119"/>
      <c r="GDF1815" s="119"/>
      <c r="GDG1815" s="119"/>
      <c r="GDH1815" s="119"/>
      <c r="GDI1815" s="119"/>
      <c r="GDJ1815" s="119"/>
      <c r="GDK1815" s="119"/>
      <c r="GDL1815" s="119"/>
      <c r="GDM1815" s="119"/>
      <c r="GDN1815" s="119"/>
      <c r="GDO1815" s="119"/>
      <c r="GDP1815" s="119"/>
      <c r="GDQ1815" s="119"/>
      <c r="GDR1815" s="119"/>
      <c r="GDS1815" s="119"/>
      <c r="GDT1815" s="119"/>
      <c r="GDU1815" s="119"/>
      <c r="GDV1815" s="119"/>
      <c r="GDW1815" s="119"/>
      <c r="GDX1815" s="119"/>
      <c r="GDY1815" s="119"/>
      <c r="GDZ1815" s="119"/>
      <c r="GEA1815" s="119"/>
      <c r="GEB1815" s="119"/>
      <c r="GEC1815" s="119"/>
      <c r="GED1815" s="119"/>
      <c r="GEE1815" s="119"/>
      <c r="GEF1815" s="119"/>
      <c r="GEG1815" s="119"/>
      <c r="GEH1815" s="119"/>
      <c r="GEI1815" s="119"/>
      <c r="GEJ1815" s="119"/>
      <c r="GEK1815" s="119"/>
      <c r="GEL1815" s="119"/>
      <c r="GEM1815" s="119"/>
      <c r="GEN1815" s="119"/>
      <c r="GEO1815" s="119"/>
      <c r="GEP1815" s="119"/>
      <c r="GEQ1815" s="119"/>
      <c r="GER1815" s="119"/>
      <c r="GES1815" s="119"/>
      <c r="GET1815" s="119"/>
      <c r="GEU1815" s="119"/>
      <c r="GEV1815" s="119"/>
      <c r="GEW1815" s="119"/>
      <c r="GEX1815" s="119"/>
      <c r="GEY1815" s="119"/>
      <c r="GEZ1815" s="119"/>
      <c r="GFA1815" s="119"/>
      <c r="GFB1815" s="119"/>
      <c r="GFC1815" s="119"/>
      <c r="GFD1815" s="119"/>
      <c r="GFE1815" s="119"/>
      <c r="GFF1815" s="119"/>
      <c r="GFG1815" s="119"/>
      <c r="GFH1815" s="119"/>
      <c r="GFI1815" s="119"/>
      <c r="GFJ1815" s="119"/>
      <c r="GFK1815" s="119"/>
      <c r="GFL1815" s="119"/>
      <c r="GFM1815" s="119"/>
      <c r="GFN1815" s="119"/>
      <c r="GFO1815" s="119"/>
      <c r="GFP1815" s="119"/>
      <c r="GFQ1815" s="119"/>
      <c r="GFR1815" s="119"/>
      <c r="GFS1815" s="119"/>
      <c r="GFT1815" s="119"/>
      <c r="GFU1815" s="119"/>
      <c r="GFV1815" s="119"/>
      <c r="GFW1815" s="119"/>
      <c r="GFX1815" s="119"/>
      <c r="GFY1815" s="119"/>
      <c r="GFZ1815" s="119"/>
      <c r="GGA1815" s="119"/>
      <c r="GGB1815" s="119"/>
      <c r="GGC1815" s="119"/>
      <c r="GGD1815" s="119"/>
      <c r="GGE1815" s="119"/>
      <c r="GGF1815" s="119"/>
      <c r="GGG1815" s="119"/>
      <c r="GGH1815" s="119"/>
      <c r="GGI1815" s="119"/>
      <c r="GGJ1815" s="119"/>
      <c r="GGK1815" s="119"/>
      <c r="GGL1815" s="119"/>
      <c r="GGM1815" s="119"/>
      <c r="GGN1815" s="119"/>
      <c r="GGO1815" s="119"/>
      <c r="GGP1815" s="119"/>
      <c r="GGQ1815" s="119"/>
      <c r="GGR1815" s="119"/>
      <c r="GGS1815" s="119"/>
      <c r="GGT1815" s="119"/>
      <c r="GGU1815" s="119"/>
      <c r="GGV1815" s="119"/>
      <c r="GGW1815" s="119"/>
      <c r="GGX1815" s="119"/>
      <c r="GGY1815" s="119"/>
      <c r="GGZ1815" s="119"/>
      <c r="GHA1815" s="119"/>
      <c r="GHB1815" s="119"/>
      <c r="GHC1815" s="119"/>
      <c r="GHD1815" s="119"/>
      <c r="GHE1815" s="119"/>
      <c r="GHF1815" s="119"/>
      <c r="GHG1815" s="119"/>
      <c r="GHH1815" s="119"/>
      <c r="GHI1815" s="119"/>
      <c r="GHJ1815" s="119"/>
      <c r="GHK1815" s="119"/>
      <c r="GHL1815" s="119"/>
      <c r="GHM1815" s="119"/>
      <c r="GHN1815" s="119"/>
      <c r="GHO1815" s="119"/>
      <c r="GHP1815" s="119"/>
      <c r="GHQ1815" s="119"/>
      <c r="GHR1815" s="119"/>
      <c r="GHS1815" s="119"/>
      <c r="GHT1815" s="119"/>
      <c r="GHU1815" s="119"/>
      <c r="GHV1815" s="119"/>
      <c r="GHW1815" s="119"/>
      <c r="GHX1815" s="119"/>
      <c r="GHY1815" s="119"/>
      <c r="GHZ1815" s="119"/>
      <c r="GIA1815" s="119"/>
      <c r="GIB1815" s="119"/>
      <c r="GIC1815" s="119"/>
      <c r="GID1815" s="119"/>
      <c r="GIE1815" s="119"/>
      <c r="GIF1815" s="119"/>
      <c r="GIG1815" s="119"/>
      <c r="GIH1815" s="119"/>
      <c r="GII1815" s="119"/>
      <c r="GIJ1815" s="119"/>
      <c r="GIK1815" s="119"/>
      <c r="GIL1815" s="119"/>
      <c r="GIM1815" s="119"/>
      <c r="GIN1815" s="119"/>
      <c r="GIO1815" s="119"/>
      <c r="GIP1815" s="119"/>
      <c r="GIQ1815" s="119"/>
      <c r="GIR1815" s="119"/>
      <c r="GIS1815" s="119"/>
      <c r="GIT1815" s="119"/>
      <c r="GIU1815" s="119"/>
      <c r="GIV1815" s="119"/>
      <c r="GIW1815" s="119"/>
      <c r="GIX1815" s="119"/>
      <c r="GIY1815" s="119"/>
      <c r="GIZ1815" s="119"/>
      <c r="GJA1815" s="119"/>
      <c r="GJB1815" s="119"/>
      <c r="GJC1815" s="119"/>
      <c r="GJD1815" s="119"/>
      <c r="GJE1815" s="119"/>
      <c r="GJF1815" s="119"/>
      <c r="GJG1815" s="119"/>
      <c r="GJH1815" s="119"/>
      <c r="GJI1815" s="119"/>
      <c r="GJJ1815" s="119"/>
      <c r="GJK1815" s="119"/>
      <c r="GJL1815" s="119"/>
      <c r="GJM1815" s="119"/>
      <c r="GJN1815" s="119"/>
      <c r="GJO1815" s="119"/>
      <c r="GJP1815" s="119"/>
      <c r="GJQ1815" s="119"/>
      <c r="GJR1815" s="119"/>
      <c r="GJS1815" s="119"/>
      <c r="GJT1815" s="119"/>
      <c r="GJU1815" s="119"/>
      <c r="GJV1815" s="119"/>
      <c r="GJW1815" s="119"/>
      <c r="GJX1815" s="119"/>
      <c r="GJY1815" s="119"/>
      <c r="GJZ1815" s="119"/>
      <c r="GKA1815" s="119"/>
      <c r="GKB1815" s="119"/>
      <c r="GKC1815" s="119"/>
      <c r="GKD1815" s="119"/>
      <c r="GKE1815" s="119"/>
      <c r="GKF1815" s="119"/>
      <c r="GKG1815" s="119"/>
      <c r="GKH1815" s="119"/>
      <c r="GKI1815" s="119"/>
      <c r="GKJ1815" s="119"/>
      <c r="GKK1815" s="119"/>
      <c r="GKL1815" s="119"/>
      <c r="GKM1815" s="119"/>
      <c r="GKN1815" s="119"/>
      <c r="GKO1815" s="119"/>
      <c r="GKP1815" s="119"/>
      <c r="GKQ1815" s="119"/>
      <c r="GKR1815" s="119"/>
      <c r="GKS1815" s="119"/>
      <c r="GKT1815" s="119"/>
      <c r="GKU1815" s="119"/>
      <c r="GKV1815" s="119"/>
      <c r="GKW1815" s="119"/>
      <c r="GKX1815" s="119"/>
      <c r="GKY1815" s="119"/>
      <c r="GKZ1815" s="119"/>
      <c r="GLA1815" s="119"/>
      <c r="GLB1815" s="119"/>
      <c r="GLC1815" s="119"/>
      <c r="GLD1815" s="119"/>
      <c r="GLE1815" s="119"/>
      <c r="GLF1815" s="119"/>
      <c r="GLG1815" s="119"/>
      <c r="GLH1815" s="119"/>
      <c r="GLI1815" s="119"/>
      <c r="GLJ1815" s="119"/>
      <c r="GLK1815" s="119"/>
      <c r="GLL1815" s="119"/>
      <c r="GLM1815" s="119"/>
      <c r="GLN1815" s="119"/>
      <c r="GLO1815" s="119"/>
      <c r="GLP1815" s="119"/>
      <c r="GLQ1815" s="119"/>
      <c r="GLR1815" s="119"/>
      <c r="GLS1815" s="119"/>
      <c r="GLT1815" s="119"/>
      <c r="GLU1815" s="119"/>
      <c r="GLV1815" s="119"/>
      <c r="GLW1815" s="119"/>
      <c r="GLX1815" s="119"/>
      <c r="GLY1815" s="119"/>
      <c r="GLZ1815" s="119"/>
      <c r="GMA1815" s="119"/>
      <c r="GMB1815" s="119"/>
      <c r="GMC1815" s="119"/>
      <c r="GMD1815" s="119"/>
      <c r="GME1815" s="119"/>
      <c r="GMF1815" s="119"/>
      <c r="GMG1815" s="119"/>
      <c r="GMH1815" s="119"/>
      <c r="GMI1815" s="119"/>
      <c r="GMJ1815" s="119"/>
      <c r="GMK1815" s="119"/>
      <c r="GML1815" s="119"/>
      <c r="GMM1815" s="119"/>
      <c r="GMN1815" s="119"/>
      <c r="GMO1815" s="119"/>
      <c r="GMP1815" s="119"/>
      <c r="GMQ1815" s="119"/>
      <c r="GMR1815" s="119"/>
      <c r="GMS1815" s="119"/>
      <c r="GMT1815" s="119"/>
      <c r="GMU1815" s="119"/>
      <c r="GMV1815" s="119"/>
      <c r="GMW1815" s="119"/>
      <c r="GMX1815" s="119"/>
      <c r="GMY1815" s="119"/>
      <c r="GMZ1815" s="119"/>
      <c r="GNA1815" s="119"/>
      <c r="GNB1815" s="119"/>
      <c r="GNC1815" s="119"/>
      <c r="GND1815" s="119"/>
      <c r="GNE1815" s="119"/>
      <c r="GNF1815" s="119"/>
      <c r="GNG1815" s="119"/>
      <c r="GNH1815" s="119"/>
      <c r="GNI1815" s="119"/>
      <c r="GNJ1815" s="119"/>
      <c r="GNK1815" s="119"/>
      <c r="GNL1815" s="119"/>
      <c r="GNM1815" s="119"/>
      <c r="GNN1815" s="119"/>
      <c r="GNO1815" s="119"/>
      <c r="GNP1815" s="119"/>
      <c r="GNQ1815" s="119"/>
      <c r="GNR1815" s="119"/>
      <c r="GNS1815" s="119"/>
      <c r="GNT1815" s="119"/>
      <c r="GNU1815" s="119"/>
      <c r="GNV1815" s="119"/>
      <c r="GNW1815" s="119"/>
      <c r="GNX1815" s="119"/>
      <c r="GNY1815" s="119"/>
      <c r="GNZ1815" s="119"/>
      <c r="GOA1815" s="119"/>
      <c r="GOB1815" s="119"/>
      <c r="GOC1815" s="119"/>
      <c r="GOD1815" s="119"/>
      <c r="GOE1815" s="119"/>
      <c r="GOF1815" s="119"/>
      <c r="GOG1815" s="119"/>
      <c r="GOH1815" s="119"/>
      <c r="GOI1815" s="119"/>
      <c r="GOJ1815" s="119"/>
      <c r="GOK1815" s="119"/>
      <c r="GOL1815" s="119"/>
      <c r="GOM1815" s="119"/>
      <c r="GON1815" s="119"/>
      <c r="GOO1815" s="119"/>
      <c r="GOP1815" s="119"/>
      <c r="GOQ1815" s="119"/>
      <c r="GOR1815" s="119"/>
      <c r="GOS1815" s="119"/>
      <c r="GOT1815" s="119"/>
      <c r="GOU1815" s="119"/>
      <c r="GOV1815" s="119"/>
      <c r="GOW1815" s="119"/>
      <c r="GOX1815" s="119"/>
      <c r="GOY1815" s="119"/>
      <c r="GOZ1815" s="119"/>
      <c r="GPA1815" s="119"/>
      <c r="GPB1815" s="119"/>
      <c r="GPC1815" s="119"/>
      <c r="GPD1815" s="119"/>
      <c r="GPE1815" s="119"/>
      <c r="GPF1815" s="119"/>
      <c r="GPG1815" s="119"/>
      <c r="GPH1815" s="119"/>
      <c r="GPI1815" s="119"/>
      <c r="GPJ1815" s="119"/>
      <c r="GPK1815" s="119"/>
      <c r="GPL1815" s="119"/>
      <c r="GPM1815" s="119"/>
      <c r="GPN1815" s="119"/>
      <c r="GPO1815" s="119"/>
      <c r="GPP1815" s="119"/>
      <c r="GPQ1815" s="119"/>
      <c r="GPR1815" s="119"/>
      <c r="GPS1815" s="119"/>
      <c r="GPT1815" s="119"/>
      <c r="GPU1815" s="119"/>
      <c r="GPV1815" s="119"/>
      <c r="GPW1815" s="119"/>
      <c r="GPX1815" s="119"/>
      <c r="GPY1815" s="119"/>
      <c r="GPZ1815" s="119"/>
      <c r="GQA1815" s="119"/>
      <c r="GQB1815" s="119"/>
      <c r="GQC1815" s="119"/>
      <c r="GQD1815" s="119"/>
      <c r="GQE1815" s="119"/>
      <c r="GQF1815" s="119"/>
      <c r="GQG1815" s="119"/>
      <c r="GQH1815" s="119"/>
      <c r="GQI1815" s="119"/>
      <c r="GQJ1815" s="119"/>
      <c r="GQK1815" s="119"/>
      <c r="GQL1815" s="119"/>
      <c r="GQM1815" s="119"/>
      <c r="GQN1815" s="119"/>
      <c r="GQO1815" s="119"/>
      <c r="GQP1815" s="119"/>
      <c r="GQQ1815" s="119"/>
      <c r="GQR1815" s="119"/>
      <c r="GQS1815" s="119"/>
      <c r="GQT1815" s="119"/>
      <c r="GQU1815" s="119"/>
      <c r="GQV1815" s="119"/>
      <c r="GQW1815" s="119"/>
      <c r="GQX1815" s="119"/>
      <c r="GQY1815" s="119"/>
      <c r="GQZ1815" s="119"/>
      <c r="GRA1815" s="119"/>
      <c r="GRB1815" s="119"/>
      <c r="GRC1815" s="119"/>
      <c r="GRD1815" s="119"/>
      <c r="GRE1815" s="119"/>
      <c r="GRF1815" s="119"/>
      <c r="GRG1815" s="119"/>
      <c r="GRH1815" s="119"/>
      <c r="GRI1815" s="119"/>
      <c r="GRJ1815" s="119"/>
      <c r="GRK1815" s="119"/>
      <c r="GRL1815" s="119"/>
      <c r="GRM1815" s="119"/>
      <c r="GRN1815" s="119"/>
      <c r="GRO1815" s="119"/>
      <c r="GRP1815" s="119"/>
      <c r="GRQ1815" s="119"/>
      <c r="GRR1815" s="119"/>
      <c r="GRS1815" s="119"/>
      <c r="GRT1815" s="119"/>
      <c r="GRU1815" s="119"/>
      <c r="GRV1815" s="119"/>
      <c r="GRW1815" s="119"/>
      <c r="GRX1815" s="119"/>
      <c r="GRY1815" s="119"/>
      <c r="GRZ1815" s="119"/>
      <c r="GSA1815" s="119"/>
      <c r="GSB1815" s="119"/>
      <c r="GSC1815" s="119"/>
      <c r="GSD1815" s="119"/>
      <c r="GSE1815" s="119"/>
      <c r="GSF1815" s="119"/>
      <c r="GSG1815" s="119"/>
      <c r="GSH1815" s="119"/>
      <c r="GSI1815" s="119"/>
      <c r="GSJ1815" s="119"/>
      <c r="GSK1815" s="119"/>
      <c r="GSL1815" s="119"/>
      <c r="GSM1815" s="119"/>
      <c r="GSN1815" s="119"/>
      <c r="GSO1815" s="119"/>
      <c r="GSP1815" s="119"/>
      <c r="GSQ1815" s="119"/>
      <c r="GSR1815" s="119"/>
      <c r="GSS1815" s="119"/>
      <c r="GST1815" s="119"/>
      <c r="GSU1815" s="119"/>
      <c r="GSV1815" s="119"/>
      <c r="GSW1815" s="119"/>
      <c r="GSX1815" s="119"/>
      <c r="GSY1815" s="119"/>
      <c r="GSZ1815" s="119"/>
      <c r="GTA1815" s="119"/>
      <c r="GTB1815" s="119"/>
      <c r="GTC1815" s="119"/>
      <c r="GTD1815" s="119"/>
      <c r="GTE1815" s="119"/>
      <c r="GTF1815" s="119"/>
      <c r="GTG1815" s="119"/>
      <c r="GTH1815" s="119"/>
      <c r="GTI1815" s="119"/>
      <c r="GTJ1815" s="119"/>
      <c r="GTK1815" s="119"/>
      <c r="GTL1815" s="119"/>
      <c r="GTM1815" s="119"/>
      <c r="GTN1815" s="119"/>
      <c r="GTO1815" s="119"/>
      <c r="GTP1815" s="119"/>
      <c r="GTQ1815" s="119"/>
      <c r="GTR1815" s="119"/>
      <c r="GTS1815" s="119"/>
      <c r="GTT1815" s="119"/>
      <c r="GTU1815" s="119"/>
      <c r="GTV1815" s="119"/>
      <c r="GTW1815" s="119"/>
      <c r="GTX1815" s="119"/>
      <c r="GTY1815" s="119"/>
      <c r="GTZ1815" s="119"/>
      <c r="GUA1815" s="119"/>
      <c r="GUB1815" s="119"/>
      <c r="GUC1815" s="119"/>
      <c r="GUD1815" s="119"/>
      <c r="GUE1815" s="119"/>
      <c r="GUF1815" s="119"/>
      <c r="GUG1815" s="119"/>
      <c r="GUH1815" s="119"/>
      <c r="GUI1815" s="119"/>
      <c r="GUJ1815" s="119"/>
      <c r="GUK1815" s="119"/>
      <c r="GUL1815" s="119"/>
      <c r="GUM1815" s="119"/>
      <c r="GUN1815" s="119"/>
      <c r="GUO1815" s="119"/>
      <c r="GUP1815" s="119"/>
      <c r="GUQ1815" s="119"/>
      <c r="GUR1815" s="119"/>
      <c r="GUS1815" s="119"/>
      <c r="GUT1815" s="119"/>
      <c r="GUU1815" s="119"/>
      <c r="GUV1815" s="119"/>
      <c r="GUW1815" s="119"/>
      <c r="GUX1815" s="119"/>
      <c r="GUY1815" s="119"/>
      <c r="GUZ1815" s="119"/>
      <c r="GVA1815" s="119"/>
      <c r="GVB1815" s="119"/>
      <c r="GVC1815" s="119"/>
      <c r="GVD1815" s="119"/>
      <c r="GVE1815" s="119"/>
      <c r="GVF1815" s="119"/>
      <c r="GVG1815" s="119"/>
      <c r="GVH1815" s="119"/>
      <c r="GVI1815" s="119"/>
      <c r="GVJ1815" s="119"/>
      <c r="GVK1815" s="119"/>
      <c r="GVL1815" s="119"/>
      <c r="GVM1815" s="119"/>
      <c r="GVN1815" s="119"/>
      <c r="GVO1815" s="119"/>
      <c r="GVP1815" s="119"/>
      <c r="GVQ1815" s="119"/>
      <c r="GVR1815" s="119"/>
      <c r="GVS1815" s="119"/>
      <c r="GVT1815" s="119"/>
      <c r="GVU1815" s="119"/>
      <c r="GVV1815" s="119"/>
      <c r="GVW1815" s="119"/>
      <c r="GVX1815" s="119"/>
      <c r="GVY1815" s="119"/>
      <c r="GVZ1815" s="119"/>
      <c r="GWA1815" s="119"/>
      <c r="GWB1815" s="119"/>
      <c r="GWC1815" s="119"/>
      <c r="GWD1815" s="119"/>
      <c r="GWE1815" s="119"/>
      <c r="GWF1815" s="119"/>
      <c r="GWG1815" s="119"/>
      <c r="GWH1815" s="119"/>
      <c r="GWI1815" s="119"/>
      <c r="GWJ1815" s="119"/>
      <c r="GWK1815" s="119"/>
      <c r="GWL1815" s="119"/>
      <c r="GWM1815" s="119"/>
      <c r="GWN1815" s="119"/>
      <c r="GWO1815" s="119"/>
      <c r="GWP1815" s="119"/>
      <c r="GWQ1815" s="119"/>
      <c r="GWR1815" s="119"/>
      <c r="GWS1815" s="119"/>
      <c r="GWT1815" s="119"/>
      <c r="GWU1815" s="119"/>
      <c r="GWV1815" s="119"/>
      <c r="GWW1815" s="119"/>
      <c r="GWX1815" s="119"/>
      <c r="GWY1815" s="119"/>
      <c r="GWZ1815" s="119"/>
      <c r="GXA1815" s="119"/>
      <c r="GXB1815" s="119"/>
      <c r="GXC1815" s="119"/>
      <c r="GXD1815" s="119"/>
      <c r="GXE1815" s="119"/>
      <c r="GXF1815" s="119"/>
      <c r="GXG1815" s="119"/>
      <c r="GXH1815" s="119"/>
      <c r="GXI1815" s="119"/>
      <c r="GXJ1815" s="119"/>
      <c r="GXK1815" s="119"/>
      <c r="GXL1815" s="119"/>
      <c r="GXM1815" s="119"/>
      <c r="GXN1815" s="119"/>
      <c r="GXO1815" s="119"/>
      <c r="GXP1815" s="119"/>
      <c r="GXQ1815" s="119"/>
      <c r="GXR1815" s="119"/>
      <c r="GXS1815" s="119"/>
      <c r="GXT1815" s="119"/>
      <c r="GXU1815" s="119"/>
      <c r="GXV1815" s="119"/>
      <c r="GXW1815" s="119"/>
      <c r="GXX1815" s="119"/>
      <c r="GXY1815" s="119"/>
      <c r="GXZ1815" s="119"/>
      <c r="GYA1815" s="119"/>
      <c r="GYB1815" s="119"/>
      <c r="GYC1815" s="119"/>
      <c r="GYD1815" s="119"/>
      <c r="GYE1815" s="119"/>
      <c r="GYF1815" s="119"/>
      <c r="GYG1815" s="119"/>
      <c r="GYH1815" s="119"/>
      <c r="GYI1815" s="119"/>
      <c r="GYJ1815" s="119"/>
      <c r="GYK1815" s="119"/>
      <c r="GYL1815" s="119"/>
      <c r="GYM1815" s="119"/>
      <c r="GYN1815" s="119"/>
      <c r="GYO1815" s="119"/>
      <c r="GYP1815" s="119"/>
      <c r="GYQ1815" s="119"/>
      <c r="GYR1815" s="119"/>
      <c r="GYS1815" s="119"/>
      <c r="GYT1815" s="119"/>
      <c r="GYU1815" s="119"/>
      <c r="GYV1815" s="119"/>
      <c r="GYW1815" s="119"/>
      <c r="GYX1815" s="119"/>
      <c r="GYY1815" s="119"/>
      <c r="GYZ1815" s="119"/>
      <c r="GZA1815" s="119"/>
      <c r="GZB1815" s="119"/>
      <c r="GZC1815" s="119"/>
      <c r="GZD1815" s="119"/>
      <c r="GZE1815" s="119"/>
      <c r="GZF1815" s="119"/>
      <c r="GZG1815" s="119"/>
      <c r="GZH1815" s="119"/>
      <c r="GZI1815" s="119"/>
      <c r="GZJ1815" s="119"/>
      <c r="GZK1815" s="119"/>
      <c r="GZL1815" s="119"/>
      <c r="GZM1815" s="119"/>
      <c r="GZN1815" s="119"/>
      <c r="GZO1815" s="119"/>
      <c r="GZP1815" s="119"/>
      <c r="GZQ1815" s="119"/>
      <c r="GZR1815" s="119"/>
      <c r="GZS1815" s="119"/>
      <c r="GZT1815" s="119"/>
      <c r="GZU1815" s="119"/>
      <c r="GZV1815" s="119"/>
      <c r="GZW1815" s="119"/>
      <c r="GZX1815" s="119"/>
      <c r="GZY1815" s="119"/>
      <c r="GZZ1815" s="119"/>
      <c r="HAA1815" s="119"/>
      <c r="HAB1815" s="119"/>
      <c r="HAC1815" s="119"/>
      <c r="HAD1815" s="119"/>
      <c r="HAE1815" s="119"/>
      <c r="HAF1815" s="119"/>
      <c r="HAG1815" s="119"/>
      <c r="HAH1815" s="119"/>
      <c r="HAI1815" s="119"/>
      <c r="HAJ1815" s="119"/>
      <c r="HAK1815" s="119"/>
      <c r="HAL1815" s="119"/>
      <c r="HAM1815" s="119"/>
      <c r="HAN1815" s="119"/>
      <c r="HAO1815" s="119"/>
      <c r="HAP1815" s="119"/>
      <c r="HAQ1815" s="119"/>
      <c r="HAR1815" s="119"/>
      <c r="HAS1815" s="119"/>
      <c r="HAT1815" s="119"/>
      <c r="HAU1815" s="119"/>
      <c r="HAV1815" s="119"/>
      <c r="HAW1815" s="119"/>
      <c r="HAX1815" s="119"/>
      <c r="HAY1815" s="119"/>
      <c r="HAZ1815" s="119"/>
      <c r="HBA1815" s="119"/>
      <c r="HBB1815" s="119"/>
      <c r="HBC1815" s="119"/>
      <c r="HBD1815" s="119"/>
      <c r="HBE1815" s="119"/>
      <c r="HBF1815" s="119"/>
      <c r="HBG1815" s="119"/>
      <c r="HBH1815" s="119"/>
      <c r="HBI1815" s="119"/>
      <c r="HBJ1815" s="119"/>
      <c r="HBK1815" s="119"/>
      <c r="HBL1815" s="119"/>
      <c r="HBM1815" s="119"/>
      <c r="HBN1815" s="119"/>
      <c r="HBO1815" s="119"/>
      <c r="HBP1815" s="119"/>
      <c r="HBQ1815" s="119"/>
      <c r="HBR1815" s="119"/>
      <c r="HBS1815" s="119"/>
      <c r="HBT1815" s="119"/>
      <c r="HBU1815" s="119"/>
      <c r="HBV1815" s="119"/>
      <c r="HBW1815" s="119"/>
      <c r="HBX1815" s="119"/>
      <c r="HBY1815" s="119"/>
      <c r="HBZ1815" s="119"/>
      <c r="HCA1815" s="119"/>
      <c r="HCB1815" s="119"/>
      <c r="HCC1815" s="119"/>
      <c r="HCD1815" s="119"/>
      <c r="HCE1815" s="119"/>
      <c r="HCF1815" s="119"/>
      <c r="HCG1815" s="119"/>
      <c r="HCH1815" s="119"/>
      <c r="HCI1815" s="119"/>
      <c r="HCJ1815" s="119"/>
      <c r="HCK1815" s="119"/>
      <c r="HCL1815" s="119"/>
      <c r="HCM1815" s="119"/>
      <c r="HCN1815" s="119"/>
      <c r="HCO1815" s="119"/>
      <c r="HCP1815" s="119"/>
      <c r="HCQ1815" s="119"/>
      <c r="HCR1815" s="119"/>
      <c r="HCS1815" s="119"/>
      <c r="HCT1815" s="119"/>
      <c r="HCU1815" s="119"/>
      <c r="HCV1815" s="119"/>
      <c r="HCW1815" s="119"/>
      <c r="HCX1815" s="119"/>
      <c r="HCY1815" s="119"/>
      <c r="HCZ1815" s="119"/>
      <c r="HDA1815" s="119"/>
      <c r="HDB1815" s="119"/>
      <c r="HDC1815" s="119"/>
      <c r="HDD1815" s="119"/>
      <c r="HDE1815" s="119"/>
      <c r="HDF1815" s="119"/>
      <c r="HDG1815" s="119"/>
      <c r="HDH1815" s="119"/>
      <c r="HDI1815" s="119"/>
      <c r="HDJ1815" s="119"/>
      <c r="HDK1815" s="119"/>
      <c r="HDL1815" s="119"/>
      <c r="HDM1815" s="119"/>
      <c r="HDN1815" s="119"/>
      <c r="HDO1815" s="119"/>
      <c r="HDP1815" s="119"/>
      <c r="HDQ1815" s="119"/>
      <c r="HDR1815" s="119"/>
      <c r="HDS1815" s="119"/>
      <c r="HDT1815" s="119"/>
      <c r="HDU1815" s="119"/>
      <c r="HDV1815" s="119"/>
      <c r="HDW1815" s="119"/>
      <c r="HDX1815" s="119"/>
      <c r="HDY1815" s="119"/>
      <c r="HDZ1815" s="119"/>
      <c r="HEA1815" s="119"/>
      <c r="HEB1815" s="119"/>
      <c r="HEC1815" s="119"/>
      <c r="HED1815" s="119"/>
      <c r="HEE1815" s="119"/>
      <c r="HEF1815" s="119"/>
      <c r="HEG1815" s="119"/>
      <c r="HEH1815" s="119"/>
      <c r="HEI1815" s="119"/>
      <c r="HEJ1815" s="119"/>
      <c r="HEK1815" s="119"/>
      <c r="HEL1815" s="119"/>
      <c r="HEM1815" s="119"/>
      <c r="HEN1815" s="119"/>
      <c r="HEO1815" s="119"/>
      <c r="HEP1815" s="119"/>
      <c r="HEQ1815" s="119"/>
      <c r="HER1815" s="119"/>
      <c r="HES1815" s="119"/>
      <c r="HET1815" s="119"/>
      <c r="HEU1815" s="119"/>
      <c r="HEV1815" s="119"/>
      <c r="HEW1815" s="119"/>
      <c r="HEX1815" s="119"/>
      <c r="HEY1815" s="119"/>
      <c r="HEZ1815" s="119"/>
      <c r="HFA1815" s="119"/>
      <c r="HFB1815" s="119"/>
      <c r="HFC1815" s="119"/>
      <c r="HFD1815" s="119"/>
      <c r="HFE1815" s="119"/>
      <c r="HFF1815" s="119"/>
      <c r="HFG1815" s="119"/>
      <c r="HFH1815" s="119"/>
      <c r="HFI1815" s="119"/>
      <c r="HFJ1815" s="119"/>
      <c r="HFK1815" s="119"/>
      <c r="HFL1815" s="119"/>
      <c r="HFM1815" s="119"/>
      <c r="HFN1815" s="119"/>
      <c r="HFO1815" s="119"/>
      <c r="HFP1815" s="119"/>
      <c r="HFQ1815" s="119"/>
      <c r="HFR1815" s="119"/>
      <c r="HFS1815" s="119"/>
      <c r="HFT1815" s="119"/>
      <c r="HFU1815" s="119"/>
      <c r="HFV1815" s="119"/>
      <c r="HFW1815" s="119"/>
      <c r="HFX1815" s="119"/>
      <c r="HFY1815" s="119"/>
      <c r="HFZ1815" s="119"/>
      <c r="HGA1815" s="119"/>
      <c r="HGB1815" s="119"/>
      <c r="HGC1815" s="119"/>
      <c r="HGD1815" s="119"/>
      <c r="HGE1815" s="119"/>
      <c r="HGF1815" s="119"/>
      <c r="HGG1815" s="119"/>
      <c r="HGH1815" s="119"/>
      <c r="HGI1815" s="119"/>
      <c r="HGJ1815" s="119"/>
      <c r="HGK1815" s="119"/>
      <c r="HGL1815" s="119"/>
      <c r="HGM1815" s="119"/>
      <c r="HGN1815" s="119"/>
      <c r="HGO1815" s="119"/>
      <c r="HGP1815" s="119"/>
      <c r="HGQ1815" s="119"/>
      <c r="HGR1815" s="119"/>
      <c r="HGS1815" s="119"/>
      <c r="HGT1815" s="119"/>
      <c r="HGU1815" s="119"/>
      <c r="HGV1815" s="119"/>
      <c r="HGW1815" s="119"/>
      <c r="HGX1815" s="119"/>
      <c r="HGY1815" s="119"/>
      <c r="HGZ1815" s="119"/>
      <c r="HHA1815" s="119"/>
      <c r="HHB1815" s="119"/>
      <c r="HHC1815" s="119"/>
      <c r="HHD1815" s="119"/>
      <c r="HHE1815" s="119"/>
      <c r="HHF1815" s="119"/>
      <c r="HHG1815" s="119"/>
      <c r="HHH1815" s="119"/>
      <c r="HHI1815" s="119"/>
      <c r="HHJ1815" s="119"/>
      <c r="HHK1815" s="119"/>
      <c r="HHL1815" s="119"/>
      <c r="HHM1815" s="119"/>
      <c r="HHN1815" s="119"/>
      <c r="HHO1815" s="119"/>
      <c r="HHP1815" s="119"/>
      <c r="HHQ1815" s="119"/>
      <c r="HHR1815" s="119"/>
      <c r="HHS1815" s="119"/>
      <c r="HHT1815" s="119"/>
      <c r="HHU1815" s="119"/>
      <c r="HHV1815" s="119"/>
      <c r="HHW1815" s="119"/>
      <c r="HHX1815" s="119"/>
      <c r="HHY1815" s="119"/>
      <c r="HHZ1815" s="119"/>
      <c r="HIA1815" s="119"/>
      <c r="HIB1815" s="119"/>
      <c r="HIC1815" s="119"/>
      <c r="HID1815" s="119"/>
      <c r="HIE1815" s="119"/>
      <c r="HIF1815" s="119"/>
      <c r="HIG1815" s="119"/>
      <c r="HIH1815" s="119"/>
      <c r="HII1815" s="119"/>
      <c r="HIJ1815" s="119"/>
      <c r="HIK1815" s="119"/>
      <c r="HIL1815" s="119"/>
      <c r="HIM1815" s="119"/>
      <c r="HIN1815" s="119"/>
      <c r="HIO1815" s="119"/>
      <c r="HIP1815" s="119"/>
      <c r="HIQ1815" s="119"/>
      <c r="HIR1815" s="119"/>
      <c r="HIS1815" s="119"/>
      <c r="HIT1815" s="119"/>
      <c r="HIU1815" s="119"/>
      <c r="HIV1815" s="119"/>
      <c r="HIW1815" s="119"/>
      <c r="HIX1815" s="119"/>
      <c r="HIY1815" s="119"/>
      <c r="HIZ1815" s="119"/>
      <c r="HJA1815" s="119"/>
      <c r="HJB1815" s="119"/>
      <c r="HJC1815" s="119"/>
      <c r="HJD1815" s="119"/>
      <c r="HJE1815" s="119"/>
      <c r="HJF1815" s="119"/>
      <c r="HJG1815" s="119"/>
      <c r="HJH1815" s="119"/>
      <c r="HJI1815" s="119"/>
      <c r="HJJ1815" s="119"/>
      <c r="HJK1815" s="119"/>
      <c r="HJL1815" s="119"/>
      <c r="HJM1815" s="119"/>
      <c r="HJN1815" s="119"/>
      <c r="HJO1815" s="119"/>
      <c r="HJP1815" s="119"/>
      <c r="HJQ1815" s="119"/>
      <c r="HJR1815" s="119"/>
      <c r="HJS1815" s="119"/>
      <c r="HJT1815" s="119"/>
      <c r="HJU1815" s="119"/>
      <c r="HJV1815" s="119"/>
      <c r="HJW1815" s="119"/>
      <c r="HJX1815" s="119"/>
      <c r="HJY1815" s="119"/>
      <c r="HJZ1815" s="119"/>
      <c r="HKA1815" s="119"/>
      <c r="HKB1815" s="119"/>
      <c r="HKC1815" s="119"/>
      <c r="HKD1815" s="119"/>
      <c r="HKE1815" s="119"/>
      <c r="HKF1815" s="119"/>
      <c r="HKG1815" s="119"/>
      <c r="HKH1815" s="119"/>
      <c r="HKI1815" s="119"/>
      <c r="HKJ1815" s="119"/>
      <c r="HKK1815" s="119"/>
      <c r="HKL1815" s="119"/>
      <c r="HKM1815" s="119"/>
      <c r="HKN1815" s="119"/>
      <c r="HKO1815" s="119"/>
      <c r="HKP1815" s="119"/>
      <c r="HKQ1815" s="119"/>
      <c r="HKR1815" s="119"/>
      <c r="HKS1815" s="119"/>
      <c r="HKT1815" s="119"/>
      <c r="HKU1815" s="119"/>
      <c r="HKV1815" s="119"/>
      <c r="HKW1815" s="119"/>
      <c r="HKX1815" s="119"/>
      <c r="HKY1815" s="119"/>
      <c r="HKZ1815" s="119"/>
      <c r="HLA1815" s="119"/>
      <c r="HLB1815" s="119"/>
      <c r="HLC1815" s="119"/>
      <c r="HLD1815" s="119"/>
      <c r="HLE1815" s="119"/>
      <c r="HLF1815" s="119"/>
      <c r="HLG1815" s="119"/>
      <c r="HLH1815" s="119"/>
      <c r="HLI1815" s="119"/>
      <c r="HLJ1815" s="119"/>
      <c r="HLK1815" s="119"/>
      <c r="HLL1815" s="119"/>
      <c r="HLM1815" s="119"/>
      <c r="HLN1815" s="119"/>
      <c r="HLO1815" s="119"/>
      <c r="HLP1815" s="119"/>
      <c r="HLQ1815" s="119"/>
      <c r="HLR1815" s="119"/>
      <c r="HLS1815" s="119"/>
      <c r="HLT1815" s="119"/>
      <c r="HLU1815" s="119"/>
      <c r="HLV1815" s="119"/>
      <c r="HLW1815" s="119"/>
      <c r="HLX1815" s="119"/>
      <c r="HLY1815" s="119"/>
      <c r="HLZ1815" s="119"/>
      <c r="HMA1815" s="119"/>
      <c r="HMB1815" s="119"/>
      <c r="HMC1815" s="119"/>
      <c r="HMD1815" s="119"/>
      <c r="HME1815" s="119"/>
      <c r="HMF1815" s="119"/>
      <c r="HMG1815" s="119"/>
      <c r="HMH1815" s="119"/>
      <c r="HMI1815" s="119"/>
      <c r="HMJ1815" s="119"/>
      <c r="HMK1815" s="119"/>
      <c r="HML1815" s="119"/>
      <c r="HMM1815" s="119"/>
      <c r="HMN1815" s="119"/>
      <c r="HMO1815" s="119"/>
      <c r="HMP1815" s="119"/>
      <c r="HMQ1815" s="119"/>
      <c r="HMR1815" s="119"/>
      <c r="HMS1815" s="119"/>
      <c r="HMT1815" s="119"/>
      <c r="HMU1815" s="119"/>
      <c r="HMV1815" s="119"/>
      <c r="HMW1815" s="119"/>
      <c r="HMX1815" s="119"/>
      <c r="HMY1815" s="119"/>
      <c r="HMZ1815" s="119"/>
      <c r="HNA1815" s="119"/>
      <c r="HNB1815" s="119"/>
      <c r="HNC1815" s="119"/>
      <c r="HND1815" s="119"/>
      <c r="HNE1815" s="119"/>
      <c r="HNF1815" s="119"/>
      <c r="HNG1815" s="119"/>
      <c r="HNH1815" s="119"/>
      <c r="HNI1815" s="119"/>
      <c r="HNJ1815" s="119"/>
      <c r="HNK1815" s="119"/>
      <c r="HNL1815" s="119"/>
      <c r="HNM1815" s="119"/>
      <c r="HNN1815" s="119"/>
      <c r="HNO1815" s="119"/>
      <c r="HNP1815" s="119"/>
      <c r="HNQ1815" s="119"/>
      <c r="HNR1815" s="119"/>
      <c r="HNS1815" s="119"/>
      <c r="HNT1815" s="119"/>
      <c r="HNU1815" s="119"/>
      <c r="HNV1815" s="119"/>
      <c r="HNW1815" s="119"/>
      <c r="HNX1815" s="119"/>
      <c r="HNY1815" s="119"/>
      <c r="HNZ1815" s="119"/>
      <c r="HOA1815" s="119"/>
      <c r="HOB1815" s="119"/>
      <c r="HOC1815" s="119"/>
      <c r="HOD1815" s="119"/>
      <c r="HOE1815" s="119"/>
      <c r="HOF1815" s="119"/>
      <c r="HOG1815" s="119"/>
      <c r="HOH1815" s="119"/>
      <c r="HOI1815" s="119"/>
      <c r="HOJ1815" s="119"/>
      <c r="HOK1815" s="119"/>
      <c r="HOL1815" s="119"/>
      <c r="HOM1815" s="119"/>
      <c r="HON1815" s="119"/>
      <c r="HOO1815" s="119"/>
      <c r="HOP1815" s="119"/>
      <c r="HOQ1815" s="119"/>
      <c r="HOR1815" s="119"/>
      <c r="HOS1815" s="119"/>
      <c r="HOT1815" s="119"/>
      <c r="HOU1815" s="119"/>
      <c r="HOV1815" s="119"/>
      <c r="HOW1815" s="119"/>
      <c r="HOX1815" s="119"/>
      <c r="HOY1815" s="119"/>
      <c r="HOZ1815" s="119"/>
      <c r="HPA1815" s="119"/>
      <c r="HPB1815" s="119"/>
      <c r="HPC1815" s="119"/>
      <c r="HPD1815" s="119"/>
      <c r="HPE1815" s="119"/>
      <c r="HPF1815" s="119"/>
      <c r="HPG1815" s="119"/>
      <c r="HPH1815" s="119"/>
      <c r="HPI1815" s="119"/>
      <c r="HPJ1815" s="119"/>
      <c r="HPK1815" s="119"/>
      <c r="HPL1815" s="119"/>
      <c r="HPM1815" s="119"/>
      <c r="HPN1815" s="119"/>
      <c r="HPO1815" s="119"/>
      <c r="HPP1815" s="119"/>
      <c r="HPQ1815" s="119"/>
      <c r="HPR1815" s="119"/>
      <c r="HPS1815" s="119"/>
      <c r="HPT1815" s="119"/>
      <c r="HPU1815" s="119"/>
      <c r="HPV1815" s="119"/>
      <c r="HPW1815" s="119"/>
      <c r="HPX1815" s="119"/>
      <c r="HPY1815" s="119"/>
      <c r="HPZ1815" s="119"/>
      <c r="HQA1815" s="119"/>
      <c r="HQB1815" s="119"/>
      <c r="HQC1815" s="119"/>
      <c r="HQD1815" s="119"/>
      <c r="HQE1815" s="119"/>
      <c r="HQF1815" s="119"/>
      <c r="HQG1815" s="119"/>
      <c r="HQH1815" s="119"/>
      <c r="HQI1815" s="119"/>
      <c r="HQJ1815" s="119"/>
      <c r="HQK1815" s="119"/>
      <c r="HQL1815" s="119"/>
      <c r="HQM1815" s="119"/>
      <c r="HQN1815" s="119"/>
      <c r="HQO1815" s="119"/>
      <c r="HQP1815" s="119"/>
      <c r="HQQ1815" s="119"/>
      <c r="HQR1815" s="119"/>
      <c r="HQS1815" s="119"/>
      <c r="HQT1815" s="119"/>
      <c r="HQU1815" s="119"/>
      <c r="HQV1815" s="119"/>
      <c r="HQW1815" s="119"/>
      <c r="HQX1815" s="119"/>
      <c r="HQY1815" s="119"/>
      <c r="HQZ1815" s="119"/>
      <c r="HRA1815" s="119"/>
      <c r="HRB1815" s="119"/>
      <c r="HRC1815" s="119"/>
      <c r="HRD1815" s="119"/>
      <c r="HRE1815" s="119"/>
      <c r="HRF1815" s="119"/>
      <c r="HRG1815" s="119"/>
      <c r="HRH1815" s="119"/>
      <c r="HRI1815" s="119"/>
      <c r="HRJ1815" s="119"/>
      <c r="HRK1815" s="119"/>
      <c r="HRL1815" s="119"/>
      <c r="HRM1815" s="119"/>
      <c r="HRN1815" s="119"/>
      <c r="HRO1815" s="119"/>
      <c r="HRP1815" s="119"/>
      <c r="HRQ1815" s="119"/>
      <c r="HRR1815" s="119"/>
      <c r="HRS1815" s="119"/>
      <c r="HRT1815" s="119"/>
      <c r="HRU1815" s="119"/>
      <c r="HRV1815" s="119"/>
      <c r="HRW1815" s="119"/>
      <c r="HRX1815" s="119"/>
      <c r="HRY1815" s="119"/>
      <c r="HRZ1815" s="119"/>
      <c r="HSA1815" s="119"/>
      <c r="HSB1815" s="119"/>
      <c r="HSC1815" s="119"/>
      <c r="HSD1815" s="119"/>
      <c r="HSE1815" s="119"/>
      <c r="HSF1815" s="119"/>
      <c r="HSG1815" s="119"/>
      <c r="HSH1815" s="119"/>
      <c r="HSI1815" s="119"/>
      <c r="HSJ1815" s="119"/>
      <c r="HSK1815" s="119"/>
      <c r="HSL1815" s="119"/>
      <c r="HSM1815" s="119"/>
      <c r="HSN1815" s="119"/>
      <c r="HSO1815" s="119"/>
      <c r="HSP1815" s="119"/>
      <c r="HSQ1815" s="119"/>
      <c r="HSR1815" s="119"/>
      <c r="HSS1815" s="119"/>
      <c r="HST1815" s="119"/>
      <c r="HSU1815" s="119"/>
      <c r="HSV1815" s="119"/>
      <c r="HSW1815" s="119"/>
      <c r="HSX1815" s="119"/>
      <c r="HSY1815" s="119"/>
      <c r="HSZ1815" s="119"/>
      <c r="HTA1815" s="119"/>
      <c r="HTB1815" s="119"/>
      <c r="HTC1815" s="119"/>
      <c r="HTD1815" s="119"/>
      <c r="HTE1815" s="119"/>
      <c r="HTF1815" s="119"/>
      <c r="HTG1815" s="119"/>
      <c r="HTH1815" s="119"/>
      <c r="HTI1815" s="119"/>
      <c r="HTJ1815" s="119"/>
      <c r="HTK1815" s="119"/>
      <c r="HTL1815" s="119"/>
      <c r="HTM1815" s="119"/>
      <c r="HTN1815" s="119"/>
      <c r="HTO1815" s="119"/>
      <c r="HTP1815" s="119"/>
      <c r="HTQ1815" s="119"/>
      <c r="HTR1815" s="119"/>
      <c r="HTS1815" s="119"/>
      <c r="HTT1815" s="119"/>
      <c r="HTU1815" s="119"/>
      <c r="HTV1815" s="119"/>
      <c r="HTW1815" s="119"/>
      <c r="HTX1815" s="119"/>
      <c r="HTY1815" s="119"/>
      <c r="HTZ1815" s="119"/>
      <c r="HUA1815" s="119"/>
      <c r="HUB1815" s="119"/>
      <c r="HUC1815" s="119"/>
      <c r="HUD1815" s="119"/>
      <c r="HUE1815" s="119"/>
      <c r="HUF1815" s="119"/>
      <c r="HUG1815" s="119"/>
      <c r="HUH1815" s="119"/>
      <c r="HUI1815" s="119"/>
      <c r="HUJ1815" s="119"/>
      <c r="HUK1815" s="119"/>
      <c r="HUL1815" s="119"/>
      <c r="HUM1815" s="119"/>
      <c r="HUN1815" s="119"/>
      <c r="HUO1815" s="119"/>
      <c r="HUP1815" s="119"/>
      <c r="HUQ1815" s="119"/>
      <c r="HUR1815" s="119"/>
      <c r="HUS1815" s="119"/>
      <c r="HUT1815" s="119"/>
      <c r="HUU1815" s="119"/>
      <c r="HUV1815" s="119"/>
      <c r="HUW1815" s="119"/>
      <c r="HUX1815" s="119"/>
      <c r="HUY1815" s="119"/>
      <c r="HUZ1815" s="119"/>
      <c r="HVA1815" s="119"/>
      <c r="HVB1815" s="119"/>
      <c r="HVC1815" s="119"/>
      <c r="HVD1815" s="119"/>
      <c r="HVE1815" s="119"/>
      <c r="HVF1815" s="119"/>
      <c r="HVG1815" s="119"/>
      <c r="HVH1815" s="119"/>
      <c r="HVI1815" s="119"/>
      <c r="HVJ1815" s="119"/>
      <c r="HVK1815" s="119"/>
      <c r="HVL1815" s="119"/>
      <c r="HVM1815" s="119"/>
      <c r="HVN1815" s="119"/>
      <c r="HVO1815" s="119"/>
      <c r="HVP1815" s="119"/>
      <c r="HVQ1815" s="119"/>
      <c r="HVR1815" s="119"/>
      <c r="HVS1815" s="119"/>
      <c r="HVT1815" s="119"/>
      <c r="HVU1815" s="119"/>
      <c r="HVV1815" s="119"/>
      <c r="HVW1815" s="119"/>
      <c r="HVX1815" s="119"/>
      <c r="HVY1815" s="119"/>
      <c r="HVZ1815" s="119"/>
      <c r="HWA1815" s="119"/>
      <c r="HWB1815" s="119"/>
      <c r="HWC1815" s="119"/>
      <c r="HWD1815" s="119"/>
      <c r="HWE1815" s="119"/>
      <c r="HWF1815" s="119"/>
      <c r="HWG1815" s="119"/>
      <c r="HWH1815" s="119"/>
      <c r="HWI1815" s="119"/>
      <c r="HWJ1815" s="119"/>
      <c r="HWK1815" s="119"/>
      <c r="HWL1815" s="119"/>
      <c r="HWM1815" s="119"/>
      <c r="HWN1815" s="119"/>
      <c r="HWO1815" s="119"/>
      <c r="HWP1815" s="119"/>
      <c r="HWQ1815" s="119"/>
      <c r="HWR1815" s="119"/>
      <c r="HWS1815" s="119"/>
      <c r="HWT1815" s="119"/>
      <c r="HWU1815" s="119"/>
      <c r="HWV1815" s="119"/>
      <c r="HWW1815" s="119"/>
      <c r="HWX1815" s="119"/>
      <c r="HWY1815" s="119"/>
      <c r="HWZ1815" s="119"/>
      <c r="HXA1815" s="119"/>
      <c r="HXB1815" s="119"/>
      <c r="HXC1815" s="119"/>
      <c r="HXD1815" s="119"/>
      <c r="HXE1815" s="119"/>
      <c r="HXF1815" s="119"/>
      <c r="HXG1815" s="119"/>
      <c r="HXH1815" s="119"/>
      <c r="HXI1815" s="119"/>
      <c r="HXJ1815" s="119"/>
      <c r="HXK1815" s="119"/>
      <c r="HXL1815" s="119"/>
      <c r="HXM1815" s="119"/>
      <c r="HXN1815" s="119"/>
      <c r="HXO1815" s="119"/>
      <c r="HXP1815" s="119"/>
      <c r="HXQ1815" s="119"/>
      <c r="HXR1815" s="119"/>
      <c r="HXS1815" s="119"/>
      <c r="HXT1815" s="119"/>
      <c r="HXU1815" s="119"/>
      <c r="HXV1815" s="119"/>
      <c r="HXW1815" s="119"/>
      <c r="HXX1815" s="119"/>
      <c r="HXY1815" s="119"/>
      <c r="HXZ1815" s="119"/>
      <c r="HYA1815" s="119"/>
      <c r="HYB1815" s="119"/>
      <c r="HYC1815" s="119"/>
      <c r="HYD1815" s="119"/>
      <c r="HYE1815" s="119"/>
      <c r="HYF1815" s="119"/>
      <c r="HYG1815" s="119"/>
      <c r="HYH1815" s="119"/>
      <c r="HYI1815" s="119"/>
      <c r="HYJ1815" s="119"/>
      <c r="HYK1815" s="119"/>
      <c r="HYL1815" s="119"/>
      <c r="HYM1815" s="119"/>
      <c r="HYN1815" s="119"/>
      <c r="HYO1815" s="119"/>
      <c r="HYP1815" s="119"/>
      <c r="HYQ1815" s="119"/>
      <c r="HYR1815" s="119"/>
      <c r="HYS1815" s="119"/>
      <c r="HYT1815" s="119"/>
      <c r="HYU1815" s="119"/>
      <c r="HYV1815" s="119"/>
      <c r="HYW1815" s="119"/>
      <c r="HYX1815" s="119"/>
      <c r="HYY1815" s="119"/>
      <c r="HYZ1815" s="119"/>
      <c r="HZA1815" s="119"/>
      <c r="HZB1815" s="119"/>
      <c r="HZC1815" s="119"/>
      <c r="HZD1815" s="119"/>
      <c r="HZE1815" s="119"/>
      <c r="HZF1815" s="119"/>
      <c r="HZG1815" s="119"/>
      <c r="HZH1815" s="119"/>
      <c r="HZI1815" s="119"/>
      <c r="HZJ1815" s="119"/>
      <c r="HZK1815" s="119"/>
      <c r="HZL1815" s="119"/>
      <c r="HZM1815" s="119"/>
      <c r="HZN1815" s="119"/>
      <c r="HZO1815" s="119"/>
      <c r="HZP1815" s="119"/>
      <c r="HZQ1815" s="119"/>
      <c r="HZR1815" s="119"/>
      <c r="HZS1815" s="119"/>
      <c r="HZT1815" s="119"/>
      <c r="HZU1815" s="119"/>
      <c r="HZV1815" s="119"/>
      <c r="HZW1815" s="119"/>
      <c r="HZX1815" s="119"/>
      <c r="HZY1815" s="119"/>
      <c r="HZZ1815" s="119"/>
      <c r="IAA1815" s="119"/>
      <c r="IAB1815" s="119"/>
      <c r="IAC1815" s="119"/>
      <c r="IAD1815" s="119"/>
      <c r="IAE1815" s="119"/>
      <c r="IAF1815" s="119"/>
      <c r="IAG1815" s="119"/>
      <c r="IAH1815" s="119"/>
      <c r="IAI1815" s="119"/>
      <c r="IAJ1815" s="119"/>
      <c r="IAK1815" s="119"/>
      <c r="IAL1815" s="119"/>
      <c r="IAM1815" s="119"/>
      <c r="IAN1815" s="119"/>
      <c r="IAO1815" s="119"/>
      <c r="IAP1815" s="119"/>
      <c r="IAQ1815" s="119"/>
      <c r="IAR1815" s="119"/>
      <c r="IAS1815" s="119"/>
      <c r="IAT1815" s="119"/>
      <c r="IAU1815" s="119"/>
      <c r="IAV1815" s="119"/>
      <c r="IAW1815" s="119"/>
      <c r="IAX1815" s="119"/>
      <c r="IAY1815" s="119"/>
      <c r="IAZ1815" s="119"/>
      <c r="IBA1815" s="119"/>
      <c r="IBB1815" s="119"/>
      <c r="IBC1815" s="119"/>
      <c r="IBD1815" s="119"/>
      <c r="IBE1815" s="119"/>
      <c r="IBF1815" s="119"/>
      <c r="IBG1815" s="119"/>
      <c r="IBH1815" s="119"/>
      <c r="IBI1815" s="119"/>
      <c r="IBJ1815" s="119"/>
      <c r="IBK1815" s="119"/>
      <c r="IBL1815" s="119"/>
      <c r="IBM1815" s="119"/>
      <c r="IBN1815" s="119"/>
      <c r="IBO1815" s="119"/>
      <c r="IBP1815" s="119"/>
      <c r="IBQ1815" s="119"/>
      <c r="IBR1815" s="119"/>
      <c r="IBS1815" s="119"/>
      <c r="IBT1815" s="119"/>
      <c r="IBU1815" s="119"/>
      <c r="IBV1815" s="119"/>
      <c r="IBW1815" s="119"/>
      <c r="IBX1815" s="119"/>
      <c r="IBY1815" s="119"/>
      <c r="IBZ1815" s="119"/>
      <c r="ICA1815" s="119"/>
      <c r="ICB1815" s="119"/>
      <c r="ICC1815" s="119"/>
      <c r="ICD1815" s="119"/>
      <c r="ICE1815" s="119"/>
      <c r="ICF1815" s="119"/>
      <c r="ICG1815" s="119"/>
      <c r="ICH1815" s="119"/>
      <c r="ICI1815" s="119"/>
      <c r="ICJ1815" s="119"/>
      <c r="ICK1815" s="119"/>
      <c r="ICL1815" s="119"/>
      <c r="ICM1815" s="119"/>
      <c r="ICN1815" s="119"/>
      <c r="ICO1815" s="119"/>
      <c r="ICP1815" s="119"/>
      <c r="ICQ1815" s="119"/>
      <c r="ICR1815" s="119"/>
      <c r="ICS1815" s="119"/>
      <c r="ICT1815" s="119"/>
      <c r="ICU1815" s="119"/>
      <c r="ICV1815" s="119"/>
      <c r="ICW1815" s="119"/>
      <c r="ICX1815" s="119"/>
      <c r="ICY1815" s="119"/>
      <c r="ICZ1815" s="119"/>
      <c r="IDA1815" s="119"/>
      <c r="IDB1815" s="119"/>
      <c r="IDC1815" s="119"/>
      <c r="IDD1815" s="119"/>
      <c r="IDE1815" s="119"/>
      <c r="IDF1815" s="119"/>
      <c r="IDG1815" s="119"/>
      <c r="IDH1815" s="119"/>
      <c r="IDI1815" s="119"/>
      <c r="IDJ1815" s="119"/>
      <c r="IDK1815" s="119"/>
      <c r="IDL1815" s="119"/>
      <c r="IDM1815" s="119"/>
      <c r="IDN1815" s="119"/>
      <c r="IDO1815" s="119"/>
      <c r="IDP1815" s="119"/>
      <c r="IDQ1815" s="119"/>
      <c r="IDR1815" s="119"/>
      <c r="IDS1815" s="119"/>
      <c r="IDT1815" s="119"/>
      <c r="IDU1815" s="119"/>
      <c r="IDV1815" s="119"/>
      <c r="IDW1815" s="119"/>
      <c r="IDX1815" s="119"/>
      <c r="IDY1815" s="119"/>
      <c r="IDZ1815" s="119"/>
      <c r="IEA1815" s="119"/>
      <c r="IEB1815" s="119"/>
      <c r="IEC1815" s="119"/>
      <c r="IED1815" s="119"/>
      <c r="IEE1815" s="119"/>
      <c r="IEF1815" s="119"/>
      <c r="IEG1815" s="119"/>
      <c r="IEH1815" s="119"/>
      <c r="IEI1815" s="119"/>
      <c r="IEJ1815" s="119"/>
      <c r="IEK1815" s="119"/>
      <c r="IEL1815" s="119"/>
      <c r="IEM1815" s="119"/>
      <c r="IEN1815" s="119"/>
      <c r="IEO1815" s="119"/>
      <c r="IEP1815" s="119"/>
      <c r="IEQ1815" s="119"/>
      <c r="IER1815" s="119"/>
      <c r="IES1815" s="119"/>
      <c r="IET1815" s="119"/>
      <c r="IEU1815" s="119"/>
      <c r="IEV1815" s="119"/>
      <c r="IEW1815" s="119"/>
      <c r="IEX1815" s="119"/>
      <c r="IEY1815" s="119"/>
      <c r="IEZ1815" s="119"/>
      <c r="IFA1815" s="119"/>
      <c r="IFB1815" s="119"/>
      <c r="IFC1815" s="119"/>
      <c r="IFD1815" s="119"/>
      <c r="IFE1815" s="119"/>
      <c r="IFF1815" s="119"/>
      <c r="IFG1815" s="119"/>
      <c r="IFH1815" s="119"/>
      <c r="IFI1815" s="119"/>
      <c r="IFJ1815" s="119"/>
      <c r="IFK1815" s="119"/>
      <c r="IFL1815" s="119"/>
      <c r="IFM1815" s="119"/>
      <c r="IFN1815" s="119"/>
      <c r="IFO1815" s="119"/>
      <c r="IFP1815" s="119"/>
      <c r="IFQ1815" s="119"/>
      <c r="IFR1815" s="119"/>
      <c r="IFS1815" s="119"/>
      <c r="IFT1815" s="119"/>
      <c r="IFU1815" s="119"/>
      <c r="IFV1815" s="119"/>
      <c r="IFW1815" s="119"/>
      <c r="IFX1815" s="119"/>
      <c r="IFY1815" s="119"/>
      <c r="IFZ1815" s="119"/>
      <c r="IGA1815" s="119"/>
      <c r="IGB1815" s="119"/>
      <c r="IGC1815" s="119"/>
      <c r="IGD1815" s="119"/>
      <c r="IGE1815" s="119"/>
      <c r="IGF1815" s="119"/>
      <c r="IGG1815" s="119"/>
      <c r="IGH1815" s="119"/>
      <c r="IGI1815" s="119"/>
      <c r="IGJ1815" s="119"/>
      <c r="IGK1815" s="119"/>
      <c r="IGL1815" s="119"/>
      <c r="IGM1815" s="119"/>
      <c r="IGN1815" s="119"/>
      <c r="IGO1815" s="119"/>
      <c r="IGP1815" s="119"/>
      <c r="IGQ1815" s="119"/>
      <c r="IGR1815" s="119"/>
      <c r="IGS1815" s="119"/>
      <c r="IGT1815" s="119"/>
      <c r="IGU1815" s="119"/>
      <c r="IGV1815" s="119"/>
      <c r="IGW1815" s="119"/>
      <c r="IGX1815" s="119"/>
      <c r="IGY1815" s="119"/>
      <c r="IGZ1815" s="119"/>
      <c r="IHA1815" s="119"/>
      <c r="IHB1815" s="119"/>
      <c r="IHC1815" s="119"/>
      <c r="IHD1815" s="119"/>
      <c r="IHE1815" s="119"/>
      <c r="IHF1815" s="119"/>
      <c r="IHG1815" s="119"/>
      <c r="IHH1815" s="119"/>
      <c r="IHI1815" s="119"/>
      <c r="IHJ1815" s="119"/>
      <c r="IHK1815" s="119"/>
      <c r="IHL1815" s="119"/>
      <c r="IHM1815" s="119"/>
      <c r="IHN1815" s="119"/>
      <c r="IHO1815" s="119"/>
      <c r="IHP1815" s="119"/>
      <c r="IHQ1815" s="119"/>
      <c r="IHR1815" s="119"/>
      <c r="IHS1815" s="119"/>
      <c r="IHT1815" s="119"/>
      <c r="IHU1815" s="119"/>
      <c r="IHV1815" s="119"/>
      <c r="IHW1815" s="119"/>
      <c r="IHX1815" s="119"/>
      <c r="IHY1815" s="119"/>
      <c r="IHZ1815" s="119"/>
      <c r="IIA1815" s="119"/>
      <c r="IIB1815" s="119"/>
      <c r="IIC1815" s="119"/>
      <c r="IID1815" s="119"/>
      <c r="IIE1815" s="119"/>
      <c r="IIF1815" s="119"/>
      <c r="IIG1815" s="119"/>
      <c r="IIH1815" s="119"/>
      <c r="III1815" s="119"/>
      <c r="IIJ1815" s="119"/>
      <c r="IIK1815" s="119"/>
      <c r="IIL1815" s="119"/>
      <c r="IIM1815" s="119"/>
      <c r="IIN1815" s="119"/>
      <c r="IIO1815" s="119"/>
      <c r="IIP1815" s="119"/>
      <c r="IIQ1815" s="119"/>
      <c r="IIR1815" s="119"/>
      <c r="IIS1815" s="119"/>
      <c r="IIT1815" s="119"/>
      <c r="IIU1815" s="119"/>
      <c r="IIV1815" s="119"/>
      <c r="IIW1815" s="119"/>
      <c r="IIX1815" s="119"/>
      <c r="IIY1815" s="119"/>
      <c r="IIZ1815" s="119"/>
      <c r="IJA1815" s="119"/>
      <c r="IJB1815" s="119"/>
      <c r="IJC1815" s="119"/>
      <c r="IJD1815" s="119"/>
      <c r="IJE1815" s="119"/>
      <c r="IJF1815" s="119"/>
      <c r="IJG1815" s="119"/>
      <c r="IJH1815" s="119"/>
      <c r="IJI1815" s="119"/>
      <c r="IJJ1815" s="119"/>
      <c r="IJK1815" s="119"/>
      <c r="IJL1815" s="119"/>
      <c r="IJM1815" s="119"/>
      <c r="IJN1815" s="119"/>
      <c r="IJO1815" s="119"/>
      <c r="IJP1815" s="119"/>
      <c r="IJQ1815" s="119"/>
      <c r="IJR1815" s="119"/>
      <c r="IJS1815" s="119"/>
      <c r="IJT1815" s="119"/>
      <c r="IJU1815" s="119"/>
      <c r="IJV1815" s="119"/>
      <c r="IJW1815" s="119"/>
      <c r="IJX1815" s="119"/>
      <c r="IJY1815" s="119"/>
      <c r="IJZ1815" s="119"/>
      <c r="IKA1815" s="119"/>
      <c r="IKB1815" s="119"/>
      <c r="IKC1815" s="119"/>
      <c r="IKD1815" s="119"/>
      <c r="IKE1815" s="119"/>
      <c r="IKF1815" s="119"/>
      <c r="IKG1815" s="119"/>
      <c r="IKH1815" s="119"/>
      <c r="IKI1815" s="119"/>
      <c r="IKJ1815" s="119"/>
      <c r="IKK1815" s="119"/>
      <c r="IKL1815" s="119"/>
      <c r="IKM1815" s="119"/>
      <c r="IKN1815" s="119"/>
      <c r="IKO1815" s="119"/>
      <c r="IKP1815" s="119"/>
      <c r="IKQ1815" s="119"/>
      <c r="IKR1815" s="119"/>
      <c r="IKS1815" s="119"/>
      <c r="IKT1815" s="119"/>
      <c r="IKU1815" s="119"/>
      <c r="IKV1815" s="119"/>
      <c r="IKW1815" s="119"/>
      <c r="IKX1815" s="119"/>
      <c r="IKY1815" s="119"/>
      <c r="IKZ1815" s="119"/>
      <c r="ILA1815" s="119"/>
      <c r="ILB1815" s="119"/>
      <c r="ILC1815" s="119"/>
      <c r="ILD1815" s="119"/>
      <c r="ILE1815" s="119"/>
      <c r="ILF1815" s="119"/>
      <c r="ILG1815" s="119"/>
      <c r="ILH1815" s="119"/>
      <c r="ILI1815" s="119"/>
      <c r="ILJ1815" s="119"/>
      <c r="ILK1815" s="119"/>
      <c r="ILL1815" s="119"/>
      <c r="ILM1815" s="119"/>
      <c r="ILN1815" s="119"/>
      <c r="ILO1815" s="119"/>
      <c r="ILP1815" s="119"/>
      <c r="ILQ1815" s="119"/>
      <c r="ILR1815" s="119"/>
      <c r="ILS1815" s="119"/>
      <c r="ILT1815" s="119"/>
      <c r="ILU1815" s="119"/>
      <c r="ILV1815" s="119"/>
      <c r="ILW1815" s="119"/>
      <c r="ILX1815" s="119"/>
      <c r="ILY1815" s="119"/>
      <c r="ILZ1815" s="119"/>
      <c r="IMA1815" s="119"/>
      <c r="IMB1815" s="119"/>
      <c r="IMC1815" s="119"/>
      <c r="IMD1815" s="119"/>
      <c r="IME1815" s="119"/>
      <c r="IMF1815" s="119"/>
      <c r="IMG1815" s="119"/>
      <c r="IMH1815" s="119"/>
      <c r="IMI1815" s="119"/>
      <c r="IMJ1815" s="119"/>
      <c r="IMK1815" s="119"/>
      <c r="IML1815" s="119"/>
      <c r="IMM1815" s="119"/>
      <c r="IMN1815" s="119"/>
      <c r="IMO1815" s="119"/>
      <c r="IMP1815" s="119"/>
      <c r="IMQ1815" s="119"/>
      <c r="IMR1815" s="119"/>
      <c r="IMS1815" s="119"/>
      <c r="IMT1815" s="119"/>
      <c r="IMU1815" s="119"/>
      <c r="IMV1815" s="119"/>
      <c r="IMW1815" s="119"/>
      <c r="IMX1815" s="119"/>
      <c r="IMY1815" s="119"/>
      <c r="IMZ1815" s="119"/>
      <c r="INA1815" s="119"/>
      <c r="INB1815" s="119"/>
      <c r="INC1815" s="119"/>
      <c r="IND1815" s="119"/>
      <c r="INE1815" s="119"/>
      <c r="INF1815" s="119"/>
      <c r="ING1815" s="119"/>
      <c r="INH1815" s="119"/>
      <c r="INI1815" s="119"/>
      <c r="INJ1815" s="119"/>
      <c r="INK1815" s="119"/>
      <c r="INL1815" s="119"/>
      <c r="INM1815" s="119"/>
      <c r="INN1815" s="119"/>
      <c r="INO1815" s="119"/>
      <c r="INP1815" s="119"/>
      <c r="INQ1815" s="119"/>
      <c r="INR1815" s="119"/>
      <c r="INS1815" s="119"/>
      <c r="INT1815" s="119"/>
      <c r="INU1815" s="119"/>
      <c r="INV1815" s="119"/>
      <c r="INW1815" s="119"/>
      <c r="INX1815" s="119"/>
      <c r="INY1815" s="119"/>
      <c r="INZ1815" s="119"/>
      <c r="IOA1815" s="119"/>
      <c r="IOB1815" s="119"/>
      <c r="IOC1815" s="119"/>
      <c r="IOD1815" s="119"/>
      <c r="IOE1815" s="119"/>
      <c r="IOF1815" s="119"/>
      <c r="IOG1815" s="119"/>
      <c r="IOH1815" s="119"/>
      <c r="IOI1815" s="119"/>
      <c r="IOJ1815" s="119"/>
      <c r="IOK1815" s="119"/>
      <c r="IOL1815" s="119"/>
      <c r="IOM1815" s="119"/>
      <c r="ION1815" s="119"/>
      <c r="IOO1815" s="119"/>
      <c r="IOP1815" s="119"/>
      <c r="IOQ1815" s="119"/>
      <c r="IOR1815" s="119"/>
      <c r="IOS1815" s="119"/>
      <c r="IOT1815" s="119"/>
      <c r="IOU1815" s="119"/>
      <c r="IOV1815" s="119"/>
      <c r="IOW1815" s="119"/>
      <c r="IOX1815" s="119"/>
      <c r="IOY1815" s="119"/>
      <c r="IOZ1815" s="119"/>
      <c r="IPA1815" s="119"/>
      <c r="IPB1815" s="119"/>
      <c r="IPC1815" s="119"/>
      <c r="IPD1815" s="119"/>
      <c r="IPE1815" s="119"/>
      <c r="IPF1815" s="119"/>
      <c r="IPG1815" s="119"/>
      <c r="IPH1815" s="119"/>
      <c r="IPI1815" s="119"/>
      <c r="IPJ1815" s="119"/>
      <c r="IPK1815" s="119"/>
      <c r="IPL1815" s="119"/>
      <c r="IPM1815" s="119"/>
      <c r="IPN1815" s="119"/>
      <c r="IPO1815" s="119"/>
      <c r="IPP1815" s="119"/>
      <c r="IPQ1815" s="119"/>
      <c r="IPR1815" s="119"/>
      <c r="IPS1815" s="119"/>
      <c r="IPT1815" s="119"/>
      <c r="IPU1815" s="119"/>
      <c r="IPV1815" s="119"/>
      <c r="IPW1815" s="119"/>
      <c r="IPX1815" s="119"/>
      <c r="IPY1815" s="119"/>
      <c r="IPZ1815" s="119"/>
      <c r="IQA1815" s="119"/>
      <c r="IQB1815" s="119"/>
      <c r="IQC1815" s="119"/>
      <c r="IQD1815" s="119"/>
      <c r="IQE1815" s="119"/>
      <c r="IQF1815" s="119"/>
      <c r="IQG1815" s="119"/>
      <c r="IQH1815" s="119"/>
      <c r="IQI1815" s="119"/>
      <c r="IQJ1815" s="119"/>
      <c r="IQK1815" s="119"/>
      <c r="IQL1815" s="119"/>
      <c r="IQM1815" s="119"/>
      <c r="IQN1815" s="119"/>
      <c r="IQO1815" s="119"/>
      <c r="IQP1815" s="119"/>
      <c r="IQQ1815" s="119"/>
      <c r="IQR1815" s="119"/>
      <c r="IQS1815" s="119"/>
      <c r="IQT1815" s="119"/>
      <c r="IQU1815" s="119"/>
      <c r="IQV1815" s="119"/>
      <c r="IQW1815" s="119"/>
      <c r="IQX1815" s="119"/>
      <c r="IQY1815" s="119"/>
      <c r="IQZ1815" s="119"/>
      <c r="IRA1815" s="119"/>
      <c r="IRB1815" s="119"/>
      <c r="IRC1815" s="119"/>
      <c r="IRD1815" s="119"/>
      <c r="IRE1815" s="119"/>
      <c r="IRF1815" s="119"/>
      <c r="IRG1815" s="119"/>
      <c r="IRH1815" s="119"/>
      <c r="IRI1815" s="119"/>
      <c r="IRJ1815" s="119"/>
      <c r="IRK1815" s="119"/>
      <c r="IRL1815" s="119"/>
      <c r="IRM1815" s="119"/>
      <c r="IRN1815" s="119"/>
      <c r="IRO1815" s="119"/>
      <c r="IRP1815" s="119"/>
      <c r="IRQ1815" s="119"/>
      <c r="IRR1815" s="119"/>
      <c r="IRS1815" s="119"/>
      <c r="IRT1815" s="119"/>
      <c r="IRU1815" s="119"/>
      <c r="IRV1815" s="119"/>
      <c r="IRW1815" s="119"/>
      <c r="IRX1815" s="119"/>
      <c r="IRY1815" s="119"/>
      <c r="IRZ1815" s="119"/>
      <c r="ISA1815" s="119"/>
      <c r="ISB1815" s="119"/>
      <c r="ISC1815" s="119"/>
      <c r="ISD1815" s="119"/>
      <c r="ISE1815" s="119"/>
      <c r="ISF1815" s="119"/>
      <c r="ISG1815" s="119"/>
      <c r="ISH1815" s="119"/>
      <c r="ISI1815" s="119"/>
      <c r="ISJ1815" s="119"/>
      <c r="ISK1815" s="119"/>
      <c r="ISL1815" s="119"/>
      <c r="ISM1815" s="119"/>
      <c r="ISN1815" s="119"/>
      <c r="ISO1815" s="119"/>
      <c r="ISP1815" s="119"/>
      <c r="ISQ1815" s="119"/>
      <c r="ISR1815" s="119"/>
      <c r="ISS1815" s="119"/>
      <c r="IST1815" s="119"/>
      <c r="ISU1815" s="119"/>
      <c r="ISV1815" s="119"/>
      <c r="ISW1815" s="119"/>
      <c r="ISX1815" s="119"/>
      <c r="ISY1815" s="119"/>
      <c r="ISZ1815" s="119"/>
      <c r="ITA1815" s="119"/>
      <c r="ITB1815" s="119"/>
      <c r="ITC1815" s="119"/>
      <c r="ITD1815" s="119"/>
      <c r="ITE1815" s="119"/>
      <c r="ITF1815" s="119"/>
      <c r="ITG1815" s="119"/>
      <c r="ITH1815" s="119"/>
      <c r="ITI1815" s="119"/>
      <c r="ITJ1815" s="119"/>
      <c r="ITK1815" s="119"/>
      <c r="ITL1815" s="119"/>
      <c r="ITM1815" s="119"/>
      <c r="ITN1815" s="119"/>
      <c r="ITO1815" s="119"/>
      <c r="ITP1815" s="119"/>
      <c r="ITQ1815" s="119"/>
      <c r="ITR1815" s="119"/>
      <c r="ITS1815" s="119"/>
      <c r="ITT1815" s="119"/>
      <c r="ITU1815" s="119"/>
      <c r="ITV1815" s="119"/>
      <c r="ITW1815" s="119"/>
      <c r="ITX1815" s="119"/>
      <c r="ITY1815" s="119"/>
      <c r="ITZ1815" s="119"/>
      <c r="IUA1815" s="119"/>
      <c r="IUB1815" s="119"/>
      <c r="IUC1815" s="119"/>
      <c r="IUD1815" s="119"/>
      <c r="IUE1815" s="119"/>
      <c r="IUF1815" s="119"/>
      <c r="IUG1815" s="119"/>
      <c r="IUH1815" s="119"/>
      <c r="IUI1815" s="119"/>
      <c r="IUJ1815" s="119"/>
      <c r="IUK1815" s="119"/>
      <c r="IUL1815" s="119"/>
      <c r="IUM1815" s="119"/>
      <c r="IUN1815" s="119"/>
      <c r="IUO1815" s="119"/>
      <c r="IUP1815" s="119"/>
      <c r="IUQ1815" s="119"/>
      <c r="IUR1815" s="119"/>
      <c r="IUS1815" s="119"/>
      <c r="IUT1815" s="119"/>
      <c r="IUU1815" s="119"/>
      <c r="IUV1815" s="119"/>
      <c r="IUW1815" s="119"/>
      <c r="IUX1815" s="119"/>
      <c r="IUY1815" s="119"/>
      <c r="IUZ1815" s="119"/>
      <c r="IVA1815" s="119"/>
      <c r="IVB1815" s="119"/>
      <c r="IVC1815" s="119"/>
      <c r="IVD1815" s="119"/>
      <c r="IVE1815" s="119"/>
      <c r="IVF1815" s="119"/>
      <c r="IVG1815" s="119"/>
      <c r="IVH1815" s="119"/>
      <c r="IVI1815" s="119"/>
      <c r="IVJ1815" s="119"/>
      <c r="IVK1815" s="119"/>
      <c r="IVL1815" s="119"/>
      <c r="IVM1815" s="119"/>
      <c r="IVN1815" s="119"/>
      <c r="IVO1815" s="119"/>
      <c r="IVP1815" s="119"/>
      <c r="IVQ1815" s="119"/>
      <c r="IVR1815" s="119"/>
      <c r="IVS1815" s="119"/>
      <c r="IVT1815" s="119"/>
      <c r="IVU1815" s="119"/>
      <c r="IVV1815" s="119"/>
      <c r="IVW1815" s="119"/>
      <c r="IVX1815" s="119"/>
      <c r="IVY1815" s="119"/>
      <c r="IVZ1815" s="119"/>
      <c r="IWA1815" s="119"/>
      <c r="IWB1815" s="119"/>
      <c r="IWC1815" s="119"/>
      <c r="IWD1815" s="119"/>
      <c r="IWE1815" s="119"/>
      <c r="IWF1815" s="119"/>
      <c r="IWG1815" s="119"/>
      <c r="IWH1815" s="119"/>
      <c r="IWI1815" s="119"/>
      <c r="IWJ1815" s="119"/>
      <c r="IWK1815" s="119"/>
      <c r="IWL1815" s="119"/>
      <c r="IWM1815" s="119"/>
      <c r="IWN1815" s="119"/>
      <c r="IWO1815" s="119"/>
      <c r="IWP1815" s="119"/>
      <c r="IWQ1815" s="119"/>
      <c r="IWR1815" s="119"/>
      <c r="IWS1815" s="119"/>
      <c r="IWT1815" s="119"/>
      <c r="IWU1815" s="119"/>
      <c r="IWV1815" s="119"/>
      <c r="IWW1815" s="119"/>
      <c r="IWX1815" s="119"/>
      <c r="IWY1815" s="119"/>
      <c r="IWZ1815" s="119"/>
      <c r="IXA1815" s="119"/>
      <c r="IXB1815" s="119"/>
      <c r="IXC1815" s="119"/>
      <c r="IXD1815" s="119"/>
      <c r="IXE1815" s="119"/>
      <c r="IXF1815" s="119"/>
      <c r="IXG1815" s="119"/>
      <c r="IXH1815" s="119"/>
      <c r="IXI1815" s="119"/>
      <c r="IXJ1815" s="119"/>
      <c r="IXK1815" s="119"/>
      <c r="IXL1815" s="119"/>
      <c r="IXM1815" s="119"/>
      <c r="IXN1815" s="119"/>
      <c r="IXO1815" s="119"/>
      <c r="IXP1815" s="119"/>
      <c r="IXQ1815" s="119"/>
      <c r="IXR1815" s="119"/>
      <c r="IXS1815" s="119"/>
      <c r="IXT1815" s="119"/>
      <c r="IXU1815" s="119"/>
      <c r="IXV1815" s="119"/>
      <c r="IXW1815" s="119"/>
      <c r="IXX1815" s="119"/>
      <c r="IXY1815" s="119"/>
      <c r="IXZ1815" s="119"/>
      <c r="IYA1815" s="119"/>
      <c r="IYB1815" s="119"/>
      <c r="IYC1815" s="119"/>
      <c r="IYD1815" s="119"/>
      <c r="IYE1815" s="119"/>
      <c r="IYF1815" s="119"/>
      <c r="IYG1815" s="119"/>
      <c r="IYH1815" s="119"/>
      <c r="IYI1815" s="119"/>
      <c r="IYJ1815" s="119"/>
      <c r="IYK1815" s="119"/>
      <c r="IYL1815" s="119"/>
      <c r="IYM1815" s="119"/>
      <c r="IYN1815" s="119"/>
      <c r="IYO1815" s="119"/>
      <c r="IYP1815" s="119"/>
      <c r="IYQ1815" s="119"/>
      <c r="IYR1815" s="119"/>
      <c r="IYS1815" s="119"/>
      <c r="IYT1815" s="119"/>
      <c r="IYU1815" s="119"/>
      <c r="IYV1815" s="119"/>
      <c r="IYW1815" s="119"/>
      <c r="IYX1815" s="119"/>
      <c r="IYY1815" s="119"/>
      <c r="IYZ1815" s="119"/>
      <c r="IZA1815" s="119"/>
      <c r="IZB1815" s="119"/>
      <c r="IZC1815" s="119"/>
      <c r="IZD1815" s="119"/>
      <c r="IZE1815" s="119"/>
      <c r="IZF1815" s="119"/>
      <c r="IZG1815" s="119"/>
      <c r="IZH1815" s="119"/>
      <c r="IZI1815" s="119"/>
      <c r="IZJ1815" s="119"/>
      <c r="IZK1815" s="119"/>
      <c r="IZL1815" s="119"/>
      <c r="IZM1815" s="119"/>
      <c r="IZN1815" s="119"/>
      <c r="IZO1815" s="119"/>
      <c r="IZP1815" s="119"/>
      <c r="IZQ1815" s="119"/>
      <c r="IZR1815" s="119"/>
      <c r="IZS1815" s="119"/>
      <c r="IZT1815" s="119"/>
      <c r="IZU1815" s="119"/>
      <c r="IZV1815" s="119"/>
      <c r="IZW1815" s="119"/>
      <c r="IZX1815" s="119"/>
      <c r="IZY1815" s="119"/>
      <c r="IZZ1815" s="119"/>
      <c r="JAA1815" s="119"/>
      <c r="JAB1815" s="119"/>
      <c r="JAC1815" s="119"/>
      <c r="JAD1815" s="119"/>
      <c r="JAE1815" s="119"/>
      <c r="JAF1815" s="119"/>
      <c r="JAG1815" s="119"/>
      <c r="JAH1815" s="119"/>
      <c r="JAI1815" s="119"/>
      <c r="JAJ1815" s="119"/>
      <c r="JAK1815" s="119"/>
      <c r="JAL1815" s="119"/>
      <c r="JAM1815" s="119"/>
      <c r="JAN1815" s="119"/>
      <c r="JAO1815" s="119"/>
      <c r="JAP1815" s="119"/>
      <c r="JAQ1815" s="119"/>
      <c r="JAR1815" s="119"/>
      <c r="JAS1815" s="119"/>
      <c r="JAT1815" s="119"/>
      <c r="JAU1815" s="119"/>
      <c r="JAV1815" s="119"/>
      <c r="JAW1815" s="119"/>
      <c r="JAX1815" s="119"/>
      <c r="JAY1815" s="119"/>
      <c r="JAZ1815" s="119"/>
      <c r="JBA1815" s="119"/>
      <c r="JBB1815" s="119"/>
      <c r="JBC1815" s="119"/>
      <c r="JBD1815" s="119"/>
      <c r="JBE1815" s="119"/>
      <c r="JBF1815" s="119"/>
      <c r="JBG1815" s="119"/>
      <c r="JBH1815" s="119"/>
      <c r="JBI1815" s="119"/>
      <c r="JBJ1815" s="119"/>
      <c r="JBK1815" s="119"/>
      <c r="JBL1815" s="119"/>
      <c r="JBM1815" s="119"/>
      <c r="JBN1815" s="119"/>
      <c r="JBO1815" s="119"/>
      <c r="JBP1815" s="119"/>
      <c r="JBQ1815" s="119"/>
      <c r="JBR1815" s="119"/>
      <c r="JBS1815" s="119"/>
      <c r="JBT1815" s="119"/>
      <c r="JBU1815" s="119"/>
      <c r="JBV1815" s="119"/>
      <c r="JBW1815" s="119"/>
      <c r="JBX1815" s="119"/>
      <c r="JBY1815" s="119"/>
      <c r="JBZ1815" s="119"/>
      <c r="JCA1815" s="119"/>
      <c r="JCB1815" s="119"/>
      <c r="JCC1815" s="119"/>
      <c r="JCD1815" s="119"/>
      <c r="JCE1815" s="119"/>
      <c r="JCF1815" s="119"/>
      <c r="JCG1815" s="119"/>
      <c r="JCH1815" s="119"/>
      <c r="JCI1815" s="119"/>
      <c r="JCJ1815" s="119"/>
      <c r="JCK1815" s="119"/>
      <c r="JCL1815" s="119"/>
      <c r="JCM1815" s="119"/>
      <c r="JCN1815" s="119"/>
      <c r="JCO1815" s="119"/>
      <c r="JCP1815" s="119"/>
      <c r="JCQ1815" s="119"/>
      <c r="JCR1815" s="119"/>
      <c r="JCS1815" s="119"/>
      <c r="JCT1815" s="119"/>
      <c r="JCU1815" s="119"/>
      <c r="JCV1815" s="119"/>
      <c r="JCW1815" s="119"/>
      <c r="JCX1815" s="119"/>
      <c r="JCY1815" s="119"/>
      <c r="JCZ1815" s="119"/>
      <c r="JDA1815" s="119"/>
      <c r="JDB1815" s="119"/>
      <c r="JDC1815" s="119"/>
      <c r="JDD1815" s="119"/>
      <c r="JDE1815" s="119"/>
      <c r="JDF1815" s="119"/>
      <c r="JDG1815" s="119"/>
      <c r="JDH1815" s="119"/>
      <c r="JDI1815" s="119"/>
      <c r="JDJ1815" s="119"/>
      <c r="JDK1815" s="119"/>
      <c r="JDL1815" s="119"/>
      <c r="JDM1815" s="119"/>
      <c r="JDN1815" s="119"/>
      <c r="JDO1815" s="119"/>
      <c r="JDP1815" s="119"/>
      <c r="JDQ1815" s="119"/>
      <c r="JDR1815" s="119"/>
      <c r="JDS1815" s="119"/>
      <c r="JDT1815" s="119"/>
      <c r="JDU1815" s="119"/>
      <c r="JDV1815" s="119"/>
      <c r="JDW1815" s="119"/>
      <c r="JDX1815" s="119"/>
      <c r="JDY1815" s="119"/>
      <c r="JDZ1815" s="119"/>
      <c r="JEA1815" s="119"/>
      <c r="JEB1815" s="119"/>
      <c r="JEC1815" s="119"/>
      <c r="JED1815" s="119"/>
      <c r="JEE1815" s="119"/>
      <c r="JEF1815" s="119"/>
      <c r="JEG1815" s="119"/>
      <c r="JEH1815" s="119"/>
      <c r="JEI1815" s="119"/>
      <c r="JEJ1815" s="119"/>
      <c r="JEK1815" s="119"/>
      <c r="JEL1815" s="119"/>
      <c r="JEM1815" s="119"/>
      <c r="JEN1815" s="119"/>
      <c r="JEO1815" s="119"/>
      <c r="JEP1815" s="119"/>
      <c r="JEQ1815" s="119"/>
      <c r="JER1815" s="119"/>
      <c r="JES1815" s="119"/>
      <c r="JET1815" s="119"/>
      <c r="JEU1815" s="119"/>
      <c r="JEV1815" s="119"/>
      <c r="JEW1815" s="119"/>
      <c r="JEX1815" s="119"/>
      <c r="JEY1815" s="119"/>
      <c r="JEZ1815" s="119"/>
      <c r="JFA1815" s="119"/>
      <c r="JFB1815" s="119"/>
      <c r="JFC1815" s="119"/>
      <c r="JFD1815" s="119"/>
      <c r="JFE1815" s="119"/>
      <c r="JFF1815" s="119"/>
      <c r="JFG1815" s="119"/>
      <c r="JFH1815" s="119"/>
      <c r="JFI1815" s="119"/>
      <c r="JFJ1815" s="119"/>
      <c r="JFK1815" s="119"/>
      <c r="JFL1815" s="119"/>
      <c r="JFM1815" s="119"/>
      <c r="JFN1815" s="119"/>
      <c r="JFO1815" s="119"/>
      <c r="JFP1815" s="119"/>
      <c r="JFQ1815" s="119"/>
      <c r="JFR1815" s="119"/>
      <c r="JFS1815" s="119"/>
      <c r="JFT1815" s="119"/>
      <c r="JFU1815" s="119"/>
      <c r="JFV1815" s="119"/>
      <c r="JFW1815" s="119"/>
      <c r="JFX1815" s="119"/>
      <c r="JFY1815" s="119"/>
      <c r="JFZ1815" s="119"/>
      <c r="JGA1815" s="119"/>
      <c r="JGB1815" s="119"/>
      <c r="JGC1815" s="119"/>
      <c r="JGD1815" s="119"/>
      <c r="JGE1815" s="119"/>
      <c r="JGF1815" s="119"/>
      <c r="JGG1815" s="119"/>
      <c r="JGH1815" s="119"/>
      <c r="JGI1815" s="119"/>
      <c r="JGJ1815" s="119"/>
      <c r="JGK1815" s="119"/>
      <c r="JGL1815" s="119"/>
      <c r="JGM1815" s="119"/>
      <c r="JGN1815" s="119"/>
      <c r="JGO1815" s="119"/>
      <c r="JGP1815" s="119"/>
      <c r="JGQ1815" s="119"/>
      <c r="JGR1815" s="119"/>
      <c r="JGS1815" s="119"/>
      <c r="JGT1815" s="119"/>
      <c r="JGU1815" s="119"/>
      <c r="JGV1815" s="119"/>
      <c r="JGW1815" s="119"/>
      <c r="JGX1815" s="119"/>
      <c r="JGY1815" s="119"/>
      <c r="JGZ1815" s="119"/>
      <c r="JHA1815" s="119"/>
      <c r="JHB1815" s="119"/>
      <c r="JHC1815" s="119"/>
      <c r="JHD1815" s="119"/>
      <c r="JHE1815" s="119"/>
      <c r="JHF1815" s="119"/>
      <c r="JHG1815" s="119"/>
      <c r="JHH1815" s="119"/>
      <c r="JHI1815" s="119"/>
      <c r="JHJ1815" s="119"/>
      <c r="JHK1815" s="119"/>
      <c r="JHL1815" s="119"/>
      <c r="JHM1815" s="119"/>
      <c r="JHN1815" s="119"/>
      <c r="JHO1815" s="119"/>
      <c r="JHP1815" s="119"/>
      <c r="JHQ1815" s="119"/>
      <c r="JHR1815" s="119"/>
      <c r="JHS1815" s="119"/>
      <c r="JHT1815" s="119"/>
      <c r="JHU1815" s="119"/>
      <c r="JHV1815" s="119"/>
      <c r="JHW1815" s="119"/>
      <c r="JHX1815" s="119"/>
      <c r="JHY1815" s="119"/>
      <c r="JHZ1815" s="119"/>
      <c r="JIA1815" s="119"/>
      <c r="JIB1815" s="119"/>
      <c r="JIC1815" s="119"/>
      <c r="JID1815" s="119"/>
      <c r="JIE1815" s="119"/>
      <c r="JIF1815" s="119"/>
      <c r="JIG1815" s="119"/>
      <c r="JIH1815" s="119"/>
      <c r="JII1815" s="119"/>
      <c r="JIJ1815" s="119"/>
      <c r="JIK1815" s="119"/>
      <c r="JIL1815" s="119"/>
      <c r="JIM1815" s="119"/>
      <c r="JIN1815" s="119"/>
      <c r="JIO1815" s="119"/>
      <c r="JIP1815" s="119"/>
      <c r="JIQ1815" s="119"/>
      <c r="JIR1815" s="119"/>
      <c r="JIS1815" s="119"/>
      <c r="JIT1815" s="119"/>
      <c r="JIU1815" s="119"/>
      <c r="JIV1815" s="119"/>
      <c r="JIW1815" s="119"/>
      <c r="JIX1815" s="119"/>
      <c r="JIY1815" s="119"/>
      <c r="JIZ1815" s="119"/>
      <c r="JJA1815" s="119"/>
      <c r="JJB1815" s="119"/>
      <c r="JJC1815" s="119"/>
      <c r="JJD1815" s="119"/>
      <c r="JJE1815" s="119"/>
      <c r="JJF1815" s="119"/>
      <c r="JJG1815" s="119"/>
      <c r="JJH1815" s="119"/>
      <c r="JJI1815" s="119"/>
      <c r="JJJ1815" s="119"/>
      <c r="JJK1815" s="119"/>
      <c r="JJL1815" s="119"/>
      <c r="JJM1815" s="119"/>
      <c r="JJN1815" s="119"/>
      <c r="JJO1815" s="119"/>
      <c r="JJP1815" s="119"/>
      <c r="JJQ1815" s="119"/>
      <c r="JJR1815" s="119"/>
      <c r="JJS1815" s="119"/>
      <c r="JJT1815" s="119"/>
      <c r="JJU1815" s="119"/>
      <c r="JJV1815" s="119"/>
      <c r="JJW1815" s="119"/>
      <c r="JJX1815" s="119"/>
      <c r="JJY1815" s="119"/>
      <c r="JJZ1815" s="119"/>
      <c r="JKA1815" s="119"/>
      <c r="JKB1815" s="119"/>
      <c r="JKC1815" s="119"/>
      <c r="JKD1815" s="119"/>
      <c r="JKE1815" s="119"/>
      <c r="JKF1815" s="119"/>
      <c r="JKG1815" s="119"/>
      <c r="JKH1815" s="119"/>
      <c r="JKI1815" s="119"/>
      <c r="JKJ1815" s="119"/>
      <c r="JKK1815" s="119"/>
      <c r="JKL1815" s="119"/>
      <c r="JKM1815" s="119"/>
      <c r="JKN1815" s="119"/>
      <c r="JKO1815" s="119"/>
      <c r="JKP1815" s="119"/>
      <c r="JKQ1815" s="119"/>
      <c r="JKR1815" s="119"/>
      <c r="JKS1815" s="119"/>
      <c r="JKT1815" s="119"/>
      <c r="JKU1815" s="119"/>
      <c r="JKV1815" s="119"/>
      <c r="JKW1815" s="119"/>
      <c r="JKX1815" s="119"/>
      <c r="JKY1815" s="119"/>
      <c r="JKZ1815" s="119"/>
      <c r="JLA1815" s="119"/>
      <c r="JLB1815" s="119"/>
      <c r="JLC1815" s="119"/>
      <c r="JLD1815" s="119"/>
      <c r="JLE1815" s="119"/>
      <c r="JLF1815" s="119"/>
      <c r="JLG1815" s="119"/>
      <c r="JLH1815" s="119"/>
      <c r="JLI1815" s="119"/>
      <c r="JLJ1815" s="119"/>
      <c r="JLK1815" s="119"/>
      <c r="JLL1815" s="119"/>
      <c r="JLM1815" s="119"/>
      <c r="JLN1815" s="119"/>
      <c r="JLO1815" s="119"/>
      <c r="JLP1815" s="119"/>
      <c r="JLQ1815" s="119"/>
      <c r="JLR1815" s="119"/>
      <c r="JLS1815" s="119"/>
      <c r="JLT1815" s="119"/>
      <c r="JLU1815" s="119"/>
      <c r="JLV1815" s="119"/>
      <c r="JLW1815" s="119"/>
      <c r="JLX1815" s="119"/>
      <c r="JLY1815" s="119"/>
      <c r="JLZ1815" s="119"/>
      <c r="JMA1815" s="119"/>
      <c r="JMB1815" s="119"/>
      <c r="JMC1815" s="119"/>
      <c r="JMD1815" s="119"/>
      <c r="JME1815" s="119"/>
      <c r="JMF1815" s="119"/>
      <c r="JMG1815" s="119"/>
      <c r="JMH1815" s="119"/>
      <c r="JMI1815" s="119"/>
      <c r="JMJ1815" s="119"/>
      <c r="JMK1815" s="119"/>
      <c r="JML1815" s="119"/>
      <c r="JMM1815" s="119"/>
      <c r="JMN1815" s="119"/>
      <c r="JMO1815" s="119"/>
      <c r="JMP1815" s="119"/>
      <c r="JMQ1815" s="119"/>
      <c r="JMR1815" s="119"/>
      <c r="JMS1815" s="119"/>
      <c r="JMT1815" s="119"/>
      <c r="JMU1815" s="119"/>
      <c r="JMV1815" s="119"/>
      <c r="JMW1815" s="119"/>
      <c r="JMX1815" s="119"/>
      <c r="JMY1815" s="119"/>
      <c r="JMZ1815" s="119"/>
      <c r="JNA1815" s="119"/>
      <c r="JNB1815" s="119"/>
      <c r="JNC1815" s="119"/>
      <c r="JND1815" s="119"/>
      <c r="JNE1815" s="119"/>
      <c r="JNF1815" s="119"/>
      <c r="JNG1815" s="119"/>
      <c r="JNH1815" s="119"/>
      <c r="JNI1815" s="119"/>
      <c r="JNJ1815" s="119"/>
      <c r="JNK1815" s="119"/>
      <c r="JNL1815" s="119"/>
      <c r="JNM1815" s="119"/>
      <c r="JNN1815" s="119"/>
      <c r="JNO1815" s="119"/>
      <c r="JNP1815" s="119"/>
      <c r="JNQ1815" s="119"/>
      <c r="JNR1815" s="119"/>
      <c r="JNS1815" s="119"/>
      <c r="JNT1815" s="119"/>
      <c r="JNU1815" s="119"/>
      <c r="JNV1815" s="119"/>
      <c r="JNW1815" s="119"/>
      <c r="JNX1815" s="119"/>
      <c r="JNY1815" s="119"/>
      <c r="JNZ1815" s="119"/>
      <c r="JOA1815" s="119"/>
      <c r="JOB1815" s="119"/>
      <c r="JOC1815" s="119"/>
      <c r="JOD1815" s="119"/>
      <c r="JOE1815" s="119"/>
      <c r="JOF1815" s="119"/>
      <c r="JOG1815" s="119"/>
      <c r="JOH1815" s="119"/>
      <c r="JOI1815" s="119"/>
      <c r="JOJ1815" s="119"/>
      <c r="JOK1815" s="119"/>
      <c r="JOL1815" s="119"/>
      <c r="JOM1815" s="119"/>
      <c r="JON1815" s="119"/>
      <c r="JOO1815" s="119"/>
      <c r="JOP1815" s="119"/>
      <c r="JOQ1815" s="119"/>
      <c r="JOR1815" s="119"/>
      <c r="JOS1815" s="119"/>
      <c r="JOT1815" s="119"/>
      <c r="JOU1815" s="119"/>
      <c r="JOV1815" s="119"/>
      <c r="JOW1815" s="119"/>
      <c r="JOX1815" s="119"/>
      <c r="JOY1815" s="119"/>
      <c r="JOZ1815" s="119"/>
      <c r="JPA1815" s="119"/>
      <c r="JPB1815" s="119"/>
      <c r="JPC1815" s="119"/>
      <c r="JPD1815" s="119"/>
      <c r="JPE1815" s="119"/>
      <c r="JPF1815" s="119"/>
      <c r="JPG1815" s="119"/>
      <c r="JPH1815" s="119"/>
      <c r="JPI1815" s="119"/>
      <c r="JPJ1815" s="119"/>
      <c r="JPK1815" s="119"/>
      <c r="JPL1815" s="119"/>
      <c r="JPM1815" s="119"/>
      <c r="JPN1815" s="119"/>
      <c r="JPO1815" s="119"/>
      <c r="JPP1815" s="119"/>
      <c r="JPQ1815" s="119"/>
      <c r="JPR1815" s="119"/>
      <c r="JPS1815" s="119"/>
      <c r="JPT1815" s="119"/>
      <c r="JPU1815" s="119"/>
      <c r="JPV1815" s="119"/>
      <c r="JPW1815" s="119"/>
      <c r="JPX1815" s="119"/>
      <c r="JPY1815" s="119"/>
      <c r="JPZ1815" s="119"/>
      <c r="JQA1815" s="119"/>
      <c r="JQB1815" s="119"/>
      <c r="JQC1815" s="119"/>
      <c r="JQD1815" s="119"/>
      <c r="JQE1815" s="119"/>
      <c r="JQF1815" s="119"/>
      <c r="JQG1815" s="119"/>
      <c r="JQH1815" s="119"/>
      <c r="JQI1815" s="119"/>
      <c r="JQJ1815" s="119"/>
      <c r="JQK1815" s="119"/>
      <c r="JQL1815" s="119"/>
      <c r="JQM1815" s="119"/>
      <c r="JQN1815" s="119"/>
      <c r="JQO1815" s="119"/>
      <c r="JQP1815" s="119"/>
      <c r="JQQ1815" s="119"/>
      <c r="JQR1815" s="119"/>
      <c r="JQS1815" s="119"/>
      <c r="JQT1815" s="119"/>
      <c r="JQU1815" s="119"/>
      <c r="JQV1815" s="119"/>
      <c r="JQW1815" s="119"/>
      <c r="JQX1815" s="119"/>
      <c r="JQY1815" s="119"/>
      <c r="JQZ1815" s="119"/>
      <c r="JRA1815" s="119"/>
      <c r="JRB1815" s="119"/>
      <c r="JRC1815" s="119"/>
      <c r="JRD1815" s="119"/>
      <c r="JRE1815" s="119"/>
      <c r="JRF1815" s="119"/>
      <c r="JRG1815" s="119"/>
      <c r="JRH1815" s="119"/>
      <c r="JRI1815" s="119"/>
      <c r="JRJ1815" s="119"/>
      <c r="JRK1815" s="119"/>
      <c r="JRL1815" s="119"/>
      <c r="JRM1815" s="119"/>
      <c r="JRN1815" s="119"/>
      <c r="JRO1815" s="119"/>
      <c r="JRP1815" s="119"/>
      <c r="JRQ1815" s="119"/>
      <c r="JRR1815" s="119"/>
      <c r="JRS1815" s="119"/>
      <c r="JRT1815" s="119"/>
      <c r="JRU1815" s="119"/>
      <c r="JRV1815" s="119"/>
      <c r="JRW1815" s="119"/>
      <c r="JRX1815" s="119"/>
      <c r="JRY1815" s="119"/>
      <c r="JRZ1815" s="119"/>
      <c r="JSA1815" s="119"/>
      <c r="JSB1815" s="119"/>
      <c r="JSC1815" s="119"/>
      <c r="JSD1815" s="119"/>
      <c r="JSE1815" s="119"/>
      <c r="JSF1815" s="119"/>
      <c r="JSG1815" s="119"/>
      <c r="JSH1815" s="119"/>
      <c r="JSI1815" s="119"/>
      <c r="JSJ1815" s="119"/>
      <c r="JSK1815" s="119"/>
      <c r="JSL1815" s="119"/>
      <c r="JSM1815" s="119"/>
      <c r="JSN1815" s="119"/>
      <c r="JSO1815" s="119"/>
      <c r="JSP1815" s="119"/>
      <c r="JSQ1815" s="119"/>
      <c r="JSR1815" s="119"/>
      <c r="JSS1815" s="119"/>
      <c r="JST1815" s="119"/>
      <c r="JSU1815" s="119"/>
      <c r="JSV1815" s="119"/>
      <c r="JSW1815" s="119"/>
      <c r="JSX1815" s="119"/>
      <c r="JSY1815" s="119"/>
      <c r="JSZ1815" s="119"/>
      <c r="JTA1815" s="119"/>
      <c r="JTB1815" s="119"/>
      <c r="JTC1815" s="119"/>
      <c r="JTD1815" s="119"/>
      <c r="JTE1815" s="119"/>
      <c r="JTF1815" s="119"/>
      <c r="JTG1815" s="119"/>
      <c r="JTH1815" s="119"/>
      <c r="JTI1815" s="119"/>
      <c r="JTJ1815" s="119"/>
      <c r="JTK1815" s="119"/>
      <c r="JTL1815" s="119"/>
      <c r="JTM1815" s="119"/>
      <c r="JTN1815" s="119"/>
      <c r="JTO1815" s="119"/>
      <c r="JTP1815" s="119"/>
      <c r="JTQ1815" s="119"/>
      <c r="JTR1815" s="119"/>
      <c r="JTS1815" s="119"/>
      <c r="JTT1815" s="119"/>
      <c r="JTU1815" s="119"/>
      <c r="JTV1815" s="119"/>
      <c r="JTW1815" s="119"/>
      <c r="JTX1815" s="119"/>
      <c r="JTY1815" s="119"/>
      <c r="JTZ1815" s="119"/>
      <c r="JUA1815" s="119"/>
      <c r="JUB1815" s="119"/>
      <c r="JUC1815" s="119"/>
      <c r="JUD1815" s="119"/>
      <c r="JUE1815" s="119"/>
      <c r="JUF1815" s="119"/>
      <c r="JUG1815" s="119"/>
      <c r="JUH1815" s="119"/>
      <c r="JUI1815" s="119"/>
      <c r="JUJ1815" s="119"/>
      <c r="JUK1815" s="119"/>
      <c r="JUL1815" s="119"/>
      <c r="JUM1815" s="119"/>
      <c r="JUN1815" s="119"/>
      <c r="JUO1815" s="119"/>
      <c r="JUP1815" s="119"/>
      <c r="JUQ1815" s="119"/>
      <c r="JUR1815" s="119"/>
      <c r="JUS1815" s="119"/>
      <c r="JUT1815" s="119"/>
      <c r="JUU1815" s="119"/>
      <c r="JUV1815" s="119"/>
      <c r="JUW1815" s="119"/>
      <c r="JUX1815" s="119"/>
      <c r="JUY1815" s="119"/>
      <c r="JUZ1815" s="119"/>
      <c r="JVA1815" s="119"/>
      <c r="JVB1815" s="119"/>
      <c r="JVC1815" s="119"/>
      <c r="JVD1815" s="119"/>
      <c r="JVE1815" s="119"/>
      <c r="JVF1815" s="119"/>
      <c r="JVG1815" s="119"/>
      <c r="JVH1815" s="119"/>
      <c r="JVI1815" s="119"/>
      <c r="JVJ1815" s="119"/>
      <c r="JVK1815" s="119"/>
      <c r="JVL1815" s="119"/>
      <c r="JVM1815" s="119"/>
      <c r="JVN1815" s="119"/>
      <c r="JVO1815" s="119"/>
      <c r="JVP1815" s="119"/>
      <c r="JVQ1815" s="119"/>
      <c r="JVR1815" s="119"/>
      <c r="JVS1815" s="119"/>
      <c r="JVT1815" s="119"/>
      <c r="JVU1815" s="119"/>
      <c r="JVV1815" s="119"/>
      <c r="JVW1815" s="119"/>
      <c r="JVX1815" s="119"/>
      <c r="JVY1815" s="119"/>
      <c r="JVZ1815" s="119"/>
      <c r="JWA1815" s="119"/>
      <c r="JWB1815" s="119"/>
      <c r="JWC1815" s="119"/>
      <c r="JWD1815" s="119"/>
      <c r="JWE1815" s="119"/>
      <c r="JWF1815" s="119"/>
      <c r="JWG1815" s="119"/>
      <c r="JWH1815" s="119"/>
      <c r="JWI1815" s="119"/>
      <c r="JWJ1815" s="119"/>
      <c r="JWK1815" s="119"/>
      <c r="JWL1815" s="119"/>
      <c r="JWM1815" s="119"/>
      <c r="JWN1815" s="119"/>
      <c r="JWO1815" s="119"/>
      <c r="JWP1815" s="119"/>
      <c r="JWQ1815" s="119"/>
      <c r="JWR1815" s="119"/>
      <c r="JWS1815" s="119"/>
      <c r="JWT1815" s="119"/>
      <c r="JWU1815" s="119"/>
      <c r="JWV1815" s="119"/>
      <c r="JWW1815" s="119"/>
      <c r="JWX1815" s="119"/>
      <c r="JWY1815" s="119"/>
      <c r="JWZ1815" s="119"/>
      <c r="JXA1815" s="119"/>
      <c r="JXB1815" s="119"/>
      <c r="JXC1815" s="119"/>
      <c r="JXD1815" s="119"/>
      <c r="JXE1815" s="119"/>
      <c r="JXF1815" s="119"/>
      <c r="JXG1815" s="119"/>
      <c r="JXH1815" s="119"/>
      <c r="JXI1815" s="119"/>
      <c r="JXJ1815" s="119"/>
      <c r="JXK1815" s="119"/>
      <c r="JXL1815" s="119"/>
      <c r="JXM1815" s="119"/>
      <c r="JXN1815" s="119"/>
      <c r="JXO1815" s="119"/>
      <c r="JXP1815" s="119"/>
      <c r="JXQ1815" s="119"/>
      <c r="JXR1815" s="119"/>
      <c r="JXS1815" s="119"/>
      <c r="JXT1815" s="119"/>
      <c r="JXU1815" s="119"/>
      <c r="JXV1815" s="119"/>
      <c r="JXW1815" s="119"/>
      <c r="JXX1815" s="119"/>
      <c r="JXY1815" s="119"/>
      <c r="JXZ1815" s="119"/>
      <c r="JYA1815" s="119"/>
      <c r="JYB1815" s="119"/>
      <c r="JYC1815" s="119"/>
      <c r="JYD1815" s="119"/>
      <c r="JYE1815" s="119"/>
      <c r="JYF1815" s="119"/>
      <c r="JYG1815" s="119"/>
      <c r="JYH1815" s="119"/>
      <c r="JYI1815" s="119"/>
      <c r="JYJ1815" s="119"/>
      <c r="JYK1815" s="119"/>
      <c r="JYL1815" s="119"/>
      <c r="JYM1815" s="119"/>
      <c r="JYN1815" s="119"/>
      <c r="JYO1815" s="119"/>
      <c r="JYP1815" s="119"/>
      <c r="JYQ1815" s="119"/>
      <c r="JYR1815" s="119"/>
      <c r="JYS1815" s="119"/>
      <c r="JYT1815" s="119"/>
      <c r="JYU1815" s="119"/>
      <c r="JYV1815" s="119"/>
      <c r="JYW1815" s="119"/>
      <c r="JYX1815" s="119"/>
      <c r="JYY1815" s="119"/>
      <c r="JYZ1815" s="119"/>
      <c r="JZA1815" s="119"/>
      <c r="JZB1815" s="119"/>
      <c r="JZC1815" s="119"/>
      <c r="JZD1815" s="119"/>
      <c r="JZE1815" s="119"/>
      <c r="JZF1815" s="119"/>
      <c r="JZG1815" s="119"/>
      <c r="JZH1815" s="119"/>
      <c r="JZI1815" s="119"/>
      <c r="JZJ1815" s="119"/>
      <c r="JZK1815" s="119"/>
      <c r="JZL1815" s="119"/>
      <c r="JZM1815" s="119"/>
      <c r="JZN1815" s="119"/>
      <c r="JZO1815" s="119"/>
      <c r="JZP1815" s="119"/>
      <c r="JZQ1815" s="119"/>
      <c r="JZR1815" s="119"/>
      <c r="JZS1815" s="119"/>
      <c r="JZT1815" s="119"/>
      <c r="JZU1815" s="119"/>
      <c r="JZV1815" s="119"/>
      <c r="JZW1815" s="119"/>
      <c r="JZX1815" s="119"/>
      <c r="JZY1815" s="119"/>
      <c r="JZZ1815" s="119"/>
      <c r="KAA1815" s="119"/>
      <c r="KAB1815" s="119"/>
      <c r="KAC1815" s="119"/>
      <c r="KAD1815" s="119"/>
      <c r="KAE1815" s="119"/>
      <c r="KAF1815" s="119"/>
      <c r="KAG1815" s="119"/>
      <c r="KAH1815" s="119"/>
      <c r="KAI1815" s="119"/>
      <c r="KAJ1815" s="119"/>
      <c r="KAK1815" s="119"/>
      <c r="KAL1815" s="119"/>
      <c r="KAM1815" s="119"/>
      <c r="KAN1815" s="119"/>
      <c r="KAO1815" s="119"/>
      <c r="KAP1815" s="119"/>
      <c r="KAQ1815" s="119"/>
      <c r="KAR1815" s="119"/>
      <c r="KAS1815" s="119"/>
      <c r="KAT1815" s="119"/>
      <c r="KAU1815" s="119"/>
      <c r="KAV1815" s="119"/>
      <c r="KAW1815" s="119"/>
      <c r="KAX1815" s="119"/>
      <c r="KAY1815" s="119"/>
      <c r="KAZ1815" s="119"/>
      <c r="KBA1815" s="119"/>
      <c r="KBB1815" s="119"/>
      <c r="KBC1815" s="119"/>
      <c r="KBD1815" s="119"/>
      <c r="KBE1815" s="119"/>
      <c r="KBF1815" s="119"/>
      <c r="KBG1815" s="119"/>
      <c r="KBH1815" s="119"/>
      <c r="KBI1815" s="119"/>
      <c r="KBJ1815" s="119"/>
      <c r="KBK1815" s="119"/>
      <c r="KBL1815" s="119"/>
      <c r="KBM1815" s="119"/>
      <c r="KBN1815" s="119"/>
      <c r="KBO1815" s="119"/>
      <c r="KBP1815" s="119"/>
      <c r="KBQ1815" s="119"/>
      <c r="KBR1815" s="119"/>
      <c r="KBS1815" s="119"/>
      <c r="KBT1815" s="119"/>
      <c r="KBU1815" s="119"/>
      <c r="KBV1815" s="119"/>
      <c r="KBW1815" s="119"/>
      <c r="KBX1815" s="119"/>
      <c r="KBY1815" s="119"/>
      <c r="KBZ1815" s="119"/>
      <c r="KCA1815" s="119"/>
      <c r="KCB1815" s="119"/>
      <c r="KCC1815" s="119"/>
      <c r="KCD1815" s="119"/>
      <c r="KCE1815" s="119"/>
      <c r="KCF1815" s="119"/>
      <c r="KCG1815" s="119"/>
      <c r="KCH1815" s="119"/>
      <c r="KCI1815" s="119"/>
      <c r="KCJ1815" s="119"/>
      <c r="KCK1815" s="119"/>
      <c r="KCL1815" s="119"/>
      <c r="KCM1815" s="119"/>
      <c r="KCN1815" s="119"/>
      <c r="KCO1815" s="119"/>
      <c r="KCP1815" s="119"/>
      <c r="KCQ1815" s="119"/>
      <c r="KCR1815" s="119"/>
      <c r="KCS1815" s="119"/>
      <c r="KCT1815" s="119"/>
      <c r="KCU1815" s="119"/>
      <c r="KCV1815" s="119"/>
      <c r="KCW1815" s="119"/>
      <c r="KCX1815" s="119"/>
      <c r="KCY1815" s="119"/>
      <c r="KCZ1815" s="119"/>
      <c r="KDA1815" s="119"/>
      <c r="KDB1815" s="119"/>
      <c r="KDC1815" s="119"/>
      <c r="KDD1815" s="119"/>
      <c r="KDE1815" s="119"/>
      <c r="KDF1815" s="119"/>
      <c r="KDG1815" s="119"/>
      <c r="KDH1815" s="119"/>
      <c r="KDI1815" s="119"/>
      <c r="KDJ1815" s="119"/>
      <c r="KDK1815" s="119"/>
      <c r="KDL1815" s="119"/>
      <c r="KDM1815" s="119"/>
      <c r="KDN1815" s="119"/>
      <c r="KDO1815" s="119"/>
      <c r="KDP1815" s="119"/>
      <c r="KDQ1815" s="119"/>
      <c r="KDR1815" s="119"/>
      <c r="KDS1815" s="119"/>
      <c r="KDT1815" s="119"/>
      <c r="KDU1815" s="119"/>
      <c r="KDV1815" s="119"/>
      <c r="KDW1815" s="119"/>
      <c r="KDX1815" s="119"/>
      <c r="KDY1815" s="119"/>
      <c r="KDZ1815" s="119"/>
      <c r="KEA1815" s="119"/>
      <c r="KEB1815" s="119"/>
      <c r="KEC1815" s="119"/>
      <c r="KED1815" s="119"/>
      <c r="KEE1815" s="119"/>
      <c r="KEF1815" s="119"/>
      <c r="KEG1815" s="119"/>
      <c r="KEH1815" s="119"/>
      <c r="KEI1815" s="119"/>
      <c r="KEJ1815" s="119"/>
      <c r="KEK1815" s="119"/>
      <c r="KEL1815" s="119"/>
      <c r="KEM1815" s="119"/>
      <c r="KEN1815" s="119"/>
      <c r="KEO1815" s="119"/>
      <c r="KEP1815" s="119"/>
      <c r="KEQ1815" s="119"/>
      <c r="KER1815" s="119"/>
      <c r="KES1815" s="119"/>
      <c r="KET1815" s="119"/>
      <c r="KEU1815" s="119"/>
      <c r="KEV1815" s="119"/>
      <c r="KEW1815" s="119"/>
      <c r="KEX1815" s="119"/>
      <c r="KEY1815" s="119"/>
      <c r="KEZ1815" s="119"/>
      <c r="KFA1815" s="119"/>
      <c r="KFB1815" s="119"/>
      <c r="KFC1815" s="119"/>
      <c r="KFD1815" s="119"/>
      <c r="KFE1815" s="119"/>
      <c r="KFF1815" s="119"/>
      <c r="KFG1815" s="119"/>
      <c r="KFH1815" s="119"/>
      <c r="KFI1815" s="119"/>
      <c r="KFJ1815" s="119"/>
      <c r="KFK1815" s="119"/>
      <c r="KFL1815" s="119"/>
      <c r="KFM1815" s="119"/>
      <c r="KFN1815" s="119"/>
      <c r="KFO1815" s="119"/>
      <c r="KFP1815" s="119"/>
      <c r="KFQ1815" s="119"/>
      <c r="KFR1815" s="119"/>
      <c r="KFS1815" s="119"/>
      <c r="KFT1815" s="119"/>
      <c r="KFU1815" s="119"/>
      <c r="KFV1815" s="119"/>
      <c r="KFW1815" s="119"/>
      <c r="KFX1815" s="119"/>
      <c r="KFY1815" s="119"/>
      <c r="KFZ1815" s="119"/>
      <c r="KGA1815" s="119"/>
      <c r="KGB1815" s="119"/>
      <c r="KGC1815" s="119"/>
      <c r="KGD1815" s="119"/>
      <c r="KGE1815" s="119"/>
      <c r="KGF1815" s="119"/>
      <c r="KGG1815" s="119"/>
      <c r="KGH1815" s="119"/>
      <c r="KGI1815" s="119"/>
      <c r="KGJ1815" s="119"/>
      <c r="KGK1815" s="119"/>
      <c r="KGL1815" s="119"/>
      <c r="KGM1815" s="119"/>
      <c r="KGN1815" s="119"/>
      <c r="KGO1815" s="119"/>
      <c r="KGP1815" s="119"/>
      <c r="KGQ1815" s="119"/>
      <c r="KGR1815" s="119"/>
      <c r="KGS1815" s="119"/>
      <c r="KGT1815" s="119"/>
      <c r="KGU1815" s="119"/>
      <c r="KGV1815" s="119"/>
      <c r="KGW1815" s="119"/>
      <c r="KGX1815" s="119"/>
      <c r="KGY1815" s="119"/>
      <c r="KGZ1815" s="119"/>
      <c r="KHA1815" s="119"/>
      <c r="KHB1815" s="119"/>
      <c r="KHC1815" s="119"/>
      <c r="KHD1815" s="119"/>
      <c r="KHE1815" s="119"/>
      <c r="KHF1815" s="119"/>
      <c r="KHG1815" s="119"/>
      <c r="KHH1815" s="119"/>
      <c r="KHI1815" s="119"/>
      <c r="KHJ1815" s="119"/>
      <c r="KHK1815" s="119"/>
      <c r="KHL1815" s="119"/>
      <c r="KHM1815" s="119"/>
      <c r="KHN1815" s="119"/>
      <c r="KHO1815" s="119"/>
      <c r="KHP1815" s="119"/>
      <c r="KHQ1815" s="119"/>
      <c r="KHR1815" s="119"/>
      <c r="KHS1815" s="119"/>
      <c r="KHT1815" s="119"/>
      <c r="KHU1815" s="119"/>
      <c r="KHV1815" s="119"/>
      <c r="KHW1815" s="119"/>
      <c r="KHX1815" s="119"/>
      <c r="KHY1815" s="119"/>
      <c r="KHZ1815" s="119"/>
      <c r="KIA1815" s="119"/>
      <c r="KIB1815" s="119"/>
      <c r="KIC1815" s="119"/>
      <c r="KID1815" s="119"/>
      <c r="KIE1815" s="119"/>
      <c r="KIF1815" s="119"/>
      <c r="KIG1815" s="119"/>
      <c r="KIH1815" s="119"/>
      <c r="KII1815" s="119"/>
      <c r="KIJ1815" s="119"/>
      <c r="KIK1815" s="119"/>
      <c r="KIL1815" s="119"/>
      <c r="KIM1815" s="119"/>
      <c r="KIN1815" s="119"/>
      <c r="KIO1815" s="119"/>
      <c r="KIP1815" s="119"/>
      <c r="KIQ1815" s="119"/>
      <c r="KIR1815" s="119"/>
      <c r="KIS1815" s="119"/>
      <c r="KIT1815" s="119"/>
      <c r="KIU1815" s="119"/>
      <c r="KIV1815" s="119"/>
      <c r="KIW1815" s="119"/>
      <c r="KIX1815" s="119"/>
      <c r="KIY1815" s="119"/>
      <c r="KIZ1815" s="119"/>
      <c r="KJA1815" s="119"/>
      <c r="KJB1815" s="119"/>
      <c r="KJC1815" s="119"/>
      <c r="KJD1815" s="119"/>
      <c r="KJE1815" s="119"/>
      <c r="KJF1815" s="119"/>
      <c r="KJG1815" s="119"/>
      <c r="KJH1815" s="119"/>
      <c r="KJI1815" s="119"/>
      <c r="KJJ1815" s="119"/>
      <c r="KJK1815" s="119"/>
      <c r="KJL1815" s="119"/>
      <c r="KJM1815" s="119"/>
      <c r="KJN1815" s="119"/>
      <c r="KJO1815" s="119"/>
      <c r="KJP1815" s="119"/>
      <c r="KJQ1815" s="119"/>
      <c r="KJR1815" s="119"/>
      <c r="KJS1815" s="119"/>
      <c r="KJT1815" s="119"/>
      <c r="KJU1815" s="119"/>
      <c r="KJV1815" s="119"/>
      <c r="KJW1815" s="119"/>
      <c r="KJX1815" s="119"/>
      <c r="KJY1815" s="119"/>
      <c r="KJZ1815" s="119"/>
      <c r="KKA1815" s="119"/>
      <c r="KKB1815" s="119"/>
      <c r="KKC1815" s="119"/>
      <c r="KKD1815" s="119"/>
      <c r="KKE1815" s="119"/>
      <c r="KKF1815" s="119"/>
      <c r="KKG1815" s="119"/>
      <c r="KKH1815" s="119"/>
      <c r="KKI1815" s="119"/>
      <c r="KKJ1815" s="119"/>
      <c r="KKK1815" s="119"/>
      <c r="KKL1815" s="119"/>
      <c r="KKM1815" s="119"/>
      <c r="KKN1815" s="119"/>
      <c r="KKO1815" s="119"/>
      <c r="KKP1815" s="119"/>
      <c r="KKQ1815" s="119"/>
      <c r="KKR1815" s="119"/>
      <c r="KKS1815" s="119"/>
      <c r="KKT1815" s="119"/>
      <c r="KKU1815" s="119"/>
      <c r="KKV1815" s="119"/>
      <c r="KKW1815" s="119"/>
      <c r="KKX1815" s="119"/>
      <c r="KKY1815" s="119"/>
      <c r="KKZ1815" s="119"/>
      <c r="KLA1815" s="119"/>
      <c r="KLB1815" s="119"/>
      <c r="KLC1815" s="119"/>
      <c r="KLD1815" s="119"/>
      <c r="KLE1815" s="119"/>
      <c r="KLF1815" s="119"/>
      <c r="KLG1815" s="119"/>
      <c r="KLH1815" s="119"/>
      <c r="KLI1815" s="119"/>
      <c r="KLJ1815" s="119"/>
      <c r="KLK1815" s="119"/>
      <c r="KLL1815" s="119"/>
      <c r="KLM1815" s="119"/>
      <c r="KLN1815" s="119"/>
      <c r="KLO1815" s="119"/>
      <c r="KLP1815" s="119"/>
      <c r="KLQ1815" s="119"/>
      <c r="KLR1815" s="119"/>
      <c r="KLS1815" s="119"/>
      <c r="KLT1815" s="119"/>
      <c r="KLU1815" s="119"/>
      <c r="KLV1815" s="119"/>
      <c r="KLW1815" s="119"/>
      <c r="KLX1815" s="119"/>
      <c r="KLY1815" s="119"/>
      <c r="KLZ1815" s="119"/>
      <c r="KMA1815" s="119"/>
      <c r="KMB1815" s="119"/>
      <c r="KMC1815" s="119"/>
      <c r="KMD1815" s="119"/>
      <c r="KME1815" s="119"/>
      <c r="KMF1815" s="119"/>
      <c r="KMG1815" s="119"/>
      <c r="KMH1815" s="119"/>
      <c r="KMI1815" s="119"/>
      <c r="KMJ1815" s="119"/>
      <c r="KMK1815" s="119"/>
      <c r="KML1815" s="119"/>
      <c r="KMM1815" s="119"/>
      <c r="KMN1815" s="119"/>
      <c r="KMO1815" s="119"/>
      <c r="KMP1815" s="119"/>
      <c r="KMQ1815" s="119"/>
      <c r="KMR1815" s="119"/>
      <c r="KMS1815" s="119"/>
      <c r="KMT1815" s="119"/>
      <c r="KMU1815" s="119"/>
      <c r="KMV1815" s="119"/>
      <c r="KMW1815" s="119"/>
      <c r="KMX1815" s="119"/>
      <c r="KMY1815" s="119"/>
      <c r="KMZ1815" s="119"/>
      <c r="KNA1815" s="119"/>
      <c r="KNB1815" s="119"/>
      <c r="KNC1815" s="119"/>
      <c r="KND1815" s="119"/>
      <c r="KNE1815" s="119"/>
      <c r="KNF1815" s="119"/>
      <c r="KNG1815" s="119"/>
      <c r="KNH1815" s="119"/>
      <c r="KNI1815" s="119"/>
      <c r="KNJ1815" s="119"/>
      <c r="KNK1815" s="119"/>
      <c r="KNL1815" s="119"/>
      <c r="KNM1815" s="119"/>
      <c r="KNN1815" s="119"/>
      <c r="KNO1815" s="119"/>
      <c r="KNP1815" s="119"/>
      <c r="KNQ1815" s="119"/>
      <c r="KNR1815" s="119"/>
      <c r="KNS1815" s="119"/>
      <c r="KNT1815" s="119"/>
      <c r="KNU1815" s="119"/>
      <c r="KNV1815" s="119"/>
      <c r="KNW1815" s="119"/>
      <c r="KNX1815" s="119"/>
      <c r="KNY1815" s="119"/>
      <c r="KNZ1815" s="119"/>
      <c r="KOA1815" s="119"/>
      <c r="KOB1815" s="119"/>
      <c r="KOC1815" s="119"/>
      <c r="KOD1815" s="119"/>
      <c r="KOE1815" s="119"/>
      <c r="KOF1815" s="119"/>
      <c r="KOG1815" s="119"/>
      <c r="KOH1815" s="119"/>
      <c r="KOI1815" s="119"/>
      <c r="KOJ1815" s="119"/>
      <c r="KOK1815" s="119"/>
      <c r="KOL1815" s="119"/>
      <c r="KOM1815" s="119"/>
      <c r="KON1815" s="119"/>
      <c r="KOO1815" s="119"/>
      <c r="KOP1815" s="119"/>
      <c r="KOQ1815" s="119"/>
      <c r="KOR1815" s="119"/>
      <c r="KOS1815" s="119"/>
      <c r="KOT1815" s="119"/>
      <c r="KOU1815" s="119"/>
      <c r="KOV1815" s="119"/>
      <c r="KOW1815" s="119"/>
      <c r="KOX1815" s="119"/>
      <c r="KOY1815" s="119"/>
      <c r="KOZ1815" s="119"/>
      <c r="KPA1815" s="119"/>
      <c r="KPB1815" s="119"/>
      <c r="KPC1815" s="119"/>
      <c r="KPD1815" s="119"/>
      <c r="KPE1815" s="119"/>
      <c r="KPF1815" s="119"/>
      <c r="KPG1815" s="119"/>
      <c r="KPH1815" s="119"/>
      <c r="KPI1815" s="119"/>
      <c r="KPJ1815" s="119"/>
      <c r="KPK1815" s="119"/>
      <c r="KPL1815" s="119"/>
      <c r="KPM1815" s="119"/>
      <c r="KPN1815" s="119"/>
      <c r="KPO1815" s="119"/>
      <c r="KPP1815" s="119"/>
      <c r="KPQ1815" s="119"/>
      <c r="KPR1815" s="119"/>
      <c r="KPS1815" s="119"/>
      <c r="KPT1815" s="119"/>
      <c r="KPU1815" s="119"/>
      <c r="KPV1815" s="119"/>
      <c r="KPW1815" s="119"/>
      <c r="KPX1815" s="119"/>
      <c r="KPY1815" s="119"/>
      <c r="KPZ1815" s="119"/>
      <c r="KQA1815" s="119"/>
      <c r="KQB1815" s="119"/>
      <c r="KQC1815" s="119"/>
      <c r="KQD1815" s="119"/>
      <c r="KQE1815" s="119"/>
      <c r="KQF1815" s="119"/>
      <c r="KQG1815" s="119"/>
      <c r="KQH1815" s="119"/>
      <c r="KQI1815" s="119"/>
      <c r="KQJ1815" s="119"/>
      <c r="KQK1815" s="119"/>
      <c r="KQL1815" s="119"/>
      <c r="KQM1815" s="119"/>
      <c r="KQN1815" s="119"/>
      <c r="KQO1815" s="119"/>
      <c r="KQP1815" s="119"/>
      <c r="KQQ1815" s="119"/>
      <c r="KQR1815" s="119"/>
      <c r="KQS1815" s="119"/>
      <c r="KQT1815" s="119"/>
      <c r="KQU1815" s="119"/>
      <c r="KQV1815" s="119"/>
      <c r="KQW1815" s="119"/>
      <c r="KQX1815" s="119"/>
      <c r="KQY1815" s="119"/>
      <c r="KQZ1815" s="119"/>
      <c r="KRA1815" s="119"/>
      <c r="KRB1815" s="119"/>
      <c r="KRC1815" s="119"/>
      <c r="KRD1815" s="119"/>
      <c r="KRE1815" s="119"/>
      <c r="KRF1815" s="119"/>
      <c r="KRG1815" s="119"/>
      <c r="KRH1815" s="119"/>
      <c r="KRI1815" s="119"/>
      <c r="KRJ1815" s="119"/>
      <c r="KRK1815" s="119"/>
      <c r="KRL1815" s="119"/>
      <c r="KRM1815" s="119"/>
      <c r="KRN1815" s="119"/>
      <c r="KRO1815" s="119"/>
      <c r="KRP1815" s="119"/>
      <c r="KRQ1815" s="119"/>
      <c r="KRR1815" s="119"/>
      <c r="KRS1815" s="119"/>
      <c r="KRT1815" s="119"/>
      <c r="KRU1815" s="119"/>
      <c r="KRV1815" s="119"/>
      <c r="KRW1815" s="119"/>
      <c r="KRX1815" s="119"/>
      <c r="KRY1815" s="119"/>
      <c r="KRZ1815" s="119"/>
      <c r="KSA1815" s="119"/>
      <c r="KSB1815" s="119"/>
      <c r="KSC1815" s="119"/>
      <c r="KSD1815" s="119"/>
      <c r="KSE1815" s="119"/>
      <c r="KSF1815" s="119"/>
      <c r="KSG1815" s="119"/>
      <c r="KSH1815" s="119"/>
      <c r="KSI1815" s="119"/>
      <c r="KSJ1815" s="119"/>
      <c r="KSK1815" s="119"/>
      <c r="KSL1815" s="119"/>
      <c r="KSM1815" s="119"/>
      <c r="KSN1815" s="119"/>
      <c r="KSO1815" s="119"/>
      <c r="KSP1815" s="119"/>
      <c r="KSQ1815" s="119"/>
      <c r="KSR1815" s="119"/>
      <c r="KSS1815" s="119"/>
      <c r="KST1815" s="119"/>
      <c r="KSU1815" s="119"/>
      <c r="KSV1815" s="119"/>
      <c r="KSW1815" s="119"/>
      <c r="KSX1815" s="119"/>
      <c r="KSY1815" s="119"/>
      <c r="KSZ1815" s="119"/>
      <c r="KTA1815" s="119"/>
      <c r="KTB1815" s="119"/>
      <c r="KTC1815" s="119"/>
      <c r="KTD1815" s="119"/>
      <c r="KTE1815" s="119"/>
      <c r="KTF1815" s="119"/>
      <c r="KTG1815" s="119"/>
      <c r="KTH1815" s="119"/>
      <c r="KTI1815" s="119"/>
      <c r="KTJ1815" s="119"/>
      <c r="KTK1815" s="119"/>
      <c r="KTL1815" s="119"/>
      <c r="KTM1815" s="119"/>
      <c r="KTN1815" s="119"/>
      <c r="KTO1815" s="119"/>
      <c r="KTP1815" s="119"/>
      <c r="KTQ1815" s="119"/>
      <c r="KTR1815" s="119"/>
      <c r="KTS1815" s="119"/>
      <c r="KTT1815" s="119"/>
      <c r="KTU1815" s="119"/>
      <c r="KTV1815" s="119"/>
      <c r="KTW1815" s="119"/>
      <c r="KTX1815" s="119"/>
      <c r="KTY1815" s="119"/>
      <c r="KTZ1815" s="119"/>
      <c r="KUA1815" s="119"/>
      <c r="KUB1815" s="119"/>
      <c r="KUC1815" s="119"/>
      <c r="KUD1815" s="119"/>
      <c r="KUE1815" s="119"/>
      <c r="KUF1815" s="119"/>
      <c r="KUG1815" s="119"/>
      <c r="KUH1815" s="119"/>
      <c r="KUI1815" s="119"/>
      <c r="KUJ1815" s="119"/>
      <c r="KUK1815" s="119"/>
      <c r="KUL1815" s="119"/>
      <c r="KUM1815" s="119"/>
      <c r="KUN1815" s="119"/>
      <c r="KUO1815" s="119"/>
      <c r="KUP1815" s="119"/>
      <c r="KUQ1815" s="119"/>
      <c r="KUR1815" s="119"/>
      <c r="KUS1815" s="119"/>
      <c r="KUT1815" s="119"/>
      <c r="KUU1815" s="119"/>
      <c r="KUV1815" s="119"/>
      <c r="KUW1815" s="119"/>
      <c r="KUX1815" s="119"/>
      <c r="KUY1815" s="119"/>
      <c r="KUZ1815" s="119"/>
      <c r="KVA1815" s="119"/>
      <c r="KVB1815" s="119"/>
      <c r="KVC1815" s="119"/>
      <c r="KVD1815" s="119"/>
      <c r="KVE1815" s="119"/>
      <c r="KVF1815" s="119"/>
      <c r="KVG1815" s="119"/>
      <c r="KVH1815" s="119"/>
      <c r="KVI1815" s="119"/>
      <c r="KVJ1815" s="119"/>
      <c r="KVK1815" s="119"/>
      <c r="KVL1815" s="119"/>
      <c r="KVM1815" s="119"/>
      <c r="KVN1815" s="119"/>
      <c r="KVO1815" s="119"/>
      <c r="KVP1815" s="119"/>
      <c r="KVQ1815" s="119"/>
      <c r="KVR1815" s="119"/>
      <c r="KVS1815" s="119"/>
      <c r="KVT1815" s="119"/>
      <c r="KVU1815" s="119"/>
      <c r="KVV1815" s="119"/>
      <c r="KVW1815" s="119"/>
      <c r="KVX1815" s="119"/>
      <c r="KVY1815" s="119"/>
      <c r="KVZ1815" s="119"/>
      <c r="KWA1815" s="119"/>
      <c r="KWB1815" s="119"/>
      <c r="KWC1815" s="119"/>
      <c r="KWD1815" s="119"/>
      <c r="KWE1815" s="119"/>
      <c r="KWF1815" s="119"/>
      <c r="KWG1815" s="119"/>
      <c r="KWH1815" s="119"/>
      <c r="KWI1815" s="119"/>
      <c r="KWJ1815" s="119"/>
      <c r="KWK1815" s="119"/>
      <c r="KWL1815" s="119"/>
      <c r="KWM1815" s="119"/>
      <c r="KWN1815" s="119"/>
      <c r="KWO1815" s="119"/>
      <c r="KWP1815" s="119"/>
      <c r="KWQ1815" s="119"/>
      <c r="KWR1815" s="119"/>
      <c r="KWS1815" s="119"/>
      <c r="KWT1815" s="119"/>
      <c r="KWU1815" s="119"/>
      <c r="KWV1815" s="119"/>
      <c r="KWW1815" s="119"/>
      <c r="KWX1815" s="119"/>
      <c r="KWY1815" s="119"/>
      <c r="KWZ1815" s="119"/>
      <c r="KXA1815" s="119"/>
      <c r="KXB1815" s="119"/>
      <c r="KXC1815" s="119"/>
      <c r="KXD1815" s="119"/>
      <c r="KXE1815" s="119"/>
      <c r="KXF1815" s="119"/>
      <c r="KXG1815" s="119"/>
      <c r="KXH1815" s="119"/>
      <c r="KXI1815" s="119"/>
      <c r="KXJ1815" s="119"/>
      <c r="KXK1815" s="119"/>
      <c r="KXL1815" s="119"/>
      <c r="KXM1815" s="119"/>
      <c r="KXN1815" s="119"/>
      <c r="KXO1815" s="119"/>
      <c r="KXP1815" s="119"/>
      <c r="KXQ1815" s="119"/>
      <c r="KXR1815" s="119"/>
      <c r="KXS1815" s="119"/>
      <c r="KXT1815" s="119"/>
      <c r="KXU1815" s="119"/>
      <c r="KXV1815" s="119"/>
      <c r="KXW1815" s="119"/>
      <c r="KXX1815" s="119"/>
      <c r="KXY1815" s="119"/>
      <c r="KXZ1815" s="119"/>
      <c r="KYA1815" s="119"/>
      <c r="KYB1815" s="119"/>
      <c r="KYC1815" s="119"/>
      <c r="KYD1815" s="119"/>
      <c r="KYE1815" s="119"/>
      <c r="KYF1815" s="119"/>
      <c r="KYG1815" s="119"/>
      <c r="KYH1815" s="119"/>
      <c r="KYI1815" s="119"/>
      <c r="KYJ1815" s="119"/>
      <c r="KYK1815" s="119"/>
      <c r="KYL1815" s="119"/>
      <c r="KYM1815" s="119"/>
      <c r="KYN1815" s="119"/>
      <c r="KYO1815" s="119"/>
      <c r="KYP1815" s="119"/>
      <c r="KYQ1815" s="119"/>
      <c r="KYR1815" s="119"/>
      <c r="KYS1815" s="119"/>
      <c r="KYT1815" s="119"/>
      <c r="KYU1815" s="119"/>
      <c r="KYV1815" s="119"/>
      <c r="KYW1815" s="119"/>
      <c r="KYX1815" s="119"/>
      <c r="KYY1815" s="119"/>
      <c r="KYZ1815" s="119"/>
      <c r="KZA1815" s="119"/>
      <c r="KZB1815" s="119"/>
      <c r="KZC1815" s="119"/>
      <c r="KZD1815" s="119"/>
      <c r="KZE1815" s="119"/>
      <c r="KZF1815" s="119"/>
      <c r="KZG1815" s="119"/>
      <c r="KZH1815" s="119"/>
      <c r="KZI1815" s="119"/>
      <c r="KZJ1815" s="119"/>
      <c r="KZK1815" s="119"/>
      <c r="KZL1815" s="119"/>
      <c r="KZM1815" s="119"/>
      <c r="KZN1815" s="119"/>
      <c r="KZO1815" s="119"/>
      <c r="KZP1815" s="119"/>
      <c r="KZQ1815" s="119"/>
      <c r="KZR1815" s="119"/>
      <c r="KZS1815" s="119"/>
      <c r="KZT1815" s="119"/>
      <c r="KZU1815" s="119"/>
      <c r="KZV1815" s="119"/>
      <c r="KZW1815" s="119"/>
      <c r="KZX1815" s="119"/>
      <c r="KZY1815" s="119"/>
      <c r="KZZ1815" s="119"/>
      <c r="LAA1815" s="119"/>
      <c r="LAB1815" s="119"/>
      <c r="LAC1815" s="119"/>
      <c r="LAD1815" s="119"/>
      <c r="LAE1815" s="119"/>
      <c r="LAF1815" s="119"/>
      <c r="LAG1815" s="119"/>
      <c r="LAH1815" s="119"/>
      <c r="LAI1815" s="119"/>
      <c r="LAJ1815" s="119"/>
      <c r="LAK1815" s="119"/>
      <c r="LAL1815" s="119"/>
      <c r="LAM1815" s="119"/>
      <c r="LAN1815" s="119"/>
      <c r="LAO1815" s="119"/>
      <c r="LAP1815" s="119"/>
      <c r="LAQ1815" s="119"/>
      <c r="LAR1815" s="119"/>
      <c r="LAS1815" s="119"/>
      <c r="LAT1815" s="119"/>
      <c r="LAU1815" s="119"/>
      <c r="LAV1815" s="119"/>
      <c r="LAW1815" s="119"/>
      <c r="LAX1815" s="119"/>
      <c r="LAY1815" s="119"/>
      <c r="LAZ1815" s="119"/>
      <c r="LBA1815" s="119"/>
      <c r="LBB1815" s="119"/>
      <c r="LBC1815" s="119"/>
      <c r="LBD1815" s="119"/>
      <c r="LBE1815" s="119"/>
      <c r="LBF1815" s="119"/>
      <c r="LBG1815" s="119"/>
      <c r="LBH1815" s="119"/>
      <c r="LBI1815" s="119"/>
      <c r="LBJ1815" s="119"/>
      <c r="LBK1815" s="119"/>
      <c r="LBL1815" s="119"/>
      <c r="LBM1815" s="119"/>
      <c r="LBN1815" s="119"/>
      <c r="LBO1815" s="119"/>
      <c r="LBP1815" s="119"/>
      <c r="LBQ1815" s="119"/>
      <c r="LBR1815" s="119"/>
      <c r="LBS1815" s="119"/>
      <c r="LBT1815" s="119"/>
      <c r="LBU1815" s="119"/>
      <c r="LBV1815" s="119"/>
      <c r="LBW1815" s="119"/>
      <c r="LBX1815" s="119"/>
      <c r="LBY1815" s="119"/>
      <c r="LBZ1815" s="119"/>
      <c r="LCA1815" s="119"/>
      <c r="LCB1815" s="119"/>
      <c r="LCC1815" s="119"/>
      <c r="LCD1815" s="119"/>
      <c r="LCE1815" s="119"/>
      <c r="LCF1815" s="119"/>
      <c r="LCG1815" s="119"/>
      <c r="LCH1815" s="119"/>
      <c r="LCI1815" s="119"/>
      <c r="LCJ1815" s="119"/>
      <c r="LCK1815" s="119"/>
      <c r="LCL1815" s="119"/>
      <c r="LCM1815" s="119"/>
      <c r="LCN1815" s="119"/>
      <c r="LCO1815" s="119"/>
      <c r="LCP1815" s="119"/>
      <c r="LCQ1815" s="119"/>
      <c r="LCR1815" s="119"/>
      <c r="LCS1815" s="119"/>
      <c r="LCT1815" s="119"/>
      <c r="LCU1815" s="119"/>
      <c r="LCV1815" s="119"/>
      <c r="LCW1815" s="119"/>
      <c r="LCX1815" s="119"/>
      <c r="LCY1815" s="119"/>
      <c r="LCZ1815" s="119"/>
      <c r="LDA1815" s="119"/>
      <c r="LDB1815" s="119"/>
      <c r="LDC1815" s="119"/>
      <c r="LDD1815" s="119"/>
      <c r="LDE1815" s="119"/>
      <c r="LDF1815" s="119"/>
      <c r="LDG1815" s="119"/>
      <c r="LDH1815" s="119"/>
      <c r="LDI1815" s="119"/>
      <c r="LDJ1815" s="119"/>
      <c r="LDK1815" s="119"/>
      <c r="LDL1815" s="119"/>
      <c r="LDM1815" s="119"/>
      <c r="LDN1815" s="119"/>
      <c r="LDO1815" s="119"/>
      <c r="LDP1815" s="119"/>
      <c r="LDQ1815" s="119"/>
      <c r="LDR1815" s="119"/>
      <c r="LDS1815" s="119"/>
      <c r="LDT1815" s="119"/>
      <c r="LDU1815" s="119"/>
      <c r="LDV1815" s="119"/>
      <c r="LDW1815" s="119"/>
      <c r="LDX1815" s="119"/>
      <c r="LDY1815" s="119"/>
      <c r="LDZ1815" s="119"/>
      <c r="LEA1815" s="119"/>
      <c r="LEB1815" s="119"/>
      <c r="LEC1815" s="119"/>
      <c r="LED1815" s="119"/>
      <c r="LEE1815" s="119"/>
      <c r="LEF1815" s="119"/>
      <c r="LEG1815" s="119"/>
      <c r="LEH1815" s="119"/>
      <c r="LEI1815" s="119"/>
      <c r="LEJ1815" s="119"/>
      <c r="LEK1815" s="119"/>
      <c r="LEL1815" s="119"/>
      <c r="LEM1815" s="119"/>
      <c r="LEN1815" s="119"/>
      <c r="LEO1815" s="119"/>
      <c r="LEP1815" s="119"/>
      <c r="LEQ1815" s="119"/>
      <c r="LER1815" s="119"/>
      <c r="LES1815" s="119"/>
      <c r="LET1815" s="119"/>
      <c r="LEU1815" s="119"/>
      <c r="LEV1815" s="119"/>
      <c r="LEW1815" s="119"/>
      <c r="LEX1815" s="119"/>
      <c r="LEY1815" s="119"/>
      <c r="LEZ1815" s="119"/>
      <c r="LFA1815" s="119"/>
      <c r="LFB1815" s="119"/>
      <c r="LFC1815" s="119"/>
      <c r="LFD1815" s="119"/>
      <c r="LFE1815" s="119"/>
      <c r="LFF1815" s="119"/>
      <c r="LFG1815" s="119"/>
      <c r="LFH1815" s="119"/>
      <c r="LFI1815" s="119"/>
      <c r="LFJ1815" s="119"/>
      <c r="LFK1815" s="119"/>
      <c r="LFL1815" s="119"/>
      <c r="LFM1815" s="119"/>
      <c r="LFN1815" s="119"/>
      <c r="LFO1815" s="119"/>
      <c r="LFP1815" s="119"/>
      <c r="LFQ1815" s="119"/>
      <c r="LFR1815" s="119"/>
      <c r="LFS1815" s="119"/>
      <c r="LFT1815" s="119"/>
      <c r="LFU1815" s="119"/>
      <c r="LFV1815" s="119"/>
      <c r="LFW1815" s="119"/>
      <c r="LFX1815" s="119"/>
      <c r="LFY1815" s="119"/>
      <c r="LFZ1815" s="119"/>
      <c r="LGA1815" s="119"/>
      <c r="LGB1815" s="119"/>
      <c r="LGC1815" s="119"/>
      <c r="LGD1815" s="119"/>
      <c r="LGE1815" s="119"/>
      <c r="LGF1815" s="119"/>
      <c r="LGG1815" s="119"/>
      <c r="LGH1815" s="119"/>
      <c r="LGI1815" s="119"/>
      <c r="LGJ1815" s="119"/>
      <c r="LGK1815" s="119"/>
      <c r="LGL1815" s="119"/>
      <c r="LGM1815" s="119"/>
      <c r="LGN1815" s="119"/>
      <c r="LGO1815" s="119"/>
      <c r="LGP1815" s="119"/>
      <c r="LGQ1815" s="119"/>
      <c r="LGR1815" s="119"/>
      <c r="LGS1815" s="119"/>
      <c r="LGT1815" s="119"/>
      <c r="LGU1815" s="119"/>
      <c r="LGV1815" s="119"/>
      <c r="LGW1815" s="119"/>
      <c r="LGX1815" s="119"/>
      <c r="LGY1815" s="119"/>
      <c r="LGZ1815" s="119"/>
      <c r="LHA1815" s="119"/>
      <c r="LHB1815" s="119"/>
      <c r="LHC1815" s="119"/>
      <c r="LHD1815" s="119"/>
      <c r="LHE1815" s="119"/>
      <c r="LHF1815" s="119"/>
      <c r="LHG1815" s="119"/>
      <c r="LHH1815" s="119"/>
      <c r="LHI1815" s="119"/>
      <c r="LHJ1815" s="119"/>
      <c r="LHK1815" s="119"/>
      <c r="LHL1815" s="119"/>
      <c r="LHM1815" s="119"/>
      <c r="LHN1815" s="119"/>
      <c r="LHO1815" s="119"/>
      <c r="LHP1815" s="119"/>
      <c r="LHQ1815" s="119"/>
      <c r="LHR1815" s="119"/>
      <c r="LHS1815" s="119"/>
      <c r="LHT1815" s="119"/>
      <c r="LHU1815" s="119"/>
      <c r="LHV1815" s="119"/>
      <c r="LHW1815" s="119"/>
      <c r="LHX1815" s="119"/>
      <c r="LHY1815" s="119"/>
      <c r="LHZ1815" s="119"/>
      <c r="LIA1815" s="119"/>
      <c r="LIB1815" s="119"/>
      <c r="LIC1815" s="119"/>
      <c r="LID1815" s="119"/>
      <c r="LIE1815" s="119"/>
      <c r="LIF1815" s="119"/>
      <c r="LIG1815" s="119"/>
      <c r="LIH1815" s="119"/>
      <c r="LII1815" s="119"/>
      <c r="LIJ1815" s="119"/>
      <c r="LIK1815" s="119"/>
      <c r="LIL1815" s="119"/>
      <c r="LIM1815" s="119"/>
      <c r="LIN1815" s="119"/>
      <c r="LIO1815" s="119"/>
      <c r="LIP1815" s="119"/>
      <c r="LIQ1815" s="119"/>
      <c r="LIR1815" s="119"/>
      <c r="LIS1815" s="119"/>
      <c r="LIT1815" s="119"/>
      <c r="LIU1815" s="119"/>
      <c r="LIV1815" s="119"/>
      <c r="LIW1815" s="119"/>
      <c r="LIX1815" s="119"/>
      <c r="LIY1815" s="119"/>
      <c r="LIZ1815" s="119"/>
      <c r="LJA1815" s="119"/>
      <c r="LJB1815" s="119"/>
      <c r="LJC1815" s="119"/>
      <c r="LJD1815" s="119"/>
      <c r="LJE1815" s="119"/>
      <c r="LJF1815" s="119"/>
      <c r="LJG1815" s="119"/>
      <c r="LJH1815" s="119"/>
      <c r="LJI1815" s="119"/>
      <c r="LJJ1815" s="119"/>
      <c r="LJK1815" s="119"/>
      <c r="LJL1815" s="119"/>
      <c r="LJM1815" s="119"/>
      <c r="LJN1815" s="119"/>
      <c r="LJO1815" s="119"/>
      <c r="LJP1815" s="119"/>
      <c r="LJQ1815" s="119"/>
      <c r="LJR1815" s="119"/>
      <c r="LJS1815" s="119"/>
      <c r="LJT1815" s="119"/>
      <c r="LJU1815" s="119"/>
      <c r="LJV1815" s="119"/>
      <c r="LJW1815" s="119"/>
      <c r="LJX1815" s="119"/>
      <c r="LJY1815" s="119"/>
      <c r="LJZ1815" s="119"/>
      <c r="LKA1815" s="119"/>
      <c r="LKB1815" s="119"/>
      <c r="LKC1815" s="119"/>
      <c r="LKD1815" s="119"/>
      <c r="LKE1815" s="119"/>
      <c r="LKF1815" s="119"/>
      <c r="LKG1815" s="119"/>
      <c r="LKH1815" s="119"/>
      <c r="LKI1815" s="119"/>
      <c r="LKJ1815" s="119"/>
      <c r="LKK1815" s="119"/>
      <c r="LKL1815" s="119"/>
      <c r="LKM1815" s="119"/>
      <c r="LKN1815" s="119"/>
      <c r="LKO1815" s="119"/>
      <c r="LKP1815" s="119"/>
      <c r="LKQ1815" s="119"/>
      <c r="LKR1815" s="119"/>
      <c r="LKS1815" s="119"/>
      <c r="LKT1815" s="119"/>
      <c r="LKU1815" s="119"/>
      <c r="LKV1815" s="119"/>
      <c r="LKW1815" s="119"/>
      <c r="LKX1815" s="119"/>
      <c r="LKY1815" s="119"/>
      <c r="LKZ1815" s="119"/>
      <c r="LLA1815" s="119"/>
      <c r="LLB1815" s="119"/>
      <c r="LLC1815" s="119"/>
      <c r="LLD1815" s="119"/>
      <c r="LLE1815" s="119"/>
      <c r="LLF1815" s="119"/>
      <c r="LLG1815" s="119"/>
      <c r="LLH1815" s="119"/>
      <c r="LLI1815" s="119"/>
      <c r="LLJ1815" s="119"/>
      <c r="LLK1815" s="119"/>
      <c r="LLL1815" s="119"/>
      <c r="LLM1815" s="119"/>
      <c r="LLN1815" s="119"/>
      <c r="LLO1815" s="119"/>
      <c r="LLP1815" s="119"/>
      <c r="LLQ1815" s="119"/>
      <c r="LLR1815" s="119"/>
      <c r="LLS1815" s="119"/>
      <c r="LLT1815" s="119"/>
      <c r="LLU1815" s="119"/>
      <c r="LLV1815" s="119"/>
      <c r="LLW1815" s="119"/>
      <c r="LLX1815" s="119"/>
      <c r="LLY1815" s="119"/>
      <c r="LLZ1815" s="119"/>
      <c r="LMA1815" s="119"/>
      <c r="LMB1815" s="119"/>
      <c r="LMC1815" s="119"/>
      <c r="LMD1815" s="119"/>
      <c r="LME1815" s="119"/>
      <c r="LMF1815" s="119"/>
      <c r="LMG1815" s="119"/>
      <c r="LMH1815" s="119"/>
      <c r="LMI1815" s="119"/>
      <c r="LMJ1815" s="119"/>
      <c r="LMK1815" s="119"/>
      <c r="LML1815" s="119"/>
      <c r="LMM1815" s="119"/>
      <c r="LMN1815" s="119"/>
      <c r="LMO1815" s="119"/>
      <c r="LMP1815" s="119"/>
      <c r="LMQ1815" s="119"/>
      <c r="LMR1815" s="119"/>
      <c r="LMS1815" s="119"/>
      <c r="LMT1815" s="119"/>
      <c r="LMU1815" s="119"/>
      <c r="LMV1815" s="119"/>
      <c r="LMW1815" s="119"/>
      <c r="LMX1815" s="119"/>
      <c r="LMY1815" s="119"/>
      <c r="LMZ1815" s="119"/>
      <c r="LNA1815" s="119"/>
      <c r="LNB1815" s="119"/>
      <c r="LNC1815" s="119"/>
      <c r="LND1815" s="119"/>
      <c r="LNE1815" s="119"/>
      <c r="LNF1815" s="119"/>
      <c r="LNG1815" s="119"/>
      <c r="LNH1815" s="119"/>
      <c r="LNI1815" s="119"/>
      <c r="LNJ1815" s="119"/>
      <c r="LNK1815" s="119"/>
      <c r="LNL1815" s="119"/>
      <c r="LNM1815" s="119"/>
      <c r="LNN1815" s="119"/>
      <c r="LNO1815" s="119"/>
      <c r="LNP1815" s="119"/>
      <c r="LNQ1815" s="119"/>
      <c r="LNR1815" s="119"/>
      <c r="LNS1815" s="119"/>
      <c r="LNT1815" s="119"/>
      <c r="LNU1815" s="119"/>
      <c r="LNV1815" s="119"/>
      <c r="LNW1815" s="119"/>
      <c r="LNX1815" s="119"/>
      <c r="LNY1815" s="119"/>
      <c r="LNZ1815" s="119"/>
      <c r="LOA1815" s="119"/>
      <c r="LOB1815" s="119"/>
      <c r="LOC1815" s="119"/>
      <c r="LOD1815" s="119"/>
      <c r="LOE1815" s="119"/>
      <c r="LOF1815" s="119"/>
      <c r="LOG1815" s="119"/>
      <c r="LOH1815" s="119"/>
      <c r="LOI1815" s="119"/>
      <c r="LOJ1815" s="119"/>
      <c r="LOK1815" s="119"/>
      <c r="LOL1815" s="119"/>
      <c r="LOM1815" s="119"/>
      <c r="LON1815" s="119"/>
      <c r="LOO1815" s="119"/>
      <c r="LOP1815" s="119"/>
      <c r="LOQ1815" s="119"/>
      <c r="LOR1815" s="119"/>
      <c r="LOS1815" s="119"/>
      <c r="LOT1815" s="119"/>
      <c r="LOU1815" s="119"/>
      <c r="LOV1815" s="119"/>
      <c r="LOW1815" s="119"/>
      <c r="LOX1815" s="119"/>
      <c r="LOY1815" s="119"/>
      <c r="LOZ1815" s="119"/>
      <c r="LPA1815" s="119"/>
      <c r="LPB1815" s="119"/>
      <c r="LPC1815" s="119"/>
      <c r="LPD1815" s="119"/>
      <c r="LPE1815" s="119"/>
      <c r="LPF1815" s="119"/>
      <c r="LPG1815" s="119"/>
      <c r="LPH1815" s="119"/>
      <c r="LPI1815" s="119"/>
      <c r="LPJ1815" s="119"/>
      <c r="LPK1815" s="119"/>
      <c r="LPL1815" s="119"/>
      <c r="LPM1815" s="119"/>
      <c r="LPN1815" s="119"/>
      <c r="LPO1815" s="119"/>
      <c r="LPP1815" s="119"/>
      <c r="LPQ1815" s="119"/>
      <c r="LPR1815" s="119"/>
      <c r="LPS1815" s="119"/>
      <c r="LPT1815" s="119"/>
      <c r="LPU1815" s="119"/>
      <c r="LPV1815" s="119"/>
      <c r="LPW1815" s="119"/>
      <c r="LPX1815" s="119"/>
      <c r="LPY1815" s="119"/>
      <c r="LPZ1815" s="119"/>
      <c r="LQA1815" s="119"/>
      <c r="LQB1815" s="119"/>
      <c r="LQC1815" s="119"/>
      <c r="LQD1815" s="119"/>
      <c r="LQE1815" s="119"/>
      <c r="LQF1815" s="119"/>
      <c r="LQG1815" s="119"/>
      <c r="LQH1815" s="119"/>
      <c r="LQI1815" s="119"/>
      <c r="LQJ1815" s="119"/>
      <c r="LQK1815" s="119"/>
      <c r="LQL1815" s="119"/>
      <c r="LQM1815" s="119"/>
      <c r="LQN1815" s="119"/>
      <c r="LQO1815" s="119"/>
      <c r="LQP1815" s="119"/>
      <c r="LQQ1815" s="119"/>
      <c r="LQR1815" s="119"/>
      <c r="LQS1815" s="119"/>
      <c r="LQT1815" s="119"/>
      <c r="LQU1815" s="119"/>
      <c r="LQV1815" s="119"/>
      <c r="LQW1815" s="119"/>
      <c r="LQX1815" s="119"/>
      <c r="LQY1815" s="119"/>
      <c r="LQZ1815" s="119"/>
      <c r="LRA1815" s="119"/>
      <c r="LRB1815" s="119"/>
      <c r="LRC1815" s="119"/>
      <c r="LRD1815" s="119"/>
      <c r="LRE1815" s="119"/>
      <c r="LRF1815" s="119"/>
      <c r="LRG1815" s="119"/>
      <c r="LRH1815" s="119"/>
      <c r="LRI1815" s="119"/>
      <c r="LRJ1815" s="119"/>
      <c r="LRK1815" s="119"/>
      <c r="LRL1815" s="119"/>
      <c r="LRM1815" s="119"/>
      <c r="LRN1815" s="119"/>
      <c r="LRO1815" s="119"/>
      <c r="LRP1815" s="119"/>
      <c r="LRQ1815" s="119"/>
      <c r="LRR1815" s="119"/>
      <c r="LRS1815" s="119"/>
      <c r="LRT1815" s="119"/>
      <c r="LRU1815" s="119"/>
      <c r="LRV1815" s="119"/>
      <c r="LRW1815" s="119"/>
      <c r="LRX1815" s="119"/>
      <c r="LRY1815" s="119"/>
      <c r="LRZ1815" s="119"/>
      <c r="LSA1815" s="119"/>
      <c r="LSB1815" s="119"/>
      <c r="LSC1815" s="119"/>
      <c r="LSD1815" s="119"/>
      <c r="LSE1815" s="119"/>
      <c r="LSF1815" s="119"/>
      <c r="LSG1815" s="119"/>
      <c r="LSH1815" s="119"/>
      <c r="LSI1815" s="119"/>
      <c r="LSJ1815" s="119"/>
      <c r="LSK1815" s="119"/>
      <c r="LSL1815" s="119"/>
      <c r="LSM1815" s="119"/>
      <c r="LSN1815" s="119"/>
      <c r="LSO1815" s="119"/>
      <c r="LSP1815" s="119"/>
      <c r="LSQ1815" s="119"/>
      <c r="LSR1815" s="119"/>
      <c r="LSS1815" s="119"/>
      <c r="LST1815" s="119"/>
      <c r="LSU1815" s="119"/>
      <c r="LSV1815" s="119"/>
      <c r="LSW1815" s="119"/>
      <c r="LSX1815" s="119"/>
      <c r="LSY1815" s="119"/>
      <c r="LSZ1815" s="119"/>
      <c r="LTA1815" s="119"/>
      <c r="LTB1815" s="119"/>
      <c r="LTC1815" s="119"/>
      <c r="LTD1815" s="119"/>
      <c r="LTE1815" s="119"/>
      <c r="LTF1815" s="119"/>
      <c r="LTG1815" s="119"/>
      <c r="LTH1815" s="119"/>
      <c r="LTI1815" s="119"/>
      <c r="LTJ1815" s="119"/>
      <c r="LTK1815" s="119"/>
      <c r="LTL1815" s="119"/>
      <c r="LTM1815" s="119"/>
      <c r="LTN1815" s="119"/>
      <c r="LTO1815" s="119"/>
      <c r="LTP1815" s="119"/>
      <c r="LTQ1815" s="119"/>
      <c r="LTR1815" s="119"/>
      <c r="LTS1815" s="119"/>
      <c r="LTT1815" s="119"/>
      <c r="LTU1815" s="119"/>
      <c r="LTV1815" s="119"/>
      <c r="LTW1815" s="119"/>
      <c r="LTX1815" s="119"/>
      <c r="LTY1815" s="119"/>
      <c r="LTZ1815" s="119"/>
      <c r="LUA1815" s="119"/>
      <c r="LUB1815" s="119"/>
      <c r="LUC1815" s="119"/>
      <c r="LUD1815" s="119"/>
      <c r="LUE1815" s="119"/>
      <c r="LUF1815" s="119"/>
      <c r="LUG1815" s="119"/>
      <c r="LUH1815" s="119"/>
      <c r="LUI1815" s="119"/>
      <c r="LUJ1815" s="119"/>
      <c r="LUK1815" s="119"/>
      <c r="LUL1815" s="119"/>
      <c r="LUM1815" s="119"/>
      <c r="LUN1815" s="119"/>
      <c r="LUO1815" s="119"/>
      <c r="LUP1815" s="119"/>
      <c r="LUQ1815" s="119"/>
      <c r="LUR1815" s="119"/>
      <c r="LUS1815" s="119"/>
      <c r="LUT1815" s="119"/>
      <c r="LUU1815" s="119"/>
      <c r="LUV1815" s="119"/>
      <c r="LUW1815" s="119"/>
      <c r="LUX1815" s="119"/>
      <c r="LUY1815" s="119"/>
      <c r="LUZ1815" s="119"/>
      <c r="LVA1815" s="119"/>
      <c r="LVB1815" s="119"/>
      <c r="LVC1815" s="119"/>
      <c r="LVD1815" s="119"/>
      <c r="LVE1815" s="119"/>
      <c r="LVF1815" s="119"/>
      <c r="LVG1815" s="119"/>
      <c r="LVH1815" s="119"/>
      <c r="LVI1815" s="119"/>
      <c r="LVJ1815" s="119"/>
      <c r="LVK1815" s="119"/>
      <c r="LVL1815" s="119"/>
      <c r="LVM1815" s="119"/>
      <c r="LVN1815" s="119"/>
      <c r="LVO1815" s="119"/>
      <c r="LVP1815" s="119"/>
      <c r="LVQ1815" s="119"/>
      <c r="LVR1815" s="119"/>
      <c r="LVS1815" s="119"/>
      <c r="LVT1815" s="119"/>
      <c r="LVU1815" s="119"/>
      <c r="LVV1815" s="119"/>
      <c r="LVW1815" s="119"/>
      <c r="LVX1815" s="119"/>
      <c r="LVY1815" s="119"/>
      <c r="LVZ1815" s="119"/>
      <c r="LWA1815" s="119"/>
      <c r="LWB1815" s="119"/>
      <c r="LWC1815" s="119"/>
      <c r="LWD1815" s="119"/>
      <c r="LWE1815" s="119"/>
      <c r="LWF1815" s="119"/>
      <c r="LWG1815" s="119"/>
      <c r="LWH1815" s="119"/>
      <c r="LWI1815" s="119"/>
      <c r="LWJ1815" s="119"/>
      <c r="LWK1815" s="119"/>
      <c r="LWL1815" s="119"/>
      <c r="LWM1815" s="119"/>
      <c r="LWN1815" s="119"/>
      <c r="LWO1815" s="119"/>
      <c r="LWP1815" s="119"/>
      <c r="LWQ1815" s="119"/>
      <c r="LWR1815" s="119"/>
      <c r="LWS1815" s="119"/>
      <c r="LWT1815" s="119"/>
      <c r="LWU1815" s="119"/>
      <c r="LWV1815" s="119"/>
      <c r="LWW1815" s="119"/>
      <c r="LWX1815" s="119"/>
      <c r="LWY1815" s="119"/>
      <c r="LWZ1815" s="119"/>
      <c r="LXA1815" s="119"/>
      <c r="LXB1815" s="119"/>
      <c r="LXC1815" s="119"/>
      <c r="LXD1815" s="119"/>
      <c r="LXE1815" s="119"/>
      <c r="LXF1815" s="119"/>
      <c r="LXG1815" s="119"/>
      <c r="LXH1815" s="119"/>
      <c r="LXI1815" s="119"/>
      <c r="LXJ1815" s="119"/>
      <c r="LXK1815" s="119"/>
      <c r="LXL1815" s="119"/>
      <c r="LXM1815" s="119"/>
      <c r="LXN1815" s="119"/>
      <c r="LXO1815" s="119"/>
      <c r="LXP1815" s="119"/>
      <c r="LXQ1815" s="119"/>
      <c r="LXR1815" s="119"/>
      <c r="LXS1815" s="119"/>
      <c r="LXT1815" s="119"/>
      <c r="LXU1815" s="119"/>
      <c r="LXV1815" s="119"/>
      <c r="LXW1815" s="119"/>
      <c r="LXX1815" s="119"/>
      <c r="LXY1815" s="119"/>
      <c r="LXZ1815" s="119"/>
      <c r="LYA1815" s="119"/>
      <c r="LYB1815" s="119"/>
      <c r="LYC1815" s="119"/>
      <c r="LYD1815" s="119"/>
      <c r="LYE1815" s="119"/>
      <c r="LYF1815" s="119"/>
      <c r="LYG1815" s="119"/>
      <c r="LYH1815" s="119"/>
      <c r="LYI1815" s="119"/>
      <c r="LYJ1815" s="119"/>
      <c r="LYK1815" s="119"/>
      <c r="LYL1815" s="119"/>
      <c r="LYM1815" s="119"/>
      <c r="LYN1815" s="119"/>
      <c r="LYO1815" s="119"/>
      <c r="LYP1815" s="119"/>
      <c r="LYQ1815" s="119"/>
      <c r="LYR1815" s="119"/>
      <c r="LYS1815" s="119"/>
      <c r="LYT1815" s="119"/>
      <c r="LYU1815" s="119"/>
      <c r="LYV1815" s="119"/>
      <c r="LYW1815" s="119"/>
      <c r="LYX1815" s="119"/>
      <c r="LYY1815" s="119"/>
      <c r="LYZ1815" s="119"/>
      <c r="LZA1815" s="119"/>
      <c r="LZB1815" s="119"/>
      <c r="LZC1815" s="119"/>
      <c r="LZD1815" s="119"/>
      <c r="LZE1815" s="119"/>
      <c r="LZF1815" s="119"/>
      <c r="LZG1815" s="119"/>
      <c r="LZH1815" s="119"/>
      <c r="LZI1815" s="119"/>
      <c r="LZJ1815" s="119"/>
      <c r="LZK1815" s="119"/>
      <c r="LZL1815" s="119"/>
      <c r="LZM1815" s="119"/>
      <c r="LZN1815" s="119"/>
      <c r="LZO1815" s="119"/>
      <c r="LZP1815" s="119"/>
      <c r="LZQ1815" s="119"/>
      <c r="LZR1815" s="119"/>
      <c r="LZS1815" s="119"/>
      <c r="LZT1815" s="119"/>
      <c r="LZU1815" s="119"/>
      <c r="LZV1815" s="119"/>
      <c r="LZW1815" s="119"/>
      <c r="LZX1815" s="119"/>
      <c r="LZY1815" s="119"/>
      <c r="LZZ1815" s="119"/>
      <c r="MAA1815" s="119"/>
      <c r="MAB1815" s="119"/>
      <c r="MAC1815" s="119"/>
      <c r="MAD1815" s="119"/>
      <c r="MAE1815" s="119"/>
      <c r="MAF1815" s="119"/>
      <c r="MAG1815" s="119"/>
      <c r="MAH1815" s="119"/>
      <c r="MAI1815" s="119"/>
      <c r="MAJ1815" s="119"/>
      <c r="MAK1815" s="119"/>
      <c r="MAL1815" s="119"/>
      <c r="MAM1815" s="119"/>
      <c r="MAN1815" s="119"/>
      <c r="MAO1815" s="119"/>
      <c r="MAP1815" s="119"/>
      <c r="MAQ1815" s="119"/>
      <c r="MAR1815" s="119"/>
      <c r="MAS1815" s="119"/>
      <c r="MAT1815" s="119"/>
      <c r="MAU1815" s="119"/>
      <c r="MAV1815" s="119"/>
      <c r="MAW1815" s="119"/>
      <c r="MAX1815" s="119"/>
      <c r="MAY1815" s="119"/>
      <c r="MAZ1815" s="119"/>
      <c r="MBA1815" s="119"/>
      <c r="MBB1815" s="119"/>
      <c r="MBC1815" s="119"/>
      <c r="MBD1815" s="119"/>
      <c r="MBE1815" s="119"/>
      <c r="MBF1815" s="119"/>
      <c r="MBG1815" s="119"/>
      <c r="MBH1815" s="119"/>
      <c r="MBI1815" s="119"/>
      <c r="MBJ1815" s="119"/>
      <c r="MBK1815" s="119"/>
      <c r="MBL1815" s="119"/>
      <c r="MBM1815" s="119"/>
      <c r="MBN1815" s="119"/>
      <c r="MBO1815" s="119"/>
      <c r="MBP1815" s="119"/>
      <c r="MBQ1815" s="119"/>
      <c r="MBR1815" s="119"/>
      <c r="MBS1815" s="119"/>
      <c r="MBT1815" s="119"/>
      <c r="MBU1815" s="119"/>
      <c r="MBV1815" s="119"/>
      <c r="MBW1815" s="119"/>
      <c r="MBX1815" s="119"/>
      <c r="MBY1815" s="119"/>
      <c r="MBZ1815" s="119"/>
      <c r="MCA1815" s="119"/>
      <c r="MCB1815" s="119"/>
      <c r="MCC1815" s="119"/>
      <c r="MCD1815" s="119"/>
      <c r="MCE1815" s="119"/>
      <c r="MCF1815" s="119"/>
      <c r="MCG1815" s="119"/>
      <c r="MCH1815" s="119"/>
      <c r="MCI1815" s="119"/>
      <c r="MCJ1815" s="119"/>
      <c r="MCK1815" s="119"/>
      <c r="MCL1815" s="119"/>
      <c r="MCM1815" s="119"/>
      <c r="MCN1815" s="119"/>
      <c r="MCO1815" s="119"/>
      <c r="MCP1815" s="119"/>
      <c r="MCQ1815" s="119"/>
      <c r="MCR1815" s="119"/>
      <c r="MCS1815" s="119"/>
      <c r="MCT1815" s="119"/>
      <c r="MCU1815" s="119"/>
      <c r="MCV1815" s="119"/>
      <c r="MCW1815" s="119"/>
      <c r="MCX1815" s="119"/>
      <c r="MCY1815" s="119"/>
      <c r="MCZ1815" s="119"/>
      <c r="MDA1815" s="119"/>
      <c r="MDB1815" s="119"/>
      <c r="MDC1815" s="119"/>
      <c r="MDD1815" s="119"/>
      <c r="MDE1815" s="119"/>
      <c r="MDF1815" s="119"/>
      <c r="MDG1815" s="119"/>
      <c r="MDH1815" s="119"/>
      <c r="MDI1815" s="119"/>
      <c r="MDJ1815" s="119"/>
      <c r="MDK1815" s="119"/>
      <c r="MDL1815" s="119"/>
      <c r="MDM1815" s="119"/>
      <c r="MDN1815" s="119"/>
      <c r="MDO1815" s="119"/>
      <c r="MDP1815" s="119"/>
      <c r="MDQ1815" s="119"/>
      <c r="MDR1815" s="119"/>
      <c r="MDS1815" s="119"/>
      <c r="MDT1815" s="119"/>
      <c r="MDU1815" s="119"/>
      <c r="MDV1815" s="119"/>
      <c r="MDW1815" s="119"/>
      <c r="MDX1815" s="119"/>
      <c r="MDY1815" s="119"/>
      <c r="MDZ1815" s="119"/>
      <c r="MEA1815" s="119"/>
      <c r="MEB1815" s="119"/>
      <c r="MEC1815" s="119"/>
      <c r="MED1815" s="119"/>
      <c r="MEE1815" s="119"/>
      <c r="MEF1815" s="119"/>
      <c r="MEG1815" s="119"/>
      <c r="MEH1815" s="119"/>
      <c r="MEI1815" s="119"/>
      <c r="MEJ1815" s="119"/>
      <c r="MEK1815" s="119"/>
      <c r="MEL1815" s="119"/>
      <c r="MEM1815" s="119"/>
      <c r="MEN1815" s="119"/>
      <c r="MEO1815" s="119"/>
      <c r="MEP1815" s="119"/>
      <c r="MEQ1815" s="119"/>
      <c r="MER1815" s="119"/>
      <c r="MES1815" s="119"/>
      <c r="MET1815" s="119"/>
      <c r="MEU1815" s="119"/>
      <c r="MEV1815" s="119"/>
      <c r="MEW1815" s="119"/>
      <c r="MEX1815" s="119"/>
      <c r="MEY1815" s="119"/>
      <c r="MEZ1815" s="119"/>
      <c r="MFA1815" s="119"/>
      <c r="MFB1815" s="119"/>
      <c r="MFC1815" s="119"/>
      <c r="MFD1815" s="119"/>
      <c r="MFE1815" s="119"/>
      <c r="MFF1815" s="119"/>
      <c r="MFG1815" s="119"/>
      <c r="MFH1815" s="119"/>
      <c r="MFI1815" s="119"/>
      <c r="MFJ1815" s="119"/>
      <c r="MFK1815" s="119"/>
      <c r="MFL1815" s="119"/>
      <c r="MFM1815" s="119"/>
      <c r="MFN1815" s="119"/>
      <c r="MFO1815" s="119"/>
      <c r="MFP1815" s="119"/>
      <c r="MFQ1815" s="119"/>
      <c r="MFR1815" s="119"/>
      <c r="MFS1815" s="119"/>
      <c r="MFT1815" s="119"/>
      <c r="MFU1815" s="119"/>
      <c r="MFV1815" s="119"/>
      <c r="MFW1815" s="119"/>
      <c r="MFX1815" s="119"/>
      <c r="MFY1815" s="119"/>
      <c r="MFZ1815" s="119"/>
      <c r="MGA1815" s="119"/>
      <c r="MGB1815" s="119"/>
      <c r="MGC1815" s="119"/>
      <c r="MGD1815" s="119"/>
      <c r="MGE1815" s="119"/>
      <c r="MGF1815" s="119"/>
      <c r="MGG1815" s="119"/>
      <c r="MGH1815" s="119"/>
      <c r="MGI1815" s="119"/>
      <c r="MGJ1815" s="119"/>
      <c r="MGK1815" s="119"/>
      <c r="MGL1815" s="119"/>
      <c r="MGM1815" s="119"/>
      <c r="MGN1815" s="119"/>
      <c r="MGO1815" s="119"/>
      <c r="MGP1815" s="119"/>
      <c r="MGQ1815" s="119"/>
      <c r="MGR1815" s="119"/>
      <c r="MGS1815" s="119"/>
      <c r="MGT1815" s="119"/>
      <c r="MGU1815" s="119"/>
      <c r="MGV1815" s="119"/>
      <c r="MGW1815" s="119"/>
      <c r="MGX1815" s="119"/>
      <c r="MGY1815" s="119"/>
      <c r="MGZ1815" s="119"/>
      <c r="MHA1815" s="119"/>
      <c r="MHB1815" s="119"/>
      <c r="MHC1815" s="119"/>
      <c r="MHD1815" s="119"/>
      <c r="MHE1815" s="119"/>
      <c r="MHF1815" s="119"/>
      <c r="MHG1815" s="119"/>
      <c r="MHH1815" s="119"/>
      <c r="MHI1815" s="119"/>
      <c r="MHJ1815" s="119"/>
      <c r="MHK1815" s="119"/>
      <c r="MHL1815" s="119"/>
      <c r="MHM1815" s="119"/>
      <c r="MHN1815" s="119"/>
      <c r="MHO1815" s="119"/>
      <c r="MHP1815" s="119"/>
      <c r="MHQ1815" s="119"/>
      <c r="MHR1815" s="119"/>
      <c r="MHS1815" s="119"/>
      <c r="MHT1815" s="119"/>
      <c r="MHU1815" s="119"/>
      <c r="MHV1815" s="119"/>
      <c r="MHW1815" s="119"/>
      <c r="MHX1815" s="119"/>
      <c r="MHY1815" s="119"/>
      <c r="MHZ1815" s="119"/>
      <c r="MIA1815" s="119"/>
      <c r="MIB1815" s="119"/>
      <c r="MIC1815" s="119"/>
      <c r="MID1815" s="119"/>
      <c r="MIE1815" s="119"/>
      <c r="MIF1815" s="119"/>
      <c r="MIG1815" s="119"/>
      <c r="MIH1815" s="119"/>
      <c r="MII1815" s="119"/>
      <c r="MIJ1815" s="119"/>
      <c r="MIK1815" s="119"/>
      <c r="MIL1815" s="119"/>
      <c r="MIM1815" s="119"/>
      <c r="MIN1815" s="119"/>
      <c r="MIO1815" s="119"/>
      <c r="MIP1815" s="119"/>
      <c r="MIQ1815" s="119"/>
      <c r="MIR1815" s="119"/>
      <c r="MIS1815" s="119"/>
      <c r="MIT1815" s="119"/>
      <c r="MIU1815" s="119"/>
      <c r="MIV1815" s="119"/>
      <c r="MIW1815" s="119"/>
      <c r="MIX1815" s="119"/>
      <c r="MIY1815" s="119"/>
      <c r="MIZ1815" s="119"/>
      <c r="MJA1815" s="119"/>
      <c r="MJB1815" s="119"/>
      <c r="MJC1815" s="119"/>
      <c r="MJD1815" s="119"/>
      <c r="MJE1815" s="119"/>
      <c r="MJF1815" s="119"/>
      <c r="MJG1815" s="119"/>
      <c r="MJH1815" s="119"/>
      <c r="MJI1815" s="119"/>
      <c r="MJJ1815" s="119"/>
      <c r="MJK1815" s="119"/>
      <c r="MJL1815" s="119"/>
      <c r="MJM1815" s="119"/>
      <c r="MJN1815" s="119"/>
      <c r="MJO1815" s="119"/>
      <c r="MJP1815" s="119"/>
      <c r="MJQ1815" s="119"/>
      <c r="MJR1815" s="119"/>
      <c r="MJS1815" s="119"/>
      <c r="MJT1815" s="119"/>
      <c r="MJU1815" s="119"/>
      <c r="MJV1815" s="119"/>
      <c r="MJW1815" s="119"/>
      <c r="MJX1815" s="119"/>
      <c r="MJY1815" s="119"/>
      <c r="MJZ1815" s="119"/>
      <c r="MKA1815" s="119"/>
      <c r="MKB1815" s="119"/>
      <c r="MKC1815" s="119"/>
      <c r="MKD1815" s="119"/>
      <c r="MKE1815" s="119"/>
      <c r="MKF1815" s="119"/>
      <c r="MKG1815" s="119"/>
      <c r="MKH1815" s="119"/>
      <c r="MKI1815" s="119"/>
      <c r="MKJ1815" s="119"/>
      <c r="MKK1815" s="119"/>
      <c r="MKL1815" s="119"/>
      <c r="MKM1815" s="119"/>
      <c r="MKN1815" s="119"/>
      <c r="MKO1815" s="119"/>
      <c r="MKP1815" s="119"/>
      <c r="MKQ1815" s="119"/>
      <c r="MKR1815" s="119"/>
      <c r="MKS1815" s="119"/>
      <c r="MKT1815" s="119"/>
      <c r="MKU1815" s="119"/>
      <c r="MKV1815" s="119"/>
      <c r="MKW1815" s="119"/>
      <c r="MKX1815" s="119"/>
      <c r="MKY1815" s="119"/>
      <c r="MKZ1815" s="119"/>
      <c r="MLA1815" s="119"/>
      <c r="MLB1815" s="119"/>
      <c r="MLC1815" s="119"/>
      <c r="MLD1815" s="119"/>
      <c r="MLE1815" s="119"/>
      <c r="MLF1815" s="119"/>
      <c r="MLG1815" s="119"/>
      <c r="MLH1815" s="119"/>
      <c r="MLI1815" s="119"/>
      <c r="MLJ1815" s="119"/>
      <c r="MLK1815" s="119"/>
      <c r="MLL1815" s="119"/>
      <c r="MLM1815" s="119"/>
      <c r="MLN1815" s="119"/>
      <c r="MLO1815" s="119"/>
      <c r="MLP1815" s="119"/>
      <c r="MLQ1815" s="119"/>
      <c r="MLR1815" s="119"/>
      <c r="MLS1815" s="119"/>
      <c r="MLT1815" s="119"/>
      <c r="MLU1815" s="119"/>
      <c r="MLV1815" s="119"/>
      <c r="MLW1815" s="119"/>
      <c r="MLX1815" s="119"/>
      <c r="MLY1815" s="119"/>
      <c r="MLZ1815" s="119"/>
      <c r="MMA1815" s="119"/>
      <c r="MMB1815" s="119"/>
      <c r="MMC1815" s="119"/>
      <c r="MMD1815" s="119"/>
      <c r="MME1815" s="119"/>
      <c r="MMF1815" s="119"/>
      <c r="MMG1815" s="119"/>
      <c r="MMH1815" s="119"/>
      <c r="MMI1815" s="119"/>
      <c r="MMJ1815" s="119"/>
      <c r="MMK1815" s="119"/>
      <c r="MML1815" s="119"/>
      <c r="MMM1815" s="119"/>
      <c r="MMN1815" s="119"/>
      <c r="MMO1815" s="119"/>
      <c r="MMP1815" s="119"/>
      <c r="MMQ1815" s="119"/>
      <c r="MMR1815" s="119"/>
      <c r="MMS1815" s="119"/>
      <c r="MMT1815" s="119"/>
      <c r="MMU1815" s="119"/>
      <c r="MMV1815" s="119"/>
      <c r="MMW1815" s="119"/>
      <c r="MMX1815" s="119"/>
      <c r="MMY1815" s="119"/>
      <c r="MMZ1815" s="119"/>
      <c r="MNA1815" s="119"/>
      <c r="MNB1815" s="119"/>
      <c r="MNC1815" s="119"/>
      <c r="MND1815" s="119"/>
      <c r="MNE1815" s="119"/>
      <c r="MNF1815" s="119"/>
      <c r="MNG1815" s="119"/>
      <c r="MNH1815" s="119"/>
      <c r="MNI1815" s="119"/>
      <c r="MNJ1815" s="119"/>
      <c r="MNK1815" s="119"/>
      <c r="MNL1815" s="119"/>
      <c r="MNM1815" s="119"/>
      <c r="MNN1815" s="119"/>
      <c r="MNO1815" s="119"/>
      <c r="MNP1815" s="119"/>
      <c r="MNQ1815" s="119"/>
      <c r="MNR1815" s="119"/>
      <c r="MNS1815" s="119"/>
      <c r="MNT1815" s="119"/>
      <c r="MNU1815" s="119"/>
      <c r="MNV1815" s="119"/>
      <c r="MNW1815" s="119"/>
      <c r="MNX1815" s="119"/>
      <c r="MNY1815" s="119"/>
      <c r="MNZ1815" s="119"/>
      <c r="MOA1815" s="119"/>
      <c r="MOB1815" s="119"/>
      <c r="MOC1815" s="119"/>
      <c r="MOD1815" s="119"/>
      <c r="MOE1815" s="119"/>
      <c r="MOF1815" s="119"/>
      <c r="MOG1815" s="119"/>
      <c r="MOH1815" s="119"/>
      <c r="MOI1815" s="119"/>
      <c r="MOJ1815" s="119"/>
      <c r="MOK1815" s="119"/>
      <c r="MOL1815" s="119"/>
      <c r="MOM1815" s="119"/>
      <c r="MON1815" s="119"/>
      <c r="MOO1815" s="119"/>
      <c r="MOP1815" s="119"/>
      <c r="MOQ1815" s="119"/>
      <c r="MOR1815" s="119"/>
      <c r="MOS1815" s="119"/>
      <c r="MOT1815" s="119"/>
      <c r="MOU1815" s="119"/>
      <c r="MOV1815" s="119"/>
      <c r="MOW1815" s="119"/>
      <c r="MOX1815" s="119"/>
      <c r="MOY1815" s="119"/>
      <c r="MOZ1815" s="119"/>
      <c r="MPA1815" s="119"/>
      <c r="MPB1815" s="119"/>
      <c r="MPC1815" s="119"/>
      <c r="MPD1815" s="119"/>
      <c r="MPE1815" s="119"/>
      <c r="MPF1815" s="119"/>
      <c r="MPG1815" s="119"/>
      <c r="MPH1815" s="119"/>
      <c r="MPI1815" s="119"/>
      <c r="MPJ1815" s="119"/>
      <c r="MPK1815" s="119"/>
      <c r="MPL1815" s="119"/>
      <c r="MPM1815" s="119"/>
      <c r="MPN1815" s="119"/>
      <c r="MPO1815" s="119"/>
      <c r="MPP1815" s="119"/>
      <c r="MPQ1815" s="119"/>
      <c r="MPR1815" s="119"/>
      <c r="MPS1815" s="119"/>
      <c r="MPT1815" s="119"/>
      <c r="MPU1815" s="119"/>
      <c r="MPV1815" s="119"/>
      <c r="MPW1815" s="119"/>
      <c r="MPX1815" s="119"/>
      <c r="MPY1815" s="119"/>
      <c r="MPZ1815" s="119"/>
      <c r="MQA1815" s="119"/>
      <c r="MQB1815" s="119"/>
      <c r="MQC1815" s="119"/>
      <c r="MQD1815" s="119"/>
      <c r="MQE1815" s="119"/>
      <c r="MQF1815" s="119"/>
      <c r="MQG1815" s="119"/>
      <c r="MQH1815" s="119"/>
      <c r="MQI1815" s="119"/>
      <c r="MQJ1815" s="119"/>
      <c r="MQK1815" s="119"/>
      <c r="MQL1815" s="119"/>
      <c r="MQM1815" s="119"/>
      <c r="MQN1815" s="119"/>
      <c r="MQO1815" s="119"/>
      <c r="MQP1815" s="119"/>
      <c r="MQQ1815" s="119"/>
      <c r="MQR1815" s="119"/>
      <c r="MQS1815" s="119"/>
      <c r="MQT1815" s="119"/>
      <c r="MQU1815" s="119"/>
      <c r="MQV1815" s="119"/>
      <c r="MQW1815" s="119"/>
      <c r="MQX1815" s="119"/>
      <c r="MQY1815" s="119"/>
      <c r="MQZ1815" s="119"/>
      <c r="MRA1815" s="119"/>
      <c r="MRB1815" s="119"/>
      <c r="MRC1815" s="119"/>
      <c r="MRD1815" s="119"/>
      <c r="MRE1815" s="119"/>
      <c r="MRF1815" s="119"/>
      <c r="MRG1815" s="119"/>
      <c r="MRH1815" s="119"/>
      <c r="MRI1815" s="119"/>
      <c r="MRJ1815" s="119"/>
      <c r="MRK1815" s="119"/>
      <c r="MRL1815" s="119"/>
      <c r="MRM1815" s="119"/>
      <c r="MRN1815" s="119"/>
      <c r="MRO1815" s="119"/>
      <c r="MRP1815" s="119"/>
      <c r="MRQ1815" s="119"/>
      <c r="MRR1815" s="119"/>
      <c r="MRS1815" s="119"/>
      <c r="MRT1815" s="119"/>
      <c r="MRU1815" s="119"/>
      <c r="MRV1815" s="119"/>
      <c r="MRW1815" s="119"/>
      <c r="MRX1815" s="119"/>
      <c r="MRY1815" s="119"/>
      <c r="MRZ1815" s="119"/>
      <c r="MSA1815" s="119"/>
      <c r="MSB1815" s="119"/>
      <c r="MSC1815" s="119"/>
      <c r="MSD1815" s="119"/>
      <c r="MSE1815" s="119"/>
      <c r="MSF1815" s="119"/>
      <c r="MSG1815" s="119"/>
      <c r="MSH1815" s="119"/>
      <c r="MSI1815" s="119"/>
      <c r="MSJ1815" s="119"/>
      <c r="MSK1815" s="119"/>
      <c r="MSL1815" s="119"/>
      <c r="MSM1815" s="119"/>
      <c r="MSN1815" s="119"/>
      <c r="MSO1815" s="119"/>
      <c r="MSP1815" s="119"/>
      <c r="MSQ1815" s="119"/>
      <c r="MSR1815" s="119"/>
      <c r="MSS1815" s="119"/>
      <c r="MST1815" s="119"/>
      <c r="MSU1815" s="119"/>
      <c r="MSV1815" s="119"/>
      <c r="MSW1815" s="119"/>
      <c r="MSX1815" s="119"/>
      <c r="MSY1815" s="119"/>
      <c r="MSZ1815" s="119"/>
      <c r="MTA1815" s="119"/>
      <c r="MTB1815" s="119"/>
      <c r="MTC1815" s="119"/>
      <c r="MTD1815" s="119"/>
      <c r="MTE1815" s="119"/>
      <c r="MTF1815" s="119"/>
      <c r="MTG1815" s="119"/>
      <c r="MTH1815" s="119"/>
      <c r="MTI1815" s="119"/>
      <c r="MTJ1815" s="119"/>
      <c r="MTK1815" s="119"/>
      <c r="MTL1815" s="119"/>
      <c r="MTM1815" s="119"/>
      <c r="MTN1815" s="119"/>
      <c r="MTO1815" s="119"/>
      <c r="MTP1815" s="119"/>
      <c r="MTQ1815" s="119"/>
      <c r="MTR1815" s="119"/>
      <c r="MTS1815" s="119"/>
      <c r="MTT1815" s="119"/>
      <c r="MTU1815" s="119"/>
      <c r="MTV1815" s="119"/>
      <c r="MTW1815" s="119"/>
      <c r="MTX1815" s="119"/>
      <c r="MTY1815" s="119"/>
      <c r="MTZ1815" s="119"/>
      <c r="MUA1815" s="119"/>
      <c r="MUB1815" s="119"/>
      <c r="MUC1815" s="119"/>
      <c r="MUD1815" s="119"/>
      <c r="MUE1815" s="119"/>
      <c r="MUF1815" s="119"/>
      <c r="MUG1815" s="119"/>
      <c r="MUH1815" s="119"/>
      <c r="MUI1815" s="119"/>
      <c r="MUJ1815" s="119"/>
      <c r="MUK1815" s="119"/>
      <c r="MUL1815" s="119"/>
      <c r="MUM1815" s="119"/>
      <c r="MUN1815" s="119"/>
      <c r="MUO1815" s="119"/>
      <c r="MUP1815" s="119"/>
      <c r="MUQ1815" s="119"/>
      <c r="MUR1815" s="119"/>
      <c r="MUS1815" s="119"/>
      <c r="MUT1815" s="119"/>
      <c r="MUU1815" s="119"/>
      <c r="MUV1815" s="119"/>
      <c r="MUW1815" s="119"/>
      <c r="MUX1815" s="119"/>
      <c r="MUY1815" s="119"/>
      <c r="MUZ1815" s="119"/>
      <c r="MVA1815" s="119"/>
      <c r="MVB1815" s="119"/>
      <c r="MVC1815" s="119"/>
      <c r="MVD1815" s="119"/>
      <c r="MVE1815" s="119"/>
      <c r="MVF1815" s="119"/>
      <c r="MVG1815" s="119"/>
      <c r="MVH1815" s="119"/>
      <c r="MVI1815" s="119"/>
      <c r="MVJ1815" s="119"/>
      <c r="MVK1815" s="119"/>
      <c r="MVL1815" s="119"/>
      <c r="MVM1815" s="119"/>
      <c r="MVN1815" s="119"/>
      <c r="MVO1815" s="119"/>
      <c r="MVP1815" s="119"/>
      <c r="MVQ1815" s="119"/>
      <c r="MVR1815" s="119"/>
      <c r="MVS1815" s="119"/>
      <c r="MVT1815" s="119"/>
      <c r="MVU1815" s="119"/>
      <c r="MVV1815" s="119"/>
      <c r="MVW1815" s="119"/>
      <c r="MVX1815" s="119"/>
      <c r="MVY1815" s="119"/>
      <c r="MVZ1815" s="119"/>
      <c r="MWA1815" s="119"/>
      <c r="MWB1815" s="119"/>
      <c r="MWC1815" s="119"/>
      <c r="MWD1815" s="119"/>
      <c r="MWE1815" s="119"/>
      <c r="MWF1815" s="119"/>
      <c r="MWG1815" s="119"/>
      <c r="MWH1815" s="119"/>
      <c r="MWI1815" s="119"/>
      <c r="MWJ1815" s="119"/>
      <c r="MWK1815" s="119"/>
      <c r="MWL1815" s="119"/>
      <c r="MWM1815" s="119"/>
      <c r="MWN1815" s="119"/>
      <c r="MWO1815" s="119"/>
      <c r="MWP1815" s="119"/>
      <c r="MWQ1815" s="119"/>
      <c r="MWR1815" s="119"/>
      <c r="MWS1815" s="119"/>
      <c r="MWT1815" s="119"/>
      <c r="MWU1815" s="119"/>
      <c r="MWV1815" s="119"/>
      <c r="MWW1815" s="119"/>
      <c r="MWX1815" s="119"/>
      <c r="MWY1815" s="119"/>
      <c r="MWZ1815" s="119"/>
      <c r="MXA1815" s="119"/>
      <c r="MXB1815" s="119"/>
      <c r="MXC1815" s="119"/>
      <c r="MXD1815" s="119"/>
      <c r="MXE1815" s="119"/>
      <c r="MXF1815" s="119"/>
      <c r="MXG1815" s="119"/>
      <c r="MXH1815" s="119"/>
      <c r="MXI1815" s="119"/>
      <c r="MXJ1815" s="119"/>
      <c r="MXK1815" s="119"/>
      <c r="MXL1815" s="119"/>
      <c r="MXM1815" s="119"/>
      <c r="MXN1815" s="119"/>
      <c r="MXO1815" s="119"/>
      <c r="MXP1815" s="119"/>
      <c r="MXQ1815" s="119"/>
      <c r="MXR1815" s="119"/>
      <c r="MXS1815" s="119"/>
      <c r="MXT1815" s="119"/>
      <c r="MXU1815" s="119"/>
      <c r="MXV1815" s="119"/>
      <c r="MXW1815" s="119"/>
      <c r="MXX1815" s="119"/>
      <c r="MXY1815" s="119"/>
      <c r="MXZ1815" s="119"/>
      <c r="MYA1815" s="119"/>
      <c r="MYB1815" s="119"/>
      <c r="MYC1815" s="119"/>
      <c r="MYD1815" s="119"/>
      <c r="MYE1815" s="119"/>
      <c r="MYF1815" s="119"/>
      <c r="MYG1815" s="119"/>
      <c r="MYH1815" s="119"/>
      <c r="MYI1815" s="119"/>
      <c r="MYJ1815" s="119"/>
      <c r="MYK1815" s="119"/>
      <c r="MYL1815" s="119"/>
      <c r="MYM1815" s="119"/>
      <c r="MYN1815" s="119"/>
      <c r="MYO1815" s="119"/>
      <c r="MYP1815" s="119"/>
      <c r="MYQ1815" s="119"/>
      <c r="MYR1815" s="119"/>
      <c r="MYS1815" s="119"/>
      <c r="MYT1815" s="119"/>
      <c r="MYU1815" s="119"/>
      <c r="MYV1815" s="119"/>
      <c r="MYW1815" s="119"/>
      <c r="MYX1815" s="119"/>
      <c r="MYY1815" s="119"/>
      <c r="MYZ1815" s="119"/>
      <c r="MZA1815" s="119"/>
      <c r="MZB1815" s="119"/>
      <c r="MZC1815" s="119"/>
      <c r="MZD1815" s="119"/>
      <c r="MZE1815" s="119"/>
      <c r="MZF1815" s="119"/>
      <c r="MZG1815" s="119"/>
      <c r="MZH1815" s="119"/>
      <c r="MZI1815" s="119"/>
      <c r="MZJ1815" s="119"/>
      <c r="MZK1815" s="119"/>
      <c r="MZL1815" s="119"/>
      <c r="MZM1815" s="119"/>
      <c r="MZN1815" s="119"/>
      <c r="MZO1815" s="119"/>
      <c r="MZP1815" s="119"/>
      <c r="MZQ1815" s="119"/>
      <c r="MZR1815" s="119"/>
      <c r="MZS1815" s="119"/>
      <c r="MZT1815" s="119"/>
      <c r="MZU1815" s="119"/>
      <c r="MZV1815" s="119"/>
      <c r="MZW1815" s="119"/>
      <c r="MZX1815" s="119"/>
      <c r="MZY1815" s="119"/>
      <c r="MZZ1815" s="119"/>
      <c r="NAA1815" s="119"/>
      <c r="NAB1815" s="119"/>
      <c r="NAC1815" s="119"/>
      <c r="NAD1815" s="119"/>
      <c r="NAE1815" s="119"/>
      <c r="NAF1815" s="119"/>
      <c r="NAG1815" s="119"/>
      <c r="NAH1815" s="119"/>
      <c r="NAI1815" s="119"/>
      <c r="NAJ1815" s="119"/>
      <c r="NAK1815" s="119"/>
      <c r="NAL1815" s="119"/>
      <c r="NAM1815" s="119"/>
      <c r="NAN1815" s="119"/>
      <c r="NAO1815" s="119"/>
      <c r="NAP1815" s="119"/>
      <c r="NAQ1815" s="119"/>
      <c r="NAR1815" s="119"/>
      <c r="NAS1815" s="119"/>
      <c r="NAT1815" s="119"/>
      <c r="NAU1815" s="119"/>
      <c r="NAV1815" s="119"/>
      <c r="NAW1815" s="119"/>
      <c r="NAX1815" s="119"/>
      <c r="NAY1815" s="119"/>
      <c r="NAZ1815" s="119"/>
      <c r="NBA1815" s="119"/>
      <c r="NBB1815" s="119"/>
      <c r="NBC1815" s="119"/>
      <c r="NBD1815" s="119"/>
      <c r="NBE1815" s="119"/>
      <c r="NBF1815" s="119"/>
      <c r="NBG1815" s="119"/>
      <c r="NBH1815" s="119"/>
      <c r="NBI1815" s="119"/>
      <c r="NBJ1815" s="119"/>
      <c r="NBK1815" s="119"/>
      <c r="NBL1815" s="119"/>
      <c r="NBM1815" s="119"/>
      <c r="NBN1815" s="119"/>
      <c r="NBO1815" s="119"/>
      <c r="NBP1815" s="119"/>
      <c r="NBQ1815" s="119"/>
      <c r="NBR1815" s="119"/>
      <c r="NBS1815" s="119"/>
      <c r="NBT1815" s="119"/>
      <c r="NBU1815" s="119"/>
      <c r="NBV1815" s="119"/>
      <c r="NBW1815" s="119"/>
      <c r="NBX1815" s="119"/>
      <c r="NBY1815" s="119"/>
      <c r="NBZ1815" s="119"/>
      <c r="NCA1815" s="119"/>
      <c r="NCB1815" s="119"/>
      <c r="NCC1815" s="119"/>
      <c r="NCD1815" s="119"/>
      <c r="NCE1815" s="119"/>
      <c r="NCF1815" s="119"/>
      <c r="NCG1815" s="119"/>
      <c r="NCH1815" s="119"/>
      <c r="NCI1815" s="119"/>
      <c r="NCJ1815" s="119"/>
      <c r="NCK1815" s="119"/>
      <c r="NCL1815" s="119"/>
      <c r="NCM1815" s="119"/>
      <c r="NCN1815" s="119"/>
      <c r="NCO1815" s="119"/>
      <c r="NCP1815" s="119"/>
      <c r="NCQ1815" s="119"/>
      <c r="NCR1815" s="119"/>
      <c r="NCS1815" s="119"/>
      <c r="NCT1815" s="119"/>
      <c r="NCU1815" s="119"/>
      <c r="NCV1815" s="119"/>
      <c r="NCW1815" s="119"/>
      <c r="NCX1815" s="119"/>
      <c r="NCY1815" s="119"/>
      <c r="NCZ1815" s="119"/>
      <c r="NDA1815" s="119"/>
      <c r="NDB1815" s="119"/>
      <c r="NDC1815" s="119"/>
      <c r="NDD1815" s="119"/>
      <c r="NDE1815" s="119"/>
      <c r="NDF1815" s="119"/>
      <c r="NDG1815" s="119"/>
      <c r="NDH1815" s="119"/>
      <c r="NDI1815" s="119"/>
      <c r="NDJ1815" s="119"/>
      <c r="NDK1815" s="119"/>
      <c r="NDL1815" s="119"/>
      <c r="NDM1815" s="119"/>
      <c r="NDN1815" s="119"/>
      <c r="NDO1815" s="119"/>
      <c r="NDP1815" s="119"/>
      <c r="NDQ1815" s="119"/>
      <c r="NDR1815" s="119"/>
      <c r="NDS1815" s="119"/>
      <c r="NDT1815" s="119"/>
      <c r="NDU1815" s="119"/>
      <c r="NDV1815" s="119"/>
      <c r="NDW1815" s="119"/>
      <c r="NDX1815" s="119"/>
      <c r="NDY1815" s="119"/>
      <c r="NDZ1815" s="119"/>
      <c r="NEA1815" s="119"/>
      <c r="NEB1815" s="119"/>
      <c r="NEC1815" s="119"/>
      <c r="NED1815" s="119"/>
      <c r="NEE1815" s="119"/>
      <c r="NEF1815" s="119"/>
      <c r="NEG1815" s="119"/>
      <c r="NEH1815" s="119"/>
      <c r="NEI1815" s="119"/>
      <c r="NEJ1815" s="119"/>
      <c r="NEK1815" s="119"/>
      <c r="NEL1815" s="119"/>
      <c r="NEM1815" s="119"/>
      <c r="NEN1815" s="119"/>
      <c r="NEO1815" s="119"/>
      <c r="NEP1815" s="119"/>
      <c r="NEQ1815" s="119"/>
      <c r="NER1815" s="119"/>
      <c r="NES1815" s="119"/>
      <c r="NET1815" s="119"/>
      <c r="NEU1815" s="119"/>
      <c r="NEV1815" s="119"/>
      <c r="NEW1815" s="119"/>
      <c r="NEX1815" s="119"/>
      <c r="NEY1815" s="119"/>
      <c r="NEZ1815" s="119"/>
      <c r="NFA1815" s="119"/>
      <c r="NFB1815" s="119"/>
      <c r="NFC1815" s="119"/>
      <c r="NFD1815" s="119"/>
      <c r="NFE1815" s="119"/>
      <c r="NFF1815" s="119"/>
      <c r="NFG1815" s="119"/>
      <c r="NFH1815" s="119"/>
      <c r="NFI1815" s="119"/>
      <c r="NFJ1815" s="119"/>
      <c r="NFK1815" s="119"/>
      <c r="NFL1815" s="119"/>
      <c r="NFM1815" s="119"/>
      <c r="NFN1815" s="119"/>
      <c r="NFO1815" s="119"/>
      <c r="NFP1815" s="119"/>
      <c r="NFQ1815" s="119"/>
      <c r="NFR1815" s="119"/>
      <c r="NFS1815" s="119"/>
      <c r="NFT1815" s="119"/>
      <c r="NFU1815" s="119"/>
      <c r="NFV1815" s="119"/>
      <c r="NFW1815" s="119"/>
      <c r="NFX1815" s="119"/>
      <c r="NFY1815" s="119"/>
      <c r="NFZ1815" s="119"/>
      <c r="NGA1815" s="119"/>
      <c r="NGB1815" s="119"/>
      <c r="NGC1815" s="119"/>
      <c r="NGD1815" s="119"/>
      <c r="NGE1815" s="119"/>
      <c r="NGF1815" s="119"/>
      <c r="NGG1815" s="119"/>
      <c r="NGH1815" s="119"/>
      <c r="NGI1815" s="119"/>
      <c r="NGJ1815" s="119"/>
      <c r="NGK1815" s="119"/>
      <c r="NGL1815" s="119"/>
      <c r="NGM1815" s="119"/>
      <c r="NGN1815" s="119"/>
      <c r="NGO1815" s="119"/>
      <c r="NGP1815" s="119"/>
      <c r="NGQ1815" s="119"/>
      <c r="NGR1815" s="119"/>
      <c r="NGS1815" s="119"/>
      <c r="NGT1815" s="119"/>
      <c r="NGU1815" s="119"/>
      <c r="NGV1815" s="119"/>
      <c r="NGW1815" s="119"/>
      <c r="NGX1815" s="119"/>
      <c r="NGY1815" s="119"/>
      <c r="NGZ1815" s="119"/>
      <c r="NHA1815" s="119"/>
      <c r="NHB1815" s="119"/>
      <c r="NHC1815" s="119"/>
      <c r="NHD1815" s="119"/>
      <c r="NHE1815" s="119"/>
      <c r="NHF1815" s="119"/>
      <c r="NHG1815" s="119"/>
      <c r="NHH1815" s="119"/>
      <c r="NHI1815" s="119"/>
      <c r="NHJ1815" s="119"/>
      <c r="NHK1815" s="119"/>
      <c r="NHL1815" s="119"/>
      <c r="NHM1815" s="119"/>
      <c r="NHN1815" s="119"/>
      <c r="NHO1815" s="119"/>
      <c r="NHP1815" s="119"/>
      <c r="NHQ1815" s="119"/>
      <c r="NHR1815" s="119"/>
      <c r="NHS1815" s="119"/>
      <c r="NHT1815" s="119"/>
      <c r="NHU1815" s="119"/>
      <c r="NHV1815" s="119"/>
      <c r="NHW1815" s="119"/>
      <c r="NHX1815" s="119"/>
      <c r="NHY1815" s="119"/>
      <c r="NHZ1815" s="119"/>
      <c r="NIA1815" s="119"/>
      <c r="NIB1815" s="119"/>
      <c r="NIC1815" s="119"/>
      <c r="NID1815" s="119"/>
      <c r="NIE1815" s="119"/>
      <c r="NIF1815" s="119"/>
      <c r="NIG1815" s="119"/>
      <c r="NIH1815" s="119"/>
      <c r="NII1815" s="119"/>
      <c r="NIJ1815" s="119"/>
      <c r="NIK1815" s="119"/>
      <c r="NIL1815" s="119"/>
      <c r="NIM1815" s="119"/>
      <c r="NIN1815" s="119"/>
      <c r="NIO1815" s="119"/>
      <c r="NIP1815" s="119"/>
      <c r="NIQ1815" s="119"/>
      <c r="NIR1815" s="119"/>
      <c r="NIS1815" s="119"/>
      <c r="NIT1815" s="119"/>
      <c r="NIU1815" s="119"/>
      <c r="NIV1815" s="119"/>
      <c r="NIW1815" s="119"/>
      <c r="NIX1815" s="119"/>
      <c r="NIY1815" s="119"/>
      <c r="NIZ1815" s="119"/>
      <c r="NJA1815" s="119"/>
      <c r="NJB1815" s="119"/>
      <c r="NJC1815" s="119"/>
      <c r="NJD1815" s="119"/>
      <c r="NJE1815" s="119"/>
      <c r="NJF1815" s="119"/>
      <c r="NJG1815" s="119"/>
      <c r="NJH1815" s="119"/>
      <c r="NJI1815" s="119"/>
      <c r="NJJ1815" s="119"/>
      <c r="NJK1815" s="119"/>
      <c r="NJL1815" s="119"/>
      <c r="NJM1815" s="119"/>
      <c r="NJN1815" s="119"/>
      <c r="NJO1815" s="119"/>
      <c r="NJP1815" s="119"/>
      <c r="NJQ1815" s="119"/>
      <c r="NJR1815" s="119"/>
      <c r="NJS1815" s="119"/>
      <c r="NJT1815" s="119"/>
      <c r="NJU1815" s="119"/>
      <c r="NJV1815" s="119"/>
      <c r="NJW1815" s="119"/>
      <c r="NJX1815" s="119"/>
      <c r="NJY1815" s="119"/>
      <c r="NJZ1815" s="119"/>
      <c r="NKA1815" s="119"/>
      <c r="NKB1815" s="119"/>
      <c r="NKC1815" s="119"/>
      <c r="NKD1815" s="119"/>
      <c r="NKE1815" s="119"/>
      <c r="NKF1815" s="119"/>
      <c r="NKG1815" s="119"/>
      <c r="NKH1815" s="119"/>
      <c r="NKI1815" s="119"/>
      <c r="NKJ1815" s="119"/>
      <c r="NKK1815" s="119"/>
      <c r="NKL1815" s="119"/>
      <c r="NKM1815" s="119"/>
      <c r="NKN1815" s="119"/>
      <c r="NKO1815" s="119"/>
      <c r="NKP1815" s="119"/>
      <c r="NKQ1815" s="119"/>
      <c r="NKR1815" s="119"/>
      <c r="NKS1815" s="119"/>
      <c r="NKT1815" s="119"/>
      <c r="NKU1815" s="119"/>
      <c r="NKV1815" s="119"/>
      <c r="NKW1815" s="119"/>
      <c r="NKX1815" s="119"/>
      <c r="NKY1815" s="119"/>
      <c r="NKZ1815" s="119"/>
      <c r="NLA1815" s="119"/>
      <c r="NLB1815" s="119"/>
      <c r="NLC1815" s="119"/>
      <c r="NLD1815" s="119"/>
      <c r="NLE1815" s="119"/>
      <c r="NLF1815" s="119"/>
      <c r="NLG1815" s="119"/>
      <c r="NLH1815" s="119"/>
      <c r="NLI1815" s="119"/>
      <c r="NLJ1815" s="119"/>
      <c r="NLK1815" s="119"/>
      <c r="NLL1815" s="119"/>
      <c r="NLM1815" s="119"/>
      <c r="NLN1815" s="119"/>
      <c r="NLO1815" s="119"/>
      <c r="NLP1815" s="119"/>
      <c r="NLQ1815" s="119"/>
      <c r="NLR1815" s="119"/>
      <c r="NLS1815" s="119"/>
      <c r="NLT1815" s="119"/>
      <c r="NLU1815" s="119"/>
      <c r="NLV1815" s="119"/>
      <c r="NLW1815" s="119"/>
      <c r="NLX1815" s="119"/>
      <c r="NLY1815" s="119"/>
      <c r="NLZ1815" s="119"/>
      <c r="NMA1815" s="119"/>
      <c r="NMB1815" s="119"/>
      <c r="NMC1815" s="119"/>
      <c r="NMD1815" s="119"/>
      <c r="NME1815" s="119"/>
      <c r="NMF1815" s="119"/>
      <c r="NMG1815" s="119"/>
      <c r="NMH1815" s="119"/>
      <c r="NMI1815" s="119"/>
      <c r="NMJ1815" s="119"/>
      <c r="NMK1815" s="119"/>
      <c r="NML1815" s="119"/>
      <c r="NMM1815" s="119"/>
      <c r="NMN1815" s="119"/>
      <c r="NMO1815" s="119"/>
      <c r="NMP1815" s="119"/>
      <c r="NMQ1815" s="119"/>
      <c r="NMR1815" s="119"/>
      <c r="NMS1815" s="119"/>
      <c r="NMT1815" s="119"/>
      <c r="NMU1815" s="119"/>
      <c r="NMV1815" s="119"/>
      <c r="NMW1815" s="119"/>
      <c r="NMX1815" s="119"/>
      <c r="NMY1815" s="119"/>
      <c r="NMZ1815" s="119"/>
      <c r="NNA1815" s="119"/>
      <c r="NNB1815" s="119"/>
      <c r="NNC1815" s="119"/>
      <c r="NND1815" s="119"/>
      <c r="NNE1815" s="119"/>
      <c r="NNF1815" s="119"/>
      <c r="NNG1815" s="119"/>
      <c r="NNH1815" s="119"/>
      <c r="NNI1815" s="119"/>
      <c r="NNJ1815" s="119"/>
      <c r="NNK1815" s="119"/>
      <c r="NNL1815" s="119"/>
      <c r="NNM1815" s="119"/>
      <c r="NNN1815" s="119"/>
      <c r="NNO1815" s="119"/>
      <c r="NNP1815" s="119"/>
      <c r="NNQ1815" s="119"/>
      <c r="NNR1815" s="119"/>
      <c r="NNS1815" s="119"/>
      <c r="NNT1815" s="119"/>
      <c r="NNU1815" s="119"/>
      <c r="NNV1815" s="119"/>
      <c r="NNW1815" s="119"/>
      <c r="NNX1815" s="119"/>
      <c r="NNY1815" s="119"/>
      <c r="NNZ1815" s="119"/>
      <c r="NOA1815" s="119"/>
      <c r="NOB1815" s="119"/>
      <c r="NOC1815" s="119"/>
      <c r="NOD1815" s="119"/>
      <c r="NOE1815" s="119"/>
      <c r="NOF1815" s="119"/>
      <c r="NOG1815" s="119"/>
      <c r="NOH1815" s="119"/>
      <c r="NOI1815" s="119"/>
      <c r="NOJ1815" s="119"/>
      <c r="NOK1815" s="119"/>
      <c r="NOL1815" s="119"/>
      <c r="NOM1815" s="119"/>
      <c r="NON1815" s="119"/>
      <c r="NOO1815" s="119"/>
      <c r="NOP1815" s="119"/>
      <c r="NOQ1815" s="119"/>
      <c r="NOR1815" s="119"/>
      <c r="NOS1815" s="119"/>
      <c r="NOT1815" s="119"/>
      <c r="NOU1815" s="119"/>
      <c r="NOV1815" s="119"/>
      <c r="NOW1815" s="119"/>
      <c r="NOX1815" s="119"/>
      <c r="NOY1815" s="119"/>
      <c r="NOZ1815" s="119"/>
      <c r="NPA1815" s="119"/>
      <c r="NPB1815" s="119"/>
      <c r="NPC1815" s="119"/>
      <c r="NPD1815" s="119"/>
      <c r="NPE1815" s="119"/>
      <c r="NPF1815" s="119"/>
      <c r="NPG1815" s="119"/>
      <c r="NPH1815" s="119"/>
      <c r="NPI1815" s="119"/>
      <c r="NPJ1815" s="119"/>
      <c r="NPK1815" s="119"/>
      <c r="NPL1815" s="119"/>
      <c r="NPM1815" s="119"/>
      <c r="NPN1815" s="119"/>
      <c r="NPO1815" s="119"/>
      <c r="NPP1815" s="119"/>
      <c r="NPQ1815" s="119"/>
      <c r="NPR1815" s="119"/>
      <c r="NPS1815" s="119"/>
      <c r="NPT1815" s="119"/>
      <c r="NPU1815" s="119"/>
      <c r="NPV1815" s="119"/>
      <c r="NPW1815" s="119"/>
      <c r="NPX1815" s="119"/>
      <c r="NPY1815" s="119"/>
      <c r="NPZ1815" s="119"/>
      <c r="NQA1815" s="119"/>
      <c r="NQB1815" s="119"/>
      <c r="NQC1815" s="119"/>
      <c r="NQD1815" s="119"/>
      <c r="NQE1815" s="119"/>
      <c r="NQF1815" s="119"/>
      <c r="NQG1815" s="119"/>
      <c r="NQH1815" s="119"/>
      <c r="NQI1815" s="119"/>
      <c r="NQJ1815" s="119"/>
      <c r="NQK1815" s="119"/>
      <c r="NQL1815" s="119"/>
      <c r="NQM1815" s="119"/>
      <c r="NQN1815" s="119"/>
      <c r="NQO1815" s="119"/>
      <c r="NQP1815" s="119"/>
      <c r="NQQ1815" s="119"/>
      <c r="NQR1815" s="119"/>
      <c r="NQS1815" s="119"/>
      <c r="NQT1815" s="119"/>
      <c r="NQU1815" s="119"/>
      <c r="NQV1815" s="119"/>
      <c r="NQW1815" s="119"/>
      <c r="NQX1815" s="119"/>
      <c r="NQY1815" s="119"/>
      <c r="NQZ1815" s="119"/>
      <c r="NRA1815" s="119"/>
      <c r="NRB1815" s="119"/>
      <c r="NRC1815" s="119"/>
      <c r="NRD1815" s="119"/>
      <c r="NRE1815" s="119"/>
      <c r="NRF1815" s="119"/>
      <c r="NRG1815" s="119"/>
      <c r="NRH1815" s="119"/>
      <c r="NRI1815" s="119"/>
      <c r="NRJ1815" s="119"/>
      <c r="NRK1815" s="119"/>
      <c r="NRL1815" s="119"/>
      <c r="NRM1815" s="119"/>
      <c r="NRN1815" s="119"/>
      <c r="NRO1815" s="119"/>
      <c r="NRP1815" s="119"/>
      <c r="NRQ1815" s="119"/>
      <c r="NRR1815" s="119"/>
      <c r="NRS1815" s="119"/>
      <c r="NRT1815" s="119"/>
      <c r="NRU1815" s="119"/>
      <c r="NRV1815" s="119"/>
      <c r="NRW1815" s="119"/>
      <c r="NRX1815" s="119"/>
      <c r="NRY1815" s="119"/>
      <c r="NRZ1815" s="119"/>
      <c r="NSA1815" s="119"/>
      <c r="NSB1815" s="119"/>
      <c r="NSC1815" s="119"/>
      <c r="NSD1815" s="119"/>
      <c r="NSE1815" s="119"/>
      <c r="NSF1815" s="119"/>
      <c r="NSG1815" s="119"/>
      <c r="NSH1815" s="119"/>
      <c r="NSI1815" s="119"/>
      <c r="NSJ1815" s="119"/>
      <c r="NSK1815" s="119"/>
      <c r="NSL1815" s="119"/>
      <c r="NSM1815" s="119"/>
      <c r="NSN1815" s="119"/>
      <c r="NSO1815" s="119"/>
      <c r="NSP1815" s="119"/>
      <c r="NSQ1815" s="119"/>
      <c r="NSR1815" s="119"/>
      <c r="NSS1815" s="119"/>
      <c r="NST1815" s="119"/>
      <c r="NSU1815" s="119"/>
      <c r="NSV1815" s="119"/>
      <c r="NSW1815" s="119"/>
      <c r="NSX1815" s="119"/>
      <c r="NSY1815" s="119"/>
      <c r="NSZ1815" s="119"/>
      <c r="NTA1815" s="119"/>
      <c r="NTB1815" s="119"/>
      <c r="NTC1815" s="119"/>
      <c r="NTD1815" s="119"/>
      <c r="NTE1815" s="119"/>
      <c r="NTF1815" s="119"/>
      <c r="NTG1815" s="119"/>
      <c r="NTH1815" s="119"/>
      <c r="NTI1815" s="119"/>
      <c r="NTJ1815" s="119"/>
      <c r="NTK1815" s="119"/>
      <c r="NTL1815" s="119"/>
      <c r="NTM1815" s="119"/>
      <c r="NTN1815" s="119"/>
      <c r="NTO1815" s="119"/>
      <c r="NTP1815" s="119"/>
      <c r="NTQ1815" s="119"/>
      <c r="NTR1815" s="119"/>
      <c r="NTS1815" s="119"/>
      <c r="NTT1815" s="119"/>
      <c r="NTU1815" s="119"/>
      <c r="NTV1815" s="119"/>
      <c r="NTW1815" s="119"/>
      <c r="NTX1815" s="119"/>
      <c r="NTY1815" s="119"/>
      <c r="NTZ1815" s="119"/>
      <c r="NUA1815" s="119"/>
      <c r="NUB1815" s="119"/>
      <c r="NUC1815" s="119"/>
      <c r="NUD1815" s="119"/>
      <c r="NUE1815" s="119"/>
      <c r="NUF1815" s="119"/>
      <c r="NUG1815" s="119"/>
      <c r="NUH1815" s="119"/>
      <c r="NUI1815" s="119"/>
      <c r="NUJ1815" s="119"/>
      <c r="NUK1815" s="119"/>
      <c r="NUL1815" s="119"/>
      <c r="NUM1815" s="119"/>
      <c r="NUN1815" s="119"/>
      <c r="NUO1815" s="119"/>
      <c r="NUP1815" s="119"/>
      <c r="NUQ1815" s="119"/>
      <c r="NUR1815" s="119"/>
      <c r="NUS1815" s="119"/>
      <c r="NUT1815" s="119"/>
      <c r="NUU1815" s="119"/>
      <c r="NUV1815" s="119"/>
      <c r="NUW1815" s="119"/>
      <c r="NUX1815" s="119"/>
      <c r="NUY1815" s="119"/>
      <c r="NUZ1815" s="119"/>
      <c r="NVA1815" s="119"/>
      <c r="NVB1815" s="119"/>
      <c r="NVC1815" s="119"/>
      <c r="NVD1815" s="119"/>
      <c r="NVE1815" s="119"/>
      <c r="NVF1815" s="119"/>
      <c r="NVG1815" s="119"/>
      <c r="NVH1815" s="119"/>
      <c r="NVI1815" s="119"/>
      <c r="NVJ1815" s="119"/>
      <c r="NVK1815" s="119"/>
      <c r="NVL1815" s="119"/>
      <c r="NVM1815" s="119"/>
      <c r="NVN1815" s="119"/>
      <c r="NVO1815" s="119"/>
      <c r="NVP1815" s="119"/>
      <c r="NVQ1815" s="119"/>
      <c r="NVR1815" s="119"/>
      <c r="NVS1815" s="119"/>
      <c r="NVT1815" s="119"/>
      <c r="NVU1815" s="119"/>
      <c r="NVV1815" s="119"/>
      <c r="NVW1815" s="119"/>
      <c r="NVX1815" s="119"/>
      <c r="NVY1815" s="119"/>
      <c r="NVZ1815" s="119"/>
      <c r="NWA1815" s="119"/>
      <c r="NWB1815" s="119"/>
      <c r="NWC1815" s="119"/>
      <c r="NWD1815" s="119"/>
      <c r="NWE1815" s="119"/>
      <c r="NWF1815" s="119"/>
      <c r="NWG1815" s="119"/>
      <c r="NWH1815" s="119"/>
      <c r="NWI1815" s="119"/>
      <c r="NWJ1815" s="119"/>
      <c r="NWK1815" s="119"/>
      <c r="NWL1815" s="119"/>
      <c r="NWM1815" s="119"/>
      <c r="NWN1815" s="119"/>
      <c r="NWO1815" s="119"/>
      <c r="NWP1815" s="119"/>
      <c r="NWQ1815" s="119"/>
      <c r="NWR1815" s="119"/>
      <c r="NWS1815" s="119"/>
      <c r="NWT1815" s="119"/>
      <c r="NWU1815" s="119"/>
      <c r="NWV1815" s="119"/>
      <c r="NWW1815" s="119"/>
      <c r="NWX1815" s="119"/>
      <c r="NWY1815" s="119"/>
      <c r="NWZ1815" s="119"/>
      <c r="NXA1815" s="119"/>
      <c r="NXB1815" s="119"/>
      <c r="NXC1815" s="119"/>
      <c r="NXD1815" s="119"/>
      <c r="NXE1815" s="119"/>
      <c r="NXF1815" s="119"/>
      <c r="NXG1815" s="119"/>
      <c r="NXH1815" s="119"/>
      <c r="NXI1815" s="119"/>
      <c r="NXJ1815" s="119"/>
      <c r="NXK1815" s="119"/>
      <c r="NXL1815" s="119"/>
      <c r="NXM1815" s="119"/>
      <c r="NXN1815" s="119"/>
      <c r="NXO1815" s="119"/>
      <c r="NXP1815" s="119"/>
      <c r="NXQ1815" s="119"/>
      <c r="NXR1815" s="119"/>
      <c r="NXS1815" s="119"/>
      <c r="NXT1815" s="119"/>
      <c r="NXU1815" s="119"/>
      <c r="NXV1815" s="119"/>
      <c r="NXW1815" s="119"/>
      <c r="NXX1815" s="119"/>
      <c r="NXY1815" s="119"/>
      <c r="NXZ1815" s="119"/>
      <c r="NYA1815" s="119"/>
      <c r="NYB1815" s="119"/>
      <c r="NYC1815" s="119"/>
      <c r="NYD1815" s="119"/>
      <c r="NYE1815" s="119"/>
      <c r="NYF1815" s="119"/>
      <c r="NYG1815" s="119"/>
      <c r="NYH1815" s="119"/>
      <c r="NYI1815" s="119"/>
      <c r="NYJ1815" s="119"/>
      <c r="NYK1815" s="119"/>
      <c r="NYL1815" s="119"/>
      <c r="NYM1815" s="119"/>
      <c r="NYN1815" s="119"/>
      <c r="NYO1815" s="119"/>
      <c r="NYP1815" s="119"/>
      <c r="NYQ1815" s="119"/>
      <c r="NYR1815" s="119"/>
      <c r="NYS1815" s="119"/>
      <c r="NYT1815" s="119"/>
      <c r="NYU1815" s="119"/>
      <c r="NYV1815" s="119"/>
      <c r="NYW1815" s="119"/>
      <c r="NYX1815" s="119"/>
      <c r="NYY1815" s="119"/>
      <c r="NYZ1815" s="119"/>
      <c r="NZA1815" s="119"/>
      <c r="NZB1815" s="119"/>
      <c r="NZC1815" s="119"/>
      <c r="NZD1815" s="119"/>
      <c r="NZE1815" s="119"/>
      <c r="NZF1815" s="119"/>
      <c r="NZG1815" s="119"/>
      <c r="NZH1815" s="119"/>
      <c r="NZI1815" s="119"/>
      <c r="NZJ1815" s="119"/>
      <c r="NZK1815" s="119"/>
      <c r="NZL1815" s="119"/>
      <c r="NZM1815" s="119"/>
      <c r="NZN1815" s="119"/>
      <c r="NZO1815" s="119"/>
      <c r="NZP1815" s="119"/>
      <c r="NZQ1815" s="119"/>
      <c r="NZR1815" s="119"/>
      <c r="NZS1815" s="119"/>
      <c r="NZT1815" s="119"/>
      <c r="NZU1815" s="119"/>
      <c r="NZV1815" s="119"/>
      <c r="NZW1815" s="119"/>
      <c r="NZX1815" s="119"/>
      <c r="NZY1815" s="119"/>
      <c r="NZZ1815" s="119"/>
      <c r="OAA1815" s="119"/>
      <c r="OAB1815" s="119"/>
      <c r="OAC1815" s="119"/>
      <c r="OAD1815" s="119"/>
      <c r="OAE1815" s="119"/>
      <c r="OAF1815" s="119"/>
      <c r="OAG1815" s="119"/>
      <c r="OAH1815" s="119"/>
      <c r="OAI1815" s="119"/>
      <c r="OAJ1815" s="119"/>
      <c r="OAK1815" s="119"/>
      <c r="OAL1815" s="119"/>
      <c r="OAM1815" s="119"/>
      <c r="OAN1815" s="119"/>
      <c r="OAO1815" s="119"/>
      <c r="OAP1815" s="119"/>
      <c r="OAQ1815" s="119"/>
      <c r="OAR1815" s="119"/>
      <c r="OAS1815" s="119"/>
      <c r="OAT1815" s="119"/>
      <c r="OAU1815" s="119"/>
      <c r="OAV1815" s="119"/>
      <c r="OAW1815" s="119"/>
      <c r="OAX1815" s="119"/>
      <c r="OAY1815" s="119"/>
      <c r="OAZ1815" s="119"/>
      <c r="OBA1815" s="119"/>
      <c r="OBB1815" s="119"/>
      <c r="OBC1815" s="119"/>
      <c r="OBD1815" s="119"/>
      <c r="OBE1815" s="119"/>
      <c r="OBF1815" s="119"/>
      <c r="OBG1815" s="119"/>
      <c r="OBH1815" s="119"/>
      <c r="OBI1815" s="119"/>
      <c r="OBJ1815" s="119"/>
      <c r="OBK1815" s="119"/>
      <c r="OBL1815" s="119"/>
      <c r="OBM1815" s="119"/>
      <c r="OBN1815" s="119"/>
      <c r="OBO1815" s="119"/>
      <c r="OBP1815" s="119"/>
      <c r="OBQ1815" s="119"/>
      <c r="OBR1815" s="119"/>
      <c r="OBS1815" s="119"/>
      <c r="OBT1815" s="119"/>
      <c r="OBU1815" s="119"/>
      <c r="OBV1815" s="119"/>
      <c r="OBW1815" s="119"/>
      <c r="OBX1815" s="119"/>
      <c r="OBY1815" s="119"/>
      <c r="OBZ1815" s="119"/>
      <c r="OCA1815" s="119"/>
      <c r="OCB1815" s="119"/>
      <c r="OCC1815" s="119"/>
      <c r="OCD1815" s="119"/>
      <c r="OCE1815" s="119"/>
      <c r="OCF1815" s="119"/>
      <c r="OCG1815" s="119"/>
      <c r="OCH1815" s="119"/>
      <c r="OCI1815" s="119"/>
      <c r="OCJ1815" s="119"/>
      <c r="OCK1815" s="119"/>
      <c r="OCL1815" s="119"/>
      <c r="OCM1815" s="119"/>
      <c r="OCN1815" s="119"/>
      <c r="OCO1815" s="119"/>
      <c r="OCP1815" s="119"/>
      <c r="OCQ1815" s="119"/>
      <c r="OCR1815" s="119"/>
      <c r="OCS1815" s="119"/>
      <c r="OCT1815" s="119"/>
      <c r="OCU1815" s="119"/>
      <c r="OCV1815" s="119"/>
      <c r="OCW1815" s="119"/>
      <c r="OCX1815" s="119"/>
      <c r="OCY1815" s="119"/>
      <c r="OCZ1815" s="119"/>
      <c r="ODA1815" s="119"/>
      <c r="ODB1815" s="119"/>
      <c r="ODC1815" s="119"/>
      <c r="ODD1815" s="119"/>
      <c r="ODE1815" s="119"/>
      <c r="ODF1815" s="119"/>
      <c r="ODG1815" s="119"/>
      <c r="ODH1815" s="119"/>
      <c r="ODI1815" s="119"/>
      <c r="ODJ1815" s="119"/>
      <c r="ODK1815" s="119"/>
      <c r="ODL1815" s="119"/>
      <c r="ODM1815" s="119"/>
      <c r="ODN1815" s="119"/>
      <c r="ODO1815" s="119"/>
      <c r="ODP1815" s="119"/>
      <c r="ODQ1815" s="119"/>
      <c r="ODR1815" s="119"/>
      <c r="ODS1815" s="119"/>
      <c r="ODT1815" s="119"/>
      <c r="ODU1815" s="119"/>
      <c r="ODV1815" s="119"/>
      <c r="ODW1815" s="119"/>
      <c r="ODX1815" s="119"/>
      <c r="ODY1815" s="119"/>
      <c r="ODZ1815" s="119"/>
      <c r="OEA1815" s="119"/>
      <c r="OEB1815" s="119"/>
      <c r="OEC1815" s="119"/>
      <c r="OED1815" s="119"/>
      <c r="OEE1815" s="119"/>
      <c r="OEF1815" s="119"/>
      <c r="OEG1815" s="119"/>
      <c r="OEH1815" s="119"/>
      <c r="OEI1815" s="119"/>
      <c r="OEJ1815" s="119"/>
      <c r="OEK1815" s="119"/>
      <c r="OEL1815" s="119"/>
      <c r="OEM1815" s="119"/>
      <c r="OEN1815" s="119"/>
      <c r="OEO1815" s="119"/>
      <c r="OEP1815" s="119"/>
      <c r="OEQ1815" s="119"/>
      <c r="OER1815" s="119"/>
      <c r="OES1815" s="119"/>
      <c r="OET1815" s="119"/>
      <c r="OEU1815" s="119"/>
      <c r="OEV1815" s="119"/>
      <c r="OEW1815" s="119"/>
      <c r="OEX1815" s="119"/>
      <c r="OEY1815" s="119"/>
      <c r="OEZ1815" s="119"/>
      <c r="OFA1815" s="119"/>
      <c r="OFB1815" s="119"/>
      <c r="OFC1815" s="119"/>
      <c r="OFD1815" s="119"/>
      <c r="OFE1815" s="119"/>
      <c r="OFF1815" s="119"/>
      <c r="OFG1815" s="119"/>
      <c r="OFH1815" s="119"/>
      <c r="OFI1815" s="119"/>
      <c r="OFJ1815" s="119"/>
      <c r="OFK1815" s="119"/>
      <c r="OFL1815" s="119"/>
      <c r="OFM1815" s="119"/>
      <c r="OFN1815" s="119"/>
      <c r="OFO1815" s="119"/>
      <c r="OFP1815" s="119"/>
      <c r="OFQ1815" s="119"/>
      <c r="OFR1815" s="119"/>
      <c r="OFS1815" s="119"/>
      <c r="OFT1815" s="119"/>
      <c r="OFU1815" s="119"/>
      <c r="OFV1815" s="119"/>
      <c r="OFW1815" s="119"/>
      <c r="OFX1815" s="119"/>
      <c r="OFY1815" s="119"/>
      <c r="OFZ1815" s="119"/>
      <c r="OGA1815" s="119"/>
      <c r="OGB1815" s="119"/>
      <c r="OGC1815" s="119"/>
      <c r="OGD1815" s="119"/>
      <c r="OGE1815" s="119"/>
      <c r="OGF1815" s="119"/>
      <c r="OGG1815" s="119"/>
      <c r="OGH1815" s="119"/>
      <c r="OGI1815" s="119"/>
      <c r="OGJ1815" s="119"/>
      <c r="OGK1815" s="119"/>
      <c r="OGL1815" s="119"/>
      <c r="OGM1815" s="119"/>
      <c r="OGN1815" s="119"/>
      <c r="OGO1815" s="119"/>
      <c r="OGP1815" s="119"/>
      <c r="OGQ1815" s="119"/>
      <c r="OGR1815" s="119"/>
      <c r="OGS1815" s="119"/>
      <c r="OGT1815" s="119"/>
      <c r="OGU1815" s="119"/>
      <c r="OGV1815" s="119"/>
      <c r="OGW1815" s="119"/>
      <c r="OGX1815" s="119"/>
      <c r="OGY1815" s="119"/>
      <c r="OGZ1815" s="119"/>
      <c r="OHA1815" s="119"/>
      <c r="OHB1815" s="119"/>
      <c r="OHC1815" s="119"/>
      <c r="OHD1815" s="119"/>
      <c r="OHE1815" s="119"/>
      <c r="OHF1815" s="119"/>
      <c r="OHG1815" s="119"/>
      <c r="OHH1815" s="119"/>
      <c r="OHI1815" s="119"/>
      <c r="OHJ1815" s="119"/>
      <c r="OHK1815" s="119"/>
      <c r="OHL1815" s="119"/>
      <c r="OHM1815" s="119"/>
      <c r="OHN1815" s="119"/>
      <c r="OHO1815" s="119"/>
      <c r="OHP1815" s="119"/>
      <c r="OHQ1815" s="119"/>
      <c r="OHR1815" s="119"/>
      <c r="OHS1815" s="119"/>
      <c r="OHT1815" s="119"/>
      <c r="OHU1815" s="119"/>
      <c r="OHV1815" s="119"/>
      <c r="OHW1815" s="119"/>
      <c r="OHX1815" s="119"/>
      <c r="OHY1815" s="119"/>
      <c r="OHZ1815" s="119"/>
      <c r="OIA1815" s="119"/>
      <c r="OIB1815" s="119"/>
      <c r="OIC1815" s="119"/>
      <c r="OID1815" s="119"/>
      <c r="OIE1815" s="119"/>
      <c r="OIF1815" s="119"/>
      <c r="OIG1815" s="119"/>
      <c r="OIH1815" s="119"/>
      <c r="OII1815" s="119"/>
      <c r="OIJ1815" s="119"/>
      <c r="OIK1815" s="119"/>
      <c r="OIL1815" s="119"/>
      <c r="OIM1815" s="119"/>
      <c r="OIN1815" s="119"/>
      <c r="OIO1815" s="119"/>
      <c r="OIP1815" s="119"/>
      <c r="OIQ1815" s="119"/>
      <c r="OIR1815" s="119"/>
      <c r="OIS1815" s="119"/>
      <c r="OIT1815" s="119"/>
      <c r="OIU1815" s="119"/>
      <c r="OIV1815" s="119"/>
      <c r="OIW1815" s="119"/>
      <c r="OIX1815" s="119"/>
      <c r="OIY1815" s="119"/>
      <c r="OIZ1815" s="119"/>
      <c r="OJA1815" s="119"/>
      <c r="OJB1815" s="119"/>
      <c r="OJC1815" s="119"/>
      <c r="OJD1815" s="119"/>
      <c r="OJE1815" s="119"/>
      <c r="OJF1815" s="119"/>
      <c r="OJG1815" s="119"/>
      <c r="OJH1815" s="119"/>
      <c r="OJI1815" s="119"/>
      <c r="OJJ1815" s="119"/>
      <c r="OJK1815" s="119"/>
      <c r="OJL1815" s="119"/>
      <c r="OJM1815" s="119"/>
      <c r="OJN1815" s="119"/>
      <c r="OJO1815" s="119"/>
      <c r="OJP1815" s="119"/>
      <c r="OJQ1815" s="119"/>
      <c r="OJR1815" s="119"/>
      <c r="OJS1815" s="119"/>
      <c r="OJT1815" s="119"/>
      <c r="OJU1815" s="119"/>
      <c r="OJV1815" s="119"/>
      <c r="OJW1815" s="119"/>
      <c r="OJX1815" s="119"/>
      <c r="OJY1815" s="119"/>
      <c r="OJZ1815" s="119"/>
      <c r="OKA1815" s="119"/>
      <c r="OKB1815" s="119"/>
      <c r="OKC1815" s="119"/>
      <c r="OKD1815" s="119"/>
      <c r="OKE1815" s="119"/>
      <c r="OKF1815" s="119"/>
      <c r="OKG1815" s="119"/>
      <c r="OKH1815" s="119"/>
      <c r="OKI1815" s="119"/>
      <c r="OKJ1815" s="119"/>
      <c r="OKK1815" s="119"/>
      <c r="OKL1815" s="119"/>
      <c r="OKM1815" s="119"/>
      <c r="OKN1815" s="119"/>
      <c r="OKO1815" s="119"/>
      <c r="OKP1815" s="119"/>
      <c r="OKQ1815" s="119"/>
      <c r="OKR1815" s="119"/>
      <c r="OKS1815" s="119"/>
      <c r="OKT1815" s="119"/>
      <c r="OKU1815" s="119"/>
      <c r="OKV1815" s="119"/>
      <c r="OKW1815" s="119"/>
      <c r="OKX1815" s="119"/>
      <c r="OKY1815" s="119"/>
      <c r="OKZ1815" s="119"/>
      <c r="OLA1815" s="119"/>
      <c r="OLB1815" s="119"/>
      <c r="OLC1815" s="119"/>
      <c r="OLD1815" s="119"/>
      <c r="OLE1815" s="119"/>
      <c r="OLF1815" s="119"/>
      <c r="OLG1815" s="119"/>
      <c r="OLH1815" s="119"/>
      <c r="OLI1815" s="119"/>
      <c r="OLJ1815" s="119"/>
      <c r="OLK1815" s="119"/>
      <c r="OLL1815" s="119"/>
      <c r="OLM1815" s="119"/>
      <c r="OLN1815" s="119"/>
      <c r="OLO1815" s="119"/>
      <c r="OLP1815" s="119"/>
      <c r="OLQ1815" s="119"/>
      <c r="OLR1815" s="119"/>
      <c r="OLS1815" s="119"/>
      <c r="OLT1815" s="119"/>
      <c r="OLU1815" s="119"/>
      <c r="OLV1815" s="119"/>
      <c r="OLW1815" s="119"/>
      <c r="OLX1815" s="119"/>
      <c r="OLY1815" s="119"/>
      <c r="OLZ1815" s="119"/>
      <c r="OMA1815" s="119"/>
      <c r="OMB1815" s="119"/>
      <c r="OMC1815" s="119"/>
      <c r="OMD1815" s="119"/>
      <c r="OME1815" s="119"/>
      <c r="OMF1815" s="119"/>
      <c r="OMG1815" s="119"/>
      <c r="OMH1815" s="119"/>
      <c r="OMI1815" s="119"/>
      <c r="OMJ1815" s="119"/>
      <c r="OMK1815" s="119"/>
      <c r="OML1815" s="119"/>
      <c r="OMM1815" s="119"/>
      <c r="OMN1815" s="119"/>
      <c r="OMO1815" s="119"/>
      <c r="OMP1815" s="119"/>
      <c r="OMQ1815" s="119"/>
      <c r="OMR1815" s="119"/>
      <c r="OMS1815" s="119"/>
      <c r="OMT1815" s="119"/>
      <c r="OMU1815" s="119"/>
      <c r="OMV1815" s="119"/>
      <c r="OMW1815" s="119"/>
      <c r="OMX1815" s="119"/>
      <c r="OMY1815" s="119"/>
      <c r="OMZ1815" s="119"/>
      <c r="ONA1815" s="119"/>
      <c r="ONB1815" s="119"/>
      <c r="ONC1815" s="119"/>
      <c r="OND1815" s="119"/>
      <c r="ONE1815" s="119"/>
      <c r="ONF1815" s="119"/>
      <c r="ONG1815" s="119"/>
      <c r="ONH1815" s="119"/>
      <c r="ONI1815" s="119"/>
      <c r="ONJ1815" s="119"/>
      <c r="ONK1815" s="119"/>
      <c r="ONL1815" s="119"/>
      <c r="ONM1815" s="119"/>
      <c r="ONN1815" s="119"/>
      <c r="ONO1815" s="119"/>
      <c r="ONP1815" s="119"/>
      <c r="ONQ1815" s="119"/>
      <c r="ONR1815" s="119"/>
      <c r="ONS1815" s="119"/>
      <c r="ONT1815" s="119"/>
      <c r="ONU1815" s="119"/>
      <c r="ONV1815" s="119"/>
      <c r="ONW1815" s="119"/>
      <c r="ONX1815" s="119"/>
      <c r="ONY1815" s="119"/>
      <c r="ONZ1815" s="119"/>
      <c r="OOA1815" s="119"/>
      <c r="OOB1815" s="119"/>
      <c r="OOC1815" s="119"/>
      <c r="OOD1815" s="119"/>
      <c r="OOE1815" s="119"/>
      <c r="OOF1815" s="119"/>
      <c r="OOG1815" s="119"/>
      <c r="OOH1815" s="119"/>
      <c r="OOI1815" s="119"/>
      <c r="OOJ1815" s="119"/>
      <c r="OOK1815" s="119"/>
      <c r="OOL1815" s="119"/>
      <c r="OOM1815" s="119"/>
      <c r="OON1815" s="119"/>
      <c r="OOO1815" s="119"/>
      <c r="OOP1815" s="119"/>
      <c r="OOQ1815" s="119"/>
      <c r="OOR1815" s="119"/>
      <c r="OOS1815" s="119"/>
      <c r="OOT1815" s="119"/>
      <c r="OOU1815" s="119"/>
      <c r="OOV1815" s="119"/>
      <c r="OOW1815" s="119"/>
      <c r="OOX1815" s="119"/>
      <c r="OOY1815" s="119"/>
      <c r="OOZ1815" s="119"/>
      <c r="OPA1815" s="119"/>
      <c r="OPB1815" s="119"/>
      <c r="OPC1815" s="119"/>
      <c r="OPD1815" s="119"/>
      <c r="OPE1815" s="119"/>
      <c r="OPF1815" s="119"/>
      <c r="OPG1815" s="119"/>
      <c r="OPH1815" s="119"/>
      <c r="OPI1815" s="119"/>
      <c r="OPJ1815" s="119"/>
      <c r="OPK1815" s="119"/>
      <c r="OPL1815" s="119"/>
      <c r="OPM1815" s="119"/>
      <c r="OPN1815" s="119"/>
      <c r="OPO1815" s="119"/>
      <c r="OPP1815" s="119"/>
      <c r="OPQ1815" s="119"/>
      <c r="OPR1815" s="119"/>
      <c r="OPS1815" s="119"/>
      <c r="OPT1815" s="119"/>
      <c r="OPU1815" s="119"/>
      <c r="OPV1815" s="119"/>
      <c r="OPW1815" s="119"/>
      <c r="OPX1815" s="119"/>
      <c r="OPY1815" s="119"/>
      <c r="OPZ1815" s="119"/>
      <c r="OQA1815" s="119"/>
      <c r="OQB1815" s="119"/>
      <c r="OQC1815" s="119"/>
      <c r="OQD1815" s="119"/>
      <c r="OQE1815" s="119"/>
      <c r="OQF1815" s="119"/>
      <c r="OQG1815" s="119"/>
      <c r="OQH1815" s="119"/>
      <c r="OQI1815" s="119"/>
      <c r="OQJ1815" s="119"/>
      <c r="OQK1815" s="119"/>
      <c r="OQL1815" s="119"/>
      <c r="OQM1815" s="119"/>
      <c r="OQN1815" s="119"/>
      <c r="OQO1815" s="119"/>
      <c r="OQP1815" s="119"/>
      <c r="OQQ1815" s="119"/>
      <c r="OQR1815" s="119"/>
      <c r="OQS1815" s="119"/>
      <c r="OQT1815" s="119"/>
      <c r="OQU1815" s="119"/>
      <c r="OQV1815" s="119"/>
      <c r="OQW1815" s="119"/>
      <c r="OQX1815" s="119"/>
      <c r="OQY1815" s="119"/>
      <c r="OQZ1815" s="119"/>
      <c r="ORA1815" s="119"/>
      <c r="ORB1815" s="119"/>
      <c r="ORC1815" s="119"/>
      <c r="ORD1815" s="119"/>
      <c r="ORE1815" s="119"/>
      <c r="ORF1815" s="119"/>
      <c r="ORG1815" s="119"/>
      <c r="ORH1815" s="119"/>
      <c r="ORI1815" s="119"/>
      <c r="ORJ1815" s="119"/>
      <c r="ORK1815" s="119"/>
      <c r="ORL1815" s="119"/>
      <c r="ORM1815" s="119"/>
      <c r="ORN1815" s="119"/>
      <c r="ORO1815" s="119"/>
      <c r="ORP1815" s="119"/>
      <c r="ORQ1815" s="119"/>
      <c r="ORR1815" s="119"/>
      <c r="ORS1815" s="119"/>
      <c r="ORT1815" s="119"/>
      <c r="ORU1815" s="119"/>
      <c r="ORV1815" s="119"/>
      <c r="ORW1815" s="119"/>
      <c r="ORX1815" s="119"/>
      <c r="ORY1815" s="119"/>
      <c r="ORZ1815" s="119"/>
      <c r="OSA1815" s="119"/>
      <c r="OSB1815" s="119"/>
      <c r="OSC1815" s="119"/>
      <c r="OSD1815" s="119"/>
      <c r="OSE1815" s="119"/>
      <c r="OSF1815" s="119"/>
      <c r="OSG1815" s="119"/>
      <c r="OSH1815" s="119"/>
      <c r="OSI1815" s="119"/>
      <c r="OSJ1815" s="119"/>
      <c r="OSK1815" s="119"/>
      <c r="OSL1815" s="119"/>
      <c r="OSM1815" s="119"/>
      <c r="OSN1815" s="119"/>
      <c r="OSO1815" s="119"/>
      <c r="OSP1815" s="119"/>
      <c r="OSQ1815" s="119"/>
      <c r="OSR1815" s="119"/>
      <c r="OSS1815" s="119"/>
      <c r="OST1815" s="119"/>
      <c r="OSU1815" s="119"/>
      <c r="OSV1815" s="119"/>
      <c r="OSW1815" s="119"/>
      <c r="OSX1815" s="119"/>
      <c r="OSY1815" s="119"/>
      <c r="OSZ1815" s="119"/>
      <c r="OTA1815" s="119"/>
      <c r="OTB1815" s="119"/>
      <c r="OTC1815" s="119"/>
      <c r="OTD1815" s="119"/>
      <c r="OTE1815" s="119"/>
      <c r="OTF1815" s="119"/>
      <c r="OTG1815" s="119"/>
      <c r="OTH1815" s="119"/>
      <c r="OTI1815" s="119"/>
      <c r="OTJ1815" s="119"/>
      <c r="OTK1815" s="119"/>
      <c r="OTL1815" s="119"/>
      <c r="OTM1815" s="119"/>
      <c r="OTN1815" s="119"/>
      <c r="OTO1815" s="119"/>
      <c r="OTP1815" s="119"/>
      <c r="OTQ1815" s="119"/>
      <c r="OTR1815" s="119"/>
      <c r="OTS1815" s="119"/>
      <c r="OTT1815" s="119"/>
      <c r="OTU1815" s="119"/>
      <c r="OTV1815" s="119"/>
      <c r="OTW1815" s="119"/>
      <c r="OTX1815" s="119"/>
      <c r="OTY1815" s="119"/>
      <c r="OTZ1815" s="119"/>
      <c r="OUA1815" s="119"/>
      <c r="OUB1815" s="119"/>
      <c r="OUC1815" s="119"/>
      <c r="OUD1815" s="119"/>
      <c r="OUE1815" s="119"/>
      <c r="OUF1815" s="119"/>
      <c r="OUG1815" s="119"/>
      <c r="OUH1815" s="119"/>
      <c r="OUI1815" s="119"/>
      <c r="OUJ1815" s="119"/>
      <c r="OUK1815" s="119"/>
      <c r="OUL1815" s="119"/>
      <c r="OUM1815" s="119"/>
      <c r="OUN1815" s="119"/>
      <c r="OUO1815" s="119"/>
      <c r="OUP1815" s="119"/>
      <c r="OUQ1815" s="119"/>
      <c r="OUR1815" s="119"/>
      <c r="OUS1815" s="119"/>
      <c r="OUT1815" s="119"/>
      <c r="OUU1815" s="119"/>
      <c r="OUV1815" s="119"/>
      <c r="OUW1815" s="119"/>
      <c r="OUX1815" s="119"/>
      <c r="OUY1815" s="119"/>
      <c r="OUZ1815" s="119"/>
      <c r="OVA1815" s="119"/>
      <c r="OVB1815" s="119"/>
      <c r="OVC1815" s="119"/>
      <c r="OVD1815" s="119"/>
      <c r="OVE1815" s="119"/>
      <c r="OVF1815" s="119"/>
      <c r="OVG1815" s="119"/>
      <c r="OVH1815" s="119"/>
      <c r="OVI1815" s="119"/>
      <c r="OVJ1815" s="119"/>
      <c r="OVK1815" s="119"/>
      <c r="OVL1815" s="119"/>
      <c r="OVM1815" s="119"/>
      <c r="OVN1815" s="119"/>
      <c r="OVO1815" s="119"/>
      <c r="OVP1815" s="119"/>
      <c r="OVQ1815" s="119"/>
      <c r="OVR1815" s="119"/>
      <c r="OVS1815" s="119"/>
      <c r="OVT1815" s="119"/>
      <c r="OVU1815" s="119"/>
      <c r="OVV1815" s="119"/>
      <c r="OVW1815" s="119"/>
      <c r="OVX1815" s="119"/>
      <c r="OVY1815" s="119"/>
      <c r="OVZ1815" s="119"/>
      <c r="OWA1815" s="119"/>
      <c r="OWB1815" s="119"/>
      <c r="OWC1815" s="119"/>
      <c r="OWD1815" s="119"/>
      <c r="OWE1815" s="119"/>
      <c r="OWF1815" s="119"/>
      <c r="OWG1815" s="119"/>
      <c r="OWH1815" s="119"/>
      <c r="OWI1815" s="119"/>
      <c r="OWJ1815" s="119"/>
      <c r="OWK1815" s="119"/>
      <c r="OWL1815" s="119"/>
      <c r="OWM1815" s="119"/>
      <c r="OWN1815" s="119"/>
      <c r="OWO1815" s="119"/>
      <c r="OWP1815" s="119"/>
      <c r="OWQ1815" s="119"/>
      <c r="OWR1815" s="119"/>
      <c r="OWS1815" s="119"/>
      <c r="OWT1815" s="119"/>
      <c r="OWU1815" s="119"/>
      <c r="OWV1815" s="119"/>
      <c r="OWW1815" s="119"/>
      <c r="OWX1815" s="119"/>
      <c r="OWY1815" s="119"/>
      <c r="OWZ1815" s="119"/>
      <c r="OXA1815" s="119"/>
      <c r="OXB1815" s="119"/>
      <c r="OXC1815" s="119"/>
      <c r="OXD1815" s="119"/>
      <c r="OXE1815" s="119"/>
      <c r="OXF1815" s="119"/>
      <c r="OXG1815" s="119"/>
      <c r="OXH1815" s="119"/>
      <c r="OXI1815" s="119"/>
      <c r="OXJ1815" s="119"/>
      <c r="OXK1815" s="119"/>
      <c r="OXL1815" s="119"/>
      <c r="OXM1815" s="119"/>
      <c r="OXN1815" s="119"/>
      <c r="OXO1815" s="119"/>
      <c r="OXP1815" s="119"/>
      <c r="OXQ1815" s="119"/>
      <c r="OXR1815" s="119"/>
      <c r="OXS1815" s="119"/>
      <c r="OXT1815" s="119"/>
      <c r="OXU1815" s="119"/>
      <c r="OXV1815" s="119"/>
      <c r="OXW1815" s="119"/>
      <c r="OXX1815" s="119"/>
      <c r="OXY1815" s="119"/>
      <c r="OXZ1815" s="119"/>
      <c r="OYA1815" s="119"/>
      <c r="OYB1815" s="119"/>
      <c r="OYC1815" s="119"/>
      <c r="OYD1815" s="119"/>
      <c r="OYE1815" s="119"/>
      <c r="OYF1815" s="119"/>
      <c r="OYG1815" s="119"/>
      <c r="OYH1815" s="119"/>
      <c r="OYI1815" s="119"/>
      <c r="OYJ1815" s="119"/>
      <c r="OYK1815" s="119"/>
      <c r="OYL1815" s="119"/>
      <c r="OYM1815" s="119"/>
      <c r="OYN1815" s="119"/>
      <c r="OYO1815" s="119"/>
      <c r="OYP1815" s="119"/>
      <c r="OYQ1815" s="119"/>
      <c r="OYR1815" s="119"/>
      <c r="OYS1815" s="119"/>
      <c r="OYT1815" s="119"/>
      <c r="OYU1815" s="119"/>
      <c r="OYV1815" s="119"/>
      <c r="OYW1815" s="119"/>
      <c r="OYX1815" s="119"/>
      <c r="OYY1815" s="119"/>
      <c r="OYZ1815" s="119"/>
      <c r="OZA1815" s="119"/>
      <c r="OZB1815" s="119"/>
      <c r="OZC1815" s="119"/>
      <c r="OZD1815" s="119"/>
      <c r="OZE1815" s="119"/>
      <c r="OZF1815" s="119"/>
      <c r="OZG1815" s="119"/>
      <c r="OZH1815" s="119"/>
      <c r="OZI1815" s="119"/>
      <c r="OZJ1815" s="119"/>
      <c r="OZK1815" s="119"/>
      <c r="OZL1815" s="119"/>
      <c r="OZM1815" s="119"/>
      <c r="OZN1815" s="119"/>
      <c r="OZO1815" s="119"/>
      <c r="OZP1815" s="119"/>
      <c r="OZQ1815" s="119"/>
      <c r="OZR1815" s="119"/>
      <c r="OZS1815" s="119"/>
      <c r="OZT1815" s="119"/>
      <c r="OZU1815" s="119"/>
      <c r="OZV1815" s="119"/>
      <c r="OZW1815" s="119"/>
      <c r="OZX1815" s="119"/>
      <c r="OZY1815" s="119"/>
      <c r="OZZ1815" s="119"/>
      <c r="PAA1815" s="119"/>
      <c r="PAB1815" s="119"/>
      <c r="PAC1815" s="119"/>
      <c r="PAD1815" s="119"/>
      <c r="PAE1815" s="119"/>
      <c r="PAF1815" s="119"/>
      <c r="PAG1815" s="119"/>
      <c r="PAH1815" s="119"/>
      <c r="PAI1815" s="119"/>
      <c r="PAJ1815" s="119"/>
      <c r="PAK1815" s="119"/>
      <c r="PAL1815" s="119"/>
      <c r="PAM1815" s="119"/>
      <c r="PAN1815" s="119"/>
      <c r="PAO1815" s="119"/>
      <c r="PAP1815" s="119"/>
      <c r="PAQ1815" s="119"/>
      <c r="PAR1815" s="119"/>
      <c r="PAS1815" s="119"/>
      <c r="PAT1815" s="119"/>
      <c r="PAU1815" s="119"/>
      <c r="PAV1815" s="119"/>
      <c r="PAW1815" s="119"/>
      <c r="PAX1815" s="119"/>
      <c r="PAY1815" s="119"/>
      <c r="PAZ1815" s="119"/>
      <c r="PBA1815" s="119"/>
      <c r="PBB1815" s="119"/>
      <c r="PBC1815" s="119"/>
      <c r="PBD1815" s="119"/>
      <c r="PBE1815" s="119"/>
      <c r="PBF1815" s="119"/>
      <c r="PBG1815" s="119"/>
      <c r="PBH1815" s="119"/>
      <c r="PBI1815" s="119"/>
      <c r="PBJ1815" s="119"/>
      <c r="PBK1815" s="119"/>
      <c r="PBL1815" s="119"/>
      <c r="PBM1815" s="119"/>
      <c r="PBN1815" s="119"/>
      <c r="PBO1815" s="119"/>
      <c r="PBP1815" s="119"/>
      <c r="PBQ1815" s="119"/>
      <c r="PBR1815" s="119"/>
      <c r="PBS1815" s="119"/>
      <c r="PBT1815" s="119"/>
      <c r="PBU1815" s="119"/>
      <c r="PBV1815" s="119"/>
      <c r="PBW1815" s="119"/>
      <c r="PBX1815" s="119"/>
      <c r="PBY1815" s="119"/>
      <c r="PBZ1815" s="119"/>
      <c r="PCA1815" s="119"/>
      <c r="PCB1815" s="119"/>
      <c r="PCC1815" s="119"/>
      <c r="PCD1815" s="119"/>
      <c r="PCE1815" s="119"/>
      <c r="PCF1815" s="119"/>
      <c r="PCG1815" s="119"/>
      <c r="PCH1815" s="119"/>
      <c r="PCI1815" s="119"/>
      <c r="PCJ1815" s="119"/>
      <c r="PCK1815" s="119"/>
      <c r="PCL1815" s="119"/>
      <c r="PCM1815" s="119"/>
      <c r="PCN1815" s="119"/>
      <c r="PCO1815" s="119"/>
      <c r="PCP1815" s="119"/>
      <c r="PCQ1815" s="119"/>
      <c r="PCR1815" s="119"/>
      <c r="PCS1815" s="119"/>
      <c r="PCT1815" s="119"/>
      <c r="PCU1815" s="119"/>
      <c r="PCV1815" s="119"/>
      <c r="PCW1815" s="119"/>
      <c r="PCX1815" s="119"/>
      <c r="PCY1815" s="119"/>
      <c r="PCZ1815" s="119"/>
      <c r="PDA1815" s="119"/>
      <c r="PDB1815" s="119"/>
      <c r="PDC1815" s="119"/>
      <c r="PDD1815" s="119"/>
      <c r="PDE1815" s="119"/>
      <c r="PDF1815" s="119"/>
      <c r="PDG1815" s="119"/>
      <c r="PDH1815" s="119"/>
      <c r="PDI1815" s="119"/>
      <c r="PDJ1815" s="119"/>
      <c r="PDK1815" s="119"/>
      <c r="PDL1815" s="119"/>
      <c r="PDM1815" s="119"/>
      <c r="PDN1815" s="119"/>
      <c r="PDO1815" s="119"/>
      <c r="PDP1815" s="119"/>
      <c r="PDQ1815" s="119"/>
      <c r="PDR1815" s="119"/>
      <c r="PDS1815" s="119"/>
      <c r="PDT1815" s="119"/>
      <c r="PDU1815" s="119"/>
      <c r="PDV1815" s="119"/>
      <c r="PDW1815" s="119"/>
      <c r="PDX1815" s="119"/>
      <c r="PDY1815" s="119"/>
      <c r="PDZ1815" s="119"/>
      <c r="PEA1815" s="119"/>
      <c r="PEB1815" s="119"/>
      <c r="PEC1815" s="119"/>
      <c r="PED1815" s="119"/>
      <c r="PEE1815" s="119"/>
      <c r="PEF1815" s="119"/>
      <c r="PEG1815" s="119"/>
      <c r="PEH1815" s="119"/>
      <c r="PEI1815" s="119"/>
      <c r="PEJ1815" s="119"/>
      <c r="PEK1815" s="119"/>
      <c r="PEL1815" s="119"/>
      <c r="PEM1815" s="119"/>
      <c r="PEN1815" s="119"/>
      <c r="PEO1815" s="119"/>
      <c r="PEP1815" s="119"/>
      <c r="PEQ1815" s="119"/>
      <c r="PER1815" s="119"/>
      <c r="PES1815" s="119"/>
      <c r="PET1815" s="119"/>
      <c r="PEU1815" s="119"/>
      <c r="PEV1815" s="119"/>
      <c r="PEW1815" s="119"/>
      <c r="PEX1815" s="119"/>
      <c r="PEY1815" s="119"/>
      <c r="PEZ1815" s="119"/>
      <c r="PFA1815" s="119"/>
      <c r="PFB1815" s="119"/>
      <c r="PFC1815" s="119"/>
      <c r="PFD1815" s="119"/>
      <c r="PFE1815" s="119"/>
      <c r="PFF1815" s="119"/>
      <c r="PFG1815" s="119"/>
      <c r="PFH1815" s="119"/>
      <c r="PFI1815" s="119"/>
      <c r="PFJ1815" s="119"/>
      <c r="PFK1815" s="119"/>
      <c r="PFL1815" s="119"/>
      <c r="PFM1815" s="119"/>
      <c r="PFN1815" s="119"/>
      <c r="PFO1815" s="119"/>
      <c r="PFP1815" s="119"/>
      <c r="PFQ1815" s="119"/>
      <c r="PFR1815" s="119"/>
      <c r="PFS1815" s="119"/>
      <c r="PFT1815" s="119"/>
      <c r="PFU1815" s="119"/>
      <c r="PFV1815" s="119"/>
      <c r="PFW1815" s="119"/>
      <c r="PFX1815" s="119"/>
      <c r="PFY1815" s="119"/>
      <c r="PFZ1815" s="119"/>
      <c r="PGA1815" s="119"/>
      <c r="PGB1815" s="119"/>
      <c r="PGC1815" s="119"/>
      <c r="PGD1815" s="119"/>
      <c r="PGE1815" s="119"/>
      <c r="PGF1815" s="119"/>
      <c r="PGG1815" s="119"/>
      <c r="PGH1815" s="119"/>
      <c r="PGI1815" s="119"/>
      <c r="PGJ1815" s="119"/>
      <c r="PGK1815" s="119"/>
      <c r="PGL1815" s="119"/>
      <c r="PGM1815" s="119"/>
      <c r="PGN1815" s="119"/>
      <c r="PGO1815" s="119"/>
      <c r="PGP1815" s="119"/>
      <c r="PGQ1815" s="119"/>
      <c r="PGR1815" s="119"/>
      <c r="PGS1815" s="119"/>
      <c r="PGT1815" s="119"/>
      <c r="PGU1815" s="119"/>
      <c r="PGV1815" s="119"/>
      <c r="PGW1815" s="119"/>
      <c r="PGX1815" s="119"/>
      <c r="PGY1815" s="119"/>
      <c r="PGZ1815" s="119"/>
      <c r="PHA1815" s="119"/>
      <c r="PHB1815" s="119"/>
      <c r="PHC1815" s="119"/>
      <c r="PHD1815" s="119"/>
      <c r="PHE1815" s="119"/>
      <c r="PHF1815" s="119"/>
      <c r="PHG1815" s="119"/>
      <c r="PHH1815" s="119"/>
      <c r="PHI1815" s="119"/>
      <c r="PHJ1815" s="119"/>
      <c r="PHK1815" s="119"/>
      <c r="PHL1815" s="119"/>
      <c r="PHM1815" s="119"/>
      <c r="PHN1815" s="119"/>
      <c r="PHO1815" s="119"/>
      <c r="PHP1815" s="119"/>
      <c r="PHQ1815" s="119"/>
      <c r="PHR1815" s="119"/>
      <c r="PHS1815" s="119"/>
      <c r="PHT1815" s="119"/>
      <c r="PHU1815" s="119"/>
      <c r="PHV1815" s="119"/>
      <c r="PHW1815" s="119"/>
      <c r="PHX1815" s="119"/>
      <c r="PHY1815" s="119"/>
      <c r="PHZ1815" s="119"/>
      <c r="PIA1815" s="119"/>
      <c r="PIB1815" s="119"/>
      <c r="PIC1815" s="119"/>
      <c r="PID1815" s="119"/>
      <c r="PIE1815" s="119"/>
      <c r="PIF1815" s="119"/>
      <c r="PIG1815" s="119"/>
      <c r="PIH1815" s="119"/>
      <c r="PII1815" s="119"/>
      <c r="PIJ1815" s="119"/>
      <c r="PIK1815" s="119"/>
      <c r="PIL1815" s="119"/>
      <c r="PIM1815" s="119"/>
      <c r="PIN1815" s="119"/>
      <c r="PIO1815" s="119"/>
      <c r="PIP1815" s="119"/>
      <c r="PIQ1815" s="119"/>
      <c r="PIR1815" s="119"/>
      <c r="PIS1815" s="119"/>
      <c r="PIT1815" s="119"/>
      <c r="PIU1815" s="119"/>
      <c r="PIV1815" s="119"/>
      <c r="PIW1815" s="119"/>
      <c r="PIX1815" s="119"/>
      <c r="PIY1815" s="119"/>
      <c r="PIZ1815" s="119"/>
      <c r="PJA1815" s="119"/>
      <c r="PJB1815" s="119"/>
      <c r="PJC1815" s="119"/>
      <c r="PJD1815" s="119"/>
      <c r="PJE1815" s="119"/>
      <c r="PJF1815" s="119"/>
      <c r="PJG1815" s="119"/>
      <c r="PJH1815" s="119"/>
      <c r="PJI1815" s="119"/>
      <c r="PJJ1815" s="119"/>
      <c r="PJK1815" s="119"/>
      <c r="PJL1815" s="119"/>
      <c r="PJM1815" s="119"/>
      <c r="PJN1815" s="119"/>
      <c r="PJO1815" s="119"/>
      <c r="PJP1815" s="119"/>
      <c r="PJQ1815" s="119"/>
      <c r="PJR1815" s="119"/>
      <c r="PJS1815" s="119"/>
      <c r="PJT1815" s="119"/>
      <c r="PJU1815" s="119"/>
      <c r="PJV1815" s="119"/>
      <c r="PJW1815" s="119"/>
      <c r="PJX1815" s="119"/>
      <c r="PJY1815" s="119"/>
      <c r="PJZ1815" s="119"/>
      <c r="PKA1815" s="119"/>
      <c r="PKB1815" s="119"/>
      <c r="PKC1815" s="119"/>
      <c r="PKD1815" s="119"/>
      <c r="PKE1815" s="119"/>
      <c r="PKF1815" s="119"/>
      <c r="PKG1815" s="119"/>
      <c r="PKH1815" s="119"/>
      <c r="PKI1815" s="119"/>
      <c r="PKJ1815" s="119"/>
      <c r="PKK1815" s="119"/>
      <c r="PKL1815" s="119"/>
      <c r="PKM1815" s="119"/>
      <c r="PKN1815" s="119"/>
      <c r="PKO1815" s="119"/>
      <c r="PKP1815" s="119"/>
      <c r="PKQ1815" s="119"/>
      <c r="PKR1815" s="119"/>
      <c r="PKS1815" s="119"/>
      <c r="PKT1815" s="119"/>
      <c r="PKU1815" s="119"/>
      <c r="PKV1815" s="119"/>
      <c r="PKW1815" s="119"/>
      <c r="PKX1815" s="119"/>
      <c r="PKY1815" s="119"/>
      <c r="PKZ1815" s="119"/>
      <c r="PLA1815" s="119"/>
      <c r="PLB1815" s="119"/>
      <c r="PLC1815" s="119"/>
      <c r="PLD1815" s="119"/>
      <c r="PLE1815" s="119"/>
      <c r="PLF1815" s="119"/>
      <c r="PLG1815" s="119"/>
      <c r="PLH1815" s="119"/>
      <c r="PLI1815" s="119"/>
      <c r="PLJ1815" s="119"/>
      <c r="PLK1815" s="119"/>
      <c r="PLL1815" s="119"/>
      <c r="PLM1815" s="119"/>
      <c r="PLN1815" s="119"/>
      <c r="PLO1815" s="119"/>
      <c r="PLP1815" s="119"/>
      <c r="PLQ1815" s="119"/>
      <c r="PLR1815" s="119"/>
      <c r="PLS1815" s="119"/>
      <c r="PLT1815" s="119"/>
      <c r="PLU1815" s="119"/>
      <c r="PLV1815" s="119"/>
      <c r="PLW1815" s="119"/>
      <c r="PLX1815" s="119"/>
      <c r="PLY1815" s="119"/>
      <c r="PLZ1815" s="119"/>
      <c r="PMA1815" s="119"/>
      <c r="PMB1815" s="119"/>
      <c r="PMC1815" s="119"/>
      <c r="PMD1815" s="119"/>
      <c r="PME1815" s="119"/>
      <c r="PMF1815" s="119"/>
      <c r="PMG1815" s="119"/>
      <c r="PMH1815" s="119"/>
      <c r="PMI1815" s="119"/>
      <c r="PMJ1815" s="119"/>
      <c r="PMK1815" s="119"/>
      <c r="PML1815" s="119"/>
      <c r="PMM1815" s="119"/>
      <c r="PMN1815" s="119"/>
      <c r="PMO1815" s="119"/>
      <c r="PMP1815" s="119"/>
      <c r="PMQ1815" s="119"/>
      <c r="PMR1815" s="119"/>
      <c r="PMS1815" s="119"/>
      <c r="PMT1815" s="119"/>
      <c r="PMU1815" s="119"/>
      <c r="PMV1815" s="119"/>
      <c r="PMW1815" s="119"/>
      <c r="PMX1815" s="119"/>
      <c r="PMY1815" s="119"/>
      <c r="PMZ1815" s="119"/>
      <c r="PNA1815" s="119"/>
      <c r="PNB1815" s="119"/>
      <c r="PNC1815" s="119"/>
      <c r="PND1815" s="119"/>
      <c r="PNE1815" s="119"/>
      <c r="PNF1815" s="119"/>
      <c r="PNG1815" s="119"/>
      <c r="PNH1815" s="119"/>
      <c r="PNI1815" s="119"/>
      <c r="PNJ1815" s="119"/>
      <c r="PNK1815" s="119"/>
      <c r="PNL1815" s="119"/>
      <c r="PNM1815" s="119"/>
      <c r="PNN1815" s="119"/>
      <c r="PNO1815" s="119"/>
      <c r="PNP1815" s="119"/>
      <c r="PNQ1815" s="119"/>
      <c r="PNR1815" s="119"/>
      <c r="PNS1815" s="119"/>
      <c r="PNT1815" s="119"/>
      <c r="PNU1815" s="119"/>
      <c r="PNV1815" s="119"/>
      <c r="PNW1815" s="119"/>
      <c r="PNX1815" s="119"/>
      <c r="PNY1815" s="119"/>
      <c r="PNZ1815" s="119"/>
      <c r="POA1815" s="119"/>
      <c r="POB1815" s="119"/>
      <c r="POC1815" s="119"/>
      <c r="POD1815" s="119"/>
      <c r="POE1815" s="119"/>
      <c r="POF1815" s="119"/>
      <c r="POG1815" s="119"/>
      <c r="POH1815" s="119"/>
      <c r="POI1815" s="119"/>
      <c r="POJ1815" s="119"/>
      <c r="POK1815" s="119"/>
      <c r="POL1815" s="119"/>
      <c r="POM1815" s="119"/>
      <c r="PON1815" s="119"/>
      <c r="POO1815" s="119"/>
      <c r="POP1815" s="119"/>
      <c r="POQ1815" s="119"/>
      <c r="POR1815" s="119"/>
      <c r="POS1815" s="119"/>
      <c r="POT1815" s="119"/>
      <c r="POU1815" s="119"/>
      <c r="POV1815" s="119"/>
      <c r="POW1815" s="119"/>
      <c r="POX1815" s="119"/>
      <c r="POY1815" s="119"/>
      <c r="POZ1815" s="119"/>
      <c r="PPA1815" s="119"/>
      <c r="PPB1815" s="119"/>
      <c r="PPC1815" s="119"/>
      <c r="PPD1815" s="119"/>
      <c r="PPE1815" s="119"/>
      <c r="PPF1815" s="119"/>
      <c r="PPG1815" s="119"/>
      <c r="PPH1815" s="119"/>
      <c r="PPI1815" s="119"/>
      <c r="PPJ1815" s="119"/>
      <c r="PPK1815" s="119"/>
      <c r="PPL1815" s="119"/>
      <c r="PPM1815" s="119"/>
      <c r="PPN1815" s="119"/>
      <c r="PPO1815" s="119"/>
      <c r="PPP1815" s="119"/>
      <c r="PPQ1815" s="119"/>
      <c r="PPR1815" s="119"/>
      <c r="PPS1815" s="119"/>
      <c r="PPT1815" s="119"/>
      <c r="PPU1815" s="119"/>
      <c r="PPV1815" s="119"/>
      <c r="PPW1815" s="119"/>
      <c r="PPX1815" s="119"/>
      <c r="PPY1815" s="119"/>
      <c r="PPZ1815" s="119"/>
      <c r="PQA1815" s="119"/>
      <c r="PQB1815" s="119"/>
      <c r="PQC1815" s="119"/>
      <c r="PQD1815" s="119"/>
      <c r="PQE1815" s="119"/>
      <c r="PQF1815" s="119"/>
      <c r="PQG1815" s="119"/>
      <c r="PQH1815" s="119"/>
      <c r="PQI1815" s="119"/>
      <c r="PQJ1815" s="119"/>
      <c r="PQK1815" s="119"/>
      <c r="PQL1815" s="119"/>
      <c r="PQM1815" s="119"/>
      <c r="PQN1815" s="119"/>
      <c r="PQO1815" s="119"/>
      <c r="PQP1815" s="119"/>
      <c r="PQQ1815" s="119"/>
      <c r="PQR1815" s="119"/>
      <c r="PQS1815" s="119"/>
      <c r="PQT1815" s="119"/>
      <c r="PQU1815" s="119"/>
      <c r="PQV1815" s="119"/>
      <c r="PQW1815" s="119"/>
      <c r="PQX1815" s="119"/>
      <c r="PQY1815" s="119"/>
      <c r="PQZ1815" s="119"/>
      <c r="PRA1815" s="119"/>
      <c r="PRB1815" s="119"/>
      <c r="PRC1815" s="119"/>
      <c r="PRD1815" s="119"/>
      <c r="PRE1815" s="119"/>
      <c r="PRF1815" s="119"/>
      <c r="PRG1815" s="119"/>
      <c r="PRH1815" s="119"/>
      <c r="PRI1815" s="119"/>
      <c r="PRJ1815" s="119"/>
      <c r="PRK1815" s="119"/>
      <c r="PRL1815" s="119"/>
      <c r="PRM1815" s="119"/>
      <c r="PRN1815" s="119"/>
      <c r="PRO1815" s="119"/>
      <c r="PRP1815" s="119"/>
      <c r="PRQ1815" s="119"/>
      <c r="PRR1815" s="119"/>
      <c r="PRS1815" s="119"/>
      <c r="PRT1815" s="119"/>
      <c r="PRU1815" s="119"/>
      <c r="PRV1815" s="119"/>
      <c r="PRW1815" s="119"/>
      <c r="PRX1815" s="119"/>
      <c r="PRY1815" s="119"/>
      <c r="PRZ1815" s="119"/>
      <c r="PSA1815" s="119"/>
      <c r="PSB1815" s="119"/>
      <c r="PSC1815" s="119"/>
      <c r="PSD1815" s="119"/>
      <c r="PSE1815" s="119"/>
      <c r="PSF1815" s="119"/>
      <c r="PSG1815" s="119"/>
      <c r="PSH1815" s="119"/>
      <c r="PSI1815" s="119"/>
      <c r="PSJ1815" s="119"/>
      <c r="PSK1815" s="119"/>
      <c r="PSL1815" s="119"/>
      <c r="PSM1815" s="119"/>
      <c r="PSN1815" s="119"/>
      <c r="PSO1815" s="119"/>
      <c r="PSP1815" s="119"/>
      <c r="PSQ1815" s="119"/>
      <c r="PSR1815" s="119"/>
      <c r="PSS1815" s="119"/>
      <c r="PST1815" s="119"/>
      <c r="PSU1815" s="119"/>
      <c r="PSV1815" s="119"/>
      <c r="PSW1815" s="119"/>
      <c r="PSX1815" s="119"/>
      <c r="PSY1815" s="119"/>
      <c r="PSZ1815" s="119"/>
      <c r="PTA1815" s="119"/>
      <c r="PTB1815" s="119"/>
      <c r="PTC1815" s="119"/>
      <c r="PTD1815" s="119"/>
      <c r="PTE1815" s="119"/>
      <c r="PTF1815" s="119"/>
      <c r="PTG1815" s="119"/>
      <c r="PTH1815" s="119"/>
      <c r="PTI1815" s="119"/>
      <c r="PTJ1815" s="119"/>
      <c r="PTK1815" s="119"/>
      <c r="PTL1815" s="119"/>
      <c r="PTM1815" s="119"/>
      <c r="PTN1815" s="119"/>
      <c r="PTO1815" s="119"/>
      <c r="PTP1815" s="119"/>
      <c r="PTQ1815" s="119"/>
      <c r="PTR1815" s="119"/>
      <c r="PTS1815" s="119"/>
      <c r="PTT1815" s="119"/>
      <c r="PTU1815" s="119"/>
      <c r="PTV1815" s="119"/>
      <c r="PTW1815" s="119"/>
      <c r="PTX1815" s="119"/>
      <c r="PTY1815" s="119"/>
      <c r="PTZ1815" s="119"/>
      <c r="PUA1815" s="119"/>
      <c r="PUB1815" s="119"/>
      <c r="PUC1815" s="119"/>
      <c r="PUD1815" s="119"/>
      <c r="PUE1815" s="119"/>
      <c r="PUF1815" s="119"/>
      <c r="PUG1815" s="119"/>
      <c r="PUH1815" s="119"/>
      <c r="PUI1815" s="119"/>
      <c r="PUJ1815" s="119"/>
      <c r="PUK1815" s="119"/>
      <c r="PUL1815" s="119"/>
      <c r="PUM1815" s="119"/>
      <c r="PUN1815" s="119"/>
      <c r="PUO1815" s="119"/>
      <c r="PUP1815" s="119"/>
      <c r="PUQ1815" s="119"/>
      <c r="PUR1815" s="119"/>
      <c r="PUS1815" s="119"/>
      <c r="PUT1815" s="119"/>
      <c r="PUU1815" s="119"/>
      <c r="PUV1815" s="119"/>
      <c r="PUW1815" s="119"/>
      <c r="PUX1815" s="119"/>
      <c r="PUY1815" s="119"/>
      <c r="PUZ1815" s="119"/>
      <c r="PVA1815" s="119"/>
      <c r="PVB1815" s="119"/>
      <c r="PVC1815" s="119"/>
      <c r="PVD1815" s="119"/>
      <c r="PVE1815" s="119"/>
      <c r="PVF1815" s="119"/>
      <c r="PVG1815" s="119"/>
      <c r="PVH1815" s="119"/>
      <c r="PVI1815" s="119"/>
      <c r="PVJ1815" s="119"/>
      <c r="PVK1815" s="119"/>
      <c r="PVL1815" s="119"/>
      <c r="PVM1815" s="119"/>
      <c r="PVN1815" s="119"/>
      <c r="PVO1815" s="119"/>
      <c r="PVP1815" s="119"/>
      <c r="PVQ1815" s="119"/>
      <c r="PVR1815" s="119"/>
      <c r="PVS1815" s="119"/>
      <c r="PVT1815" s="119"/>
      <c r="PVU1815" s="119"/>
      <c r="PVV1815" s="119"/>
      <c r="PVW1815" s="119"/>
      <c r="PVX1815" s="119"/>
      <c r="PVY1815" s="119"/>
      <c r="PVZ1815" s="119"/>
      <c r="PWA1815" s="119"/>
      <c r="PWB1815" s="119"/>
      <c r="PWC1815" s="119"/>
      <c r="PWD1815" s="119"/>
      <c r="PWE1815" s="119"/>
      <c r="PWF1815" s="119"/>
      <c r="PWG1815" s="119"/>
      <c r="PWH1815" s="119"/>
      <c r="PWI1815" s="119"/>
      <c r="PWJ1815" s="119"/>
      <c r="PWK1815" s="119"/>
      <c r="PWL1815" s="119"/>
      <c r="PWM1815" s="119"/>
      <c r="PWN1815" s="119"/>
      <c r="PWO1815" s="119"/>
      <c r="PWP1815" s="119"/>
      <c r="PWQ1815" s="119"/>
      <c r="PWR1815" s="119"/>
      <c r="PWS1815" s="119"/>
      <c r="PWT1815" s="119"/>
      <c r="PWU1815" s="119"/>
      <c r="PWV1815" s="119"/>
      <c r="PWW1815" s="119"/>
      <c r="PWX1815" s="119"/>
      <c r="PWY1815" s="119"/>
      <c r="PWZ1815" s="119"/>
      <c r="PXA1815" s="119"/>
      <c r="PXB1815" s="119"/>
      <c r="PXC1815" s="119"/>
      <c r="PXD1815" s="119"/>
      <c r="PXE1815" s="119"/>
      <c r="PXF1815" s="119"/>
      <c r="PXG1815" s="119"/>
      <c r="PXH1815" s="119"/>
      <c r="PXI1815" s="119"/>
      <c r="PXJ1815" s="119"/>
      <c r="PXK1815" s="119"/>
      <c r="PXL1815" s="119"/>
      <c r="PXM1815" s="119"/>
      <c r="PXN1815" s="119"/>
      <c r="PXO1815" s="119"/>
      <c r="PXP1815" s="119"/>
      <c r="PXQ1815" s="119"/>
      <c r="PXR1815" s="119"/>
      <c r="PXS1815" s="119"/>
      <c r="PXT1815" s="119"/>
      <c r="PXU1815" s="119"/>
      <c r="PXV1815" s="119"/>
      <c r="PXW1815" s="119"/>
      <c r="PXX1815" s="119"/>
      <c r="PXY1815" s="119"/>
      <c r="PXZ1815" s="119"/>
      <c r="PYA1815" s="119"/>
      <c r="PYB1815" s="119"/>
      <c r="PYC1815" s="119"/>
      <c r="PYD1815" s="119"/>
      <c r="PYE1815" s="119"/>
      <c r="PYF1815" s="119"/>
      <c r="PYG1815" s="119"/>
      <c r="PYH1815" s="119"/>
      <c r="PYI1815" s="119"/>
      <c r="PYJ1815" s="119"/>
      <c r="PYK1815" s="119"/>
      <c r="PYL1815" s="119"/>
      <c r="PYM1815" s="119"/>
      <c r="PYN1815" s="119"/>
      <c r="PYO1815" s="119"/>
      <c r="PYP1815" s="119"/>
      <c r="PYQ1815" s="119"/>
      <c r="PYR1815" s="119"/>
      <c r="PYS1815" s="119"/>
      <c r="PYT1815" s="119"/>
      <c r="PYU1815" s="119"/>
      <c r="PYV1815" s="119"/>
      <c r="PYW1815" s="119"/>
      <c r="PYX1815" s="119"/>
      <c r="PYY1815" s="119"/>
      <c r="PYZ1815" s="119"/>
      <c r="PZA1815" s="119"/>
      <c r="PZB1815" s="119"/>
      <c r="PZC1815" s="119"/>
      <c r="PZD1815" s="119"/>
      <c r="PZE1815" s="119"/>
      <c r="PZF1815" s="119"/>
      <c r="PZG1815" s="119"/>
      <c r="PZH1815" s="119"/>
      <c r="PZI1815" s="119"/>
      <c r="PZJ1815" s="119"/>
      <c r="PZK1815" s="119"/>
      <c r="PZL1815" s="119"/>
      <c r="PZM1815" s="119"/>
      <c r="PZN1815" s="119"/>
      <c r="PZO1815" s="119"/>
      <c r="PZP1815" s="119"/>
      <c r="PZQ1815" s="119"/>
      <c r="PZR1815" s="119"/>
      <c r="PZS1815" s="119"/>
      <c r="PZT1815" s="119"/>
      <c r="PZU1815" s="119"/>
      <c r="PZV1815" s="119"/>
      <c r="PZW1815" s="119"/>
      <c r="PZX1815" s="119"/>
      <c r="PZY1815" s="119"/>
      <c r="PZZ1815" s="119"/>
      <c r="QAA1815" s="119"/>
      <c r="QAB1815" s="119"/>
      <c r="QAC1815" s="119"/>
      <c r="QAD1815" s="119"/>
      <c r="QAE1815" s="119"/>
      <c r="QAF1815" s="119"/>
      <c r="QAG1815" s="119"/>
      <c r="QAH1815" s="119"/>
      <c r="QAI1815" s="119"/>
      <c r="QAJ1815" s="119"/>
      <c r="QAK1815" s="119"/>
      <c r="QAL1815" s="119"/>
      <c r="QAM1815" s="119"/>
      <c r="QAN1815" s="119"/>
      <c r="QAO1815" s="119"/>
      <c r="QAP1815" s="119"/>
      <c r="QAQ1815" s="119"/>
      <c r="QAR1815" s="119"/>
      <c r="QAS1815" s="119"/>
      <c r="QAT1815" s="119"/>
      <c r="QAU1815" s="119"/>
      <c r="QAV1815" s="119"/>
      <c r="QAW1815" s="119"/>
      <c r="QAX1815" s="119"/>
      <c r="QAY1815" s="119"/>
      <c r="QAZ1815" s="119"/>
      <c r="QBA1815" s="119"/>
      <c r="QBB1815" s="119"/>
      <c r="QBC1815" s="119"/>
      <c r="QBD1815" s="119"/>
      <c r="QBE1815" s="119"/>
      <c r="QBF1815" s="119"/>
      <c r="QBG1815" s="119"/>
      <c r="QBH1815" s="119"/>
      <c r="QBI1815" s="119"/>
      <c r="QBJ1815" s="119"/>
      <c r="QBK1815" s="119"/>
      <c r="QBL1815" s="119"/>
      <c r="QBM1815" s="119"/>
      <c r="QBN1815" s="119"/>
      <c r="QBO1815" s="119"/>
      <c r="QBP1815" s="119"/>
      <c r="QBQ1815" s="119"/>
      <c r="QBR1815" s="119"/>
      <c r="QBS1815" s="119"/>
      <c r="QBT1815" s="119"/>
      <c r="QBU1815" s="119"/>
      <c r="QBV1815" s="119"/>
      <c r="QBW1815" s="119"/>
      <c r="QBX1815" s="119"/>
      <c r="QBY1815" s="119"/>
      <c r="QBZ1815" s="119"/>
      <c r="QCA1815" s="119"/>
      <c r="QCB1815" s="119"/>
      <c r="QCC1815" s="119"/>
      <c r="QCD1815" s="119"/>
      <c r="QCE1815" s="119"/>
      <c r="QCF1815" s="119"/>
      <c r="QCG1815" s="119"/>
      <c r="QCH1815" s="119"/>
      <c r="QCI1815" s="119"/>
      <c r="QCJ1815" s="119"/>
      <c r="QCK1815" s="119"/>
      <c r="QCL1815" s="119"/>
      <c r="QCM1815" s="119"/>
      <c r="QCN1815" s="119"/>
      <c r="QCO1815" s="119"/>
      <c r="QCP1815" s="119"/>
      <c r="QCQ1815" s="119"/>
      <c r="QCR1815" s="119"/>
      <c r="QCS1815" s="119"/>
      <c r="QCT1815" s="119"/>
      <c r="QCU1815" s="119"/>
      <c r="QCV1815" s="119"/>
      <c r="QCW1815" s="119"/>
      <c r="QCX1815" s="119"/>
      <c r="QCY1815" s="119"/>
      <c r="QCZ1815" s="119"/>
      <c r="QDA1815" s="119"/>
      <c r="QDB1815" s="119"/>
      <c r="QDC1815" s="119"/>
      <c r="QDD1815" s="119"/>
      <c r="QDE1815" s="119"/>
      <c r="QDF1815" s="119"/>
      <c r="QDG1815" s="119"/>
      <c r="QDH1815" s="119"/>
      <c r="QDI1815" s="119"/>
      <c r="QDJ1815" s="119"/>
      <c r="QDK1815" s="119"/>
      <c r="QDL1815" s="119"/>
      <c r="QDM1815" s="119"/>
      <c r="QDN1815" s="119"/>
      <c r="QDO1815" s="119"/>
      <c r="QDP1815" s="119"/>
      <c r="QDQ1815" s="119"/>
      <c r="QDR1815" s="119"/>
      <c r="QDS1815" s="119"/>
      <c r="QDT1815" s="119"/>
      <c r="QDU1815" s="119"/>
      <c r="QDV1815" s="119"/>
      <c r="QDW1815" s="119"/>
      <c r="QDX1815" s="119"/>
      <c r="QDY1815" s="119"/>
      <c r="QDZ1815" s="119"/>
      <c r="QEA1815" s="119"/>
      <c r="QEB1815" s="119"/>
      <c r="QEC1815" s="119"/>
      <c r="QED1815" s="119"/>
      <c r="QEE1815" s="119"/>
      <c r="QEF1815" s="119"/>
      <c r="QEG1815" s="119"/>
      <c r="QEH1815" s="119"/>
      <c r="QEI1815" s="119"/>
      <c r="QEJ1815" s="119"/>
      <c r="QEK1815" s="119"/>
      <c r="QEL1815" s="119"/>
      <c r="QEM1815" s="119"/>
      <c r="QEN1815" s="119"/>
      <c r="QEO1815" s="119"/>
      <c r="QEP1815" s="119"/>
      <c r="QEQ1815" s="119"/>
      <c r="QER1815" s="119"/>
      <c r="QES1815" s="119"/>
      <c r="QET1815" s="119"/>
      <c r="QEU1815" s="119"/>
      <c r="QEV1815" s="119"/>
      <c r="QEW1815" s="119"/>
      <c r="QEX1815" s="119"/>
      <c r="QEY1815" s="119"/>
      <c r="QEZ1815" s="119"/>
      <c r="QFA1815" s="119"/>
      <c r="QFB1815" s="119"/>
      <c r="QFC1815" s="119"/>
      <c r="QFD1815" s="119"/>
      <c r="QFE1815" s="119"/>
      <c r="QFF1815" s="119"/>
      <c r="QFG1815" s="119"/>
      <c r="QFH1815" s="119"/>
      <c r="QFI1815" s="119"/>
      <c r="QFJ1815" s="119"/>
      <c r="QFK1815" s="119"/>
      <c r="QFL1815" s="119"/>
      <c r="QFM1815" s="119"/>
      <c r="QFN1815" s="119"/>
      <c r="QFO1815" s="119"/>
      <c r="QFP1815" s="119"/>
      <c r="QFQ1815" s="119"/>
      <c r="QFR1815" s="119"/>
      <c r="QFS1815" s="119"/>
      <c r="QFT1815" s="119"/>
      <c r="QFU1815" s="119"/>
      <c r="QFV1815" s="119"/>
      <c r="QFW1815" s="119"/>
      <c r="QFX1815" s="119"/>
      <c r="QFY1815" s="119"/>
      <c r="QFZ1815" s="119"/>
      <c r="QGA1815" s="119"/>
      <c r="QGB1815" s="119"/>
      <c r="QGC1815" s="119"/>
      <c r="QGD1815" s="119"/>
      <c r="QGE1815" s="119"/>
      <c r="QGF1815" s="119"/>
      <c r="QGG1815" s="119"/>
      <c r="QGH1815" s="119"/>
      <c r="QGI1815" s="119"/>
      <c r="QGJ1815" s="119"/>
      <c r="QGK1815" s="119"/>
      <c r="QGL1815" s="119"/>
      <c r="QGM1815" s="119"/>
      <c r="QGN1815" s="119"/>
      <c r="QGO1815" s="119"/>
      <c r="QGP1815" s="119"/>
      <c r="QGQ1815" s="119"/>
      <c r="QGR1815" s="119"/>
      <c r="QGS1815" s="119"/>
      <c r="QGT1815" s="119"/>
      <c r="QGU1815" s="119"/>
      <c r="QGV1815" s="119"/>
      <c r="QGW1815" s="119"/>
      <c r="QGX1815" s="119"/>
      <c r="QGY1815" s="119"/>
      <c r="QGZ1815" s="119"/>
      <c r="QHA1815" s="119"/>
      <c r="QHB1815" s="119"/>
      <c r="QHC1815" s="119"/>
      <c r="QHD1815" s="119"/>
      <c r="QHE1815" s="119"/>
      <c r="QHF1815" s="119"/>
      <c r="QHG1815" s="119"/>
      <c r="QHH1815" s="119"/>
      <c r="QHI1815" s="119"/>
      <c r="QHJ1815" s="119"/>
      <c r="QHK1815" s="119"/>
      <c r="QHL1815" s="119"/>
      <c r="QHM1815" s="119"/>
      <c r="QHN1815" s="119"/>
      <c r="QHO1815" s="119"/>
      <c r="QHP1815" s="119"/>
      <c r="QHQ1815" s="119"/>
      <c r="QHR1815" s="119"/>
      <c r="QHS1815" s="119"/>
      <c r="QHT1815" s="119"/>
      <c r="QHU1815" s="119"/>
      <c r="QHV1815" s="119"/>
      <c r="QHW1815" s="119"/>
      <c r="QHX1815" s="119"/>
      <c r="QHY1815" s="119"/>
      <c r="QHZ1815" s="119"/>
      <c r="QIA1815" s="119"/>
      <c r="QIB1815" s="119"/>
      <c r="QIC1815" s="119"/>
      <c r="QID1815" s="119"/>
      <c r="QIE1815" s="119"/>
      <c r="QIF1815" s="119"/>
      <c r="QIG1815" s="119"/>
      <c r="QIH1815" s="119"/>
      <c r="QII1815" s="119"/>
      <c r="QIJ1815" s="119"/>
      <c r="QIK1815" s="119"/>
      <c r="QIL1815" s="119"/>
      <c r="QIM1815" s="119"/>
      <c r="QIN1815" s="119"/>
      <c r="QIO1815" s="119"/>
      <c r="QIP1815" s="119"/>
      <c r="QIQ1815" s="119"/>
      <c r="QIR1815" s="119"/>
      <c r="QIS1815" s="119"/>
      <c r="QIT1815" s="119"/>
      <c r="QIU1815" s="119"/>
      <c r="QIV1815" s="119"/>
      <c r="QIW1815" s="119"/>
      <c r="QIX1815" s="119"/>
      <c r="QIY1815" s="119"/>
      <c r="QIZ1815" s="119"/>
      <c r="QJA1815" s="119"/>
      <c r="QJB1815" s="119"/>
      <c r="QJC1815" s="119"/>
      <c r="QJD1815" s="119"/>
      <c r="QJE1815" s="119"/>
      <c r="QJF1815" s="119"/>
      <c r="QJG1815" s="119"/>
      <c r="QJH1815" s="119"/>
      <c r="QJI1815" s="119"/>
      <c r="QJJ1815" s="119"/>
      <c r="QJK1815" s="119"/>
      <c r="QJL1815" s="119"/>
      <c r="QJM1815" s="119"/>
      <c r="QJN1815" s="119"/>
      <c r="QJO1815" s="119"/>
      <c r="QJP1815" s="119"/>
      <c r="QJQ1815" s="119"/>
      <c r="QJR1815" s="119"/>
      <c r="QJS1815" s="119"/>
      <c r="QJT1815" s="119"/>
      <c r="QJU1815" s="119"/>
      <c r="QJV1815" s="119"/>
      <c r="QJW1815" s="119"/>
      <c r="QJX1815" s="119"/>
      <c r="QJY1815" s="119"/>
      <c r="QJZ1815" s="119"/>
      <c r="QKA1815" s="119"/>
      <c r="QKB1815" s="119"/>
      <c r="QKC1815" s="119"/>
      <c r="QKD1815" s="119"/>
      <c r="QKE1815" s="119"/>
      <c r="QKF1815" s="119"/>
      <c r="QKG1815" s="119"/>
      <c r="QKH1815" s="119"/>
      <c r="QKI1815" s="119"/>
      <c r="QKJ1815" s="119"/>
      <c r="QKK1815" s="119"/>
      <c r="QKL1815" s="119"/>
      <c r="QKM1815" s="119"/>
      <c r="QKN1815" s="119"/>
      <c r="QKO1815" s="119"/>
      <c r="QKP1815" s="119"/>
      <c r="QKQ1815" s="119"/>
      <c r="QKR1815" s="119"/>
      <c r="QKS1815" s="119"/>
      <c r="QKT1815" s="119"/>
      <c r="QKU1815" s="119"/>
      <c r="QKV1815" s="119"/>
      <c r="QKW1815" s="119"/>
      <c r="QKX1815" s="119"/>
      <c r="QKY1815" s="119"/>
      <c r="QKZ1815" s="119"/>
      <c r="QLA1815" s="119"/>
      <c r="QLB1815" s="119"/>
      <c r="QLC1815" s="119"/>
      <c r="QLD1815" s="119"/>
      <c r="QLE1815" s="119"/>
      <c r="QLF1815" s="119"/>
      <c r="QLG1815" s="119"/>
      <c r="QLH1815" s="119"/>
      <c r="QLI1815" s="119"/>
      <c r="QLJ1815" s="119"/>
      <c r="QLK1815" s="119"/>
      <c r="QLL1815" s="119"/>
      <c r="QLM1815" s="119"/>
      <c r="QLN1815" s="119"/>
      <c r="QLO1815" s="119"/>
      <c r="QLP1815" s="119"/>
      <c r="QLQ1815" s="119"/>
      <c r="QLR1815" s="119"/>
      <c r="QLS1815" s="119"/>
      <c r="QLT1815" s="119"/>
      <c r="QLU1815" s="119"/>
      <c r="QLV1815" s="119"/>
      <c r="QLW1815" s="119"/>
      <c r="QLX1815" s="119"/>
      <c r="QLY1815" s="119"/>
      <c r="QLZ1815" s="119"/>
      <c r="QMA1815" s="119"/>
      <c r="QMB1815" s="119"/>
      <c r="QMC1815" s="119"/>
      <c r="QMD1815" s="119"/>
      <c r="QME1815" s="119"/>
      <c r="QMF1815" s="119"/>
      <c r="QMG1815" s="119"/>
      <c r="QMH1815" s="119"/>
      <c r="QMI1815" s="119"/>
      <c r="QMJ1815" s="119"/>
      <c r="QMK1815" s="119"/>
      <c r="QML1815" s="119"/>
      <c r="QMM1815" s="119"/>
      <c r="QMN1815" s="119"/>
      <c r="QMO1815" s="119"/>
      <c r="QMP1815" s="119"/>
      <c r="QMQ1815" s="119"/>
      <c r="QMR1815" s="119"/>
      <c r="QMS1815" s="119"/>
      <c r="QMT1815" s="119"/>
      <c r="QMU1815" s="119"/>
      <c r="QMV1815" s="119"/>
      <c r="QMW1815" s="119"/>
      <c r="QMX1815" s="119"/>
      <c r="QMY1815" s="119"/>
      <c r="QMZ1815" s="119"/>
      <c r="QNA1815" s="119"/>
      <c r="QNB1815" s="119"/>
      <c r="QNC1815" s="119"/>
      <c r="QND1815" s="119"/>
      <c r="QNE1815" s="119"/>
      <c r="QNF1815" s="119"/>
      <c r="QNG1815" s="119"/>
      <c r="QNH1815" s="119"/>
      <c r="QNI1815" s="119"/>
      <c r="QNJ1815" s="119"/>
      <c r="QNK1815" s="119"/>
      <c r="QNL1815" s="119"/>
      <c r="QNM1815" s="119"/>
      <c r="QNN1815" s="119"/>
      <c r="QNO1815" s="119"/>
      <c r="QNP1815" s="119"/>
      <c r="QNQ1815" s="119"/>
      <c r="QNR1815" s="119"/>
      <c r="QNS1815" s="119"/>
      <c r="QNT1815" s="119"/>
      <c r="QNU1815" s="119"/>
      <c r="QNV1815" s="119"/>
      <c r="QNW1815" s="119"/>
      <c r="QNX1815" s="119"/>
      <c r="QNY1815" s="119"/>
      <c r="QNZ1815" s="119"/>
      <c r="QOA1815" s="119"/>
      <c r="QOB1815" s="119"/>
      <c r="QOC1815" s="119"/>
      <c r="QOD1815" s="119"/>
      <c r="QOE1815" s="119"/>
      <c r="QOF1815" s="119"/>
      <c r="QOG1815" s="119"/>
      <c r="QOH1815" s="119"/>
      <c r="QOI1815" s="119"/>
      <c r="QOJ1815" s="119"/>
      <c r="QOK1815" s="119"/>
      <c r="QOL1815" s="119"/>
      <c r="QOM1815" s="119"/>
      <c r="QON1815" s="119"/>
      <c r="QOO1815" s="119"/>
      <c r="QOP1815" s="119"/>
      <c r="QOQ1815" s="119"/>
      <c r="QOR1815" s="119"/>
      <c r="QOS1815" s="119"/>
      <c r="QOT1815" s="119"/>
      <c r="QOU1815" s="119"/>
      <c r="QOV1815" s="119"/>
      <c r="QOW1815" s="119"/>
      <c r="QOX1815" s="119"/>
      <c r="QOY1815" s="119"/>
      <c r="QOZ1815" s="119"/>
      <c r="QPA1815" s="119"/>
      <c r="QPB1815" s="119"/>
      <c r="QPC1815" s="119"/>
      <c r="QPD1815" s="119"/>
      <c r="QPE1815" s="119"/>
      <c r="QPF1815" s="119"/>
      <c r="QPG1815" s="119"/>
      <c r="QPH1815" s="119"/>
      <c r="QPI1815" s="119"/>
      <c r="QPJ1815" s="119"/>
      <c r="QPK1815" s="119"/>
      <c r="QPL1815" s="119"/>
      <c r="QPM1815" s="119"/>
      <c r="QPN1815" s="119"/>
      <c r="QPO1815" s="119"/>
      <c r="QPP1815" s="119"/>
      <c r="QPQ1815" s="119"/>
      <c r="QPR1815" s="119"/>
      <c r="QPS1815" s="119"/>
      <c r="QPT1815" s="119"/>
      <c r="QPU1815" s="119"/>
      <c r="QPV1815" s="119"/>
      <c r="QPW1815" s="119"/>
      <c r="QPX1815" s="119"/>
      <c r="QPY1815" s="119"/>
      <c r="QPZ1815" s="119"/>
      <c r="QQA1815" s="119"/>
      <c r="QQB1815" s="119"/>
      <c r="QQC1815" s="119"/>
      <c r="QQD1815" s="119"/>
      <c r="QQE1815" s="119"/>
      <c r="QQF1815" s="119"/>
      <c r="QQG1815" s="119"/>
      <c r="QQH1815" s="119"/>
      <c r="QQI1815" s="119"/>
      <c r="QQJ1815" s="119"/>
      <c r="QQK1815" s="119"/>
      <c r="QQL1815" s="119"/>
      <c r="QQM1815" s="119"/>
      <c r="QQN1815" s="119"/>
      <c r="QQO1815" s="119"/>
      <c r="QQP1815" s="119"/>
      <c r="QQQ1815" s="119"/>
      <c r="QQR1815" s="119"/>
      <c r="QQS1815" s="119"/>
      <c r="QQT1815" s="119"/>
      <c r="QQU1815" s="119"/>
      <c r="QQV1815" s="119"/>
      <c r="QQW1815" s="119"/>
      <c r="QQX1815" s="119"/>
      <c r="QQY1815" s="119"/>
      <c r="QQZ1815" s="119"/>
      <c r="QRA1815" s="119"/>
      <c r="QRB1815" s="119"/>
      <c r="QRC1815" s="119"/>
      <c r="QRD1815" s="119"/>
      <c r="QRE1815" s="119"/>
      <c r="QRF1815" s="119"/>
      <c r="QRG1815" s="119"/>
      <c r="QRH1815" s="119"/>
      <c r="QRI1815" s="119"/>
      <c r="QRJ1815" s="119"/>
      <c r="QRK1815" s="119"/>
      <c r="QRL1815" s="119"/>
      <c r="QRM1815" s="119"/>
      <c r="QRN1815" s="119"/>
      <c r="QRO1815" s="119"/>
      <c r="QRP1815" s="119"/>
      <c r="QRQ1815" s="119"/>
      <c r="QRR1815" s="119"/>
      <c r="QRS1815" s="119"/>
      <c r="QRT1815" s="119"/>
      <c r="QRU1815" s="119"/>
      <c r="QRV1815" s="119"/>
      <c r="QRW1815" s="119"/>
      <c r="QRX1815" s="119"/>
      <c r="QRY1815" s="119"/>
      <c r="QRZ1815" s="119"/>
      <c r="QSA1815" s="119"/>
      <c r="QSB1815" s="119"/>
      <c r="QSC1815" s="119"/>
      <c r="QSD1815" s="119"/>
      <c r="QSE1815" s="119"/>
      <c r="QSF1815" s="119"/>
      <c r="QSG1815" s="119"/>
      <c r="QSH1815" s="119"/>
      <c r="QSI1815" s="119"/>
      <c r="QSJ1815" s="119"/>
      <c r="QSK1815" s="119"/>
      <c r="QSL1815" s="119"/>
      <c r="QSM1815" s="119"/>
      <c r="QSN1815" s="119"/>
      <c r="QSO1815" s="119"/>
      <c r="QSP1815" s="119"/>
      <c r="QSQ1815" s="119"/>
      <c r="QSR1815" s="119"/>
      <c r="QSS1815" s="119"/>
      <c r="QST1815" s="119"/>
      <c r="QSU1815" s="119"/>
      <c r="QSV1815" s="119"/>
      <c r="QSW1815" s="119"/>
      <c r="QSX1815" s="119"/>
      <c r="QSY1815" s="119"/>
      <c r="QSZ1815" s="119"/>
      <c r="QTA1815" s="119"/>
      <c r="QTB1815" s="119"/>
      <c r="QTC1815" s="119"/>
      <c r="QTD1815" s="119"/>
      <c r="QTE1815" s="119"/>
      <c r="QTF1815" s="119"/>
      <c r="QTG1815" s="119"/>
      <c r="QTH1815" s="119"/>
      <c r="QTI1815" s="119"/>
      <c r="QTJ1815" s="119"/>
      <c r="QTK1815" s="119"/>
      <c r="QTL1815" s="119"/>
      <c r="QTM1815" s="119"/>
      <c r="QTN1815" s="119"/>
      <c r="QTO1815" s="119"/>
      <c r="QTP1815" s="119"/>
      <c r="QTQ1815" s="119"/>
      <c r="QTR1815" s="119"/>
      <c r="QTS1815" s="119"/>
      <c r="QTT1815" s="119"/>
      <c r="QTU1815" s="119"/>
      <c r="QTV1815" s="119"/>
      <c r="QTW1815" s="119"/>
      <c r="QTX1815" s="119"/>
      <c r="QTY1815" s="119"/>
      <c r="QTZ1815" s="119"/>
      <c r="QUA1815" s="119"/>
      <c r="QUB1815" s="119"/>
      <c r="QUC1815" s="119"/>
      <c r="QUD1815" s="119"/>
      <c r="QUE1815" s="119"/>
      <c r="QUF1815" s="119"/>
      <c r="QUG1815" s="119"/>
      <c r="QUH1815" s="119"/>
      <c r="QUI1815" s="119"/>
      <c r="QUJ1815" s="119"/>
      <c r="QUK1815" s="119"/>
      <c r="QUL1815" s="119"/>
      <c r="QUM1815" s="119"/>
      <c r="QUN1815" s="119"/>
      <c r="QUO1815" s="119"/>
      <c r="QUP1815" s="119"/>
      <c r="QUQ1815" s="119"/>
      <c r="QUR1815" s="119"/>
      <c r="QUS1815" s="119"/>
      <c r="QUT1815" s="119"/>
      <c r="QUU1815" s="119"/>
      <c r="QUV1815" s="119"/>
      <c r="QUW1815" s="119"/>
      <c r="QUX1815" s="119"/>
      <c r="QUY1815" s="119"/>
      <c r="QUZ1815" s="119"/>
      <c r="QVA1815" s="119"/>
      <c r="QVB1815" s="119"/>
      <c r="QVC1815" s="119"/>
      <c r="QVD1815" s="119"/>
      <c r="QVE1815" s="119"/>
      <c r="QVF1815" s="119"/>
      <c r="QVG1815" s="119"/>
      <c r="QVH1815" s="119"/>
      <c r="QVI1815" s="119"/>
      <c r="QVJ1815" s="119"/>
      <c r="QVK1815" s="119"/>
      <c r="QVL1815" s="119"/>
      <c r="QVM1815" s="119"/>
      <c r="QVN1815" s="119"/>
      <c r="QVO1815" s="119"/>
      <c r="QVP1815" s="119"/>
      <c r="QVQ1815" s="119"/>
      <c r="QVR1815" s="119"/>
      <c r="QVS1815" s="119"/>
      <c r="QVT1815" s="119"/>
      <c r="QVU1815" s="119"/>
      <c r="QVV1815" s="119"/>
      <c r="QVW1815" s="119"/>
      <c r="QVX1815" s="119"/>
      <c r="QVY1815" s="119"/>
      <c r="QVZ1815" s="119"/>
      <c r="QWA1815" s="119"/>
      <c r="QWB1815" s="119"/>
      <c r="QWC1815" s="119"/>
      <c r="QWD1815" s="119"/>
      <c r="QWE1815" s="119"/>
      <c r="QWF1815" s="119"/>
      <c r="QWG1815" s="119"/>
      <c r="QWH1815" s="119"/>
      <c r="QWI1815" s="119"/>
      <c r="QWJ1815" s="119"/>
      <c r="QWK1815" s="119"/>
      <c r="QWL1815" s="119"/>
      <c r="QWM1815" s="119"/>
      <c r="QWN1815" s="119"/>
      <c r="QWO1815" s="119"/>
      <c r="QWP1815" s="119"/>
      <c r="QWQ1815" s="119"/>
      <c r="QWR1815" s="119"/>
      <c r="QWS1815" s="119"/>
      <c r="QWT1815" s="119"/>
      <c r="QWU1815" s="119"/>
      <c r="QWV1815" s="119"/>
      <c r="QWW1815" s="119"/>
      <c r="QWX1815" s="119"/>
      <c r="QWY1815" s="119"/>
      <c r="QWZ1815" s="119"/>
      <c r="QXA1815" s="119"/>
      <c r="QXB1815" s="119"/>
      <c r="QXC1815" s="119"/>
      <c r="QXD1815" s="119"/>
      <c r="QXE1815" s="119"/>
      <c r="QXF1815" s="119"/>
      <c r="QXG1815" s="119"/>
      <c r="QXH1815" s="119"/>
      <c r="QXI1815" s="119"/>
      <c r="QXJ1815" s="119"/>
      <c r="QXK1815" s="119"/>
      <c r="QXL1815" s="119"/>
      <c r="QXM1815" s="119"/>
      <c r="QXN1815" s="119"/>
      <c r="QXO1815" s="119"/>
      <c r="QXP1815" s="119"/>
      <c r="QXQ1815" s="119"/>
      <c r="QXR1815" s="119"/>
      <c r="QXS1815" s="119"/>
      <c r="QXT1815" s="119"/>
      <c r="QXU1815" s="119"/>
      <c r="QXV1815" s="119"/>
      <c r="QXW1815" s="119"/>
      <c r="QXX1815" s="119"/>
      <c r="QXY1815" s="119"/>
      <c r="QXZ1815" s="119"/>
      <c r="QYA1815" s="119"/>
      <c r="QYB1815" s="119"/>
      <c r="QYC1815" s="119"/>
      <c r="QYD1815" s="119"/>
      <c r="QYE1815" s="119"/>
      <c r="QYF1815" s="119"/>
      <c r="QYG1815" s="119"/>
      <c r="QYH1815" s="119"/>
      <c r="QYI1815" s="119"/>
      <c r="QYJ1815" s="119"/>
      <c r="QYK1815" s="119"/>
      <c r="QYL1815" s="119"/>
      <c r="QYM1815" s="119"/>
      <c r="QYN1815" s="119"/>
      <c r="QYO1815" s="119"/>
      <c r="QYP1815" s="119"/>
      <c r="QYQ1815" s="119"/>
      <c r="QYR1815" s="119"/>
      <c r="QYS1815" s="119"/>
      <c r="QYT1815" s="119"/>
      <c r="QYU1815" s="119"/>
      <c r="QYV1815" s="119"/>
      <c r="QYW1815" s="119"/>
      <c r="QYX1815" s="119"/>
      <c r="QYY1815" s="119"/>
      <c r="QYZ1815" s="119"/>
      <c r="QZA1815" s="119"/>
      <c r="QZB1815" s="119"/>
      <c r="QZC1815" s="119"/>
      <c r="QZD1815" s="119"/>
      <c r="QZE1815" s="119"/>
      <c r="QZF1815" s="119"/>
      <c r="QZG1815" s="119"/>
      <c r="QZH1815" s="119"/>
      <c r="QZI1815" s="119"/>
      <c r="QZJ1815" s="119"/>
      <c r="QZK1815" s="119"/>
      <c r="QZL1815" s="119"/>
      <c r="QZM1815" s="119"/>
      <c r="QZN1815" s="119"/>
      <c r="QZO1815" s="119"/>
      <c r="QZP1815" s="119"/>
      <c r="QZQ1815" s="119"/>
      <c r="QZR1815" s="119"/>
      <c r="QZS1815" s="119"/>
      <c r="QZT1815" s="119"/>
      <c r="QZU1815" s="119"/>
      <c r="QZV1815" s="119"/>
      <c r="QZW1815" s="119"/>
      <c r="QZX1815" s="119"/>
      <c r="QZY1815" s="119"/>
      <c r="QZZ1815" s="119"/>
      <c r="RAA1815" s="119"/>
      <c r="RAB1815" s="119"/>
      <c r="RAC1815" s="119"/>
      <c r="RAD1815" s="119"/>
      <c r="RAE1815" s="119"/>
      <c r="RAF1815" s="119"/>
      <c r="RAG1815" s="119"/>
      <c r="RAH1815" s="119"/>
      <c r="RAI1815" s="119"/>
      <c r="RAJ1815" s="119"/>
      <c r="RAK1815" s="119"/>
      <c r="RAL1815" s="119"/>
      <c r="RAM1815" s="119"/>
      <c r="RAN1815" s="119"/>
      <c r="RAO1815" s="119"/>
      <c r="RAP1815" s="119"/>
      <c r="RAQ1815" s="119"/>
      <c r="RAR1815" s="119"/>
      <c r="RAS1815" s="119"/>
      <c r="RAT1815" s="119"/>
      <c r="RAU1815" s="119"/>
      <c r="RAV1815" s="119"/>
      <c r="RAW1815" s="119"/>
      <c r="RAX1815" s="119"/>
      <c r="RAY1815" s="119"/>
      <c r="RAZ1815" s="119"/>
      <c r="RBA1815" s="119"/>
      <c r="RBB1815" s="119"/>
      <c r="RBC1815" s="119"/>
      <c r="RBD1815" s="119"/>
      <c r="RBE1815" s="119"/>
      <c r="RBF1815" s="119"/>
      <c r="RBG1815" s="119"/>
      <c r="RBH1815" s="119"/>
      <c r="RBI1815" s="119"/>
      <c r="RBJ1815" s="119"/>
      <c r="RBK1815" s="119"/>
      <c r="RBL1815" s="119"/>
      <c r="RBM1815" s="119"/>
      <c r="RBN1815" s="119"/>
      <c r="RBO1815" s="119"/>
      <c r="RBP1815" s="119"/>
      <c r="RBQ1815" s="119"/>
      <c r="RBR1815" s="119"/>
      <c r="RBS1815" s="119"/>
      <c r="RBT1815" s="119"/>
      <c r="RBU1815" s="119"/>
      <c r="RBV1815" s="119"/>
      <c r="RBW1815" s="119"/>
      <c r="RBX1815" s="119"/>
      <c r="RBY1815" s="119"/>
      <c r="RBZ1815" s="119"/>
      <c r="RCA1815" s="119"/>
      <c r="RCB1815" s="119"/>
      <c r="RCC1815" s="119"/>
      <c r="RCD1815" s="119"/>
      <c r="RCE1815" s="119"/>
      <c r="RCF1815" s="119"/>
      <c r="RCG1815" s="119"/>
      <c r="RCH1815" s="119"/>
      <c r="RCI1815" s="119"/>
      <c r="RCJ1815" s="119"/>
      <c r="RCK1815" s="119"/>
      <c r="RCL1815" s="119"/>
      <c r="RCM1815" s="119"/>
      <c r="RCN1815" s="119"/>
      <c r="RCO1815" s="119"/>
      <c r="RCP1815" s="119"/>
      <c r="RCQ1815" s="119"/>
      <c r="RCR1815" s="119"/>
      <c r="RCS1815" s="119"/>
      <c r="RCT1815" s="119"/>
      <c r="RCU1815" s="119"/>
      <c r="RCV1815" s="119"/>
      <c r="RCW1815" s="119"/>
      <c r="RCX1815" s="119"/>
      <c r="RCY1815" s="119"/>
      <c r="RCZ1815" s="119"/>
      <c r="RDA1815" s="119"/>
      <c r="RDB1815" s="119"/>
      <c r="RDC1815" s="119"/>
      <c r="RDD1815" s="119"/>
      <c r="RDE1815" s="119"/>
      <c r="RDF1815" s="119"/>
      <c r="RDG1815" s="119"/>
      <c r="RDH1815" s="119"/>
      <c r="RDI1815" s="119"/>
      <c r="RDJ1815" s="119"/>
      <c r="RDK1815" s="119"/>
      <c r="RDL1815" s="119"/>
      <c r="RDM1815" s="119"/>
      <c r="RDN1815" s="119"/>
      <c r="RDO1815" s="119"/>
      <c r="RDP1815" s="119"/>
      <c r="RDQ1815" s="119"/>
      <c r="RDR1815" s="119"/>
      <c r="RDS1815" s="119"/>
      <c r="RDT1815" s="119"/>
      <c r="RDU1815" s="119"/>
      <c r="RDV1815" s="119"/>
      <c r="RDW1815" s="119"/>
      <c r="RDX1815" s="119"/>
      <c r="RDY1815" s="119"/>
      <c r="RDZ1815" s="119"/>
      <c r="REA1815" s="119"/>
      <c r="REB1815" s="119"/>
      <c r="REC1815" s="119"/>
      <c r="RED1815" s="119"/>
      <c r="REE1815" s="119"/>
      <c r="REF1815" s="119"/>
      <c r="REG1815" s="119"/>
      <c r="REH1815" s="119"/>
      <c r="REI1815" s="119"/>
      <c r="REJ1815" s="119"/>
      <c r="REK1815" s="119"/>
      <c r="REL1815" s="119"/>
      <c r="REM1815" s="119"/>
      <c r="REN1815" s="119"/>
      <c r="REO1815" s="119"/>
      <c r="REP1815" s="119"/>
      <c r="REQ1815" s="119"/>
      <c r="RER1815" s="119"/>
      <c r="RES1815" s="119"/>
      <c r="RET1815" s="119"/>
      <c r="REU1815" s="119"/>
      <c r="REV1815" s="119"/>
      <c r="REW1815" s="119"/>
      <c r="REX1815" s="119"/>
      <c r="REY1815" s="119"/>
      <c r="REZ1815" s="119"/>
      <c r="RFA1815" s="119"/>
      <c r="RFB1815" s="119"/>
      <c r="RFC1815" s="119"/>
      <c r="RFD1815" s="119"/>
      <c r="RFE1815" s="119"/>
      <c r="RFF1815" s="119"/>
      <c r="RFG1815" s="119"/>
      <c r="RFH1815" s="119"/>
      <c r="RFI1815" s="119"/>
      <c r="RFJ1815" s="119"/>
      <c r="RFK1815" s="119"/>
      <c r="RFL1815" s="119"/>
      <c r="RFM1815" s="119"/>
      <c r="RFN1815" s="119"/>
      <c r="RFO1815" s="119"/>
      <c r="RFP1815" s="119"/>
      <c r="RFQ1815" s="119"/>
      <c r="RFR1815" s="119"/>
      <c r="RFS1815" s="119"/>
      <c r="RFT1815" s="119"/>
      <c r="RFU1815" s="119"/>
      <c r="RFV1815" s="119"/>
      <c r="RFW1815" s="119"/>
      <c r="RFX1815" s="119"/>
      <c r="RFY1815" s="119"/>
      <c r="RFZ1815" s="119"/>
      <c r="RGA1815" s="119"/>
      <c r="RGB1815" s="119"/>
      <c r="RGC1815" s="119"/>
      <c r="RGD1815" s="119"/>
      <c r="RGE1815" s="119"/>
      <c r="RGF1815" s="119"/>
      <c r="RGG1815" s="119"/>
      <c r="RGH1815" s="119"/>
      <c r="RGI1815" s="119"/>
      <c r="RGJ1815" s="119"/>
      <c r="RGK1815" s="119"/>
      <c r="RGL1815" s="119"/>
      <c r="RGM1815" s="119"/>
      <c r="RGN1815" s="119"/>
      <c r="RGO1815" s="119"/>
      <c r="RGP1815" s="119"/>
      <c r="RGQ1815" s="119"/>
      <c r="RGR1815" s="119"/>
      <c r="RGS1815" s="119"/>
      <c r="RGT1815" s="119"/>
      <c r="RGU1815" s="119"/>
      <c r="RGV1815" s="119"/>
      <c r="RGW1815" s="119"/>
      <c r="RGX1815" s="119"/>
      <c r="RGY1815" s="119"/>
      <c r="RGZ1815" s="119"/>
      <c r="RHA1815" s="119"/>
      <c r="RHB1815" s="119"/>
      <c r="RHC1815" s="119"/>
      <c r="RHD1815" s="119"/>
      <c r="RHE1815" s="119"/>
      <c r="RHF1815" s="119"/>
      <c r="RHG1815" s="119"/>
      <c r="RHH1815" s="119"/>
      <c r="RHI1815" s="119"/>
      <c r="RHJ1815" s="119"/>
      <c r="RHK1815" s="119"/>
      <c r="RHL1815" s="119"/>
      <c r="RHM1815" s="119"/>
      <c r="RHN1815" s="119"/>
      <c r="RHO1815" s="119"/>
      <c r="RHP1815" s="119"/>
      <c r="RHQ1815" s="119"/>
      <c r="RHR1815" s="119"/>
      <c r="RHS1815" s="119"/>
      <c r="RHT1815" s="119"/>
      <c r="RHU1815" s="119"/>
      <c r="RHV1815" s="119"/>
      <c r="RHW1815" s="119"/>
      <c r="RHX1815" s="119"/>
      <c r="RHY1815" s="119"/>
      <c r="RHZ1815" s="119"/>
      <c r="RIA1815" s="119"/>
      <c r="RIB1815" s="119"/>
      <c r="RIC1815" s="119"/>
      <c r="RID1815" s="119"/>
      <c r="RIE1815" s="119"/>
      <c r="RIF1815" s="119"/>
      <c r="RIG1815" s="119"/>
      <c r="RIH1815" s="119"/>
      <c r="RII1815" s="119"/>
      <c r="RIJ1815" s="119"/>
      <c r="RIK1815" s="119"/>
      <c r="RIL1815" s="119"/>
      <c r="RIM1815" s="119"/>
      <c r="RIN1815" s="119"/>
      <c r="RIO1815" s="119"/>
      <c r="RIP1815" s="119"/>
      <c r="RIQ1815" s="119"/>
      <c r="RIR1815" s="119"/>
      <c r="RIS1815" s="119"/>
      <c r="RIT1815" s="119"/>
      <c r="RIU1815" s="119"/>
      <c r="RIV1815" s="119"/>
      <c r="RIW1815" s="119"/>
      <c r="RIX1815" s="119"/>
      <c r="RIY1815" s="119"/>
      <c r="RIZ1815" s="119"/>
      <c r="RJA1815" s="119"/>
      <c r="RJB1815" s="119"/>
      <c r="RJC1815" s="119"/>
      <c r="RJD1815" s="119"/>
      <c r="RJE1815" s="119"/>
      <c r="RJF1815" s="119"/>
      <c r="RJG1815" s="119"/>
      <c r="RJH1815" s="119"/>
      <c r="RJI1815" s="119"/>
      <c r="RJJ1815" s="119"/>
      <c r="RJK1815" s="119"/>
      <c r="RJL1815" s="119"/>
      <c r="RJM1815" s="119"/>
      <c r="RJN1815" s="119"/>
      <c r="RJO1815" s="119"/>
      <c r="RJP1815" s="119"/>
      <c r="RJQ1815" s="119"/>
      <c r="RJR1815" s="119"/>
      <c r="RJS1815" s="119"/>
      <c r="RJT1815" s="119"/>
      <c r="RJU1815" s="119"/>
      <c r="RJV1815" s="119"/>
      <c r="RJW1815" s="119"/>
      <c r="RJX1815" s="119"/>
      <c r="RJY1815" s="119"/>
      <c r="RJZ1815" s="119"/>
      <c r="RKA1815" s="119"/>
      <c r="RKB1815" s="119"/>
      <c r="RKC1815" s="119"/>
      <c r="RKD1815" s="119"/>
      <c r="RKE1815" s="119"/>
      <c r="RKF1815" s="119"/>
      <c r="RKG1815" s="119"/>
      <c r="RKH1815" s="119"/>
      <c r="RKI1815" s="119"/>
      <c r="RKJ1815" s="119"/>
      <c r="RKK1815" s="119"/>
      <c r="RKL1815" s="119"/>
      <c r="RKM1815" s="119"/>
      <c r="RKN1815" s="119"/>
      <c r="RKO1815" s="119"/>
      <c r="RKP1815" s="119"/>
      <c r="RKQ1815" s="119"/>
      <c r="RKR1815" s="119"/>
      <c r="RKS1815" s="119"/>
      <c r="RKT1815" s="119"/>
      <c r="RKU1815" s="119"/>
      <c r="RKV1815" s="119"/>
      <c r="RKW1815" s="119"/>
      <c r="RKX1815" s="119"/>
      <c r="RKY1815" s="119"/>
      <c r="RKZ1815" s="119"/>
      <c r="RLA1815" s="119"/>
      <c r="RLB1815" s="119"/>
      <c r="RLC1815" s="119"/>
      <c r="RLD1815" s="119"/>
      <c r="RLE1815" s="119"/>
      <c r="RLF1815" s="119"/>
      <c r="RLG1815" s="119"/>
      <c r="RLH1815" s="119"/>
      <c r="RLI1815" s="119"/>
      <c r="RLJ1815" s="119"/>
      <c r="RLK1815" s="119"/>
      <c r="RLL1815" s="119"/>
      <c r="RLM1815" s="119"/>
      <c r="RLN1815" s="119"/>
      <c r="RLO1815" s="119"/>
      <c r="RLP1815" s="119"/>
      <c r="RLQ1815" s="119"/>
      <c r="RLR1815" s="119"/>
      <c r="RLS1815" s="119"/>
      <c r="RLT1815" s="119"/>
      <c r="RLU1815" s="119"/>
      <c r="RLV1815" s="119"/>
      <c r="RLW1815" s="119"/>
      <c r="RLX1815" s="119"/>
      <c r="RLY1815" s="119"/>
      <c r="RLZ1815" s="119"/>
      <c r="RMA1815" s="119"/>
      <c r="RMB1815" s="119"/>
      <c r="RMC1815" s="119"/>
      <c r="RMD1815" s="119"/>
      <c r="RME1815" s="119"/>
      <c r="RMF1815" s="119"/>
      <c r="RMG1815" s="119"/>
      <c r="RMH1815" s="119"/>
      <c r="RMI1815" s="119"/>
      <c r="RMJ1815" s="119"/>
      <c r="RMK1815" s="119"/>
      <c r="RML1815" s="119"/>
      <c r="RMM1815" s="119"/>
      <c r="RMN1815" s="119"/>
      <c r="RMO1815" s="119"/>
      <c r="RMP1815" s="119"/>
      <c r="RMQ1815" s="119"/>
      <c r="RMR1815" s="119"/>
      <c r="RMS1815" s="119"/>
      <c r="RMT1815" s="119"/>
      <c r="RMU1815" s="119"/>
      <c r="RMV1815" s="119"/>
      <c r="RMW1815" s="119"/>
      <c r="RMX1815" s="119"/>
      <c r="RMY1815" s="119"/>
      <c r="RMZ1815" s="119"/>
      <c r="RNA1815" s="119"/>
      <c r="RNB1815" s="119"/>
      <c r="RNC1815" s="119"/>
      <c r="RND1815" s="119"/>
      <c r="RNE1815" s="119"/>
      <c r="RNF1815" s="119"/>
      <c r="RNG1815" s="119"/>
      <c r="RNH1815" s="119"/>
      <c r="RNI1815" s="119"/>
      <c r="RNJ1815" s="119"/>
      <c r="RNK1815" s="119"/>
      <c r="RNL1815" s="119"/>
      <c r="RNM1815" s="119"/>
      <c r="RNN1815" s="119"/>
      <c r="RNO1815" s="119"/>
      <c r="RNP1815" s="119"/>
      <c r="RNQ1815" s="119"/>
      <c r="RNR1815" s="119"/>
      <c r="RNS1815" s="119"/>
      <c r="RNT1815" s="119"/>
      <c r="RNU1815" s="119"/>
      <c r="RNV1815" s="119"/>
      <c r="RNW1815" s="119"/>
      <c r="RNX1815" s="119"/>
      <c r="RNY1815" s="119"/>
      <c r="RNZ1815" s="119"/>
      <c r="ROA1815" s="119"/>
      <c r="ROB1815" s="119"/>
      <c r="ROC1815" s="119"/>
      <c r="ROD1815" s="119"/>
      <c r="ROE1815" s="119"/>
      <c r="ROF1815" s="119"/>
      <c r="ROG1815" s="119"/>
      <c r="ROH1815" s="119"/>
      <c r="ROI1815" s="119"/>
      <c r="ROJ1815" s="119"/>
      <c r="ROK1815" s="119"/>
      <c r="ROL1815" s="119"/>
      <c r="ROM1815" s="119"/>
      <c r="RON1815" s="119"/>
      <c r="ROO1815" s="119"/>
      <c r="ROP1815" s="119"/>
      <c r="ROQ1815" s="119"/>
      <c r="ROR1815" s="119"/>
      <c r="ROS1815" s="119"/>
      <c r="ROT1815" s="119"/>
      <c r="ROU1815" s="119"/>
      <c r="ROV1815" s="119"/>
      <c r="ROW1815" s="119"/>
      <c r="ROX1815" s="119"/>
      <c r="ROY1815" s="119"/>
      <c r="ROZ1815" s="119"/>
      <c r="RPA1815" s="119"/>
      <c r="RPB1815" s="119"/>
      <c r="RPC1815" s="119"/>
      <c r="RPD1815" s="119"/>
      <c r="RPE1815" s="119"/>
      <c r="RPF1815" s="119"/>
      <c r="RPG1815" s="119"/>
      <c r="RPH1815" s="119"/>
      <c r="RPI1815" s="119"/>
      <c r="RPJ1815" s="119"/>
      <c r="RPK1815" s="119"/>
      <c r="RPL1815" s="119"/>
      <c r="RPM1815" s="119"/>
      <c r="RPN1815" s="119"/>
      <c r="RPO1815" s="119"/>
      <c r="RPP1815" s="119"/>
      <c r="RPQ1815" s="119"/>
      <c r="RPR1815" s="119"/>
      <c r="RPS1815" s="119"/>
      <c r="RPT1815" s="119"/>
      <c r="RPU1815" s="119"/>
      <c r="RPV1815" s="119"/>
      <c r="RPW1815" s="119"/>
      <c r="RPX1815" s="119"/>
      <c r="RPY1815" s="119"/>
      <c r="RPZ1815" s="119"/>
      <c r="RQA1815" s="119"/>
      <c r="RQB1815" s="119"/>
      <c r="RQC1815" s="119"/>
      <c r="RQD1815" s="119"/>
      <c r="RQE1815" s="119"/>
      <c r="RQF1815" s="119"/>
      <c r="RQG1815" s="119"/>
      <c r="RQH1815" s="119"/>
      <c r="RQI1815" s="119"/>
      <c r="RQJ1815" s="119"/>
      <c r="RQK1815" s="119"/>
      <c r="RQL1815" s="119"/>
      <c r="RQM1815" s="119"/>
      <c r="RQN1815" s="119"/>
      <c r="RQO1815" s="119"/>
      <c r="RQP1815" s="119"/>
      <c r="RQQ1815" s="119"/>
      <c r="RQR1815" s="119"/>
      <c r="RQS1815" s="119"/>
      <c r="RQT1815" s="119"/>
      <c r="RQU1815" s="119"/>
      <c r="RQV1815" s="119"/>
      <c r="RQW1815" s="119"/>
      <c r="RQX1815" s="119"/>
      <c r="RQY1815" s="119"/>
      <c r="RQZ1815" s="119"/>
      <c r="RRA1815" s="119"/>
      <c r="RRB1815" s="119"/>
      <c r="RRC1815" s="119"/>
      <c r="RRD1815" s="119"/>
      <c r="RRE1815" s="119"/>
      <c r="RRF1815" s="119"/>
      <c r="RRG1815" s="119"/>
      <c r="RRH1815" s="119"/>
      <c r="RRI1815" s="119"/>
      <c r="RRJ1815" s="119"/>
      <c r="RRK1815" s="119"/>
      <c r="RRL1815" s="119"/>
      <c r="RRM1815" s="119"/>
      <c r="RRN1815" s="119"/>
      <c r="RRO1815" s="119"/>
      <c r="RRP1815" s="119"/>
      <c r="RRQ1815" s="119"/>
      <c r="RRR1815" s="119"/>
      <c r="RRS1815" s="119"/>
      <c r="RRT1815" s="119"/>
      <c r="RRU1815" s="119"/>
      <c r="RRV1815" s="119"/>
      <c r="RRW1815" s="119"/>
      <c r="RRX1815" s="119"/>
      <c r="RRY1815" s="119"/>
      <c r="RRZ1815" s="119"/>
      <c r="RSA1815" s="119"/>
      <c r="RSB1815" s="119"/>
      <c r="RSC1815" s="119"/>
      <c r="RSD1815" s="119"/>
      <c r="RSE1815" s="119"/>
      <c r="RSF1815" s="119"/>
      <c r="RSG1815" s="119"/>
      <c r="RSH1815" s="119"/>
      <c r="RSI1815" s="119"/>
      <c r="RSJ1815" s="119"/>
      <c r="RSK1815" s="119"/>
      <c r="RSL1815" s="119"/>
      <c r="RSM1815" s="119"/>
      <c r="RSN1815" s="119"/>
      <c r="RSO1815" s="119"/>
      <c r="RSP1815" s="119"/>
      <c r="RSQ1815" s="119"/>
      <c r="RSR1815" s="119"/>
      <c r="RSS1815" s="119"/>
      <c r="RST1815" s="119"/>
      <c r="RSU1815" s="119"/>
      <c r="RSV1815" s="119"/>
      <c r="RSW1815" s="119"/>
      <c r="RSX1815" s="119"/>
      <c r="RSY1815" s="119"/>
      <c r="RSZ1815" s="119"/>
      <c r="RTA1815" s="119"/>
      <c r="RTB1815" s="119"/>
      <c r="RTC1815" s="119"/>
      <c r="RTD1815" s="119"/>
      <c r="RTE1815" s="119"/>
      <c r="RTF1815" s="119"/>
      <c r="RTG1815" s="119"/>
      <c r="RTH1815" s="119"/>
      <c r="RTI1815" s="119"/>
      <c r="RTJ1815" s="119"/>
      <c r="RTK1815" s="119"/>
      <c r="RTL1815" s="119"/>
      <c r="RTM1815" s="119"/>
      <c r="RTN1815" s="119"/>
      <c r="RTO1815" s="119"/>
      <c r="RTP1815" s="119"/>
      <c r="RTQ1815" s="119"/>
      <c r="RTR1815" s="119"/>
      <c r="RTS1815" s="119"/>
      <c r="RTT1815" s="119"/>
      <c r="RTU1815" s="119"/>
      <c r="RTV1815" s="119"/>
      <c r="RTW1815" s="119"/>
      <c r="RTX1815" s="119"/>
      <c r="RTY1815" s="119"/>
      <c r="RTZ1815" s="119"/>
      <c r="RUA1815" s="119"/>
      <c r="RUB1815" s="119"/>
      <c r="RUC1815" s="119"/>
      <c r="RUD1815" s="119"/>
      <c r="RUE1815" s="119"/>
      <c r="RUF1815" s="119"/>
      <c r="RUG1815" s="119"/>
      <c r="RUH1815" s="119"/>
      <c r="RUI1815" s="119"/>
      <c r="RUJ1815" s="119"/>
      <c r="RUK1815" s="119"/>
      <c r="RUL1815" s="119"/>
      <c r="RUM1815" s="119"/>
      <c r="RUN1815" s="119"/>
      <c r="RUO1815" s="119"/>
      <c r="RUP1815" s="119"/>
      <c r="RUQ1815" s="119"/>
      <c r="RUR1815" s="119"/>
      <c r="RUS1815" s="119"/>
      <c r="RUT1815" s="119"/>
      <c r="RUU1815" s="119"/>
      <c r="RUV1815" s="119"/>
      <c r="RUW1815" s="119"/>
      <c r="RUX1815" s="119"/>
      <c r="RUY1815" s="119"/>
      <c r="RUZ1815" s="119"/>
      <c r="RVA1815" s="119"/>
      <c r="RVB1815" s="119"/>
      <c r="RVC1815" s="119"/>
      <c r="RVD1815" s="119"/>
      <c r="RVE1815" s="119"/>
      <c r="RVF1815" s="119"/>
      <c r="RVG1815" s="119"/>
      <c r="RVH1815" s="119"/>
      <c r="RVI1815" s="119"/>
      <c r="RVJ1815" s="119"/>
      <c r="RVK1815" s="119"/>
      <c r="RVL1815" s="119"/>
      <c r="RVM1815" s="119"/>
      <c r="RVN1815" s="119"/>
      <c r="RVO1815" s="119"/>
      <c r="RVP1815" s="119"/>
      <c r="RVQ1815" s="119"/>
      <c r="RVR1815" s="119"/>
      <c r="RVS1815" s="119"/>
      <c r="RVT1815" s="119"/>
      <c r="RVU1815" s="119"/>
      <c r="RVV1815" s="119"/>
      <c r="RVW1815" s="119"/>
      <c r="RVX1815" s="119"/>
      <c r="RVY1815" s="119"/>
      <c r="RVZ1815" s="119"/>
      <c r="RWA1815" s="119"/>
      <c r="RWB1815" s="119"/>
      <c r="RWC1815" s="119"/>
      <c r="RWD1815" s="119"/>
      <c r="RWE1815" s="119"/>
      <c r="RWF1815" s="119"/>
      <c r="RWG1815" s="119"/>
      <c r="RWH1815" s="119"/>
      <c r="RWI1815" s="119"/>
      <c r="RWJ1815" s="119"/>
      <c r="RWK1815" s="119"/>
      <c r="RWL1815" s="119"/>
      <c r="RWM1815" s="119"/>
      <c r="RWN1815" s="119"/>
      <c r="RWO1815" s="119"/>
      <c r="RWP1815" s="119"/>
      <c r="RWQ1815" s="119"/>
      <c r="RWR1815" s="119"/>
      <c r="RWS1815" s="119"/>
      <c r="RWT1815" s="119"/>
      <c r="RWU1815" s="119"/>
      <c r="RWV1815" s="119"/>
      <c r="RWW1815" s="119"/>
      <c r="RWX1815" s="119"/>
      <c r="RWY1815" s="119"/>
      <c r="RWZ1815" s="119"/>
      <c r="RXA1815" s="119"/>
      <c r="RXB1815" s="119"/>
      <c r="RXC1815" s="119"/>
      <c r="RXD1815" s="119"/>
      <c r="RXE1815" s="119"/>
      <c r="RXF1815" s="119"/>
      <c r="RXG1815" s="119"/>
      <c r="RXH1815" s="119"/>
      <c r="RXI1815" s="119"/>
      <c r="RXJ1815" s="119"/>
      <c r="RXK1815" s="119"/>
      <c r="RXL1815" s="119"/>
      <c r="RXM1815" s="119"/>
      <c r="RXN1815" s="119"/>
      <c r="RXO1815" s="119"/>
      <c r="RXP1815" s="119"/>
      <c r="RXQ1815" s="119"/>
      <c r="RXR1815" s="119"/>
      <c r="RXS1815" s="119"/>
      <c r="RXT1815" s="119"/>
      <c r="RXU1815" s="119"/>
      <c r="RXV1815" s="119"/>
      <c r="RXW1815" s="119"/>
      <c r="RXX1815" s="119"/>
      <c r="RXY1815" s="119"/>
      <c r="RXZ1815" s="119"/>
      <c r="RYA1815" s="119"/>
      <c r="RYB1815" s="119"/>
      <c r="RYC1815" s="119"/>
      <c r="RYD1815" s="119"/>
      <c r="RYE1815" s="119"/>
      <c r="RYF1815" s="119"/>
      <c r="RYG1815" s="119"/>
      <c r="RYH1815" s="119"/>
      <c r="RYI1815" s="119"/>
      <c r="RYJ1815" s="119"/>
      <c r="RYK1815" s="119"/>
      <c r="RYL1815" s="119"/>
      <c r="RYM1815" s="119"/>
      <c r="RYN1815" s="119"/>
      <c r="RYO1815" s="119"/>
      <c r="RYP1815" s="119"/>
      <c r="RYQ1815" s="119"/>
      <c r="RYR1815" s="119"/>
      <c r="RYS1815" s="119"/>
      <c r="RYT1815" s="119"/>
      <c r="RYU1815" s="119"/>
      <c r="RYV1815" s="119"/>
      <c r="RYW1815" s="119"/>
      <c r="RYX1815" s="119"/>
      <c r="RYY1815" s="119"/>
      <c r="RYZ1815" s="119"/>
      <c r="RZA1815" s="119"/>
      <c r="RZB1815" s="119"/>
      <c r="RZC1815" s="119"/>
      <c r="RZD1815" s="119"/>
      <c r="RZE1815" s="119"/>
      <c r="RZF1815" s="119"/>
      <c r="RZG1815" s="119"/>
      <c r="RZH1815" s="119"/>
      <c r="RZI1815" s="119"/>
      <c r="RZJ1815" s="119"/>
      <c r="RZK1815" s="119"/>
      <c r="RZL1815" s="119"/>
      <c r="RZM1815" s="119"/>
      <c r="RZN1815" s="119"/>
      <c r="RZO1815" s="119"/>
      <c r="RZP1815" s="119"/>
      <c r="RZQ1815" s="119"/>
      <c r="RZR1815" s="119"/>
      <c r="RZS1815" s="119"/>
      <c r="RZT1815" s="119"/>
      <c r="RZU1815" s="119"/>
      <c r="RZV1815" s="119"/>
      <c r="RZW1815" s="119"/>
      <c r="RZX1815" s="119"/>
      <c r="RZY1815" s="119"/>
      <c r="RZZ1815" s="119"/>
      <c r="SAA1815" s="119"/>
      <c r="SAB1815" s="119"/>
      <c r="SAC1815" s="119"/>
      <c r="SAD1815" s="119"/>
      <c r="SAE1815" s="119"/>
      <c r="SAF1815" s="119"/>
      <c r="SAG1815" s="119"/>
      <c r="SAH1815" s="119"/>
      <c r="SAI1815" s="119"/>
      <c r="SAJ1815" s="119"/>
      <c r="SAK1815" s="119"/>
      <c r="SAL1815" s="119"/>
      <c r="SAM1815" s="119"/>
      <c r="SAN1815" s="119"/>
      <c r="SAO1815" s="119"/>
      <c r="SAP1815" s="119"/>
      <c r="SAQ1815" s="119"/>
      <c r="SAR1815" s="119"/>
      <c r="SAS1815" s="119"/>
      <c r="SAT1815" s="119"/>
      <c r="SAU1815" s="119"/>
      <c r="SAV1815" s="119"/>
      <c r="SAW1815" s="119"/>
      <c r="SAX1815" s="119"/>
      <c r="SAY1815" s="119"/>
      <c r="SAZ1815" s="119"/>
      <c r="SBA1815" s="119"/>
      <c r="SBB1815" s="119"/>
      <c r="SBC1815" s="119"/>
      <c r="SBD1815" s="119"/>
      <c r="SBE1815" s="119"/>
      <c r="SBF1815" s="119"/>
      <c r="SBG1815" s="119"/>
      <c r="SBH1815" s="119"/>
      <c r="SBI1815" s="119"/>
      <c r="SBJ1815" s="119"/>
      <c r="SBK1815" s="119"/>
      <c r="SBL1815" s="119"/>
      <c r="SBM1815" s="119"/>
      <c r="SBN1815" s="119"/>
      <c r="SBO1815" s="119"/>
      <c r="SBP1815" s="119"/>
      <c r="SBQ1815" s="119"/>
      <c r="SBR1815" s="119"/>
      <c r="SBS1815" s="119"/>
      <c r="SBT1815" s="119"/>
      <c r="SBU1815" s="119"/>
      <c r="SBV1815" s="119"/>
      <c r="SBW1815" s="119"/>
      <c r="SBX1815" s="119"/>
      <c r="SBY1815" s="119"/>
      <c r="SBZ1815" s="119"/>
      <c r="SCA1815" s="119"/>
      <c r="SCB1815" s="119"/>
      <c r="SCC1815" s="119"/>
      <c r="SCD1815" s="119"/>
      <c r="SCE1815" s="119"/>
      <c r="SCF1815" s="119"/>
      <c r="SCG1815" s="119"/>
      <c r="SCH1815" s="119"/>
      <c r="SCI1815" s="119"/>
      <c r="SCJ1815" s="119"/>
      <c r="SCK1815" s="119"/>
      <c r="SCL1815" s="119"/>
      <c r="SCM1815" s="119"/>
      <c r="SCN1815" s="119"/>
      <c r="SCO1815" s="119"/>
      <c r="SCP1815" s="119"/>
      <c r="SCQ1815" s="119"/>
      <c r="SCR1815" s="119"/>
      <c r="SCS1815" s="119"/>
      <c r="SCT1815" s="119"/>
      <c r="SCU1815" s="119"/>
      <c r="SCV1815" s="119"/>
      <c r="SCW1815" s="119"/>
      <c r="SCX1815" s="119"/>
      <c r="SCY1815" s="119"/>
      <c r="SCZ1815" s="119"/>
      <c r="SDA1815" s="119"/>
      <c r="SDB1815" s="119"/>
      <c r="SDC1815" s="119"/>
      <c r="SDD1815" s="119"/>
      <c r="SDE1815" s="119"/>
      <c r="SDF1815" s="119"/>
      <c r="SDG1815" s="119"/>
      <c r="SDH1815" s="119"/>
      <c r="SDI1815" s="119"/>
      <c r="SDJ1815" s="119"/>
      <c r="SDK1815" s="119"/>
      <c r="SDL1815" s="119"/>
      <c r="SDM1815" s="119"/>
      <c r="SDN1815" s="119"/>
      <c r="SDO1815" s="119"/>
      <c r="SDP1815" s="119"/>
      <c r="SDQ1815" s="119"/>
      <c r="SDR1815" s="119"/>
      <c r="SDS1815" s="119"/>
      <c r="SDT1815" s="119"/>
      <c r="SDU1815" s="119"/>
      <c r="SDV1815" s="119"/>
      <c r="SDW1815" s="119"/>
      <c r="SDX1815" s="119"/>
      <c r="SDY1815" s="119"/>
      <c r="SDZ1815" s="119"/>
      <c r="SEA1815" s="119"/>
      <c r="SEB1815" s="119"/>
      <c r="SEC1815" s="119"/>
      <c r="SED1815" s="119"/>
      <c r="SEE1815" s="119"/>
      <c r="SEF1815" s="119"/>
      <c r="SEG1815" s="119"/>
      <c r="SEH1815" s="119"/>
      <c r="SEI1815" s="119"/>
      <c r="SEJ1815" s="119"/>
      <c r="SEK1815" s="119"/>
      <c r="SEL1815" s="119"/>
      <c r="SEM1815" s="119"/>
      <c r="SEN1815" s="119"/>
      <c r="SEO1815" s="119"/>
      <c r="SEP1815" s="119"/>
      <c r="SEQ1815" s="119"/>
      <c r="SER1815" s="119"/>
      <c r="SES1815" s="119"/>
      <c r="SET1815" s="119"/>
      <c r="SEU1815" s="119"/>
      <c r="SEV1815" s="119"/>
      <c r="SEW1815" s="119"/>
      <c r="SEX1815" s="119"/>
      <c r="SEY1815" s="119"/>
      <c r="SEZ1815" s="119"/>
      <c r="SFA1815" s="119"/>
      <c r="SFB1815" s="119"/>
      <c r="SFC1815" s="119"/>
      <c r="SFD1815" s="119"/>
      <c r="SFE1815" s="119"/>
      <c r="SFF1815" s="119"/>
      <c r="SFG1815" s="119"/>
      <c r="SFH1815" s="119"/>
      <c r="SFI1815" s="119"/>
      <c r="SFJ1815" s="119"/>
      <c r="SFK1815" s="119"/>
      <c r="SFL1815" s="119"/>
      <c r="SFM1815" s="119"/>
      <c r="SFN1815" s="119"/>
      <c r="SFO1815" s="119"/>
      <c r="SFP1815" s="119"/>
      <c r="SFQ1815" s="119"/>
      <c r="SFR1815" s="119"/>
      <c r="SFS1815" s="119"/>
      <c r="SFT1815" s="119"/>
      <c r="SFU1815" s="119"/>
      <c r="SFV1815" s="119"/>
      <c r="SFW1815" s="119"/>
      <c r="SFX1815" s="119"/>
      <c r="SFY1815" s="119"/>
      <c r="SFZ1815" s="119"/>
      <c r="SGA1815" s="119"/>
      <c r="SGB1815" s="119"/>
      <c r="SGC1815" s="119"/>
      <c r="SGD1815" s="119"/>
      <c r="SGE1815" s="119"/>
      <c r="SGF1815" s="119"/>
      <c r="SGG1815" s="119"/>
      <c r="SGH1815" s="119"/>
      <c r="SGI1815" s="119"/>
      <c r="SGJ1815" s="119"/>
      <c r="SGK1815" s="119"/>
      <c r="SGL1815" s="119"/>
      <c r="SGM1815" s="119"/>
      <c r="SGN1815" s="119"/>
      <c r="SGO1815" s="119"/>
      <c r="SGP1815" s="119"/>
      <c r="SGQ1815" s="119"/>
      <c r="SGR1815" s="119"/>
      <c r="SGS1815" s="119"/>
      <c r="SGT1815" s="119"/>
      <c r="SGU1815" s="119"/>
      <c r="SGV1815" s="119"/>
      <c r="SGW1815" s="119"/>
      <c r="SGX1815" s="119"/>
      <c r="SGY1815" s="119"/>
      <c r="SGZ1815" s="119"/>
      <c r="SHA1815" s="119"/>
      <c r="SHB1815" s="119"/>
      <c r="SHC1815" s="119"/>
      <c r="SHD1815" s="119"/>
      <c r="SHE1815" s="119"/>
      <c r="SHF1815" s="119"/>
      <c r="SHG1815" s="119"/>
      <c r="SHH1815" s="119"/>
      <c r="SHI1815" s="119"/>
      <c r="SHJ1815" s="119"/>
      <c r="SHK1815" s="119"/>
      <c r="SHL1815" s="119"/>
      <c r="SHM1815" s="119"/>
      <c r="SHN1815" s="119"/>
      <c r="SHO1815" s="119"/>
      <c r="SHP1815" s="119"/>
      <c r="SHQ1815" s="119"/>
      <c r="SHR1815" s="119"/>
      <c r="SHS1815" s="119"/>
      <c r="SHT1815" s="119"/>
      <c r="SHU1815" s="119"/>
      <c r="SHV1815" s="119"/>
      <c r="SHW1815" s="119"/>
      <c r="SHX1815" s="119"/>
      <c r="SHY1815" s="119"/>
      <c r="SHZ1815" s="119"/>
      <c r="SIA1815" s="119"/>
      <c r="SIB1815" s="119"/>
      <c r="SIC1815" s="119"/>
      <c r="SID1815" s="119"/>
      <c r="SIE1815" s="119"/>
      <c r="SIF1815" s="119"/>
      <c r="SIG1815" s="119"/>
      <c r="SIH1815" s="119"/>
      <c r="SII1815" s="119"/>
      <c r="SIJ1815" s="119"/>
      <c r="SIK1815" s="119"/>
      <c r="SIL1815" s="119"/>
      <c r="SIM1815" s="119"/>
      <c r="SIN1815" s="119"/>
      <c r="SIO1815" s="119"/>
      <c r="SIP1815" s="119"/>
      <c r="SIQ1815" s="119"/>
      <c r="SIR1815" s="119"/>
      <c r="SIS1815" s="119"/>
      <c r="SIT1815" s="119"/>
      <c r="SIU1815" s="119"/>
      <c r="SIV1815" s="119"/>
      <c r="SIW1815" s="119"/>
      <c r="SIX1815" s="119"/>
      <c r="SIY1815" s="119"/>
      <c r="SIZ1815" s="119"/>
      <c r="SJA1815" s="119"/>
      <c r="SJB1815" s="119"/>
      <c r="SJC1815" s="119"/>
      <c r="SJD1815" s="119"/>
      <c r="SJE1815" s="119"/>
      <c r="SJF1815" s="119"/>
      <c r="SJG1815" s="119"/>
      <c r="SJH1815" s="119"/>
      <c r="SJI1815" s="119"/>
      <c r="SJJ1815" s="119"/>
      <c r="SJK1815" s="119"/>
      <c r="SJL1815" s="119"/>
      <c r="SJM1815" s="119"/>
      <c r="SJN1815" s="119"/>
      <c r="SJO1815" s="119"/>
      <c r="SJP1815" s="119"/>
      <c r="SJQ1815" s="119"/>
      <c r="SJR1815" s="119"/>
      <c r="SJS1815" s="119"/>
      <c r="SJT1815" s="119"/>
      <c r="SJU1815" s="119"/>
      <c r="SJV1815" s="119"/>
      <c r="SJW1815" s="119"/>
      <c r="SJX1815" s="119"/>
      <c r="SJY1815" s="119"/>
      <c r="SJZ1815" s="119"/>
      <c r="SKA1815" s="119"/>
      <c r="SKB1815" s="119"/>
      <c r="SKC1815" s="119"/>
      <c r="SKD1815" s="119"/>
      <c r="SKE1815" s="119"/>
      <c r="SKF1815" s="119"/>
      <c r="SKG1815" s="119"/>
      <c r="SKH1815" s="119"/>
      <c r="SKI1815" s="119"/>
      <c r="SKJ1815" s="119"/>
      <c r="SKK1815" s="119"/>
      <c r="SKL1815" s="119"/>
      <c r="SKM1815" s="119"/>
      <c r="SKN1815" s="119"/>
      <c r="SKO1815" s="119"/>
      <c r="SKP1815" s="119"/>
      <c r="SKQ1815" s="119"/>
      <c r="SKR1815" s="119"/>
      <c r="SKS1815" s="119"/>
      <c r="SKT1815" s="119"/>
      <c r="SKU1815" s="119"/>
      <c r="SKV1815" s="119"/>
      <c r="SKW1815" s="119"/>
      <c r="SKX1815" s="119"/>
      <c r="SKY1815" s="119"/>
      <c r="SKZ1815" s="119"/>
      <c r="SLA1815" s="119"/>
      <c r="SLB1815" s="119"/>
      <c r="SLC1815" s="119"/>
      <c r="SLD1815" s="119"/>
      <c r="SLE1815" s="119"/>
      <c r="SLF1815" s="119"/>
      <c r="SLG1815" s="119"/>
      <c r="SLH1815" s="119"/>
      <c r="SLI1815" s="119"/>
      <c r="SLJ1815" s="119"/>
      <c r="SLK1815" s="119"/>
      <c r="SLL1815" s="119"/>
      <c r="SLM1815" s="119"/>
      <c r="SLN1815" s="119"/>
      <c r="SLO1815" s="119"/>
      <c r="SLP1815" s="119"/>
      <c r="SLQ1815" s="119"/>
      <c r="SLR1815" s="119"/>
      <c r="SLS1815" s="119"/>
      <c r="SLT1815" s="119"/>
      <c r="SLU1815" s="119"/>
      <c r="SLV1815" s="119"/>
      <c r="SLW1815" s="119"/>
      <c r="SLX1815" s="119"/>
      <c r="SLY1815" s="119"/>
      <c r="SLZ1815" s="119"/>
      <c r="SMA1815" s="119"/>
      <c r="SMB1815" s="119"/>
      <c r="SMC1815" s="119"/>
      <c r="SMD1815" s="119"/>
      <c r="SME1815" s="119"/>
      <c r="SMF1815" s="119"/>
      <c r="SMG1815" s="119"/>
      <c r="SMH1815" s="119"/>
      <c r="SMI1815" s="119"/>
      <c r="SMJ1815" s="119"/>
      <c r="SMK1815" s="119"/>
      <c r="SML1815" s="119"/>
      <c r="SMM1815" s="119"/>
      <c r="SMN1815" s="119"/>
      <c r="SMO1815" s="119"/>
      <c r="SMP1815" s="119"/>
      <c r="SMQ1815" s="119"/>
      <c r="SMR1815" s="119"/>
      <c r="SMS1815" s="119"/>
      <c r="SMT1815" s="119"/>
      <c r="SMU1815" s="119"/>
      <c r="SMV1815" s="119"/>
      <c r="SMW1815" s="119"/>
      <c r="SMX1815" s="119"/>
      <c r="SMY1815" s="119"/>
      <c r="SMZ1815" s="119"/>
      <c r="SNA1815" s="119"/>
      <c r="SNB1815" s="119"/>
      <c r="SNC1815" s="119"/>
      <c r="SND1815" s="119"/>
      <c r="SNE1815" s="119"/>
      <c r="SNF1815" s="119"/>
      <c r="SNG1815" s="119"/>
      <c r="SNH1815" s="119"/>
      <c r="SNI1815" s="119"/>
      <c r="SNJ1815" s="119"/>
      <c r="SNK1815" s="119"/>
      <c r="SNL1815" s="119"/>
      <c r="SNM1815" s="119"/>
      <c r="SNN1815" s="119"/>
      <c r="SNO1815" s="119"/>
      <c r="SNP1815" s="119"/>
      <c r="SNQ1815" s="119"/>
      <c r="SNR1815" s="119"/>
      <c r="SNS1815" s="119"/>
      <c r="SNT1815" s="119"/>
      <c r="SNU1815" s="119"/>
      <c r="SNV1815" s="119"/>
      <c r="SNW1815" s="119"/>
      <c r="SNX1815" s="119"/>
      <c r="SNY1815" s="119"/>
      <c r="SNZ1815" s="119"/>
      <c r="SOA1815" s="119"/>
      <c r="SOB1815" s="119"/>
      <c r="SOC1815" s="119"/>
      <c r="SOD1815" s="119"/>
      <c r="SOE1815" s="119"/>
      <c r="SOF1815" s="119"/>
      <c r="SOG1815" s="119"/>
      <c r="SOH1815" s="119"/>
      <c r="SOI1815" s="119"/>
      <c r="SOJ1815" s="119"/>
      <c r="SOK1815" s="119"/>
      <c r="SOL1815" s="119"/>
      <c r="SOM1815" s="119"/>
      <c r="SON1815" s="119"/>
      <c r="SOO1815" s="119"/>
      <c r="SOP1815" s="119"/>
      <c r="SOQ1815" s="119"/>
      <c r="SOR1815" s="119"/>
      <c r="SOS1815" s="119"/>
      <c r="SOT1815" s="119"/>
      <c r="SOU1815" s="119"/>
      <c r="SOV1815" s="119"/>
      <c r="SOW1815" s="119"/>
      <c r="SOX1815" s="119"/>
      <c r="SOY1815" s="119"/>
      <c r="SOZ1815" s="119"/>
      <c r="SPA1815" s="119"/>
      <c r="SPB1815" s="119"/>
      <c r="SPC1815" s="119"/>
      <c r="SPD1815" s="119"/>
      <c r="SPE1815" s="119"/>
      <c r="SPF1815" s="119"/>
      <c r="SPG1815" s="119"/>
      <c r="SPH1815" s="119"/>
      <c r="SPI1815" s="119"/>
      <c r="SPJ1815" s="119"/>
      <c r="SPK1815" s="119"/>
      <c r="SPL1815" s="119"/>
      <c r="SPM1815" s="119"/>
      <c r="SPN1815" s="119"/>
      <c r="SPO1815" s="119"/>
      <c r="SPP1815" s="119"/>
      <c r="SPQ1815" s="119"/>
      <c r="SPR1815" s="119"/>
      <c r="SPS1815" s="119"/>
      <c r="SPT1815" s="119"/>
      <c r="SPU1815" s="119"/>
      <c r="SPV1815" s="119"/>
      <c r="SPW1815" s="119"/>
      <c r="SPX1815" s="119"/>
      <c r="SPY1815" s="119"/>
      <c r="SPZ1815" s="119"/>
      <c r="SQA1815" s="119"/>
      <c r="SQB1815" s="119"/>
      <c r="SQC1815" s="119"/>
      <c r="SQD1815" s="119"/>
      <c r="SQE1815" s="119"/>
      <c r="SQF1815" s="119"/>
      <c r="SQG1815" s="119"/>
      <c r="SQH1815" s="119"/>
      <c r="SQI1815" s="119"/>
      <c r="SQJ1815" s="119"/>
      <c r="SQK1815" s="119"/>
      <c r="SQL1815" s="119"/>
      <c r="SQM1815" s="119"/>
      <c r="SQN1815" s="119"/>
      <c r="SQO1815" s="119"/>
      <c r="SQP1815" s="119"/>
      <c r="SQQ1815" s="119"/>
      <c r="SQR1815" s="119"/>
      <c r="SQS1815" s="119"/>
      <c r="SQT1815" s="119"/>
      <c r="SQU1815" s="119"/>
      <c r="SQV1815" s="119"/>
      <c r="SQW1815" s="119"/>
      <c r="SQX1815" s="119"/>
      <c r="SQY1815" s="119"/>
      <c r="SQZ1815" s="119"/>
      <c r="SRA1815" s="119"/>
      <c r="SRB1815" s="119"/>
      <c r="SRC1815" s="119"/>
      <c r="SRD1815" s="119"/>
      <c r="SRE1815" s="119"/>
      <c r="SRF1815" s="119"/>
      <c r="SRG1815" s="119"/>
      <c r="SRH1815" s="119"/>
      <c r="SRI1815" s="119"/>
      <c r="SRJ1815" s="119"/>
      <c r="SRK1815" s="119"/>
      <c r="SRL1815" s="119"/>
      <c r="SRM1815" s="119"/>
      <c r="SRN1815" s="119"/>
      <c r="SRO1815" s="119"/>
      <c r="SRP1815" s="119"/>
      <c r="SRQ1815" s="119"/>
      <c r="SRR1815" s="119"/>
      <c r="SRS1815" s="119"/>
      <c r="SRT1815" s="119"/>
      <c r="SRU1815" s="119"/>
      <c r="SRV1815" s="119"/>
      <c r="SRW1815" s="119"/>
      <c r="SRX1815" s="119"/>
      <c r="SRY1815" s="119"/>
      <c r="SRZ1815" s="119"/>
      <c r="SSA1815" s="119"/>
      <c r="SSB1815" s="119"/>
      <c r="SSC1815" s="119"/>
      <c r="SSD1815" s="119"/>
      <c r="SSE1815" s="119"/>
      <c r="SSF1815" s="119"/>
      <c r="SSG1815" s="119"/>
      <c r="SSH1815" s="119"/>
      <c r="SSI1815" s="119"/>
      <c r="SSJ1815" s="119"/>
      <c r="SSK1815" s="119"/>
      <c r="SSL1815" s="119"/>
      <c r="SSM1815" s="119"/>
      <c r="SSN1815" s="119"/>
      <c r="SSO1815" s="119"/>
      <c r="SSP1815" s="119"/>
      <c r="SSQ1815" s="119"/>
      <c r="SSR1815" s="119"/>
      <c r="SSS1815" s="119"/>
      <c r="SST1815" s="119"/>
      <c r="SSU1815" s="119"/>
      <c r="SSV1815" s="119"/>
      <c r="SSW1815" s="119"/>
      <c r="SSX1815" s="119"/>
      <c r="SSY1815" s="119"/>
      <c r="SSZ1815" s="119"/>
      <c r="STA1815" s="119"/>
      <c r="STB1815" s="119"/>
      <c r="STC1815" s="119"/>
      <c r="STD1815" s="119"/>
      <c r="STE1815" s="119"/>
      <c r="STF1815" s="119"/>
      <c r="STG1815" s="119"/>
      <c r="STH1815" s="119"/>
      <c r="STI1815" s="119"/>
      <c r="STJ1815" s="119"/>
      <c r="STK1815" s="119"/>
      <c r="STL1815" s="119"/>
      <c r="STM1815" s="119"/>
      <c r="STN1815" s="119"/>
      <c r="STO1815" s="119"/>
      <c r="STP1815" s="119"/>
      <c r="STQ1815" s="119"/>
      <c r="STR1815" s="119"/>
      <c r="STS1815" s="119"/>
      <c r="STT1815" s="119"/>
      <c r="STU1815" s="119"/>
      <c r="STV1815" s="119"/>
      <c r="STW1815" s="119"/>
      <c r="STX1815" s="119"/>
      <c r="STY1815" s="119"/>
      <c r="STZ1815" s="119"/>
      <c r="SUA1815" s="119"/>
      <c r="SUB1815" s="119"/>
      <c r="SUC1815" s="119"/>
      <c r="SUD1815" s="119"/>
      <c r="SUE1815" s="119"/>
      <c r="SUF1815" s="119"/>
      <c r="SUG1815" s="119"/>
      <c r="SUH1815" s="119"/>
      <c r="SUI1815" s="119"/>
      <c r="SUJ1815" s="119"/>
      <c r="SUK1815" s="119"/>
      <c r="SUL1815" s="119"/>
      <c r="SUM1815" s="119"/>
      <c r="SUN1815" s="119"/>
      <c r="SUO1815" s="119"/>
      <c r="SUP1815" s="119"/>
      <c r="SUQ1815" s="119"/>
      <c r="SUR1815" s="119"/>
      <c r="SUS1815" s="119"/>
      <c r="SUT1815" s="119"/>
      <c r="SUU1815" s="119"/>
      <c r="SUV1815" s="119"/>
      <c r="SUW1815" s="119"/>
      <c r="SUX1815" s="119"/>
      <c r="SUY1815" s="119"/>
      <c r="SUZ1815" s="119"/>
      <c r="SVA1815" s="119"/>
      <c r="SVB1815" s="119"/>
      <c r="SVC1815" s="119"/>
      <c r="SVD1815" s="119"/>
      <c r="SVE1815" s="119"/>
      <c r="SVF1815" s="119"/>
      <c r="SVG1815" s="119"/>
      <c r="SVH1815" s="119"/>
      <c r="SVI1815" s="119"/>
      <c r="SVJ1815" s="119"/>
      <c r="SVK1815" s="119"/>
      <c r="SVL1815" s="119"/>
      <c r="SVM1815" s="119"/>
      <c r="SVN1815" s="119"/>
      <c r="SVO1815" s="119"/>
      <c r="SVP1815" s="119"/>
      <c r="SVQ1815" s="119"/>
      <c r="SVR1815" s="119"/>
      <c r="SVS1815" s="119"/>
      <c r="SVT1815" s="119"/>
      <c r="SVU1815" s="119"/>
      <c r="SVV1815" s="119"/>
      <c r="SVW1815" s="119"/>
      <c r="SVX1815" s="119"/>
      <c r="SVY1815" s="119"/>
      <c r="SVZ1815" s="119"/>
      <c r="SWA1815" s="119"/>
      <c r="SWB1815" s="119"/>
      <c r="SWC1815" s="119"/>
      <c r="SWD1815" s="119"/>
      <c r="SWE1815" s="119"/>
      <c r="SWF1815" s="119"/>
      <c r="SWG1815" s="119"/>
      <c r="SWH1815" s="119"/>
      <c r="SWI1815" s="119"/>
      <c r="SWJ1815" s="119"/>
      <c r="SWK1815" s="119"/>
      <c r="SWL1815" s="119"/>
      <c r="SWM1815" s="119"/>
      <c r="SWN1815" s="119"/>
      <c r="SWO1815" s="119"/>
      <c r="SWP1815" s="119"/>
      <c r="SWQ1815" s="119"/>
      <c r="SWR1815" s="119"/>
      <c r="SWS1815" s="119"/>
      <c r="SWT1815" s="119"/>
      <c r="SWU1815" s="119"/>
      <c r="SWV1815" s="119"/>
      <c r="SWW1815" s="119"/>
      <c r="SWX1815" s="119"/>
      <c r="SWY1815" s="119"/>
      <c r="SWZ1815" s="119"/>
      <c r="SXA1815" s="119"/>
      <c r="SXB1815" s="119"/>
      <c r="SXC1815" s="119"/>
      <c r="SXD1815" s="119"/>
      <c r="SXE1815" s="119"/>
      <c r="SXF1815" s="119"/>
      <c r="SXG1815" s="119"/>
      <c r="SXH1815" s="119"/>
      <c r="SXI1815" s="119"/>
      <c r="SXJ1815" s="119"/>
      <c r="SXK1815" s="119"/>
      <c r="SXL1815" s="119"/>
      <c r="SXM1815" s="119"/>
      <c r="SXN1815" s="119"/>
      <c r="SXO1815" s="119"/>
      <c r="SXP1815" s="119"/>
      <c r="SXQ1815" s="119"/>
      <c r="SXR1815" s="119"/>
      <c r="SXS1815" s="119"/>
      <c r="SXT1815" s="119"/>
      <c r="SXU1815" s="119"/>
      <c r="SXV1815" s="119"/>
      <c r="SXW1815" s="119"/>
      <c r="SXX1815" s="119"/>
      <c r="SXY1815" s="119"/>
      <c r="SXZ1815" s="119"/>
      <c r="SYA1815" s="119"/>
      <c r="SYB1815" s="119"/>
      <c r="SYC1815" s="119"/>
      <c r="SYD1815" s="119"/>
      <c r="SYE1815" s="119"/>
      <c r="SYF1815" s="119"/>
      <c r="SYG1815" s="119"/>
      <c r="SYH1815" s="119"/>
      <c r="SYI1815" s="119"/>
      <c r="SYJ1815" s="119"/>
      <c r="SYK1815" s="119"/>
      <c r="SYL1815" s="119"/>
      <c r="SYM1815" s="119"/>
      <c r="SYN1815" s="119"/>
      <c r="SYO1815" s="119"/>
      <c r="SYP1815" s="119"/>
      <c r="SYQ1815" s="119"/>
      <c r="SYR1815" s="119"/>
      <c r="SYS1815" s="119"/>
      <c r="SYT1815" s="119"/>
      <c r="SYU1815" s="119"/>
      <c r="SYV1815" s="119"/>
      <c r="SYW1815" s="119"/>
      <c r="SYX1815" s="119"/>
      <c r="SYY1815" s="119"/>
      <c r="SYZ1815" s="119"/>
      <c r="SZA1815" s="119"/>
      <c r="SZB1815" s="119"/>
      <c r="SZC1815" s="119"/>
      <c r="SZD1815" s="119"/>
      <c r="SZE1815" s="119"/>
      <c r="SZF1815" s="119"/>
      <c r="SZG1815" s="119"/>
      <c r="SZH1815" s="119"/>
      <c r="SZI1815" s="119"/>
      <c r="SZJ1815" s="119"/>
      <c r="SZK1815" s="119"/>
      <c r="SZL1815" s="119"/>
      <c r="SZM1815" s="119"/>
      <c r="SZN1815" s="119"/>
      <c r="SZO1815" s="119"/>
      <c r="SZP1815" s="119"/>
      <c r="SZQ1815" s="119"/>
      <c r="SZR1815" s="119"/>
      <c r="SZS1815" s="119"/>
      <c r="SZT1815" s="119"/>
      <c r="SZU1815" s="119"/>
      <c r="SZV1815" s="119"/>
      <c r="SZW1815" s="119"/>
      <c r="SZX1815" s="119"/>
      <c r="SZY1815" s="119"/>
      <c r="SZZ1815" s="119"/>
      <c r="TAA1815" s="119"/>
      <c r="TAB1815" s="119"/>
      <c r="TAC1815" s="119"/>
      <c r="TAD1815" s="119"/>
      <c r="TAE1815" s="119"/>
      <c r="TAF1815" s="119"/>
      <c r="TAG1815" s="119"/>
      <c r="TAH1815" s="119"/>
      <c r="TAI1815" s="119"/>
      <c r="TAJ1815" s="119"/>
      <c r="TAK1815" s="119"/>
      <c r="TAL1815" s="119"/>
      <c r="TAM1815" s="119"/>
      <c r="TAN1815" s="119"/>
      <c r="TAO1815" s="119"/>
      <c r="TAP1815" s="119"/>
      <c r="TAQ1815" s="119"/>
      <c r="TAR1815" s="119"/>
      <c r="TAS1815" s="119"/>
      <c r="TAT1815" s="119"/>
      <c r="TAU1815" s="119"/>
      <c r="TAV1815" s="119"/>
      <c r="TAW1815" s="119"/>
      <c r="TAX1815" s="119"/>
      <c r="TAY1815" s="119"/>
      <c r="TAZ1815" s="119"/>
      <c r="TBA1815" s="119"/>
      <c r="TBB1815" s="119"/>
      <c r="TBC1815" s="119"/>
      <c r="TBD1815" s="119"/>
      <c r="TBE1815" s="119"/>
      <c r="TBF1815" s="119"/>
      <c r="TBG1815" s="119"/>
      <c r="TBH1815" s="119"/>
      <c r="TBI1815" s="119"/>
      <c r="TBJ1815" s="119"/>
      <c r="TBK1815" s="119"/>
      <c r="TBL1815" s="119"/>
      <c r="TBM1815" s="119"/>
      <c r="TBN1815" s="119"/>
      <c r="TBO1815" s="119"/>
      <c r="TBP1815" s="119"/>
      <c r="TBQ1815" s="119"/>
      <c r="TBR1815" s="119"/>
      <c r="TBS1815" s="119"/>
      <c r="TBT1815" s="119"/>
      <c r="TBU1815" s="119"/>
      <c r="TBV1815" s="119"/>
      <c r="TBW1815" s="119"/>
      <c r="TBX1815" s="119"/>
      <c r="TBY1815" s="119"/>
      <c r="TBZ1815" s="119"/>
      <c r="TCA1815" s="119"/>
      <c r="TCB1815" s="119"/>
      <c r="TCC1815" s="119"/>
      <c r="TCD1815" s="119"/>
      <c r="TCE1815" s="119"/>
      <c r="TCF1815" s="119"/>
      <c r="TCG1815" s="119"/>
      <c r="TCH1815" s="119"/>
      <c r="TCI1815" s="119"/>
      <c r="TCJ1815" s="119"/>
      <c r="TCK1815" s="119"/>
      <c r="TCL1815" s="119"/>
      <c r="TCM1815" s="119"/>
      <c r="TCN1815" s="119"/>
      <c r="TCO1815" s="119"/>
      <c r="TCP1815" s="119"/>
      <c r="TCQ1815" s="119"/>
      <c r="TCR1815" s="119"/>
      <c r="TCS1815" s="119"/>
      <c r="TCT1815" s="119"/>
      <c r="TCU1815" s="119"/>
      <c r="TCV1815" s="119"/>
      <c r="TCW1815" s="119"/>
      <c r="TCX1815" s="119"/>
      <c r="TCY1815" s="119"/>
      <c r="TCZ1815" s="119"/>
      <c r="TDA1815" s="119"/>
      <c r="TDB1815" s="119"/>
      <c r="TDC1815" s="119"/>
      <c r="TDD1815" s="119"/>
      <c r="TDE1815" s="119"/>
      <c r="TDF1815" s="119"/>
      <c r="TDG1815" s="119"/>
      <c r="TDH1815" s="119"/>
      <c r="TDI1815" s="119"/>
      <c r="TDJ1815" s="119"/>
      <c r="TDK1815" s="119"/>
      <c r="TDL1815" s="119"/>
      <c r="TDM1815" s="119"/>
      <c r="TDN1815" s="119"/>
      <c r="TDO1815" s="119"/>
      <c r="TDP1815" s="119"/>
      <c r="TDQ1815" s="119"/>
      <c r="TDR1815" s="119"/>
      <c r="TDS1815" s="119"/>
      <c r="TDT1815" s="119"/>
      <c r="TDU1815" s="119"/>
      <c r="TDV1815" s="119"/>
      <c r="TDW1815" s="119"/>
      <c r="TDX1815" s="119"/>
      <c r="TDY1815" s="119"/>
      <c r="TDZ1815" s="119"/>
      <c r="TEA1815" s="119"/>
      <c r="TEB1815" s="119"/>
      <c r="TEC1815" s="119"/>
      <c r="TED1815" s="119"/>
      <c r="TEE1815" s="119"/>
      <c r="TEF1815" s="119"/>
      <c r="TEG1815" s="119"/>
      <c r="TEH1815" s="119"/>
      <c r="TEI1815" s="119"/>
      <c r="TEJ1815" s="119"/>
      <c r="TEK1815" s="119"/>
      <c r="TEL1815" s="119"/>
      <c r="TEM1815" s="119"/>
      <c r="TEN1815" s="119"/>
      <c r="TEO1815" s="119"/>
      <c r="TEP1815" s="119"/>
      <c r="TEQ1815" s="119"/>
      <c r="TER1815" s="119"/>
      <c r="TES1815" s="119"/>
      <c r="TET1815" s="119"/>
      <c r="TEU1815" s="119"/>
      <c r="TEV1815" s="119"/>
      <c r="TEW1815" s="119"/>
      <c r="TEX1815" s="119"/>
      <c r="TEY1815" s="119"/>
      <c r="TEZ1815" s="119"/>
      <c r="TFA1815" s="119"/>
      <c r="TFB1815" s="119"/>
      <c r="TFC1815" s="119"/>
      <c r="TFD1815" s="119"/>
      <c r="TFE1815" s="119"/>
      <c r="TFF1815" s="119"/>
      <c r="TFG1815" s="119"/>
      <c r="TFH1815" s="119"/>
      <c r="TFI1815" s="119"/>
      <c r="TFJ1815" s="119"/>
      <c r="TFK1815" s="119"/>
      <c r="TFL1815" s="119"/>
      <c r="TFM1815" s="119"/>
      <c r="TFN1815" s="119"/>
      <c r="TFO1815" s="119"/>
      <c r="TFP1815" s="119"/>
      <c r="TFQ1815" s="119"/>
      <c r="TFR1815" s="119"/>
      <c r="TFS1815" s="119"/>
      <c r="TFT1815" s="119"/>
      <c r="TFU1815" s="119"/>
      <c r="TFV1815" s="119"/>
      <c r="TFW1815" s="119"/>
      <c r="TFX1815" s="119"/>
      <c r="TFY1815" s="119"/>
      <c r="TFZ1815" s="119"/>
      <c r="TGA1815" s="119"/>
      <c r="TGB1815" s="119"/>
      <c r="TGC1815" s="119"/>
      <c r="TGD1815" s="119"/>
      <c r="TGE1815" s="119"/>
      <c r="TGF1815" s="119"/>
      <c r="TGG1815" s="119"/>
      <c r="TGH1815" s="119"/>
      <c r="TGI1815" s="119"/>
      <c r="TGJ1815" s="119"/>
      <c r="TGK1815" s="119"/>
      <c r="TGL1815" s="119"/>
      <c r="TGM1815" s="119"/>
      <c r="TGN1815" s="119"/>
      <c r="TGO1815" s="119"/>
      <c r="TGP1815" s="119"/>
      <c r="TGQ1815" s="119"/>
      <c r="TGR1815" s="119"/>
      <c r="TGS1815" s="119"/>
      <c r="TGT1815" s="119"/>
      <c r="TGU1815" s="119"/>
      <c r="TGV1815" s="119"/>
      <c r="TGW1815" s="119"/>
      <c r="TGX1815" s="119"/>
      <c r="TGY1815" s="119"/>
      <c r="TGZ1815" s="119"/>
      <c r="THA1815" s="119"/>
      <c r="THB1815" s="119"/>
      <c r="THC1815" s="119"/>
      <c r="THD1815" s="119"/>
      <c r="THE1815" s="119"/>
      <c r="THF1815" s="119"/>
      <c r="THG1815" s="119"/>
      <c r="THH1815" s="119"/>
      <c r="THI1815" s="119"/>
      <c r="THJ1815" s="119"/>
      <c r="THK1815" s="119"/>
      <c r="THL1815" s="119"/>
      <c r="THM1815" s="119"/>
      <c r="THN1815" s="119"/>
      <c r="THO1815" s="119"/>
      <c r="THP1815" s="119"/>
      <c r="THQ1815" s="119"/>
      <c r="THR1815" s="119"/>
      <c r="THS1815" s="119"/>
      <c r="THT1815" s="119"/>
      <c r="THU1815" s="119"/>
      <c r="THV1815" s="119"/>
      <c r="THW1815" s="119"/>
      <c r="THX1815" s="119"/>
      <c r="THY1815" s="119"/>
      <c r="THZ1815" s="119"/>
      <c r="TIA1815" s="119"/>
      <c r="TIB1815" s="119"/>
      <c r="TIC1815" s="119"/>
      <c r="TID1815" s="119"/>
      <c r="TIE1815" s="119"/>
      <c r="TIF1815" s="119"/>
      <c r="TIG1815" s="119"/>
      <c r="TIH1815" s="119"/>
      <c r="TII1815" s="119"/>
      <c r="TIJ1815" s="119"/>
      <c r="TIK1815" s="119"/>
      <c r="TIL1815" s="119"/>
      <c r="TIM1815" s="119"/>
      <c r="TIN1815" s="119"/>
      <c r="TIO1815" s="119"/>
      <c r="TIP1815" s="119"/>
      <c r="TIQ1815" s="119"/>
      <c r="TIR1815" s="119"/>
      <c r="TIS1815" s="119"/>
      <c r="TIT1815" s="119"/>
      <c r="TIU1815" s="119"/>
      <c r="TIV1815" s="119"/>
      <c r="TIW1815" s="119"/>
      <c r="TIX1815" s="119"/>
      <c r="TIY1815" s="119"/>
      <c r="TIZ1815" s="119"/>
      <c r="TJA1815" s="119"/>
      <c r="TJB1815" s="119"/>
      <c r="TJC1815" s="119"/>
      <c r="TJD1815" s="119"/>
      <c r="TJE1815" s="119"/>
      <c r="TJF1815" s="119"/>
      <c r="TJG1815" s="119"/>
      <c r="TJH1815" s="119"/>
      <c r="TJI1815" s="119"/>
      <c r="TJJ1815" s="119"/>
      <c r="TJK1815" s="119"/>
      <c r="TJL1815" s="119"/>
      <c r="TJM1815" s="119"/>
      <c r="TJN1815" s="119"/>
      <c r="TJO1815" s="119"/>
      <c r="TJP1815" s="119"/>
      <c r="TJQ1815" s="119"/>
      <c r="TJR1815" s="119"/>
      <c r="TJS1815" s="119"/>
      <c r="TJT1815" s="119"/>
      <c r="TJU1815" s="119"/>
      <c r="TJV1815" s="119"/>
      <c r="TJW1815" s="119"/>
      <c r="TJX1815" s="119"/>
      <c r="TJY1815" s="119"/>
      <c r="TJZ1815" s="119"/>
      <c r="TKA1815" s="119"/>
      <c r="TKB1815" s="119"/>
      <c r="TKC1815" s="119"/>
      <c r="TKD1815" s="119"/>
      <c r="TKE1815" s="119"/>
      <c r="TKF1815" s="119"/>
      <c r="TKG1815" s="119"/>
      <c r="TKH1815" s="119"/>
      <c r="TKI1815" s="119"/>
      <c r="TKJ1815" s="119"/>
      <c r="TKK1815" s="119"/>
      <c r="TKL1815" s="119"/>
      <c r="TKM1815" s="119"/>
      <c r="TKN1815" s="119"/>
      <c r="TKO1815" s="119"/>
      <c r="TKP1815" s="119"/>
      <c r="TKQ1815" s="119"/>
      <c r="TKR1815" s="119"/>
      <c r="TKS1815" s="119"/>
      <c r="TKT1815" s="119"/>
      <c r="TKU1815" s="119"/>
      <c r="TKV1815" s="119"/>
      <c r="TKW1815" s="119"/>
      <c r="TKX1815" s="119"/>
      <c r="TKY1815" s="119"/>
      <c r="TKZ1815" s="119"/>
      <c r="TLA1815" s="119"/>
      <c r="TLB1815" s="119"/>
      <c r="TLC1815" s="119"/>
      <c r="TLD1815" s="119"/>
      <c r="TLE1815" s="119"/>
      <c r="TLF1815" s="119"/>
      <c r="TLG1815" s="119"/>
      <c r="TLH1815" s="119"/>
      <c r="TLI1815" s="119"/>
      <c r="TLJ1815" s="119"/>
      <c r="TLK1815" s="119"/>
      <c r="TLL1815" s="119"/>
      <c r="TLM1815" s="119"/>
      <c r="TLN1815" s="119"/>
      <c r="TLO1815" s="119"/>
      <c r="TLP1815" s="119"/>
      <c r="TLQ1815" s="119"/>
      <c r="TLR1815" s="119"/>
      <c r="TLS1815" s="119"/>
      <c r="TLT1815" s="119"/>
      <c r="TLU1815" s="119"/>
      <c r="TLV1815" s="119"/>
      <c r="TLW1815" s="119"/>
      <c r="TLX1815" s="119"/>
      <c r="TLY1815" s="119"/>
      <c r="TLZ1815" s="119"/>
      <c r="TMA1815" s="119"/>
      <c r="TMB1815" s="119"/>
      <c r="TMC1815" s="119"/>
      <c r="TMD1815" s="119"/>
      <c r="TME1815" s="119"/>
      <c r="TMF1815" s="119"/>
      <c r="TMG1815" s="119"/>
      <c r="TMH1815" s="119"/>
      <c r="TMI1815" s="119"/>
      <c r="TMJ1815" s="119"/>
      <c r="TMK1815" s="119"/>
      <c r="TML1815" s="119"/>
      <c r="TMM1815" s="119"/>
      <c r="TMN1815" s="119"/>
      <c r="TMO1815" s="119"/>
      <c r="TMP1815" s="119"/>
      <c r="TMQ1815" s="119"/>
      <c r="TMR1815" s="119"/>
      <c r="TMS1815" s="119"/>
      <c r="TMT1815" s="119"/>
      <c r="TMU1815" s="119"/>
      <c r="TMV1815" s="119"/>
      <c r="TMW1815" s="119"/>
      <c r="TMX1815" s="119"/>
      <c r="TMY1815" s="119"/>
      <c r="TMZ1815" s="119"/>
      <c r="TNA1815" s="119"/>
      <c r="TNB1815" s="119"/>
      <c r="TNC1815" s="119"/>
      <c r="TND1815" s="119"/>
      <c r="TNE1815" s="119"/>
      <c r="TNF1815" s="119"/>
      <c r="TNG1815" s="119"/>
      <c r="TNH1815" s="119"/>
      <c r="TNI1815" s="119"/>
      <c r="TNJ1815" s="119"/>
      <c r="TNK1815" s="119"/>
      <c r="TNL1815" s="119"/>
      <c r="TNM1815" s="119"/>
      <c r="TNN1815" s="119"/>
      <c r="TNO1815" s="119"/>
      <c r="TNP1815" s="119"/>
      <c r="TNQ1815" s="119"/>
      <c r="TNR1815" s="119"/>
      <c r="TNS1815" s="119"/>
      <c r="TNT1815" s="119"/>
      <c r="TNU1815" s="119"/>
      <c r="TNV1815" s="119"/>
      <c r="TNW1815" s="119"/>
      <c r="TNX1815" s="119"/>
      <c r="TNY1815" s="119"/>
      <c r="TNZ1815" s="119"/>
      <c r="TOA1815" s="119"/>
      <c r="TOB1815" s="119"/>
      <c r="TOC1815" s="119"/>
      <c r="TOD1815" s="119"/>
      <c r="TOE1815" s="119"/>
      <c r="TOF1815" s="119"/>
      <c r="TOG1815" s="119"/>
      <c r="TOH1815" s="119"/>
      <c r="TOI1815" s="119"/>
      <c r="TOJ1815" s="119"/>
      <c r="TOK1815" s="119"/>
      <c r="TOL1815" s="119"/>
      <c r="TOM1815" s="119"/>
      <c r="TON1815" s="119"/>
      <c r="TOO1815" s="119"/>
      <c r="TOP1815" s="119"/>
      <c r="TOQ1815" s="119"/>
      <c r="TOR1815" s="119"/>
      <c r="TOS1815" s="119"/>
      <c r="TOT1815" s="119"/>
      <c r="TOU1815" s="119"/>
      <c r="TOV1815" s="119"/>
      <c r="TOW1815" s="119"/>
      <c r="TOX1815" s="119"/>
      <c r="TOY1815" s="119"/>
      <c r="TOZ1815" s="119"/>
      <c r="TPA1815" s="119"/>
      <c r="TPB1815" s="119"/>
      <c r="TPC1815" s="119"/>
      <c r="TPD1815" s="119"/>
      <c r="TPE1815" s="119"/>
      <c r="TPF1815" s="119"/>
      <c r="TPG1815" s="119"/>
      <c r="TPH1815" s="119"/>
      <c r="TPI1815" s="119"/>
      <c r="TPJ1815" s="119"/>
      <c r="TPK1815" s="119"/>
      <c r="TPL1815" s="119"/>
      <c r="TPM1815" s="119"/>
      <c r="TPN1815" s="119"/>
      <c r="TPO1815" s="119"/>
      <c r="TPP1815" s="119"/>
      <c r="TPQ1815" s="119"/>
      <c r="TPR1815" s="119"/>
      <c r="TPS1815" s="119"/>
      <c r="TPT1815" s="119"/>
      <c r="TPU1815" s="119"/>
      <c r="TPV1815" s="119"/>
      <c r="TPW1815" s="119"/>
      <c r="TPX1815" s="119"/>
      <c r="TPY1815" s="119"/>
      <c r="TPZ1815" s="119"/>
      <c r="TQA1815" s="119"/>
      <c r="TQB1815" s="119"/>
      <c r="TQC1815" s="119"/>
      <c r="TQD1815" s="119"/>
      <c r="TQE1815" s="119"/>
      <c r="TQF1815" s="119"/>
      <c r="TQG1815" s="119"/>
      <c r="TQH1815" s="119"/>
      <c r="TQI1815" s="119"/>
      <c r="TQJ1815" s="119"/>
      <c r="TQK1815" s="119"/>
      <c r="TQL1815" s="119"/>
      <c r="TQM1815" s="119"/>
      <c r="TQN1815" s="119"/>
      <c r="TQO1815" s="119"/>
      <c r="TQP1815" s="119"/>
      <c r="TQQ1815" s="119"/>
      <c r="TQR1815" s="119"/>
      <c r="TQS1815" s="119"/>
      <c r="TQT1815" s="119"/>
      <c r="TQU1815" s="119"/>
      <c r="TQV1815" s="119"/>
      <c r="TQW1815" s="119"/>
      <c r="TQX1815" s="119"/>
      <c r="TQY1815" s="119"/>
      <c r="TQZ1815" s="119"/>
      <c r="TRA1815" s="119"/>
      <c r="TRB1815" s="119"/>
      <c r="TRC1815" s="119"/>
      <c r="TRD1815" s="119"/>
      <c r="TRE1815" s="119"/>
      <c r="TRF1815" s="119"/>
      <c r="TRG1815" s="119"/>
      <c r="TRH1815" s="119"/>
      <c r="TRI1815" s="119"/>
      <c r="TRJ1815" s="119"/>
      <c r="TRK1815" s="119"/>
      <c r="TRL1815" s="119"/>
      <c r="TRM1815" s="119"/>
      <c r="TRN1815" s="119"/>
      <c r="TRO1815" s="119"/>
      <c r="TRP1815" s="119"/>
      <c r="TRQ1815" s="119"/>
      <c r="TRR1815" s="119"/>
      <c r="TRS1815" s="119"/>
      <c r="TRT1815" s="119"/>
      <c r="TRU1815" s="119"/>
      <c r="TRV1815" s="119"/>
      <c r="TRW1815" s="119"/>
      <c r="TRX1815" s="119"/>
      <c r="TRY1815" s="119"/>
      <c r="TRZ1815" s="119"/>
      <c r="TSA1815" s="119"/>
      <c r="TSB1815" s="119"/>
      <c r="TSC1815" s="119"/>
      <c r="TSD1815" s="119"/>
      <c r="TSE1815" s="119"/>
      <c r="TSF1815" s="119"/>
      <c r="TSG1815" s="119"/>
      <c r="TSH1815" s="119"/>
      <c r="TSI1815" s="119"/>
      <c r="TSJ1815" s="119"/>
      <c r="TSK1815" s="119"/>
      <c r="TSL1815" s="119"/>
      <c r="TSM1815" s="119"/>
      <c r="TSN1815" s="119"/>
      <c r="TSO1815" s="119"/>
      <c r="TSP1815" s="119"/>
      <c r="TSQ1815" s="119"/>
      <c r="TSR1815" s="119"/>
      <c r="TSS1815" s="119"/>
      <c r="TST1815" s="119"/>
      <c r="TSU1815" s="119"/>
      <c r="TSV1815" s="119"/>
      <c r="TSW1815" s="119"/>
      <c r="TSX1815" s="119"/>
      <c r="TSY1815" s="119"/>
      <c r="TSZ1815" s="119"/>
      <c r="TTA1815" s="119"/>
      <c r="TTB1815" s="119"/>
      <c r="TTC1815" s="119"/>
      <c r="TTD1815" s="119"/>
      <c r="TTE1815" s="119"/>
      <c r="TTF1815" s="119"/>
      <c r="TTG1815" s="119"/>
      <c r="TTH1815" s="119"/>
      <c r="TTI1815" s="119"/>
      <c r="TTJ1815" s="119"/>
      <c r="TTK1815" s="119"/>
      <c r="TTL1815" s="119"/>
      <c r="TTM1815" s="119"/>
      <c r="TTN1815" s="119"/>
      <c r="TTO1815" s="119"/>
      <c r="TTP1815" s="119"/>
      <c r="TTQ1815" s="119"/>
      <c r="TTR1815" s="119"/>
      <c r="TTS1815" s="119"/>
      <c r="TTT1815" s="119"/>
      <c r="TTU1815" s="119"/>
      <c r="TTV1815" s="119"/>
      <c r="TTW1815" s="119"/>
      <c r="TTX1815" s="119"/>
      <c r="TTY1815" s="119"/>
      <c r="TTZ1815" s="119"/>
      <c r="TUA1815" s="119"/>
      <c r="TUB1815" s="119"/>
      <c r="TUC1815" s="119"/>
      <c r="TUD1815" s="119"/>
      <c r="TUE1815" s="119"/>
      <c r="TUF1815" s="119"/>
      <c r="TUG1815" s="119"/>
      <c r="TUH1815" s="119"/>
      <c r="TUI1815" s="119"/>
      <c r="TUJ1815" s="119"/>
      <c r="TUK1815" s="119"/>
      <c r="TUL1815" s="119"/>
      <c r="TUM1815" s="119"/>
      <c r="TUN1815" s="119"/>
      <c r="TUO1815" s="119"/>
      <c r="TUP1815" s="119"/>
      <c r="TUQ1815" s="119"/>
      <c r="TUR1815" s="119"/>
      <c r="TUS1815" s="119"/>
      <c r="TUT1815" s="119"/>
      <c r="TUU1815" s="119"/>
      <c r="TUV1815" s="119"/>
      <c r="TUW1815" s="119"/>
      <c r="TUX1815" s="119"/>
      <c r="TUY1815" s="119"/>
      <c r="TUZ1815" s="119"/>
      <c r="TVA1815" s="119"/>
      <c r="TVB1815" s="119"/>
      <c r="TVC1815" s="119"/>
      <c r="TVD1815" s="119"/>
      <c r="TVE1815" s="119"/>
      <c r="TVF1815" s="119"/>
      <c r="TVG1815" s="119"/>
      <c r="TVH1815" s="119"/>
      <c r="TVI1815" s="119"/>
      <c r="TVJ1815" s="119"/>
      <c r="TVK1815" s="119"/>
      <c r="TVL1815" s="119"/>
      <c r="TVM1815" s="119"/>
      <c r="TVN1815" s="119"/>
      <c r="TVO1815" s="119"/>
      <c r="TVP1815" s="119"/>
      <c r="TVQ1815" s="119"/>
      <c r="TVR1815" s="119"/>
      <c r="TVS1815" s="119"/>
      <c r="TVT1815" s="119"/>
      <c r="TVU1815" s="119"/>
      <c r="TVV1815" s="119"/>
      <c r="TVW1815" s="119"/>
      <c r="TVX1815" s="119"/>
      <c r="TVY1815" s="119"/>
      <c r="TVZ1815" s="119"/>
      <c r="TWA1815" s="119"/>
      <c r="TWB1815" s="119"/>
      <c r="TWC1815" s="119"/>
      <c r="TWD1815" s="119"/>
      <c r="TWE1815" s="119"/>
      <c r="TWF1815" s="119"/>
      <c r="TWG1815" s="119"/>
      <c r="TWH1815" s="119"/>
      <c r="TWI1815" s="119"/>
      <c r="TWJ1815" s="119"/>
      <c r="TWK1815" s="119"/>
      <c r="TWL1815" s="119"/>
      <c r="TWM1815" s="119"/>
      <c r="TWN1815" s="119"/>
      <c r="TWO1815" s="119"/>
      <c r="TWP1815" s="119"/>
      <c r="TWQ1815" s="119"/>
      <c r="TWR1815" s="119"/>
      <c r="TWS1815" s="119"/>
      <c r="TWT1815" s="119"/>
      <c r="TWU1815" s="119"/>
      <c r="TWV1815" s="119"/>
      <c r="TWW1815" s="119"/>
      <c r="TWX1815" s="119"/>
      <c r="TWY1815" s="119"/>
      <c r="TWZ1815" s="119"/>
      <c r="TXA1815" s="119"/>
      <c r="TXB1815" s="119"/>
      <c r="TXC1815" s="119"/>
      <c r="TXD1815" s="119"/>
      <c r="TXE1815" s="119"/>
      <c r="TXF1815" s="119"/>
      <c r="TXG1815" s="119"/>
      <c r="TXH1815" s="119"/>
      <c r="TXI1815" s="119"/>
      <c r="TXJ1815" s="119"/>
      <c r="TXK1815" s="119"/>
      <c r="TXL1815" s="119"/>
      <c r="TXM1815" s="119"/>
      <c r="TXN1815" s="119"/>
      <c r="TXO1815" s="119"/>
      <c r="TXP1815" s="119"/>
      <c r="TXQ1815" s="119"/>
      <c r="TXR1815" s="119"/>
      <c r="TXS1815" s="119"/>
      <c r="TXT1815" s="119"/>
      <c r="TXU1815" s="119"/>
      <c r="TXV1815" s="119"/>
      <c r="TXW1815" s="119"/>
      <c r="TXX1815" s="119"/>
      <c r="TXY1815" s="119"/>
      <c r="TXZ1815" s="119"/>
      <c r="TYA1815" s="119"/>
      <c r="TYB1815" s="119"/>
      <c r="TYC1815" s="119"/>
      <c r="TYD1815" s="119"/>
      <c r="TYE1815" s="119"/>
      <c r="TYF1815" s="119"/>
      <c r="TYG1815" s="119"/>
      <c r="TYH1815" s="119"/>
      <c r="TYI1815" s="119"/>
      <c r="TYJ1815" s="119"/>
      <c r="TYK1815" s="119"/>
      <c r="TYL1815" s="119"/>
      <c r="TYM1815" s="119"/>
      <c r="TYN1815" s="119"/>
      <c r="TYO1815" s="119"/>
      <c r="TYP1815" s="119"/>
      <c r="TYQ1815" s="119"/>
      <c r="TYR1815" s="119"/>
      <c r="TYS1815" s="119"/>
      <c r="TYT1815" s="119"/>
      <c r="TYU1815" s="119"/>
      <c r="TYV1815" s="119"/>
      <c r="TYW1815" s="119"/>
      <c r="TYX1815" s="119"/>
      <c r="TYY1815" s="119"/>
      <c r="TYZ1815" s="119"/>
      <c r="TZA1815" s="119"/>
      <c r="TZB1815" s="119"/>
      <c r="TZC1815" s="119"/>
      <c r="TZD1815" s="119"/>
      <c r="TZE1815" s="119"/>
      <c r="TZF1815" s="119"/>
      <c r="TZG1815" s="119"/>
      <c r="TZH1815" s="119"/>
      <c r="TZI1815" s="119"/>
      <c r="TZJ1815" s="119"/>
      <c r="TZK1815" s="119"/>
      <c r="TZL1815" s="119"/>
      <c r="TZM1815" s="119"/>
      <c r="TZN1815" s="119"/>
      <c r="TZO1815" s="119"/>
      <c r="TZP1815" s="119"/>
      <c r="TZQ1815" s="119"/>
      <c r="TZR1815" s="119"/>
      <c r="TZS1815" s="119"/>
      <c r="TZT1815" s="119"/>
      <c r="TZU1815" s="119"/>
      <c r="TZV1815" s="119"/>
      <c r="TZW1815" s="119"/>
      <c r="TZX1815" s="119"/>
      <c r="TZY1815" s="119"/>
      <c r="TZZ1815" s="119"/>
      <c r="UAA1815" s="119"/>
      <c r="UAB1815" s="119"/>
      <c r="UAC1815" s="119"/>
      <c r="UAD1815" s="119"/>
      <c r="UAE1815" s="119"/>
      <c r="UAF1815" s="119"/>
      <c r="UAG1815" s="119"/>
      <c r="UAH1815" s="119"/>
      <c r="UAI1815" s="119"/>
      <c r="UAJ1815" s="119"/>
      <c r="UAK1815" s="119"/>
      <c r="UAL1815" s="119"/>
      <c r="UAM1815" s="119"/>
      <c r="UAN1815" s="119"/>
      <c r="UAO1815" s="119"/>
      <c r="UAP1815" s="119"/>
      <c r="UAQ1815" s="119"/>
      <c r="UAR1815" s="119"/>
      <c r="UAS1815" s="119"/>
      <c r="UAT1815" s="119"/>
      <c r="UAU1815" s="119"/>
      <c r="UAV1815" s="119"/>
      <c r="UAW1815" s="119"/>
      <c r="UAX1815" s="119"/>
      <c r="UAY1815" s="119"/>
      <c r="UAZ1815" s="119"/>
      <c r="UBA1815" s="119"/>
      <c r="UBB1815" s="119"/>
      <c r="UBC1815" s="119"/>
      <c r="UBD1815" s="119"/>
      <c r="UBE1815" s="119"/>
      <c r="UBF1815" s="119"/>
      <c r="UBG1815" s="119"/>
      <c r="UBH1815" s="119"/>
      <c r="UBI1815" s="119"/>
      <c r="UBJ1815" s="119"/>
      <c r="UBK1815" s="119"/>
      <c r="UBL1815" s="119"/>
      <c r="UBM1815" s="119"/>
      <c r="UBN1815" s="119"/>
      <c r="UBO1815" s="119"/>
      <c r="UBP1815" s="119"/>
      <c r="UBQ1815" s="119"/>
      <c r="UBR1815" s="119"/>
      <c r="UBS1815" s="119"/>
      <c r="UBT1815" s="119"/>
      <c r="UBU1815" s="119"/>
      <c r="UBV1815" s="119"/>
      <c r="UBW1815" s="119"/>
      <c r="UBX1815" s="119"/>
      <c r="UBY1815" s="119"/>
      <c r="UBZ1815" s="119"/>
      <c r="UCA1815" s="119"/>
      <c r="UCB1815" s="119"/>
      <c r="UCC1815" s="119"/>
      <c r="UCD1815" s="119"/>
      <c r="UCE1815" s="119"/>
      <c r="UCF1815" s="119"/>
      <c r="UCG1815" s="119"/>
      <c r="UCH1815" s="119"/>
      <c r="UCI1815" s="119"/>
      <c r="UCJ1815" s="119"/>
      <c r="UCK1815" s="119"/>
      <c r="UCL1815" s="119"/>
      <c r="UCM1815" s="119"/>
      <c r="UCN1815" s="119"/>
      <c r="UCO1815" s="119"/>
      <c r="UCP1815" s="119"/>
      <c r="UCQ1815" s="119"/>
      <c r="UCR1815" s="119"/>
      <c r="UCS1815" s="119"/>
      <c r="UCT1815" s="119"/>
      <c r="UCU1815" s="119"/>
      <c r="UCV1815" s="119"/>
      <c r="UCW1815" s="119"/>
      <c r="UCX1815" s="119"/>
      <c r="UCY1815" s="119"/>
      <c r="UCZ1815" s="119"/>
      <c r="UDA1815" s="119"/>
      <c r="UDB1815" s="119"/>
      <c r="UDC1815" s="119"/>
      <c r="UDD1815" s="119"/>
      <c r="UDE1815" s="119"/>
      <c r="UDF1815" s="119"/>
      <c r="UDG1815" s="119"/>
      <c r="UDH1815" s="119"/>
      <c r="UDI1815" s="119"/>
      <c r="UDJ1815" s="119"/>
      <c r="UDK1815" s="119"/>
      <c r="UDL1815" s="119"/>
      <c r="UDM1815" s="119"/>
      <c r="UDN1815" s="119"/>
      <c r="UDO1815" s="119"/>
      <c r="UDP1815" s="119"/>
      <c r="UDQ1815" s="119"/>
      <c r="UDR1815" s="119"/>
      <c r="UDS1815" s="119"/>
      <c r="UDT1815" s="119"/>
      <c r="UDU1815" s="119"/>
      <c r="UDV1815" s="119"/>
      <c r="UDW1815" s="119"/>
      <c r="UDX1815" s="119"/>
      <c r="UDY1815" s="119"/>
      <c r="UDZ1815" s="119"/>
      <c r="UEA1815" s="119"/>
      <c r="UEB1815" s="119"/>
      <c r="UEC1815" s="119"/>
      <c r="UED1815" s="119"/>
      <c r="UEE1815" s="119"/>
      <c r="UEF1815" s="119"/>
      <c r="UEG1815" s="119"/>
      <c r="UEH1815" s="119"/>
      <c r="UEI1815" s="119"/>
      <c r="UEJ1815" s="119"/>
      <c r="UEK1815" s="119"/>
      <c r="UEL1815" s="119"/>
      <c r="UEM1815" s="119"/>
      <c r="UEN1815" s="119"/>
      <c r="UEO1815" s="119"/>
      <c r="UEP1815" s="119"/>
      <c r="UEQ1815" s="119"/>
      <c r="UER1815" s="119"/>
      <c r="UES1815" s="119"/>
      <c r="UET1815" s="119"/>
      <c r="UEU1815" s="119"/>
      <c r="UEV1815" s="119"/>
      <c r="UEW1815" s="119"/>
      <c r="UEX1815" s="119"/>
      <c r="UEY1815" s="119"/>
      <c r="UEZ1815" s="119"/>
      <c r="UFA1815" s="119"/>
      <c r="UFB1815" s="119"/>
      <c r="UFC1815" s="119"/>
      <c r="UFD1815" s="119"/>
      <c r="UFE1815" s="119"/>
      <c r="UFF1815" s="119"/>
      <c r="UFG1815" s="119"/>
      <c r="UFH1815" s="119"/>
      <c r="UFI1815" s="119"/>
      <c r="UFJ1815" s="119"/>
      <c r="UFK1815" s="119"/>
      <c r="UFL1815" s="119"/>
      <c r="UFM1815" s="119"/>
      <c r="UFN1815" s="119"/>
      <c r="UFO1815" s="119"/>
      <c r="UFP1815" s="119"/>
      <c r="UFQ1815" s="119"/>
      <c r="UFR1815" s="119"/>
      <c r="UFS1815" s="119"/>
      <c r="UFT1815" s="119"/>
      <c r="UFU1815" s="119"/>
      <c r="UFV1815" s="119"/>
      <c r="UFW1815" s="119"/>
      <c r="UFX1815" s="119"/>
      <c r="UFY1815" s="119"/>
      <c r="UFZ1815" s="119"/>
      <c r="UGA1815" s="119"/>
      <c r="UGB1815" s="119"/>
      <c r="UGC1815" s="119"/>
      <c r="UGD1815" s="119"/>
      <c r="UGE1815" s="119"/>
      <c r="UGF1815" s="119"/>
      <c r="UGG1815" s="119"/>
      <c r="UGH1815" s="119"/>
      <c r="UGI1815" s="119"/>
      <c r="UGJ1815" s="119"/>
      <c r="UGK1815" s="119"/>
      <c r="UGL1815" s="119"/>
      <c r="UGM1815" s="119"/>
      <c r="UGN1815" s="119"/>
      <c r="UGO1815" s="119"/>
      <c r="UGP1815" s="119"/>
      <c r="UGQ1815" s="119"/>
      <c r="UGR1815" s="119"/>
      <c r="UGS1815" s="119"/>
      <c r="UGT1815" s="119"/>
      <c r="UGU1815" s="119"/>
      <c r="UGV1815" s="119"/>
      <c r="UGW1815" s="119"/>
      <c r="UGX1815" s="119"/>
      <c r="UGY1815" s="119"/>
      <c r="UGZ1815" s="119"/>
      <c r="UHA1815" s="119"/>
      <c r="UHB1815" s="119"/>
      <c r="UHC1815" s="119"/>
      <c r="UHD1815" s="119"/>
      <c r="UHE1815" s="119"/>
      <c r="UHF1815" s="119"/>
      <c r="UHG1815" s="119"/>
      <c r="UHH1815" s="119"/>
      <c r="UHI1815" s="119"/>
      <c r="UHJ1815" s="119"/>
      <c r="UHK1815" s="119"/>
      <c r="UHL1815" s="119"/>
      <c r="UHM1815" s="119"/>
      <c r="UHN1815" s="119"/>
      <c r="UHO1815" s="119"/>
      <c r="UHP1815" s="119"/>
      <c r="UHQ1815" s="119"/>
      <c r="UHR1815" s="119"/>
      <c r="UHS1815" s="119"/>
      <c r="UHT1815" s="119"/>
      <c r="UHU1815" s="119"/>
      <c r="UHV1815" s="119"/>
      <c r="UHW1815" s="119"/>
      <c r="UHX1815" s="119"/>
      <c r="UHY1815" s="119"/>
      <c r="UHZ1815" s="119"/>
      <c r="UIA1815" s="119"/>
      <c r="UIB1815" s="119"/>
      <c r="UIC1815" s="119"/>
      <c r="UID1815" s="119"/>
      <c r="UIE1815" s="119"/>
      <c r="UIF1815" s="119"/>
      <c r="UIG1815" s="119"/>
      <c r="UIH1815" s="119"/>
      <c r="UII1815" s="119"/>
      <c r="UIJ1815" s="119"/>
      <c r="UIK1815" s="119"/>
      <c r="UIL1815" s="119"/>
      <c r="UIM1815" s="119"/>
      <c r="UIN1815" s="119"/>
      <c r="UIO1815" s="119"/>
      <c r="UIP1815" s="119"/>
      <c r="UIQ1815" s="119"/>
      <c r="UIR1815" s="119"/>
      <c r="UIS1815" s="119"/>
      <c r="UIT1815" s="119"/>
      <c r="UIU1815" s="119"/>
      <c r="UIV1815" s="119"/>
      <c r="UIW1815" s="119"/>
      <c r="UIX1815" s="119"/>
      <c r="UIY1815" s="119"/>
      <c r="UIZ1815" s="119"/>
      <c r="UJA1815" s="119"/>
      <c r="UJB1815" s="119"/>
      <c r="UJC1815" s="119"/>
      <c r="UJD1815" s="119"/>
      <c r="UJE1815" s="119"/>
      <c r="UJF1815" s="119"/>
      <c r="UJG1815" s="119"/>
      <c r="UJH1815" s="119"/>
      <c r="UJI1815" s="119"/>
      <c r="UJJ1815" s="119"/>
      <c r="UJK1815" s="119"/>
      <c r="UJL1815" s="119"/>
      <c r="UJM1815" s="119"/>
      <c r="UJN1815" s="119"/>
      <c r="UJO1815" s="119"/>
      <c r="UJP1815" s="119"/>
      <c r="UJQ1815" s="119"/>
      <c r="UJR1815" s="119"/>
      <c r="UJS1815" s="119"/>
      <c r="UJT1815" s="119"/>
      <c r="UJU1815" s="119"/>
      <c r="UJV1815" s="119"/>
      <c r="UJW1815" s="119"/>
      <c r="UJX1815" s="119"/>
      <c r="UJY1815" s="119"/>
      <c r="UJZ1815" s="119"/>
      <c r="UKA1815" s="119"/>
      <c r="UKB1815" s="119"/>
      <c r="UKC1815" s="119"/>
      <c r="UKD1815" s="119"/>
      <c r="UKE1815" s="119"/>
      <c r="UKF1815" s="119"/>
      <c r="UKG1815" s="119"/>
      <c r="UKH1815" s="119"/>
      <c r="UKI1815" s="119"/>
      <c r="UKJ1815" s="119"/>
      <c r="UKK1815" s="119"/>
      <c r="UKL1815" s="119"/>
      <c r="UKM1815" s="119"/>
      <c r="UKN1815" s="119"/>
      <c r="UKO1815" s="119"/>
      <c r="UKP1815" s="119"/>
      <c r="UKQ1815" s="119"/>
      <c r="UKR1815" s="119"/>
      <c r="UKS1815" s="119"/>
      <c r="UKT1815" s="119"/>
      <c r="UKU1815" s="119"/>
      <c r="UKV1815" s="119"/>
      <c r="UKW1815" s="119"/>
      <c r="UKX1815" s="119"/>
      <c r="UKY1815" s="119"/>
      <c r="UKZ1815" s="119"/>
      <c r="ULA1815" s="119"/>
      <c r="ULB1815" s="119"/>
      <c r="ULC1815" s="119"/>
      <c r="ULD1815" s="119"/>
      <c r="ULE1815" s="119"/>
      <c r="ULF1815" s="119"/>
      <c r="ULG1815" s="119"/>
      <c r="ULH1815" s="119"/>
      <c r="ULI1815" s="119"/>
      <c r="ULJ1815" s="119"/>
      <c r="ULK1815" s="119"/>
      <c r="ULL1815" s="119"/>
      <c r="ULM1815" s="119"/>
      <c r="ULN1815" s="119"/>
      <c r="ULO1815" s="119"/>
      <c r="ULP1815" s="119"/>
      <c r="ULQ1815" s="119"/>
      <c r="ULR1815" s="119"/>
      <c r="ULS1815" s="119"/>
      <c r="ULT1815" s="119"/>
      <c r="ULU1815" s="119"/>
      <c r="ULV1815" s="119"/>
      <c r="ULW1815" s="119"/>
      <c r="ULX1815" s="119"/>
      <c r="ULY1815" s="119"/>
      <c r="ULZ1815" s="119"/>
      <c r="UMA1815" s="119"/>
      <c r="UMB1815" s="119"/>
      <c r="UMC1815" s="119"/>
      <c r="UMD1815" s="119"/>
      <c r="UME1815" s="119"/>
      <c r="UMF1815" s="119"/>
      <c r="UMG1815" s="119"/>
      <c r="UMH1815" s="119"/>
      <c r="UMI1815" s="119"/>
      <c r="UMJ1815" s="119"/>
      <c r="UMK1815" s="119"/>
      <c r="UML1815" s="119"/>
      <c r="UMM1815" s="119"/>
      <c r="UMN1815" s="119"/>
      <c r="UMO1815" s="119"/>
      <c r="UMP1815" s="119"/>
      <c r="UMQ1815" s="119"/>
      <c r="UMR1815" s="119"/>
      <c r="UMS1815" s="119"/>
      <c r="UMT1815" s="119"/>
      <c r="UMU1815" s="119"/>
      <c r="UMV1815" s="119"/>
      <c r="UMW1815" s="119"/>
      <c r="UMX1815" s="119"/>
      <c r="UMY1815" s="119"/>
      <c r="UMZ1815" s="119"/>
      <c r="UNA1815" s="119"/>
      <c r="UNB1815" s="119"/>
      <c r="UNC1815" s="119"/>
      <c r="UND1815" s="119"/>
      <c r="UNE1815" s="119"/>
      <c r="UNF1815" s="119"/>
      <c r="UNG1815" s="119"/>
      <c r="UNH1815" s="119"/>
      <c r="UNI1815" s="119"/>
      <c r="UNJ1815" s="119"/>
      <c r="UNK1815" s="119"/>
      <c r="UNL1815" s="119"/>
      <c r="UNM1815" s="119"/>
      <c r="UNN1815" s="119"/>
      <c r="UNO1815" s="119"/>
      <c r="UNP1815" s="119"/>
      <c r="UNQ1815" s="119"/>
      <c r="UNR1815" s="119"/>
      <c r="UNS1815" s="119"/>
      <c r="UNT1815" s="119"/>
      <c r="UNU1815" s="119"/>
      <c r="UNV1815" s="119"/>
      <c r="UNW1815" s="119"/>
      <c r="UNX1815" s="119"/>
      <c r="UNY1815" s="119"/>
      <c r="UNZ1815" s="119"/>
      <c r="UOA1815" s="119"/>
      <c r="UOB1815" s="119"/>
      <c r="UOC1815" s="119"/>
      <c r="UOD1815" s="119"/>
      <c r="UOE1815" s="119"/>
      <c r="UOF1815" s="119"/>
      <c r="UOG1815" s="119"/>
      <c r="UOH1815" s="119"/>
      <c r="UOI1815" s="119"/>
      <c r="UOJ1815" s="119"/>
      <c r="UOK1815" s="119"/>
      <c r="UOL1815" s="119"/>
      <c r="UOM1815" s="119"/>
      <c r="UON1815" s="119"/>
      <c r="UOO1815" s="119"/>
      <c r="UOP1815" s="119"/>
      <c r="UOQ1815" s="119"/>
      <c r="UOR1815" s="119"/>
      <c r="UOS1815" s="119"/>
      <c r="UOT1815" s="119"/>
      <c r="UOU1815" s="119"/>
      <c r="UOV1815" s="119"/>
      <c r="UOW1815" s="119"/>
      <c r="UOX1815" s="119"/>
      <c r="UOY1815" s="119"/>
      <c r="UOZ1815" s="119"/>
      <c r="UPA1815" s="119"/>
      <c r="UPB1815" s="119"/>
      <c r="UPC1815" s="119"/>
      <c r="UPD1815" s="119"/>
      <c r="UPE1815" s="119"/>
      <c r="UPF1815" s="119"/>
      <c r="UPG1815" s="119"/>
      <c r="UPH1815" s="119"/>
      <c r="UPI1815" s="119"/>
      <c r="UPJ1815" s="119"/>
      <c r="UPK1815" s="119"/>
      <c r="UPL1815" s="119"/>
      <c r="UPM1815" s="119"/>
      <c r="UPN1815" s="119"/>
      <c r="UPO1815" s="119"/>
      <c r="UPP1815" s="119"/>
      <c r="UPQ1815" s="119"/>
      <c r="UPR1815" s="119"/>
      <c r="UPS1815" s="119"/>
      <c r="UPT1815" s="119"/>
      <c r="UPU1815" s="119"/>
      <c r="UPV1815" s="119"/>
      <c r="UPW1815" s="119"/>
      <c r="UPX1815" s="119"/>
      <c r="UPY1815" s="119"/>
      <c r="UPZ1815" s="119"/>
      <c r="UQA1815" s="119"/>
      <c r="UQB1815" s="119"/>
      <c r="UQC1815" s="119"/>
      <c r="UQD1815" s="119"/>
      <c r="UQE1815" s="119"/>
      <c r="UQF1815" s="119"/>
      <c r="UQG1815" s="119"/>
      <c r="UQH1815" s="119"/>
      <c r="UQI1815" s="119"/>
      <c r="UQJ1815" s="119"/>
      <c r="UQK1815" s="119"/>
      <c r="UQL1815" s="119"/>
      <c r="UQM1815" s="119"/>
      <c r="UQN1815" s="119"/>
      <c r="UQO1815" s="119"/>
      <c r="UQP1815" s="119"/>
      <c r="UQQ1815" s="119"/>
      <c r="UQR1815" s="119"/>
      <c r="UQS1815" s="119"/>
      <c r="UQT1815" s="119"/>
      <c r="UQU1815" s="119"/>
      <c r="UQV1815" s="119"/>
      <c r="UQW1815" s="119"/>
      <c r="UQX1815" s="119"/>
      <c r="UQY1815" s="119"/>
      <c r="UQZ1815" s="119"/>
      <c r="URA1815" s="119"/>
      <c r="URB1815" s="119"/>
      <c r="URC1815" s="119"/>
      <c r="URD1815" s="119"/>
      <c r="URE1815" s="119"/>
      <c r="URF1815" s="119"/>
      <c r="URG1815" s="119"/>
      <c r="URH1815" s="119"/>
      <c r="URI1815" s="119"/>
      <c r="URJ1815" s="119"/>
      <c r="URK1815" s="119"/>
      <c r="URL1815" s="119"/>
      <c r="URM1815" s="119"/>
      <c r="URN1815" s="119"/>
      <c r="URO1815" s="119"/>
      <c r="URP1815" s="119"/>
      <c r="URQ1815" s="119"/>
      <c r="URR1815" s="119"/>
      <c r="URS1815" s="119"/>
      <c r="URT1815" s="119"/>
      <c r="URU1815" s="119"/>
      <c r="URV1815" s="119"/>
      <c r="URW1815" s="119"/>
      <c r="URX1815" s="119"/>
      <c r="URY1815" s="119"/>
      <c r="URZ1815" s="119"/>
      <c r="USA1815" s="119"/>
      <c r="USB1815" s="119"/>
      <c r="USC1815" s="119"/>
      <c r="USD1815" s="119"/>
      <c r="USE1815" s="119"/>
      <c r="USF1815" s="119"/>
      <c r="USG1815" s="119"/>
      <c r="USH1815" s="119"/>
      <c r="USI1815" s="119"/>
      <c r="USJ1815" s="119"/>
      <c r="USK1815" s="119"/>
      <c r="USL1815" s="119"/>
      <c r="USM1815" s="119"/>
      <c r="USN1815" s="119"/>
      <c r="USO1815" s="119"/>
      <c r="USP1815" s="119"/>
      <c r="USQ1815" s="119"/>
      <c r="USR1815" s="119"/>
      <c r="USS1815" s="119"/>
      <c r="UST1815" s="119"/>
      <c r="USU1815" s="119"/>
      <c r="USV1815" s="119"/>
      <c r="USW1815" s="119"/>
      <c r="USX1815" s="119"/>
      <c r="USY1815" s="119"/>
      <c r="USZ1815" s="119"/>
      <c r="UTA1815" s="119"/>
      <c r="UTB1815" s="119"/>
      <c r="UTC1815" s="119"/>
      <c r="UTD1815" s="119"/>
      <c r="UTE1815" s="119"/>
      <c r="UTF1815" s="119"/>
      <c r="UTG1815" s="119"/>
      <c r="UTH1815" s="119"/>
      <c r="UTI1815" s="119"/>
      <c r="UTJ1815" s="119"/>
      <c r="UTK1815" s="119"/>
      <c r="UTL1815" s="119"/>
      <c r="UTM1815" s="119"/>
      <c r="UTN1815" s="119"/>
      <c r="UTO1815" s="119"/>
      <c r="UTP1815" s="119"/>
      <c r="UTQ1815" s="119"/>
      <c r="UTR1815" s="119"/>
      <c r="UTS1815" s="119"/>
      <c r="UTT1815" s="119"/>
      <c r="UTU1815" s="119"/>
      <c r="UTV1815" s="119"/>
      <c r="UTW1815" s="119"/>
      <c r="UTX1815" s="119"/>
      <c r="UTY1815" s="119"/>
      <c r="UTZ1815" s="119"/>
      <c r="UUA1815" s="119"/>
      <c r="UUB1815" s="119"/>
      <c r="UUC1815" s="119"/>
      <c r="UUD1815" s="119"/>
      <c r="UUE1815" s="119"/>
      <c r="UUF1815" s="119"/>
      <c r="UUG1815" s="119"/>
      <c r="UUH1815" s="119"/>
      <c r="UUI1815" s="119"/>
      <c r="UUJ1815" s="119"/>
      <c r="UUK1815" s="119"/>
      <c r="UUL1815" s="119"/>
      <c r="UUM1815" s="119"/>
      <c r="UUN1815" s="119"/>
      <c r="UUO1815" s="119"/>
      <c r="UUP1815" s="119"/>
      <c r="UUQ1815" s="119"/>
      <c r="UUR1815" s="119"/>
      <c r="UUS1815" s="119"/>
      <c r="UUT1815" s="119"/>
      <c r="UUU1815" s="119"/>
      <c r="UUV1815" s="119"/>
      <c r="UUW1815" s="119"/>
      <c r="UUX1815" s="119"/>
      <c r="UUY1815" s="119"/>
      <c r="UUZ1815" s="119"/>
      <c r="UVA1815" s="119"/>
      <c r="UVB1815" s="119"/>
      <c r="UVC1815" s="119"/>
      <c r="UVD1815" s="119"/>
      <c r="UVE1815" s="119"/>
      <c r="UVF1815" s="119"/>
      <c r="UVG1815" s="119"/>
      <c r="UVH1815" s="119"/>
      <c r="UVI1815" s="119"/>
      <c r="UVJ1815" s="119"/>
      <c r="UVK1815" s="119"/>
      <c r="UVL1815" s="119"/>
      <c r="UVM1815" s="119"/>
      <c r="UVN1815" s="119"/>
      <c r="UVO1815" s="119"/>
      <c r="UVP1815" s="119"/>
      <c r="UVQ1815" s="119"/>
      <c r="UVR1815" s="119"/>
      <c r="UVS1815" s="119"/>
      <c r="UVT1815" s="119"/>
      <c r="UVU1815" s="119"/>
      <c r="UVV1815" s="119"/>
      <c r="UVW1815" s="119"/>
      <c r="UVX1815" s="119"/>
      <c r="UVY1815" s="119"/>
      <c r="UVZ1815" s="119"/>
      <c r="UWA1815" s="119"/>
      <c r="UWB1815" s="119"/>
      <c r="UWC1815" s="119"/>
      <c r="UWD1815" s="119"/>
      <c r="UWE1815" s="119"/>
      <c r="UWF1815" s="119"/>
      <c r="UWG1815" s="119"/>
      <c r="UWH1815" s="119"/>
      <c r="UWI1815" s="119"/>
      <c r="UWJ1815" s="119"/>
      <c r="UWK1815" s="119"/>
      <c r="UWL1815" s="119"/>
      <c r="UWM1815" s="119"/>
      <c r="UWN1815" s="119"/>
      <c r="UWO1815" s="119"/>
      <c r="UWP1815" s="119"/>
      <c r="UWQ1815" s="119"/>
      <c r="UWR1815" s="119"/>
      <c r="UWS1815" s="119"/>
      <c r="UWT1815" s="119"/>
      <c r="UWU1815" s="119"/>
      <c r="UWV1815" s="119"/>
      <c r="UWW1815" s="119"/>
      <c r="UWX1815" s="119"/>
      <c r="UWY1815" s="119"/>
      <c r="UWZ1815" s="119"/>
      <c r="UXA1815" s="119"/>
      <c r="UXB1815" s="119"/>
      <c r="UXC1815" s="119"/>
      <c r="UXD1815" s="119"/>
      <c r="UXE1815" s="119"/>
      <c r="UXF1815" s="119"/>
      <c r="UXG1815" s="119"/>
      <c r="UXH1815" s="119"/>
      <c r="UXI1815" s="119"/>
      <c r="UXJ1815" s="119"/>
      <c r="UXK1815" s="119"/>
      <c r="UXL1815" s="119"/>
      <c r="UXM1815" s="119"/>
      <c r="UXN1815" s="119"/>
      <c r="UXO1815" s="119"/>
      <c r="UXP1815" s="119"/>
      <c r="UXQ1815" s="119"/>
      <c r="UXR1815" s="119"/>
      <c r="UXS1815" s="119"/>
      <c r="UXT1815" s="119"/>
      <c r="UXU1815" s="119"/>
      <c r="UXV1815" s="119"/>
      <c r="UXW1815" s="119"/>
      <c r="UXX1815" s="119"/>
      <c r="UXY1815" s="119"/>
      <c r="UXZ1815" s="119"/>
      <c r="UYA1815" s="119"/>
      <c r="UYB1815" s="119"/>
      <c r="UYC1815" s="119"/>
      <c r="UYD1815" s="119"/>
      <c r="UYE1815" s="119"/>
      <c r="UYF1815" s="119"/>
      <c r="UYG1815" s="119"/>
      <c r="UYH1815" s="119"/>
      <c r="UYI1815" s="119"/>
      <c r="UYJ1815" s="119"/>
      <c r="UYK1815" s="119"/>
      <c r="UYL1815" s="119"/>
      <c r="UYM1815" s="119"/>
      <c r="UYN1815" s="119"/>
      <c r="UYO1815" s="119"/>
      <c r="UYP1815" s="119"/>
      <c r="UYQ1815" s="119"/>
      <c r="UYR1815" s="119"/>
      <c r="UYS1815" s="119"/>
      <c r="UYT1815" s="119"/>
      <c r="UYU1815" s="119"/>
      <c r="UYV1815" s="119"/>
      <c r="UYW1815" s="119"/>
      <c r="UYX1815" s="119"/>
      <c r="UYY1815" s="119"/>
      <c r="UYZ1815" s="119"/>
      <c r="UZA1815" s="119"/>
      <c r="UZB1815" s="119"/>
      <c r="UZC1815" s="119"/>
      <c r="UZD1815" s="119"/>
      <c r="UZE1815" s="119"/>
      <c r="UZF1815" s="119"/>
      <c r="UZG1815" s="119"/>
      <c r="UZH1815" s="119"/>
      <c r="UZI1815" s="119"/>
      <c r="UZJ1815" s="119"/>
      <c r="UZK1815" s="119"/>
      <c r="UZL1815" s="119"/>
      <c r="UZM1815" s="119"/>
      <c r="UZN1815" s="119"/>
      <c r="UZO1815" s="119"/>
      <c r="UZP1815" s="119"/>
      <c r="UZQ1815" s="119"/>
      <c r="UZR1815" s="119"/>
      <c r="UZS1815" s="119"/>
      <c r="UZT1815" s="119"/>
      <c r="UZU1815" s="119"/>
      <c r="UZV1815" s="119"/>
      <c r="UZW1815" s="119"/>
      <c r="UZX1815" s="119"/>
      <c r="UZY1815" s="119"/>
      <c r="UZZ1815" s="119"/>
      <c r="VAA1815" s="119"/>
      <c r="VAB1815" s="119"/>
      <c r="VAC1815" s="119"/>
      <c r="VAD1815" s="119"/>
      <c r="VAE1815" s="119"/>
      <c r="VAF1815" s="119"/>
      <c r="VAG1815" s="119"/>
      <c r="VAH1815" s="119"/>
      <c r="VAI1815" s="119"/>
      <c r="VAJ1815" s="119"/>
      <c r="VAK1815" s="119"/>
      <c r="VAL1815" s="119"/>
      <c r="VAM1815" s="119"/>
      <c r="VAN1815" s="119"/>
      <c r="VAO1815" s="119"/>
      <c r="VAP1815" s="119"/>
      <c r="VAQ1815" s="119"/>
      <c r="VAR1815" s="119"/>
      <c r="VAS1815" s="119"/>
      <c r="VAT1815" s="119"/>
      <c r="VAU1815" s="119"/>
      <c r="VAV1815" s="119"/>
      <c r="VAW1815" s="119"/>
      <c r="VAX1815" s="119"/>
      <c r="VAY1815" s="119"/>
      <c r="VAZ1815" s="119"/>
      <c r="VBA1815" s="119"/>
      <c r="VBB1815" s="119"/>
      <c r="VBC1815" s="119"/>
      <c r="VBD1815" s="119"/>
      <c r="VBE1815" s="119"/>
      <c r="VBF1815" s="119"/>
      <c r="VBG1815" s="119"/>
      <c r="VBH1815" s="119"/>
      <c r="VBI1815" s="119"/>
      <c r="VBJ1815" s="119"/>
      <c r="VBK1815" s="119"/>
      <c r="VBL1815" s="119"/>
      <c r="VBM1815" s="119"/>
      <c r="VBN1815" s="119"/>
      <c r="VBO1815" s="119"/>
      <c r="VBP1815" s="119"/>
      <c r="VBQ1815" s="119"/>
      <c r="VBR1815" s="119"/>
      <c r="VBS1815" s="119"/>
      <c r="VBT1815" s="119"/>
      <c r="VBU1815" s="119"/>
      <c r="VBV1815" s="119"/>
      <c r="VBW1815" s="119"/>
      <c r="VBX1815" s="119"/>
      <c r="VBY1815" s="119"/>
      <c r="VBZ1815" s="119"/>
      <c r="VCA1815" s="119"/>
      <c r="VCB1815" s="119"/>
      <c r="VCC1815" s="119"/>
      <c r="VCD1815" s="119"/>
      <c r="VCE1815" s="119"/>
      <c r="VCF1815" s="119"/>
      <c r="VCG1815" s="119"/>
      <c r="VCH1815" s="119"/>
      <c r="VCI1815" s="119"/>
      <c r="VCJ1815" s="119"/>
      <c r="VCK1815" s="119"/>
      <c r="VCL1815" s="119"/>
      <c r="VCM1815" s="119"/>
      <c r="VCN1815" s="119"/>
      <c r="VCO1815" s="119"/>
      <c r="VCP1815" s="119"/>
      <c r="VCQ1815" s="119"/>
      <c r="VCR1815" s="119"/>
      <c r="VCS1815" s="119"/>
      <c r="VCT1815" s="119"/>
      <c r="VCU1815" s="119"/>
      <c r="VCV1815" s="119"/>
      <c r="VCW1815" s="119"/>
      <c r="VCX1815" s="119"/>
      <c r="VCY1815" s="119"/>
      <c r="VCZ1815" s="119"/>
      <c r="VDA1815" s="119"/>
      <c r="VDB1815" s="119"/>
      <c r="VDC1815" s="119"/>
      <c r="VDD1815" s="119"/>
      <c r="VDE1815" s="119"/>
      <c r="VDF1815" s="119"/>
      <c r="VDG1815" s="119"/>
      <c r="VDH1815" s="119"/>
      <c r="VDI1815" s="119"/>
      <c r="VDJ1815" s="119"/>
      <c r="VDK1815" s="119"/>
      <c r="VDL1815" s="119"/>
      <c r="VDM1815" s="119"/>
      <c r="VDN1815" s="119"/>
      <c r="VDO1815" s="119"/>
      <c r="VDP1815" s="119"/>
      <c r="VDQ1815" s="119"/>
      <c r="VDR1815" s="119"/>
      <c r="VDS1815" s="119"/>
      <c r="VDT1815" s="119"/>
      <c r="VDU1815" s="119"/>
      <c r="VDV1815" s="119"/>
      <c r="VDW1815" s="119"/>
      <c r="VDX1815" s="119"/>
      <c r="VDY1815" s="119"/>
      <c r="VDZ1815" s="119"/>
      <c r="VEA1815" s="119"/>
      <c r="VEB1815" s="119"/>
      <c r="VEC1815" s="119"/>
      <c r="VED1815" s="119"/>
      <c r="VEE1815" s="119"/>
      <c r="VEF1815" s="119"/>
      <c r="VEG1815" s="119"/>
      <c r="VEH1815" s="119"/>
      <c r="VEI1815" s="119"/>
      <c r="VEJ1815" s="119"/>
      <c r="VEK1815" s="119"/>
      <c r="VEL1815" s="119"/>
      <c r="VEM1815" s="119"/>
      <c r="VEN1815" s="119"/>
      <c r="VEO1815" s="119"/>
      <c r="VEP1815" s="119"/>
      <c r="VEQ1815" s="119"/>
      <c r="VER1815" s="119"/>
      <c r="VES1815" s="119"/>
      <c r="VET1815" s="119"/>
      <c r="VEU1815" s="119"/>
      <c r="VEV1815" s="119"/>
      <c r="VEW1815" s="119"/>
      <c r="VEX1815" s="119"/>
      <c r="VEY1815" s="119"/>
      <c r="VEZ1815" s="119"/>
      <c r="VFA1815" s="119"/>
      <c r="VFB1815" s="119"/>
      <c r="VFC1815" s="119"/>
      <c r="VFD1815" s="119"/>
      <c r="VFE1815" s="119"/>
      <c r="VFF1815" s="119"/>
      <c r="VFG1815" s="119"/>
      <c r="VFH1815" s="119"/>
      <c r="VFI1815" s="119"/>
      <c r="VFJ1815" s="119"/>
      <c r="VFK1815" s="119"/>
      <c r="VFL1815" s="119"/>
      <c r="VFM1815" s="119"/>
      <c r="VFN1815" s="119"/>
      <c r="VFO1815" s="119"/>
      <c r="VFP1815" s="119"/>
      <c r="VFQ1815" s="119"/>
      <c r="VFR1815" s="119"/>
      <c r="VFS1815" s="119"/>
      <c r="VFT1815" s="119"/>
      <c r="VFU1815" s="119"/>
      <c r="VFV1815" s="119"/>
      <c r="VFW1815" s="119"/>
      <c r="VFX1815" s="119"/>
      <c r="VFY1815" s="119"/>
      <c r="VFZ1815" s="119"/>
      <c r="VGA1815" s="119"/>
      <c r="VGB1815" s="119"/>
      <c r="VGC1815" s="119"/>
      <c r="VGD1815" s="119"/>
      <c r="VGE1815" s="119"/>
      <c r="VGF1815" s="119"/>
      <c r="VGG1815" s="119"/>
      <c r="VGH1815" s="119"/>
      <c r="VGI1815" s="119"/>
      <c r="VGJ1815" s="119"/>
      <c r="VGK1815" s="119"/>
      <c r="VGL1815" s="119"/>
      <c r="VGM1815" s="119"/>
      <c r="VGN1815" s="119"/>
      <c r="VGO1815" s="119"/>
      <c r="VGP1815" s="119"/>
      <c r="VGQ1815" s="119"/>
      <c r="VGR1815" s="119"/>
      <c r="VGS1815" s="119"/>
      <c r="VGT1815" s="119"/>
      <c r="VGU1815" s="119"/>
      <c r="VGV1815" s="119"/>
      <c r="VGW1815" s="119"/>
      <c r="VGX1815" s="119"/>
      <c r="VGY1815" s="119"/>
      <c r="VGZ1815" s="119"/>
      <c r="VHA1815" s="119"/>
      <c r="VHB1815" s="119"/>
      <c r="VHC1815" s="119"/>
      <c r="VHD1815" s="119"/>
      <c r="VHE1815" s="119"/>
      <c r="VHF1815" s="119"/>
      <c r="VHG1815" s="119"/>
      <c r="VHH1815" s="119"/>
      <c r="VHI1815" s="119"/>
      <c r="VHJ1815" s="119"/>
      <c r="VHK1815" s="119"/>
      <c r="VHL1815" s="119"/>
      <c r="VHM1815" s="119"/>
      <c r="VHN1815" s="119"/>
      <c r="VHO1815" s="119"/>
      <c r="VHP1815" s="119"/>
      <c r="VHQ1815" s="119"/>
      <c r="VHR1815" s="119"/>
      <c r="VHS1815" s="119"/>
      <c r="VHT1815" s="119"/>
      <c r="VHU1815" s="119"/>
      <c r="VHV1815" s="119"/>
      <c r="VHW1815" s="119"/>
      <c r="VHX1815" s="119"/>
      <c r="VHY1815" s="119"/>
      <c r="VHZ1815" s="119"/>
      <c r="VIA1815" s="119"/>
      <c r="VIB1815" s="119"/>
      <c r="VIC1815" s="119"/>
      <c r="VID1815" s="119"/>
      <c r="VIE1815" s="119"/>
      <c r="VIF1815" s="119"/>
      <c r="VIG1815" s="119"/>
      <c r="VIH1815" s="119"/>
      <c r="VII1815" s="119"/>
      <c r="VIJ1815" s="119"/>
      <c r="VIK1815" s="119"/>
      <c r="VIL1815" s="119"/>
      <c r="VIM1815" s="119"/>
      <c r="VIN1815" s="119"/>
      <c r="VIO1815" s="119"/>
      <c r="VIP1815" s="119"/>
      <c r="VIQ1815" s="119"/>
      <c r="VIR1815" s="119"/>
      <c r="VIS1815" s="119"/>
      <c r="VIT1815" s="119"/>
      <c r="VIU1815" s="119"/>
      <c r="VIV1815" s="119"/>
      <c r="VIW1815" s="119"/>
      <c r="VIX1815" s="119"/>
      <c r="VIY1815" s="119"/>
      <c r="VIZ1815" s="119"/>
      <c r="VJA1815" s="119"/>
      <c r="VJB1815" s="119"/>
      <c r="VJC1815" s="119"/>
      <c r="VJD1815" s="119"/>
      <c r="VJE1815" s="119"/>
      <c r="VJF1815" s="119"/>
      <c r="VJG1815" s="119"/>
      <c r="VJH1815" s="119"/>
      <c r="VJI1815" s="119"/>
      <c r="VJJ1815" s="119"/>
      <c r="VJK1815" s="119"/>
      <c r="VJL1815" s="119"/>
      <c r="VJM1815" s="119"/>
      <c r="VJN1815" s="119"/>
      <c r="VJO1815" s="119"/>
      <c r="VJP1815" s="119"/>
      <c r="VJQ1815" s="119"/>
      <c r="VJR1815" s="119"/>
      <c r="VJS1815" s="119"/>
      <c r="VJT1815" s="119"/>
      <c r="VJU1815" s="119"/>
      <c r="VJV1815" s="119"/>
      <c r="VJW1815" s="119"/>
      <c r="VJX1815" s="119"/>
      <c r="VJY1815" s="119"/>
      <c r="VJZ1815" s="119"/>
      <c r="VKA1815" s="119"/>
      <c r="VKB1815" s="119"/>
      <c r="VKC1815" s="119"/>
      <c r="VKD1815" s="119"/>
      <c r="VKE1815" s="119"/>
      <c r="VKF1815" s="119"/>
      <c r="VKG1815" s="119"/>
      <c r="VKH1815" s="119"/>
      <c r="VKI1815" s="119"/>
      <c r="VKJ1815" s="119"/>
      <c r="VKK1815" s="119"/>
      <c r="VKL1815" s="119"/>
      <c r="VKM1815" s="119"/>
      <c r="VKN1815" s="119"/>
      <c r="VKO1815" s="119"/>
      <c r="VKP1815" s="119"/>
      <c r="VKQ1815" s="119"/>
      <c r="VKR1815" s="119"/>
      <c r="VKS1815" s="119"/>
      <c r="VKT1815" s="119"/>
      <c r="VKU1815" s="119"/>
      <c r="VKV1815" s="119"/>
      <c r="VKW1815" s="119"/>
      <c r="VKX1815" s="119"/>
      <c r="VKY1815" s="119"/>
      <c r="VKZ1815" s="119"/>
      <c r="VLA1815" s="119"/>
      <c r="VLB1815" s="119"/>
      <c r="VLC1815" s="119"/>
      <c r="VLD1815" s="119"/>
      <c r="VLE1815" s="119"/>
      <c r="VLF1815" s="119"/>
      <c r="VLG1815" s="119"/>
      <c r="VLH1815" s="119"/>
      <c r="VLI1815" s="119"/>
      <c r="VLJ1815" s="119"/>
      <c r="VLK1815" s="119"/>
      <c r="VLL1815" s="119"/>
      <c r="VLM1815" s="119"/>
      <c r="VLN1815" s="119"/>
      <c r="VLO1815" s="119"/>
      <c r="VLP1815" s="119"/>
      <c r="VLQ1815" s="119"/>
      <c r="VLR1815" s="119"/>
      <c r="VLS1815" s="119"/>
      <c r="VLT1815" s="119"/>
      <c r="VLU1815" s="119"/>
      <c r="VLV1815" s="119"/>
      <c r="VLW1815" s="119"/>
      <c r="VLX1815" s="119"/>
      <c r="VLY1815" s="119"/>
      <c r="VLZ1815" s="119"/>
      <c r="VMA1815" s="119"/>
      <c r="VMB1815" s="119"/>
      <c r="VMC1815" s="119"/>
      <c r="VMD1815" s="119"/>
      <c r="VME1815" s="119"/>
      <c r="VMF1815" s="119"/>
      <c r="VMG1815" s="119"/>
      <c r="VMH1815" s="119"/>
      <c r="VMI1815" s="119"/>
      <c r="VMJ1815" s="119"/>
      <c r="VMK1815" s="119"/>
      <c r="VML1815" s="119"/>
      <c r="VMM1815" s="119"/>
      <c r="VMN1815" s="119"/>
      <c r="VMO1815" s="119"/>
      <c r="VMP1815" s="119"/>
      <c r="VMQ1815" s="119"/>
      <c r="VMR1815" s="119"/>
      <c r="VMS1815" s="119"/>
      <c r="VMT1815" s="119"/>
      <c r="VMU1815" s="119"/>
      <c r="VMV1815" s="119"/>
      <c r="VMW1815" s="119"/>
      <c r="VMX1815" s="119"/>
      <c r="VMY1815" s="119"/>
      <c r="VMZ1815" s="119"/>
      <c r="VNA1815" s="119"/>
      <c r="VNB1815" s="119"/>
      <c r="VNC1815" s="119"/>
      <c r="VND1815" s="119"/>
      <c r="VNE1815" s="119"/>
      <c r="VNF1815" s="119"/>
      <c r="VNG1815" s="119"/>
      <c r="VNH1815" s="119"/>
      <c r="VNI1815" s="119"/>
      <c r="VNJ1815" s="119"/>
      <c r="VNK1815" s="119"/>
      <c r="VNL1815" s="119"/>
      <c r="VNM1815" s="119"/>
      <c r="VNN1815" s="119"/>
      <c r="VNO1815" s="119"/>
      <c r="VNP1815" s="119"/>
      <c r="VNQ1815" s="119"/>
      <c r="VNR1815" s="119"/>
      <c r="VNS1815" s="119"/>
      <c r="VNT1815" s="119"/>
      <c r="VNU1815" s="119"/>
      <c r="VNV1815" s="119"/>
      <c r="VNW1815" s="119"/>
      <c r="VNX1815" s="119"/>
      <c r="VNY1815" s="119"/>
      <c r="VNZ1815" s="119"/>
      <c r="VOA1815" s="119"/>
      <c r="VOB1815" s="119"/>
      <c r="VOC1815" s="119"/>
      <c r="VOD1815" s="119"/>
      <c r="VOE1815" s="119"/>
      <c r="VOF1815" s="119"/>
      <c r="VOG1815" s="119"/>
      <c r="VOH1815" s="119"/>
      <c r="VOI1815" s="119"/>
      <c r="VOJ1815" s="119"/>
      <c r="VOK1815" s="119"/>
      <c r="VOL1815" s="119"/>
      <c r="VOM1815" s="119"/>
      <c r="VON1815" s="119"/>
      <c r="VOO1815" s="119"/>
      <c r="VOP1815" s="119"/>
      <c r="VOQ1815" s="119"/>
      <c r="VOR1815" s="119"/>
      <c r="VOS1815" s="119"/>
      <c r="VOT1815" s="119"/>
      <c r="VOU1815" s="119"/>
      <c r="VOV1815" s="119"/>
      <c r="VOW1815" s="119"/>
      <c r="VOX1815" s="119"/>
      <c r="VOY1815" s="119"/>
      <c r="VOZ1815" s="119"/>
      <c r="VPA1815" s="119"/>
      <c r="VPB1815" s="119"/>
      <c r="VPC1815" s="119"/>
      <c r="VPD1815" s="119"/>
      <c r="VPE1815" s="119"/>
      <c r="VPF1815" s="119"/>
      <c r="VPG1815" s="119"/>
      <c r="VPH1815" s="119"/>
      <c r="VPI1815" s="119"/>
      <c r="VPJ1815" s="119"/>
      <c r="VPK1815" s="119"/>
      <c r="VPL1815" s="119"/>
      <c r="VPM1815" s="119"/>
      <c r="VPN1815" s="119"/>
      <c r="VPO1815" s="119"/>
      <c r="VPP1815" s="119"/>
      <c r="VPQ1815" s="119"/>
      <c r="VPR1815" s="119"/>
      <c r="VPS1815" s="119"/>
      <c r="VPT1815" s="119"/>
      <c r="VPU1815" s="119"/>
      <c r="VPV1815" s="119"/>
      <c r="VPW1815" s="119"/>
      <c r="VPX1815" s="119"/>
      <c r="VPY1815" s="119"/>
      <c r="VPZ1815" s="119"/>
      <c r="VQA1815" s="119"/>
      <c r="VQB1815" s="119"/>
      <c r="VQC1815" s="119"/>
      <c r="VQD1815" s="119"/>
      <c r="VQE1815" s="119"/>
      <c r="VQF1815" s="119"/>
      <c r="VQG1815" s="119"/>
      <c r="VQH1815" s="119"/>
      <c r="VQI1815" s="119"/>
      <c r="VQJ1815" s="119"/>
      <c r="VQK1815" s="119"/>
      <c r="VQL1815" s="119"/>
      <c r="VQM1815" s="119"/>
      <c r="VQN1815" s="119"/>
      <c r="VQO1815" s="119"/>
      <c r="VQP1815" s="119"/>
      <c r="VQQ1815" s="119"/>
      <c r="VQR1815" s="119"/>
      <c r="VQS1815" s="119"/>
      <c r="VQT1815" s="119"/>
      <c r="VQU1815" s="119"/>
      <c r="VQV1815" s="119"/>
      <c r="VQW1815" s="119"/>
      <c r="VQX1815" s="119"/>
      <c r="VQY1815" s="119"/>
      <c r="VQZ1815" s="119"/>
      <c r="VRA1815" s="119"/>
      <c r="VRB1815" s="119"/>
      <c r="VRC1815" s="119"/>
      <c r="VRD1815" s="119"/>
      <c r="VRE1815" s="119"/>
      <c r="VRF1815" s="119"/>
      <c r="VRG1815" s="119"/>
      <c r="VRH1815" s="119"/>
      <c r="VRI1815" s="119"/>
      <c r="VRJ1815" s="119"/>
      <c r="VRK1815" s="119"/>
      <c r="VRL1815" s="119"/>
      <c r="VRM1815" s="119"/>
      <c r="VRN1815" s="119"/>
      <c r="VRO1815" s="119"/>
      <c r="VRP1815" s="119"/>
      <c r="VRQ1815" s="119"/>
      <c r="VRR1815" s="119"/>
      <c r="VRS1815" s="119"/>
      <c r="VRT1815" s="119"/>
      <c r="VRU1815" s="119"/>
      <c r="VRV1815" s="119"/>
      <c r="VRW1815" s="119"/>
      <c r="VRX1815" s="119"/>
      <c r="VRY1815" s="119"/>
      <c r="VRZ1815" s="119"/>
      <c r="VSA1815" s="119"/>
      <c r="VSB1815" s="119"/>
      <c r="VSC1815" s="119"/>
      <c r="VSD1815" s="119"/>
      <c r="VSE1815" s="119"/>
      <c r="VSF1815" s="119"/>
      <c r="VSG1815" s="119"/>
      <c r="VSH1815" s="119"/>
      <c r="VSI1815" s="119"/>
      <c r="VSJ1815" s="119"/>
      <c r="VSK1815" s="119"/>
      <c r="VSL1815" s="119"/>
      <c r="VSM1815" s="119"/>
      <c r="VSN1815" s="119"/>
      <c r="VSO1815" s="119"/>
      <c r="VSP1815" s="119"/>
      <c r="VSQ1815" s="119"/>
      <c r="VSR1815" s="119"/>
      <c r="VSS1815" s="119"/>
      <c r="VST1815" s="119"/>
      <c r="VSU1815" s="119"/>
      <c r="VSV1815" s="119"/>
      <c r="VSW1815" s="119"/>
      <c r="VSX1815" s="119"/>
      <c r="VSY1815" s="119"/>
      <c r="VSZ1815" s="119"/>
      <c r="VTA1815" s="119"/>
      <c r="VTB1815" s="119"/>
      <c r="VTC1815" s="119"/>
      <c r="VTD1815" s="119"/>
      <c r="VTE1815" s="119"/>
      <c r="VTF1815" s="119"/>
      <c r="VTG1815" s="119"/>
      <c r="VTH1815" s="119"/>
      <c r="VTI1815" s="119"/>
      <c r="VTJ1815" s="119"/>
      <c r="VTK1815" s="119"/>
      <c r="VTL1815" s="119"/>
      <c r="VTM1815" s="119"/>
      <c r="VTN1815" s="119"/>
      <c r="VTO1815" s="119"/>
      <c r="VTP1815" s="119"/>
      <c r="VTQ1815" s="119"/>
      <c r="VTR1815" s="119"/>
      <c r="VTS1815" s="119"/>
      <c r="VTT1815" s="119"/>
      <c r="VTU1815" s="119"/>
      <c r="VTV1815" s="119"/>
      <c r="VTW1815" s="119"/>
      <c r="VTX1815" s="119"/>
      <c r="VTY1815" s="119"/>
      <c r="VTZ1815" s="119"/>
      <c r="VUA1815" s="119"/>
      <c r="VUB1815" s="119"/>
      <c r="VUC1815" s="119"/>
      <c r="VUD1815" s="119"/>
      <c r="VUE1815" s="119"/>
      <c r="VUF1815" s="119"/>
      <c r="VUG1815" s="119"/>
      <c r="VUH1815" s="119"/>
      <c r="VUI1815" s="119"/>
      <c r="VUJ1815" s="119"/>
      <c r="VUK1815" s="119"/>
      <c r="VUL1815" s="119"/>
      <c r="VUM1815" s="119"/>
      <c r="VUN1815" s="119"/>
      <c r="VUO1815" s="119"/>
      <c r="VUP1815" s="119"/>
      <c r="VUQ1815" s="119"/>
      <c r="VUR1815" s="119"/>
      <c r="VUS1815" s="119"/>
      <c r="VUT1815" s="119"/>
      <c r="VUU1815" s="119"/>
      <c r="VUV1815" s="119"/>
      <c r="VUW1815" s="119"/>
      <c r="VUX1815" s="119"/>
      <c r="VUY1815" s="119"/>
      <c r="VUZ1815" s="119"/>
      <c r="VVA1815" s="119"/>
      <c r="VVB1815" s="119"/>
      <c r="VVC1815" s="119"/>
      <c r="VVD1815" s="119"/>
      <c r="VVE1815" s="119"/>
      <c r="VVF1815" s="119"/>
      <c r="VVG1815" s="119"/>
      <c r="VVH1815" s="119"/>
      <c r="VVI1815" s="119"/>
      <c r="VVJ1815" s="119"/>
      <c r="VVK1815" s="119"/>
      <c r="VVL1815" s="119"/>
      <c r="VVM1815" s="119"/>
      <c r="VVN1815" s="119"/>
      <c r="VVO1815" s="119"/>
      <c r="VVP1815" s="119"/>
      <c r="VVQ1815" s="119"/>
      <c r="VVR1815" s="119"/>
      <c r="VVS1815" s="119"/>
      <c r="VVT1815" s="119"/>
      <c r="VVU1815" s="119"/>
      <c r="VVV1815" s="119"/>
      <c r="VVW1815" s="119"/>
      <c r="VVX1815" s="119"/>
      <c r="VVY1815" s="119"/>
      <c r="VVZ1815" s="119"/>
      <c r="VWA1815" s="119"/>
      <c r="VWB1815" s="119"/>
      <c r="VWC1815" s="119"/>
      <c r="VWD1815" s="119"/>
      <c r="VWE1815" s="119"/>
      <c r="VWF1815" s="119"/>
      <c r="VWG1815" s="119"/>
      <c r="VWH1815" s="119"/>
      <c r="VWI1815" s="119"/>
      <c r="VWJ1815" s="119"/>
      <c r="VWK1815" s="119"/>
      <c r="VWL1815" s="119"/>
      <c r="VWM1815" s="119"/>
      <c r="VWN1815" s="119"/>
      <c r="VWO1815" s="119"/>
      <c r="VWP1815" s="119"/>
      <c r="VWQ1815" s="119"/>
      <c r="VWR1815" s="119"/>
      <c r="VWS1815" s="119"/>
      <c r="VWT1815" s="119"/>
      <c r="VWU1815" s="119"/>
      <c r="VWV1815" s="119"/>
      <c r="VWW1815" s="119"/>
      <c r="VWX1815" s="119"/>
      <c r="VWY1815" s="119"/>
      <c r="VWZ1815" s="119"/>
      <c r="VXA1815" s="119"/>
      <c r="VXB1815" s="119"/>
      <c r="VXC1815" s="119"/>
      <c r="VXD1815" s="119"/>
      <c r="VXE1815" s="119"/>
      <c r="VXF1815" s="119"/>
      <c r="VXG1815" s="119"/>
      <c r="VXH1815" s="119"/>
      <c r="VXI1815" s="119"/>
      <c r="VXJ1815" s="119"/>
      <c r="VXK1815" s="119"/>
      <c r="VXL1815" s="119"/>
      <c r="VXM1815" s="119"/>
      <c r="VXN1815" s="119"/>
      <c r="VXO1815" s="119"/>
      <c r="VXP1815" s="119"/>
      <c r="VXQ1815" s="119"/>
      <c r="VXR1815" s="119"/>
      <c r="VXS1815" s="119"/>
      <c r="VXT1815" s="119"/>
      <c r="VXU1815" s="119"/>
      <c r="VXV1815" s="119"/>
      <c r="VXW1815" s="119"/>
      <c r="VXX1815" s="119"/>
      <c r="VXY1815" s="119"/>
      <c r="VXZ1815" s="119"/>
      <c r="VYA1815" s="119"/>
      <c r="VYB1815" s="119"/>
      <c r="VYC1815" s="119"/>
      <c r="VYD1815" s="119"/>
      <c r="VYE1815" s="119"/>
      <c r="VYF1815" s="119"/>
      <c r="VYG1815" s="119"/>
      <c r="VYH1815" s="119"/>
      <c r="VYI1815" s="119"/>
      <c r="VYJ1815" s="119"/>
      <c r="VYK1815" s="119"/>
      <c r="VYL1815" s="119"/>
      <c r="VYM1815" s="119"/>
      <c r="VYN1815" s="119"/>
      <c r="VYO1815" s="119"/>
      <c r="VYP1815" s="119"/>
      <c r="VYQ1815" s="119"/>
      <c r="VYR1815" s="119"/>
      <c r="VYS1815" s="119"/>
      <c r="VYT1815" s="119"/>
      <c r="VYU1815" s="119"/>
      <c r="VYV1815" s="119"/>
      <c r="VYW1815" s="119"/>
      <c r="VYX1815" s="119"/>
      <c r="VYY1815" s="119"/>
      <c r="VYZ1815" s="119"/>
      <c r="VZA1815" s="119"/>
      <c r="VZB1815" s="119"/>
      <c r="VZC1815" s="119"/>
      <c r="VZD1815" s="119"/>
      <c r="VZE1815" s="119"/>
      <c r="VZF1815" s="119"/>
      <c r="VZG1815" s="119"/>
      <c r="VZH1815" s="119"/>
      <c r="VZI1815" s="119"/>
      <c r="VZJ1815" s="119"/>
      <c r="VZK1815" s="119"/>
      <c r="VZL1815" s="119"/>
      <c r="VZM1815" s="119"/>
      <c r="VZN1815" s="119"/>
      <c r="VZO1815" s="119"/>
      <c r="VZP1815" s="119"/>
      <c r="VZQ1815" s="119"/>
      <c r="VZR1815" s="119"/>
      <c r="VZS1815" s="119"/>
      <c r="VZT1815" s="119"/>
      <c r="VZU1815" s="119"/>
      <c r="VZV1815" s="119"/>
      <c r="VZW1815" s="119"/>
      <c r="VZX1815" s="119"/>
      <c r="VZY1815" s="119"/>
      <c r="VZZ1815" s="119"/>
      <c r="WAA1815" s="119"/>
      <c r="WAB1815" s="119"/>
      <c r="WAC1815" s="119"/>
      <c r="WAD1815" s="119"/>
      <c r="WAE1815" s="119"/>
      <c r="WAF1815" s="119"/>
      <c r="WAG1815" s="119"/>
      <c r="WAH1815" s="119"/>
      <c r="WAI1815" s="119"/>
      <c r="WAJ1815" s="119"/>
      <c r="WAK1815" s="119"/>
      <c r="WAL1815" s="119"/>
      <c r="WAM1815" s="119"/>
      <c r="WAN1815" s="119"/>
      <c r="WAO1815" s="119"/>
      <c r="WAP1815" s="119"/>
      <c r="WAQ1815" s="119"/>
      <c r="WAR1815" s="119"/>
      <c r="WAS1815" s="119"/>
      <c r="WAT1815" s="119"/>
      <c r="WAU1815" s="119"/>
      <c r="WAV1815" s="119"/>
      <c r="WAW1815" s="119"/>
      <c r="WAX1815" s="119"/>
      <c r="WAY1815" s="119"/>
      <c r="WAZ1815" s="119"/>
      <c r="WBA1815" s="119"/>
      <c r="WBB1815" s="119"/>
      <c r="WBC1815" s="119"/>
      <c r="WBD1815" s="119"/>
      <c r="WBE1815" s="119"/>
      <c r="WBF1815" s="119"/>
      <c r="WBG1815" s="119"/>
      <c r="WBH1815" s="119"/>
      <c r="WBI1815" s="119"/>
      <c r="WBJ1815" s="119"/>
      <c r="WBK1815" s="119"/>
      <c r="WBL1815" s="119"/>
      <c r="WBM1815" s="119"/>
      <c r="WBN1815" s="119"/>
      <c r="WBO1815" s="119"/>
      <c r="WBP1815" s="119"/>
      <c r="WBQ1815" s="119"/>
      <c r="WBR1815" s="119"/>
      <c r="WBS1815" s="119"/>
      <c r="WBT1815" s="119"/>
      <c r="WBU1815" s="119"/>
      <c r="WBV1815" s="119"/>
      <c r="WBW1815" s="119"/>
      <c r="WBX1815" s="119"/>
      <c r="WBY1815" s="119"/>
      <c r="WBZ1815" s="119"/>
      <c r="WCA1815" s="119"/>
      <c r="WCB1815" s="119"/>
      <c r="WCC1815" s="119"/>
      <c r="WCD1815" s="119"/>
      <c r="WCE1815" s="119"/>
      <c r="WCF1815" s="119"/>
      <c r="WCG1815" s="119"/>
      <c r="WCH1815" s="119"/>
      <c r="WCI1815" s="119"/>
      <c r="WCJ1815" s="119"/>
      <c r="WCK1815" s="119"/>
      <c r="WCL1815" s="119"/>
      <c r="WCM1815" s="119"/>
      <c r="WCN1815" s="119"/>
      <c r="WCO1815" s="119"/>
      <c r="WCP1815" s="119"/>
      <c r="WCQ1815" s="119"/>
      <c r="WCR1815" s="119"/>
      <c r="WCS1815" s="119"/>
      <c r="WCT1815" s="119"/>
      <c r="WCU1815" s="119"/>
      <c r="WCV1815" s="119"/>
      <c r="WCW1815" s="119"/>
      <c r="WCX1815" s="119"/>
      <c r="WCY1815" s="119"/>
      <c r="WCZ1815" s="119"/>
      <c r="WDA1815" s="119"/>
      <c r="WDB1815" s="119"/>
      <c r="WDC1815" s="119"/>
      <c r="WDD1815" s="119"/>
      <c r="WDE1815" s="119"/>
      <c r="WDF1815" s="119"/>
      <c r="WDG1815" s="119"/>
      <c r="WDH1815" s="119"/>
      <c r="WDI1815" s="119"/>
      <c r="WDJ1815" s="119"/>
      <c r="WDK1815" s="119"/>
      <c r="WDL1815" s="119"/>
      <c r="WDM1815" s="119"/>
      <c r="WDN1815" s="119"/>
      <c r="WDO1815" s="119"/>
      <c r="WDP1815" s="119"/>
      <c r="WDQ1815" s="119"/>
      <c r="WDR1815" s="119"/>
      <c r="WDS1815" s="119"/>
      <c r="WDT1815" s="119"/>
      <c r="WDU1815" s="119"/>
      <c r="WDV1815" s="119"/>
      <c r="WDW1815" s="119"/>
      <c r="WDX1815" s="119"/>
      <c r="WDY1815" s="119"/>
      <c r="WDZ1815" s="119"/>
      <c r="WEA1815" s="119"/>
      <c r="WEB1815" s="119"/>
      <c r="WEC1815" s="119"/>
      <c r="WED1815" s="119"/>
      <c r="WEE1815" s="119"/>
      <c r="WEF1815" s="119"/>
      <c r="WEG1815" s="119"/>
      <c r="WEH1815" s="119"/>
      <c r="WEI1815" s="119"/>
      <c r="WEJ1815" s="119"/>
      <c r="WEK1815" s="119"/>
      <c r="WEL1815" s="119"/>
      <c r="WEM1815" s="119"/>
      <c r="WEN1815" s="119"/>
      <c r="WEO1815" s="119"/>
      <c r="WEP1815" s="119"/>
      <c r="WEQ1815" s="119"/>
      <c r="WER1815" s="119"/>
      <c r="WES1815" s="119"/>
      <c r="WET1815" s="119"/>
      <c r="WEU1815" s="119"/>
      <c r="WEV1815" s="119"/>
      <c r="WEW1815" s="119"/>
      <c r="WEX1815" s="119"/>
      <c r="WEY1815" s="119"/>
      <c r="WEZ1815" s="119"/>
      <c r="WFA1815" s="119"/>
      <c r="WFB1815" s="119"/>
      <c r="WFC1815" s="119"/>
      <c r="WFD1815" s="119"/>
      <c r="WFE1815" s="119"/>
      <c r="WFF1815" s="119"/>
      <c r="WFG1815" s="119"/>
      <c r="WFH1815" s="119"/>
      <c r="WFI1815" s="119"/>
      <c r="WFJ1815" s="119"/>
      <c r="WFK1815" s="119"/>
      <c r="WFL1815" s="119"/>
      <c r="WFM1815" s="119"/>
      <c r="WFN1815" s="119"/>
      <c r="WFO1815" s="119"/>
      <c r="WFP1815" s="119"/>
      <c r="WFQ1815" s="119"/>
      <c r="WFR1815" s="119"/>
      <c r="WFS1815" s="119"/>
      <c r="WFT1815" s="119"/>
      <c r="WFU1815" s="119"/>
      <c r="WFV1815" s="119"/>
      <c r="WFW1815" s="119"/>
      <c r="WFX1815" s="119"/>
      <c r="WFY1815" s="119"/>
      <c r="WFZ1815" s="119"/>
      <c r="WGA1815" s="119"/>
      <c r="WGB1815" s="119"/>
      <c r="WGC1815" s="119"/>
      <c r="WGD1815" s="119"/>
      <c r="WGE1815" s="119"/>
      <c r="WGF1815" s="119"/>
      <c r="WGG1815" s="119"/>
      <c r="WGH1815" s="119"/>
      <c r="WGI1815" s="119"/>
      <c r="WGJ1815" s="119"/>
      <c r="WGK1815" s="119"/>
      <c r="WGL1815" s="119"/>
      <c r="WGM1815" s="119"/>
      <c r="WGN1815" s="119"/>
      <c r="WGO1815" s="119"/>
      <c r="WGP1815" s="119"/>
      <c r="WGQ1815" s="119"/>
      <c r="WGR1815" s="119"/>
      <c r="WGS1815" s="119"/>
      <c r="WGT1815" s="119"/>
      <c r="WGU1815" s="119"/>
      <c r="WGV1815" s="119"/>
      <c r="WGW1815" s="119"/>
      <c r="WGX1815" s="119"/>
      <c r="WGY1815" s="119"/>
      <c r="WGZ1815" s="119"/>
      <c r="WHA1815" s="119"/>
      <c r="WHB1815" s="119"/>
      <c r="WHC1815" s="119"/>
      <c r="WHD1815" s="119"/>
      <c r="WHE1815" s="119"/>
      <c r="WHF1815" s="119"/>
      <c r="WHG1815" s="119"/>
      <c r="WHH1815" s="119"/>
      <c r="WHI1815" s="119"/>
      <c r="WHJ1815" s="119"/>
      <c r="WHK1815" s="119"/>
      <c r="WHL1815" s="119"/>
      <c r="WHM1815" s="119"/>
      <c r="WHN1815" s="119"/>
      <c r="WHO1815" s="119"/>
      <c r="WHP1815" s="119"/>
      <c r="WHQ1815" s="119"/>
      <c r="WHR1815" s="119"/>
      <c r="WHS1815" s="119"/>
      <c r="WHT1815" s="119"/>
      <c r="WHU1815" s="119"/>
      <c r="WHV1815" s="119"/>
      <c r="WHW1815" s="119"/>
      <c r="WHX1815" s="119"/>
      <c r="WHY1815" s="119"/>
      <c r="WHZ1815" s="119"/>
      <c r="WIA1815" s="119"/>
      <c r="WIB1815" s="119"/>
      <c r="WIC1815" s="119"/>
      <c r="WID1815" s="119"/>
      <c r="WIE1815" s="119"/>
      <c r="WIF1815" s="119"/>
      <c r="WIG1815" s="119"/>
      <c r="WIH1815" s="119"/>
      <c r="WII1815" s="119"/>
      <c r="WIJ1815" s="119"/>
      <c r="WIK1815" s="119"/>
      <c r="WIL1815" s="119"/>
      <c r="WIM1815" s="119"/>
      <c r="WIN1815" s="119"/>
      <c r="WIO1815" s="119"/>
      <c r="WIP1815" s="119"/>
      <c r="WIQ1815" s="119"/>
      <c r="WIR1815" s="119"/>
      <c r="WIS1815" s="119"/>
      <c r="WIT1815" s="119"/>
      <c r="WIU1815" s="119"/>
      <c r="WIV1815" s="119"/>
      <c r="WIW1815" s="119"/>
      <c r="WIX1815" s="119"/>
      <c r="WIY1815" s="119"/>
      <c r="WIZ1815" s="119"/>
      <c r="WJA1815" s="119"/>
      <c r="WJB1815" s="119"/>
      <c r="WJC1815" s="119"/>
      <c r="WJD1815" s="119"/>
      <c r="WJE1815" s="119"/>
      <c r="WJF1815" s="119"/>
      <c r="WJG1815" s="119"/>
      <c r="WJH1815" s="119"/>
      <c r="WJI1815" s="119"/>
      <c r="WJJ1815" s="119"/>
      <c r="WJK1815" s="119"/>
      <c r="WJL1815" s="119"/>
      <c r="WJM1815" s="119"/>
      <c r="WJN1815" s="119"/>
      <c r="WJO1815" s="119"/>
      <c r="WJP1815" s="119"/>
      <c r="WJQ1815" s="119"/>
      <c r="WJR1815" s="119"/>
      <c r="WJS1815" s="119"/>
      <c r="WJT1815" s="119"/>
      <c r="WJU1815" s="119"/>
      <c r="WJV1815" s="119"/>
      <c r="WJW1815" s="119"/>
      <c r="WJX1815" s="119"/>
      <c r="WJY1815" s="119"/>
      <c r="WJZ1815" s="119"/>
      <c r="WKA1815" s="119"/>
      <c r="WKB1815" s="119"/>
      <c r="WKC1815" s="119"/>
      <c r="WKD1815" s="119"/>
      <c r="WKE1815" s="119"/>
      <c r="WKF1815" s="119"/>
      <c r="WKG1815" s="119"/>
      <c r="WKH1815" s="119"/>
      <c r="WKI1815" s="119"/>
      <c r="WKJ1815" s="119"/>
      <c r="WKK1815" s="119"/>
      <c r="WKL1815" s="119"/>
      <c r="WKM1815" s="119"/>
      <c r="WKN1815" s="119"/>
      <c r="WKO1815" s="119"/>
      <c r="WKP1815" s="119"/>
      <c r="WKQ1815" s="119"/>
      <c r="WKR1815" s="119"/>
      <c r="WKS1815" s="119"/>
      <c r="WKT1815" s="119"/>
      <c r="WKU1815" s="119"/>
      <c r="WKV1815" s="119"/>
      <c r="WKW1815" s="119"/>
      <c r="WKX1815" s="119"/>
      <c r="WKY1815" s="119"/>
      <c r="WKZ1815" s="119"/>
      <c r="WLA1815" s="119"/>
      <c r="WLB1815" s="119"/>
      <c r="WLC1815" s="119"/>
      <c r="WLD1815" s="119"/>
      <c r="WLE1815" s="119"/>
      <c r="WLF1815" s="119"/>
      <c r="WLG1815" s="119"/>
      <c r="WLH1815" s="119"/>
      <c r="WLI1815" s="119"/>
      <c r="WLJ1815" s="119"/>
      <c r="WLK1815" s="119"/>
      <c r="WLL1815" s="119"/>
      <c r="WLM1815" s="119"/>
      <c r="WLN1815" s="119"/>
      <c r="WLO1815" s="119"/>
      <c r="WLP1815" s="119"/>
      <c r="WLQ1815" s="119"/>
      <c r="WLR1815" s="119"/>
      <c r="WLS1815" s="119"/>
      <c r="WLT1815" s="119"/>
      <c r="WLU1815" s="119"/>
      <c r="WLV1815" s="119"/>
      <c r="WLW1815" s="119"/>
      <c r="WLX1815" s="119"/>
      <c r="WLY1815" s="119"/>
      <c r="WLZ1815" s="119"/>
      <c r="WMA1815" s="119"/>
      <c r="WMB1815" s="119"/>
      <c r="WMC1815" s="119"/>
      <c r="WMD1815" s="119"/>
      <c r="WME1815" s="119"/>
      <c r="WMF1815" s="119"/>
      <c r="WMG1815" s="119"/>
      <c r="WMH1815" s="119"/>
      <c r="WMI1815" s="119"/>
      <c r="WMJ1815" s="119"/>
      <c r="WMK1815" s="119"/>
      <c r="WML1815" s="119"/>
      <c r="WMM1815" s="119"/>
      <c r="WMN1815" s="119"/>
      <c r="WMO1815" s="119"/>
      <c r="WMP1815" s="119"/>
      <c r="WMQ1815" s="119"/>
      <c r="WMR1815" s="119"/>
      <c r="WMS1815" s="119"/>
      <c r="WMT1815" s="119"/>
      <c r="WMU1815" s="119"/>
      <c r="WMV1815" s="119"/>
      <c r="WMW1815" s="119"/>
      <c r="WMX1815" s="119"/>
      <c r="WMY1815" s="119"/>
      <c r="WMZ1815" s="119"/>
      <c r="WNA1815" s="119"/>
      <c r="WNB1815" s="119"/>
      <c r="WNC1815" s="119"/>
      <c r="WND1815" s="119"/>
      <c r="WNE1815" s="119"/>
      <c r="WNF1815" s="119"/>
      <c r="WNG1815" s="119"/>
      <c r="WNH1815" s="119"/>
      <c r="WNI1815" s="119"/>
      <c r="WNJ1815" s="119"/>
      <c r="WNK1815" s="119"/>
      <c r="WNL1815" s="119"/>
      <c r="WNM1815" s="119"/>
      <c r="WNN1815" s="119"/>
      <c r="WNO1815" s="119"/>
      <c r="WNP1815" s="119"/>
      <c r="WNQ1815" s="119"/>
      <c r="WNR1815" s="119"/>
      <c r="WNS1815" s="119"/>
      <c r="WNT1815" s="119"/>
      <c r="WNU1815" s="119"/>
      <c r="WNV1815" s="119"/>
      <c r="WNW1815" s="119"/>
      <c r="WNX1815" s="119"/>
      <c r="WNY1815" s="119"/>
      <c r="WNZ1815" s="119"/>
      <c r="WOA1815" s="119"/>
      <c r="WOB1815" s="119"/>
      <c r="WOC1815" s="119"/>
      <c r="WOD1815" s="119"/>
      <c r="WOE1815" s="119"/>
      <c r="WOF1815" s="119"/>
      <c r="WOG1815" s="119"/>
      <c r="WOH1815" s="119"/>
      <c r="WOI1815" s="119"/>
      <c r="WOJ1815" s="119"/>
      <c r="WOK1815" s="119"/>
      <c r="WOL1815" s="119"/>
      <c r="WOM1815" s="119"/>
      <c r="WON1815" s="119"/>
      <c r="WOO1815" s="119"/>
      <c r="WOP1815" s="119"/>
      <c r="WOQ1815" s="119"/>
      <c r="WOR1815" s="119"/>
      <c r="WOS1815" s="119"/>
      <c r="WOT1815" s="119"/>
      <c r="WOU1815" s="119"/>
      <c r="WOV1815" s="119"/>
      <c r="WOW1815" s="119"/>
      <c r="WOX1815" s="119"/>
      <c r="WOY1815" s="119"/>
      <c r="WOZ1815" s="119"/>
      <c r="WPA1815" s="119"/>
      <c r="WPB1815" s="119"/>
      <c r="WPC1815" s="119"/>
      <c r="WPD1815" s="119"/>
      <c r="WPE1815" s="119"/>
      <c r="WPF1815" s="119"/>
      <c r="WPG1815" s="119"/>
      <c r="WPH1815" s="119"/>
      <c r="WPI1815" s="119"/>
      <c r="WPJ1815" s="119"/>
      <c r="WPK1815" s="119"/>
      <c r="WPL1815" s="119"/>
      <c r="WPM1815" s="119"/>
      <c r="WPN1815" s="119"/>
      <c r="WPO1815" s="119"/>
      <c r="WPP1815" s="119"/>
      <c r="WPQ1815" s="119"/>
      <c r="WPR1815" s="119"/>
      <c r="WPS1815" s="119"/>
      <c r="WPT1815" s="119"/>
      <c r="WPU1815" s="119"/>
      <c r="WPV1815" s="119"/>
      <c r="WPW1815" s="119"/>
      <c r="WPX1815" s="119"/>
      <c r="WPY1815" s="119"/>
      <c r="WPZ1815" s="119"/>
      <c r="WQA1815" s="119"/>
      <c r="WQB1815" s="119"/>
      <c r="WQC1815" s="119"/>
      <c r="WQD1815" s="119"/>
      <c r="WQE1815" s="119"/>
      <c r="WQF1815" s="119"/>
      <c r="WQG1815" s="119"/>
      <c r="WQH1815" s="119"/>
      <c r="WQI1815" s="119"/>
      <c r="WQJ1815" s="119"/>
      <c r="WQK1815" s="119"/>
      <c r="WQL1815" s="119"/>
      <c r="WQM1815" s="119"/>
      <c r="WQN1815" s="119"/>
      <c r="WQO1815" s="119"/>
      <c r="WQP1815" s="119"/>
      <c r="WQQ1815" s="119"/>
      <c r="WQR1815" s="119"/>
      <c r="WQS1815" s="119"/>
      <c r="WQT1815" s="119"/>
      <c r="WQU1815" s="119"/>
      <c r="WQV1815" s="119"/>
      <c r="WQW1815" s="119"/>
      <c r="WQX1815" s="119"/>
      <c r="WQY1815" s="119"/>
      <c r="WQZ1815" s="119"/>
      <c r="WRA1815" s="119"/>
      <c r="WRB1815" s="119"/>
      <c r="WRC1815" s="119"/>
      <c r="WRD1815" s="119"/>
      <c r="WRE1815" s="119"/>
      <c r="WRF1815" s="119"/>
      <c r="WRG1815" s="119"/>
      <c r="WRH1815" s="119"/>
      <c r="WRI1815" s="119"/>
      <c r="WRJ1815" s="119"/>
      <c r="WRK1815" s="119"/>
      <c r="WRL1815" s="119"/>
      <c r="WRM1815" s="119"/>
      <c r="WRN1815" s="119"/>
      <c r="WRO1815" s="119"/>
      <c r="WRP1815" s="119"/>
      <c r="WRQ1815" s="119"/>
      <c r="WRR1815" s="119"/>
      <c r="WRS1815" s="119"/>
      <c r="WRT1815" s="119"/>
      <c r="WRU1815" s="119"/>
      <c r="WRV1815" s="119"/>
      <c r="WRW1815" s="119"/>
      <c r="WRX1815" s="119"/>
      <c r="WRY1815" s="119"/>
      <c r="WRZ1815" s="119"/>
      <c r="WSA1815" s="119"/>
      <c r="WSB1815" s="119"/>
      <c r="WSC1815" s="119"/>
      <c r="WSD1815" s="119"/>
      <c r="WSE1815" s="119"/>
      <c r="WSF1815" s="119"/>
      <c r="WSG1815" s="119"/>
      <c r="WSH1815" s="119"/>
      <c r="WSI1815" s="119"/>
      <c r="WSJ1815" s="119"/>
      <c r="WSK1815" s="119"/>
      <c r="WSL1815" s="119"/>
      <c r="WSM1815" s="119"/>
      <c r="WSN1815" s="119"/>
      <c r="WSO1815" s="119"/>
      <c r="WSP1815" s="119"/>
      <c r="WSQ1815" s="119"/>
      <c r="WSR1815" s="119"/>
      <c r="WSS1815" s="119"/>
      <c r="WST1815" s="119"/>
      <c r="WSU1815" s="119"/>
      <c r="WSV1815" s="119"/>
      <c r="WSW1815" s="119"/>
      <c r="WSX1815" s="119"/>
      <c r="WSY1815" s="119"/>
      <c r="WSZ1815" s="119"/>
      <c r="WTA1815" s="119"/>
      <c r="WTB1815" s="119"/>
      <c r="WTC1815" s="119"/>
      <c r="WTD1815" s="119"/>
      <c r="WTE1815" s="119"/>
      <c r="WTF1815" s="119"/>
      <c r="WTG1815" s="119"/>
      <c r="WTH1815" s="119"/>
      <c r="WTI1815" s="119"/>
      <c r="WTJ1815" s="119"/>
      <c r="WTK1815" s="119"/>
      <c r="WTL1815" s="119"/>
      <c r="WTM1815" s="119"/>
      <c r="WTN1815" s="119"/>
      <c r="WTO1815" s="119"/>
      <c r="WTP1815" s="119"/>
      <c r="WTQ1815" s="119"/>
      <c r="WTR1815" s="119"/>
      <c r="WTS1815" s="119"/>
      <c r="WTT1815" s="119"/>
      <c r="WTU1815" s="119"/>
      <c r="WTV1815" s="119"/>
      <c r="WTW1815" s="119"/>
      <c r="WTX1815" s="119"/>
      <c r="WTY1815" s="119"/>
      <c r="WTZ1815" s="119"/>
      <c r="WUA1815" s="119"/>
      <c r="WUB1815" s="119"/>
      <c r="WUC1815" s="119"/>
      <c r="WUD1815" s="119"/>
      <c r="WUE1815" s="119"/>
      <c r="WUF1815" s="119"/>
      <c r="WUG1815" s="119"/>
      <c r="WUH1815" s="119"/>
      <c r="WUI1815" s="119"/>
      <c r="WUJ1815" s="119"/>
      <c r="WUK1815" s="119"/>
      <c r="WUL1815" s="119"/>
      <c r="WUM1815" s="119"/>
      <c r="WUN1815" s="119"/>
      <c r="WUO1815" s="119"/>
      <c r="WUP1815" s="119"/>
      <c r="WUQ1815" s="119"/>
      <c r="WUR1815" s="119"/>
      <c r="WUS1815" s="119"/>
      <c r="WUT1815" s="119"/>
      <c r="WUU1815" s="119"/>
      <c r="WUV1815" s="119"/>
      <c r="WUW1815" s="119"/>
      <c r="WUX1815" s="119"/>
      <c r="WUY1815" s="119"/>
      <c r="WUZ1815" s="119"/>
      <c r="WVA1815" s="119"/>
      <c r="WVB1815" s="119"/>
      <c r="WVC1815" s="119"/>
      <c r="WVD1815" s="119"/>
      <c r="WVE1815" s="119"/>
      <c r="WVF1815" s="119"/>
      <c r="WVG1815" s="119"/>
      <c r="WVH1815" s="119"/>
      <c r="WVI1815" s="119"/>
      <c r="WVJ1815" s="119"/>
      <c r="WVK1815" s="119"/>
      <c r="WVL1815" s="119"/>
      <c r="WVM1815" s="119"/>
      <c r="WVN1815" s="119"/>
      <c r="WVO1815" s="119"/>
      <c r="WVP1815" s="119"/>
      <c r="WVQ1815" s="119"/>
      <c r="WVR1815" s="119"/>
      <c r="WVS1815" s="119"/>
      <c r="WVT1815" s="119"/>
      <c r="WVU1815" s="119"/>
      <c r="WVV1815" s="119"/>
      <c r="WVW1815" s="119"/>
      <c r="WVX1815" s="119"/>
      <c r="WVY1815" s="119"/>
      <c r="WVZ1815" s="119"/>
      <c r="WWA1815" s="119"/>
      <c r="WWB1815" s="119"/>
      <c r="WWC1815" s="119"/>
      <c r="WWD1815" s="119"/>
      <c r="WWE1815" s="119"/>
      <c r="WWF1815" s="119"/>
      <c r="WWG1815" s="119"/>
      <c r="WWH1815" s="119"/>
      <c r="WWI1815" s="119"/>
      <c r="WWJ1815" s="119"/>
      <c r="WWK1815" s="119"/>
      <c r="WWL1815" s="119"/>
      <c r="WWM1815" s="119"/>
      <c r="WWN1815" s="119"/>
      <c r="WWO1815" s="119"/>
      <c r="WWP1815" s="119"/>
      <c r="WWQ1815" s="119"/>
      <c r="WWR1815" s="119"/>
      <c r="WWS1815" s="119"/>
      <c r="WWT1815" s="119"/>
      <c r="WWU1815" s="119"/>
      <c r="WWV1815" s="119"/>
      <c r="WWW1815" s="119"/>
      <c r="WWX1815" s="119"/>
      <c r="WWY1815" s="119"/>
      <c r="WWZ1815" s="119"/>
      <c r="WXA1815" s="119"/>
      <c r="WXB1815" s="119"/>
      <c r="WXC1815" s="119"/>
      <c r="WXD1815" s="119"/>
      <c r="WXE1815" s="119"/>
      <c r="WXF1815" s="119"/>
      <c r="WXG1815" s="119"/>
      <c r="WXH1815" s="119"/>
      <c r="WXI1815" s="119"/>
      <c r="WXJ1815" s="119"/>
      <c r="WXK1815" s="119"/>
      <c r="WXL1815" s="119"/>
      <c r="WXM1815" s="119"/>
      <c r="WXN1815" s="119"/>
      <c r="WXO1815" s="119"/>
      <c r="WXP1815" s="119"/>
      <c r="WXQ1815" s="119"/>
      <c r="WXR1815" s="119"/>
      <c r="WXS1815" s="119"/>
      <c r="WXT1815" s="119"/>
      <c r="WXU1815" s="119"/>
      <c r="WXV1815" s="119"/>
      <c r="WXW1815" s="119"/>
      <c r="WXX1815" s="119"/>
      <c r="WXY1815" s="119"/>
      <c r="WXZ1815" s="119"/>
      <c r="WYA1815" s="119"/>
      <c r="WYB1815" s="119"/>
      <c r="WYC1815" s="119"/>
      <c r="WYD1815" s="119"/>
      <c r="WYE1815" s="119"/>
      <c r="WYF1815" s="119"/>
      <c r="WYG1815" s="119"/>
      <c r="WYH1815" s="119"/>
      <c r="WYI1815" s="119"/>
      <c r="WYJ1815" s="119"/>
      <c r="WYK1815" s="119"/>
      <c r="WYL1815" s="119"/>
      <c r="WYM1815" s="119"/>
      <c r="WYN1815" s="119"/>
      <c r="WYO1815" s="119"/>
      <c r="WYP1815" s="119"/>
      <c r="WYQ1815" s="119"/>
      <c r="WYR1815" s="119"/>
      <c r="WYS1815" s="119"/>
      <c r="WYT1815" s="119"/>
      <c r="WYU1815" s="119"/>
      <c r="WYV1815" s="119"/>
      <c r="WYW1815" s="119"/>
      <c r="WYX1815" s="119"/>
      <c r="WYY1815" s="119"/>
      <c r="WYZ1815" s="119"/>
      <c r="WZA1815" s="119"/>
      <c r="WZB1815" s="119"/>
      <c r="WZC1815" s="119"/>
      <c r="WZD1815" s="119"/>
      <c r="WZE1815" s="119"/>
      <c r="WZF1815" s="119"/>
      <c r="WZG1815" s="119"/>
      <c r="WZH1815" s="119"/>
      <c r="WZI1815" s="119"/>
      <c r="WZJ1815" s="119"/>
      <c r="WZK1815" s="119"/>
      <c r="WZL1815" s="119"/>
      <c r="WZM1815" s="119"/>
      <c r="WZN1815" s="119"/>
      <c r="WZO1815" s="119"/>
      <c r="WZP1815" s="119"/>
      <c r="WZQ1815" s="119"/>
      <c r="WZR1815" s="119"/>
      <c r="WZS1815" s="119"/>
      <c r="WZT1815" s="119"/>
      <c r="WZU1815" s="119"/>
      <c r="WZV1815" s="119"/>
      <c r="WZW1815" s="119"/>
      <c r="WZX1815" s="119"/>
      <c r="WZY1815" s="119"/>
      <c r="WZZ1815" s="119"/>
      <c r="XAA1815" s="119"/>
      <c r="XAB1815" s="119"/>
      <c r="XAC1815" s="119"/>
      <c r="XAD1815" s="119"/>
      <c r="XAE1815" s="119"/>
      <c r="XAF1815" s="119"/>
      <c r="XAG1815" s="119"/>
      <c r="XAH1815" s="119"/>
      <c r="XAI1815" s="119"/>
      <c r="XAJ1815" s="119"/>
      <c r="XAK1815" s="119"/>
      <c r="XAL1815" s="119"/>
      <c r="XAM1815" s="119"/>
      <c r="XAN1815" s="119"/>
      <c r="XAO1815" s="119"/>
      <c r="XAP1815" s="119"/>
      <c r="XAQ1815" s="119"/>
      <c r="XAR1815" s="119"/>
      <c r="XAS1815" s="119"/>
      <c r="XAT1815" s="119"/>
      <c r="XAU1815" s="119"/>
      <c r="XAV1815" s="119"/>
      <c r="XAW1815" s="119"/>
      <c r="XAX1815" s="119"/>
      <c r="XAY1815" s="119"/>
      <c r="XAZ1815" s="119"/>
      <c r="XBA1815" s="119"/>
      <c r="XBB1815" s="119"/>
      <c r="XBC1815" s="119"/>
      <c r="XBD1815" s="119"/>
      <c r="XBE1815" s="119"/>
      <c r="XBF1815" s="119"/>
      <c r="XBG1815" s="119"/>
      <c r="XBH1815" s="119"/>
      <c r="XBI1815" s="119"/>
      <c r="XBJ1815" s="119"/>
      <c r="XBK1815" s="119"/>
      <c r="XBL1815" s="119"/>
      <c r="XBM1815" s="119"/>
      <c r="XBN1815" s="119"/>
      <c r="XBO1815" s="119"/>
      <c r="XBP1815" s="119"/>
      <c r="XBQ1815" s="119"/>
      <c r="XBR1815" s="119"/>
      <c r="XBS1815" s="119"/>
      <c r="XBT1815" s="119"/>
      <c r="XBU1815" s="119"/>
      <c r="XBV1815" s="119"/>
      <c r="XBW1815" s="119"/>
      <c r="XBX1815" s="119"/>
      <c r="XBY1815" s="119"/>
      <c r="XBZ1815" s="119"/>
      <c r="XCA1815" s="119"/>
      <c r="XCB1815" s="119"/>
      <c r="XCC1815" s="119"/>
      <c r="XCD1815" s="119"/>
      <c r="XCE1815" s="119"/>
      <c r="XCF1815" s="119"/>
      <c r="XCG1815" s="119"/>
      <c r="XCH1815" s="119"/>
      <c r="XCI1815" s="119"/>
      <c r="XCJ1815" s="119"/>
      <c r="XCK1815" s="119"/>
      <c r="XCL1815" s="119"/>
      <c r="XCM1815" s="119"/>
      <c r="XCN1815" s="119"/>
      <c r="XCO1815" s="119"/>
      <c r="XCP1815" s="119"/>
      <c r="XCQ1815" s="119"/>
      <c r="XCR1815" s="119"/>
      <c r="XCS1815" s="119"/>
      <c r="XCT1815" s="119"/>
      <c r="XCU1815" s="119"/>
      <c r="XCV1815" s="119"/>
      <c r="XCW1815" s="119"/>
      <c r="XCX1815" s="119"/>
      <c r="XCY1815" s="119"/>
      <c r="XCZ1815" s="119"/>
      <c r="XDA1815" s="119"/>
      <c r="XDB1815" s="119"/>
      <c r="XDC1815" s="119"/>
      <c r="XDD1815" s="119"/>
      <c r="XDE1815" s="119"/>
      <c r="XDF1815" s="119"/>
      <c r="XDG1815" s="119"/>
      <c r="XDH1815" s="119"/>
      <c r="XDI1815" s="119"/>
      <c r="XDJ1815" s="119"/>
      <c r="XDK1815" s="119"/>
      <c r="XDL1815" s="119"/>
      <c r="XDM1815" s="119"/>
      <c r="XDN1815" s="119"/>
      <c r="XDO1815" s="119"/>
      <c r="XDP1815" s="119"/>
      <c r="XDQ1815" s="119"/>
      <c r="XDR1815" s="119"/>
      <c r="XDS1815" s="119"/>
      <c r="XDT1815" s="119"/>
      <c r="XDU1815" s="119"/>
      <c r="XDV1815" s="119"/>
      <c r="XDW1815" s="119"/>
      <c r="XDX1815" s="119"/>
      <c r="XDY1815" s="119"/>
      <c r="XDZ1815" s="119"/>
      <c r="XEA1815" s="119"/>
      <c r="XEB1815" s="119"/>
      <c r="XEC1815" s="119"/>
      <c r="XED1815" s="119"/>
      <c r="XEE1815" s="119"/>
      <c r="XEF1815" s="119"/>
      <c r="XEG1815" s="119"/>
      <c r="XEH1815" s="119"/>
      <c r="XEI1815" s="119"/>
      <c r="XEJ1815" s="119"/>
      <c r="XEK1815" s="119"/>
      <c r="XEL1815" s="119"/>
      <c r="XEM1815" s="119"/>
      <c r="XEN1815" s="119"/>
      <c r="XEO1815" s="119"/>
      <c r="XEP1815" s="119"/>
      <c r="XEQ1815" s="119"/>
      <c r="XER1815" s="119"/>
      <c r="XES1815" s="119"/>
      <c r="XET1815" s="119"/>
      <c r="XEU1815" s="119"/>
      <c r="XEV1815" s="119"/>
      <c r="XEW1815" s="119"/>
      <c r="XEX1815" s="119"/>
      <c r="XEY1815" s="119"/>
      <c r="XEZ1815" s="119"/>
      <c r="XFA1815" s="119"/>
    </row>
    <row r="1816" spans="1:16381" ht="15.75" customHeight="1" thickBot="1">
      <c r="A1816" s="269" t="s">
        <v>20</v>
      </c>
      <c r="B1816" s="106" t="s">
        <v>21</v>
      </c>
      <c r="C1816" s="17">
        <v>43272</v>
      </c>
      <c r="D1816" s="269" t="s">
        <v>22</v>
      </c>
      <c r="E1816" s="40" t="s">
        <v>23</v>
      </c>
      <c r="F1816" s="39" t="s">
        <v>18342</v>
      </c>
      <c r="G1816" s="170"/>
      <c r="H1816" s="119"/>
      <c r="I1816" s="119"/>
      <c r="J1816" s="119"/>
      <c r="K1816" s="119"/>
      <c r="L1816" s="119"/>
      <c r="M1816" s="119"/>
      <c r="N1816" s="119"/>
      <c r="O1816" s="119"/>
      <c r="P1816" s="119"/>
      <c r="Q1816" s="119"/>
      <c r="R1816" s="119"/>
      <c r="S1816" s="119"/>
      <c r="T1816" s="119"/>
      <c r="U1816" s="119"/>
      <c r="V1816" s="119"/>
      <c r="W1816" s="119"/>
      <c r="X1816" s="119"/>
      <c r="Y1816" s="119"/>
      <c r="Z1816" s="119"/>
      <c r="AA1816" s="119"/>
      <c r="AB1816" s="119"/>
      <c r="AC1816" s="119"/>
      <c r="AD1816" s="119"/>
      <c r="AE1816" s="119"/>
      <c r="AF1816" s="119"/>
      <c r="AG1816" s="119"/>
      <c r="AH1816" s="119"/>
      <c r="AI1816" s="119"/>
      <c r="AJ1816" s="119"/>
      <c r="AK1816" s="119"/>
      <c r="AL1816" s="119"/>
      <c r="AM1816" s="119"/>
      <c r="AN1816" s="119"/>
      <c r="AO1816" s="119"/>
      <c r="AP1816" s="119"/>
      <c r="AQ1816" s="119"/>
      <c r="AR1816" s="119"/>
      <c r="AS1816" s="119"/>
      <c r="AT1816" s="119"/>
      <c r="AU1816" s="119"/>
      <c r="AV1816" s="119"/>
      <c r="AW1816" s="119"/>
      <c r="AX1816" s="119"/>
      <c r="AY1816" s="119"/>
      <c r="AZ1816" s="119"/>
      <c r="BA1816" s="119"/>
      <c r="BB1816" s="119"/>
      <c r="BC1816" s="119"/>
      <c r="BD1816" s="119"/>
      <c r="BE1816" s="119"/>
      <c r="BF1816" s="119"/>
      <c r="BG1816" s="119"/>
      <c r="BH1816" s="119"/>
      <c r="BI1816" s="119"/>
      <c r="BJ1816" s="119"/>
      <c r="BK1816" s="119"/>
      <c r="BL1816" s="119"/>
      <c r="BM1816" s="119"/>
      <c r="BN1816" s="119"/>
      <c r="BO1816" s="119"/>
      <c r="BP1816" s="119"/>
      <c r="BQ1816" s="119"/>
      <c r="BR1816" s="119"/>
      <c r="BS1816" s="119"/>
      <c r="BT1816" s="119"/>
      <c r="BU1816" s="119"/>
      <c r="BV1816" s="119"/>
      <c r="BW1816" s="119"/>
      <c r="BX1816" s="119"/>
      <c r="BY1816" s="119"/>
      <c r="BZ1816" s="119"/>
      <c r="CA1816" s="119"/>
      <c r="CB1816" s="119"/>
      <c r="CC1816" s="119"/>
      <c r="CD1816" s="119"/>
      <c r="CE1816" s="119"/>
      <c r="CF1816" s="119"/>
      <c r="CG1816" s="119"/>
      <c r="CH1816" s="119"/>
      <c r="CI1816" s="119"/>
      <c r="CJ1816" s="119"/>
      <c r="CK1816" s="119"/>
      <c r="CL1816" s="119"/>
      <c r="CM1816" s="119"/>
      <c r="CN1816" s="119"/>
      <c r="CO1816" s="119"/>
      <c r="CP1816" s="119"/>
      <c r="CQ1816" s="119"/>
      <c r="CR1816" s="119"/>
      <c r="CS1816" s="119"/>
      <c r="CT1816" s="119"/>
      <c r="CU1816" s="119"/>
      <c r="CV1816" s="119"/>
      <c r="CW1816" s="119"/>
      <c r="CX1816" s="119"/>
      <c r="CY1816" s="119"/>
      <c r="CZ1816" s="119"/>
      <c r="DA1816" s="119"/>
      <c r="DB1816" s="119"/>
      <c r="DC1816" s="119"/>
      <c r="DD1816" s="119"/>
      <c r="DE1816" s="119"/>
      <c r="DF1816" s="119"/>
      <c r="DG1816" s="119"/>
      <c r="DH1816" s="119"/>
      <c r="DI1816" s="119"/>
      <c r="DJ1816" s="119"/>
      <c r="DK1816" s="119"/>
      <c r="DL1816" s="119"/>
      <c r="DM1816" s="119"/>
      <c r="DN1816" s="119"/>
      <c r="DO1816" s="119"/>
      <c r="DP1816" s="119"/>
      <c r="DQ1816" s="119"/>
      <c r="DR1816" s="119"/>
      <c r="DS1816" s="119"/>
      <c r="DT1816" s="119"/>
      <c r="DU1816" s="119"/>
      <c r="DV1816" s="119"/>
      <c r="DW1816" s="119"/>
      <c r="DX1816" s="119"/>
      <c r="DY1816" s="119"/>
      <c r="DZ1816" s="119"/>
      <c r="EA1816" s="119"/>
      <c r="EB1816" s="119"/>
      <c r="EC1816" s="119"/>
      <c r="ED1816" s="119"/>
      <c r="EE1816" s="119"/>
      <c r="EF1816" s="119"/>
      <c r="EG1816" s="119"/>
      <c r="EH1816" s="119"/>
      <c r="EI1816" s="119"/>
      <c r="EJ1816" s="119"/>
      <c r="EK1816" s="119"/>
      <c r="EL1816" s="119"/>
      <c r="EM1816" s="119"/>
      <c r="EN1816" s="119"/>
      <c r="EO1816" s="119"/>
      <c r="EP1816" s="119"/>
      <c r="EQ1816" s="119"/>
      <c r="ER1816" s="119"/>
      <c r="ES1816" s="119"/>
      <c r="ET1816" s="119"/>
      <c r="EU1816" s="119"/>
      <c r="EV1816" s="119"/>
      <c r="EW1816" s="119"/>
      <c r="EX1816" s="119"/>
      <c r="EY1816" s="119"/>
      <c r="EZ1816" s="119"/>
      <c r="FA1816" s="119"/>
      <c r="FB1816" s="119"/>
      <c r="FC1816" s="119"/>
      <c r="FD1816" s="119"/>
      <c r="FE1816" s="119"/>
      <c r="FF1816" s="119"/>
      <c r="FG1816" s="119"/>
      <c r="FH1816" s="119"/>
      <c r="FI1816" s="119"/>
      <c r="FJ1816" s="119"/>
      <c r="FK1816" s="119"/>
      <c r="FL1816" s="119"/>
      <c r="FM1816" s="119"/>
      <c r="FN1816" s="119"/>
      <c r="FO1816" s="119"/>
      <c r="FP1816" s="119"/>
      <c r="FQ1816" s="119"/>
      <c r="FR1816" s="119"/>
      <c r="FS1816" s="119"/>
      <c r="FT1816" s="119"/>
      <c r="FU1816" s="119"/>
      <c r="FV1816" s="119"/>
      <c r="FW1816" s="119"/>
      <c r="FX1816" s="119"/>
      <c r="FY1816" s="119"/>
      <c r="FZ1816" s="119"/>
      <c r="GA1816" s="119"/>
      <c r="GB1816" s="119"/>
      <c r="GC1816" s="119"/>
      <c r="GD1816" s="119"/>
      <c r="GE1816" s="119"/>
      <c r="GF1816" s="119"/>
      <c r="GG1816" s="119"/>
      <c r="GH1816" s="119"/>
      <c r="GI1816" s="119"/>
      <c r="GJ1816" s="119"/>
      <c r="GK1816" s="119"/>
      <c r="GL1816" s="119"/>
      <c r="GM1816" s="119"/>
      <c r="GN1816" s="119"/>
      <c r="GO1816" s="119"/>
      <c r="GP1816" s="119"/>
      <c r="GQ1816" s="119"/>
      <c r="GR1816" s="119"/>
      <c r="GS1816" s="119"/>
      <c r="GT1816" s="119"/>
      <c r="GU1816" s="119"/>
      <c r="GV1816" s="119"/>
      <c r="GW1816" s="119"/>
      <c r="GX1816" s="119"/>
      <c r="GY1816" s="119"/>
      <c r="GZ1816" s="119"/>
      <c r="HA1816" s="119"/>
      <c r="HB1816" s="119"/>
      <c r="HC1816" s="119"/>
      <c r="HD1816" s="119"/>
      <c r="HE1816" s="119"/>
      <c r="HF1816" s="119"/>
      <c r="HG1816" s="119"/>
      <c r="HH1816" s="119"/>
      <c r="HI1816" s="119"/>
      <c r="HJ1816" s="119"/>
      <c r="HK1816" s="119"/>
      <c r="HL1816" s="119"/>
      <c r="HM1816" s="119"/>
      <c r="HN1816" s="119"/>
      <c r="HO1816" s="119"/>
      <c r="HP1816" s="119"/>
      <c r="HQ1816" s="119"/>
      <c r="HR1816" s="119"/>
      <c r="HS1816" s="119"/>
      <c r="HT1816" s="119"/>
      <c r="HU1816" s="119"/>
      <c r="HV1816" s="119"/>
      <c r="HW1816" s="119"/>
      <c r="HX1816" s="119"/>
      <c r="HY1816" s="119"/>
      <c r="HZ1816" s="119"/>
      <c r="IA1816" s="119"/>
      <c r="IB1816" s="119"/>
      <c r="IC1816" s="119"/>
      <c r="ID1816" s="119"/>
      <c r="IE1816" s="119"/>
      <c r="IF1816" s="119"/>
      <c r="IG1816" s="119"/>
      <c r="IH1816" s="119"/>
      <c r="II1816" s="119"/>
      <c r="IJ1816" s="119"/>
      <c r="IK1816" s="119"/>
      <c r="IL1816" s="119"/>
      <c r="IM1816" s="119"/>
      <c r="IN1816" s="119"/>
      <c r="IO1816" s="119"/>
      <c r="IP1816" s="119"/>
      <c r="IQ1816" s="119"/>
      <c r="IR1816" s="119"/>
      <c r="IS1816" s="119"/>
      <c r="IT1816" s="119"/>
      <c r="IU1816" s="119"/>
      <c r="IV1816" s="119"/>
      <c r="IW1816" s="119"/>
      <c r="IX1816" s="119"/>
      <c r="IY1816" s="119"/>
      <c r="IZ1816" s="119"/>
      <c r="JA1816" s="119"/>
      <c r="JB1816" s="119"/>
      <c r="JC1816" s="119"/>
      <c r="JD1816" s="119"/>
      <c r="JE1816" s="119"/>
      <c r="JF1816" s="119"/>
      <c r="JG1816" s="119"/>
      <c r="JH1816" s="119"/>
      <c r="JI1816" s="119"/>
      <c r="JJ1816" s="119"/>
      <c r="JK1816" s="119"/>
      <c r="JL1816" s="119"/>
      <c r="JM1816" s="119"/>
      <c r="JN1816" s="119"/>
      <c r="JO1816" s="119"/>
      <c r="JP1816" s="119"/>
      <c r="JQ1816" s="119"/>
      <c r="JR1816" s="119"/>
      <c r="JS1816" s="119"/>
      <c r="JT1816" s="119"/>
      <c r="JU1816" s="119"/>
      <c r="JV1816" s="119"/>
      <c r="JW1816" s="119"/>
      <c r="JX1816" s="119"/>
      <c r="JY1816" s="119"/>
      <c r="JZ1816" s="119"/>
      <c r="KA1816" s="119"/>
      <c r="KB1816" s="119"/>
      <c r="KC1816" s="119"/>
      <c r="KD1816" s="119"/>
      <c r="KE1816" s="119"/>
      <c r="KF1816" s="119"/>
      <c r="KG1816" s="119"/>
      <c r="KH1816" s="119"/>
      <c r="KI1816" s="119"/>
      <c r="KJ1816" s="119"/>
      <c r="KK1816" s="119"/>
      <c r="KL1816" s="119"/>
      <c r="KM1816" s="119"/>
      <c r="KN1816" s="119"/>
      <c r="KO1816" s="119"/>
      <c r="KP1816" s="119"/>
      <c r="KQ1816" s="119"/>
      <c r="KR1816" s="119"/>
      <c r="KS1816" s="119"/>
      <c r="KT1816" s="119"/>
      <c r="KU1816" s="119"/>
      <c r="KV1816" s="119"/>
      <c r="KW1816" s="119"/>
      <c r="KX1816" s="119"/>
      <c r="KY1816" s="119"/>
      <c r="KZ1816" s="119"/>
      <c r="LA1816" s="119"/>
      <c r="LB1816" s="119"/>
      <c r="LC1816" s="119"/>
      <c r="LD1816" s="119"/>
      <c r="LE1816" s="119"/>
      <c r="LF1816" s="119"/>
      <c r="LG1816" s="119"/>
      <c r="LH1816" s="119"/>
      <c r="LI1816" s="119"/>
      <c r="LJ1816" s="119"/>
      <c r="LK1816" s="119"/>
      <c r="LL1816" s="119"/>
      <c r="LM1816" s="119"/>
      <c r="LN1816" s="119"/>
      <c r="LO1816" s="119"/>
      <c r="LP1816" s="119"/>
      <c r="LQ1816" s="119"/>
      <c r="LR1816" s="119"/>
      <c r="LS1816" s="119"/>
      <c r="LT1816" s="119"/>
      <c r="LU1816" s="119"/>
      <c r="LV1816" s="119"/>
      <c r="LW1816" s="119"/>
      <c r="LX1816" s="119"/>
      <c r="LY1816" s="119"/>
      <c r="LZ1816" s="119"/>
      <c r="MA1816" s="119"/>
      <c r="MB1816" s="119"/>
      <c r="MC1816" s="119"/>
      <c r="MD1816" s="119"/>
      <c r="ME1816" s="119"/>
      <c r="MF1816" s="119"/>
      <c r="MG1816" s="119"/>
      <c r="MH1816" s="119"/>
      <c r="MI1816" s="119"/>
      <c r="MJ1816" s="119"/>
      <c r="MK1816" s="119"/>
      <c r="ML1816" s="119"/>
      <c r="MM1816" s="119"/>
      <c r="MN1816" s="119"/>
      <c r="MO1816" s="119"/>
      <c r="MP1816" s="119"/>
      <c r="MQ1816" s="119"/>
      <c r="MR1816" s="119"/>
      <c r="MS1816" s="119"/>
      <c r="MT1816" s="119"/>
      <c r="MU1816" s="119"/>
      <c r="MV1816" s="119"/>
      <c r="MW1816" s="119"/>
      <c r="MX1816" s="119"/>
      <c r="MY1816" s="119"/>
      <c r="MZ1816" s="119"/>
      <c r="NA1816" s="119"/>
      <c r="NB1816" s="119"/>
      <c r="NC1816" s="119"/>
      <c r="ND1816" s="119"/>
      <c r="NE1816" s="119"/>
      <c r="NF1816" s="119"/>
      <c r="NG1816" s="119"/>
      <c r="NH1816" s="119"/>
      <c r="NI1816" s="119"/>
      <c r="NJ1816" s="119"/>
      <c r="NK1816" s="119"/>
      <c r="NL1816" s="119"/>
      <c r="NM1816" s="119"/>
      <c r="NN1816" s="119"/>
      <c r="NO1816" s="119"/>
      <c r="NP1816" s="119"/>
      <c r="NQ1816" s="119"/>
      <c r="NR1816" s="119"/>
      <c r="NS1816" s="119"/>
      <c r="NT1816" s="119"/>
      <c r="NU1816" s="119"/>
      <c r="NV1816" s="119"/>
      <c r="NW1816" s="119"/>
      <c r="NX1816" s="119"/>
      <c r="NY1816" s="119"/>
      <c r="NZ1816" s="119"/>
      <c r="OA1816" s="119"/>
      <c r="OB1816" s="119"/>
      <c r="OC1816" s="119"/>
      <c r="OD1816" s="119"/>
      <c r="OE1816" s="119"/>
      <c r="OF1816" s="119"/>
      <c r="OG1816" s="119"/>
      <c r="OH1816" s="119"/>
      <c r="OI1816" s="119"/>
      <c r="OJ1816" s="119"/>
      <c r="OK1816" s="119"/>
      <c r="OL1816" s="119"/>
      <c r="OM1816" s="119"/>
      <c r="ON1816" s="119"/>
      <c r="OO1816" s="119"/>
      <c r="OP1816" s="119"/>
      <c r="OQ1816" s="119"/>
      <c r="OR1816" s="119"/>
      <c r="OS1816" s="119"/>
      <c r="OT1816" s="119"/>
      <c r="OU1816" s="119"/>
      <c r="OV1816" s="119"/>
      <c r="OW1816" s="119"/>
      <c r="OX1816" s="119"/>
      <c r="OY1816" s="119"/>
      <c r="OZ1816" s="119"/>
      <c r="PA1816" s="119"/>
      <c r="PB1816" s="119"/>
      <c r="PC1816" s="119"/>
      <c r="PD1816" s="119"/>
      <c r="PE1816" s="119"/>
      <c r="PF1816" s="119"/>
      <c r="PG1816" s="119"/>
      <c r="PH1816" s="119"/>
      <c r="PI1816" s="119"/>
      <c r="PJ1816" s="119"/>
      <c r="PK1816" s="119"/>
      <c r="PL1816" s="119"/>
      <c r="PM1816" s="119"/>
      <c r="PN1816" s="119"/>
      <c r="PO1816" s="119"/>
      <c r="PP1816" s="119"/>
      <c r="PQ1816" s="119"/>
      <c r="PR1816" s="119"/>
      <c r="PS1816" s="119"/>
      <c r="PT1816" s="119"/>
      <c r="PU1816" s="119"/>
      <c r="PV1816" s="119"/>
      <c r="PW1816" s="119"/>
      <c r="PX1816" s="119"/>
      <c r="PY1816" s="119"/>
      <c r="PZ1816" s="119"/>
      <c r="QA1816" s="119"/>
      <c r="QB1816" s="119"/>
      <c r="QC1816" s="119"/>
      <c r="QD1816" s="119"/>
      <c r="QE1816" s="119"/>
      <c r="QF1816" s="119"/>
      <c r="QG1816" s="119"/>
      <c r="QH1816" s="119"/>
      <c r="QI1816" s="119"/>
      <c r="QJ1816" s="119"/>
      <c r="QK1816" s="119"/>
      <c r="QL1816" s="119"/>
      <c r="QM1816" s="119"/>
      <c r="QN1816" s="119"/>
      <c r="QO1816" s="119"/>
      <c r="QP1816" s="119"/>
      <c r="QQ1816" s="119"/>
      <c r="QR1816" s="119"/>
      <c r="QS1816" s="119"/>
      <c r="QT1816" s="119"/>
      <c r="QU1816" s="119"/>
      <c r="QV1816" s="119"/>
      <c r="QW1816" s="119"/>
      <c r="QX1816" s="119"/>
      <c r="QY1816" s="119"/>
      <c r="QZ1816" s="119"/>
      <c r="RA1816" s="119"/>
      <c r="RB1816" s="119"/>
      <c r="RC1816" s="119"/>
      <c r="RD1816" s="119"/>
      <c r="RE1816" s="119"/>
      <c r="RF1816" s="119"/>
      <c r="RG1816" s="119"/>
      <c r="RH1816" s="119"/>
      <c r="RI1816" s="119"/>
      <c r="RJ1816" s="119"/>
      <c r="RK1816" s="119"/>
      <c r="RL1816" s="119"/>
      <c r="RM1816" s="119"/>
      <c r="RN1816" s="119"/>
      <c r="RO1816" s="119"/>
      <c r="RP1816" s="119"/>
      <c r="RQ1816" s="119"/>
      <c r="RR1816" s="119"/>
      <c r="RS1816" s="119"/>
      <c r="RT1816" s="119"/>
      <c r="RU1816" s="119"/>
      <c r="RV1816" s="119"/>
      <c r="RW1816" s="119"/>
      <c r="RX1816" s="119"/>
      <c r="RY1816" s="119"/>
      <c r="RZ1816" s="119"/>
      <c r="SA1816" s="119"/>
      <c r="SB1816" s="119"/>
      <c r="SC1816" s="119"/>
      <c r="SD1816" s="119"/>
      <c r="SE1816" s="119"/>
      <c r="SF1816" s="119"/>
      <c r="SG1816" s="119"/>
      <c r="SH1816" s="119"/>
      <c r="SI1816" s="119"/>
      <c r="SJ1816" s="119"/>
      <c r="SK1816" s="119"/>
      <c r="SL1816" s="119"/>
      <c r="SM1816" s="119"/>
      <c r="SN1816" s="119"/>
      <c r="SO1816" s="119"/>
      <c r="SP1816" s="119"/>
      <c r="SQ1816" s="119"/>
      <c r="SR1816" s="119"/>
      <c r="SS1816" s="119"/>
      <c r="ST1816" s="119"/>
      <c r="SU1816" s="119"/>
      <c r="SV1816" s="119"/>
      <c r="SW1816" s="119"/>
      <c r="SX1816" s="119"/>
      <c r="SY1816" s="119"/>
      <c r="SZ1816" s="119"/>
      <c r="TA1816" s="119"/>
      <c r="TB1816" s="119"/>
      <c r="TC1816" s="119"/>
      <c r="TD1816" s="119"/>
      <c r="TE1816" s="119"/>
      <c r="TF1816" s="119"/>
      <c r="TG1816" s="119"/>
      <c r="TH1816" s="119"/>
      <c r="TI1816" s="119"/>
      <c r="TJ1816" s="119"/>
      <c r="TK1816" s="119"/>
      <c r="TL1816" s="119"/>
      <c r="TM1816" s="119"/>
      <c r="TN1816" s="119"/>
      <c r="TO1816" s="119"/>
      <c r="TP1816" s="119"/>
      <c r="TQ1816" s="119"/>
      <c r="TR1816" s="119"/>
      <c r="TS1816" s="119"/>
      <c r="TT1816" s="119"/>
      <c r="TU1816" s="119"/>
      <c r="TV1816" s="119"/>
      <c r="TW1816" s="119"/>
      <c r="TX1816" s="119"/>
      <c r="TY1816" s="119"/>
      <c r="TZ1816" s="119"/>
      <c r="UA1816" s="119"/>
      <c r="UB1816" s="119"/>
      <c r="UC1816" s="119"/>
      <c r="UD1816" s="119"/>
      <c r="UE1816" s="119"/>
      <c r="UF1816" s="119"/>
      <c r="UG1816" s="119"/>
      <c r="UH1816" s="119"/>
      <c r="UI1816" s="119"/>
      <c r="UJ1816" s="119"/>
      <c r="UK1816" s="119"/>
      <c r="UL1816" s="119"/>
      <c r="UM1816" s="119"/>
      <c r="UN1816" s="119"/>
      <c r="UO1816" s="119"/>
      <c r="UP1816" s="119"/>
      <c r="UQ1816" s="119"/>
      <c r="UR1816" s="119"/>
      <c r="US1816" s="119"/>
      <c r="UT1816" s="119"/>
      <c r="UU1816" s="119"/>
      <c r="UV1816" s="119"/>
      <c r="UW1816" s="119"/>
      <c r="UX1816" s="119"/>
      <c r="UY1816" s="119"/>
      <c r="UZ1816" s="119"/>
      <c r="VA1816" s="119"/>
      <c r="VB1816" s="119"/>
      <c r="VC1816" s="119"/>
      <c r="VD1816" s="119"/>
      <c r="VE1816" s="119"/>
      <c r="VF1816" s="119"/>
      <c r="VG1816" s="119"/>
      <c r="VH1816" s="119"/>
      <c r="VI1816" s="119"/>
      <c r="VJ1816" s="119"/>
      <c r="VK1816" s="119"/>
      <c r="VL1816" s="119"/>
      <c r="VM1816" s="119"/>
      <c r="VN1816" s="119"/>
      <c r="VO1816" s="119"/>
      <c r="VP1816" s="119"/>
      <c r="VQ1816" s="119"/>
      <c r="VR1816" s="119"/>
      <c r="VS1816" s="119"/>
      <c r="VT1816" s="119"/>
      <c r="VU1816" s="119"/>
      <c r="VV1816" s="119"/>
      <c r="VW1816" s="119"/>
      <c r="VX1816" s="119"/>
      <c r="VY1816" s="119"/>
      <c r="VZ1816" s="119"/>
      <c r="WA1816" s="119"/>
      <c r="WB1816" s="119"/>
      <c r="WC1816" s="119"/>
      <c r="WD1816" s="119"/>
      <c r="WE1816" s="119"/>
      <c r="WF1816" s="119"/>
      <c r="WG1816" s="119"/>
      <c r="WH1816" s="119"/>
      <c r="WI1816" s="119"/>
      <c r="WJ1816" s="119"/>
      <c r="WK1816" s="119"/>
      <c r="WL1816" s="119"/>
      <c r="WM1816" s="119"/>
      <c r="WN1816" s="119"/>
      <c r="WO1816" s="119"/>
      <c r="WP1816" s="119"/>
      <c r="WQ1816" s="119"/>
      <c r="WR1816" s="119"/>
      <c r="WS1816" s="119"/>
      <c r="WT1816" s="119"/>
      <c r="WU1816" s="119"/>
      <c r="WV1816" s="119"/>
      <c r="WW1816" s="119"/>
      <c r="WX1816" s="119"/>
      <c r="WY1816" s="119"/>
      <c r="WZ1816" s="119"/>
      <c r="XA1816" s="119"/>
      <c r="XB1816" s="119"/>
      <c r="XC1816" s="119"/>
      <c r="XD1816" s="119"/>
      <c r="XE1816" s="119"/>
      <c r="XF1816" s="119"/>
      <c r="XG1816" s="119"/>
      <c r="XH1816" s="119"/>
      <c r="XI1816" s="119"/>
      <c r="XJ1816" s="119"/>
      <c r="XK1816" s="119"/>
      <c r="XL1816" s="119"/>
      <c r="XM1816" s="119"/>
      <c r="XN1816" s="119"/>
      <c r="XO1816" s="119"/>
      <c r="XP1816" s="119"/>
      <c r="XQ1816" s="119"/>
      <c r="XR1816" s="119"/>
      <c r="XS1816" s="119"/>
      <c r="XT1816" s="119"/>
      <c r="XU1816" s="119"/>
      <c r="XV1816" s="119"/>
      <c r="XW1816" s="119"/>
      <c r="XX1816" s="119"/>
      <c r="XY1816" s="119"/>
      <c r="XZ1816" s="119"/>
      <c r="YA1816" s="119"/>
      <c r="YB1816" s="119"/>
      <c r="YC1816" s="119"/>
      <c r="YD1816" s="119"/>
      <c r="YE1816" s="119"/>
      <c r="YF1816" s="119"/>
      <c r="YG1816" s="119"/>
      <c r="YH1816" s="119"/>
      <c r="YI1816" s="119"/>
      <c r="YJ1816" s="119"/>
      <c r="YK1816" s="119"/>
      <c r="YL1816" s="119"/>
      <c r="YM1816" s="119"/>
      <c r="YN1816" s="119"/>
      <c r="YO1816" s="119"/>
      <c r="YP1816" s="119"/>
      <c r="YQ1816" s="119"/>
      <c r="YR1816" s="119"/>
      <c r="YS1816" s="119"/>
      <c r="YT1816" s="119"/>
      <c r="YU1816" s="119"/>
      <c r="YV1816" s="119"/>
      <c r="YW1816" s="119"/>
      <c r="YX1816" s="119"/>
      <c r="YY1816" s="119"/>
      <c r="YZ1816" s="119"/>
      <c r="ZA1816" s="119"/>
      <c r="ZB1816" s="119"/>
      <c r="ZC1816" s="119"/>
      <c r="ZD1816" s="119"/>
      <c r="ZE1816" s="119"/>
      <c r="ZF1816" s="119"/>
      <c r="ZG1816" s="119"/>
      <c r="ZH1816" s="119"/>
      <c r="ZI1816" s="119"/>
      <c r="ZJ1816" s="119"/>
      <c r="ZK1816" s="119"/>
      <c r="ZL1816" s="119"/>
      <c r="ZM1816" s="119"/>
      <c r="ZN1816" s="119"/>
      <c r="ZO1816" s="119"/>
      <c r="ZP1816" s="119"/>
      <c r="ZQ1816" s="119"/>
      <c r="ZR1816" s="119"/>
      <c r="ZS1816" s="119"/>
      <c r="ZT1816" s="119"/>
      <c r="ZU1816" s="119"/>
      <c r="ZV1816" s="119"/>
      <c r="ZW1816" s="119"/>
      <c r="ZX1816" s="119"/>
      <c r="ZY1816" s="119"/>
      <c r="ZZ1816" s="119"/>
      <c r="AAA1816" s="119"/>
      <c r="AAB1816" s="119"/>
      <c r="AAC1816" s="119"/>
      <c r="AAD1816" s="119"/>
      <c r="AAE1816" s="119"/>
      <c r="AAF1816" s="119"/>
      <c r="AAG1816" s="119"/>
      <c r="AAH1816" s="119"/>
      <c r="AAI1816" s="119"/>
      <c r="AAJ1816" s="119"/>
      <c r="AAK1816" s="119"/>
      <c r="AAL1816" s="119"/>
      <c r="AAM1816" s="119"/>
      <c r="AAN1816" s="119"/>
      <c r="AAO1816" s="119"/>
      <c r="AAP1816" s="119"/>
      <c r="AAQ1816" s="119"/>
      <c r="AAR1816" s="119"/>
      <c r="AAS1816" s="119"/>
      <c r="AAT1816" s="119"/>
      <c r="AAU1816" s="119"/>
      <c r="AAV1816" s="119"/>
      <c r="AAW1816" s="119"/>
      <c r="AAX1816" s="119"/>
      <c r="AAY1816" s="119"/>
      <c r="AAZ1816" s="119"/>
      <c r="ABA1816" s="119"/>
      <c r="ABB1816" s="119"/>
      <c r="ABC1816" s="119"/>
      <c r="ABD1816" s="119"/>
      <c r="ABE1816" s="119"/>
      <c r="ABF1816" s="119"/>
      <c r="ABG1816" s="119"/>
      <c r="ABH1816" s="119"/>
      <c r="ABI1816" s="119"/>
      <c r="ABJ1816" s="119"/>
      <c r="ABK1816" s="119"/>
      <c r="ABL1816" s="119"/>
      <c r="ABM1816" s="119"/>
      <c r="ABN1816" s="119"/>
      <c r="ABO1816" s="119"/>
      <c r="ABP1816" s="119"/>
      <c r="ABQ1816" s="119"/>
      <c r="ABR1816" s="119"/>
      <c r="ABS1816" s="119"/>
      <c r="ABT1816" s="119"/>
      <c r="ABU1816" s="119"/>
      <c r="ABV1816" s="119"/>
      <c r="ABW1816" s="119"/>
      <c r="ABX1816" s="119"/>
      <c r="ABY1816" s="119"/>
      <c r="ABZ1816" s="119"/>
      <c r="ACA1816" s="119"/>
      <c r="ACB1816" s="119"/>
      <c r="ACC1816" s="119"/>
      <c r="ACD1816" s="119"/>
      <c r="ACE1816" s="119"/>
      <c r="ACF1816" s="119"/>
      <c r="ACG1816" s="119"/>
      <c r="ACH1816" s="119"/>
      <c r="ACI1816" s="119"/>
      <c r="ACJ1816" s="119"/>
      <c r="ACK1816" s="119"/>
      <c r="ACL1816" s="119"/>
      <c r="ACM1816" s="119"/>
      <c r="ACN1816" s="119"/>
      <c r="ACO1816" s="119"/>
      <c r="ACP1816" s="119"/>
      <c r="ACQ1816" s="119"/>
      <c r="ACR1816" s="119"/>
      <c r="ACS1816" s="119"/>
      <c r="ACT1816" s="119"/>
      <c r="ACU1816" s="119"/>
      <c r="ACV1816" s="119"/>
      <c r="ACW1816" s="119"/>
      <c r="ACX1816" s="119"/>
      <c r="ACY1816" s="119"/>
      <c r="ACZ1816" s="119"/>
      <c r="ADA1816" s="119"/>
      <c r="ADB1816" s="119"/>
      <c r="ADC1816" s="119"/>
      <c r="ADD1816" s="119"/>
      <c r="ADE1816" s="119"/>
      <c r="ADF1816" s="119"/>
      <c r="ADG1816" s="119"/>
      <c r="ADH1816" s="119"/>
      <c r="ADI1816" s="119"/>
      <c r="ADJ1816" s="119"/>
      <c r="ADK1816" s="119"/>
      <c r="ADL1816" s="119"/>
      <c r="ADM1816" s="119"/>
      <c r="ADN1816" s="119"/>
      <c r="ADO1816" s="119"/>
      <c r="ADP1816" s="119"/>
      <c r="ADQ1816" s="119"/>
      <c r="ADR1816" s="119"/>
      <c r="ADS1816" s="119"/>
      <c r="ADT1816" s="119"/>
      <c r="ADU1816" s="119"/>
      <c r="ADV1816" s="119"/>
      <c r="ADW1816" s="119"/>
      <c r="ADX1816" s="119"/>
      <c r="ADY1816" s="119"/>
      <c r="ADZ1816" s="119"/>
      <c r="AEA1816" s="119"/>
      <c r="AEB1816" s="119"/>
      <c r="AEC1816" s="119"/>
      <c r="AED1816" s="119"/>
      <c r="AEE1816" s="119"/>
      <c r="AEF1816" s="119"/>
      <c r="AEG1816" s="119"/>
      <c r="AEH1816" s="119"/>
      <c r="AEI1816" s="119"/>
      <c r="AEJ1816" s="119"/>
      <c r="AEK1816" s="119"/>
      <c r="AEL1816" s="119"/>
      <c r="AEM1816" s="119"/>
      <c r="AEN1816" s="119"/>
      <c r="AEO1816" s="119"/>
      <c r="AEP1816" s="119"/>
      <c r="AEQ1816" s="119"/>
      <c r="AER1816" s="119"/>
      <c r="AES1816" s="119"/>
      <c r="AET1816" s="119"/>
      <c r="AEU1816" s="119"/>
      <c r="AEV1816" s="119"/>
      <c r="AEW1816" s="119"/>
      <c r="AEX1816" s="119"/>
      <c r="AEY1816" s="119"/>
      <c r="AEZ1816" s="119"/>
      <c r="AFA1816" s="119"/>
      <c r="AFB1816" s="119"/>
      <c r="AFC1816" s="119"/>
      <c r="AFD1816" s="119"/>
      <c r="AFE1816" s="119"/>
      <c r="AFF1816" s="119"/>
      <c r="AFG1816" s="119"/>
      <c r="AFH1816" s="119"/>
      <c r="AFI1816" s="119"/>
      <c r="AFJ1816" s="119"/>
      <c r="AFK1816" s="119"/>
      <c r="AFL1816" s="119"/>
      <c r="AFM1816" s="119"/>
      <c r="AFN1816" s="119"/>
      <c r="AFO1816" s="119"/>
      <c r="AFP1816" s="119"/>
      <c r="AFQ1816" s="119"/>
      <c r="AFR1816" s="119"/>
      <c r="AFS1816" s="119"/>
      <c r="AFT1816" s="119"/>
      <c r="AFU1816" s="119"/>
      <c r="AFV1816" s="119"/>
      <c r="AFW1816" s="119"/>
      <c r="AFX1816" s="119"/>
      <c r="AFY1816" s="119"/>
      <c r="AFZ1816" s="119"/>
      <c r="AGA1816" s="119"/>
      <c r="AGB1816" s="119"/>
      <c r="AGC1816" s="119"/>
      <c r="AGD1816" s="119"/>
      <c r="AGE1816" s="119"/>
      <c r="AGF1816" s="119"/>
      <c r="AGG1816" s="119"/>
      <c r="AGH1816" s="119"/>
      <c r="AGI1816" s="119"/>
      <c r="AGJ1816" s="119"/>
      <c r="AGK1816" s="119"/>
      <c r="AGL1816" s="119"/>
      <c r="AGM1816" s="119"/>
      <c r="AGN1816" s="119"/>
      <c r="AGO1816" s="119"/>
      <c r="AGP1816" s="119"/>
      <c r="AGQ1816" s="119"/>
      <c r="AGR1816" s="119"/>
      <c r="AGS1816" s="119"/>
      <c r="AGT1816" s="119"/>
      <c r="AGU1816" s="119"/>
      <c r="AGV1816" s="119"/>
      <c r="AGW1816" s="119"/>
      <c r="AGX1816" s="119"/>
      <c r="AGY1816" s="119"/>
      <c r="AGZ1816" s="119"/>
      <c r="AHA1816" s="119"/>
      <c r="AHB1816" s="119"/>
      <c r="AHC1816" s="119"/>
      <c r="AHD1816" s="119"/>
      <c r="AHE1816" s="119"/>
      <c r="AHF1816" s="119"/>
      <c r="AHG1816" s="119"/>
      <c r="AHH1816" s="119"/>
      <c r="AHI1816" s="119"/>
      <c r="AHJ1816" s="119"/>
      <c r="AHK1816" s="119"/>
      <c r="AHL1816" s="119"/>
      <c r="AHM1816" s="119"/>
      <c r="AHN1816" s="119"/>
      <c r="AHO1816" s="119"/>
      <c r="AHP1816" s="119"/>
      <c r="AHQ1816" s="119"/>
      <c r="AHR1816" s="119"/>
      <c r="AHS1816" s="119"/>
      <c r="AHT1816" s="119"/>
      <c r="AHU1816" s="119"/>
      <c r="AHV1816" s="119"/>
      <c r="AHW1816" s="119"/>
      <c r="AHX1816" s="119"/>
      <c r="AHY1816" s="119"/>
      <c r="AHZ1816" s="119"/>
      <c r="AIA1816" s="119"/>
      <c r="AIB1816" s="119"/>
      <c r="AIC1816" s="119"/>
      <c r="AID1816" s="119"/>
      <c r="AIE1816" s="119"/>
      <c r="AIF1816" s="119"/>
      <c r="AIG1816" s="119"/>
      <c r="AIH1816" s="119"/>
      <c r="AII1816" s="119"/>
      <c r="AIJ1816" s="119"/>
      <c r="AIK1816" s="119"/>
      <c r="AIL1816" s="119"/>
      <c r="AIM1816" s="119"/>
      <c r="AIN1816" s="119"/>
      <c r="AIO1816" s="119"/>
      <c r="AIP1816" s="119"/>
      <c r="AIQ1816" s="119"/>
      <c r="AIR1816" s="119"/>
      <c r="AIS1816" s="119"/>
      <c r="AIT1816" s="119"/>
      <c r="AIU1816" s="119"/>
      <c r="AIV1816" s="119"/>
      <c r="AIW1816" s="119"/>
      <c r="AIX1816" s="119"/>
      <c r="AIY1816" s="119"/>
      <c r="AIZ1816" s="119"/>
      <c r="AJA1816" s="119"/>
      <c r="AJB1816" s="119"/>
      <c r="AJC1816" s="119"/>
      <c r="AJD1816" s="119"/>
      <c r="AJE1816" s="119"/>
      <c r="AJF1816" s="119"/>
      <c r="AJG1816" s="119"/>
      <c r="AJH1816" s="119"/>
      <c r="AJI1816" s="119"/>
      <c r="AJJ1816" s="119"/>
      <c r="AJK1816" s="119"/>
      <c r="AJL1816" s="119"/>
      <c r="AJM1816" s="119"/>
      <c r="AJN1816" s="119"/>
      <c r="AJO1816" s="119"/>
      <c r="AJP1816" s="119"/>
      <c r="AJQ1816" s="119"/>
      <c r="AJR1816" s="119"/>
      <c r="AJS1816" s="119"/>
      <c r="AJT1816" s="119"/>
      <c r="AJU1816" s="119"/>
      <c r="AJV1816" s="119"/>
      <c r="AJW1816" s="119"/>
      <c r="AJX1816" s="119"/>
      <c r="AJY1816" s="119"/>
      <c r="AJZ1816" s="119"/>
      <c r="AKA1816" s="119"/>
      <c r="AKB1816" s="119"/>
      <c r="AKC1816" s="119"/>
      <c r="AKD1816" s="119"/>
      <c r="AKE1816" s="119"/>
      <c r="AKF1816" s="119"/>
      <c r="AKG1816" s="119"/>
      <c r="AKH1816" s="119"/>
      <c r="AKI1816" s="119"/>
      <c r="AKJ1816" s="119"/>
      <c r="AKK1816" s="119"/>
      <c r="AKL1816" s="119"/>
      <c r="AKM1816" s="119"/>
      <c r="AKN1816" s="119"/>
      <c r="AKO1816" s="119"/>
      <c r="AKP1816" s="119"/>
      <c r="AKQ1816" s="119"/>
      <c r="AKR1816" s="119"/>
      <c r="AKS1816" s="119"/>
      <c r="AKT1816" s="119"/>
      <c r="AKU1816" s="119"/>
      <c r="AKV1816" s="119"/>
      <c r="AKW1816" s="119"/>
      <c r="AKX1816" s="119"/>
      <c r="AKY1816" s="119"/>
      <c r="AKZ1816" s="119"/>
      <c r="ALA1816" s="119"/>
      <c r="ALB1816" s="119"/>
      <c r="ALC1816" s="119"/>
      <c r="ALD1816" s="119"/>
      <c r="ALE1816" s="119"/>
      <c r="ALF1816" s="119"/>
      <c r="ALG1816" s="119"/>
      <c r="ALH1816" s="119"/>
      <c r="ALI1816" s="119"/>
      <c r="ALJ1816" s="119"/>
      <c r="ALK1816" s="119"/>
      <c r="ALL1816" s="119"/>
      <c r="ALM1816" s="119"/>
      <c r="ALN1816" s="119"/>
      <c r="ALO1816" s="119"/>
      <c r="ALP1816" s="119"/>
      <c r="ALQ1816" s="119"/>
      <c r="ALR1816" s="119"/>
      <c r="ALS1816" s="119"/>
      <c r="ALT1816" s="119"/>
      <c r="ALU1816" s="119"/>
      <c r="ALV1816" s="119"/>
      <c r="ALW1816" s="119"/>
      <c r="ALX1816" s="119"/>
      <c r="ALY1816" s="119"/>
      <c r="ALZ1816" s="119"/>
      <c r="AMA1816" s="119"/>
      <c r="AMB1816" s="119"/>
      <c r="AMC1816" s="119"/>
      <c r="AMD1816" s="119"/>
      <c r="AME1816" s="119"/>
      <c r="AMF1816" s="119"/>
      <c r="AMG1816" s="119"/>
      <c r="AMH1816" s="119"/>
      <c r="AMI1816" s="119"/>
      <c r="AMJ1816" s="119"/>
      <c r="AMK1816" s="119"/>
      <c r="AML1816" s="119"/>
      <c r="AMM1816" s="119"/>
      <c r="AMN1816" s="119"/>
      <c r="AMO1816" s="119"/>
      <c r="AMP1816" s="119"/>
      <c r="AMQ1816" s="119"/>
      <c r="AMR1816" s="119"/>
      <c r="AMS1816" s="119"/>
      <c r="AMT1816" s="119"/>
      <c r="AMU1816" s="119"/>
      <c r="AMV1816" s="119"/>
      <c r="AMW1816" s="119"/>
      <c r="AMX1816" s="119"/>
      <c r="AMY1816" s="119"/>
      <c r="AMZ1816" s="119"/>
      <c r="ANA1816" s="119"/>
      <c r="ANB1816" s="119"/>
      <c r="ANC1816" s="119"/>
      <c r="AND1816" s="119"/>
      <c r="ANE1816" s="119"/>
      <c r="ANF1816" s="119"/>
      <c r="ANG1816" s="119"/>
      <c r="ANH1816" s="119"/>
      <c r="ANI1816" s="119"/>
      <c r="ANJ1816" s="119"/>
      <c r="ANK1816" s="119"/>
      <c r="ANL1816" s="119"/>
      <c r="ANM1816" s="119"/>
      <c r="ANN1816" s="119"/>
      <c r="ANO1816" s="119"/>
      <c r="ANP1816" s="119"/>
      <c r="ANQ1816" s="119"/>
      <c r="ANR1816" s="119"/>
      <c r="ANS1816" s="119"/>
      <c r="ANT1816" s="119"/>
      <c r="ANU1816" s="119"/>
      <c r="ANV1816" s="119"/>
      <c r="ANW1816" s="119"/>
      <c r="ANX1816" s="119"/>
      <c r="ANY1816" s="119"/>
      <c r="ANZ1816" s="119"/>
      <c r="AOA1816" s="119"/>
      <c r="AOB1816" s="119"/>
      <c r="AOC1816" s="119"/>
      <c r="AOD1816" s="119"/>
      <c r="AOE1816" s="119"/>
      <c r="AOF1816" s="119"/>
      <c r="AOG1816" s="119"/>
      <c r="AOH1816" s="119"/>
      <c r="AOI1816" s="119"/>
      <c r="AOJ1816" s="119"/>
      <c r="AOK1816" s="119"/>
      <c r="AOL1816" s="119"/>
      <c r="AOM1816" s="119"/>
      <c r="AON1816" s="119"/>
      <c r="AOO1816" s="119"/>
      <c r="AOP1816" s="119"/>
      <c r="AOQ1816" s="119"/>
      <c r="AOR1816" s="119"/>
      <c r="AOS1816" s="119"/>
      <c r="AOT1816" s="119"/>
      <c r="AOU1816" s="119"/>
      <c r="AOV1816" s="119"/>
      <c r="AOW1816" s="119"/>
      <c r="AOX1816" s="119"/>
      <c r="AOY1816" s="119"/>
      <c r="AOZ1816" s="119"/>
      <c r="APA1816" s="119"/>
      <c r="APB1816" s="119"/>
      <c r="APC1816" s="119"/>
      <c r="APD1816" s="119"/>
      <c r="APE1816" s="119"/>
      <c r="APF1816" s="119"/>
      <c r="APG1816" s="119"/>
      <c r="APH1816" s="119"/>
      <c r="API1816" s="119"/>
      <c r="APJ1816" s="119"/>
      <c r="APK1816" s="119"/>
      <c r="APL1816" s="119"/>
      <c r="APM1816" s="119"/>
      <c r="APN1816" s="119"/>
      <c r="APO1816" s="119"/>
      <c r="APP1816" s="119"/>
      <c r="APQ1816" s="119"/>
      <c r="APR1816" s="119"/>
      <c r="APS1816" s="119"/>
      <c r="APT1816" s="119"/>
      <c r="APU1816" s="119"/>
      <c r="APV1816" s="119"/>
      <c r="APW1816" s="119"/>
      <c r="APX1816" s="119"/>
      <c r="APY1816" s="119"/>
      <c r="APZ1816" s="119"/>
      <c r="AQA1816" s="119"/>
      <c r="AQB1816" s="119"/>
      <c r="AQC1816" s="119"/>
      <c r="AQD1816" s="119"/>
      <c r="AQE1816" s="119"/>
      <c r="AQF1816" s="119"/>
      <c r="AQG1816" s="119"/>
      <c r="AQH1816" s="119"/>
      <c r="AQI1816" s="119"/>
      <c r="AQJ1816" s="119"/>
      <c r="AQK1816" s="119"/>
      <c r="AQL1816" s="119"/>
      <c r="AQM1816" s="119"/>
      <c r="AQN1816" s="119"/>
      <c r="AQO1816" s="119"/>
      <c r="AQP1816" s="119"/>
      <c r="AQQ1816" s="119"/>
      <c r="AQR1816" s="119"/>
      <c r="AQS1816" s="119"/>
      <c r="AQT1816" s="119"/>
      <c r="AQU1816" s="119"/>
      <c r="AQV1816" s="119"/>
      <c r="AQW1816" s="119"/>
      <c r="AQX1816" s="119"/>
      <c r="AQY1816" s="119"/>
      <c r="AQZ1816" s="119"/>
      <c r="ARA1816" s="119"/>
      <c r="ARB1816" s="119"/>
      <c r="ARC1816" s="119"/>
      <c r="ARD1816" s="119"/>
      <c r="ARE1816" s="119"/>
      <c r="ARF1816" s="119"/>
      <c r="ARG1816" s="119"/>
      <c r="ARH1816" s="119"/>
      <c r="ARI1816" s="119"/>
      <c r="ARJ1816" s="119"/>
      <c r="ARK1816" s="119"/>
      <c r="ARL1816" s="119"/>
      <c r="ARM1816" s="119"/>
      <c r="ARN1816" s="119"/>
      <c r="ARO1816" s="119"/>
      <c r="ARP1816" s="119"/>
      <c r="ARQ1816" s="119"/>
      <c r="ARR1816" s="119"/>
      <c r="ARS1816" s="119"/>
      <c r="ART1816" s="119"/>
      <c r="ARU1816" s="119"/>
      <c r="ARV1816" s="119"/>
      <c r="ARW1816" s="119"/>
      <c r="ARX1816" s="119"/>
      <c r="ARY1816" s="119"/>
      <c r="ARZ1816" s="119"/>
      <c r="ASA1816" s="119"/>
      <c r="ASB1816" s="119"/>
      <c r="ASC1816" s="119"/>
      <c r="ASD1816" s="119"/>
      <c r="ASE1816" s="119"/>
      <c r="ASF1816" s="119"/>
      <c r="ASG1816" s="119"/>
      <c r="ASH1816" s="119"/>
      <c r="ASI1816" s="119"/>
      <c r="ASJ1816" s="119"/>
      <c r="ASK1816" s="119"/>
      <c r="ASL1816" s="119"/>
      <c r="ASM1816" s="119"/>
      <c r="ASN1816" s="119"/>
      <c r="ASO1816" s="119"/>
      <c r="ASP1816" s="119"/>
      <c r="ASQ1816" s="119"/>
      <c r="ASR1816" s="119"/>
      <c r="ASS1816" s="119"/>
      <c r="AST1816" s="119"/>
      <c r="ASU1816" s="119"/>
      <c r="ASV1816" s="119"/>
      <c r="ASW1816" s="119"/>
      <c r="ASX1816" s="119"/>
      <c r="ASY1816" s="119"/>
      <c r="ASZ1816" s="119"/>
      <c r="ATA1816" s="119"/>
      <c r="ATB1816" s="119"/>
      <c r="ATC1816" s="119"/>
      <c r="ATD1816" s="119"/>
      <c r="ATE1816" s="119"/>
      <c r="ATF1816" s="119"/>
      <c r="ATG1816" s="119"/>
      <c r="ATH1816" s="119"/>
      <c r="ATI1816" s="119"/>
      <c r="ATJ1816" s="119"/>
      <c r="ATK1816" s="119"/>
      <c r="ATL1816" s="119"/>
      <c r="ATM1816" s="119"/>
      <c r="ATN1816" s="119"/>
      <c r="ATO1816" s="119"/>
      <c r="ATP1816" s="119"/>
      <c r="ATQ1816" s="119"/>
      <c r="ATR1816" s="119"/>
      <c r="ATS1816" s="119"/>
      <c r="ATT1816" s="119"/>
      <c r="ATU1816" s="119"/>
      <c r="ATV1816" s="119"/>
      <c r="ATW1816" s="119"/>
      <c r="ATX1816" s="119"/>
      <c r="ATY1816" s="119"/>
      <c r="ATZ1816" s="119"/>
      <c r="AUA1816" s="119"/>
      <c r="AUB1816" s="119"/>
      <c r="AUC1816" s="119"/>
      <c r="AUD1816" s="119"/>
      <c r="AUE1816" s="119"/>
      <c r="AUF1816" s="119"/>
      <c r="AUG1816" s="119"/>
      <c r="AUH1816" s="119"/>
      <c r="AUI1816" s="119"/>
      <c r="AUJ1816" s="119"/>
      <c r="AUK1816" s="119"/>
      <c r="AUL1816" s="119"/>
      <c r="AUM1816" s="119"/>
      <c r="AUN1816" s="119"/>
      <c r="AUO1816" s="119"/>
      <c r="AUP1816" s="119"/>
      <c r="AUQ1816" s="119"/>
      <c r="AUR1816" s="119"/>
      <c r="AUS1816" s="119"/>
      <c r="AUT1816" s="119"/>
      <c r="AUU1816" s="119"/>
      <c r="AUV1816" s="119"/>
      <c r="AUW1816" s="119"/>
      <c r="AUX1816" s="119"/>
      <c r="AUY1816" s="119"/>
      <c r="AUZ1816" s="119"/>
      <c r="AVA1816" s="119"/>
      <c r="AVB1816" s="119"/>
      <c r="AVC1816" s="119"/>
      <c r="AVD1816" s="119"/>
      <c r="AVE1816" s="119"/>
      <c r="AVF1816" s="119"/>
      <c r="AVG1816" s="119"/>
      <c r="AVH1816" s="119"/>
      <c r="AVI1816" s="119"/>
      <c r="AVJ1816" s="119"/>
      <c r="AVK1816" s="119"/>
      <c r="AVL1816" s="119"/>
      <c r="AVM1816" s="119"/>
      <c r="AVN1816" s="119"/>
      <c r="AVO1816" s="119"/>
      <c r="AVP1816" s="119"/>
      <c r="AVQ1816" s="119"/>
      <c r="AVR1816" s="119"/>
      <c r="AVS1816" s="119"/>
      <c r="AVT1816" s="119"/>
      <c r="AVU1816" s="119"/>
      <c r="AVV1816" s="119"/>
      <c r="AVW1816" s="119"/>
      <c r="AVX1816" s="119"/>
      <c r="AVY1816" s="119"/>
      <c r="AVZ1816" s="119"/>
      <c r="AWA1816" s="119"/>
      <c r="AWB1816" s="119"/>
      <c r="AWC1816" s="119"/>
      <c r="AWD1816" s="119"/>
      <c r="AWE1816" s="119"/>
      <c r="AWF1816" s="119"/>
      <c r="AWG1816" s="119"/>
      <c r="AWH1816" s="119"/>
      <c r="AWI1816" s="119"/>
      <c r="AWJ1816" s="119"/>
      <c r="AWK1816" s="119"/>
      <c r="AWL1816" s="119"/>
      <c r="AWM1816" s="119"/>
      <c r="AWN1816" s="119"/>
      <c r="AWO1816" s="119"/>
      <c r="AWP1816" s="119"/>
      <c r="AWQ1816" s="119"/>
      <c r="AWR1816" s="119"/>
      <c r="AWS1816" s="119"/>
      <c r="AWT1816" s="119"/>
      <c r="AWU1816" s="119"/>
      <c r="AWV1816" s="119"/>
      <c r="AWW1816" s="119"/>
      <c r="AWX1816" s="119"/>
      <c r="AWY1816" s="119"/>
      <c r="AWZ1816" s="119"/>
      <c r="AXA1816" s="119"/>
      <c r="AXB1816" s="119"/>
      <c r="AXC1816" s="119"/>
      <c r="AXD1816" s="119"/>
      <c r="AXE1816" s="119"/>
      <c r="AXF1816" s="119"/>
      <c r="AXG1816" s="119"/>
      <c r="AXH1816" s="119"/>
      <c r="AXI1816" s="119"/>
      <c r="AXJ1816" s="119"/>
      <c r="AXK1816" s="119"/>
      <c r="AXL1816" s="119"/>
      <c r="AXM1816" s="119"/>
      <c r="AXN1816" s="119"/>
      <c r="AXO1816" s="119"/>
      <c r="AXP1816" s="119"/>
      <c r="AXQ1816" s="119"/>
      <c r="AXR1816" s="119"/>
      <c r="AXS1816" s="119"/>
      <c r="AXT1816" s="119"/>
      <c r="AXU1816" s="119"/>
      <c r="AXV1816" s="119"/>
      <c r="AXW1816" s="119"/>
      <c r="AXX1816" s="119"/>
      <c r="AXY1816" s="119"/>
      <c r="AXZ1816" s="119"/>
      <c r="AYA1816" s="119"/>
      <c r="AYB1816" s="119"/>
      <c r="AYC1816" s="119"/>
      <c r="AYD1816" s="119"/>
      <c r="AYE1816" s="119"/>
      <c r="AYF1816" s="119"/>
      <c r="AYG1816" s="119"/>
      <c r="AYH1816" s="119"/>
      <c r="AYI1816" s="119"/>
      <c r="AYJ1816" s="119"/>
      <c r="AYK1816" s="119"/>
      <c r="AYL1816" s="119"/>
      <c r="AYM1816" s="119"/>
      <c r="AYN1816" s="119"/>
      <c r="AYO1816" s="119"/>
      <c r="AYP1816" s="119"/>
      <c r="AYQ1816" s="119"/>
      <c r="AYR1816" s="119"/>
      <c r="AYS1816" s="119"/>
      <c r="AYT1816" s="119"/>
      <c r="AYU1816" s="119"/>
      <c r="AYV1816" s="119"/>
      <c r="AYW1816" s="119"/>
      <c r="AYX1816" s="119"/>
      <c r="AYY1816" s="119"/>
      <c r="AYZ1816" s="119"/>
      <c r="AZA1816" s="119"/>
      <c r="AZB1816" s="119"/>
      <c r="AZC1816" s="119"/>
      <c r="AZD1816" s="119"/>
      <c r="AZE1816" s="119"/>
      <c r="AZF1816" s="119"/>
      <c r="AZG1816" s="119"/>
      <c r="AZH1816" s="119"/>
      <c r="AZI1816" s="119"/>
      <c r="AZJ1816" s="119"/>
      <c r="AZK1816" s="119"/>
      <c r="AZL1816" s="119"/>
      <c r="AZM1816" s="119"/>
      <c r="AZN1816" s="119"/>
      <c r="AZO1816" s="119"/>
      <c r="AZP1816" s="119"/>
      <c r="AZQ1816" s="119"/>
      <c r="AZR1816" s="119"/>
      <c r="AZS1816" s="119"/>
      <c r="AZT1816" s="119"/>
      <c r="AZU1816" s="119"/>
      <c r="AZV1816" s="119"/>
      <c r="AZW1816" s="119"/>
      <c r="AZX1816" s="119"/>
      <c r="AZY1816" s="119"/>
      <c r="AZZ1816" s="119"/>
      <c r="BAA1816" s="119"/>
      <c r="BAB1816" s="119"/>
      <c r="BAC1816" s="119"/>
      <c r="BAD1816" s="119"/>
      <c r="BAE1816" s="119"/>
      <c r="BAF1816" s="119"/>
      <c r="BAG1816" s="119"/>
      <c r="BAH1816" s="119"/>
      <c r="BAI1816" s="119"/>
      <c r="BAJ1816" s="119"/>
      <c r="BAK1816" s="119"/>
      <c r="BAL1816" s="119"/>
      <c r="BAM1816" s="119"/>
      <c r="BAN1816" s="119"/>
      <c r="BAO1816" s="119"/>
      <c r="BAP1816" s="119"/>
      <c r="BAQ1816" s="119"/>
      <c r="BAR1816" s="119"/>
      <c r="BAS1816" s="119"/>
      <c r="BAT1816" s="119"/>
      <c r="BAU1816" s="119"/>
      <c r="BAV1816" s="119"/>
      <c r="BAW1816" s="119"/>
      <c r="BAX1816" s="119"/>
      <c r="BAY1816" s="119"/>
      <c r="BAZ1816" s="119"/>
      <c r="BBA1816" s="119"/>
      <c r="BBB1816" s="119"/>
      <c r="BBC1816" s="119"/>
      <c r="BBD1816" s="119"/>
      <c r="BBE1816" s="119"/>
      <c r="BBF1816" s="119"/>
      <c r="BBG1816" s="119"/>
      <c r="BBH1816" s="119"/>
      <c r="BBI1816" s="119"/>
      <c r="BBJ1816" s="119"/>
      <c r="BBK1816" s="119"/>
      <c r="BBL1816" s="119"/>
      <c r="BBM1816" s="119"/>
      <c r="BBN1816" s="119"/>
      <c r="BBO1816" s="119"/>
      <c r="BBP1816" s="119"/>
      <c r="BBQ1816" s="119"/>
      <c r="BBR1816" s="119"/>
      <c r="BBS1816" s="119"/>
      <c r="BBT1816" s="119"/>
      <c r="BBU1816" s="119"/>
      <c r="BBV1816" s="119"/>
      <c r="BBW1816" s="119"/>
      <c r="BBX1816" s="119"/>
      <c r="BBY1816" s="119"/>
      <c r="BBZ1816" s="119"/>
      <c r="BCA1816" s="119"/>
      <c r="BCB1816" s="119"/>
      <c r="BCC1816" s="119"/>
      <c r="BCD1816" s="119"/>
      <c r="BCE1816" s="119"/>
      <c r="BCF1816" s="119"/>
      <c r="BCG1816" s="119"/>
      <c r="BCH1816" s="119"/>
      <c r="BCI1816" s="119"/>
      <c r="BCJ1816" s="119"/>
      <c r="BCK1816" s="119"/>
      <c r="BCL1816" s="119"/>
      <c r="BCM1816" s="119"/>
      <c r="BCN1816" s="119"/>
      <c r="BCO1816" s="119"/>
      <c r="BCP1816" s="119"/>
      <c r="BCQ1816" s="119"/>
      <c r="BCR1816" s="119"/>
      <c r="BCS1816" s="119"/>
      <c r="BCT1816" s="119"/>
      <c r="BCU1816" s="119"/>
      <c r="BCV1816" s="119"/>
      <c r="BCW1816" s="119"/>
      <c r="BCX1816" s="119"/>
      <c r="BCY1816" s="119"/>
      <c r="BCZ1816" s="119"/>
      <c r="BDA1816" s="119"/>
      <c r="BDB1816" s="119"/>
      <c r="BDC1816" s="119"/>
      <c r="BDD1816" s="119"/>
      <c r="BDE1816" s="119"/>
      <c r="BDF1816" s="119"/>
      <c r="BDG1816" s="119"/>
      <c r="BDH1816" s="119"/>
      <c r="BDI1816" s="119"/>
      <c r="BDJ1816" s="119"/>
      <c r="BDK1816" s="119"/>
      <c r="BDL1816" s="119"/>
      <c r="BDM1816" s="119"/>
      <c r="BDN1816" s="119"/>
      <c r="BDO1816" s="119"/>
      <c r="BDP1816" s="119"/>
      <c r="BDQ1816" s="119"/>
      <c r="BDR1816" s="119"/>
      <c r="BDS1816" s="119"/>
      <c r="BDT1816" s="119"/>
      <c r="BDU1816" s="119"/>
      <c r="BDV1816" s="119"/>
      <c r="BDW1816" s="119"/>
      <c r="BDX1816" s="119"/>
      <c r="BDY1816" s="119"/>
      <c r="BDZ1816" s="119"/>
      <c r="BEA1816" s="119"/>
      <c r="BEB1816" s="119"/>
      <c r="BEC1816" s="119"/>
      <c r="BED1816" s="119"/>
      <c r="BEE1816" s="119"/>
      <c r="BEF1816" s="119"/>
      <c r="BEG1816" s="119"/>
      <c r="BEH1816" s="119"/>
      <c r="BEI1816" s="119"/>
      <c r="BEJ1816" s="119"/>
      <c r="BEK1816" s="119"/>
      <c r="BEL1816" s="119"/>
      <c r="BEM1816" s="119"/>
      <c r="BEN1816" s="119"/>
      <c r="BEO1816" s="119"/>
      <c r="BEP1816" s="119"/>
      <c r="BEQ1816" s="119"/>
      <c r="BER1816" s="119"/>
      <c r="BES1816" s="119"/>
      <c r="BET1816" s="119"/>
      <c r="BEU1816" s="119"/>
      <c r="BEV1816" s="119"/>
      <c r="BEW1816" s="119"/>
      <c r="BEX1816" s="119"/>
      <c r="BEY1816" s="119"/>
      <c r="BEZ1816" s="119"/>
      <c r="BFA1816" s="119"/>
      <c r="BFB1816" s="119"/>
      <c r="BFC1816" s="119"/>
      <c r="BFD1816" s="119"/>
      <c r="BFE1816" s="119"/>
      <c r="BFF1816" s="119"/>
      <c r="BFG1816" s="119"/>
      <c r="BFH1816" s="119"/>
      <c r="BFI1816" s="119"/>
      <c r="BFJ1816" s="119"/>
      <c r="BFK1816" s="119"/>
      <c r="BFL1816" s="119"/>
      <c r="BFM1816" s="119"/>
      <c r="BFN1816" s="119"/>
      <c r="BFO1816" s="119"/>
      <c r="BFP1816" s="119"/>
      <c r="BFQ1816" s="119"/>
      <c r="BFR1816" s="119"/>
      <c r="BFS1816" s="119"/>
      <c r="BFT1816" s="119"/>
      <c r="BFU1816" s="119"/>
      <c r="BFV1816" s="119"/>
      <c r="BFW1816" s="119"/>
      <c r="BFX1816" s="119"/>
      <c r="BFY1816" s="119"/>
      <c r="BFZ1816" s="119"/>
      <c r="BGA1816" s="119"/>
      <c r="BGB1816" s="119"/>
      <c r="BGC1816" s="119"/>
      <c r="BGD1816" s="119"/>
      <c r="BGE1816" s="119"/>
      <c r="BGF1816" s="119"/>
      <c r="BGG1816" s="119"/>
      <c r="BGH1816" s="119"/>
      <c r="BGI1816" s="119"/>
      <c r="BGJ1816" s="119"/>
      <c r="BGK1816" s="119"/>
      <c r="BGL1816" s="119"/>
      <c r="BGM1816" s="119"/>
      <c r="BGN1816" s="119"/>
      <c r="BGO1816" s="119"/>
      <c r="BGP1816" s="119"/>
      <c r="BGQ1816" s="119"/>
      <c r="BGR1816" s="119"/>
      <c r="BGS1816" s="119"/>
      <c r="BGT1816" s="119"/>
      <c r="BGU1816" s="119"/>
      <c r="BGV1816" s="119"/>
      <c r="BGW1816" s="119"/>
      <c r="BGX1816" s="119"/>
      <c r="BGY1816" s="119"/>
      <c r="BGZ1816" s="119"/>
      <c r="BHA1816" s="119"/>
      <c r="BHB1816" s="119"/>
      <c r="BHC1816" s="119"/>
      <c r="BHD1816" s="119"/>
      <c r="BHE1816" s="119"/>
      <c r="BHF1816" s="119"/>
      <c r="BHG1816" s="119"/>
      <c r="BHH1816" s="119"/>
      <c r="BHI1816" s="119"/>
      <c r="BHJ1816" s="119"/>
      <c r="BHK1816" s="119"/>
      <c r="BHL1816" s="119"/>
      <c r="BHM1816" s="119"/>
      <c r="BHN1816" s="119"/>
      <c r="BHO1816" s="119"/>
      <c r="BHP1816" s="119"/>
      <c r="BHQ1816" s="119"/>
      <c r="BHR1816" s="119"/>
      <c r="BHS1816" s="119"/>
      <c r="BHT1816" s="119"/>
      <c r="BHU1816" s="119"/>
      <c r="BHV1816" s="119"/>
      <c r="BHW1816" s="119"/>
      <c r="BHX1816" s="119"/>
      <c r="BHY1816" s="119"/>
      <c r="BHZ1816" s="119"/>
      <c r="BIA1816" s="119"/>
      <c r="BIB1816" s="119"/>
      <c r="BIC1816" s="119"/>
      <c r="BID1816" s="119"/>
      <c r="BIE1816" s="119"/>
      <c r="BIF1816" s="119"/>
      <c r="BIG1816" s="119"/>
      <c r="BIH1816" s="119"/>
      <c r="BII1816" s="119"/>
      <c r="BIJ1816" s="119"/>
      <c r="BIK1816" s="119"/>
      <c r="BIL1816" s="119"/>
      <c r="BIM1816" s="119"/>
      <c r="BIN1816" s="119"/>
      <c r="BIO1816" s="119"/>
      <c r="BIP1816" s="119"/>
      <c r="BIQ1816" s="119"/>
      <c r="BIR1816" s="119"/>
      <c r="BIS1816" s="119"/>
      <c r="BIT1816" s="119"/>
      <c r="BIU1816" s="119"/>
      <c r="BIV1816" s="119"/>
      <c r="BIW1816" s="119"/>
      <c r="BIX1816" s="119"/>
      <c r="BIY1816" s="119"/>
      <c r="BIZ1816" s="119"/>
      <c r="BJA1816" s="119"/>
      <c r="BJB1816" s="119"/>
      <c r="BJC1816" s="119"/>
      <c r="BJD1816" s="119"/>
      <c r="BJE1816" s="119"/>
      <c r="BJF1816" s="119"/>
      <c r="BJG1816" s="119"/>
      <c r="BJH1816" s="119"/>
      <c r="BJI1816" s="119"/>
      <c r="BJJ1816" s="119"/>
      <c r="BJK1816" s="119"/>
      <c r="BJL1816" s="119"/>
      <c r="BJM1816" s="119"/>
      <c r="BJN1816" s="119"/>
      <c r="BJO1816" s="119"/>
      <c r="BJP1816" s="119"/>
      <c r="BJQ1816" s="119"/>
      <c r="BJR1816" s="119"/>
      <c r="BJS1816" s="119"/>
      <c r="BJT1816" s="119"/>
      <c r="BJU1816" s="119"/>
      <c r="BJV1816" s="119"/>
      <c r="BJW1816" s="119"/>
      <c r="BJX1816" s="119"/>
      <c r="BJY1816" s="119"/>
      <c r="BJZ1816" s="119"/>
      <c r="BKA1816" s="119"/>
      <c r="BKB1816" s="119"/>
      <c r="BKC1816" s="119"/>
      <c r="BKD1816" s="119"/>
      <c r="BKE1816" s="119"/>
      <c r="BKF1816" s="119"/>
      <c r="BKG1816" s="119"/>
      <c r="BKH1816" s="119"/>
      <c r="BKI1816" s="119"/>
      <c r="BKJ1816" s="119"/>
      <c r="BKK1816" s="119"/>
      <c r="BKL1816" s="119"/>
      <c r="BKM1816" s="119"/>
      <c r="BKN1816" s="119"/>
      <c r="BKO1816" s="119"/>
      <c r="BKP1816" s="119"/>
      <c r="BKQ1816" s="119"/>
      <c r="BKR1816" s="119"/>
      <c r="BKS1816" s="119"/>
      <c r="BKT1816" s="119"/>
      <c r="BKU1816" s="119"/>
      <c r="BKV1816" s="119"/>
      <c r="BKW1816" s="119"/>
      <c r="BKX1816" s="119"/>
      <c r="BKY1816" s="119"/>
      <c r="BKZ1816" s="119"/>
      <c r="BLA1816" s="119"/>
      <c r="BLB1816" s="119"/>
      <c r="BLC1816" s="119"/>
      <c r="BLD1816" s="119"/>
      <c r="BLE1816" s="119"/>
      <c r="BLF1816" s="119"/>
      <c r="BLG1816" s="119"/>
      <c r="BLH1816" s="119"/>
      <c r="BLI1816" s="119"/>
      <c r="BLJ1816" s="119"/>
      <c r="BLK1816" s="119"/>
      <c r="BLL1816" s="119"/>
      <c r="BLM1816" s="119"/>
      <c r="BLN1816" s="119"/>
      <c r="BLO1816" s="119"/>
      <c r="BLP1816" s="119"/>
      <c r="BLQ1816" s="119"/>
      <c r="BLR1816" s="119"/>
      <c r="BLS1816" s="119"/>
      <c r="BLT1816" s="119"/>
      <c r="BLU1816" s="119"/>
      <c r="BLV1816" s="119"/>
      <c r="BLW1816" s="119"/>
      <c r="BLX1816" s="119"/>
      <c r="BLY1816" s="119"/>
      <c r="BLZ1816" s="119"/>
      <c r="BMA1816" s="119"/>
      <c r="BMB1816" s="119"/>
      <c r="BMC1816" s="119"/>
      <c r="BMD1816" s="119"/>
      <c r="BME1816" s="119"/>
      <c r="BMF1816" s="119"/>
      <c r="BMG1816" s="119"/>
      <c r="BMH1816" s="119"/>
      <c r="BMI1816" s="119"/>
      <c r="BMJ1816" s="119"/>
      <c r="BMK1816" s="119"/>
      <c r="BML1816" s="119"/>
      <c r="BMM1816" s="119"/>
      <c r="BMN1816" s="119"/>
      <c r="BMO1816" s="119"/>
      <c r="BMP1816" s="119"/>
      <c r="BMQ1816" s="119"/>
      <c r="BMR1816" s="119"/>
      <c r="BMS1816" s="119"/>
      <c r="BMT1816" s="119"/>
      <c r="BMU1816" s="119"/>
      <c r="BMV1816" s="119"/>
      <c r="BMW1816" s="119"/>
      <c r="BMX1816" s="119"/>
      <c r="BMY1816" s="119"/>
      <c r="BMZ1816" s="119"/>
      <c r="BNA1816" s="119"/>
      <c r="BNB1816" s="119"/>
      <c r="BNC1816" s="119"/>
      <c r="BND1816" s="119"/>
      <c r="BNE1816" s="119"/>
      <c r="BNF1816" s="119"/>
      <c r="BNG1816" s="119"/>
      <c r="BNH1816" s="119"/>
      <c r="BNI1816" s="119"/>
      <c r="BNJ1816" s="119"/>
      <c r="BNK1816" s="119"/>
      <c r="BNL1816" s="119"/>
      <c r="BNM1816" s="119"/>
      <c r="BNN1816" s="119"/>
      <c r="BNO1816" s="119"/>
      <c r="BNP1816" s="119"/>
      <c r="BNQ1816" s="119"/>
      <c r="BNR1816" s="119"/>
      <c r="BNS1816" s="119"/>
      <c r="BNT1816" s="119"/>
      <c r="BNU1816" s="119"/>
      <c r="BNV1816" s="119"/>
      <c r="BNW1816" s="119"/>
      <c r="BNX1816" s="119"/>
      <c r="BNY1816" s="119"/>
      <c r="BNZ1816" s="119"/>
      <c r="BOA1816" s="119"/>
      <c r="BOB1816" s="119"/>
      <c r="BOC1816" s="119"/>
      <c r="BOD1816" s="119"/>
      <c r="BOE1816" s="119"/>
      <c r="BOF1816" s="119"/>
      <c r="BOG1816" s="119"/>
      <c r="BOH1816" s="119"/>
      <c r="BOI1816" s="119"/>
      <c r="BOJ1816" s="119"/>
      <c r="BOK1816" s="119"/>
      <c r="BOL1816" s="119"/>
      <c r="BOM1816" s="119"/>
      <c r="BON1816" s="119"/>
      <c r="BOO1816" s="119"/>
      <c r="BOP1816" s="119"/>
      <c r="BOQ1816" s="119"/>
      <c r="BOR1816" s="119"/>
      <c r="BOS1816" s="119"/>
      <c r="BOT1816" s="119"/>
      <c r="BOU1816" s="119"/>
      <c r="BOV1816" s="119"/>
      <c r="BOW1816" s="119"/>
      <c r="BOX1816" s="119"/>
      <c r="BOY1816" s="119"/>
      <c r="BOZ1816" s="119"/>
      <c r="BPA1816" s="119"/>
      <c r="BPB1816" s="119"/>
      <c r="BPC1816" s="119"/>
      <c r="BPD1816" s="119"/>
      <c r="BPE1816" s="119"/>
      <c r="BPF1816" s="119"/>
      <c r="BPG1816" s="119"/>
      <c r="BPH1816" s="119"/>
      <c r="BPI1816" s="119"/>
      <c r="BPJ1816" s="119"/>
      <c r="BPK1816" s="119"/>
      <c r="BPL1816" s="119"/>
      <c r="BPM1816" s="119"/>
      <c r="BPN1816" s="119"/>
      <c r="BPO1816" s="119"/>
      <c r="BPP1816" s="119"/>
      <c r="BPQ1816" s="119"/>
      <c r="BPR1816" s="119"/>
      <c r="BPS1816" s="119"/>
      <c r="BPT1816" s="119"/>
      <c r="BPU1816" s="119"/>
      <c r="BPV1816" s="119"/>
      <c r="BPW1816" s="119"/>
      <c r="BPX1816" s="119"/>
      <c r="BPY1816" s="119"/>
      <c r="BPZ1816" s="119"/>
      <c r="BQA1816" s="119"/>
      <c r="BQB1816" s="119"/>
      <c r="BQC1816" s="119"/>
      <c r="BQD1816" s="119"/>
      <c r="BQE1816" s="119"/>
      <c r="BQF1816" s="119"/>
      <c r="BQG1816" s="119"/>
      <c r="BQH1816" s="119"/>
      <c r="BQI1816" s="119"/>
      <c r="BQJ1816" s="119"/>
      <c r="BQK1816" s="119"/>
      <c r="BQL1816" s="119"/>
      <c r="BQM1816" s="119"/>
      <c r="BQN1816" s="119"/>
      <c r="BQO1816" s="119"/>
      <c r="BQP1816" s="119"/>
      <c r="BQQ1816" s="119"/>
      <c r="BQR1816" s="119"/>
      <c r="BQS1816" s="119"/>
      <c r="BQT1816" s="119"/>
      <c r="BQU1816" s="119"/>
      <c r="BQV1816" s="119"/>
      <c r="BQW1816" s="119"/>
      <c r="BQX1816" s="119"/>
      <c r="BQY1816" s="119"/>
      <c r="BQZ1816" s="119"/>
      <c r="BRA1816" s="119"/>
      <c r="BRB1816" s="119"/>
      <c r="BRC1816" s="119"/>
      <c r="BRD1816" s="119"/>
      <c r="BRE1816" s="119"/>
      <c r="BRF1816" s="119"/>
      <c r="BRG1816" s="119"/>
      <c r="BRH1816" s="119"/>
      <c r="BRI1816" s="119"/>
      <c r="BRJ1816" s="119"/>
      <c r="BRK1816" s="119"/>
      <c r="BRL1816" s="119"/>
      <c r="BRM1816" s="119"/>
      <c r="BRN1816" s="119"/>
      <c r="BRO1816" s="119"/>
      <c r="BRP1816" s="119"/>
      <c r="BRQ1816" s="119"/>
      <c r="BRR1816" s="119"/>
      <c r="BRS1816" s="119"/>
      <c r="BRT1816" s="119"/>
      <c r="BRU1816" s="119"/>
      <c r="BRV1816" s="119"/>
      <c r="BRW1816" s="119"/>
      <c r="BRX1816" s="119"/>
      <c r="BRY1816" s="119"/>
      <c r="BRZ1816" s="119"/>
      <c r="BSA1816" s="119"/>
      <c r="BSB1816" s="119"/>
      <c r="BSC1816" s="119"/>
      <c r="BSD1816" s="119"/>
      <c r="BSE1816" s="119"/>
      <c r="BSF1816" s="119"/>
      <c r="BSG1816" s="119"/>
      <c r="BSH1816" s="119"/>
      <c r="BSI1816" s="119"/>
      <c r="BSJ1816" s="119"/>
      <c r="BSK1816" s="119"/>
      <c r="BSL1816" s="119"/>
      <c r="BSM1816" s="119"/>
      <c r="BSN1816" s="119"/>
      <c r="BSO1816" s="119"/>
      <c r="BSP1816" s="119"/>
      <c r="BSQ1816" s="119"/>
      <c r="BSR1816" s="119"/>
      <c r="BSS1816" s="119"/>
      <c r="BST1816" s="119"/>
      <c r="BSU1816" s="119"/>
      <c r="BSV1816" s="119"/>
      <c r="BSW1816" s="119"/>
      <c r="BSX1816" s="119"/>
      <c r="BSY1816" s="119"/>
      <c r="BSZ1816" s="119"/>
      <c r="BTA1816" s="119"/>
      <c r="BTB1816" s="119"/>
      <c r="BTC1816" s="119"/>
      <c r="BTD1816" s="119"/>
      <c r="BTE1816" s="119"/>
      <c r="BTF1816" s="119"/>
      <c r="BTG1816" s="119"/>
      <c r="BTH1816" s="119"/>
      <c r="BTI1816" s="119"/>
      <c r="BTJ1816" s="119"/>
      <c r="BTK1816" s="119"/>
      <c r="BTL1816" s="119"/>
      <c r="BTM1816" s="119"/>
      <c r="BTN1816" s="119"/>
      <c r="BTO1816" s="119"/>
      <c r="BTP1816" s="119"/>
      <c r="BTQ1816" s="119"/>
      <c r="BTR1816" s="119"/>
      <c r="BTS1816" s="119"/>
      <c r="BTT1816" s="119"/>
      <c r="BTU1816" s="119"/>
      <c r="BTV1816" s="119"/>
      <c r="BTW1816" s="119"/>
      <c r="BTX1816" s="119"/>
      <c r="BTY1816" s="119"/>
      <c r="BTZ1816" s="119"/>
      <c r="BUA1816" s="119"/>
      <c r="BUB1816" s="119"/>
      <c r="BUC1816" s="119"/>
      <c r="BUD1816" s="119"/>
      <c r="BUE1816" s="119"/>
      <c r="BUF1816" s="119"/>
      <c r="BUG1816" s="119"/>
      <c r="BUH1816" s="119"/>
      <c r="BUI1816" s="119"/>
      <c r="BUJ1816" s="119"/>
      <c r="BUK1816" s="119"/>
      <c r="BUL1816" s="119"/>
      <c r="BUM1816" s="119"/>
      <c r="BUN1816" s="119"/>
      <c r="BUO1816" s="119"/>
      <c r="BUP1816" s="119"/>
      <c r="BUQ1816" s="119"/>
      <c r="BUR1816" s="119"/>
      <c r="BUS1816" s="119"/>
      <c r="BUT1816" s="119"/>
      <c r="BUU1816" s="119"/>
      <c r="BUV1816" s="119"/>
      <c r="BUW1816" s="119"/>
      <c r="BUX1816" s="119"/>
      <c r="BUY1816" s="119"/>
      <c r="BUZ1816" s="119"/>
      <c r="BVA1816" s="119"/>
      <c r="BVB1816" s="119"/>
      <c r="BVC1816" s="119"/>
      <c r="BVD1816" s="119"/>
      <c r="BVE1816" s="119"/>
      <c r="BVF1816" s="119"/>
      <c r="BVG1816" s="119"/>
      <c r="BVH1816" s="119"/>
      <c r="BVI1816" s="119"/>
      <c r="BVJ1816" s="119"/>
      <c r="BVK1816" s="119"/>
      <c r="BVL1816" s="119"/>
      <c r="BVM1816" s="119"/>
      <c r="BVN1816" s="119"/>
      <c r="BVO1816" s="119"/>
      <c r="BVP1816" s="119"/>
      <c r="BVQ1816" s="119"/>
      <c r="BVR1816" s="119"/>
      <c r="BVS1816" s="119"/>
      <c r="BVT1816" s="119"/>
      <c r="BVU1816" s="119"/>
      <c r="BVV1816" s="119"/>
      <c r="BVW1816" s="119"/>
      <c r="BVX1816" s="119"/>
      <c r="BVY1816" s="119"/>
      <c r="BVZ1816" s="119"/>
      <c r="BWA1816" s="119"/>
      <c r="BWB1816" s="119"/>
      <c r="BWC1816" s="119"/>
      <c r="BWD1816" s="119"/>
      <c r="BWE1816" s="119"/>
      <c r="BWF1816" s="119"/>
      <c r="BWG1816" s="119"/>
      <c r="BWH1816" s="119"/>
      <c r="BWI1816" s="119"/>
      <c r="BWJ1816" s="119"/>
      <c r="BWK1816" s="119"/>
      <c r="BWL1816" s="119"/>
      <c r="BWM1816" s="119"/>
      <c r="BWN1816" s="119"/>
      <c r="BWO1816" s="119"/>
      <c r="BWP1816" s="119"/>
      <c r="BWQ1816" s="119"/>
      <c r="BWR1816" s="119"/>
      <c r="BWS1816" s="119"/>
      <c r="BWT1816" s="119"/>
      <c r="BWU1816" s="119"/>
      <c r="BWV1816" s="119"/>
      <c r="BWW1816" s="119"/>
      <c r="BWX1816" s="119"/>
      <c r="BWY1816" s="119"/>
      <c r="BWZ1816" s="119"/>
      <c r="BXA1816" s="119"/>
      <c r="BXB1816" s="119"/>
      <c r="BXC1816" s="119"/>
      <c r="BXD1816" s="119"/>
      <c r="BXE1816" s="119"/>
      <c r="BXF1816" s="119"/>
      <c r="BXG1816" s="119"/>
      <c r="BXH1816" s="119"/>
      <c r="BXI1816" s="119"/>
      <c r="BXJ1816" s="119"/>
      <c r="BXK1816" s="119"/>
      <c r="BXL1816" s="119"/>
      <c r="BXM1816" s="119"/>
      <c r="BXN1816" s="119"/>
      <c r="BXO1816" s="119"/>
      <c r="BXP1816" s="119"/>
      <c r="BXQ1816" s="119"/>
      <c r="BXR1816" s="119"/>
      <c r="BXS1816" s="119"/>
      <c r="BXT1816" s="119"/>
      <c r="BXU1816" s="119"/>
      <c r="BXV1816" s="119"/>
      <c r="BXW1816" s="119"/>
      <c r="BXX1816" s="119"/>
      <c r="BXY1816" s="119"/>
      <c r="BXZ1816" s="119"/>
      <c r="BYA1816" s="119"/>
      <c r="BYB1816" s="119"/>
      <c r="BYC1816" s="119"/>
      <c r="BYD1816" s="119"/>
      <c r="BYE1816" s="119"/>
      <c r="BYF1816" s="119"/>
      <c r="BYG1816" s="119"/>
      <c r="BYH1816" s="119"/>
      <c r="BYI1816" s="119"/>
      <c r="BYJ1816" s="119"/>
      <c r="BYK1816" s="119"/>
      <c r="BYL1816" s="119"/>
      <c r="BYM1816" s="119"/>
      <c r="BYN1816" s="119"/>
      <c r="BYO1816" s="119"/>
      <c r="BYP1816" s="119"/>
      <c r="BYQ1816" s="119"/>
      <c r="BYR1816" s="119"/>
      <c r="BYS1816" s="119"/>
      <c r="BYT1816" s="119"/>
      <c r="BYU1816" s="119"/>
      <c r="BYV1816" s="119"/>
      <c r="BYW1816" s="119"/>
      <c r="BYX1816" s="119"/>
      <c r="BYY1816" s="119"/>
      <c r="BYZ1816" s="119"/>
      <c r="BZA1816" s="119"/>
      <c r="BZB1816" s="119"/>
      <c r="BZC1816" s="119"/>
      <c r="BZD1816" s="119"/>
      <c r="BZE1816" s="119"/>
      <c r="BZF1816" s="119"/>
      <c r="BZG1816" s="119"/>
      <c r="BZH1816" s="119"/>
      <c r="BZI1816" s="119"/>
      <c r="BZJ1816" s="119"/>
      <c r="BZK1816" s="119"/>
      <c r="BZL1816" s="119"/>
      <c r="BZM1816" s="119"/>
      <c r="BZN1816" s="119"/>
      <c r="BZO1816" s="119"/>
      <c r="BZP1816" s="119"/>
      <c r="BZQ1816" s="119"/>
      <c r="BZR1816" s="119"/>
      <c r="BZS1816" s="119"/>
      <c r="BZT1816" s="119"/>
      <c r="BZU1816" s="119"/>
      <c r="BZV1816" s="119"/>
      <c r="BZW1816" s="119"/>
      <c r="BZX1816" s="119"/>
      <c r="BZY1816" s="119"/>
      <c r="BZZ1816" s="119"/>
      <c r="CAA1816" s="119"/>
      <c r="CAB1816" s="119"/>
      <c r="CAC1816" s="119"/>
      <c r="CAD1816" s="119"/>
      <c r="CAE1816" s="119"/>
      <c r="CAF1816" s="119"/>
      <c r="CAG1816" s="119"/>
      <c r="CAH1816" s="119"/>
      <c r="CAI1816" s="119"/>
      <c r="CAJ1816" s="119"/>
      <c r="CAK1816" s="119"/>
      <c r="CAL1816" s="119"/>
      <c r="CAM1816" s="119"/>
      <c r="CAN1816" s="119"/>
      <c r="CAO1816" s="119"/>
      <c r="CAP1816" s="119"/>
      <c r="CAQ1816" s="119"/>
      <c r="CAR1816" s="119"/>
      <c r="CAS1816" s="119"/>
      <c r="CAT1816" s="119"/>
      <c r="CAU1816" s="119"/>
      <c r="CAV1816" s="119"/>
      <c r="CAW1816" s="119"/>
      <c r="CAX1816" s="119"/>
      <c r="CAY1816" s="119"/>
      <c r="CAZ1816" s="119"/>
      <c r="CBA1816" s="119"/>
      <c r="CBB1816" s="119"/>
      <c r="CBC1816" s="119"/>
      <c r="CBD1816" s="119"/>
      <c r="CBE1816" s="119"/>
      <c r="CBF1816" s="119"/>
      <c r="CBG1816" s="119"/>
      <c r="CBH1816" s="119"/>
      <c r="CBI1816" s="119"/>
      <c r="CBJ1816" s="119"/>
      <c r="CBK1816" s="119"/>
      <c r="CBL1816" s="119"/>
      <c r="CBM1816" s="119"/>
      <c r="CBN1816" s="119"/>
      <c r="CBO1816" s="119"/>
      <c r="CBP1816" s="119"/>
      <c r="CBQ1816" s="119"/>
      <c r="CBR1816" s="119"/>
      <c r="CBS1816" s="119"/>
      <c r="CBT1816" s="119"/>
      <c r="CBU1816" s="119"/>
      <c r="CBV1816" s="119"/>
      <c r="CBW1816" s="119"/>
      <c r="CBX1816" s="119"/>
      <c r="CBY1816" s="119"/>
      <c r="CBZ1816" s="119"/>
      <c r="CCA1816" s="119"/>
      <c r="CCB1816" s="119"/>
      <c r="CCC1816" s="119"/>
      <c r="CCD1816" s="119"/>
      <c r="CCE1816" s="119"/>
      <c r="CCF1816" s="119"/>
      <c r="CCG1816" s="119"/>
      <c r="CCH1816" s="119"/>
      <c r="CCI1816" s="119"/>
      <c r="CCJ1816" s="119"/>
      <c r="CCK1816" s="119"/>
      <c r="CCL1816" s="119"/>
      <c r="CCM1816" s="119"/>
      <c r="CCN1816" s="119"/>
      <c r="CCO1816" s="119"/>
      <c r="CCP1816" s="119"/>
      <c r="CCQ1816" s="119"/>
      <c r="CCR1816" s="119"/>
      <c r="CCS1816" s="119"/>
      <c r="CCT1816" s="119"/>
      <c r="CCU1816" s="119"/>
      <c r="CCV1816" s="119"/>
      <c r="CCW1816" s="119"/>
      <c r="CCX1816" s="119"/>
      <c r="CCY1816" s="119"/>
      <c r="CCZ1816" s="119"/>
      <c r="CDA1816" s="119"/>
      <c r="CDB1816" s="119"/>
      <c r="CDC1816" s="119"/>
      <c r="CDD1816" s="119"/>
      <c r="CDE1816" s="119"/>
      <c r="CDF1816" s="119"/>
      <c r="CDG1816" s="119"/>
      <c r="CDH1816" s="119"/>
      <c r="CDI1816" s="119"/>
      <c r="CDJ1816" s="119"/>
      <c r="CDK1816" s="119"/>
      <c r="CDL1816" s="119"/>
      <c r="CDM1816" s="119"/>
      <c r="CDN1816" s="119"/>
      <c r="CDO1816" s="119"/>
      <c r="CDP1816" s="119"/>
      <c r="CDQ1816" s="119"/>
      <c r="CDR1816" s="119"/>
      <c r="CDS1816" s="119"/>
      <c r="CDT1816" s="119"/>
      <c r="CDU1816" s="119"/>
      <c r="CDV1816" s="119"/>
      <c r="CDW1816" s="119"/>
      <c r="CDX1816" s="119"/>
      <c r="CDY1816" s="119"/>
      <c r="CDZ1816" s="119"/>
      <c r="CEA1816" s="119"/>
      <c r="CEB1816" s="119"/>
      <c r="CEC1816" s="119"/>
      <c r="CED1816" s="119"/>
      <c r="CEE1816" s="119"/>
      <c r="CEF1816" s="119"/>
      <c r="CEG1816" s="119"/>
      <c r="CEH1816" s="119"/>
      <c r="CEI1816" s="119"/>
      <c r="CEJ1816" s="119"/>
      <c r="CEK1816" s="119"/>
      <c r="CEL1816" s="119"/>
      <c r="CEM1816" s="119"/>
      <c r="CEN1816" s="119"/>
      <c r="CEO1816" s="119"/>
      <c r="CEP1816" s="119"/>
      <c r="CEQ1816" s="119"/>
      <c r="CER1816" s="119"/>
      <c r="CES1816" s="119"/>
      <c r="CET1816" s="119"/>
      <c r="CEU1816" s="119"/>
      <c r="CEV1816" s="119"/>
      <c r="CEW1816" s="119"/>
      <c r="CEX1816" s="119"/>
      <c r="CEY1816" s="119"/>
      <c r="CEZ1816" s="119"/>
      <c r="CFA1816" s="119"/>
      <c r="CFB1816" s="119"/>
      <c r="CFC1816" s="119"/>
      <c r="CFD1816" s="119"/>
      <c r="CFE1816" s="119"/>
      <c r="CFF1816" s="119"/>
      <c r="CFG1816" s="119"/>
      <c r="CFH1816" s="119"/>
      <c r="CFI1816" s="119"/>
      <c r="CFJ1816" s="119"/>
      <c r="CFK1816" s="119"/>
      <c r="CFL1816" s="119"/>
      <c r="CFM1816" s="119"/>
      <c r="CFN1816" s="119"/>
      <c r="CFO1816" s="119"/>
      <c r="CFP1816" s="119"/>
      <c r="CFQ1816" s="119"/>
      <c r="CFR1816" s="119"/>
      <c r="CFS1816" s="119"/>
      <c r="CFT1816" s="119"/>
      <c r="CFU1816" s="119"/>
      <c r="CFV1816" s="119"/>
      <c r="CFW1816" s="119"/>
      <c r="CFX1816" s="119"/>
      <c r="CFY1816" s="119"/>
      <c r="CFZ1816" s="119"/>
      <c r="CGA1816" s="119"/>
      <c r="CGB1816" s="119"/>
      <c r="CGC1816" s="119"/>
      <c r="CGD1816" s="119"/>
      <c r="CGE1816" s="119"/>
      <c r="CGF1816" s="119"/>
      <c r="CGG1816" s="119"/>
      <c r="CGH1816" s="119"/>
      <c r="CGI1816" s="119"/>
      <c r="CGJ1816" s="119"/>
      <c r="CGK1816" s="119"/>
      <c r="CGL1816" s="119"/>
      <c r="CGM1816" s="119"/>
      <c r="CGN1816" s="119"/>
      <c r="CGO1816" s="119"/>
      <c r="CGP1816" s="119"/>
      <c r="CGQ1816" s="119"/>
      <c r="CGR1816" s="119"/>
      <c r="CGS1816" s="119"/>
      <c r="CGT1816" s="119"/>
      <c r="CGU1816" s="119"/>
      <c r="CGV1816" s="119"/>
      <c r="CGW1816" s="119"/>
      <c r="CGX1816" s="119"/>
      <c r="CGY1816" s="119"/>
      <c r="CGZ1816" s="119"/>
      <c r="CHA1816" s="119"/>
      <c r="CHB1816" s="119"/>
      <c r="CHC1816" s="119"/>
      <c r="CHD1816" s="119"/>
      <c r="CHE1816" s="119"/>
      <c r="CHF1816" s="119"/>
      <c r="CHG1816" s="119"/>
      <c r="CHH1816" s="119"/>
      <c r="CHI1816" s="119"/>
      <c r="CHJ1816" s="119"/>
      <c r="CHK1816" s="119"/>
      <c r="CHL1816" s="119"/>
      <c r="CHM1816" s="119"/>
      <c r="CHN1816" s="119"/>
      <c r="CHO1816" s="119"/>
      <c r="CHP1816" s="119"/>
      <c r="CHQ1816" s="119"/>
      <c r="CHR1816" s="119"/>
      <c r="CHS1816" s="119"/>
      <c r="CHT1816" s="119"/>
      <c r="CHU1816" s="119"/>
      <c r="CHV1816" s="119"/>
      <c r="CHW1816" s="119"/>
      <c r="CHX1816" s="119"/>
      <c r="CHY1816" s="119"/>
      <c r="CHZ1816" s="119"/>
      <c r="CIA1816" s="119"/>
      <c r="CIB1816" s="119"/>
      <c r="CIC1816" s="119"/>
      <c r="CID1816" s="119"/>
      <c r="CIE1816" s="119"/>
      <c r="CIF1816" s="119"/>
      <c r="CIG1816" s="119"/>
      <c r="CIH1816" s="119"/>
      <c r="CII1816" s="119"/>
      <c r="CIJ1816" s="119"/>
      <c r="CIK1816" s="119"/>
      <c r="CIL1816" s="119"/>
      <c r="CIM1816" s="119"/>
      <c r="CIN1816" s="119"/>
      <c r="CIO1816" s="119"/>
      <c r="CIP1816" s="119"/>
      <c r="CIQ1816" s="119"/>
      <c r="CIR1816" s="119"/>
      <c r="CIS1816" s="119"/>
      <c r="CIT1816" s="119"/>
      <c r="CIU1816" s="119"/>
      <c r="CIV1816" s="119"/>
      <c r="CIW1816" s="119"/>
      <c r="CIX1816" s="119"/>
      <c r="CIY1816" s="119"/>
      <c r="CIZ1816" s="119"/>
      <c r="CJA1816" s="119"/>
      <c r="CJB1816" s="119"/>
      <c r="CJC1816" s="119"/>
      <c r="CJD1816" s="119"/>
      <c r="CJE1816" s="119"/>
      <c r="CJF1816" s="119"/>
      <c r="CJG1816" s="119"/>
      <c r="CJH1816" s="119"/>
      <c r="CJI1816" s="119"/>
      <c r="CJJ1816" s="119"/>
      <c r="CJK1816" s="119"/>
      <c r="CJL1816" s="119"/>
      <c r="CJM1816" s="119"/>
      <c r="CJN1816" s="119"/>
      <c r="CJO1816" s="119"/>
      <c r="CJP1816" s="119"/>
      <c r="CJQ1816" s="119"/>
      <c r="CJR1816" s="119"/>
      <c r="CJS1816" s="119"/>
      <c r="CJT1816" s="119"/>
      <c r="CJU1816" s="119"/>
      <c r="CJV1816" s="119"/>
      <c r="CJW1816" s="119"/>
      <c r="CJX1816" s="119"/>
      <c r="CJY1816" s="119"/>
      <c r="CJZ1816" s="119"/>
      <c r="CKA1816" s="119"/>
      <c r="CKB1816" s="119"/>
      <c r="CKC1816" s="119"/>
      <c r="CKD1816" s="119"/>
      <c r="CKE1816" s="119"/>
      <c r="CKF1816" s="119"/>
      <c r="CKG1816" s="119"/>
      <c r="CKH1816" s="119"/>
      <c r="CKI1816" s="119"/>
      <c r="CKJ1816" s="119"/>
      <c r="CKK1816" s="119"/>
      <c r="CKL1816" s="119"/>
      <c r="CKM1816" s="119"/>
      <c r="CKN1816" s="119"/>
      <c r="CKO1816" s="119"/>
      <c r="CKP1816" s="119"/>
      <c r="CKQ1816" s="119"/>
      <c r="CKR1816" s="119"/>
      <c r="CKS1816" s="119"/>
      <c r="CKT1816" s="119"/>
      <c r="CKU1816" s="119"/>
      <c r="CKV1816" s="119"/>
      <c r="CKW1816" s="119"/>
      <c r="CKX1816" s="119"/>
      <c r="CKY1816" s="119"/>
      <c r="CKZ1816" s="119"/>
      <c r="CLA1816" s="119"/>
      <c r="CLB1816" s="119"/>
      <c r="CLC1816" s="119"/>
      <c r="CLD1816" s="119"/>
      <c r="CLE1816" s="119"/>
      <c r="CLF1816" s="119"/>
      <c r="CLG1816" s="119"/>
      <c r="CLH1816" s="119"/>
      <c r="CLI1816" s="119"/>
      <c r="CLJ1816" s="119"/>
      <c r="CLK1816" s="119"/>
      <c r="CLL1816" s="119"/>
      <c r="CLM1816" s="119"/>
      <c r="CLN1816" s="119"/>
      <c r="CLO1816" s="119"/>
      <c r="CLP1816" s="119"/>
      <c r="CLQ1816" s="119"/>
      <c r="CLR1816" s="119"/>
      <c r="CLS1816" s="119"/>
      <c r="CLT1816" s="119"/>
      <c r="CLU1816" s="119"/>
      <c r="CLV1816" s="119"/>
      <c r="CLW1816" s="119"/>
      <c r="CLX1816" s="119"/>
      <c r="CLY1816" s="119"/>
      <c r="CLZ1816" s="119"/>
      <c r="CMA1816" s="119"/>
      <c r="CMB1816" s="119"/>
      <c r="CMC1816" s="119"/>
      <c r="CMD1816" s="119"/>
      <c r="CME1816" s="119"/>
      <c r="CMF1816" s="119"/>
      <c r="CMG1816" s="119"/>
      <c r="CMH1816" s="119"/>
      <c r="CMI1816" s="119"/>
      <c r="CMJ1816" s="119"/>
      <c r="CMK1816" s="119"/>
      <c r="CML1816" s="119"/>
      <c r="CMM1816" s="119"/>
      <c r="CMN1816" s="119"/>
      <c r="CMO1816" s="119"/>
      <c r="CMP1816" s="119"/>
      <c r="CMQ1816" s="119"/>
      <c r="CMR1816" s="119"/>
      <c r="CMS1816" s="119"/>
      <c r="CMT1816" s="119"/>
      <c r="CMU1816" s="119"/>
      <c r="CMV1816" s="119"/>
      <c r="CMW1816" s="119"/>
      <c r="CMX1816" s="119"/>
      <c r="CMY1816" s="119"/>
      <c r="CMZ1816" s="119"/>
      <c r="CNA1816" s="119"/>
      <c r="CNB1816" s="119"/>
      <c r="CNC1816" s="119"/>
      <c r="CND1816" s="119"/>
      <c r="CNE1816" s="119"/>
      <c r="CNF1816" s="119"/>
      <c r="CNG1816" s="119"/>
      <c r="CNH1816" s="119"/>
      <c r="CNI1816" s="119"/>
      <c r="CNJ1816" s="119"/>
      <c r="CNK1816" s="119"/>
      <c r="CNL1816" s="119"/>
      <c r="CNM1816" s="119"/>
      <c r="CNN1816" s="119"/>
      <c r="CNO1816" s="119"/>
      <c r="CNP1816" s="119"/>
      <c r="CNQ1816" s="119"/>
      <c r="CNR1816" s="119"/>
      <c r="CNS1816" s="119"/>
      <c r="CNT1816" s="119"/>
      <c r="CNU1816" s="119"/>
      <c r="CNV1816" s="119"/>
      <c r="CNW1816" s="119"/>
      <c r="CNX1816" s="119"/>
      <c r="CNY1816" s="119"/>
      <c r="CNZ1816" s="119"/>
      <c r="COA1816" s="119"/>
      <c r="COB1816" s="119"/>
      <c r="COC1816" s="119"/>
      <c r="COD1816" s="119"/>
      <c r="COE1816" s="119"/>
      <c r="COF1816" s="119"/>
      <c r="COG1816" s="119"/>
      <c r="COH1816" s="119"/>
      <c r="COI1816" s="119"/>
      <c r="COJ1816" s="119"/>
      <c r="COK1816" s="119"/>
      <c r="COL1816" s="119"/>
      <c r="COM1816" s="119"/>
      <c r="CON1816" s="119"/>
      <c r="COO1816" s="119"/>
      <c r="COP1816" s="119"/>
      <c r="COQ1816" s="119"/>
      <c r="COR1816" s="119"/>
      <c r="COS1816" s="119"/>
      <c r="COT1816" s="119"/>
      <c r="COU1816" s="119"/>
      <c r="COV1816" s="119"/>
      <c r="COW1816" s="119"/>
      <c r="COX1816" s="119"/>
      <c r="COY1816" s="119"/>
      <c r="COZ1816" s="119"/>
      <c r="CPA1816" s="119"/>
      <c r="CPB1816" s="119"/>
      <c r="CPC1816" s="119"/>
      <c r="CPD1816" s="119"/>
      <c r="CPE1816" s="119"/>
      <c r="CPF1816" s="119"/>
      <c r="CPG1816" s="119"/>
      <c r="CPH1816" s="119"/>
      <c r="CPI1816" s="119"/>
      <c r="CPJ1816" s="119"/>
      <c r="CPK1816" s="119"/>
      <c r="CPL1816" s="119"/>
      <c r="CPM1816" s="119"/>
      <c r="CPN1816" s="119"/>
      <c r="CPO1816" s="119"/>
      <c r="CPP1816" s="119"/>
      <c r="CPQ1816" s="119"/>
      <c r="CPR1816" s="119"/>
      <c r="CPS1816" s="119"/>
      <c r="CPT1816" s="119"/>
      <c r="CPU1816" s="119"/>
      <c r="CPV1816" s="119"/>
      <c r="CPW1816" s="119"/>
      <c r="CPX1816" s="119"/>
      <c r="CPY1816" s="119"/>
      <c r="CPZ1816" s="119"/>
      <c r="CQA1816" s="119"/>
      <c r="CQB1816" s="119"/>
      <c r="CQC1816" s="119"/>
      <c r="CQD1816" s="119"/>
      <c r="CQE1816" s="119"/>
      <c r="CQF1816" s="119"/>
      <c r="CQG1816" s="119"/>
      <c r="CQH1816" s="119"/>
      <c r="CQI1816" s="119"/>
      <c r="CQJ1816" s="119"/>
      <c r="CQK1816" s="119"/>
      <c r="CQL1816" s="119"/>
      <c r="CQM1816" s="119"/>
      <c r="CQN1816" s="119"/>
      <c r="CQO1816" s="119"/>
      <c r="CQP1816" s="119"/>
      <c r="CQQ1816" s="119"/>
      <c r="CQR1816" s="119"/>
      <c r="CQS1816" s="119"/>
      <c r="CQT1816" s="119"/>
      <c r="CQU1816" s="119"/>
      <c r="CQV1816" s="119"/>
      <c r="CQW1816" s="119"/>
      <c r="CQX1816" s="119"/>
      <c r="CQY1816" s="119"/>
      <c r="CQZ1816" s="119"/>
      <c r="CRA1816" s="119"/>
      <c r="CRB1816" s="119"/>
      <c r="CRC1816" s="119"/>
      <c r="CRD1816" s="119"/>
      <c r="CRE1816" s="119"/>
      <c r="CRF1816" s="119"/>
      <c r="CRG1816" s="119"/>
      <c r="CRH1816" s="119"/>
      <c r="CRI1816" s="119"/>
      <c r="CRJ1816" s="119"/>
      <c r="CRK1816" s="119"/>
      <c r="CRL1816" s="119"/>
      <c r="CRM1816" s="119"/>
      <c r="CRN1816" s="119"/>
      <c r="CRO1816" s="119"/>
      <c r="CRP1816" s="119"/>
      <c r="CRQ1816" s="119"/>
      <c r="CRR1816" s="119"/>
      <c r="CRS1816" s="119"/>
      <c r="CRT1816" s="119"/>
      <c r="CRU1816" s="119"/>
      <c r="CRV1816" s="119"/>
      <c r="CRW1816" s="119"/>
      <c r="CRX1816" s="119"/>
      <c r="CRY1816" s="119"/>
      <c r="CRZ1816" s="119"/>
      <c r="CSA1816" s="119"/>
      <c r="CSB1816" s="119"/>
      <c r="CSC1816" s="119"/>
      <c r="CSD1816" s="119"/>
      <c r="CSE1816" s="119"/>
      <c r="CSF1816" s="119"/>
      <c r="CSG1816" s="119"/>
      <c r="CSH1816" s="119"/>
      <c r="CSI1816" s="119"/>
      <c r="CSJ1816" s="119"/>
      <c r="CSK1816" s="119"/>
      <c r="CSL1816" s="119"/>
      <c r="CSM1816" s="119"/>
      <c r="CSN1816" s="119"/>
      <c r="CSO1816" s="119"/>
      <c r="CSP1816" s="119"/>
      <c r="CSQ1816" s="119"/>
      <c r="CSR1816" s="119"/>
      <c r="CSS1816" s="119"/>
      <c r="CST1816" s="119"/>
      <c r="CSU1816" s="119"/>
      <c r="CSV1816" s="119"/>
      <c r="CSW1816" s="119"/>
      <c r="CSX1816" s="119"/>
      <c r="CSY1816" s="119"/>
      <c r="CSZ1816" s="119"/>
      <c r="CTA1816" s="119"/>
      <c r="CTB1816" s="119"/>
      <c r="CTC1816" s="119"/>
      <c r="CTD1816" s="119"/>
      <c r="CTE1816" s="119"/>
      <c r="CTF1816" s="119"/>
      <c r="CTG1816" s="119"/>
      <c r="CTH1816" s="119"/>
      <c r="CTI1816" s="119"/>
      <c r="CTJ1816" s="119"/>
      <c r="CTK1816" s="119"/>
      <c r="CTL1816" s="119"/>
      <c r="CTM1816" s="119"/>
      <c r="CTN1816" s="119"/>
      <c r="CTO1816" s="119"/>
      <c r="CTP1816" s="119"/>
      <c r="CTQ1816" s="119"/>
      <c r="CTR1816" s="119"/>
      <c r="CTS1816" s="119"/>
      <c r="CTT1816" s="119"/>
      <c r="CTU1816" s="119"/>
      <c r="CTV1816" s="119"/>
      <c r="CTW1816" s="119"/>
      <c r="CTX1816" s="119"/>
      <c r="CTY1816" s="119"/>
      <c r="CTZ1816" s="119"/>
      <c r="CUA1816" s="119"/>
      <c r="CUB1816" s="119"/>
      <c r="CUC1816" s="119"/>
      <c r="CUD1816" s="119"/>
      <c r="CUE1816" s="119"/>
      <c r="CUF1816" s="119"/>
      <c r="CUG1816" s="119"/>
      <c r="CUH1816" s="119"/>
      <c r="CUI1816" s="119"/>
      <c r="CUJ1816" s="119"/>
      <c r="CUK1816" s="119"/>
      <c r="CUL1816" s="119"/>
      <c r="CUM1816" s="119"/>
      <c r="CUN1816" s="119"/>
      <c r="CUO1816" s="119"/>
      <c r="CUP1816" s="119"/>
      <c r="CUQ1816" s="119"/>
      <c r="CUR1816" s="119"/>
      <c r="CUS1816" s="119"/>
      <c r="CUT1816" s="119"/>
      <c r="CUU1816" s="119"/>
      <c r="CUV1816" s="119"/>
      <c r="CUW1816" s="119"/>
      <c r="CUX1816" s="119"/>
      <c r="CUY1816" s="119"/>
      <c r="CUZ1816" s="119"/>
      <c r="CVA1816" s="119"/>
      <c r="CVB1816" s="119"/>
      <c r="CVC1816" s="119"/>
      <c r="CVD1816" s="119"/>
      <c r="CVE1816" s="119"/>
      <c r="CVF1816" s="119"/>
      <c r="CVG1816" s="119"/>
      <c r="CVH1816" s="119"/>
      <c r="CVI1816" s="119"/>
      <c r="CVJ1816" s="119"/>
      <c r="CVK1816" s="119"/>
      <c r="CVL1816" s="119"/>
      <c r="CVM1816" s="119"/>
      <c r="CVN1816" s="119"/>
      <c r="CVO1816" s="119"/>
      <c r="CVP1816" s="119"/>
      <c r="CVQ1816" s="119"/>
      <c r="CVR1816" s="119"/>
      <c r="CVS1816" s="119"/>
      <c r="CVT1816" s="119"/>
      <c r="CVU1816" s="119"/>
      <c r="CVV1816" s="119"/>
      <c r="CVW1816" s="119"/>
      <c r="CVX1816" s="119"/>
      <c r="CVY1816" s="119"/>
      <c r="CVZ1816" s="119"/>
      <c r="CWA1816" s="119"/>
      <c r="CWB1816" s="119"/>
      <c r="CWC1816" s="119"/>
      <c r="CWD1816" s="119"/>
      <c r="CWE1816" s="119"/>
      <c r="CWF1816" s="119"/>
      <c r="CWG1816" s="119"/>
      <c r="CWH1816" s="119"/>
      <c r="CWI1816" s="119"/>
      <c r="CWJ1816" s="119"/>
      <c r="CWK1816" s="119"/>
      <c r="CWL1816" s="119"/>
      <c r="CWM1816" s="119"/>
      <c r="CWN1816" s="119"/>
      <c r="CWO1816" s="119"/>
      <c r="CWP1816" s="119"/>
      <c r="CWQ1816" s="119"/>
      <c r="CWR1816" s="119"/>
      <c r="CWS1816" s="119"/>
      <c r="CWT1816" s="119"/>
      <c r="CWU1816" s="119"/>
      <c r="CWV1816" s="119"/>
      <c r="CWW1816" s="119"/>
      <c r="CWX1816" s="119"/>
      <c r="CWY1816" s="119"/>
      <c r="CWZ1816" s="119"/>
      <c r="CXA1816" s="119"/>
      <c r="CXB1816" s="119"/>
      <c r="CXC1816" s="119"/>
      <c r="CXD1816" s="119"/>
      <c r="CXE1816" s="119"/>
      <c r="CXF1816" s="119"/>
      <c r="CXG1816" s="119"/>
      <c r="CXH1816" s="119"/>
      <c r="CXI1816" s="119"/>
      <c r="CXJ1816" s="119"/>
      <c r="CXK1816" s="119"/>
      <c r="CXL1816" s="119"/>
      <c r="CXM1816" s="119"/>
      <c r="CXN1816" s="119"/>
      <c r="CXO1816" s="119"/>
      <c r="CXP1816" s="119"/>
      <c r="CXQ1816" s="119"/>
      <c r="CXR1816" s="119"/>
      <c r="CXS1816" s="119"/>
      <c r="CXT1816" s="119"/>
      <c r="CXU1816" s="119"/>
      <c r="CXV1816" s="119"/>
      <c r="CXW1816" s="119"/>
      <c r="CXX1816" s="119"/>
      <c r="CXY1816" s="119"/>
      <c r="CXZ1816" s="119"/>
      <c r="CYA1816" s="119"/>
      <c r="CYB1816" s="119"/>
      <c r="CYC1816" s="119"/>
      <c r="CYD1816" s="119"/>
      <c r="CYE1816" s="119"/>
      <c r="CYF1816" s="119"/>
      <c r="CYG1816" s="119"/>
      <c r="CYH1816" s="119"/>
      <c r="CYI1816" s="119"/>
      <c r="CYJ1816" s="119"/>
      <c r="CYK1816" s="119"/>
      <c r="CYL1816" s="119"/>
      <c r="CYM1816" s="119"/>
      <c r="CYN1816" s="119"/>
      <c r="CYO1816" s="119"/>
      <c r="CYP1816" s="119"/>
      <c r="CYQ1816" s="119"/>
      <c r="CYR1816" s="119"/>
      <c r="CYS1816" s="119"/>
      <c r="CYT1816" s="119"/>
      <c r="CYU1816" s="119"/>
      <c r="CYV1816" s="119"/>
      <c r="CYW1816" s="119"/>
      <c r="CYX1816" s="119"/>
      <c r="CYY1816" s="119"/>
      <c r="CYZ1816" s="119"/>
      <c r="CZA1816" s="119"/>
      <c r="CZB1816" s="119"/>
      <c r="CZC1816" s="119"/>
      <c r="CZD1816" s="119"/>
      <c r="CZE1816" s="119"/>
      <c r="CZF1816" s="119"/>
      <c r="CZG1816" s="119"/>
      <c r="CZH1816" s="119"/>
      <c r="CZI1816" s="119"/>
      <c r="CZJ1816" s="119"/>
      <c r="CZK1816" s="119"/>
      <c r="CZL1816" s="119"/>
      <c r="CZM1816" s="119"/>
      <c r="CZN1816" s="119"/>
      <c r="CZO1816" s="119"/>
      <c r="CZP1816" s="119"/>
      <c r="CZQ1816" s="119"/>
      <c r="CZR1816" s="119"/>
      <c r="CZS1816" s="119"/>
      <c r="CZT1816" s="119"/>
      <c r="CZU1816" s="119"/>
      <c r="CZV1816" s="119"/>
      <c r="CZW1816" s="119"/>
      <c r="CZX1816" s="119"/>
      <c r="CZY1816" s="119"/>
      <c r="CZZ1816" s="119"/>
      <c r="DAA1816" s="119"/>
      <c r="DAB1816" s="119"/>
      <c r="DAC1816" s="119"/>
      <c r="DAD1816" s="119"/>
      <c r="DAE1816" s="119"/>
      <c r="DAF1816" s="119"/>
      <c r="DAG1816" s="119"/>
      <c r="DAH1816" s="119"/>
      <c r="DAI1816" s="119"/>
      <c r="DAJ1816" s="119"/>
      <c r="DAK1816" s="119"/>
      <c r="DAL1816" s="119"/>
      <c r="DAM1816" s="119"/>
      <c r="DAN1816" s="119"/>
      <c r="DAO1816" s="119"/>
      <c r="DAP1816" s="119"/>
      <c r="DAQ1816" s="119"/>
      <c r="DAR1816" s="119"/>
      <c r="DAS1816" s="119"/>
      <c r="DAT1816" s="119"/>
      <c r="DAU1816" s="119"/>
      <c r="DAV1816" s="119"/>
      <c r="DAW1816" s="119"/>
      <c r="DAX1816" s="119"/>
      <c r="DAY1816" s="119"/>
      <c r="DAZ1816" s="119"/>
      <c r="DBA1816" s="119"/>
      <c r="DBB1816" s="119"/>
      <c r="DBC1816" s="119"/>
      <c r="DBD1816" s="119"/>
      <c r="DBE1816" s="119"/>
      <c r="DBF1816" s="119"/>
      <c r="DBG1816" s="119"/>
      <c r="DBH1816" s="119"/>
      <c r="DBI1816" s="119"/>
      <c r="DBJ1816" s="119"/>
      <c r="DBK1816" s="119"/>
      <c r="DBL1816" s="119"/>
      <c r="DBM1816" s="119"/>
      <c r="DBN1816" s="119"/>
      <c r="DBO1816" s="119"/>
      <c r="DBP1816" s="119"/>
      <c r="DBQ1816" s="119"/>
      <c r="DBR1816" s="119"/>
      <c r="DBS1816" s="119"/>
      <c r="DBT1816" s="119"/>
      <c r="DBU1816" s="119"/>
      <c r="DBV1816" s="119"/>
      <c r="DBW1816" s="119"/>
      <c r="DBX1816" s="119"/>
      <c r="DBY1816" s="119"/>
      <c r="DBZ1816" s="119"/>
      <c r="DCA1816" s="119"/>
      <c r="DCB1816" s="119"/>
      <c r="DCC1816" s="119"/>
      <c r="DCD1816" s="119"/>
      <c r="DCE1816" s="119"/>
      <c r="DCF1816" s="119"/>
      <c r="DCG1816" s="119"/>
      <c r="DCH1816" s="119"/>
      <c r="DCI1816" s="119"/>
      <c r="DCJ1816" s="119"/>
      <c r="DCK1816" s="119"/>
      <c r="DCL1816" s="119"/>
      <c r="DCM1816" s="119"/>
      <c r="DCN1816" s="119"/>
      <c r="DCO1816" s="119"/>
      <c r="DCP1816" s="119"/>
      <c r="DCQ1816" s="119"/>
      <c r="DCR1816" s="119"/>
      <c r="DCS1816" s="119"/>
      <c r="DCT1816" s="119"/>
      <c r="DCU1816" s="119"/>
      <c r="DCV1816" s="119"/>
      <c r="DCW1816" s="119"/>
      <c r="DCX1816" s="119"/>
      <c r="DCY1816" s="119"/>
      <c r="DCZ1816" s="119"/>
      <c r="DDA1816" s="119"/>
      <c r="DDB1816" s="119"/>
      <c r="DDC1816" s="119"/>
      <c r="DDD1816" s="119"/>
      <c r="DDE1816" s="119"/>
      <c r="DDF1816" s="119"/>
      <c r="DDG1816" s="119"/>
      <c r="DDH1816" s="119"/>
      <c r="DDI1816" s="119"/>
      <c r="DDJ1816" s="119"/>
      <c r="DDK1816" s="119"/>
      <c r="DDL1816" s="119"/>
      <c r="DDM1816" s="119"/>
      <c r="DDN1816" s="119"/>
      <c r="DDO1816" s="119"/>
      <c r="DDP1816" s="119"/>
      <c r="DDQ1816" s="119"/>
      <c r="DDR1816" s="119"/>
      <c r="DDS1816" s="119"/>
      <c r="DDT1816" s="119"/>
      <c r="DDU1816" s="119"/>
      <c r="DDV1816" s="119"/>
      <c r="DDW1816" s="119"/>
      <c r="DDX1816" s="119"/>
      <c r="DDY1816" s="119"/>
      <c r="DDZ1816" s="119"/>
      <c r="DEA1816" s="119"/>
      <c r="DEB1816" s="119"/>
      <c r="DEC1816" s="119"/>
      <c r="DED1816" s="119"/>
      <c r="DEE1816" s="119"/>
      <c r="DEF1816" s="119"/>
      <c r="DEG1816" s="119"/>
      <c r="DEH1816" s="119"/>
      <c r="DEI1816" s="119"/>
      <c r="DEJ1816" s="119"/>
      <c r="DEK1816" s="119"/>
      <c r="DEL1816" s="119"/>
      <c r="DEM1816" s="119"/>
      <c r="DEN1816" s="119"/>
      <c r="DEO1816" s="119"/>
      <c r="DEP1816" s="119"/>
      <c r="DEQ1816" s="119"/>
      <c r="DER1816" s="119"/>
      <c r="DES1816" s="119"/>
      <c r="DET1816" s="119"/>
      <c r="DEU1816" s="119"/>
      <c r="DEV1816" s="119"/>
      <c r="DEW1816" s="119"/>
      <c r="DEX1816" s="119"/>
      <c r="DEY1816" s="119"/>
      <c r="DEZ1816" s="119"/>
      <c r="DFA1816" s="119"/>
      <c r="DFB1816" s="119"/>
      <c r="DFC1816" s="119"/>
      <c r="DFD1816" s="119"/>
      <c r="DFE1816" s="119"/>
      <c r="DFF1816" s="119"/>
      <c r="DFG1816" s="119"/>
      <c r="DFH1816" s="119"/>
      <c r="DFI1816" s="119"/>
      <c r="DFJ1816" s="119"/>
      <c r="DFK1816" s="119"/>
      <c r="DFL1816" s="119"/>
      <c r="DFM1816" s="119"/>
      <c r="DFN1816" s="119"/>
      <c r="DFO1816" s="119"/>
      <c r="DFP1816" s="119"/>
      <c r="DFQ1816" s="119"/>
      <c r="DFR1816" s="119"/>
      <c r="DFS1816" s="119"/>
      <c r="DFT1816" s="119"/>
      <c r="DFU1816" s="119"/>
      <c r="DFV1816" s="119"/>
      <c r="DFW1816" s="119"/>
      <c r="DFX1816" s="119"/>
      <c r="DFY1816" s="119"/>
      <c r="DFZ1816" s="119"/>
      <c r="DGA1816" s="119"/>
      <c r="DGB1816" s="119"/>
      <c r="DGC1816" s="119"/>
      <c r="DGD1816" s="119"/>
      <c r="DGE1816" s="119"/>
      <c r="DGF1816" s="119"/>
      <c r="DGG1816" s="119"/>
      <c r="DGH1816" s="119"/>
      <c r="DGI1816" s="119"/>
      <c r="DGJ1816" s="119"/>
      <c r="DGK1816" s="119"/>
      <c r="DGL1816" s="119"/>
      <c r="DGM1816" s="119"/>
      <c r="DGN1816" s="119"/>
      <c r="DGO1816" s="119"/>
      <c r="DGP1816" s="119"/>
      <c r="DGQ1816" s="119"/>
      <c r="DGR1816" s="119"/>
      <c r="DGS1816" s="119"/>
      <c r="DGT1816" s="119"/>
      <c r="DGU1816" s="119"/>
      <c r="DGV1816" s="119"/>
      <c r="DGW1816" s="119"/>
      <c r="DGX1816" s="119"/>
      <c r="DGY1816" s="119"/>
      <c r="DGZ1816" s="119"/>
      <c r="DHA1816" s="119"/>
      <c r="DHB1816" s="119"/>
      <c r="DHC1816" s="119"/>
      <c r="DHD1816" s="119"/>
      <c r="DHE1816" s="119"/>
      <c r="DHF1816" s="119"/>
      <c r="DHG1816" s="119"/>
      <c r="DHH1816" s="119"/>
      <c r="DHI1816" s="119"/>
      <c r="DHJ1816" s="119"/>
      <c r="DHK1816" s="119"/>
      <c r="DHL1816" s="119"/>
      <c r="DHM1816" s="119"/>
      <c r="DHN1816" s="119"/>
      <c r="DHO1816" s="119"/>
      <c r="DHP1816" s="119"/>
      <c r="DHQ1816" s="119"/>
      <c r="DHR1816" s="119"/>
      <c r="DHS1816" s="119"/>
      <c r="DHT1816" s="119"/>
      <c r="DHU1816" s="119"/>
      <c r="DHV1816" s="119"/>
      <c r="DHW1816" s="119"/>
      <c r="DHX1816" s="119"/>
      <c r="DHY1816" s="119"/>
      <c r="DHZ1816" s="119"/>
      <c r="DIA1816" s="119"/>
      <c r="DIB1816" s="119"/>
      <c r="DIC1816" s="119"/>
      <c r="DID1816" s="119"/>
      <c r="DIE1816" s="119"/>
      <c r="DIF1816" s="119"/>
      <c r="DIG1816" s="119"/>
      <c r="DIH1816" s="119"/>
      <c r="DII1816" s="119"/>
      <c r="DIJ1816" s="119"/>
      <c r="DIK1816" s="119"/>
      <c r="DIL1816" s="119"/>
      <c r="DIM1816" s="119"/>
      <c r="DIN1816" s="119"/>
      <c r="DIO1816" s="119"/>
      <c r="DIP1816" s="119"/>
      <c r="DIQ1816" s="119"/>
      <c r="DIR1816" s="119"/>
      <c r="DIS1816" s="119"/>
      <c r="DIT1816" s="119"/>
      <c r="DIU1816" s="119"/>
      <c r="DIV1816" s="119"/>
      <c r="DIW1816" s="119"/>
      <c r="DIX1816" s="119"/>
      <c r="DIY1816" s="119"/>
      <c r="DIZ1816" s="119"/>
      <c r="DJA1816" s="119"/>
      <c r="DJB1816" s="119"/>
      <c r="DJC1816" s="119"/>
      <c r="DJD1816" s="119"/>
      <c r="DJE1816" s="119"/>
      <c r="DJF1816" s="119"/>
      <c r="DJG1816" s="119"/>
      <c r="DJH1816" s="119"/>
      <c r="DJI1816" s="119"/>
      <c r="DJJ1816" s="119"/>
      <c r="DJK1816" s="119"/>
      <c r="DJL1816" s="119"/>
      <c r="DJM1816" s="119"/>
      <c r="DJN1816" s="119"/>
      <c r="DJO1816" s="119"/>
      <c r="DJP1816" s="119"/>
      <c r="DJQ1816" s="119"/>
      <c r="DJR1816" s="119"/>
      <c r="DJS1816" s="119"/>
      <c r="DJT1816" s="119"/>
      <c r="DJU1816" s="119"/>
      <c r="DJV1816" s="119"/>
      <c r="DJW1816" s="119"/>
      <c r="DJX1816" s="119"/>
      <c r="DJY1816" s="119"/>
      <c r="DJZ1816" s="119"/>
      <c r="DKA1816" s="119"/>
      <c r="DKB1816" s="119"/>
      <c r="DKC1816" s="119"/>
      <c r="DKD1816" s="119"/>
      <c r="DKE1816" s="119"/>
      <c r="DKF1816" s="119"/>
      <c r="DKG1816" s="119"/>
      <c r="DKH1816" s="119"/>
      <c r="DKI1816" s="119"/>
      <c r="DKJ1816" s="119"/>
      <c r="DKK1816" s="119"/>
      <c r="DKL1816" s="119"/>
      <c r="DKM1816" s="119"/>
      <c r="DKN1816" s="119"/>
      <c r="DKO1816" s="119"/>
      <c r="DKP1816" s="119"/>
      <c r="DKQ1816" s="119"/>
      <c r="DKR1816" s="119"/>
      <c r="DKS1816" s="119"/>
      <c r="DKT1816" s="119"/>
      <c r="DKU1816" s="119"/>
      <c r="DKV1816" s="119"/>
      <c r="DKW1816" s="119"/>
      <c r="DKX1816" s="119"/>
      <c r="DKY1816" s="119"/>
      <c r="DKZ1816" s="119"/>
      <c r="DLA1816" s="119"/>
      <c r="DLB1816" s="119"/>
      <c r="DLC1816" s="119"/>
      <c r="DLD1816" s="119"/>
      <c r="DLE1816" s="119"/>
      <c r="DLF1816" s="119"/>
      <c r="DLG1816" s="119"/>
      <c r="DLH1816" s="119"/>
      <c r="DLI1816" s="119"/>
      <c r="DLJ1816" s="119"/>
      <c r="DLK1816" s="119"/>
      <c r="DLL1816" s="119"/>
      <c r="DLM1816" s="119"/>
      <c r="DLN1816" s="119"/>
      <c r="DLO1816" s="119"/>
      <c r="DLP1816" s="119"/>
      <c r="DLQ1816" s="119"/>
      <c r="DLR1816" s="119"/>
      <c r="DLS1816" s="119"/>
      <c r="DLT1816" s="119"/>
      <c r="DLU1816" s="119"/>
      <c r="DLV1816" s="119"/>
      <c r="DLW1816" s="119"/>
      <c r="DLX1816" s="119"/>
      <c r="DLY1816" s="119"/>
      <c r="DLZ1816" s="119"/>
      <c r="DMA1816" s="119"/>
      <c r="DMB1816" s="119"/>
      <c r="DMC1816" s="119"/>
      <c r="DMD1816" s="119"/>
      <c r="DME1816" s="119"/>
      <c r="DMF1816" s="119"/>
      <c r="DMG1816" s="119"/>
      <c r="DMH1816" s="119"/>
      <c r="DMI1816" s="119"/>
      <c r="DMJ1816" s="119"/>
      <c r="DMK1816" s="119"/>
      <c r="DML1816" s="119"/>
      <c r="DMM1816" s="119"/>
      <c r="DMN1816" s="119"/>
      <c r="DMO1816" s="119"/>
      <c r="DMP1816" s="119"/>
      <c r="DMQ1816" s="119"/>
      <c r="DMR1816" s="119"/>
      <c r="DMS1816" s="119"/>
      <c r="DMT1816" s="119"/>
      <c r="DMU1816" s="119"/>
      <c r="DMV1816" s="119"/>
      <c r="DMW1816" s="119"/>
      <c r="DMX1816" s="119"/>
      <c r="DMY1816" s="119"/>
      <c r="DMZ1816" s="119"/>
      <c r="DNA1816" s="119"/>
      <c r="DNB1816" s="119"/>
      <c r="DNC1816" s="119"/>
      <c r="DND1816" s="119"/>
      <c r="DNE1816" s="119"/>
      <c r="DNF1816" s="119"/>
      <c r="DNG1816" s="119"/>
      <c r="DNH1816" s="119"/>
      <c r="DNI1816" s="119"/>
      <c r="DNJ1816" s="119"/>
      <c r="DNK1816" s="119"/>
      <c r="DNL1816" s="119"/>
      <c r="DNM1816" s="119"/>
      <c r="DNN1816" s="119"/>
      <c r="DNO1816" s="119"/>
      <c r="DNP1816" s="119"/>
      <c r="DNQ1816" s="119"/>
      <c r="DNR1816" s="119"/>
      <c r="DNS1816" s="119"/>
      <c r="DNT1816" s="119"/>
      <c r="DNU1816" s="119"/>
      <c r="DNV1816" s="119"/>
      <c r="DNW1816" s="119"/>
      <c r="DNX1816" s="119"/>
      <c r="DNY1816" s="119"/>
      <c r="DNZ1816" s="119"/>
      <c r="DOA1816" s="119"/>
      <c r="DOB1816" s="119"/>
      <c r="DOC1816" s="119"/>
      <c r="DOD1816" s="119"/>
      <c r="DOE1816" s="119"/>
      <c r="DOF1816" s="119"/>
      <c r="DOG1816" s="119"/>
      <c r="DOH1816" s="119"/>
      <c r="DOI1816" s="119"/>
      <c r="DOJ1816" s="119"/>
      <c r="DOK1816" s="119"/>
      <c r="DOL1816" s="119"/>
      <c r="DOM1816" s="119"/>
      <c r="DON1816" s="119"/>
      <c r="DOO1816" s="119"/>
      <c r="DOP1816" s="119"/>
      <c r="DOQ1816" s="119"/>
      <c r="DOR1816" s="119"/>
      <c r="DOS1816" s="119"/>
      <c r="DOT1816" s="119"/>
      <c r="DOU1816" s="119"/>
      <c r="DOV1816" s="119"/>
      <c r="DOW1816" s="119"/>
      <c r="DOX1816" s="119"/>
      <c r="DOY1816" s="119"/>
      <c r="DOZ1816" s="119"/>
      <c r="DPA1816" s="119"/>
      <c r="DPB1816" s="119"/>
      <c r="DPC1816" s="119"/>
      <c r="DPD1816" s="119"/>
      <c r="DPE1816" s="119"/>
      <c r="DPF1816" s="119"/>
      <c r="DPG1816" s="119"/>
      <c r="DPH1816" s="119"/>
      <c r="DPI1816" s="119"/>
      <c r="DPJ1816" s="119"/>
      <c r="DPK1816" s="119"/>
      <c r="DPL1816" s="119"/>
      <c r="DPM1816" s="119"/>
      <c r="DPN1816" s="119"/>
      <c r="DPO1816" s="119"/>
      <c r="DPP1816" s="119"/>
      <c r="DPQ1816" s="119"/>
      <c r="DPR1816" s="119"/>
      <c r="DPS1816" s="119"/>
      <c r="DPT1816" s="119"/>
      <c r="DPU1816" s="119"/>
      <c r="DPV1816" s="119"/>
      <c r="DPW1816" s="119"/>
      <c r="DPX1816" s="119"/>
      <c r="DPY1816" s="119"/>
      <c r="DPZ1816" s="119"/>
      <c r="DQA1816" s="119"/>
      <c r="DQB1816" s="119"/>
      <c r="DQC1816" s="119"/>
      <c r="DQD1816" s="119"/>
      <c r="DQE1816" s="119"/>
      <c r="DQF1816" s="119"/>
      <c r="DQG1816" s="119"/>
      <c r="DQH1816" s="119"/>
      <c r="DQI1816" s="119"/>
      <c r="DQJ1816" s="119"/>
      <c r="DQK1816" s="119"/>
      <c r="DQL1816" s="119"/>
      <c r="DQM1816" s="119"/>
      <c r="DQN1816" s="119"/>
      <c r="DQO1816" s="119"/>
      <c r="DQP1816" s="119"/>
      <c r="DQQ1816" s="119"/>
      <c r="DQR1816" s="119"/>
      <c r="DQS1816" s="119"/>
      <c r="DQT1816" s="119"/>
      <c r="DQU1816" s="119"/>
      <c r="DQV1816" s="119"/>
      <c r="DQW1816" s="119"/>
      <c r="DQX1816" s="119"/>
      <c r="DQY1816" s="119"/>
      <c r="DQZ1816" s="119"/>
      <c r="DRA1816" s="119"/>
      <c r="DRB1816" s="119"/>
      <c r="DRC1816" s="119"/>
      <c r="DRD1816" s="119"/>
      <c r="DRE1816" s="119"/>
      <c r="DRF1816" s="119"/>
      <c r="DRG1816" s="119"/>
      <c r="DRH1816" s="119"/>
      <c r="DRI1816" s="119"/>
      <c r="DRJ1816" s="119"/>
      <c r="DRK1816" s="119"/>
      <c r="DRL1816" s="119"/>
      <c r="DRM1816" s="119"/>
      <c r="DRN1816" s="119"/>
      <c r="DRO1816" s="119"/>
      <c r="DRP1816" s="119"/>
      <c r="DRQ1816" s="119"/>
      <c r="DRR1816" s="119"/>
      <c r="DRS1816" s="119"/>
      <c r="DRT1816" s="119"/>
      <c r="DRU1816" s="119"/>
      <c r="DRV1816" s="119"/>
      <c r="DRW1816" s="119"/>
      <c r="DRX1816" s="119"/>
      <c r="DRY1816" s="119"/>
      <c r="DRZ1816" s="119"/>
      <c r="DSA1816" s="119"/>
      <c r="DSB1816" s="119"/>
      <c r="DSC1816" s="119"/>
      <c r="DSD1816" s="119"/>
      <c r="DSE1816" s="119"/>
      <c r="DSF1816" s="119"/>
      <c r="DSG1816" s="119"/>
      <c r="DSH1816" s="119"/>
      <c r="DSI1816" s="119"/>
      <c r="DSJ1816" s="119"/>
      <c r="DSK1816" s="119"/>
      <c r="DSL1816" s="119"/>
      <c r="DSM1816" s="119"/>
      <c r="DSN1816" s="119"/>
      <c r="DSO1816" s="119"/>
      <c r="DSP1816" s="119"/>
      <c r="DSQ1816" s="119"/>
      <c r="DSR1816" s="119"/>
      <c r="DSS1816" s="119"/>
      <c r="DST1816" s="119"/>
      <c r="DSU1816" s="119"/>
      <c r="DSV1816" s="119"/>
      <c r="DSW1816" s="119"/>
      <c r="DSX1816" s="119"/>
      <c r="DSY1816" s="119"/>
      <c r="DSZ1816" s="119"/>
      <c r="DTA1816" s="119"/>
      <c r="DTB1816" s="119"/>
      <c r="DTC1816" s="119"/>
      <c r="DTD1816" s="119"/>
      <c r="DTE1816" s="119"/>
      <c r="DTF1816" s="119"/>
      <c r="DTG1816" s="119"/>
      <c r="DTH1816" s="119"/>
      <c r="DTI1816" s="119"/>
      <c r="DTJ1816" s="119"/>
      <c r="DTK1816" s="119"/>
      <c r="DTL1816" s="119"/>
      <c r="DTM1816" s="119"/>
      <c r="DTN1816" s="119"/>
      <c r="DTO1816" s="119"/>
      <c r="DTP1816" s="119"/>
      <c r="DTQ1816" s="119"/>
      <c r="DTR1816" s="119"/>
      <c r="DTS1816" s="119"/>
      <c r="DTT1816" s="119"/>
      <c r="DTU1816" s="119"/>
      <c r="DTV1816" s="119"/>
      <c r="DTW1816" s="119"/>
      <c r="DTX1816" s="119"/>
      <c r="DTY1816" s="119"/>
      <c r="DTZ1816" s="119"/>
      <c r="DUA1816" s="119"/>
      <c r="DUB1816" s="119"/>
      <c r="DUC1816" s="119"/>
      <c r="DUD1816" s="119"/>
      <c r="DUE1816" s="119"/>
      <c r="DUF1816" s="119"/>
      <c r="DUG1816" s="119"/>
      <c r="DUH1816" s="119"/>
      <c r="DUI1816" s="119"/>
      <c r="DUJ1816" s="119"/>
      <c r="DUK1816" s="119"/>
      <c r="DUL1816" s="119"/>
      <c r="DUM1816" s="119"/>
      <c r="DUN1816" s="119"/>
      <c r="DUO1816" s="119"/>
      <c r="DUP1816" s="119"/>
      <c r="DUQ1816" s="119"/>
      <c r="DUR1816" s="119"/>
      <c r="DUS1816" s="119"/>
      <c r="DUT1816" s="119"/>
      <c r="DUU1816" s="119"/>
      <c r="DUV1816" s="119"/>
      <c r="DUW1816" s="119"/>
      <c r="DUX1816" s="119"/>
      <c r="DUY1816" s="119"/>
      <c r="DUZ1816" s="119"/>
      <c r="DVA1816" s="119"/>
      <c r="DVB1816" s="119"/>
      <c r="DVC1816" s="119"/>
      <c r="DVD1816" s="119"/>
      <c r="DVE1816" s="119"/>
      <c r="DVF1816" s="119"/>
      <c r="DVG1816" s="119"/>
      <c r="DVH1816" s="119"/>
      <c r="DVI1816" s="119"/>
      <c r="DVJ1816" s="119"/>
      <c r="DVK1816" s="119"/>
      <c r="DVL1816" s="119"/>
      <c r="DVM1816" s="119"/>
      <c r="DVN1816" s="119"/>
      <c r="DVO1816" s="119"/>
      <c r="DVP1816" s="119"/>
      <c r="DVQ1816" s="119"/>
      <c r="DVR1816" s="119"/>
      <c r="DVS1816" s="119"/>
      <c r="DVT1816" s="119"/>
      <c r="DVU1816" s="119"/>
      <c r="DVV1816" s="119"/>
      <c r="DVW1816" s="119"/>
      <c r="DVX1816" s="119"/>
      <c r="DVY1816" s="119"/>
      <c r="DVZ1816" s="119"/>
      <c r="DWA1816" s="119"/>
      <c r="DWB1816" s="119"/>
      <c r="DWC1816" s="119"/>
      <c r="DWD1816" s="119"/>
      <c r="DWE1816" s="119"/>
      <c r="DWF1816" s="119"/>
      <c r="DWG1816" s="119"/>
      <c r="DWH1816" s="119"/>
      <c r="DWI1816" s="119"/>
      <c r="DWJ1816" s="119"/>
      <c r="DWK1816" s="119"/>
      <c r="DWL1816" s="119"/>
      <c r="DWM1816" s="119"/>
      <c r="DWN1816" s="119"/>
      <c r="DWO1816" s="119"/>
      <c r="DWP1816" s="119"/>
      <c r="DWQ1816" s="119"/>
      <c r="DWR1816" s="119"/>
      <c r="DWS1816" s="119"/>
      <c r="DWT1816" s="119"/>
      <c r="DWU1816" s="119"/>
      <c r="DWV1816" s="119"/>
      <c r="DWW1816" s="119"/>
      <c r="DWX1816" s="119"/>
      <c r="DWY1816" s="119"/>
      <c r="DWZ1816" s="119"/>
      <c r="DXA1816" s="119"/>
      <c r="DXB1816" s="119"/>
      <c r="DXC1816" s="119"/>
      <c r="DXD1816" s="119"/>
      <c r="DXE1816" s="119"/>
      <c r="DXF1816" s="119"/>
      <c r="DXG1816" s="119"/>
      <c r="DXH1816" s="119"/>
      <c r="DXI1816" s="119"/>
      <c r="DXJ1816" s="119"/>
      <c r="DXK1816" s="119"/>
      <c r="DXL1816" s="119"/>
      <c r="DXM1816" s="119"/>
      <c r="DXN1816" s="119"/>
      <c r="DXO1816" s="119"/>
      <c r="DXP1816" s="119"/>
      <c r="DXQ1816" s="119"/>
      <c r="DXR1816" s="119"/>
      <c r="DXS1816" s="119"/>
      <c r="DXT1816" s="119"/>
      <c r="DXU1816" s="119"/>
      <c r="DXV1816" s="119"/>
      <c r="DXW1816" s="119"/>
      <c r="DXX1816" s="119"/>
      <c r="DXY1816" s="119"/>
      <c r="DXZ1816" s="119"/>
      <c r="DYA1816" s="119"/>
      <c r="DYB1816" s="119"/>
      <c r="DYC1816" s="119"/>
      <c r="DYD1816" s="119"/>
      <c r="DYE1816" s="119"/>
      <c r="DYF1816" s="119"/>
      <c r="DYG1816" s="119"/>
      <c r="DYH1816" s="119"/>
      <c r="DYI1816" s="119"/>
      <c r="DYJ1816" s="119"/>
      <c r="DYK1816" s="119"/>
      <c r="DYL1816" s="119"/>
      <c r="DYM1816" s="119"/>
      <c r="DYN1816" s="119"/>
      <c r="DYO1816" s="119"/>
      <c r="DYP1816" s="119"/>
      <c r="DYQ1816" s="119"/>
      <c r="DYR1816" s="119"/>
      <c r="DYS1816" s="119"/>
      <c r="DYT1816" s="119"/>
      <c r="DYU1816" s="119"/>
      <c r="DYV1816" s="119"/>
      <c r="DYW1816" s="119"/>
      <c r="DYX1816" s="119"/>
      <c r="DYY1816" s="119"/>
      <c r="DYZ1816" s="119"/>
      <c r="DZA1816" s="119"/>
      <c r="DZB1816" s="119"/>
      <c r="DZC1816" s="119"/>
      <c r="DZD1816" s="119"/>
      <c r="DZE1816" s="119"/>
      <c r="DZF1816" s="119"/>
      <c r="DZG1816" s="119"/>
      <c r="DZH1816" s="119"/>
      <c r="DZI1816" s="119"/>
      <c r="DZJ1816" s="119"/>
      <c r="DZK1816" s="119"/>
      <c r="DZL1816" s="119"/>
      <c r="DZM1816" s="119"/>
      <c r="DZN1816" s="119"/>
      <c r="DZO1816" s="119"/>
      <c r="DZP1816" s="119"/>
      <c r="DZQ1816" s="119"/>
      <c r="DZR1816" s="119"/>
      <c r="DZS1816" s="119"/>
      <c r="DZT1816" s="119"/>
      <c r="DZU1816" s="119"/>
      <c r="DZV1816" s="119"/>
      <c r="DZW1816" s="119"/>
      <c r="DZX1816" s="119"/>
      <c r="DZY1816" s="119"/>
      <c r="DZZ1816" s="119"/>
      <c r="EAA1816" s="119"/>
      <c r="EAB1816" s="119"/>
      <c r="EAC1816" s="119"/>
      <c r="EAD1816" s="119"/>
      <c r="EAE1816" s="119"/>
      <c r="EAF1816" s="119"/>
      <c r="EAG1816" s="119"/>
      <c r="EAH1816" s="119"/>
      <c r="EAI1816" s="119"/>
      <c r="EAJ1816" s="119"/>
      <c r="EAK1816" s="119"/>
      <c r="EAL1816" s="119"/>
      <c r="EAM1816" s="119"/>
      <c r="EAN1816" s="119"/>
      <c r="EAO1816" s="119"/>
      <c r="EAP1816" s="119"/>
      <c r="EAQ1816" s="119"/>
      <c r="EAR1816" s="119"/>
      <c r="EAS1816" s="119"/>
      <c r="EAT1816" s="119"/>
      <c r="EAU1816" s="119"/>
      <c r="EAV1816" s="119"/>
      <c r="EAW1816" s="119"/>
      <c r="EAX1816" s="119"/>
      <c r="EAY1816" s="119"/>
      <c r="EAZ1816" s="119"/>
      <c r="EBA1816" s="119"/>
      <c r="EBB1816" s="119"/>
      <c r="EBC1816" s="119"/>
      <c r="EBD1816" s="119"/>
      <c r="EBE1816" s="119"/>
      <c r="EBF1816" s="119"/>
      <c r="EBG1816" s="119"/>
      <c r="EBH1816" s="119"/>
      <c r="EBI1816" s="119"/>
      <c r="EBJ1816" s="119"/>
      <c r="EBK1816" s="119"/>
      <c r="EBL1816" s="119"/>
      <c r="EBM1816" s="119"/>
      <c r="EBN1816" s="119"/>
      <c r="EBO1816" s="119"/>
      <c r="EBP1816" s="119"/>
      <c r="EBQ1816" s="119"/>
      <c r="EBR1816" s="119"/>
      <c r="EBS1816" s="119"/>
      <c r="EBT1816" s="119"/>
      <c r="EBU1816" s="119"/>
      <c r="EBV1816" s="119"/>
      <c r="EBW1816" s="119"/>
      <c r="EBX1816" s="119"/>
      <c r="EBY1816" s="119"/>
      <c r="EBZ1816" s="119"/>
      <c r="ECA1816" s="119"/>
      <c r="ECB1816" s="119"/>
      <c r="ECC1816" s="119"/>
      <c r="ECD1816" s="119"/>
      <c r="ECE1816" s="119"/>
      <c r="ECF1816" s="119"/>
      <c r="ECG1816" s="119"/>
      <c r="ECH1816" s="119"/>
      <c r="ECI1816" s="119"/>
      <c r="ECJ1816" s="119"/>
      <c r="ECK1816" s="119"/>
      <c r="ECL1816" s="119"/>
      <c r="ECM1816" s="119"/>
      <c r="ECN1816" s="119"/>
      <c r="ECO1816" s="119"/>
      <c r="ECP1816" s="119"/>
      <c r="ECQ1816" s="119"/>
      <c r="ECR1816" s="119"/>
      <c r="ECS1816" s="119"/>
      <c r="ECT1816" s="119"/>
      <c r="ECU1816" s="119"/>
      <c r="ECV1816" s="119"/>
      <c r="ECW1816" s="119"/>
      <c r="ECX1816" s="119"/>
      <c r="ECY1816" s="119"/>
      <c r="ECZ1816" s="119"/>
      <c r="EDA1816" s="119"/>
      <c r="EDB1816" s="119"/>
      <c r="EDC1816" s="119"/>
      <c r="EDD1816" s="119"/>
      <c r="EDE1816" s="119"/>
      <c r="EDF1816" s="119"/>
      <c r="EDG1816" s="119"/>
      <c r="EDH1816" s="119"/>
      <c r="EDI1816" s="119"/>
      <c r="EDJ1816" s="119"/>
      <c r="EDK1816" s="119"/>
      <c r="EDL1816" s="119"/>
      <c r="EDM1816" s="119"/>
      <c r="EDN1816" s="119"/>
      <c r="EDO1816" s="119"/>
      <c r="EDP1816" s="119"/>
      <c r="EDQ1816" s="119"/>
      <c r="EDR1816" s="119"/>
      <c r="EDS1816" s="119"/>
      <c r="EDT1816" s="119"/>
      <c r="EDU1816" s="119"/>
      <c r="EDV1816" s="119"/>
      <c r="EDW1816" s="119"/>
      <c r="EDX1816" s="119"/>
      <c r="EDY1816" s="119"/>
      <c r="EDZ1816" s="119"/>
      <c r="EEA1816" s="119"/>
      <c r="EEB1816" s="119"/>
      <c r="EEC1816" s="119"/>
      <c r="EED1816" s="119"/>
      <c r="EEE1816" s="119"/>
      <c r="EEF1816" s="119"/>
      <c r="EEG1816" s="119"/>
      <c r="EEH1816" s="119"/>
      <c r="EEI1816" s="119"/>
      <c r="EEJ1816" s="119"/>
      <c r="EEK1816" s="119"/>
      <c r="EEL1816" s="119"/>
      <c r="EEM1816" s="119"/>
      <c r="EEN1816" s="119"/>
      <c r="EEO1816" s="119"/>
      <c r="EEP1816" s="119"/>
      <c r="EEQ1816" s="119"/>
      <c r="EER1816" s="119"/>
      <c r="EES1816" s="119"/>
      <c r="EET1816" s="119"/>
      <c r="EEU1816" s="119"/>
      <c r="EEV1816" s="119"/>
      <c r="EEW1816" s="119"/>
      <c r="EEX1816" s="119"/>
      <c r="EEY1816" s="119"/>
      <c r="EEZ1816" s="119"/>
      <c r="EFA1816" s="119"/>
      <c r="EFB1816" s="119"/>
      <c r="EFC1816" s="119"/>
      <c r="EFD1816" s="119"/>
      <c r="EFE1816" s="119"/>
      <c r="EFF1816" s="119"/>
      <c r="EFG1816" s="119"/>
      <c r="EFH1816" s="119"/>
      <c r="EFI1816" s="119"/>
      <c r="EFJ1816" s="119"/>
      <c r="EFK1816" s="119"/>
      <c r="EFL1816" s="119"/>
      <c r="EFM1816" s="119"/>
      <c r="EFN1816" s="119"/>
      <c r="EFO1816" s="119"/>
      <c r="EFP1816" s="119"/>
      <c r="EFQ1816" s="119"/>
      <c r="EFR1816" s="119"/>
      <c r="EFS1816" s="119"/>
      <c r="EFT1816" s="119"/>
      <c r="EFU1816" s="119"/>
      <c r="EFV1816" s="119"/>
      <c r="EFW1816" s="119"/>
      <c r="EFX1816" s="119"/>
      <c r="EFY1816" s="119"/>
      <c r="EFZ1816" s="119"/>
      <c r="EGA1816" s="119"/>
      <c r="EGB1816" s="119"/>
      <c r="EGC1816" s="119"/>
      <c r="EGD1816" s="119"/>
      <c r="EGE1816" s="119"/>
      <c r="EGF1816" s="119"/>
      <c r="EGG1816" s="119"/>
      <c r="EGH1816" s="119"/>
      <c r="EGI1816" s="119"/>
      <c r="EGJ1816" s="119"/>
      <c r="EGK1816" s="119"/>
      <c r="EGL1816" s="119"/>
      <c r="EGM1816" s="119"/>
      <c r="EGN1816" s="119"/>
      <c r="EGO1816" s="119"/>
      <c r="EGP1816" s="119"/>
      <c r="EGQ1816" s="119"/>
      <c r="EGR1816" s="119"/>
      <c r="EGS1816" s="119"/>
      <c r="EGT1816" s="119"/>
      <c r="EGU1816" s="119"/>
      <c r="EGV1816" s="119"/>
      <c r="EGW1816" s="119"/>
      <c r="EGX1816" s="119"/>
      <c r="EGY1816" s="119"/>
      <c r="EGZ1816" s="119"/>
      <c r="EHA1816" s="119"/>
      <c r="EHB1816" s="119"/>
      <c r="EHC1816" s="119"/>
      <c r="EHD1816" s="119"/>
      <c r="EHE1816" s="119"/>
      <c r="EHF1816" s="119"/>
      <c r="EHG1816" s="119"/>
      <c r="EHH1816" s="119"/>
      <c r="EHI1816" s="119"/>
      <c r="EHJ1816" s="119"/>
      <c r="EHK1816" s="119"/>
      <c r="EHL1816" s="119"/>
      <c r="EHM1816" s="119"/>
      <c r="EHN1816" s="119"/>
      <c r="EHO1816" s="119"/>
      <c r="EHP1816" s="119"/>
      <c r="EHQ1816" s="119"/>
      <c r="EHR1816" s="119"/>
      <c r="EHS1816" s="119"/>
      <c r="EHT1816" s="119"/>
      <c r="EHU1816" s="119"/>
      <c r="EHV1816" s="119"/>
      <c r="EHW1816" s="119"/>
      <c r="EHX1816" s="119"/>
      <c r="EHY1816" s="119"/>
      <c r="EHZ1816" s="119"/>
      <c r="EIA1816" s="119"/>
      <c r="EIB1816" s="119"/>
      <c r="EIC1816" s="119"/>
      <c r="EID1816" s="119"/>
      <c r="EIE1816" s="119"/>
      <c r="EIF1816" s="119"/>
      <c r="EIG1816" s="119"/>
      <c r="EIH1816" s="119"/>
      <c r="EII1816" s="119"/>
      <c r="EIJ1816" s="119"/>
      <c r="EIK1816" s="119"/>
      <c r="EIL1816" s="119"/>
      <c r="EIM1816" s="119"/>
      <c r="EIN1816" s="119"/>
      <c r="EIO1816" s="119"/>
      <c r="EIP1816" s="119"/>
      <c r="EIQ1816" s="119"/>
      <c r="EIR1816" s="119"/>
      <c r="EIS1816" s="119"/>
      <c r="EIT1816" s="119"/>
      <c r="EIU1816" s="119"/>
      <c r="EIV1816" s="119"/>
      <c r="EIW1816" s="119"/>
      <c r="EIX1816" s="119"/>
      <c r="EIY1816" s="119"/>
      <c r="EIZ1816" s="119"/>
      <c r="EJA1816" s="119"/>
      <c r="EJB1816" s="119"/>
      <c r="EJC1816" s="119"/>
      <c r="EJD1816" s="119"/>
      <c r="EJE1816" s="119"/>
      <c r="EJF1816" s="119"/>
      <c r="EJG1816" s="119"/>
      <c r="EJH1816" s="119"/>
      <c r="EJI1816" s="119"/>
      <c r="EJJ1816" s="119"/>
      <c r="EJK1816" s="119"/>
      <c r="EJL1816" s="119"/>
      <c r="EJM1816" s="119"/>
      <c r="EJN1816" s="119"/>
      <c r="EJO1816" s="119"/>
      <c r="EJP1816" s="119"/>
      <c r="EJQ1816" s="119"/>
      <c r="EJR1816" s="119"/>
      <c r="EJS1816" s="119"/>
      <c r="EJT1816" s="119"/>
      <c r="EJU1816" s="119"/>
      <c r="EJV1816" s="119"/>
      <c r="EJW1816" s="119"/>
      <c r="EJX1816" s="119"/>
      <c r="EJY1816" s="119"/>
      <c r="EJZ1816" s="119"/>
      <c r="EKA1816" s="119"/>
      <c r="EKB1816" s="119"/>
      <c r="EKC1816" s="119"/>
      <c r="EKD1816" s="119"/>
      <c r="EKE1816" s="119"/>
      <c r="EKF1816" s="119"/>
      <c r="EKG1816" s="119"/>
      <c r="EKH1816" s="119"/>
      <c r="EKI1816" s="119"/>
      <c r="EKJ1816" s="119"/>
      <c r="EKK1816" s="119"/>
      <c r="EKL1816" s="119"/>
      <c r="EKM1816" s="119"/>
      <c r="EKN1816" s="119"/>
      <c r="EKO1816" s="119"/>
      <c r="EKP1816" s="119"/>
      <c r="EKQ1816" s="119"/>
      <c r="EKR1816" s="119"/>
      <c r="EKS1816" s="119"/>
      <c r="EKT1816" s="119"/>
      <c r="EKU1816" s="119"/>
      <c r="EKV1816" s="119"/>
      <c r="EKW1816" s="119"/>
      <c r="EKX1816" s="119"/>
      <c r="EKY1816" s="119"/>
      <c r="EKZ1816" s="119"/>
      <c r="ELA1816" s="119"/>
      <c r="ELB1816" s="119"/>
      <c r="ELC1816" s="119"/>
      <c r="ELD1816" s="119"/>
      <c r="ELE1816" s="119"/>
      <c r="ELF1816" s="119"/>
      <c r="ELG1816" s="119"/>
      <c r="ELH1816" s="119"/>
      <c r="ELI1816" s="119"/>
      <c r="ELJ1816" s="119"/>
      <c r="ELK1816" s="119"/>
      <c r="ELL1816" s="119"/>
      <c r="ELM1816" s="119"/>
      <c r="ELN1816" s="119"/>
      <c r="ELO1816" s="119"/>
      <c r="ELP1816" s="119"/>
      <c r="ELQ1816" s="119"/>
      <c r="ELR1816" s="119"/>
      <c r="ELS1816" s="119"/>
      <c r="ELT1816" s="119"/>
      <c r="ELU1816" s="119"/>
      <c r="ELV1816" s="119"/>
      <c r="ELW1816" s="119"/>
      <c r="ELX1816" s="119"/>
      <c r="ELY1816" s="119"/>
      <c r="ELZ1816" s="119"/>
      <c r="EMA1816" s="119"/>
      <c r="EMB1816" s="119"/>
      <c r="EMC1816" s="119"/>
      <c r="EMD1816" s="119"/>
      <c r="EME1816" s="119"/>
      <c r="EMF1816" s="119"/>
      <c r="EMG1816" s="119"/>
      <c r="EMH1816" s="119"/>
      <c r="EMI1816" s="119"/>
      <c r="EMJ1816" s="119"/>
      <c r="EMK1816" s="119"/>
      <c r="EML1816" s="119"/>
      <c r="EMM1816" s="119"/>
      <c r="EMN1816" s="119"/>
      <c r="EMO1816" s="119"/>
      <c r="EMP1816" s="119"/>
      <c r="EMQ1816" s="119"/>
      <c r="EMR1816" s="119"/>
      <c r="EMS1816" s="119"/>
      <c r="EMT1816" s="119"/>
      <c r="EMU1816" s="119"/>
      <c r="EMV1816" s="119"/>
      <c r="EMW1816" s="119"/>
      <c r="EMX1816" s="119"/>
      <c r="EMY1816" s="119"/>
      <c r="EMZ1816" s="119"/>
      <c r="ENA1816" s="119"/>
      <c r="ENB1816" s="119"/>
      <c r="ENC1816" s="119"/>
      <c r="END1816" s="119"/>
      <c r="ENE1816" s="119"/>
      <c r="ENF1816" s="119"/>
      <c r="ENG1816" s="119"/>
      <c r="ENH1816" s="119"/>
      <c r="ENI1816" s="119"/>
      <c r="ENJ1816" s="119"/>
      <c r="ENK1816" s="119"/>
      <c r="ENL1816" s="119"/>
      <c r="ENM1816" s="119"/>
      <c r="ENN1816" s="119"/>
      <c r="ENO1816" s="119"/>
      <c r="ENP1816" s="119"/>
      <c r="ENQ1816" s="119"/>
      <c r="ENR1816" s="119"/>
      <c r="ENS1816" s="119"/>
      <c r="ENT1816" s="119"/>
      <c r="ENU1816" s="119"/>
      <c r="ENV1816" s="119"/>
      <c r="ENW1816" s="119"/>
      <c r="ENX1816" s="119"/>
      <c r="ENY1816" s="119"/>
      <c r="ENZ1816" s="119"/>
      <c r="EOA1816" s="119"/>
      <c r="EOB1816" s="119"/>
      <c r="EOC1816" s="119"/>
      <c r="EOD1816" s="119"/>
      <c r="EOE1816" s="119"/>
      <c r="EOF1816" s="119"/>
      <c r="EOG1816" s="119"/>
      <c r="EOH1816" s="119"/>
      <c r="EOI1816" s="119"/>
      <c r="EOJ1816" s="119"/>
      <c r="EOK1816" s="119"/>
      <c r="EOL1816" s="119"/>
      <c r="EOM1816" s="119"/>
      <c r="EON1816" s="119"/>
      <c r="EOO1816" s="119"/>
      <c r="EOP1816" s="119"/>
      <c r="EOQ1816" s="119"/>
      <c r="EOR1816" s="119"/>
      <c r="EOS1816" s="119"/>
      <c r="EOT1816" s="119"/>
      <c r="EOU1816" s="119"/>
      <c r="EOV1816" s="119"/>
      <c r="EOW1816" s="119"/>
      <c r="EOX1816" s="119"/>
      <c r="EOY1816" s="119"/>
      <c r="EOZ1816" s="119"/>
      <c r="EPA1816" s="119"/>
      <c r="EPB1816" s="119"/>
      <c r="EPC1816" s="119"/>
      <c r="EPD1816" s="119"/>
      <c r="EPE1816" s="119"/>
      <c r="EPF1816" s="119"/>
      <c r="EPG1816" s="119"/>
      <c r="EPH1816" s="119"/>
      <c r="EPI1816" s="119"/>
      <c r="EPJ1816" s="119"/>
      <c r="EPK1816" s="119"/>
      <c r="EPL1816" s="119"/>
      <c r="EPM1816" s="119"/>
      <c r="EPN1816" s="119"/>
      <c r="EPO1816" s="119"/>
      <c r="EPP1816" s="119"/>
      <c r="EPQ1816" s="119"/>
      <c r="EPR1816" s="119"/>
      <c r="EPS1816" s="119"/>
      <c r="EPT1816" s="119"/>
      <c r="EPU1816" s="119"/>
      <c r="EPV1816" s="119"/>
      <c r="EPW1816" s="119"/>
      <c r="EPX1816" s="119"/>
      <c r="EPY1816" s="119"/>
      <c r="EPZ1816" s="119"/>
      <c r="EQA1816" s="119"/>
      <c r="EQB1816" s="119"/>
      <c r="EQC1816" s="119"/>
      <c r="EQD1816" s="119"/>
      <c r="EQE1816" s="119"/>
      <c r="EQF1816" s="119"/>
      <c r="EQG1816" s="119"/>
      <c r="EQH1816" s="119"/>
      <c r="EQI1816" s="119"/>
      <c r="EQJ1816" s="119"/>
      <c r="EQK1816" s="119"/>
      <c r="EQL1816" s="119"/>
      <c r="EQM1816" s="119"/>
      <c r="EQN1816" s="119"/>
      <c r="EQO1816" s="119"/>
      <c r="EQP1816" s="119"/>
      <c r="EQQ1816" s="119"/>
      <c r="EQR1816" s="119"/>
      <c r="EQS1816" s="119"/>
      <c r="EQT1816" s="119"/>
      <c r="EQU1816" s="119"/>
      <c r="EQV1816" s="119"/>
      <c r="EQW1816" s="119"/>
      <c r="EQX1816" s="119"/>
      <c r="EQY1816" s="119"/>
      <c r="EQZ1816" s="119"/>
      <c r="ERA1816" s="119"/>
      <c r="ERB1816" s="119"/>
      <c r="ERC1816" s="119"/>
      <c r="ERD1816" s="119"/>
      <c r="ERE1816" s="119"/>
      <c r="ERF1816" s="119"/>
      <c r="ERG1816" s="119"/>
      <c r="ERH1816" s="119"/>
      <c r="ERI1816" s="119"/>
      <c r="ERJ1816" s="119"/>
      <c r="ERK1816" s="119"/>
      <c r="ERL1816" s="119"/>
      <c r="ERM1816" s="119"/>
      <c r="ERN1816" s="119"/>
      <c r="ERO1816" s="119"/>
      <c r="ERP1816" s="119"/>
      <c r="ERQ1816" s="119"/>
      <c r="ERR1816" s="119"/>
      <c r="ERS1816" s="119"/>
      <c r="ERT1816" s="119"/>
      <c r="ERU1816" s="119"/>
      <c r="ERV1816" s="119"/>
      <c r="ERW1816" s="119"/>
      <c r="ERX1816" s="119"/>
      <c r="ERY1816" s="119"/>
      <c r="ERZ1816" s="119"/>
      <c r="ESA1816" s="119"/>
      <c r="ESB1816" s="119"/>
      <c r="ESC1816" s="119"/>
      <c r="ESD1816" s="119"/>
      <c r="ESE1816" s="119"/>
      <c r="ESF1816" s="119"/>
      <c r="ESG1816" s="119"/>
      <c r="ESH1816" s="119"/>
      <c r="ESI1816" s="119"/>
      <c r="ESJ1816" s="119"/>
      <c r="ESK1816" s="119"/>
      <c r="ESL1816" s="119"/>
      <c r="ESM1816" s="119"/>
      <c r="ESN1816" s="119"/>
      <c r="ESO1816" s="119"/>
      <c r="ESP1816" s="119"/>
      <c r="ESQ1816" s="119"/>
      <c r="ESR1816" s="119"/>
      <c r="ESS1816" s="119"/>
      <c r="EST1816" s="119"/>
      <c r="ESU1816" s="119"/>
      <c r="ESV1816" s="119"/>
      <c r="ESW1816" s="119"/>
      <c r="ESX1816" s="119"/>
      <c r="ESY1816" s="119"/>
      <c r="ESZ1816" s="119"/>
      <c r="ETA1816" s="119"/>
      <c r="ETB1816" s="119"/>
      <c r="ETC1816" s="119"/>
      <c r="ETD1816" s="119"/>
      <c r="ETE1816" s="119"/>
      <c r="ETF1816" s="119"/>
      <c r="ETG1816" s="119"/>
      <c r="ETH1816" s="119"/>
      <c r="ETI1816" s="119"/>
      <c r="ETJ1816" s="119"/>
      <c r="ETK1816" s="119"/>
      <c r="ETL1816" s="119"/>
      <c r="ETM1816" s="119"/>
      <c r="ETN1816" s="119"/>
      <c r="ETO1816" s="119"/>
      <c r="ETP1816" s="119"/>
      <c r="ETQ1816" s="119"/>
      <c r="ETR1816" s="119"/>
      <c r="ETS1816" s="119"/>
      <c r="ETT1816" s="119"/>
      <c r="ETU1816" s="119"/>
      <c r="ETV1816" s="119"/>
      <c r="ETW1816" s="119"/>
      <c r="ETX1816" s="119"/>
      <c r="ETY1816" s="119"/>
      <c r="ETZ1816" s="119"/>
      <c r="EUA1816" s="119"/>
      <c r="EUB1816" s="119"/>
      <c r="EUC1816" s="119"/>
      <c r="EUD1816" s="119"/>
      <c r="EUE1816" s="119"/>
      <c r="EUF1816" s="119"/>
      <c r="EUG1816" s="119"/>
      <c r="EUH1816" s="119"/>
      <c r="EUI1816" s="119"/>
      <c r="EUJ1816" s="119"/>
      <c r="EUK1816" s="119"/>
      <c r="EUL1816" s="119"/>
      <c r="EUM1816" s="119"/>
      <c r="EUN1816" s="119"/>
      <c r="EUO1816" s="119"/>
      <c r="EUP1816" s="119"/>
      <c r="EUQ1816" s="119"/>
      <c r="EUR1816" s="119"/>
      <c r="EUS1816" s="119"/>
      <c r="EUT1816" s="119"/>
      <c r="EUU1816" s="119"/>
      <c r="EUV1816" s="119"/>
      <c r="EUW1816" s="119"/>
      <c r="EUX1816" s="119"/>
      <c r="EUY1816" s="119"/>
      <c r="EUZ1816" s="119"/>
      <c r="EVA1816" s="119"/>
      <c r="EVB1816" s="119"/>
      <c r="EVC1816" s="119"/>
      <c r="EVD1816" s="119"/>
      <c r="EVE1816" s="119"/>
      <c r="EVF1816" s="119"/>
      <c r="EVG1816" s="119"/>
      <c r="EVH1816" s="119"/>
      <c r="EVI1816" s="119"/>
      <c r="EVJ1816" s="119"/>
      <c r="EVK1816" s="119"/>
      <c r="EVL1816" s="119"/>
      <c r="EVM1816" s="119"/>
      <c r="EVN1816" s="119"/>
      <c r="EVO1816" s="119"/>
      <c r="EVP1816" s="119"/>
      <c r="EVQ1816" s="119"/>
      <c r="EVR1816" s="119"/>
      <c r="EVS1816" s="119"/>
      <c r="EVT1816" s="119"/>
      <c r="EVU1816" s="119"/>
      <c r="EVV1816" s="119"/>
      <c r="EVW1816" s="119"/>
      <c r="EVX1816" s="119"/>
      <c r="EVY1816" s="119"/>
      <c r="EVZ1816" s="119"/>
      <c r="EWA1816" s="119"/>
      <c r="EWB1816" s="119"/>
      <c r="EWC1816" s="119"/>
      <c r="EWD1816" s="119"/>
      <c r="EWE1816" s="119"/>
      <c r="EWF1816" s="119"/>
      <c r="EWG1816" s="119"/>
      <c r="EWH1816" s="119"/>
      <c r="EWI1816" s="119"/>
      <c r="EWJ1816" s="119"/>
      <c r="EWK1816" s="119"/>
      <c r="EWL1816" s="119"/>
      <c r="EWM1816" s="119"/>
      <c r="EWN1816" s="119"/>
      <c r="EWO1816" s="119"/>
      <c r="EWP1816" s="119"/>
      <c r="EWQ1816" s="119"/>
      <c r="EWR1816" s="119"/>
      <c r="EWS1816" s="119"/>
      <c r="EWT1816" s="119"/>
      <c r="EWU1816" s="119"/>
      <c r="EWV1816" s="119"/>
      <c r="EWW1816" s="119"/>
      <c r="EWX1816" s="119"/>
      <c r="EWY1816" s="119"/>
      <c r="EWZ1816" s="119"/>
      <c r="EXA1816" s="119"/>
      <c r="EXB1816" s="119"/>
      <c r="EXC1816" s="119"/>
      <c r="EXD1816" s="119"/>
      <c r="EXE1816" s="119"/>
      <c r="EXF1816" s="119"/>
      <c r="EXG1816" s="119"/>
      <c r="EXH1816" s="119"/>
      <c r="EXI1816" s="119"/>
      <c r="EXJ1816" s="119"/>
      <c r="EXK1816" s="119"/>
      <c r="EXL1816" s="119"/>
      <c r="EXM1816" s="119"/>
      <c r="EXN1816" s="119"/>
      <c r="EXO1816" s="119"/>
      <c r="EXP1816" s="119"/>
      <c r="EXQ1816" s="119"/>
      <c r="EXR1816" s="119"/>
      <c r="EXS1816" s="119"/>
      <c r="EXT1816" s="119"/>
      <c r="EXU1816" s="119"/>
      <c r="EXV1816" s="119"/>
      <c r="EXW1816" s="119"/>
      <c r="EXX1816" s="119"/>
      <c r="EXY1816" s="119"/>
      <c r="EXZ1816" s="119"/>
      <c r="EYA1816" s="119"/>
      <c r="EYB1816" s="119"/>
      <c r="EYC1816" s="119"/>
      <c r="EYD1816" s="119"/>
      <c r="EYE1816" s="119"/>
      <c r="EYF1816" s="119"/>
      <c r="EYG1816" s="119"/>
      <c r="EYH1816" s="119"/>
      <c r="EYI1816" s="119"/>
      <c r="EYJ1816" s="119"/>
      <c r="EYK1816" s="119"/>
      <c r="EYL1816" s="119"/>
      <c r="EYM1816" s="119"/>
      <c r="EYN1816" s="119"/>
      <c r="EYO1816" s="119"/>
      <c r="EYP1816" s="119"/>
      <c r="EYQ1816" s="119"/>
      <c r="EYR1816" s="119"/>
      <c r="EYS1816" s="119"/>
      <c r="EYT1816" s="119"/>
      <c r="EYU1816" s="119"/>
      <c r="EYV1816" s="119"/>
      <c r="EYW1816" s="119"/>
      <c r="EYX1816" s="119"/>
      <c r="EYY1816" s="119"/>
      <c r="EYZ1816" s="119"/>
      <c r="EZA1816" s="119"/>
      <c r="EZB1816" s="119"/>
      <c r="EZC1816" s="119"/>
      <c r="EZD1816" s="119"/>
      <c r="EZE1816" s="119"/>
      <c r="EZF1816" s="119"/>
      <c r="EZG1816" s="119"/>
      <c r="EZH1816" s="119"/>
      <c r="EZI1816" s="119"/>
      <c r="EZJ1816" s="119"/>
      <c r="EZK1816" s="119"/>
      <c r="EZL1816" s="119"/>
      <c r="EZM1816" s="119"/>
      <c r="EZN1816" s="119"/>
      <c r="EZO1816" s="119"/>
      <c r="EZP1816" s="119"/>
      <c r="EZQ1816" s="119"/>
      <c r="EZR1816" s="119"/>
      <c r="EZS1816" s="119"/>
      <c r="EZT1816" s="119"/>
      <c r="EZU1816" s="119"/>
      <c r="EZV1816" s="119"/>
      <c r="EZW1816" s="119"/>
      <c r="EZX1816" s="119"/>
      <c r="EZY1816" s="119"/>
      <c r="EZZ1816" s="119"/>
      <c r="FAA1816" s="119"/>
      <c r="FAB1816" s="119"/>
      <c r="FAC1816" s="119"/>
      <c r="FAD1816" s="119"/>
      <c r="FAE1816" s="119"/>
      <c r="FAF1816" s="119"/>
      <c r="FAG1816" s="119"/>
      <c r="FAH1816" s="119"/>
      <c r="FAI1816" s="119"/>
      <c r="FAJ1816" s="119"/>
      <c r="FAK1816" s="119"/>
      <c r="FAL1816" s="119"/>
      <c r="FAM1816" s="119"/>
      <c r="FAN1816" s="119"/>
      <c r="FAO1816" s="119"/>
      <c r="FAP1816" s="119"/>
      <c r="FAQ1816" s="119"/>
      <c r="FAR1816" s="119"/>
      <c r="FAS1816" s="119"/>
      <c r="FAT1816" s="119"/>
      <c r="FAU1816" s="119"/>
      <c r="FAV1816" s="119"/>
      <c r="FAW1816" s="119"/>
      <c r="FAX1816" s="119"/>
      <c r="FAY1816" s="119"/>
      <c r="FAZ1816" s="119"/>
      <c r="FBA1816" s="119"/>
      <c r="FBB1816" s="119"/>
      <c r="FBC1816" s="119"/>
      <c r="FBD1816" s="119"/>
      <c r="FBE1816" s="119"/>
      <c r="FBF1816" s="119"/>
      <c r="FBG1816" s="119"/>
      <c r="FBH1816" s="119"/>
      <c r="FBI1816" s="119"/>
      <c r="FBJ1816" s="119"/>
      <c r="FBK1816" s="119"/>
      <c r="FBL1816" s="119"/>
      <c r="FBM1816" s="119"/>
      <c r="FBN1816" s="119"/>
      <c r="FBO1816" s="119"/>
      <c r="FBP1816" s="119"/>
      <c r="FBQ1816" s="119"/>
      <c r="FBR1816" s="119"/>
      <c r="FBS1816" s="119"/>
      <c r="FBT1816" s="119"/>
      <c r="FBU1816" s="119"/>
      <c r="FBV1816" s="119"/>
      <c r="FBW1816" s="119"/>
      <c r="FBX1816" s="119"/>
      <c r="FBY1816" s="119"/>
      <c r="FBZ1816" s="119"/>
      <c r="FCA1816" s="119"/>
      <c r="FCB1816" s="119"/>
      <c r="FCC1816" s="119"/>
      <c r="FCD1816" s="119"/>
      <c r="FCE1816" s="119"/>
      <c r="FCF1816" s="119"/>
      <c r="FCG1816" s="119"/>
      <c r="FCH1816" s="119"/>
      <c r="FCI1816" s="119"/>
      <c r="FCJ1816" s="119"/>
      <c r="FCK1816" s="119"/>
      <c r="FCL1816" s="119"/>
      <c r="FCM1816" s="119"/>
      <c r="FCN1816" s="119"/>
      <c r="FCO1816" s="119"/>
      <c r="FCP1816" s="119"/>
      <c r="FCQ1816" s="119"/>
      <c r="FCR1816" s="119"/>
      <c r="FCS1816" s="119"/>
      <c r="FCT1816" s="119"/>
      <c r="FCU1816" s="119"/>
      <c r="FCV1816" s="119"/>
      <c r="FCW1816" s="119"/>
      <c r="FCX1816" s="119"/>
      <c r="FCY1816" s="119"/>
      <c r="FCZ1816" s="119"/>
      <c r="FDA1816" s="119"/>
      <c r="FDB1816" s="119"/>
      <c r="FDC1816" s="119"/>
      <c r="FDD1816" s="119"/>
      <c r="FDE1816" s="119"/>
      <c r="FDF1816" s="119"/>
      <c r="FDG1816" s="119"/>
      <c r="FDH1816" s="119"/>
      <c r="FDI1816" s="119"/>
      <c r="FDJ1816" s="119"/>
      <c r="FDK1816" s="119"/>
      <c r="FDL1816" s="119"/>
      <c r="FDM1816" s="119"/>
      <c r="FDN1816" s="119"/>
      <c r="FDO1816" s="119"/>
      <c r="FDP1816" s="119"/>
      <c r="FDQ1816" s="119"/>
      <c r="FDR1816" s="119"/>
      <c r="FDS1816" s="119"/>
      <c r="FDT1816" s="119"/>
      <c r="FDU1816" s="119"/>
      <c r="FDV1816" s="119"/>
      <c r="FDW1816" s="119"/>
      <c r="FDX1816" s="119"/>
      <c r="FDY1816" s="119"/>
      <c r="FDZ1816" s="119"/>
      <c r="FEA1816" s="119"/>
      <c r="FEB1816" s="119"/>
      <c r="FEC1816" s="119"/>
      <c r="FED1816" s="119"/>
      <c r="FEE1816" s="119"/>
      <c r="FEF1816" s="119"/>
      <c r="FEG1816" s="119"/>
      <c r="FEH1816" s="119"/>
      <c r="FEI1816" s="119"/>
      <c r="FEJ1816" s="119"/>
      <c r="FEK1816" s="119"/>
      <c r="FEL1816" s="119"/>
      <c r="FEM1816" s="119"/>
      <c r="FEN1816" s="119"/>
      <c r="FEO1816" s="119"/>
      <c r="FEP1816" s="119"/>
      <c r="FEQ1816" s="119"/>
      <c r="FER1816" s="119"/>
      <c r="FES1816" s="119"/>
      <c r="FET1816" s="119"/>
      <c r="FEU1816" s="119"/>
      <c r="FEV1816" s="119"/>
      <c r="FEW1816" s="119"/>
      <c r="FEX1816" s="119"/>
      <c r="FEY1816" s="119"/>
      <c r="FEZ1816" s="119"/>
      <c r="FFA1816" s="119"/>
      <c r="FFB1816" s="119"/>
      <c r="FFC1816" s="119"/>
      <c r="FFD1816" s="119"/>
      <c r="FFE1816" s="119"/>
      <c r="FFF1816" s="119"/>
      <c r="FFG1816" s="119"/>
      <c r="FFH1816" s="119"/>
      <c r="FFI1816" s="119"/>
      <c r="FFJ1816" s="119"/>
      <c r="FFK1816" s="119"/>
      <c r="FFL1816" s="119"/>
      <c r="FFM1816" s="119"/>
      <c r="FFN1816" s="119"/>
      <c r="FFO1816" s="119"/>
      <c r="FFP1816" s="119"/>
      <c r="FFQ1816" s="119"/>
      <c r="FFR1816" s="119"/>
      <c r="FFS1816" s="119"/>
      <c r="FFT1816" s="119"/>
      <c r="FFU1816" s="119"/>
      <c r="FFV1816" s="119"/>
      <c r="FFW1816" s="119"/>
      <c r="FFX1816" s="119"/>
      <c r="FFY1816" s="119"/>
      <c r="FFZ1816" s="119"/>
      <c r="FGA1816" s="119"/>
      <c r="FGB1816" s="119"/>
      <c r="FGC1816" s="119"/>
      <c r="FGD1816" s="119"/>
      <c r="FGE1816" s="119"/>
      <c r="FGF1816" s="119"/>
      <c r="FGG1816" s="119"/>
      <c r="FGH1816" s="119"/>
      <c r="FGI1816" s="119"/>
      <c r="FGJ1816" s="119"/>
      <c r="FGK1816" s="119"/>
      <c r="FGL1816" s="119"/>
      <c r="FGM1816" s="119"/>
      <c r="FGN1816" s="119"/>
      <c r="FGO1816" s="119"/>
      <c r="FGP1816" s="119"/>
      <c r="FGQ1816" s="119"/>
      <c r="FGR1816" s="119"/>
      <c r="FGS1816" s="119"/>
      <c r="FGT1816" s="119"/>
      <c r="FGU1816" s="119"/>
      <c r="FGV1816" s="119"/>
      <c r="FGW1816" s="119"/>
      <c r="FGX1816" s="119"/>
      <c r="FGY1816" s="119"/>
      <c r="FGZ1816" s="119"/>
      <c r="FHA1816" s="119"/>
      <c r="FHB1816" s="119"/>
      <c r="FHC1816" s="119"/>
      <c r="FHD1816" s="119"/>
      <c r="FHE1816" s="119"/>
      <c r="FHF1816" s="119"/>
      <c r="FHG1816" s="119"/>
      <c r="FHH1816" s="119"/>
      <c r="FHI1816" s="119"/>
      <c r="FHJ1816" s="119"/>
      <c r="FHK1816" s="119"/>
      <c r="FHL1816" s="119"/>
      <c r="FHM1816" s="119"/>
      <c r="FHN1816" s="119"/>
      <c r="FHO1816" s="119"/>
      <c r="FHP1816" s="119"/>
      <c r="FHQ1816" s="119"/>
      <c r="FHR1816" s="119"/>
      <c r="FHS1816" s="119"/>
      <c r="FHT1816" s="119"/>
      <c r="FHU1816" s="119"/>
      <c r="FHV1816" s="119"/>
      <c r="FHW1816" s="119"/>
      <c r="FHX1816" s="119"/>
      <c r="FHY1816" s="119"/>
      <c r="FHZ1816" s="119"/>
      <c r="FIA1816" s="119"/>
      <c r="FIB1816" s="119"/>
      <c r="FIC1816" s="119"/>
      <c r="FID1816" s="119"/>
      <c r="FIE1816" s="119"/>
      <c r="FIF1816" s="119"/>
      <c r="FIG1816" s="119"/>
      <c r="FIH1816" s="119"/>
      <c r="FII1816" s="119"/>
      <c r="FIJ1816" s="119"/>
      <c r="FIK1816" s="119"/>
      <c r="FIL1816" s="119"/>
      <c r="FIM1816" s="119"/>
      <c r="FIN1816" s="119"/>
      <c r="FIO1816" s="119"/>
      <c r="FIP1816" s="119"/>
      <c r="FIQ1816" s="119"/>
      <c r="FIR1816" s="119"/>
      <c r="FIS1816" s="119"/>
      <c r="FIT1816" s="119"/>
      <c r="FIU1816" s="119"/>
      <c r="FIV1816" s="119"/>
      <c r="FIW1816" s="119"/>
      <c r="FIX1816" s="119"/>
      <c r="FIY1816" s="119"/>
      <c r="FIZ1816" s="119"/>
      <c r="FJA1816" s="119"/>
      <c r="FJB1816" s="119"/>
      <c r="FJC1816" s="119"/>
      <c r="FJD1816" s="119"/>
      <c r="FJE1816" s="119"/>
      <c r="FJF1816" s="119"/>
      <c r="FJG1816" s="119"/>
      <c r="FJH1816" s="119"/>
      <c r="FJI1816" s="119"/>
      <c r="FJJ1816" s="119"/>
      <c r="FJK1816" s="119"/>
      <c r="FJL1816" s="119"/>
      <c r="FJM1816" s="119"/>
      <c r="FJN1816" s="119"/>
      <c r="FJO1816" s="119"/>
      <c r="FJP1816" s="119"/>
      <c r="FJQ1816" s="119"/>
      <c r="FJR1816" s="119"/>
      <c r="FJS1816" s="119"/>
      <c r="FJT1816" s="119"/>
      <c r="FJU1816" s="119"/>
      <c r="FJV1816" s="119"/>
      <c r="FJW1816" s="119"/>
      <c r="FJX1816" s="119"/>
      <c r="FJY1816" s="119"/>
      <c r="FJZ1816" s="119"/>
      <c r="FKA1816" s="119"/>
      <c r="FKB1816" s="119"/>
      <c r="FKC1816" s="119"/>
      <c r="FKD1816" s="119"/>
      <c r="FKE1816" s="119"/>
      <c r="FKF1816" s="119"/>
      <c r="FKG1816" s="119"/>
      <c r="FKH1816" s="119"/>
      <c r="FKI1816" s="119"/>
      <c r="FKJ1816" s="119"/>
      <c r="FKK1816" s="119"/>
      <c r="FKL1816" s="119"/>
      <c r="FKM1816" s="119"/>
      <c r="FKN1816" s="119"/>
      <c r="FKO1816" s="119"/>
      <c r="FKP1816" s="119"/>
      <c r="FKQ1816" s="119"/>
      <c r="FKR1816" s="119"/>
      <c r="FKS1816" s="119"/>
      <c r="FKT1816" s="119"/>
      <c r="FKU1816" s="119"/>
      <c r="FKV1816" s="119"/>
      <c r="FKW1816" s="119"/>
      <c r="FKX1816" s="119"/>
      <c r="FKY1816" s="119"/>
      <c r="FKZ1816" s="119"/>
      <c r="FLA1816" s="119"/>
      <c r="FLB1816" s="119"/>
      <c r="FLC1816" s="119"/>
      <c r="FLD1816" s="119"/>
      <c r="FLE1816" s="119"/>
      <c r="FLF1816" s="119"/>
      <c r="FLG1816" s="119"/>
      <c r="FLH1816" s="119"/>
      <c r="FLI1816" s="119"/>
      <c r="FLJ1816" s="119"/>
      <c r="FLK1816" s="119"/>
      <c r="FLL1816" s="119"/>
      <c r="FLM1816" s="119"/>
      <c r="FLN1816" s="119"/>
      <c r="FLO1816" s="119"/>
      <c r="FLP1816" s="119"/>
      <c r="FLQ1816" s="119"/>
      <c r="FLR1816" s="119"/>
      <c r="FLS1816" s="119"/>
      <c r="FLT1816" s="119"/>
      <c r="FLU1816" s="119"/>
      <c r="FLV1816" s="119"/>
      <c r="FLW1816" s="119"/>
      <c r="FLX1816" s="119"/>
      <c r="FLY1816" s="119"/>
      <c r="FLZ1816" s="119"/>
      <c r="FMA1816" s="119"/>
      <c r="FMB1816" s="119"/>
      <c r="FMC1816" s="119"/>
      <c r="FMD1816" s="119"/>
      <c r="FME1816" s="119"/>
      <c r="FMF1816" s="119"/>
      <c r="FMG1816" s="119"/>
      <c r="FMH1816" s="119"/>
      <c r="FMI1816" s="119"/>
      <c r="FMJ1816" s="119"/>
      <c r="FMK1816" s="119"/>
      <c r="FML1816" s="119"/>
      <c r="FMM1816" s="119"/>
      <c r="FMN1816" s="119"/>
      <c r="FMO1816" s="119"/>
      <c r="FMP1816" s="119"/>
      <c r="FMQ1816" s="119"/>
      <c r="FMR1816" s="119"/>
      <c r="FMS1816" s="119"/>
      <c r="FMT1816" s="119"/>
      <c r="FMU1816" s="119"/>
      <c r="FMV1816" s="119"/>
      <c r="FMW1816" s="119"/>
      <c r="FMX1816" s="119"/>
      <c r="FMY1816" s="119"/>
      <c r="FMZ1816" s="119"/>
      <c r="FNA1816" s="119"/>
      <c r="FNB1816" s="119"/>
      <c r="FNC1816" s="119"/>
      <c r="FND1816" s="119"/>
      <c r="FNE1816" s="119"/>
      <c r="FNF1816" s="119"/>
      <c r="FNG1816" s="119"/>
      <c r="FNH1816" s="119"/>
      <c r="FNI1816" s="119"/>
      <c r="FNJ1816" s="119"/>
      <c r="FNK1816" s="119"/>
      <c r="FNL1816" s="119"/>
      <c r="FNM1816" s="119"/>
      <c r="FNN1816" s="119"/>
      <c r="FNO1816" s="119"/>
      <c r="FNP1816" s="119"/>
      <c r="FNQ1816" s="119"/>
      <c r="FNR1816" s="119"/>
      <c r="FNS1816" s="119"/>
      <c r="FNT1816" s="119"/>
      <c r="FNU1816" s="119"/>
      <c r="FNV1816" s="119"/>
      <c r="FNW1816" s="119"/>
      <c r="FNX1816" s="119"/>
      <c r="FNY1816" s="119"/>
      <c r="FNZ1816" s="119"/>
      <c r="FOA1816" s="119"/>
      <c r="FOB1816" s="119"/>
      <c r="FOC1816" s="119"/>
      <c r="FOD1816" s="119"/>
      <c r="FOE1816" s="119"/>
      <c r="FOF1816" s="119"/>
      <c r="FOG1816" s="119"/>
      <c r="FOH1816" s="119"/>
      <c r="FOI1816" s="119"/>
      <c r="FOJ1816" s="119"/>
      <c r="FOK1816" s="119"/>
      <c r="FOL1816" s="119"/>
      <c r="FOM1816" s="119"/>
      <c r="FON1816" s="119"/>
      <c r="FOO1816" s="119"/>
      <c r="FOP1816" s="119"/>
      <c r="FOQ1816" s="119"/>
      <c r="FOR1816" s="119"/>
      <c r="FOS1816" s="119"/>
      <c r="FOT1816" s="119"/>
      <c r="FOU1816" s="119"/>
      <c r="FOV1816" s="119"/>
      <c r="FOW1816" s="119"/>
      <c r="FOX1816" s="119"/>
      <c r="FOY1816" s="119"/>
      <c r="FOZ1816" s="119"/>
      <c r="FPA1816" s="119"/>
      <c r="FPB1816" s="119"/>
      <c r="FPC1816" s="119"/>
      <c r="FPD1816" s="119"/>
      <c r="FPE1816" s="119"/>
      <c r="FPF1816" s="119"/>
      <c r="FPG1816" s="119"/>
      <c r="FPH1816" s="119"/>
      <c r="FPI1816" s="119"/>
      <c r="FPJ1816" s="119"/>
      <c r="FPK1816" s="119"/>
      <c r="FPL1816" s="119"/>
      <c r="FPM1816" s="119"/>
      <c r="FPN1816" s="119"/>
      <c r="FPO1816" s="119"/>
      <c r="FPP1816" s="119"/>
      <c r="FPQ1816" s="119"/>
      <c r="FPR1816" s="119"/>
      <c r="FPS1816" s="119"/>
      <c r="FPT1816" s="119"/>
      <c r="FPU1816" s="119"/>
      <c r="FPV1816" s="119"/>
      <c r="FPW1816" s="119"/>
      <c r="FPX1816" s="119"/>
      <c r="FPY1816" s="119"/>
      <c r="FPZ1816" s="119"/>
      <c r="FQA1816" s="119"/>
      <c r="FQB1816" s="119"/>
      <c r="FQC1816" s="119"/>
      <c r="FQD1816" s="119"/>
      <c r="FQE1816" s="119"/>
      <c r="FQF1816" s="119"/>
      <c r="FQG1816" s="119"/>
      <c r="FQH1816" s="119"/>
      <c r="FQI1816" s="119"/>
      <c r="FQJ1816" s="119"/>
      <c r="FQK1816" s="119"/>
      <c r="FQL1816" s="119"/>
      <c r="FQM1816" s="119"/>
      <c r="FQN1816" s="119"/>
      <c r="FQO1816" s="119"/>
      <c r="FQP1816" s="119"/>
      <c r="FQQ1816" s="119"/>
      <c r="FQR1816" s="119"/>
      <c r="FQS1816" s="119"/>
      <c r="FQT1816" s="119"/>
      <c r="FQU1816" s="119"/>
      <c r="FQV1816" s="119"/>
      <c r="FQW1816" s="119"/>
      <c r="FQX1816" s="119"/>
      <c r="FQY1816" s="119"/>
      <c r="FQZ1816" s="119"/>
      <c r="FRA1816" s="119"/>
      <c r="FRB1816" s="119"/>
      <c r="FRC1816" s="119"/>
      <c r="FRD1816" s="119"/>
      <c r="FRE1816" s="119"/>
      <c r="FRF1816" s="119"/>
      <c r="FRG1816" s="119"/>
      <c r="FRH1816" s="119"/>
      <c r="FRI1816" s="119"/>
      <c r="FRJ1816" s="119"/>
      <c r="FRK1816" s="119"/>
      <c r="FRL1816" s="119"/>
      <c r="FRM1816" s="119"/>
      <c r="FRN1816" s="119"/>
      <c r="FRO1816" s="119"/>
      <c r="FRP1816" s="119"/>
      <c r="FRQ1816" s="119"/>
      <c r="FRR1816" s="119"/>
      <c r="FRS1816" s="119"/>
      <c r="FRT1816" s="119"/>
      <c r="FRU1816" s="119"/>
      <c r="FRV1816" s="119"/>
      <c r="FRW1816" s="119"/>
      <c r="FRX1816" s="119"/>
      <c r="FRY1816" s="119"/>
      <c r="FRZ1816" s="119"/>
      <c r="FSA1816" s="119"/>
      <c r="FSB1816" s="119"/>
      <c r="FSC1816" s="119"/>
      <c r="FSD1816" s="119"/>
      <c r="FSE1816" s="119"/>
      <c r="FSF1816" s="119"/>
      <c r="FSG1816" s="119"/>
      <c r="FSH1816" s="119"/>
      <c r="FSI1816" s="119"/>
      <c r="FSJ1816" s="119"/>
      <c r="FSK1816" s="119"/>
      <c r="FSL1816" s="119"/>
      <c r="FSM1816" s="119"/>
      <c r="FSN1816" s="119"/>
      <c r="FSO1816" s="119"/>
      <c r="FSP1816" s="119"/>
      <c r="FSQ1816" s="119"/>
      <c r="FSR1816" s="119"/>
      <c r="FSS1816" s="119"/>
      <c r="FST1816" s="119"/>
      <c r="FSU1816" s="119"/>
      <c r="FSV1816" s="119"/>
      <c r="FSW1816" s="119"/>
      <c r="FSX1816" s="119"/>
      <c r="FSY1816" s="119"/>
      <c r="FSZ1816" s="119"/>
      <c r="FTA1816" s="119"/>
      <c r="FTB1816" s="119"/>
      <c r="FTC1816" s="119"/>
      <c r="FTD1816" s="119"/>
      <c r="FTE1816" s="119"/>
      <c r="FTF1816" s="119"/>
      <c r="FTG1816" s="119"/>
      <c r="FTH1816" s="119"/>
      <c r="FTI1816" s="119"/>
      <c r="FTJ1816" s="119"/>
      <c r="FTK1816" s="119"/>
      <c r="FTL1816" s="119"/>
      <c r="FTM1816" s="119"/>
      <c r="FTN1816" s="119"/>
      <c r="FTO1816" s="119"/>
      <c r="FTP1816" s="119"/>
      <c r="FTQ1816" s="119"/>
      <c r="FTR1816" s="119"/>
      <c r="FTS1816" s="119"/>
      <c r="FTT1816" s="119"/>
      <c r="FTU1816" s="119"/>
      <c r="FTV1816" s="119"/>
      <c r="FTW1816" s="119"/>
      <c r="FTX1816" s="119"/>
      <c r="FTY1816" s="119"/>
      <c r="FTZ1816" s="119"/>
      <c r="FUA1816" s="119"/>
      <c r="FUB1816" s="119"/>
      <c r="FUC1816" s="119"/>
      <c r="FUD1816" s="119"/>
      <c r="FUE1816" s="119"/>
      <c r="FUF1816" s="119"/>
      <c r="FUG1816" s="119"/>
      <c r="FUH1816" s="119"/>
      <c r="FUI1816" s="119"/>
      <c r="FUJ1816" s="119"/>
      <c r="FUK1816" s="119"/>
      <c r="FUL1816" s="119"/>
      <c r="FUM1816" s="119"/>
      <c r="FUN1816" s="119"/>
      <c r="FUO1816" s="119"/>
      <c r="FUP1816" s="119"/>
      <c r="FUQ1816" s="119"/>
      <c r="FUR1816" s="119"/>
      <c r="FUS1816" s="119"/>
      <c r="FUT1816" s="119"/>
      <c r="FUU1816" s="119"/>
      <c r="FUV1816" s="119"/>
      <c r="FUW1816" s="119"/>
      <c r="FUX1816" s="119"/>
      <c r="FUY1816" s="119"/>
      <c r="FUZ1816" s="119"/>
      <c r="FVA1816" s="119"/>
      <c r="FVB1816" s="119"/>
      <c r="FVC1816" s="119"/>
      <c r="FVD1816" s="119"/>
      <c r="FVE1816" s="119"/>
      <c r="FVF1816" s="119"/>
      <c r="FVG1816" s="119"/>
      <c r="FVH1816" s="119"/>
      <c r="FVI1816" s="119"/>
      <c r="FVJ1816" s="119"/>
      <c r="FVK1816" s="119"/>
      <c r="FVL1816" s="119"/>
      <c r="FVM1816" s="119"/>
      <c r="FVN1816" s="119"/>
      <c r="FVO1816" s="119"/>
      <c r="FVP1816" s="119"/>
      <c r="FVQ1816" s="119"/>
      <c r="FVR1816" s="119"/>
      <c r="FVS1816" s="119"/>
      <c r="FVT1816" s="119"/>
      <c r="FVU1816" s="119"/>
      <c r="FVV1816" s="119"/>
      <c r="FVW1816" s="119"/>
      <c r="FVX1816" s="119"/>
      <c r="FVY1816" s="119"/>
      <c r="FVZ1816" s="119"/>
      <c r="FWA1816" s="119"/>
      <c r="FWB1816" s="119"/>
      <c r="FWC1816" s="119"/>
      <c r="FWD1816" s="119"/>
      <c r="FWE1816" s="119"/>
      <c r="FWF1816" s="119"/>
      <c r="FWG1816" s="119"/>
      <c r="FWH1816" s="119"/>
      <c r="FWI1816" s="119"/>
      <c r="FWJ1816" s="119"/>
      <c r="FWK1816" s="119"/>
      <c r="FWL1816" s="119"/>
      <c r="FWM1816" s="119"/>
      <c r="FWN1816" s="119"/>
      <c r="FWO1816" s="119"/>
      <c r="FWP1816" s="119"/>
      <c r="FWQ1816" s="119"/>
      <c r="FWR1816" s="119"/>
      <c r="FWS1816" s="119"/>
      <c r="FWT1816" s="119"/>
      <c r="FWU1816" s="119"/>
      <c r="FWV1816" s="119"/>
      <c r="FWW1816" s="119"/>
      <c r="FWX1816" s="119"/>
      <c r="FWY1816" s="119"/>
      <c r="FWZ1816" s="119"/>
      <c r="FXA1816" s="119"/>
      <c r="FXB1816" s="119"/>
      <c r="FXC1816" s="119"/>
      <c r="FXD1816" s="119"/>
      <c r="FXE1816" s="119"/>
      <c r="FXF1816" s="119"/>
      <c r="FXG1816" s="119"/>
      <c r="FXH1816" s="119"/>
      <c r="FXI1816" s="119"/>
      <c r="FXJ1816" s="119"/>
      <c r="FXK1816" s="119"/>
      <c r="FXL1816" s="119"/>
      <c r="FXM1816" s="119"/>
      <c r="FXN1816" s="119"/>
      <c r="FXO1816" s="119"/>
      <c r="FXP1816" s="119"/>
      <c r="FXQ1816" s="119"/>
      <c r="FXR1816" s="119"/>
      <c r="FXS1816" s="119"/>
      <c r="FXT1816" s="119"/>
      <c r="FXU1816" s="119"/>
      <c r="FXV1816" s="119"/>
      <c r="FXW1816" s="119"/>
      <c r="FXX1816" s="119"/>
      <c r="FXY1816" s="119"/>
      <c r="FXZ1816" s="119"/>
      <c r="FYA1816" s="119"/>
      <c r="FYB1816" s="119"/>
      <c r="FYC1816" s="119"/>
      <c r="FYD1816" s="119"/>
      <c r="FYE1816" s="119"/>
      <c r="FYF1816" s="119"/>
      <c r="FYG1816" s="119"/>
      <c r="FYH1816" s="119"/>
      <c r="FYI1816" s="119"/>
      <c r="FYJ1816" s="119"/>
      <c r="FYK1816" s="119"/>
      <c r="FYL1816" s="119"/>
      <c r="FYM1816" s="119"/>
      <c r="FYN1816" s="119"/>
      <c r="FYO1816" s="119"/>
      <c r="FYP1816" s="119"/>
      <c r="FYQ1816" s="119"/>
      <c r="FYR1816" s="119"/>
      <c r="FYS1816" s="119"/>
      <c r="FYT1816" s="119"/>
      <c r="FYU1816" s="119"/>
      <c r="FYV1816" s="119"/>
      <c r="FYW1816" s="119"/>
      <c r="FYX1816" s="119"/>
      <c r="FYY1816" s="119"/>
      <c r="FYZ1816" s="119"/>
      <c r="FZA1816" s="119"/>
      <c r="FZB1816" s="119"/>
      <c r="FZC1816" s="119"/>
      <c r="FZD1816" s="119"/>
      <c r="FZE1816" s="119"/>
      <c r="FZF1816" s="119"/>
      <c r="FZG1816" s="119"/>
      <c r="FZH1816" s="119"/>
      <c r="FZI1816" s="119"/>
      <c r="FZJ1816" s="119"/>
      <c r="FZK1816" s="119"/>
      <c r="FZL1816" s="119"/>
      <c r="FZM1816" s="119"/>
      <c r="FZN1816" s="119"/>
      <c r="FZO1816" s="119"/>
      <c r="FZP1816" s="119"/>
      <c r="FZQ1816" s="119"/>
      <c r="FZR1816" s="119"/>
      <c r="FZS1816" s="119"/>
      <c r="FZT1816" s="119"/>
      <c r="FZU1816" s="119"/>
      <c r="FZV1816" s="119"/>
      <c r="FZW1816" s="119"/>
      <c r="FZX1816" s="119"/>
      <c r="FZY1816" s="119"/>
      <c r="FZZ1816" s="119"/>
      <c r="GAA1816" s="119"/>
      <c r="GAB1816" s="119"/>
      <c r="GAC1816" s="119"/>
      <c r="GAD1816" s="119"/>
      <c r="GAE1816" s="119"/>
      <c r="GAF1816" s="119"/>
      <c r="GAG1816" s="119"/>
      <c r="GAH1816" s="119"/>
      <c r="GAI1816" s="119"/>
      <c r="GAJ1816" s="119"/>
      <c r="GAK1816" s="119"/>
      <c r="GAL1816" s="119"/>
      <c r="GAM1816" s="119"/>
      <c r="GAN1816" s="119"/>
      <c r="GAO1816" s="119"/>
      <c r="GAP1816" s="119"/>
      <c r="GAQ1816" s="119"/>
      <c r="GAR1816" s="119"/>
      <c r="GAS1816" s="119"/>
      <c r="GAT1816" s="119"/>
      <c r="GAU1816" s="119"/>
      <c r="GAV1816" s="119"/>
      <c r="GAW1816" s="119"/>
      <c r="GAX1816" s="119"/>
      <c r="GAY1816" s="119"/>
      <c r="GAZ1816" s="119"/>
      <c r="GBA1816" s="119"/>
      <c r="GBB1816" s="119"/>
      <c r="GBC1816" s="119"/>
      <c r="GBD1816" s="119"/>
      <c r="GBE1816" s="119"/>
      <c r="GBF1816" s="119"/>
      <c r="GBG1816" s="119"/>
      <c r="GBH1816" s="119"/>
      <c r="GBI1816" s="119"/>
      <c r="GBJ1816" s="119"/>
      <c r="GBK1816" s="119"/>
      <c r="GBL1816" s="119"/>
      <c r="GBM1816" s="119"/>
      <c r="GBN1816" s="119"/>
      <c r="GBO1816" s="119"/>
      <c r="GBP1816" s="119"/>
      <c r="GBQ1816" s="119"/>
      <c r="GBR1816" s="119"/>
      <c r="GBS1816" s="119"/>
      <c r="GBT1816" s="119"/>
      <c r="GBU1816" s="119"/>
      <c r="GBV1816" s="119"/>
      <c r="GBW1816" s="119"/>
      <c r="GBX1816" s="119"/>
      <c r="GBY1816" s="119"/>
      <c r="GBZ1816" s="119"/>
      <c r="GCA1816" s="119"/>
      <c r="GCB1816" s="119"/>
      <c r="GCC1816" s="119"/>
      <c r="GCD1816" s="119"/>
      <c r="GCE1816" s="119"/>
      <c r="GCF1816" s="119"/>
      <c r="GCG1816" s="119"/>
      <c r="GCH1816" s="119"/>
      <c r="GCI1816" s="119"/>
      <c r="GCJ1816" s="119"/>
      <c r="GCK1816" s="119"/>
      <c r="GCL1816" s="119"/>
      <c r="GCM1816" s="119"/>
      <c r="GCN1816" s="119"/>
      <c r="GCO1816" s="119"/>
      <c r="GCP1816" s="119"/>
      <c r="GCQ1816" s="119"/>
      <c r="GCR1816" s="119"/>
      <c r="GCS1816" s="119"/>
      <c r="GCT1816" s="119"/>
      <c r="GCU1816" s="119"/>
      <c r="GCV1816" s="119"/>
      <c r="GCW1816" s="119"/>
      <c r="GCX1816" s="119"/>
      <c r="GCY1816" s="119"/>
      <c r="GCZ1816" s="119"/>
      <c r="GDA1816" s="119"/>
      <c r="GDB1816" s="119"/>
      <c r="GDC1816" s="119"/>
      <c r="GDD1816" s="119"/>
      <c r="GDE1816" s="119"/>
      <c r="GDF1816" s="119"/>
      <c r="GDG1816" s="119"/>
      <c r="GDH1816" s="119"/>
      <c r="GDI1816" s="119"/>
      <c r="GDJ1816" s="119"/>
      <c r="GDK1816" s="119"/>
      <c r="GDL1816" s="119"/>
      <c r="GDM1816" s="119"/>
      <c r="GDN1816" s="119"/>
      <c r="GDO1816" s="119"/>
      <c r="GDP1816" s="119"/>
      <c r="GDQ1816" s="119"/>
      <c r="GDR1816" s="119"/>
      <c r="GDS1816" s="119"/>
      <c r="GDT1816" s="119"/>
      <c r="GDU1816" s="119"/>
      <c r="GDV1816" s="119"/>
      <c r="GDW1816" s="119"/>
      <c r="GDX1816" s="119"/>
      <c r="GDY1816" s="119"/>
      <c r="GDZ1816" s="119"/>
      <c r="GEA1816" s="119"/>
      <c r="GEB1816" s="119"/>
      <c r="GEC1816" s="119"/>
      <c r="GED1816" s="119"/>
      <c r="GEE1816" s="119"/>
      <c r="GEF1816" s="119"/>
      <c r="GEG1816" s="119"/>
      <c r="GEH1816" s="119"/>
      <c r="GEI1816" s="119"/>
      <c r="GEJ1816" s="119"/>
      <c r="GEK1816" s="119"/>
      <c r="GEL1816" s="119"/>
      <c r="GEM1816" s="119"/>
      <c r="GEN1816" s="119"/>
      <c r="GEO1816" s="119"/>
      <c r="GEP1816" s="119"/>
      <c r="GEQ1816" s="119"/>
      <c r="GER1816" s="119"/>
      <c r="GES1816" s="119"/>
      <c r="GET1816" s="119"/>
      <c r="GEU1816" s="119"/>
      <c r="GEV1816" s="119"/>
      <c r="GEW1816" s="119"/>
      <c r="GEX1816" s="119"/>
      <c r="GEY1816" s="119"/>
      <c r="GEZ1816" s="119"/>
      <c r="GFA1816" s="119"/>
      <c r="GFB1816" s="119"/>
      <c r="GFC1816" s="119"/>
      <c r="GFD1816" s="119"/>
      <c r="GFE1816" s="119"/>
      <c r="GFF1816" s="119"/>
      <c r="GFG1816" s="119"/>
      <c r="GFH1816" s="119"/>
      <c r="GFI1816" s="119"/>
      <c r="GFJ1816" s="119"/>
      <c r="GFK1816" s="119"/>
      <c r="GFL1816" s="119"/>
      <c r="GFM1816" s="119"/>
      <c r="GFN1816" s="119"/>
      <c r="GFO1816" s="119"/>
      <c r="GFP1816" s="119"/>
      <c r="GFQ1816" s="119"/>
      <c r="GFR1816" s="119"/>
      <c r="GFS1816" s="119"/>
      <c r="GFT1816" s="119"/>
      <c r="GFU1816" s="119"/>
      <c r="GFV1816" s="119"/>
      <c r="GFW1816" s="119"/>
      <c r="GFX1816" s="119"/>
      <c r="GFY1816" s="119"/>
      <c r="GFZ1816" s="119"/>
      <c r="GGA1816" s="119"/>
      <c r="GGB1816" s="119"/>
      <c r="GGC1816" s="119"/>
      <c r="GGD1816" s="119"/>
      <c r="GGE1816" s="119"/>
      <c r="GGF1816" s="119"/>
      <c r="GGG1816" s="119"/>
      <c r="GGH1816" s="119"/>
      <c r="GGI1816" s="119"/>
      <c r="GGJ1816" s="119"/>
      <c r="GGK1816" s="119"/>
      <c r="GGL1816" s="119"/>
      <c r="GGM1816" s="119"/>
      <c r="GGN1816" s="119"/>
      <c r="GGO1816" s="119"/>
      <c r="GGP1816" s="119"/>
      <c r="GGQ1816" s="119"/>
      <c r="GGR1816" s="119"/>
      <c r="GGS1816" s="119"/>
      <c r="GGT1816" s="119"/>
      <c r="GGU1816" s="119"/>
      <c r="GGV1816" s="119"/>
      <c r="GGW1816" s="119"/>
      <c r="GGX1816" s="119"/>
      <c r="GGY1816" s="119"/>
      <c r="GGZ1816" s="119"/>
      <c r="GHA1816" s="119"/>
      <c r="GHB1816" s="119"/>
      <c r="GHC1816" s="119"/>
      <c r="GHD1816" s="119"/>
      <c r="GHE1816" s="119"/>
      <c r="GHF1816" s="119"/>
      <c r="GHG1816" s="119"/>
      <c r="GHH1816" s="119"/>
      <c r="GHI1816" s="119"/>
      <c r="GHJ1816" s="119"/>
      <c r="GHK1816" s="119"/>
      <c r="GHL1816" s="119"/>
      <c r="GHM1816" s="119"/>
      <c r="GHN1816" s="119"/>
      <c r="GHO1816" s="119"/>
      <c r="GHP1816" s="119"/>
      <c r="GHQ1816" s="119"/>
      <c r="GHR1816" s="119"/>
      <c r="GHS1816" s="119"/>
      <c r="GHT1816" s="119"/>
      <c r="GHU1816" s="119"/>
      <c r="GHV1816" s="119"/>
      <c r="GHW1816" s="119"/>
      <c r="GHX1816" s="119"/>
      <c r="GHY1816" s="119"/>
      <c r="GHZ1816" s="119"/>
      <c r="GIA1816" s="119"/>
      <c r="GIB1816" s="119"/>
      <c r="GIC1816" s="119"/>
      <c r="GID1816" s="119"/>
      <c r="GIE1816" s="119"/>
      <c r="GIF1816" s="119"/>
      <c r="GIG1816" s="119"/>
      <c r="GIH1816" s="119"/>
      <c r="GII1816" s="119"/>
      <c r="GIJ1816" s="119"/>
      <c r="GIK1816" s="119"/>
      <c r="GIL1816" s="119"/>
      <c r="GIM1816" s="119"/>
      <c r="GIN1816" s="119"/>
      <c r="GIO1816" s="119"/>
      <c r="GIP1816" s="119"/>
      <c r="GIQ1816" s="119"/>
      <c r="GIR1816" s="119"/>
      <c r="GIS1816" s="119"/>
      <c r="GIT1816" s="119"/>
      <c r="GIU1816" s="119"/>
      <c r="GIV1816" s="119"/>
      <c r="GIW1816" s="119"/>
      <c r="GIX1816" s="119"/>
      <c r="GIY1816" s="119"/>
      <c r="GIZ1816" s="119"/>
      <c r="GJA1816" s="119"/>
      <c r="GJB1816" s="119"/>
      <c r="GJC1816" s="119"/>
      <c r="GJD1816" s="119"/>
      <c r="GJE1816" s="119"/>
      <c r="GJF1816" s="119"/>
      <c r="GJG1816" s="119"/>
      <c r="GJH1816" s="119"/>
      <c r="GJI1816" s="119"/>
      <c r="GJJ1816" s="119"/>
      <c r="GJK1816" s="119"/>
      <c r="GJL1816" s="119"/>
      <c r="GJM1816" s="119"/>
      <c r="GJN1816" s="119"/>
      <c r="GJO1816" s="119"/>
      <c r="GJP1816" s="119"/>
      <c r="GJQ1816" s="119"/>
      <c r="GJR1816" s="119"/>
      <c r="GJS1816" s="119"/>
      <c r="GJT1816" s="119"/>
      <c r="GJU1816" s="119"/>
      <c r="GJV1816" s="119"/>
      <c r="GJW1816" s="119"/>
      <c r="GJX1816" s="119"/>
      <c r="GJY1816" s="119"/>
      <c r="GJZ1816" s="119"/>
      <c r="GKA1816" s="119"/>
      <c r="GKB1816" s="119"/>
      <c r="GKC1816" s="119"/>
      <c r="GKD1816" s="119"/>
      <c r="GKE1816" s="119"/>
      <c r="GKF1816" s="119"/>
      <c r="GKG1816" s="119"/>
      <c r="GKH1816" s="119"/>
      <c r="GKI1816" s="119"/>
      <c r="GKJ1816" s="119"/>
      <c r="GKK1816" s="119"/>
      <c r="GKL1816" s="119"/>
      <c r="GKM1816" s="119"/>
      <c r="GKN1816" s="119"/>
      <c r="GKO1816" s="119"/>
      <c r="GKP1816" s="119"/>
      <c r="GKQ1816" s="119"/>
      <c r="GKR1816" s="119"/>
      <c r="GKS1816" s="119"/>
      <c r="GKT1816" s="119"/>
      <c r="GKU1816" s="119"/>
      <c r="GKV1816" s="119"/>
      <c r="GKW1816" s="119"/>
      <c r="GKX1816" s="119"/>
      <c r="GKY1816" s="119"/>
      <c r="GKZ1816" s="119"/>
      <c r="GLA1816" s="119"/>
      <c r="GLB1816" s="119"/>
      <c r="GLC1816" s="119"/>
      <c r="GLD1816" s="119"/>
      <c r="GLE1816" s="119"/>
      <c r="GLF1816" s="119"/>
      <c r="GLG1816" s="119"/>
      <c r="GLH1816" s="119"/>
      <c r="GLI1816" s="119"/>
      <c r="GLJ1816" s="119"/>
      <c r="GLK1816" s="119"/>
      <c r="GLL1816" s="119"/>
      <c r="GLM1816" s="119"/>
      <c r="GLN1816" s="119"/>
      <c r="GLO1816" s="119"/>
      <c r="GLP1816" s="119"/>
      <c r="GLQ1816" s="119"/>
      <c r="GLR1816" s="119"/>
      <c r="GLS1816" s="119"/>
      <c r="GLT1816" s="119"/>
      <c r="GLU1816" s="119"/>
      <c r="GLV1816" s="119"/>
      <c r="GLW1816" s="119"/>
      <c r="GLX1816" s="119"/>
      <c r="GLY1816" s="119"/>
      <c r="GLZ1816" s="119"/>
      <c r="GMA1816" s="119"/>
      <c r="GMB1816" s="119"/>
      <c r="GMC1816" s="119"/>
      <c r="GMD1816" s="119"/>
      <c r="GME1816" s="119"/>
      <c r="GMF1816" s="119"/>
      <c r="GMG1816" s="119"/>
      <c r="GMH1816" s="119"/>
      <c r="GMI1816" s="119"/>
      <c r="GMJ1816" s="119"/>
      <c r="GMK1816" s="119"/>
      <c r="GML1816" s="119"/>
      <c r="GMM1816" s="119"/>
      <c r="GMN1816" s="119"/>
      <c r="GMO1816" s="119"/>
      <c r="GMP1816" s="119"/>
      <c r="GMQ1816" s="119"/>
      <c r="GMR1816" s="119"/>
      <c r="GMS1816" s="119"/>
      <c r="GMT1816" s="119"/>
      <c r="GMU1816" s="119"/>
      <c r="GMV1816" s="119"/>
      <c r="GMW1816" s="119"/>
      <c r="GMX1816" s="119"/>
      <c r="GMY1816" s="119"/>
      <c r="GMZ1816" s="119"/>
      <c r="GNA1816" s="119"/>
      <c r="GNB1816" s="119"/>
      <c r="GNC1816" s="119"/>
      <c r="GND1816" s="119"/>
      <c r="GNE1816" s="119"/>
      <c r="GNF1816" s="119"/>
      <c r="GNG1816" s="119"/>
      <c r="GNH1816" s="119"/>
      <c r="GNI1816" s="119"/>
      <c r="GNJ1816" s="119"/>
      <c r="GNK1816" s="119"/>
      <c r="GNL1816" s="119"/>
      <c r="GNM1816" s="119"/>
      <c r="GNN1816" s="119"/>
      <c r="GNO1816" s="119"/>
      <c r="GNP1816" s="119"/>
      <c r="GNQ1816" s="119"/>
      <c r="GNR1816" s="119"/>
      <c r="GNS1816" s="119"/>
      <c r="GNT1816" s="119"/>
      <c r="GNU1816" s="119"/>
      <c r="GNV1816" s="119"/>
      <c r="GNW1816" s="119"/>
      <c r="GNX1816" s="119"/>
      <c r="GNY1816" s="119"/>
      <c r="GNZ1816" s="119"/>
      <c r="GOA1816" s="119"/>
      <c r="GOB1816" s="119"/>
      <c r="GOC1816" s="119"/>
      <c r="GOD1816" s="119"/>
      <c r="GOE1816" s="119"/>
      <c r="GOF1816" s="119"/>
      <c r="GOG1816" s="119"/>
      <c r="GOH1816" s="119"/>
      <c r="GOI1816" s="119"/>
      <c r="GOJ1816" s="119"/>
      <c r="GOK1816" s="119"/>
      <c r="GOL1816" s="119"/>
      <c r="GOM1816" s="119"/>
      <c r="GON1816" s="119"/>
      <c r="GOO1816" s="119"/>
      <c r="GOP1816" s="119"/>
      <c r="GOQ1816" s="119"/>
      <c r="GOR1816" s="119"/>
      <c r="GOS1816" s="119"/>
      <c r="GOT1816" s="119"/>
      <c r="GOU1816" s="119"/>
      <c r="GOV1816" s="119"/>
      <c r="GOW1816" s="119"/>
      <c r="GOX1816" s="119"/>
      <c r="GOY1816" s="119"/>
      <c r="GOZ1816" s="119"/>
      <c r="GPA1816" s="119"/>
      <c r="GPB1816" s="119"/>
      <c r="GPC1816" s="119"/>
      <c r="GPD1816" s="119"/>
      <c r="GPE1816" s="119"/>
      <c r="GPF1816" s="119"/>
      <c r="GPG1816" s="119"/>
      <c r="GPH1816" s="119"/>
      <c r="GPI1816" s="119"/>
      <c r="GPJ1816" s="119"/>
      <c r="GPK1816" s="119"/>
      <c r="GPL1816" s="119"/>
      <c r="GPM1816" s="119"/>
      <c r="GPN1816" s="119"/>
      <c r="GPO1816" s="119"/>
      <c r="GPP1816" s="119"/>
      <c r="GPQ1816" s="119"/>
      <c r="GPR1816" s="119"/>
      <c r="GPS1816" s="119"/>
      <c r="GPT1816" s="119"/>
      <c r="GPU1816" s="119"/>
      <c r="GPV1816" s="119"/>
      <c r="GPW1816" s="119"/>
      <c r="GPX1816" s="119"/>
      <c r="GPY1816" s="119"/>
      <c r="GPZ1816" s="119"/>
      <c r="GQA1816" s="119"/>
      <c r="GQB1816" s="119"/>
      <c r="GQC1816" s="119"/>
      <c r="GQD1816" s="119"/>
      <c r="GQE1816" s="119"/>
      <c r="GQF1816" s="119"/>
      <c r="GQG1816" s="119"/>
      <c r="GQH1816" s="119"/>
      <c r="GQI1816" s="119"/>
      <c r="GQJ1816" s="119"/>
      <c r="GQK1816" s="119"/>
      <c r="GQL1816" s="119"/>
      <c r="GQM1816" s="119"/>
      <c r="GQN1816" s="119"/>
      <c r="GQO1816" s="119"/>
      <c r="GQP1816" s="119"/>
      <c r="GQQ1816" s="119"/>
      <c r="GQR1816" s="119"/>
      <c r="GQS1816" s="119"/>
      <c r="GQT1816" s="119"/>
      <c r="GQU1816" s="119"/>
      <c r="GQV1816" s="119"/>
      <c r="GQW1816" s="119"/>
      <c r="GQX1816" s="119"/>
      <c r="GQY1816" s="119"/>
      <c r="GQZ1816" s="119"/>
      <c r="GRA1816" s="119"/>
      <c r="GRB1816" s="119"/>
      <c r="GRC1816" s="119"/>
      <c r="GRD1816" s="119"/>
      <c r="GRE1816" s="119"/>
      <c r="GRF1816" s="119"/>
      <c r="GRG1816" s="119"/>
      <c r="GRH1816" s="119"/>
      <c r="GRI1816" s="119"/>
      <c r="GRJ1816" s="119"/>
      <c r="GRK1816" s="119"/>
      <c r="GRL1816" s="119"/>
      <c r="GRM1816" s="119"/>
      <c r="GRN1816" s="119"/>
      <c r="GRO1816" s="119"/>
      <c r="GRP1816" s="119"/>
      <c r="GRQ1816" s="119"/>
      <c r="GRR1816" s="119"/>
      <c r="GRS1816" s="119"/>
      <c r="GRT1816" s="119"/>
      <c r="GRU1816" s="119"/>
      <c r="GRV1816" s="119"/>
      <c r="GRW1816" s="119"/>
      <c r="GRX1816" s="119"/>
      <c r="GRY1816" s="119"/>
      <c r="GRZ1816" s="119"/>
      <c r="GSA1816" s="119"/>
      <c r="GSB1816" s="119"/>
      <c r="GSC1816" s="119"/>
      <c r="GSD1816" s="119"/>
      <c r="GSE1816" s="119"/>
      <c r="GSF1816" s="119"/>
      <c r="GSG1816" s="119"/>
      <c r="GSH1816" s="119"/>
      <c r="GSI1816" s="119"/>
      <c r="GSJ1816" s="119"/>
      <c r="GSK1816" s="119"/>
      <c r="GSL1816" s="119"/>
      <c r="GSM1816" s="119"/>
      <c r="GSN1816" s="119"/>
      <c r="GSO1816" s="119"/>
      <c r="GSP1816" s="119"/>
      <c r="GSQ1816" s="119"/>
      <c r="GSR1816" s="119"/>
      <c r="GSS1816" s="119"/>
      <c r="GST1816" s="119"/>
      <c r="GSU1816" s="119"/>
      <c r="GSV1816" s="119"/>
      <c r="GSW1816" s="119"/>
      <c r="GSX1816" s="119"/>
      <c r="GSY1816" s="119"/>
      <c r="GSZ1816" s="119"/>
      <c r="GTA1816" s="119"/>
      <c r="GTB1816" s="119"/>
      <c r="GTC1816" s="119"/>
      <c r="GTD1816" s="119"/>
      <c r="GTE1816" s="119"/>
      <c r="GTF1816" s="119"/>
      <c r="GTG1816" s="119"/>
      <c r="GTH1816" s="119"/>
      <c r="GTI1816" s="119"/>
      <c r="GTJ1816" s="119"/>
      <c r="GTK1816" s="119"/>
      <c r="GTL1816" s="119"/>
      <c r="GTM1816" s="119"/>
      <c r="GTN1816" s="119"/>
      <c r="GTO1816" s="119"/>
      <c r="GTP1816" s="119"/>
      <c r="GTQ1816" s="119"/>
      <c r="GTR1816" s="119"/>
      <c r="GTS1816" s="119"/>
      <c r="GTT1816" s="119"/>
      <c r="GTU1816" s="119"/>
      <c r="GTV1816" s="119"/>
      <c r="GTW1816" s="119"/>
      <c r="GTX1816" s="119"/>
      <c r="GTY1816" s="119"/>
      <c r="GTZ1816" s="119"/>
      <c r="GUA1816" s="119"/>
      <c r="GUB1816" s="119"/>
      <c r="GUC1816" s="119"/>
      <c r="GUD1816" s="119"/>
      <c r="GUE1816" s="119"/>
      <c r="GUF1816" s="119"/>
      <c r="GUG1816" s="119"/>
      <c r="GUH1816" s="119"/>
      <c r="GUI1816" s="119"/>
      <c r="GUJ1816" s="119"/>
      <c r="GUK1816" s="119"/>
      <c r="GUL1816" s="119"/>
      <c r="GUM1816" s="119"/>
      <c r="GUN1816" s="119"/>
      <c r="GUO1816" s="119"/>
      <c r="GUP1816" s="119"/>
      <c r="GUQ1816" s="119"/>
      <c r="GUR1816" s="119"/>
      <c r="GUS1816" s="119"/>
      <c r="GUT1816" s="119"/>
      <c r="GUU1816" s="119"/>
      <c r="GUV1816" s="119"/>
      <c r="GUW1816" s="119"/>
      <c r="GUX1816" s="119"/>
      <c r="GUY1816" s="119"/>
      <c r="GUZ1816" s="119"/>
      <c r="GVA1816" s="119"/>
      <c r="GVB1816" s="119"/>
      <c r="GVC1816" s="119"/>
      <c r="GVD1816" s="119"/>
      <c r="GVE1816" s="119"/>
      <c r="GVF1816" s="119"/>
      <c r="GVG1816" s="119"/>
      <c r="GVH1816" s="119"/>
      <c r="GVI1816" s="119"/>
      <c r="GVJ1816" s="119"/>
      <c r="GVK1816" s="119"/>
      <c r="GVL1816" s="119"/>
      <c r="GVM1816" s="119"/>
      <c r="GVN1816" s="119"/>
      <c r="GVO1816" s="119"/>
      <c r="GVP1816" s="119"/>
      <c r="GVQ1816" s="119"/>
      <c r="GVR1816" s="119"/>
      <c r="GVS1816" s="119"/>
      <c r="GVT1816" s="119"/>
      <c r="GVU1816" s="119"/>
      <c r="GVV1816" s="119"/>
      <c r="GVW1816" s="119"/>
      <c r="GVX1816" s="119"/>
      <c r="GVY1816" s="119"/>
      <c r="GVZ1816" s="119"/>
      <c r="GWA1816" s="119"/>
      <c r="GWB1816" s="119"/>
      <c r="GWC1816" s="119"/>
      <c r="GWD1816" s="119"/>
      <c r="GWE1816" s="119"/>
      <c r="GWF1816" s="119"/>
      <c r="GWG1816" s="119"/>
      <c r="GWH1816" s="119"/>
      <c r="GWI1816" s="119"/>
      <c r="GWJ1816" s="119"/>
      <c r="GWK1816" s="119"/>
      <c r="GWL1816" s="119"/>
      <c r="GWM1816" s="119"/>
      <c r="GWN1816" s="119"/>
      <c r="GWO1816" s="119"/>
      <c r="GWP1816" s="119"/>
      <c r="GWQ1816" s="119"/>
      <c r="GWR1816" s="119"/>
      <c r="GWS1816" s="119"/>
      <c r="GWT1816" s="119"/>
      <c r="GWU1816" s="119"/>
      <c r="GWV1816" s="119"/>
      <c r="GWW1816" s="119"/>
      <c r="GWX1816" s="119"/>
      <c r="GWY1816" s="119"/>
      <c r="GWZ1816" s="119"/>
      <c r="GXA1816" s="119"/>
      <c r="GXB1816" s="119"/>
      <c r="GXC1816" s="119"/>
      <c r="GXD1816" s="119"/>
      <c r="GXE1816" s="119"/>
      <c r="GXF1816" s="119"/>
      <c r="GXG1816" s="119"/>
      <c r="GXH1816" s="119"/>
      <c r="GXI1816" s="119"/>
      <c r="GXJ1816" s="119"/>
      <c r="GXK1816" s="119"/>
      <c r="GXL1816" s="119"/>
      <c r="GXM1816" s="119"/>
      <c r="GXN1816" s="119"/>
      <c r="GXO1816" s="119"/>
      <c r="GXP1816" s="119"/>
      <c r="GXQ1816" s="119"/>
      <c r="GXR1816" s="119"/>
      <c r="GXS1816" s="119"/>
      <c r="GXT1816" s="119"/>
      <c r="GXU1816" s="119"/>
      <c r="GXV1816" s="119"/>
      <c r="GXW1816" s="119"/>
      <c r="GXX1816" s="119"/>
      <c r="GXY1816" s="119"/>
      <c r="GXZ1816" s="119"/>
      <c r="GYA1816" s="119"/>
      <c r="GYB1816" s="119"/>
      <c r="GYC1816" s="119"/>
      <c r="GYD1816" s="119"/>
      <c r="GYE1816" s="119"/>
      <c r="GYF1816" s="119"/>
      <c r="GYG1816" s="119"/>
      <c r="GYH1816" s="119"/>
      <c r="GYI1816" s="119"/>
      <c r="GYJ1816" s="119"/>
      <c r="GYK1816" s="119"/>
      <c r="GYL1816" s="119"/>
      <c r="GYM1816" s="119"/>
      <c r="GYN1816" s="119"/>
      <c r="GYO1816" s="119"/>
      <c r="GYP1816" s="119"/>
      <c r="GYQ1816" s="119"/>
      <c r="GYR1816" s="119"/>
      <c r="GYS1816" s="119"/>
      <c r="GYT1816" s="119"/>
      <c r="GYU1816" s="119"/>
      <c r="GYV1816" s="119"/>
      <c r="GYW1816" s="119"/>
      <c r="GYX1816" s="119"/>
      <c r="GYY1816" s="119"/>
      <c r="GYZ1816" s="119"/>
      <c r="GZA1816" s="119"/>
      <c r="GZB1816" s="119"/>
      <c r="GZC1816" s="119"/>
      <c r="GZD1816" s="119"/>
      <c r="GZE1816" s="119"/>
      <c r="GZF1816" s="119"/>
      <c r="GZG1816" s="119"/>
      <c r="GZH1816" s="119"/>
      <c r="GZI1816" s="119"/>
      <c r="GZJ1816" s="119"/>
      <c r="GZK1816" s="119"/>
      <c r="GZL1816" s="119"/>
      <c r="GZM1816" s="119"/>
      <c r="GZN1816" s="119"/>
      <c r="GZO1816" s="119"/>
      <c r="GZP1816" s="119"/>
      <c r="GZQ1816" s="119"/>
      <c r="GZR1816" s="119"/>
      <c r="GZS1816" s="119"/>
      <c r="GZT1816" s="119"/>
      <c r="GZU1816" s="119"/>
      <c r="GZV1816" s="119"/>
      <c r="GZW1816" s="119"/>
      <c r="GZX1816" s="119"/>
      <c r="GZY1816" s="119"/>
      <c r="GZZ1816" s="119"/>
      <c r="HAA1816" s="119"/>
      <c r="HAB1816" s="119"/>
      <c r="HAC1816" s="119"/>
      <c r="HAD1816" s="119"/>
      <c r="HAE1816" s="119"/>
      <c r="HAF1816" s="119"/>
      <c r="HAG1816" s="119"/>
      <c r="HAH1816" s="119"/>
      <c r="HAI1816" s="119"/>
      <c r="HAJ1816" s="119"/>
      <c r="HAK1816" s="119"/>
      <c r="HAL1816" s="119"/>
      <c r="HAM1816" s="119"/>
      <c r="HAN1816" s="119"/>
      <c r="HAO1816" s="119"/>
      <c r="HAP1816" s="119"/>
      <c r="HAQ1816" s="119"/>
      <c r="HAR1816" s="119"/>
      <c r="HAS1816" s="119"/>
      <c r="HAT1816" s="119"/>
      <c r="HAU1816" s="119"/>
      <c r="HAV1816" s="119"/>
      <c r="HAW1816" s="119"/>
      <c r="HAX1816" s="119"/>
      <c r="HAY1816" s="119"/>
      <c r="HAZ1816" s="119"/>
      <c r="HBA1816" s="119"/>
      <c r="HBB1816" s="119"/>
      <c r="HBC1816" s="119"/>
      <c r="HBD1816" s="119"/>
      <c r="HBE1816" s="119"/>
      <c r="HBF1816" s="119"/>
      <c r="HBG1816" s="119"/>
      <c r="HBH1816" s="119"/>
      <c r="HBI1816" s="119"/>
      <c r="HBJ1816" s="119"/>
      <c r="HBK1816" s="119"/>
      <c r="HBL1816" s="119"/>
      <c r="HBM1816" s="119"/>
      <c r="HBN1816" s="119"/>
      <c r="HBO1816" s="119"/>
      <c r="HBP1816" s="119"/>
      <c r="HBQ1816" s="119"/>
      <c r="HBR1816" s="119"/>
      <c r="HBS1816" s="119"/>
      <c r="HBT1816" s="119"/>
      <c r="HBU1816" s="119"/>
      <c r="HBV1816" s="119"/>
      <c r="HBW1816" s="119"/>
      <c r="HBX1816" s="119"/>
      <c r="HBY1816" s="119"/>
      <c r="HBZ1816" s="119"/>
      <c r="HCA1816" s="119"/>
      <c r="HCB1816" s="119"/>
      <c r="HCC1816" s="119"/>
      <c r="HCD1816" s="119"/>
      <c r="HCE1816" s="119"/>
      <c r="HCF1816" s="119"/>
      <c r="HCG1816" s="119"/>
      <c r="HCH1816" s="119"/>
      <c r="HCI1816" s="119"/>
      <c r="HCJ1816" s="119"/>
      <c r="HCK1816" s="119"/>
      <c r="HCL1816" s="119"/>
      <c r="HCM1816" s="119"/>
      <c r="HCN1816" s="119"/>
      <c r="HCO1816" s="119"/>
      <c r="HCP1816" s="119"/>
      <c r="HCQ1816" s="119"/>
      <c r="HCR1816" s="119"/>
      <c r="HCS1816" s="119"/>
      <c r="HCT1816" s="119"/>
      <c r="HCU1816" s="119"/>
      <c r="HCV1816" s="119"/>
      <c r="HCW1816" s="119"/>
      <c r="HCX1816" s="119"/>
      <c r="HCY1816" s="119"/>
      <c r="HCZ1816" s="119"/>
      <c r="HDA1816" s="119"/>
      <c r="HDB1816" s="119"/>
      <c r="HDC1816" s="119"/>
      <c r="HDD1816" s="119"/>
      <c r="HDE1816" s="119"/>
      <c r="HDF1816" s="119"/>
      <c r="HDG1816" s="119"/>
      <c r="HDH1816" s="119"/>
      <c r="HDI1816" s="119"/>
      <c r="HDJ1816" s="119"/>
      <c r="HDK1816" s="119"/>
      <c r="HDL1816" s="119"/>
      <c r="HDM1816" s="119"/>
      <c r="HDN1816" s="119"/>
      <c r="HDO1816" s="119"/>
      <c r="HDP1816" s="119"/>
      <c r="HDQ1816" s="119"/>
      <c r="HDR1816" s="119"/>
      <c r="HDS1816" s="119"/>
      <c r="HDT1816" s="119"/>
      <c r="HDU1816" s="119"/>
      <c r="HDV1816" s="119"/>
      <c r="HDW1816" s="119"/>
      <c r="HDX1816" s="119"/>
      <c r="HDY1816" s="119"/>
      <c r="HDZ1816" s="119"/>
      <c r="HEA1816" s="119"/>
      <c r="HEB1816" s="119"/>
      <c r="HEC1816" s="119"/>
      <c r="HED1816" s="119"/>
      <c r="HEE1816" s="119"/>
      <c r="HEF1816" s="119"/>
      <c r="HEG1816" s="119"/>
      <c r="HEH1816" s="119"/>
      <c r="HEI1816" s="119"/>
      <c r="HEJ1816" s="119"/>
      <c r="HEK1816" s="119"/>
      <c r="HEL1816" s="119"/>
      <c r="HEM1816" s="119"/>
      <c r="HEN1816" s="119"/>
      <c r="HEO1816" s="119"/>
      <c r="HEP1816" s="119"/>
      <c r="HEQ1816" s="119"/>
      <c r="HER1816" s="119"/>
      <c r="HES1816" s="119"/>
      <c r="HET1816" s="119"/>
      <c r="HEU1816" s="119"/>
      <c r="HEV1816" s="119"/>
      <c r="HEW1816" s="119"/>
      <c r="HEX1816" s="119"/>
      <c r="HEY1816" s="119"/>
      <c r="HEZ1816" s="119"/>
      <c r="HFA1816" s="119"/>
      <c r="HFB1816" s="119"/>
      <c r="HFC1816" s="119"/>
      <c r="HFD1816" s="119"/>
      <c r="HFE1816" s="119"/>
      <c r="HFF1816" s="119"/>
      <c r="HFG1816" s="119"/>
      <c r="HFH1816" s="119"/>
      <c r="HFI1816" s="119"/>
      <c r="HFJ1816" s="119"/>
      <c r="HFK1816" s="119"/>
      <c r="HFL1816" s="119"/>
      <c r="HFM1816" s="119"/>
      <c r="HFN1816" s="119"/>
      <c r="HFO1816" s="119"/>
      <c r="HFP1816" s="119"/>
      <c r="HFQ1816" s="119"/>
      <c r="HFR1816" s="119"/>
      <c r="HFS1816" s="119"/>
      <c r="HFT1816" s="119"/>
      <c r="HFU1816" s="119"/>
      <c r="HFV1816" s="119"/>
      <c r="HFW1816" s="119"/>
      <c r="HFX1816" s="119"/>
      <c r="HFY1816" s="119"/>
      <c r="HFZ1816" s="119"/>
      <c r="HGA1816" s="119"/>
      <c r="HGB1816" s="119"/>
      <c r="HGC1816" s="119"/>
      <c r="HGD1816" s="119"/>
      <c r="HGE1816" s="119"/>
      <c r="HGF1816" s="119"/>
      <c r="HGG1816" s="119"/>
      <c r="HGH1816" s="119"/>
      <c r="HGI1816" s="119"/>
      <c r="HGJ1816" s="119"/>
      <c r="HGK1816" s="119"/>
      <c r="HGL1816" s="119"/>
      <c r="HGM1816" s="119"/>
      <c r="HGN1816" s="119"/>
      <c r="HGO1816" s="119"/>
      <c r="HGP1816" s="119"/>
      <c r="HGQ1816" s="119"/>
      <c r="HGR1816" s="119"/>
      <c r="HGS1816" s="119"/>
      <c r="HGT1816" s="119"/>
      <c r="HGU1816" s="119"/>
      <c r="HGV1816" s="119"/>
      <c r="HGW1816" s="119"/>
      <c r="HGX1816" s="119"/>
      <c r="HGY1816" s="119"/>
      <c r="HGZ1816" s="119"/>
      <c r="HHA1816" s="119"/>
      <c r="HHB1816" s="119"/>
      <c r="HHC1816" s="119"/>
      <c r="HHD1816" s="119"/>
      <c r="HHE1816" s="119"/>
      <c r="HHF1816" s="119"/>
      <c r="HHG1816" s="119"/>
      <c r="HHH1816" s="119"/>
      <c r="HHI1816" s="119"/>
      <c r="HHJ1816" s="119"/>
      <c r="HHK1816" s="119"/>
      <c r="HHL1816" s="119"/>
      <c r="HHM1816" s="119"/>
      <c r="HHN1816" s="119"/>
      <c r="HHO1816" s="119"/>
      <c r="HHP1816" s="119"/>
      <c r="HHQ1816" s="119"/>
      <c r="HHR1816" s="119"/>
      <c r="HHS1816" s="119"/>
      <c r="HHT1816" s="119"/>
      <c r="HHU1816" s="119"/>
      <c r="HHV1816" s="119"/>
      <c r="HHW1816" s="119"/>
      <c r="HHX1816" s="119"/>
      <c r="HHY1816" s="119"/>
      <c r="HHZ1816" s="119"/>
      <c r="HIA1816" s="119"/>
      <c r="HIB1816" s="119"/>
      <c r="HIC1816" s="119"/>
      <c r="HID1816" s="119"/>
      <c r="HIE1816" s="119"/>
      <c r="HIF1816" s="119"/>
      <c r="HIG1816" s="119"/>
      <c r="HIH1816" s="119"/>
      <c r="HII1816" s="119"/>
      <c r="HIJ1816" s="119"/>
      <c r="HIK1816" s="119"/>
      <c r="HIL1816" s="119"/>
      <c r="HIM1816" s="119"/>
      <c r="HIN1816" s="119"/>
      <c r="HIO1816" s="119"/>
      <c r="HIP1816" s="119"/>
      <c r="HIQ1816" s="119"/>
      <c r="HIR1816" s="119"/>
      <c r="HIS1816" s="119"/>
      <c r="HIT1816" s="119"/>
      <c r="HIU1816" s="119"/>
      <c r="HIV1816" s="119"/>
      <c r="HIW1816" s="119"/>
      <c r="HIX1816" s="119"/>
      <c r="HIY1816" s="119"/>
      <c r="HIZ1816" s="119"/>
      <c r="HJA1816" s="119"/>
      <c r="HJB1816" s="119"/>
      <c r="HJC1816" s="119"/>
      <c r="HJD1816" s="119"/>
      <c r="HJE1816" s="119"/>
      <c r="HJF1816" s="119"/>
      <c r="HJG1816" s="119"/>
      <c r="HJH1816" s="119"/>
      <c r="HJI1816" s="119"/>
      <c r="HJJ1816" s="119"/>
      <c r="HJK1816" s="119"/>
      <c r="HJL1816" s="119"/>
      <c r="HJM1816" s="119"/>
      <c r="HJN1816" s="119"/>
      <c r="HJO1816" s="119"/>
      <c r="HJP1816" s="119"/>
      <c r="HJQ1816" s="119"/>
      <c r="HJR1816" s="119"/>
      <c r="HJS1816" s="119"/>
      <c r="HJT1816" s="119"/>
      <c r="HJU1816" s="119"/>
      <c r="HJV1816" s="119"/>
      <c r="HJW1816" s="119"/>
      <c r="HJX1816" s="119"/>
      <c r="HJY1816" s="119"/>
      <c r="HJZ1816" s="119"/>
      <c r="HKA1816" s="119"/>
      <c r="HKB1816" s="119"/>
      <c r="HKC1816" s="119"/>
      <c r="HKD1816" s="119"/>
      <c r="HKE1816" s="119"/>
      <c r="HKF1816" s="119"/>
      <c r="HKG1816" s="119"/>
      <c r="HKH1816" s="119"/>
      <c r="HKI1816" s="119"/>
      <c r="HKJ1816" s="119"/>
      <c r="HKK1816" s="119"/>
      <c r="HKL1816" s="119"/>
      <c r="HKM1816" s="119"/>
      <c r="HKN1816" s="119"/>
      <c r="HKO1816" s="119"/>
      <c r="HKP1816" s="119"/>
      <c r="HKQ1816" s="119"/>
      <c r="HKR1816" s="119"/>
      <c r="HKS1816" s="119"/>
      <c r="HKT1816" s="119"/>
      <c r="HKU1816" s="119"/>
      <c r="HKV1816" s="119"/>
      <c r="HKW1816" s="119"/>
      <c r="HKX1816" s="119"/>
      <c r="HKY1816" s="119"/>
      <c r="HKZ1816" s="119"/>
      <c r="HLA1816" s="119"/>
      <c r="HLB1816" s="119"/>
      <c r="HLC1816" s="119"/>
      <c r="HLD1816" s="119"/>
      <c r="HLE1816" s="119"/>
      <c r="HLF1816" s="119"/>
      <c r="HLG1816" s="119"/>
      <c r="HLH1816" s="119"/>
      <c r="HLI1816" s="119"/>
      <c r="HLJ1816" s="119"/>
      <c r="HLK1816" s="119"/>
      <c r="HLL1816" s="119"/>
      <c r="HLM1816" s="119"/>
      <c r="HLN1816" s="119"/>
      <c r="HLO1816" s="119"/>
      <c r="HLP1816" s="119"/>
      <c r="HLQ1816" s="119"/>
      <c r="HLR1816" s="119"/>
      <c r="HLS1816" s="119"/>
      <c r="HLT1816" s="119"/>
      <c r="HLU1816" s="119"/>
      <c r="HLV1816" s="119"/>
      <c r="HLW1816" s="119"/>
      <c r="HLX1816" s="119"/>
      <c r="HLY1816" s="119"/>
      <c r="HLZ1816" s="119"/>
      <c r="HMA1816" s="119"/>
      <c r="HMB1816" s="119"/>
      <c r="HMC1816" s="119"/>
      <c r="HMD1816" s="119"/>
      <c r="HME1816" s="119"/>
      <c r="HMF1816" s="119"/>
      <c r="HMG1816" s="119"/>
      <c r="HMH1816" s="119"/>
      <c r="HMI1816" s="119"/>
      <c r="HMJ1816" s="119"/>
      <c r="HMK1816" s="119"/>
      <c r="HML1816" s="119"/>
      <c r="HMM1816" s="119"/>
      <c r="HMN1816" s="119"/>
      <c r="HMO1816" s="119"/>
      <c r="HMP1816" s="119"/>
      <c r="HMQ1816" s="119"/>
      <c r="HMR1816" s="119"/>
      <c r="HMS1816" s="119"/>
      <c r="HMT1816" s="119"/>
      <c r="HMU1816" s="119"/>
      <c r="HMV1816" s="119"/>
      <c r="HMW1816" s="119"/>
      <c r="HMX1816" s="119"/>
      <c r="HMY1816" s="119"/>
      <c r="HMZ1816" s="119"/>
      <c r="HNA1816" s="119"/>
      <c r="HNB1816" s="119"/>
      <c r="HNC1816" s="119"/>
      <c r="HND1816" s="119"/>
      <c r="HNE1816" s="119"/>
      <c r="HNF1816" s="119"/>
      <c r="HNG1816" s="119"/>
      <c r="HNH1816" s="119"/>
      <c r="HNI1816" s="119"/>
      <c r="HNJ1816" s="119"/>
      <c r="HNK1816" s="119"/>
      <c r="HNL1816" s="119"/>
      <c r="HNM1816" s="119"/>
      <c r="HNN1816" s="119"/>
      <c r="HNO1816" s="119"/>
      <c r="HNP1816" s="119"/>
      <c r="HNQ1816" s="119"/>
      <c r="HNR1816" s="119"/>
      <c r="HNS1816" s="119"/>
      <c r="HNT1816" s="119"/>
      <c r="HNU1816" s="119"/>
      <c r="HNV1816" s="119"/>
      <c r="HNW1816" s="119"/>
      <c r="HNX1816" s="119"/>
      <c r="HNY1816" s="119"/>
      <c r="HNZ1816" s="119"/>
      <c r="HOA1816" s="119"/>
      <c r="HOB1816" s="119"/>
      <c r="HOC1816" s="119"/>
      <c r="HOD1816" s="119"/>
      <c r="HOE1816" s="119"/>
      <c r="HOF1816" s="119"/>
      <c r="HOG1816" s="119"/>
      <c r="HOH1816" s="119"/>
      <c r="HOI1816" s="119"/>
      <c r="HOJ1816" s="119"/>
      <c r="HOK1816" s="119"/>
      <c r="HOL1816" s="119"/>
      <c r="HOM1816" s="119"/>
      <c r="HON1816" s="119"/>
      <c r="HOO1816" s="119"/>
      <c r="HOP1816" s="119"/>
      <c r="HOQ1816" s="119"/>
      <c r="HOR1816" s="119"/>
      <c r="HOS1816" s="119"/>
      <c r="HOT1816" s="119"/>
      <c r="HOU1816" s="119"/>
      <c r="HOV1816" s="119"/>
      <c r="HOW1816" s="119"/>
      <c r="HOX1816" s="119"/>
      <c r="HOY1816" s="119"/>
      <c r="HOZ1816" s="119"/>
      <c r="HPA1816" s="119"/>
      <c r="HPB1816" s="119"/>
      <c r="HPC1816" s="119"/>
      <c r="HPD1816" s="119"/>
      <c r="HPE1816" s="119"/>
      <c r="HPF1816" s="119"/>
      <c r="HPG1816" s="119"/>
      <c r="HPH1816" s="119"/>
      <c r="HPI1816" s="119"/>
      <c r="HPJ1816" s="119"/>
      <c r="HPK1816" s="119"/>
      <c r="HPL1816" s="119"/>
      <c r="HPM1816" s="119"/>
      <c r="HPN1816" s="119"/>
      <c r="HPO1816" s="119"/>
      <c r="HPP1816" s="119"/>
      <c r="HPQ1816" s="119"/>
      <c r="HPR1816" s="119"/>
      <c r="HPS1816" s="119"/>
      <c r="HPT1816" s="119"/>
      <c r="HPU1816" s="119"/>
      <c r="HPV1816" s="119"/>
      <c r="HPW1816" s="119"/>
      <c r="HPX1816" s="119"/>
      <c r="HPY1816" s="119"/>
      <c r="HPZ1816" s="119"/>
      <c r="HQA1816" s="119"/>
      <c r="HQB1816" s="119"/>
      <c r="HQC1816" s="119"/>
      <c r="HQD1816" s="119"/>
      <c r="HQE1816" s="119"/>
      <c r="HQF1816" s="119"/>
      <c r="HQG1816" s="119"/>
      <c r="HQH1816" s="119"/>
      <c r="HQI1816" s="119"/>
      <c r="HQJ1816" s="119"/>
      <c r="HQK1816" s="119"/>
      <c r="HQL1816" s="119"/>
      <c r="HQM1816" s="119"/>
      <c r="HQN1816" s="119"/>
      <c r="HQO1816" s="119"/>
      <c r="HQP1816" s="119"/>
      <c r="HQQ1816" s="119"/>
      <c r="HQR1816" s="119"/>
      <c r="HQS1816" s="119"/>
      <c r="HQT1816" s="119"/>
      <c r="HQU1816" s="119"/>
      <c r="HQV1816" s="119"/>
      <c r="HQW1816" s="119"/>
      <c r="HQX1816" s="119"/>
      <c r="HQY1816" s="119"/>
      <c r="HQZ1816" s="119"/>
      <c r="HRA1816" s="119"/>
      <c r="HRB1816" s="119"/>
      <c r="HRC1816" s="119"/>
      <c r="HRD1816" s="119"/>
      <c r="HRE1816" s="119"/>
      <c r="HRF1816" s="119"/>
      <c r="HRG1816" s="119"/>
      <c r="HRH1816" s="119"/>
      <c r="HRI1816" s="119"/>
      <c r="HRJ1816" s="119"/>
      <c r="HRK1816" s="119"/>
      <c r="HRL1816" s="119"/>
      <c r="HRM1816" s="119"/>
      <c r="HRN1816" s="119"/>
      <c r="HRO1816" s="119"/>
      <c r="HRP1816" s="119"/>
      <c r="HRQ1816" s="119"/>
      <c r="HRR1816" s="119"/>
      <c r="HRS1816" s="119"/>
      <c r="HRT1816" s="119"/>
      <c r="HRU1816" s="119"/>
      <c r="HRV1816" s="119"/>
      <c r="HRW1816" s="119"/>
      <c r="HRX1816" s="119"/>
      <c r="HRY1816" s="119"/>
      <c r="HRZ1816" s="119"/>
      <c r="HSA1816" s="119"/>
      <c r="HSB1816" s="119"/>
      <c r="HSC1816" s="119"/>
      <c r="HSD1816" s="119"/>
      <c r="HSE1816" s="119"/>
      <c r="HSF1816" s="119"/>
      <c r="HSG1816" s="119"/>
      <c r="HSH1816" s="119"/>
      <c r="HSI1816" s="119"/>
      <c r="HSJ1816" s="119"/>
      <c r="HSK1816" s="119"/>
      <c r="HSL1816" s="119"/>
      <c r="HSM1816" s="119"/>
      <c r="HSN1816" s="119"/>
      <c r="HSO1816" s="119"/>
      <c r="HSP1816" s="119"/>
      <c r="HSQ1816" s="119"/>
      <c r="HSR1816" s="119"/>
      <c r="HSS1816" s="119"/>
      <c r="HST1816" s="119"/>
      <c r="HSU1816" s="119"/>
      <c r="HSV1816" s="119"/>
      <c r="HSW1816" s="119"/>
      <c r="HSX1816" s="119"/>
      <c r="HSY1816" s="119"/>
      <c r="HSZ1816" s="119"/>
      <c r="HTA1816" s="119"/>
      <c r="HTB1816" s="119"/>
      <c r="HTC1816" s="119"/>
      <c r="HTD1816" s="119"/>
      <c r="HTE1816" s="119"/>
      <c r="HTF1816" s="119"/>
      <c r="HTG1816" s="119"/>
      <c r="HTH1816" s="119"/>
      <c r="HTI1816" s="119"/>
      <c r="HTJ1816" s="119"/>
      <c r="HTK1816" s="119"/>
      <c r="HTL1816" s="119"/>
      <c r="HTM1816" s="119"/>
      <c r="HTN1816" s="119"/>
      <c r="HTO1816" s="119"/>
      <c r="HTP1816" s="119"/>
      <c r="HTQ1816" s="119"/>
      <c r="HTR1816" s="119"/>
      <c r="HTS1816" s="119"/>
      <c r="HTT1816" s="119"/>
      <c r="HTU1816" s="119"/>
      <c r="HTV1816" s="119"/>
      <c r="HTW1816" s="119"/>
      <c r="HTX1816" s="119"/>
      <c r="HTY1816" s="119"/>
      <c r="HTZ1816" s="119"/>
      <c r="HUA1816" s="119"/>
      <c r="HUB1816" s="119"/>
      <c r="HUC1816" s="119"/>
      <c r="HUD1816" s="119"/>
      <c r="HUE1816" s="119"/>
      <c r="HUF1816" s="119"/>
      <c r="HUG1816" s="119"/>
      <c r="HUH1816" s="119"/>
      <c r="HUI1816" s="119"/>
      <c r="HUJ1816" s="119"/>
      <c r="HUK1816" s="119"/>
      <c r="HUL1816" s="119"/>
      <c r="HUM1816" s="119"/>
      <c r="HUN1816" s="119"/>
      <c r="HUO1816" s="119"/>
      <c r="HUP1816" s="119"/>
      <c r="HUQ1816" s="119"/>
      <c r="HUR1816" s="119"/>
      <c r="HUS1816" s="119"/>
      <c r="HUT1816" s="119"/>
      <c r="HUU1816" s="119"/>
      <c r="HUV1816" s="119"/>
      <c r="HUW1816" s="119"/>
      <c r="HUX1816" s="119"/>
      <c r="HUY1816" s="119"/>
      <c r="HUZ1816" s="119"/>
      <c r="HVA1816" s="119"/>
      <c r="HVB1816" s="119"/>
      <c r="HVC1816" s="119"/>
      <c r="HVD1816" s="119"/>
      <c r="HVE1816" s="119"/>
      <c r="HVF1816" s="119"/>
      <c r="HVG1816" s="119"/>
      <c r="HVH1816" s="119"/>
      <c r="HVI1816" s="119"/>
      <c r="HVJ1816" s="119"/>
      <c r="HVK1816" s="119"/>
      <c r="HVL1816" s="119"/>
      <c r="HVM1816" s="119"/>
      <c r="HVN1816" s="119"/>
      <c r="HVO1816" s="119"/>
      <c r="HVP1816" s="119"/>
      <c r="HVQ1816" s="119"/>
      <c r="HVR1816" s="119"/>
      <c r="HVS1816" s="119"/>
      <c r="HVT1816" s="119"/>
      <c r="HVU1816" s="119"/>
      <c r="HVV1816" s="119"/>
      <c r="HVW1816" s="119"/>
      <c r="HVX1816" s="119"/>
      <c r="HVY1816" s="119"/>
      <c r="HVZ1816" s="119"/>
      <c r="HWA1816" s="119"/>
      <c r="HWB1816" s="119"/>
      <c r="HWC1816" s="119"/>
      <c r="HWD1816" s="119"/>
      <c r="HWE1816" s="119"/>
      <c r="HWF1816" s="119"/>
      <c r="HWG1816" s="119"/>
      <c r="HWH1816" s="119"/>
      <c r="HWI1816" s="119"/>
      <c r="HWJ1816" s="119"/>
      <c r="HWK1816" s="119"/>
      <c r="HWL1816" s="119"/>
      <c r="HWM1816" s="119"/>
      <c r="HWN1816" s="119"/>
      <c r="HWO1816" s="119"/>
      <c r="HWP1816" s="119"/>
      <c r="HWQ1816" s="119"/>
      <c r="HWR1816" s="119"/>
      <c r="HWS1816" s="119"/>
      <c r="HWT1816" s="119"/>
      <c r="HWU1816" s="119"/>
      <c r="HWV1816" s="119"/>
      <c r="HWW1816" s="119"/>
      <c r="HWX1816" s="119"/>
      <c r="HWY1816" s="119"/>
      <c r="HWZ1816" s="119"/>
      <c r="HXA1816" s="119"/>
      <c r="HXB1816" s="119"/>
      <c r="HXC1816" s="119"/>
      <c r="HXD1816" s="119"/>
      <c r="HXE1816" s="119"/>
      <c r="HXF1816" s="119"/>
      <c r="HXG1816" s="119"/>
      <c r="HXH1816" s="119"/>
      <c r="HXI1816" s="119"/>
      <c r="HXJ1816" s="119"/>
      <c r="HXK1816" s="119"/>
      <c r="HXL1816" s="119"/>
      <c r="HXM1816" s="119"/>
      <c r="HXN1816" s="119"/>
      <c r="HXO1816" s="119"/>
      <c r="HXP1816" s="119"/>
      <c r="HXQ1816" s="119"/>
      <c r="HXR1816" s="119"/>
      <c r="HXS1816" s="119"/>
      <c r="HXT1816" s="119"/>
      <c r="HXU1816" s="119"/>
      <c r="HXV1816" s="119"/>
      <c r="HXW1816" s="119"/>
      <c r="HXX1816" s="119"/>
      <c r="HXY1816" s="119"/>
      <c r="HXZ1816" s="119"/>
      <c r="HYA1816" s="119"/>
      <c r="HYB1816" s="119"/>
      <c r="HYC1816" s="119"/>
      <c r="HYD1816" s="119"/>
      <c r="HYE1816" s="119"/>
      <c r="HYF1816" s="119"/>
      <c r="HYG1816" s="119"/>
      <c r="HYH1816" s="119"/>
      <c r="HYI1816" s="119"/>
      <c r="HYJ1816" s="119"/>
      <c r="HYK1816" s="119"/>
      <c r="HYL1816" s="119"/>
      <c r="HYM1816" s="119"/>
      <c r="HYN1816" s="119"/>
      <c r="HYO1816" s="119"/>
      <c r="HYP1816" s="119"/>
      <c r="HYQ1816" s="119"/>
      <c r="HYR1816" s="119"/>
      <c r="HYS1816" s="119"/>
      <c r="HYT1816" s="119"/>
      <c r="HYU1816" s="119"/>
      <c r="HYV1816" s="119"/>
      <c r="HYW1816" s="119"/>
      <c r="HYX1816" s="119"/>
      <c r="HYY1816" s="119"/>
      <c r="HYZ1816" s="119"/>
      <c r="HZA1816" s="119"/>
      <c r="HZB1816" s="119"/>
      <c r="HZC1816" s="119"/>
      <c r="HZD1816" s="119"/>
      <c r="HZE1816" s="119"/>
      <c r="HZF1816" s="119"/>
      <c r="HZG1816" s="119"/>
      <c r="HZH1816" s="119"/>
      <c r="HZI1816" s="119"/>
      <c r="HZJ1816" s="119"/>
      <c r="HZK1816" s="119"/>
      <c r="HZL1816" s="119"/>
      <c r="HZM1816" s="119"/>
      <c r="HZN1816" s="119"/>
      <c r="HZO1816" s="119"/>
      <c r="HZP1816" s="119"/>
      <c r="HZQ1816" s="119"/>
      <c r="HZR1816" s="119"/>
      <c r="HZS1816" s="119"/>
      <c r="HZT1816" s="119"/>
      <c r="HZU1816" s="119"/>
      <c r="HZV1816" s="119"/>
      <c r="HZW1816" s="119"/>
      <c r="HZX1816" s="119"/>
      <c r="HZY1816" s="119"/>
      <c r="HZZ1816" s="119"/>
      <c r="IAA1816" s="119"/>
      <c r="IAB1816" s="119"/>
      <c r="IAC1816" s="119"/>
      <c r="IAD1816" s="119"/>
      <c r="IAE1816" s="119"/>
      <c r="IAF1816" s="119"/>
      <c r="IAG1816" s="119"/>
      <c r="IAH1816" s="119"/>
      <c r="IAI1816" s="119"/>
      <c r="IAJ1816" s="119"/>
      <c r="IAK1816" s="119"/>
      <c r="IAL1816" s="119"/>
      <c r="IAM1816" s="119"/>
      <c r="IAN1816" s="119"/>
      <c r="IAO1816" s="119"/>
      <c r="IAP1816" s="119"/>
      <c r="IAQ1816" s="119"/>
      <c r="IAR1816" s="119"/>
      <c r="IAS1816" s="119"/>
      <c r="IAT1816" s="119"/>
      <c r="IAU1816" s="119"/>
      <c r="IAV1816" s="119"/>
      <c r="IAW1816" s="119"/>
      <c r="IAX1816" s="119"/>
      <c r="IAY1816" s="119"/>
      <c r="IAZ1816" s="119"/>
      <c r="IBA1816" s="119"/>
      <c r="IBB1816" s="119"/>
      <c r="IBC1816" s="119"/>
      <c r="IBD1816" s="119"/>
      <c r="IBE1816" s="119"/>
      <c r="IBF1816" s="119"/>
      <c r="IBG1816" s="119"/>
      <c r="IBH1816" s="119"/>
      <c r="IBI1816" s="119"/>
      <c r="IBJ1816" s="119"/>
      <c r="IBK1816" s="119"/>
      <c r="IBL1816" s="119"/>
      <c r="IBM1816" s="119"/>
      <c r="IBN1816" s="119"/>
      <c r="IBO1816" s="119"/>
      <c r="IBP1816" s="119"/>
      <c r="IBQ1816" s="119"/>
      <c r="IBR1816" s="119"/>
      <c r="IBS1816" s="119"/>
      <c r="IBT1816" s="119"/>
      <c r="IBU1816" s="119"/>
      <c r="IBV1816" s="119"/>
      <c r="IBW1816" s="119"/>
      <c r="IBX1816" s="119"/>
      <c r="IBY1816" s="119"/>
      <c r="IBZ1816" s="119"/>
      <c r="ICA1816" s="119"/>
      <c r="ICB1816" s="119"/>
      <c r="ICC1816" s="119"/>
      <c r="ICD1816" s="119"/>
      <c r="ICE1816" s="119"/>
      <c r="ICF1816" s="119"/>
      <c r="ICG1816" s="119"/>
      <c r="ICH1816" s="119"/>
      <c r="ICI1816" s="119"/>
      <c r="ICJ1816" s="119"/>
      <c r="ICK1816" s="119"/>
      <c r="ICL1816" s="119"/>
      <c r="ICM1816" s="119"/>
      <c r="ICN1816" s="119"/>
      <c r="ICO1816" s="119"/>
      <c r="ICP1816" s="119"/>
      <c r="ICQ1816" s="119"/>
      <c r="ICR1816" s="119"/>
      <c r="ICS1816" s="119"/>
      <c r="ICT1816" s="119"/>
      <c r="ICU1816" s="119"/>
      <c r="ICV1816" s="119"/>
      <c r="ICW1816" s="119"/>
      <c r="ICX1816" s="119"/>
      <c r="ICY1816" s="119"/>
      <c r="ICZ1816" s="119"/>
      <c r="IDA1816" s="119"/>
      <c r="IDB1816" s="119"/>
      <c r="IDC1816" s="119"/>
      <c r="IDD1816" s="119"/>
      <c r="IDE1816" s="119"/>
      <c r="IDF1816" s="119"/>
      <c r="IDG1816" s="119"/>
      <c r="IDH1816" s="119"/>
      <c r="IDI1816" s="119"/>
      <c r="IDJ1816" s="119"/>
      <c r="IDK1816" s="119"/>
      <c r="IDL1816" s="119"/>
      <c r="IDM1816" s="119"/>
      <c r="IDN1816" s="119"/>
      <c r="IDO1816" s="119"/>
      <c r="IDP1816" s="119"/>
      <c r="IDQ1816" s="119"/>
      <c r="IDR1816" s="119"/>
      <c r="IDS1816" s="119"/>
      <c r="IDT1816" s="119"/>
      <c r="IDU1816" s="119"/>
      <c r="IDV1816" s="119"/>
      <c r="IDW1816" s="119"/>
      <c r="IDX1816" s="119"/>
      <c r="IDY1816" s="119"/>
      <c r="IDZ1816" s="119"/>
      <c r="IEA1816" s="119"/>
      <c r="IEB1816" s="119"/>
      <c r="IEC1816" s="119"/>
      <c r="IED1816" s="119"/>
      <c r="IEE1816" s="119"/>
      <c r="IEF1816" s="119"/>
      <c r="IEG1816" s="119"/>
      <c r="IEH1816" s="119"/>
      <c r="IEI1816" s="119"/>
      <c r="IEJ1816" s="119"/>
      <c r="IEK1816" s="119"/>
      <c r="IEL1816" s="119"/>
      <c r="IEM1816" s="119"/>
      <c r="IEN1816" s="119"/>
      <c r="IEO1816" s="119"/>
      <c r="IEP1816" s="119"/>
      <c r="IEQ1816" s="119"/>
      <c r="IER1816" s="119"/>
      <c r="IES1816" s="119"/>
      <c r="IET1816" s="119"/>
      <c r="IEU1816" s="119"/>
      <c r="IEV1816" s="119"/>
      <c r="IEW1816" s="119"/>
      <c r="IEX1816" s="119"/>
      <c r="IEY1816" s="119"/>
      <c r="IEZ1816" s="119"/>
      <c r="IFA1816" s="119"/>
      <c r="IFB1816" s="119"/>
      <c r="IFC1816" s="119"/>
      <c r="IFD1816" s="119"/>
      <c r="IFE1816" s="119"/>
      <c r="IFF1816" s="119"/>
      <c r="IFG1816" s="119"/>
      <c r="IFH1816" s="119"/>
      <c r="IFI1816" s="119"/>
      <c r="IFJ1816" s="119"/>
      <c r="IFK1816" s="119"/>
      <c r="IFL1816" s="119"/>
      <c r="IFM1816" s="119"/>
      <c r="IFN1816" s="119"/>
      <c r="IFO1816" s="119"/>
      <c r="IFP1816" s="119"/>
      <c r="IFQ1816" s="119"/>
      <c r="IFR1816" s="119"/>
      <c r="IFS1816" s="119"/>
      <c r="IFT1816" s="119"/>
      <c r="IFU1816" s="119"/>
      <c r="IFV1816" s="119"/>
      <c r="IFW1816" s="119"/>
      <c r="IFX1816" s="119"/>
      <c r="IFY1816" s="119"/>
      <c r="IFZ1816" s="119"/>
      <c r="IGA1816" s="119"/>
      <c r="IGB1816" s="119"/>
      <c r="IGC1816" s="119"/>
      <c r="IGD1816" s="119"/>
      <c r="IGE1816" s="119"/>
      <c r="IGF1816" s="119"/>
      <c r="IGG1816" s="119"/>
      <c r="IGH1816" s="119"/>
      <c r="IGI1816" s="119"/>
      <c r="IGJ1816" s="119"/>
      <c r="IGK1816" s="119"/>
      <c r="IGL1816" s="119"/>
      <c r="IGM1816" s="119"/>
      <c r="IGN1816" s="119"/>
      <c r="IGO1816" s="119"/>
      <c r="IGP1816" s="119"/>
      <c r="IGQ1816" s="119"/>
      <c r="IGR1816" s="119"/>
      <c r="IGS1816" s="119"/>
      <c r="IGT1816" s="119"/>
      <c r="IGU1816" s="119"/>
      <c r="IGV1816" s="119"/>
      <c r="IGW1816" s="119"/>
      <c r="IGX1816" s="119"/>
      <c r="IGY1816" s="119"/>
      <c r="IGZ1816" s="119"/>
      <c r="IHA1816" s="119"/>
      <c r="IHB1816" s="119"/>
      <c r="IHC1816" s="119"/>
      <c r="IHD1816" s="119"/>
      <c r="IHE1816" s="119"/>
      <c r="IHF1816" s="119"/>
      <c r="IHG1816" s="119"/>
      <c r="IHH1816" s="119"/>
      <c r="IHI1816" s="119"/>
      <c r="IHJ1816" s="119"/>
      <c r="IHK1816" s="119"/>
      <c r="IHL1816" s="119"/>
      <c r="IHM1816" s="119"/>
      <c r="IHN1816" s="119"/>
      <c r="IHO1816" s="119"/>
      <c r="IHP1816" s="119"/>
      <c r="IHQ1816" s="119"/>
      <c r="IHR1816" s="119"/>
      <c r="IHS1816" s="119"/>
      <c r="IHT1816" s="119"/>
      <c r="IHU1816" s="119"/>
      <c r="IHV1816" s="119"/>
      <c r="IHW1816" s="119"/>
      <c r="IHX1816" s="119"/>
      <c r="IHY1816" s="119"/>
      <c r="IHZ1816" s="119"/>
      <c r="IIA1816" s="119"/>
      <c r="IIB1816" s="119"/>
      <c r="IIC1816" s="119"/>
      <c r="IID1816" s="119"/>
      <c r="IIE1816" s="119"/>
      <c r="IIF1816" s="119"/>
      <c r="IIG1816" s="119"/>
      <c r="IIH1816" s="119"/>
      <c r="III1816" s="119"/>
      <c r="IIJ1816" s="119"/>
      <c r="IIK1816" s="119"/>
      <c r="IIL1816" s="119"/>
      <c r="IIM1816" s="119"/>
      <c r="IIN1816" s="119"/>
      <c r="IIO1816" s="119"/>
      <c r="IIP1816" s="119"/>
      <c r="IIQ1816" s="119"/>
      <c r="IIR1816" s="119"/>
      <c r="IIS1816" s="119"/>
      <c r="IIT1816" s="119"/>
      <c r="IIU1816" s="119"/>
      <c r="IIV1816" s="119"/>
      <c r="IIW1816" s="119"/>
      <c r="IIX1816" s="119"/>
      <c r="IIY1816" s="119"/>
      <c r="IIZ1816" s="119"/>
      <c r="IJA1816" s="119"/>
      <c r="IJB1816" s="119"/>
      <c r="IJC1816" s="119"/>
      <c r="IJD1816" s="119"/>
      <c r="IJE1816" s="119"/>
      <c r="IJF1816" s="119"/>
      <c r="IJG1816" s="119"/>
      <c r="IJH1816" s="119"/>
      <c r="IJI1816" s="119"/>
      <c r="IJJ1816" s="119"/>
      <c r="IJK1816" s="119"/>
      <c r="IJL1816" s="119"/>
      <c r="IJM1816" s="119"/>
      <c r="IJN1816" s="119"/>
      <c r="IJO1816" s="119"/>
      <c r="IJP1816" s="119"/>
      <c r="IJQ1816" s="119"/>
      <c r="IJR1816" s="119"/>
      <c r="IJS1816" s="119"/>
      <c r="IJT1816" s="119"/>
      <c r="IJU1816" s="119"/>
      <c r="IJV1816" s="119"/>
      <c r="IJW1816" s="119"/>
      <c r="IJX1816" s="119"/>
      <c r="IJY1816" s="119"/>
      <c r="IJZ1816" s="119"/>
      <c r="IKA1816" s="119"/>
      <c r="IKB1816" s="119"/>
      <c r="IKC1816" s="119"/>
      <c r="IKD1816" s="119"/>
      <c r="IKE1816" s="119"/>
      <c r="IKF1816" s="119"/>
      <c r="IKG1816" s="119"/>
      <c r="IKH1816" s="119"/>
      <c r="IKI1816" s="119"/>
      <c r="IKJ1816" s="119"/>
      <c r="IKK1816" s="119"/>
      <c r="IKL1816" s="119"/>
      <c r="IKM1816" s="119"/>
      <c r="IKN1816" s="119"/>
      <c r="IKO1816" s="119"/>
      <c r="IKP1816" s="119"/>
      <c r="IKQ1816" s="119"/>
      <c r="IKR1816" s="119"/>
      <c r="IKS1816" s="119"/>
      <c r="IKT1816" s="119"/>
      <c r="IKU1816" s="119"/>
      <c r="IKV1816" s="119"/>
      <c r="IKW1816" s="119"/>
      <c r="IKX1816" s="119"/>
      <c r="IKY1816" s="119"/>
      <c r="IKZ1816" s="119"/>
      <c r="ILA1816" s="119"/>
      <c r="ILB1816" s="119"/>
      <c r="ILC1816" s="119"/>
      <c r="ILD1816" s="119"/>
      <c r="ILE1816" s="119"/>
      <c r="ILF1816" s="119"/>
      <c r="ILG1816" s="119"/>
      <c r="ILH1816" s="119"/>
      <c r="ILI1816" s="119"/>
      <c r="ILJ1816" s="119"/>
      <c r="ILK1816" s="119"/>
      <c r="ILL1816" s="119"/>
      <c r="ILM1816" s="119"/>
      <c r="ILN1816" s="119"/>
      <c r="ILO1816" s="119"/>
      <c r="ILP1816" s="119"/>
      <c r="ILQ1816" s="119"/>
      <c r="ILR1816" s="119"/>
      <c r="ILS1816" s="119"/>
      <c r="ILT1816" s="119"/>
      <c r="ILU1816" s="119"/>
      <c r="ILV1816" s="119"/>
      <c r="ILW1816" s="119"/>
      <c r="ILX1816" s="119"/>
      <c r="ILY1816" s="119"/>
      <c r="ILZ1816" s="119"/>
      <c r="IMA1816" s="119"/>
      <c r="IMB1816" s="119"/>
      <c r="IMC1816" s="119"/>
      <c r="IMD1816" s="119"/>
      <c r="IME1816" s="119"/>
      <c r="IMF1816" s="119"/>
      <c r="IMG1816" s="119"/>
      <c r="IMH1816" s="119"/>
      <c r="IMI1816" s="119"/>
      <c r="IMJ1816" s="119"/>
      <c r="IMK1816" s="119"/>
      <c r="IML1816" s="119"/>
      <c r="IMM1816" s="119"/>
      <c r="IMN1816" s="119"/>
      <c r="IMO1816" s="119"/>
      <c r="IMP1816" s="119"/>
      <c r="IMQ1816" s="119"/>
      <c r="IMR1816" s="119"/>
      <c r="IMS1816" s="119"/>
      <c r="IMT1816" s="119"/>
      <c r="IMU1816" s="119"/>
      <c r="IMV1816" s="119"/>
      <c r="IMW1816" s="119"/>
      <c r="IMX1816" s="119"/>
      <c r="IMY1816" s="119"/>
      <c r="IMZ1816" s="119"/>
      <c r="INA1816" s="119"/>
      <c r="INB1816" s="119"/>
      <c r="INC1816" s="119"/>
      <c r="IND1816" s="119"/>
      <c r="INE1816" s="119"/>
      <c r="INF1816" s="119"/>
      <c r="ING1816" s="119"/>
      <c r="INH1816" s="119"/>
      <c r="INI1816" s="119"/>
      <c r="INJ1816" s="119"/>
      <c r="INK1816" s="119"/>
      <c r="INL1816" s="119"/>
      <c r="INM1816" s="119"/>
      <c r="INN1816" s="119"/>
      <c r="INO1816" s="119"/>
      <c r="INP1816" s="119"/>
      <c r="INQ1816" s="119"/>
      <c r="INR1816" s="119"/>
      <c r="INS1816" s="119"/>
      <c r="INT1816" s="119"/>
      <c r="INU1816" s="119"/>
      <c r="INV1816" s="119"/>
      <c r="INW1816" s="119"/>
      <c r="INX1816" s="119"/>
      <c r="INY1816" s="119"/>
      <c r="INZ1816" s="119"/>
      <c r="IOA1816" s="119"/>
      <c r="IOB1816" s="119"/>
      <c r="IOC1816" s="119"/>
      <c r="IOD1816" s="119"/>
      <c r="IOE1816" s="119"/>
      <c r="IOF1816" s="119"/>
      <c r="IOG1816" s="119"/>
      <c r="IOH1816" s="119"/>
      <c r="IOI1816" s="119"/>
      <c r="IOJ1816" s="119"/>
      <c r="IOK1816" s="119"/>
      <c r="IOL1816" s="119"/>
      <c r="IOM1816" s="119"/>
      <c r="ION1816" s="119"/>
      <c r="IOO1816" s="119"/>
      <c r="IOP1816" s="119"/>
      <c r="IOQ1816" s="119"/>
      <c r="IOR1816" s="119"/>
      <c r="IOS1816" s="119"/>
      <c r="IOT1816" s="119"/>
      <c r="IOU1816" s="119"/>
      <c r="IOV1816" s="119"/>
      <c r="IOW1816" s="119"/>
      <c r="IOX1816" s="119"/>
      <c r="IOY1816" s="119"/>
      <c r="IOZ1816" s="119"/>
      <c r="IPA1816" s="119"/>
      <c r="IPB1816" s="119"/>
      <c r="IPC1816" s="119"/>
      <c r="IPD1816" s="119"/>
      <c r="IPE1816" s="119"/>
      <c r="IPF1816" s="119"/>
      <c r="IPG1816" s="119"/>
      <c r="IPH1816" s="119"/>
      <c r="IPI1816" s="119"/>
      <c r="IPJ1816" s="119"/>
      <c r="IPK1816" s="119"/>
      <c r="IPL1816" s="119"/>
      <c r="IPM1816" s="119"/>
      <c r="IPN1816" s="119"/>
      <c r="IPO1816" s="119"/>
      <c r="IPP1816" s="119"/>
      <c r="IPQ1816" s="119"/>
      <c r="IPR1816" s="119"/>
      <c r="IPS1816" s="119"/>
      <c r="IPT1816" s="119"/>
      <c r="IPU1816" s="119"/>
      <c r="IPV1816" s="119"/>
      <c r="IPW1816" s="119"/>
      <c r="IPX1816" s="119"/>
      <c r="IPY1816" s="119"/>
      <c r="IPZ1816" s="119"/>
      <c r="IQA1816" s="119"/>
      <c r="IQB1816" s="119"/>
      <c r="IQC1816" s="119"/>
      <c r="IQD1816" s="119"/>
      <c r="IQE1816" s="119"/>
      <c r="IQF1816" s="119"/>
      <c r="IQG1816" s="119"/>
      <c r="IQH1816" s="119"/>
      <c r="IQI1816" s="119"/>
      <c r="IQJ1816" s="119"/>
      <c r="IQK1816" s="119"/>
      <c r="IQL1816" s="119"/>
      <c r="IQM1816" s="119"/>
      <c r="IQN1816" s="119"/>
      <c r="IQO1816" s="119"/>
      <c r="IQP1816" s="119"/>
      <c r="IQQ1816" s="119"/>
      <c r="IQR1816" s="119"/>
      <c r="IQS1816" s="119"/>
      <c r="IQT1816" s="119"/>
      <c r="IQU1816" s="119"/>
      <c r="IQV1816" s="119"/>
      <c r="IQW1816" s="119"/>
      <c r="IQX1816" s="119"/>
      <c r="IQY1816" s="119"/>
      <c r="IQZ1816" s="119"/>
      <c r="IRA1816" s="119"/>
      <c r="IRB1816" s="119"/>
      <c r="IRC1816" s="119"/>
      <c r="IRD1816" s="119"/>
      <c r="IRE1816" s="119"/>
      <c r="IRF1816" s="119"/>
      <c r="IRG1816" s="119"/>
      <c r="IRH1816" s="119"/>
      <c r="IRI1816" s="119"/>
      <c r="IRJ1816" s="119"/>
      <c r="IRK1816" s="119"/>
      <c r="IRL1816" s="119"/>
      <c r="IRM1816" s="119"/>
      <c r="IRN1816" s="119"/>
      <c r="IRO1816" s="119"/>
      <c r="IRP1816" s="119"/>
      <c r="IRQ1816" s="119"/>
      <c r="IRR1816" s="119"/>
      <c r="IRS1816" s="119"/>
      <c r="IRT1816" s="119"/>
      <c r="IRU1816" s="119"/>
      <c r="IRV1816" s="119"/>
      <c r="IRW1816" s="119"/>
      <c r="IRX1816" s="119"/>
      <c r="IRY1816" s="119"/>
      <c r="IRZ1816" s="119"/>
      <c r="ISA1816" s="119"/>
      <c r="ISB1816" s="119"/>
      <c r="ISC1816" s="119"/>
      <c r="ISD1816" s="119"/>
      <c r="ISE1816" s="119"/>
      <c r="ISF1816" s="119"/>
      <c r="ISG1816" s="119"/>
      <c r="ISH1816" s="119"/>
      <c r="ISI1816" s="119"/>
      <c r="ISJ1816" s="119"/>
      <c r="ISK1816" s="119"/>
      <c r="ISL1816" s="119"/>
      <c r="ISM1816" s="119"/>
      <c r="ISN1816" s="119"/>
      <c r="ISO1816" s="119"/>
      <c r="ISP1816" s="119"/>
      <c r="ISQ1816" s="119"/>
      <c r="ISR1816" s="119"/>
      <c r="ISS1816" s="119"/>
      <c r="IST1816" s="119"/>
      <c r="ISU1816" s="119"/>
      <c r="ISV1816" s="119"/>
      <c r="ISW1816" s="119"/>
      <c r="ISX1816" s="119"/>
      <c r="ISY1816" s="119"/>
      <c r="ISZ1816" s="119"/>
      <c r="ITA1816" s="119"/>
      <c r="ITB1816" s="119"/>
      <c r="ITC1816" s="119"/>
      <c r="ITD1816" s="119"/>
      <c r="ITE1816" s="119"/>
      <c r="ITF1816" s="119"/>
      <c r="ITG1816" s="119"/>
      <c r="ITH1816" s="119"/>
      <c r="ITI1816" s="119"/>
      <c r="ITJ1816" s="119"/>
      <c r="ITK1816" s="119"/>
      <c r="ITL1816" s="119"/>
      <c r="ITM1816" s="119"/>
      <c r="ITN1816" s="119"/>
      <c r="ITO1816" s="119"/>
      <c r="ITP1816" s="119"/>
      <c r="ITQ1816" s="119"/>
      <c r="ITR1816" s="119"/>
      <c r="ITS1816" s="119"/>
      <c r="ITT1816" s="119"/>
      <c r="ITU1816" s="119"/>
      <c r="ITV1816" s="119"/>
      <c r="ITW1816" s="119"/>
      <c r="ITX1816" s="119"/>
      <c r="ITY1816" s="119"/>
      <c r="ITZ1816" s="119"/>
      <c r="IUA1816" s="119"/>
      <c r="IUB1816" s="119"/>
      <c r="IUC1816" s="119"/>
      <c r="IUD1816" s="119"/>
      <c r="IUE1816" s="119"/>
      <c r="IUF1816" s="119"/>
      <c r="IUG1816" s="119"/>
      <c r="IUH1816" s="119"/>
      <c r="IUI1816" s="119"/>
      <c r="IUJ1816" s="119"/>
      <c r="IUK1816" s="119"/>
      <c r="IUL1816" s="119"/>
      <c r="IUM1816" s="119"/>
      <c r="IUN1816" s="119"/>
      <c r="IUO1816" s="119"/>
      <c r="IUP1816" s="119"/>
      <c r="IUQ1816" s="119"/>
      <c r="IUR1816" s="119"/>
      <c r="IUS1816" s="119"/>
      <c r="IUT1816" s="119"/>
      <c r="IUU1816" s="119"/>
      <c r="IUV1816" s="119"/>
      <c r="IUW1816" s="119"/>
      <c r="IUX1816" s="119"/>
      <c r="IUY1816" s="119"/>
      <c r="IUZ1816" s="119"/>
      <c r="IVA1816" s="119"/>
      <c r="IVB1816" s="119"/>
      <c r="IVC1816" s="119"/>
      <c r="IVD1816" s="119"/>
      <c r="IVE1816" s="119"/>
      <c r="IVF1816" s="119"/>
      <c r="IVG1816" s="119"/>
      <c r="IVH1816" s="119"/>
      <c r="IVI1816" s="119"/>
      <c r="IVJ1816" s="119"/>
      <c r="IVK1816" s="119"/>
      <c r="IVL1816" s="119"/>
      <c r="IVM1816" s="119"/>
      <c r="IVN1816" s="119"/>
      <c r="IVO1816" s="119"/>
      <c r="IVP1816" s="119"/>
      <c r="IVQ1816" s="119"/>
      <c r="IVR1816" s="119"/>
      <c r="IVS1816" s="119"/>
      <c r="IVT1816" s="119"/>
      <c r="IVU1816" s="119"/>
      <c r="IVV1816" s="119"/>
      <c r="IVW1816" s="119"/>
      <c r="IVX1816" s="119"/>
      <c r="IVY1816" s="119"/>
      <c r="IVZ1816" s="119"/>
      <c r="IWA1816" s="119"/>
      <c r="IWB1816" s="119"/>
      <c r="IWC1816" s="119"/>
      <c r="IWD1816" s="119"/>
      <c r="IWE1816" s="119"/>
      <c r="IWF1816" s="119"/>
      <c r="IWG1816" s="119"/>
      <c r="IWH1816" s="119"/>
      <c r="IWI1816" s="119"/>
      <c r="IWJ1816" s="119"/>
      <c r="IWK1816" s="119"/>
      <c r="IWL1816" s="119"/>
      <c r="IWM1816" s="119"/>
      <c r="IWN1816" s="119"/>
      <c r="IWO1816" s="119"/>
      <c r="IWP1816" s="119"/>
      <c r="IWQ1816" s="119"/>
      <c r="IWR1816" s="119"/>
      <c r="IWS1816" s="119"/>
      <c r="IWT1816" s="119"/>
      <c r="IWU1816" s="119"/>
      <c r="IWV1816" s="119"/>
      <c r="IWW1816" s="119"/>
      <c r="IWX1816" s="119"/>
      <c r="IWY1816" s="119"/>
      <c r="IWZ1816" s="119"/>
      <c r="IXA1816" s="119"/>
      <c r="IXB1816" s="119"/>
      <c r="IXC1816" s="119"/>
      <c r="IXD1816" s="119"/>
      <c r="IXE1816" s="119"/>
      <c r="IXF1816" s="119"/>
      <c r="IXG1816" s="119"/>
      <c r="IXH1816" s="119"/>
      <c r="IXI1816" s="119"/>
      <c r="IXJ1816" s="119"/>
      <c r="IXK1816" s="119"/>
      <c r="IXL1816" s="119"/>
      <c r="IXM1816" s="119"/>
      <c r="IXN1816" s="119"/>
      <c r="IXO1816" s="119"/>
      <c r="IXP1816" s="119"/>
      <c r="IXQ1816" s="119"/>
      <c r="IXR1816" s="119"/>
      <c r="IXS1816" s="119"/>
      <c r="IXT1816" s="119"/>
      <c r="IXU1816" s="119"/>
      <c r="IXV1816" s="119"/>
      <c r="IXW1816" s="119"/>
      <c r="IXX1816" s="119"/>
      <c r="IXY1816" s="119"/>
      <c r="IXZ1816" s="119"/>
      <c r="IYA1816" s="119"/>
      <c r="IYB1816" s="119"/>
      <c r="IYC1816" s="119"/>
      <c r="IYD1816" s="119"/>
      <c r="IYE1816" s="119"/>
      <c r="IYF1816" s="119"/>
      <c r="IYG1816" s="119"/>
      <c r="IYH1816" s="119"/>
      <c r="IYI1816" s="119"/>
      <c r="IYJ1816" s="119"/>
      <c r="IYK1816" s="119"/>
      <c r="IYL1816" s="119"/>
      <c r="IYM1816" s="119"/>
      <c r="IYN1816" s="119"/>
      <c r="IYO1816" s="119"/>
      <c r="IYP1816" s="119"/>
      <c r="IYQ1816" s="119"/>
      <c r="IYR1816" s="119"/>
      <c r="IYS1816" s="119"/>
      <c r="IYT1816" s="119"/>
      <c r="IYU1816" s="119"/>
      <c r="IYV1816" s="119"/>
      <c r="IYW1816" s="119"/>
      <c r="IYX1816" s="119"/>
      <c r="IYY1816" s="119"/>
      <c r="IYZ1816" s="119"/>
      <c r="IZA1816" s="119"/>
      <c r="IZB1816" s="119"/>
      <c r="IZC1816" s="119"/>
      <c r="IZD1816" s="119"/>
      <c r="IZE1816" s="119"/>
      <c r="IZF1816" s="119"/>
      <c r="IZG1816" s="119"/>
      <c r="IZH1816" s="119"/>
      <c r="IZI1816" s="119"/>
      <c r="IZJ1816" s="119"/>
      <c r="IZK1816" s="119"/>
      <c r="IZL1816" s="119"/>
      <c r="IZM1816" s="119"/>
      <c r="IZN1816" s="119"/>
      <c r="IZO1816" s="119"/>
      <c r="IZP1816" s="119"/>
      <c r="IZQ1816" s="119"/>
      <c r="IZR1816" s="119"/>
      <c r="IZS1816" s="119"/>
      <c r="IZT1816" s="119"/>
      <c r="IZU1816" s="119"/>
      <c r="IZV1816" s="119"/>
      <c r="IZW1816" s="119"/>
      <c r="IZX1816" s="119"/>
      <c r="IZY1816" s="119"/>
      <c r="IZZ1816" s="119"/>
      <c r="JAA1816" s="119"/>
      <c r="JAB1816" s="119"/>
      <c r="JAC1816" s="119"/>
      <c r="JAD1816" s="119"/>
      <c r="JAE1816" s="119"/>
      <c r="JAF1816" s="119"/>
      <c r="JAG1816" s="119"/>
      <c r="JAH1816" s="119"/>
      <c r="JAI1816" s="119"/>
      <c r="JAJ1816" s="119"/>
      <c r="JAK1816" s="119"/>
      <c r="JAL1816" s="119"/>
      <c r="JAM1816" s="119"/>
      <c r="JAN1816" s="119"/>
      <c r="JAO1816" s="119"/>
      <c r="JAP1816" s="119"/>
      <c r="JAQ1816" s="119"/>
      <c r="JAR1816" s="119"/>
      <c r="JAS1816" s="119"/>
      <c r="JAT1816" s="119"/>
      <c r="JAU1816" s="119"/>
      <c r="JAV1816" s="119"/>
      <c r="JAW1816" s="119"/>
      <c r="JAX1816" s="119"/>
      <c r="JAY1816" s="119"/>
      <c r="JAZ1816" s="119"/>
      <c r="JBA1816" s="119"/>
      <c r="JBB1816" s="119"/>
      <c r="JBC1816" s="119"/>
      <c r="JBD1816" s="119"/>
      <c r="JBE1816" s="119"/>
      <c r="JBF1816" s="119"/>
      <c r="JBG1816" s="119"/>
      <c r="JBH1816" s="119"/>
      <c r="JBI1816" s="119"/>
      <c r="JBJ1816" s="119"/>
      <c r="JBK1816" s="119"/>
      <c r="JBL1816" s="119"/>
      <c r="JBM1816" s="119"/>
      <c r="JBN1816" s="119"/>
      <c r="JBO1816" s="119"/>
      <c r="JBP1816" s="119"/>
      <c r="JBQ1816" s="119"/>
      <c r="JBR1816" s="119"/>
      <c r="JBS1816" s="119"/>
      <c r="JBT1816" s="119"/>
      <c r="JBU1816" s="119"/>
      <c r="JBV1816" s="119"/>
      <c r="JBW1816" s="119"/>
      <c r="JBX1816" s="119"/>
      <c r="JBY1816" s="119"/>
      <c r="JBZ1816" s="119"/>
      <c r="JCA1816" s="119"/>
      <c r="JCB1816" s="119"/>
      <c r="JCC1816" s="119"/>
      <c r="JCD1816" s="119"/>
      <c r="JCE1816" s="119"/>
      <c r="JCF1816" s="119"/>
      <c r="JCG1816" s="119"/>
      <c r="JCH1816" s="119"/>
      <c r="JCI1816" s="119"/>
      <c r="JCJ1816" s="119"/>
      <c r="JCK1816" s="119"/>
      <c r="JCL1816" s="119"/>
      <c r="JCM1816" s="119"/>
      <c r="JCN1816" s="119"/>
      <c r="JCO1816" s="119"/>
      <c r="JCP1816" s="119"/>
      <c r="JCQ1816" s="119"/>
      <c r="JCR1816" s="119"/>
      <c r="JCS1816" s="119"/>
      <c r="JCT1816" s="119"/>
      <c r="JCU1816" s="119"/>
      <c r="JCV1816" s="119"/>
      <c r="JCW1816" s="119"/>
      <c r="JCX1816" s="119"/>
      <c r="JCY1816" s="119"/>
      <c r="JCZ1816" s="119"/>
      <c r="JDA1816" s="119"/>
      <c r="JDB1816" s="119"/>
      <c r="JDC1816" s="119"/>
      <c r="JDD1816" s="119"/>
      <c r="JDE1816" s="119"/>
      <c r="JDF1816" s="119"/>
      <c r="JDG1816" s="119"/>
      <c r="JDH1816" s="119"/>
      <c r="JDI1816" s="119"/>
      <c r="JDJ1816" s="119"/>
      <c r="JDK1816" s="119"/>
      <c r="JDL1816" s="119"/>
      <c r="JDM1816" s="119"/>
      <c r="JDN1816" s="119"/>
      <c r="JDO1816" s="119"/>
      <c r="JDP1816" s="119"/>
      <c r="JDQ1816" s="119"/>
      <c r="JDR1816" s="119"/>
      <c r="JDS1816" s="119"/>
      <c r="JDT1816" s="119"/>
      <c r="JDU1816" s="119"/>
      <c r="JDV1816" s="119"/>
      <c r="JDW1816" s="119"/>
      <c r="JDX1816" s="119"/>
      <c r="JDY1816" s="119"/>
      <c r="JDZ1816" s="119"/>
      <c r="JEA1816" s="119"/>
      <c r="JEB1816" s="119"/>
      <c r="JEC1816" s="119"/>
      <c r="JED1816" s="119"/>
      <c r="JEE1816" s="119"/>
      <c r="JEF1816" s="119"/>
      <c r="JEG1816" s="119"/>
      <c r="JEH1816" s="119"/>
      <c r="JEI1816" s="119"/>
      <c r="JEJ1816" s="119"/>
      <c r="JEK1816" s="119"/>
      <c r="JEL1816" s="119"/>
      <c r="JEM1816" s="119"/>
      <c r="JEN1816" s="119"/>
      <c r="JEO1816" s="119"/>
      <c r="JEP1816" s="119"/>
      <c r="JEQ1816" s="119"/>
      <c r="JER1816" s="119"/>
      <c r="JES1816" s="119"/>
      <c r="JET1816" s="119"/>
      <c r="JEU1816" s="119"/>
      <c r="JEV1816" s="119"/>
      <c r="JEW1816" s="119"/>
      <c r="JEX1816" s="119"/>
      <c r="JEY1816" s="119"/>
      <c r="JEZ1816" s="119"/>
      <c r="JFA1816" s="119"/>
      <c r="JFB1816" s="119"/>
      <c r="JFC1816" s="119"/>
      <c r="JFD1816" s="119"/>
      <c r="JFE1816" s="119"/>
      <c r="JFF1816" s="119"/>
      <c r="JFG1816" s="119"/>
      <c r="JFH1816" s="119"/>
      <c r="JFI1816" s="119"/>
      <c r="JFJ1816" s="119"/>
      <c r="JFK1816" s="119"/>
      <c r="JFL1816" s="119"/>
      <c r="JFM1816" s="119"/>
      <c r="JFN1816" s="119"/>
      <c r="JFO1816" s="119"/>
      <c r="JFP1816" s="119"/>
      <c r="JFQ1816" s="119"/>
      <c r="JFR1816" s="119"/>
      <c r="JFS1816" s="119"/>
      <c r="JFT1816" s="119"/>
      <c r="JFU1816" s="119"/>
      <c r="JFV1816" s="119"/>
      <c r="JFW1816" s="119"/>
      <c r="JFX1816" s="119"/>
      <c r="JFY1816" s="119"/>
      <c r="JFZ1816" s="119"/>
      <c r="JGA1816" s="119"/>
      <c r="JGB1816" s="119"/>
      <c r="JGC1816" s="119"/>
      <c r="JGD1816" s="119"/>
      <c r="JGE1816" s="119"/>
      <c r="JGF1816" s="119"/>
      <c r="JGG1816" s="119"/>
      <c r="JGH1816" s="119"/>
      <c r="JGI1816" s="119"/>
      <c r="JGJ1816" s="119"/>
      <c r="JGK1816" s="119"/>
      <c r="JGL1816" s="119"/>
      <c r="JGM1816" s="119"/>
      <c r="JGN1816" s="119"/>
      <c r="JGO1816" s="119"/>
      <c r="JGP1816" s="119"/>
      <c r="JGQ1816" s="119"/>
      <c r="JGR1816" s="119"/>
      <c r="JGS1816" s="119"/>
      <c r="JGT1816" s="119"/>
      <c r="JGU1816" s="119"/>
      <c r="JGV1816" s="119"/>
      <c r="JGW1816" s="119"/>
      <c r="JGX1816" s="119"/>
      <c r="JGY1816" s="119"/>
      <c r="JGZ1816" s="119"/>
      <c r="JHA1816" s="119"/>
      <c r="JHB1816" s="119"/>
      <c r="JHC1816" s="119"/>
      <c r="JHD1816" s="119"/>
      <c r="JHE1816" s="119"/>
      <c r="JHF1816" s="119"/>
      <c r="JHG1816" s="119"/>
      <c r="JHH1816" s="119"/>
      <c r="JHI1816" s="119"/>
      <c r="JHJ1816" s="119"/>
      <c r="JHK1816" s="119"/>
      <c r="JHL1816" s="119"/>
      <c r="JHM1816" s="119"/>
      <c r="JHN1816" s="119"/>
      <c r="JHO1816" s="119"/>
      <c r="JHP1816" s="119"/>
      <c r="JHQ1816" s="119"/>
      <c r="JHR1816" s="119"/>
      <c r="JHS1816" s="119"/>
      <c r="JHT1816" s="119"/>
      <c r="JHU1816" s="119"/>
      <c r="JHV1816" s="119"/>
      <c r="JHW1816" s="119"/>
      <c r="JHX1816" s="119"/>
      <c r="JHY1816" s="119"/>
      <c r="JHZ1816" s="119"/>
      <c r="JIA1816" s="119"/>
      <c r="JIB1816" s="119"/>
      <c r="JIC1816" s="119"/>
      <c r="JID1816" s="119"/>
      <c r="JIE1816" s="119"/>
      <c r="JIF1816" s="119"/>
      <c r="JIG1816" s="119"/>
      <c r="JIH1816" s="119"/>
      <c r="JII1816" s="119"/>
      <c r="JIJ1816" s="119"/>
      <c r="JIK1816" s="119"/>
      <c r="JIL1816" s="119"/>
      <c r="JIM1816" s="119"/>
      <c r="JIN1816" s="119"/>
      <c r="JIO1816" s="119"/>
      <c r="JIP1816" s="119"/>
      <c r="JIQ1816" s="119"/>
      <c r="JIR1816" s="119"/>
      <c r="JIS1816" s="119"/>
      <c r="JIT1816" s="119"/>
      <c r="JIU1816" s="119"/>
      <c r="JIV1816" s="119"/>
      <c r="JIW1816" s="119"/>
      <c r="JIX1816" s="119"/>
      <c r="JIY1816" s="119"/>
      <c r="JIZ1816" s="119"/>
      <c r="JJA1816" s="119"/>
      <c r="JJB1816" s="119"/>
      <c r="JJC1816" s="119"/>
      <c r="JJD1816" s="119"/>
      <c r="JJE1816" s="119"/>
      <c r="JJF1816" s="119"/>
      <c r="JJG1816" s="119"/>
      <c r="JJH1816" s="119"/>
      <c r="JJI1816" s="119"/>
      <c r="JJJ1816" s="119"/>
      <c r="JJK1816" s="119"/>
      <c r="JJL1816" s="119"/>
      <c r="JJM1816" s="119"/>
      <c r="JJN1816" s="119"/>
      <c r="JJO1816" s="119"/>
      <c r="JJP1816" s="119"/>
      <c r="JJQ1816" s="119"/>
      <c r="JJR1816" s="119"/>
      <c r="JJS1816" s="119"/>
      <c r="JJT1816" s="119"/>
      <c r="JJU1816" s="119"/>
      <c r="JJV1816" s="119"/>
      <c r="JJW1816" s="119"/>
      <c r="JJX1816" s="119"/>
      <c r="JJY1816" s="119"/>
      <c r="JJZ1816" s="119"/>
      <c r="JKA1816" s="119"/>
      <c r="JKB1816" s="119"/>
      <c r="JKC1816" s="119"/>
      <c r="JKD1816" s="119"/>
      <c r="JKE1816" s="119"/>
      <c r="JKF1816" s="119"/>
      <c r="JKG1816" s="119"/>
      <c r="JKH1816" s="119"/>
      <c r="JKI1816" s="119"/>
      <c r="JKJ1816" s="119"/>
      <c r="JKK1816" s="119"/>
      <c r="JKL1816" s="119"/>
      <c r="JKM1816" s="119"/>
      <c r="JKN1816" s="119"/>
      <c r="JKO1816" s="119"/>
      <c r="JKP1816" s="119"/>
      <c r="JKQ1816" s="119"/>
      <c r="JKR1816" s="119"/>
      <c r="JKS1816" s="119"/>
      <c r="JKT1816" s="119"/>
      <c r="JKU1816" s="119"/>
      <c r="JKV1816" s="119"/>
      <c r="JKW1816" s="119"/>
      <c r="JKX1816" s="119"/>
      <c r="JKY1816" s="119"/>
      <c r="JKZ1816" s="119"/>
      <c r="JLA1816" s="119"/>
      <c r="JLB1816" s="119"/>
      <c r="JLC1816" s="119"/>
      <c r="JLD1816" s="119"/>
      <c r="JLE1816" s="119"/>
      <c r="JLF1816" s="119"/>
      <c r="JLG1816" s="119"/>
      <c r="JLH1816" s="119"/>
      <c r="JLI1816" s="119"/>
      <c r="JLJ1816" s="119"/>
      <c r="JLK1816" s="119"/>
      <c r="JLL1816" s="119"/>
      <c r="JLM1816" s="119"/>
      <c r="JLN1816" s="119"/>
      <c r="JLO1816" s="119"/>
      <c r="JLP1816" s="119"/>
      <c r="JLQ1816" s="119"/>
      <c r="JLR1816" s="119"/>
      <c r="JLS1816" s="119"/>
      <c r="JLT1816" s="119"/>
      <c r="JLU1816" s="119"/>
      <c r="JLV1816" s="119"/>
      <c r="JLW1816" s="119"/>
      <c r="JLX1816" s="119"/>
      <c r="JLY1816" s="119"/>
      <c r="JLZ1816" s="119"/>
      <c r="JMA1816" s="119"/>
      <c r="JMB1816" s="119"/>
      <c r="JMC1816" s="119"/>
      <c r="JMD1816" s="119"/>
      <c r="JME1816" s="119"/>
      <c r="JMF1816" s="119"/>
      <c r="JMG1816" s="119"/>
      <c r="JMH1816" s="119"/>
      <c r="JMI1816" s="119"/>
      <c r="JMJ1816" s="119"/>
      <c r="JMK1816" s="119"/>
      <c r="JML1816" s="119"/>
      <c r="JMM1816" s="119"/>
      <c r="JMN1816" s="119"/>
      <c r="JMO1816" s="119"/>
      <c r="JMP1816" s="119"/>
      <c r="JMQ1816" s="119"/>
      <c r="JMR1816" s="119"/>
      <c r="JMS1816" s="119"/>
      <c r="JMT1816" s="119"/>
      <c r="JMU1816" s="119"/>
      <c r="JMV1816" s="119"/>
      <c r="JMW1816" s="119"/>
      <c r="JMX1816" s="119"/>
      <c r="JMY1816" s="119"/>
      <c r="JMZ1816" s="119"/>
      <c r="JNA1816" s="119"/>
      <c r="JNB1816" s="119"/>
      <c r="JNC1816" s="119"/>
      <c r="JND1816" s="119"/>
      <c r="JNE1816" s="119"/>
      <c r="JNF1816" s="119"/>
      <c r="JNG1816" s="119"/>
      <c r="JNH1816" s="119"/>
      <c r="JNI1816" s="119"/>
      <c r="JNJ1816" s="119"/>
      <c r="JNK1816" s="119"/>
      <c r="JNL1816" s="119"/>
      <c r="JNM1816" s="119"/>
      <c r="JNN1816" s="119"/>
      <c r="JNO1816" s="119"/>
      <c r="JNP1816" s="119"/>
      <c r="JNQ1816" s="119"/>
      <c r="JNR1816" s="119"/>
      <c r="JNS1816" s="119"/>
      <c r="JNT1816" s="119"/>
      <c r="JNU1816" s="119"/>
      <c r="JNV1816" s="119"/>
      <c r="JNW1816" s="119"/>
      <c r="JNX1816" s="119"/>
      <c r="JNY1816" s="119"/>
      <c r="JNZ1816" s="119"/>
      <c r="JOA1816" s="119"/>
      <c r="JOB1816" s="119"/>
      <c r="JOC1816" s="119"/>
      <c r="JOD1816" s="119"/>
      <c r="JOE1816" s="119"/>
      <c r="JOF1816" s="119"/>
      <c r="JOG1816" s="119"/>
      <c r="JOH1816" s="119"/>
      <c r="JOI1816" s="119"/>
      <c r="JOJ1816" s="119"/>
      <c r="JOK1816" s="119"/>
      <c r="JOL1816" s="119"/>
      <c r="JOM1816" s="119"/>
      <c r="JON1816" s="119"/>
      <c r="JOO1816" s="119"/>
      <c r="JOP1816" s="119"/>
      <c r="JOQ1816" s="119"/>
      <c r="JOR1816" s="119"/>
      <c r="JOS1816" s="119"/>
      <c r="JOT1816" s="119"/>
      <c r="JOU1816" s="119"/>
      <c r="JOV1816" s="119"/>
      <c r="JOW1816" s="119"/>
      <c r="JOX1816" s="119"/>
      <c r="JOY1816" s="119"/>
      <c r="JOZ1816" s="119"/>
      <c r="JPA1816" s="119"/>
      <c r="JPB1816" s="119"/>
      <c r="JPC1816" s="119"/>
      <c r="JPD1816" s="119"/>
      <c r="JPE1816" s="119"/>
      <c r="JPF1816" s="119"/>
      <c r="JPG1816" s="119"/>
      <c r="JPH1816" s="119"/>
      <c r="JPI1816" s="119"/>
      <c r="JPJ1816" s="119"/>
      <c r="JPK1816" s="119"/>
      <c r="JPL1816" s="119"/>
      <c r="JPM1816" s="119"/>
      <c r="JPN1816" s="119"/>
      <c r="JPO1816" s="119"/>
      <c r="JPP1816" s="119"/>
      <c r="JPQ1816" s="119"/>
      <c r="JPR1816" s="119"/>
      <c r="JPS1816" s="119"/>
      <c r="JPT1816" s="119"/>
      <c r="JPU1816" s="119"/>
      <c r="JPV1816" s="119"/>
      <c r="JPW1816" s="119"/>
      <c r="JPX1816" s="119"/>
      <c r="JPY1816" s="119"/>
      <c r="JPZ1816" s="119"/>
      <c r="JQA1816" s="119"/>
      <c r="JQB1816" s="119"/>
      <c r="JQC1816" s="119"/>
      <c r="JQD1816" s="119"/>
      <c r="JQE1816" s="119"/>
      <c r="JQF1816" s="119"/>
      <c r="JQG1816" s="119"/>
      <c r="JQH1816" s="119"/>
      <c r="JQI1816" s="119"/>
      <c r="JQJ1816" s="119"/>
      <c r="JQK1816" s="119"/>
      <c r="JQL1816" s="119"/>
      <c r="JQM1816" s="119"/>
      <c r="JQN1816" s="119"/>
      <c r="JQO1816" s="119"/>
      <c r="JQP1816" s="119"/>
      <c r="JQQ1816" s="119"/>
      <c r="JQR1816" s="119"/>
      <c r="JQS1816" s="119"/>
      <c r="JQT1816" s="119"/>
      <c r="JQU1816" s="119"/>
      <c r="JQV1816" s="119"/>
      <c r="JQW1816" s="119"/>
      <c r="JQX1816" s="119"/>
      <c r="JQY1816" s="119"/>
      <c r="JQZ1816" s="119"/>
      <c r="JRA1816" s="119"/>
      <c r="JRB1816" s="119"/>
      <c r="JRC1816" s="119"/>
      <c r="JRD1816" s="119"/>
      <c r="JRE1816" s="119"/>
      <c r="JRF1816" s="119"/>
      <c r="JRG1816" s="119"/>
      <c r="JRH1816" s="119"/>
      <c r="JRI1816" s="119"/>
      <c r="JRJ1816" s="119"/>
      <c r="JRK1816" s="119"/>
      <c r="JRL1816" s="119"/>
      <c r="JRM1816" s="119"/>
      <c r="JRN1816" s="119"/>
      <c r="JRO1816" s="119"/>
      <c r="JRP1816" s="119"/>
      <c r="JRQ1816" s="119"/>
      <c r="JRR1816" s="119"/>
      <c r="JRS1816" s="119"/>
      <c r="JRT1816" s="119"/>
      <c r="JRU1816" s="119"/>
      <c r="JRV1816" s="119"/>
      <c r="JRW1816" s="119"/>
      <c r="JRX1816" s="119"/>
      <c r="JRY1816" s="119"/>
      <c r="JRZ1816" s="119"/>
      <c r="JSA1816" s="119"/>
      <c r="JSB1816" s="119"/>
      <c r="JSC1816" s="119"/>
      <c r="JSD1816" s="119"/>
      <c r="JSE1816" s="119"/>
      <c r="JSF1816" s="119"/>
      <c r="JSG1816" s="119"/>
      <c r="JSH1816" s="119"/>
      <c r="JSI1816" s="119"/>
      <c r="JSJ1816" s="119"/>
      <c r="JSK1816" s="119"/>
      <c r="JSL1816" s="119"/>
      <c r="JSM1816" s="119"/>
      <c r="JSN1816" s="119"/>
      <c r="JSO1816" s="119"/>
      <c r="JSP1816" s="119"/>
      <c r="JSQ1816" s="119"/>
      <c r="JSR1816" s="119"/>
      <c r="JSS1816" s="119"/>
      <c r="JST1816" s="119"/>
      <c r="JSU1816" s="119"/>
      <c r="JSV1816" s="119"/>
      <c r="JSW1816" s="119"/>
      <c r="JSX1816" s="119"/>
      <c r="JSY1816" s="119"/>
      <c r="JSZ1816" s="119"/>
      <c r="JTA1816" s="119"/>
      <c r="JTB1816" s="119"/>
      <c r="JTC1816" s="119"/>
      <c r="JTD1816" s="119"/>
      <c r="JTE1816" s="119"/>
      <c r="JTF1816" s="119"/>
      <c r="JTG1816" s="119"/>
      <c r="JTH1816" s="119"/>
      <c r="JTI1816" s="119"/>
      <c r="JTJ1816" s="119"/>
      <c r="JTK1816" s="119"/>
      <c r="JTL1816" s="119"/>
      <c r="JTM1816" s="119"/>
      <c r="JTN1816" s="119"/>
      <c r="JTO1816" s="119"/>
      <c r="JTP1816" s="119"/>
      <c r="JTQ1816" s="119"/>
      <c r="JTR1816" s="119"/>
      <c r="JTS1816" s="119"/>
      <c r="JTT1816" s="119"/>
      <c r="JTU1816" s="119"/>
      <c r="JTV1816" s="119"/>
      <c r="JTW1816" s="119"/>
      <c r="JTX1816" s="119"/>
      <c r="JTY1816" s="119"/>
      <c r="JTZ1816" s="119"/>
      <c r="JUA1816" s="119"/>
      <c r="JUB1816" s="119"/>
      <c r="JUC1816" s="119"/>
      <c r="JUD1816" s="119"/>
      <c r="JUE1816" s="119"/>
      <c r="JUF1816" s="119"/>
      <c r="JUG1816" s="119"/>
      <c r="JUH1816" s="119"/>
      <c r="JUI1816" s="119"/>
      <c r="JUJ1816" s="119"/>
      <c r="JUK1816" s="119"/>
      <c r="JUL1816" s="119"/>
      <c r="JUM1816" s="119"/>
      <c r="JUN1816" s="119"/>
      <c r="JUO1816" s="119"/>
      <c r="JUP1816" s="119"/>
      <c r="JUQ1816" s="119"/>
      <c r="JUR1816" s="119"/>
      <c r="JUS1816" s="119"/>
      <c r="JUT1816" s="119"/>
      <c r="JUU1816" s="119"/>
      <c r="JUV1816" s="119"/>
      <c r="JUW1816" s="119"/>
      <c r="JUX1816" s="119"/>
      <c r="JUY1816" s="119"/>
      <c r="JUZ1816" s="119"/>
      <c r="JVA1816" s="119"/>
      <c r="JVB1816" s="119"/>
      <c r="JVC1816" s="119"/>
      <c r="JVD1816" s="119"/>
      <c r="JVE1816" s="119"/>
      <c r="JVF1816" s="119"/>
      <c r="JVG1816" s="119"/>
      <c r="JVH1816" s="119"/>
      <c r="JVI1816" s="119"/>
      <c r="JVJ1816" s="119"/>
      <c r="JVK1816" s="119"/>
      <c r="JVL1816" s="119"/>
      <c r="JVM1816" s="119"/>
      <c r="JVN1816" s="119"/>
      <c r="JVO1816" s="119"/>
      <c r="JVP1816" s="119"/>
      <c r="JVQ1816" s="119"/>
      <c r="JVR1816" s="119"/>
      <c r="JVS1816" s="119"/>
      <c r="JVT1816" s="119"/>
      <c r="JVU1816" s="119"/>
      <c r="JVV1816" s="119"/>
      <c r="JVW1816" s="119"/>
      <c r="JVX1816" s="119"/>
      <c r="JVY1816" s="119"/>
      <c r="JVZ1816" s="119"/>
      <c r="JWA1816" s="119"/>
      <c r="JWB1816" s="119"/>
      <c r="JWC1816" s="119"/>
      <c r="JWD1816" s="119"/>
      <c r="JWE1816" s="119"/>
      <c r="JWF1816" s="119"/>
      <c r="JWG1816" s="119"/>
      <c r="JWH1816" s="119"/>
      <c r="JWI1816" s="119"/>
      <c r="JWJ1816" s="119"/>
      <c r="JWK1816" s="119"/>
      <c r="JWL1816" s="119"/>
      <c r="JWM1816" s="119"/>
      <c r="JWN1816" s="119"/>
      <c r="JWO1816" s="119"/>
      <c r="JWP1816" s="119"/>
      <c r="JWQ1816" s="119"/>
      <c r="JWR1816" s="119"/>
      <c r="JWS1816" s="119"/>
      <c r="JWT1816" s="119"/>
      <c r="JWU1816" s="119"/>
      <c r="JWV1816" s="119"/>
      <c r="JWW1816" s="119"/>
      <c r="JWX1816" s="119"/>
      <c r="JWY1816" s="119"/>
      <c r="JWZ1816" s="119"/>
      <c r="JXA1816" s="119"/>
      <c r="JXB1816" s="119"/>
      <c r="JXC1816" s="119"/>
      <c r="JXD1816" s="119"/>
      <c r="JXE1816" s="119"/>
      <c r="JXF1816" s="119"/>
      <c r="JXG1816" s="119"/>
      <c r="JXH1816" s="119"/>
      <c r="JXI1816" s="119"/>
      <c r="JXJ1816" s="119"/>
      <c r="JXK1816" s="119"/>
      <c r="JXL1816" s="119"/>
      <c r="JXM1816" s="119"/>
      <c r="JXN1816" s="119"/>
      <c r="JXO1816" s="119"/>
      <c r="JXP1816" s="119"/>
      <c r="JXQ1816" s="119"/>
      <c r="JXR1816" s="119"/>
      <c r="JXS1816" s="119"/>
      <c r="JXT1816" s="119"/>
      <c r="JXU1816" s="119"/>
      <c r="JXV1816" s="119"/>
      <c r="JXW1816" s="119"/>
      <c r="JXX1816" s="119"/>
      <c r="JXY1816" s="119"/>
      <c r="JXZ1816" s="119"/>
      <c r="JYA1816" s="119"/>
      <c r="JYB1816" s="119"/>
      <c r="JYC1816" s="119"/>
      <c r="JYD1816" s="119"/>
      <c r="JYE1816" s="119"/>
      <c r="JYF1816" s="119"/>
      <c r="JYG1816" s="119"/>
      <c r="JYH1816" s="119"/>
      <c r="JYI1816" s="119"/>
      <c r="JYJ1816" s="119"/>
      <c r="JYK1816" s="119"/>
      <c r="JYL1816" s="119"/>
      <c r="JYM1816" s="119"/>
      <c r="JYN1816" s="119"/>
      <c r="JYO1816" s="119"/>
      <c r="JYP1816" s="119"/>
      <c r="JYQ1816" s="119"/>
      <c r="JYR1816" s="119"/>
      <c r="JYS1816" s="119"/>
      <c r="JYT1816" s="119"/>
      <c r="JYU1816" s="119"/>
      <c r="JYV1816" s="119"/>
      <c r="JYW1816" s="119"/>
      <c r="JYX1816" s="119"/>
      <c r="JYY1816" s="119"/>
      <c r="JYZ1816" s="119"/>
      <c r="JZA1816" s="119"/>
      <c r="JZB1816" s="119"/>
      <c r="JZC1816" s="119"/>
      <c r="JZD1816" s="119"/>
      <c r="JZE1816" s="119"/>
      <c r="JZF1816" s="119"/>
      <c r="JZG1816" s="119"/>
      <c r="JZH1816" s="119"/>
      <c r="JZI1816" s="119"/>
      <c r="JZJ1816" s="119"/>
      <c r="JZK1816" s="119"/>
      <c r="JZL1816" s="119"/>
      <c r="JZM1816" s="119"/>
      <c r="JZN1816" s="119"/>
      <c r="JZO1816" s="119"/>
      <c r="JZP1816" s="119"/>
      <c r="JZQ1816" s="119"/>
      <c r="JZR1816" s="119"/>
      <c r="JZS1816" s="119"/>
      <c r="JZT1816" s="119"/>
      <c r="JZU1816" s="119"/>
      <c r="JZV1816" s="119"/>
      <c r="JZW1816" s="119"/>
      <c r="JZX1816" s="119"/>
      <c r="JZY1816" s="119"/>
      <c r="JZZ1816" s="119"/>
      <c r="KAA1816" s="119"/>
      <c r="KAB1816" s="119"/>
      <c r="KAC1816" s="119"/>
      <c r="KAD1816" s="119"/>
      <c r="KAE1816" s="119"/>
      <c r="KAF1816" s="119"/>
      <c r="KAG1816" s="119"/>
      <c r="KAH1816" s="119"/>
      <c r="KAI1816" s="119"/>
      <c r="KAJ1816" s="119"/>
      <c r="KAK1816" s="119"/>
      <c r="KAL1816" s="119"/>
      <c r="KAM1816" s="119"/>
      <c r="KAN1816" s="119"/>
      <c r="KAO1816" s="119"/>
      <c r="KAP1816" s="119"/>
      <c r="KAQ1816" s="119"/>
      <c r="KAR1816" s="119"/>
      <c r="KAS1816" s="119"/>
      <c r="KAT1816" s="119"/>
      <c r="KAU1816" s="119"/>
      <c r="KAV1816" s="119"/>
      <c r="KAW1816" s="119"/>
      <c r="KAX1816" s="119"/>
      <c r="KAY1816" s="119"/>
      <c r="KAZ1816" s="119"/>
      <c r="KBA1816" s="119"/>
      <c r="KBB1816" s="119"/>
      <c r="KBC1816" s="119"/>
      <c r="KBD1816" s="119"/>
      <c r="KBE1816" s="119"/>
      <c r="KBF1816" s="119"/>
      <c r="KBG1816" s="119"/>
      <c r="KBH1816" s="119"/>
      <c r="KBI1816" s="119"/>
      <c r="KBJ1816" s="119"/>
      <c r="KBK1816" s="119"/>
      <c r="KBL1816" s="119"/>
      <c r="KBM1816" s="119"/>
      <c r="KBN1816" s="119"/>
      <c r="KBO1816" s="119"/>
      <c r="KBP1816" s="119"/>
      <c r="KBQ1816" s="119"/>
      <c r="KBR1816" s="119"/>
      <c r="KBS1816" s="119"/>
      <c r="KBT1816" s="119"/>
      <c r="KBU1816" s="119"/>
      <c r="KBV1816" s="119"/>
      <c r="KBW1816" s="119"/>
      <c r="KBX1816" s="119"/>
      <c r="KBY1816" s="119"/>
      <c r="KBZ1816" s="119"/>
      <c r="KCA1816" s="119"/>
      <c r="KCB1816" s="119"/>
      <c r="KCC1816" s="119"/>
      <c r="KCD1816" s="119"/>
      <c r="KCE1816" s="119"/>
      <c r="KCF1816" s="119"/>
      <c r="KCG1816" s="119"/>
      <c r="KCH1816" s="119"/>
      <c r="KCI1816" s="119"/>
      <c r="KCJ1816" s="119"/>
      <c r="KCK1816" s="119"/>
      <c r="KCL1816" s="119"/>
      <c r="KCM1816" s="119"/>
      <c r="KCN1816" s="119"/>
      <c r="KCO1816" s="119"/>
      <c r="KCP1816" s="119"/>
      <c r="KCQ1816" s="119"/>
      <c r="KCR1816" s="119"/>
      <c r="KCS1816" s="119"/>
      <c r="KCT1816" s="119"/>
      <c r="KCU1816" s="119"/>
      <c r="KCV1816" s="119"/>
      <c r="KCW1816" s="119"/>
      <c r="KCX1816" s="119"/>
      <c r="KCY1816" s="119"/>
      <c r="KCZ1816" s="119"/>
      <c r="KDA1816" s="119"/>
      <c r="KDB1816" s="119"/>
      <c r="KDC1816" s="119"/>
      <c r="KDD1816" s="119"/>
      <c r="KDE1816" s="119"/>
      <c r="KDF1816" s="119"/>
      <c r="KDG1816" s="119"/>
      <c r="KDH1816" s="119"/>
      <c r="KDI1816" s="119"/>
      <c r="KDJ1816" s="119"/>
      <c r="KDK1816" s="119"/>
      <c r="KDL1816" s="119"/>
      <c r="KDM1816" s="119"/>
      <c r="KDN1816" s="119"/>
      <c r="KDO1816" s="119"/>
      <c r="KDP1816" s="119"/>
      <c r="KDQ1816" s="119"/>
      <c r="KDR1816" s="119"/>
      <c r="KDS1816" s="119"/>
      <c r="KDT1816" s="119"/>
      <c r="KDU1816" s="119"/>
      <c r="KDV1816" s="119"/>
      <c r="KDW1816" s="119"/>
      <c r="KDX1816" s="119"/>
      <c r="KDY1816" s="119"/>
      <c r="KDZ1816" s="119"/>
      <c r="KEA1816" s="119"/>
      <c r="KEB1816" s="119"/>
      <c r="KEC1816" s="119"/>
      <c r="KED1816" s="119"/>
      <c r="KEE1816" s="119"/>
      <c r="KEF1816" s="119"/>
      <c r="KEG1816" s="119"/>
      <c r="KEH1816" s="119"/>
      <c r="KEI1816" s="119"/>
      <c r="KEJ1816" s="119"/>
      <c r="KEK1816" s="119"/>
      <c r="KEL1816" s="119"/>
      <c r="KEM1816" s="119"/>
      <c r="KEN1816" s="119"/>
      <c r="KEO1816" s="119"/>
      <c r="KEP1816" s="119"/>
      <c r="KEQ1816" s="119"/>
      <c r="KER1816" s="119"/>
      <c r="KES1816" s="119"/>
      <c r="KET1816" s="119"/>
      <c r="KEU1816" s="119"/>
      <c r="KEV1816" s="119"/>
      <c r="KEW1816" s="119"/>
      <c r="KEX1816" s="119"/>
      <c r="KEY1816" s="119"/>
      <c r="KEZ1816" s="119"/>
      <c r="KFA1816" s="119"/>
      <c r="KFB1816" s="119"/>
      <c r="KFC1816" s="119"/>
      <c r="KFD1816" s="119"/>
      <c r="KFE1816" s="119"/>
      <c r="KFF1816" s="119"/>
      <c r="KFG1816" s="119"/>
      <c r="KFH1816" s="119"/>
      <c r="KFI1816" s="119"/>
      <c r="KFJ1816" s="119"/>
      <c r="KFK1816" s="119"/>
      <c r="KFL1816" s="119"/>
      <c r="KFM1816" s="119"/>
      <c r="KFN1816" s="119"/>
      <c r="KFO1816" s="119"/>
      <c r="KFP1816" s="119"/>
      <c r="KFQ1816" s="119"/>
      <c r="KFR1816" s="119"/>
      <c r="KFS1816" s="119"/>
      <c r="KFT1816" s="119"/>
      <c r="KFU1816" s="119"/>
      <c r="KFV1816" s="119"/>
      <c r="KFW1816" s="119"/>
      <c r="KFX1816" s="119"/>
      <c r="KFY1816" s="119"/>
      <c r="KFZ1816" s="119"/>
      <c r="KGA1816" s="119"/>
      <c r="KGB1816" s="119"/>
      <c r="KGC1816" s="119"/>
      <c r="KGD1816" s="119"/>
      <c r="KGE1816" s="119"/>
      <c r="KGF1816" s="119"/>
      <c r="KGG1816" s="119"/>
      <c r="KGH1816" s="119"/>
      <c r="KGI1816" s="119"/>
      <c r="KGJ1816" s="119"/>
      <c r="KGK1816" s="119"/>
      <c r="KGL1816" s="119"/>
      <c r="KGM1816" s="119"/>
      <c r="KGN1816" s="119"/>
      <c r="KGO1816" s="119"/>
      <c r="KGP1816" s="119"/>
      <c r="KGQ1816" s="119"/>
      <c r="KGR1816" s="119"/>
      <c r="KGS1816" s="119"/>
      <c r="KGT1816" s="119"/>
      <c r="KGU1816" s="119"/>
      <c r="KGV1816" s="119"/>
      <c r="KGW1816" s="119"/>
      <c r="KGX1816" s="119"/>
      <c r="KGY1816" s="119"/>
      <c r="KGZ1816" s="119"/>
      <c r="KHA1816" s="119"/>
      <c r="KHB1816" s="119"/>
      <c r="KHC1816" s="119"/>
      <c r="KHD1816" s="119"/>
      <c r="KHE1816" s="119"/>
      <c r="KHF1816" s="119"/>
      <c r="KHG1816" s="119"/>
      <c r="KHH1816" s="119"/>
      <c r="KHI1816" s="119"/>
      <c r="KHJ1816" s="119"/>
      <c r="KHK1816" s="119"/>
      <c r="KHL1816" s="119"/>
      <c r="KHM1816" s="119"/>
      <c r="KHN1816" s="119"/>
      <c r="KHO1816" s="119"/>
      <c r="KHP1816" s="119"/>
      <c r="KHQ1816" s="119"/>
      <c r="KHR1816" s="119"/>
      <c r="KHS1816" s="119"/>
      <c r="KHT1816" s="119"/>
      <c r="KHU1816" s="119"/>
      <c r="KHV1816" s="119"/>
      <c r="KHW1816" s="119"/>
      <c r="KHX1816" s="119"/>
      <c r="KHY1816" s="119"/>
      <c r="KHZ1816" s="119"/>
      <c r="KIA1816" s="119"/>
      <c r="KIB1816" s="119"/>
      <c r="KIC1816" s="119"/>
      <c r="KID1816" s="119"/>
      <c r="KIE1816" s="119"/>
      <c r="KIF1816" s="119"/>
      <c r="KIG1816" s="119"/>
      <c r="KIH1816" s="119"/>
      <c r="KII1816" s="119"/>
      <c r="KIJ1816" s="119"/>
      <c r="KIK1816" s="119"/>
      <c r="KIL1816" s="119"/>
      <c r="KIM1816" s="119"/>
      <c r="KIN1816" s="119"/>
      <c r="KIO1816" s="119"/>
      <c r="KIP1816" s="119"/>
      <c r="KIQ1816" s="119"/>
      <c r="KIR1816" s="119"/>
      <c r="KIS1816" s="119"/>
      <c r="KIT1816" s="119"/>
      <c r="KIU1816" s="119"/>
      <c r="KIV1816" s="119"/>
      <c r="KIW1816" s="119"/>
      <c r="KIX1816" s="119"/>
      <c r="KIY1816" s="119"/>
      <c r="KIZ1816" s="119"/>
      <c r="KJA1816" s="119"/>
      <c r="KJB1816" s="119"/>
      <c r="KJC1816" s="119"/>
      <c r="KJD1816" s="119"/>
      <c r="KJE1816" s="119"/>
      <c r="KJF1816" s="119"/>
      <c r="KJG1816" s="119"/>
      <c r="KJH1816" s="119"/>
      <c r="KJI1816" s="119"/>
      <c r="KJJ1816" s="119"/>
      <c r="KJK1816" s="119"/>
      <c r="KJL1816" s="119"/>
      <c r="KJM1816" s="119"/>
      <c r="KJN1816" s="119"/>
      <c r="KJO1816" s="119"/>
      <c r="KJP1816" s="119"/>
      <c r="KJQ1816" s="119"/>
      <c r="KJR1816" s="119"/>
      <c r="KJS1816" s="119"/>
      <c r="KJT1816" s="119"/>
      <c r="KJU1816" s="119"/>
      <c r="KJV1816" s="119"/>
      <c r="KJW1816" s="119"/>
      <c r="KJX1816" s="119"/>
      <c r="KJY1816" s="119"/>
      <c r="KJZ1816" s="119"/>
      <c r="KKA1816" s="119"/>
      <c r="KKB1816" s="119"/>
      <c r="KKC1816" s="119"/>
      <c r="KKD1816" s="119"/>
      <c r="KKE1816" s="119"/>
      <c r="KKF1816" s="119"/>
      <c r="KKG1816" s="119"/>
      <c r="KKH1816" s="119"/>
      <c r="KKI1816" s="119"/>
      <c r="KKJ1816" s="119"/>
      <c r="KKK1816" s="119"/>
      <c r="KKL1816" s="119"/>
      <c r="KKM1816" s="119"/>
      <c r="KKN1816" s="119"/>
      <c r="KKO1816" s="119"/>
      <c r="KKP1816" s="119"/>
      <c r="KKQ1816" s="119"/>
      <c r="KKR1816" s="119"/>
      <c r="KKS1816" s="119"/>
      <c r="KKT1816" s="119"/>
      <c r="KKU1816" s="119"/>
      <c r="KKV1816" s="119"/>
      <c r="KKW1816" s="119"/>
      <c r="KKX1816" s="119"/>
      <c r="KKY1816" s="119"/>
      <c r="KKZ1816" s="119"/>
      <c r="KLA1816" s="119"/>
      <c r="KLB1816" s="119"/>
      <c r="KLC1816" s="119"/>
      <c r="KLD1816" s="119"/>
      <c r="KLE1816" s="119"/>
      <c r="KLF1816" s="119"/>
      <c r="KLG1816" s="119"/>
      <c r="KLH1816" s="119"/>
      <c r="KLI1816" s="119"/>
      <c r="KLJ1816" s="119"/>
      <c r="KLK1816" s="119"/>
      <c r="KLL1816" s="119"/>
      <c r="KLM1816" s="119"/>
      <c r="KLN1816" s="119"/>
      <c r="KLO1816" s="119"/>
      <c r="KLP1816" s="119"/>
      <c r="KLQ1816" s="119"/>
      <c r="KLR1816" s="119"/>
      <c r="KLS1816" s="119"/>
      <c r="KLT1816" s="119"/>
      <c r="KLU1816" s="119"/>
      <c r="KLV1816" s="119"/>
      <c r="KLW1816" s="119"/>
      <c r="KLX1816" s="119"/>
      <c r="KLY1816" s="119"/>
      <c r="KLZ1816" s="119"/>
      <c r="KMA1816" s="119"/>
      <c r="KMB1816" s="119"/>
      <c r="KMC1816" s="119"/>
      <c r="KMD1816" s="119"/>
      <c r="KME1816" s="119"/>
      <c r="KMF1816" s="119"/>
      <c r="KMG1816" s="119"/>
      <c r="KMH1816" s="119"/>
      <c r="KMI1816" s="119"/>
      <c r="KMJ1816" s="119"/>
      <c r="KMK1816" s="119"/>
      <c r="KML1816" s="119"/>
      <c r="KMM1816" s="119"/>
      <c r="KMN1816" s="119"/>
      <c r="KMO1816" s="119"/>
      <c r="KMP1816" s="119"/>
      <c r="KMQ1816" s="119"/>
      <c r="KMR1816" s="119"/>
      <c r="KMS1816" s="119"/>
      <c r="KMT1816" s="119"/>
      <c r="KMU1816" s="119"/>
      <c r="KMV1816" s="119"/>
      <c r="KMW1816" s="119"/>
      <c r="KMX1816" s="119"/>
      <c r="KMY1816" s="119"/>
      <c r="KMZ1816" s="119"/>
      <c r="KNA1816" s="119"/>
      <c r="KNB1816" s="119"/>
      <c r="KNC1816" s="119"/>
      <c r="KND1816" s="119"/>
      <c r="KNE1816" s="119"/>
      <c r="KNF1816" s="119"/>
      <c r="KNG1816" s="119"/>
      <c r="KNH1816" s="119"/>
      <c r="KNI1816" s="119"/>
      <c r="KNJ1816" s="119"/>
      <c r="KNK1816" s="119"/>
      <c r="KNL1816" s="119"/>
      <c r="KNM1816" s="119"/>
      <c r="KNN1816" s="119"/>
      <c r="KNO1816" s="119"/>
      <c r="KNP1816" s="119"/>
      <c r="KNQ1816" s="119"/>
      <c r="KNR1816" s="119"/>
      <c r="KNS1816" s="119"/>
      <c r="KNT1816" s="119"/>
      <c r="KNU1816" s="119"/>
      <c r="KNV1816" s="119"/>
      <c r="KNW1816" s="119"/>
      <c r="KNX1816" s="119"/>
      <c r="KNY1816" s="119"/>
      <c r="KNZ1816" s="119"/>
      <c r="KOA1816" s="119"/>
      <c r="KOB1816" s="119"/>
      <c r="KOC1816" s="119"/>
      <c r="KOD1816" s="119"/>
      <c r="KOE1816" s="119"/>
      <c r="KOF1816" s="119"/>
      <c r="KOG1816" s="119"/>
      <c r="KOH1816" s="119"/>
      <c r="KOI1816" s="119"/>
      <c r="KOJ1816" s="119"/>
      <c r="KOK1816" s="119"/>
      <c r="KOL1816" s="119"/>
      <c r="KOM1816" s="119"/>
      <c r="KON1816" s="119"/>
      <c r="KOO1816" s="119"/>
      <c r="KOP1816" s="119"/>
      <c r="KOQ1816" s="119"/>
      <c r="KOR1816" s="119"/>
      <c r="KOS1816" s="119"/>
      <c r="KOT1816" s="119"/>
      <c r="KOU1816" s="119"/>
      <c r="KOV1816" s="119"/>
      <c r="KOW1816" s="119"/>
      <c r="KOX1816" s="119"/>
      <c r="KOY1816" s="119"/>
      <c r="KOZ1816" s="119"/>
      <c r="KPA1816" s="119"/>
      <c r="KPB1816" s="119"/>
      <c r="KPC1816" s="119"/>
      <c r="KPD1816" s="119"/>
      <c r="KPE1816" s="119"/>
      <c r="KPF1816" s="119"/>
      <c r="KPG1816" s="119"/>
      <c r="KPH1816" s="119"/>
      <c r="KPI1816" s="119"/>
      <c r="KPJ1816" s="119"/>
      <c r="KPK1816" s="119"/>
      <c r="KPL1816" s="119"/>
      <c r="KPM1816" s="119"/>
      <c r="KPN1816" s="119"/>
      <c r="KPO1816" s="119"/>
      <c r="KPP1816" s="119"/>
      <c r="KPQ1816" s="119"/>
      <c r="KPR1816" s="119"/>
      <c r="KPS1816" s="119"/>
      <c r="KPT1816" s="119"/>
      <c r="KPU1816" s="119"/>
      <c r="KPV1816" s="119"/>
      <c r="KPW1816" s="119"/>
      <c r="KPX1816" s="119"/>
      <c r="KPY1816" s="119"/>
      <c r="KPZ1816" s="119"/>
      <c r="KQA1816" s="119"/>
      <c r="KQB1816" s="119"/>
      <c r="KQC1816" s="119"/>
      <c r="KQD1816" s="119"/>
      <c r="KQE1816" s="119"/>
      <c r="KQF1816" s="119"/>
      <c r="KQG1816" s="119"/>
      <c r="KQH1816" s="119"/>
      <c r="KQI1816" s="119"/>
      <c r="KQJ1816" s="119"/>
      <c r="KQK1816" s="119"/>
      <c r="KQL1816" s="119"/>
      <c r="KQM1816" s="119"/>
      <c r="KQN1816" s="119"/>
      <c r="KQO1816" s="119"/>
      <c r="KQP1816" s="119"/>
      <c r="KQQ1816" s="119"/>
      <c r="KQR1816" s="119"/>
      <c r="KQS1816" s="119"/>
      <c r="KQT1816" s="119"/>
      <c r="KQU1816" s="119"/>
      <c r="KQV1816" s="119"/>
      <c r="KQW1816" s="119"/>
      <c r="KQX1816" s="119"/>
      <c r="KQY1816" s="119"/>
      <c r="KQZ1816" s="119"/>
      <c r="KRA1816" s="119"/>
      <c r="KRB1816" s="119"/>
      <c r="KRC1816" s="119"/>
      <c r="KRD1816" s="119"/>
      <c r="KRE1816" s="119"/>
      <c r="KRF1816" s="119"/>
      <c r="KRG1816" s="119"/>
      <c r="KRH1816" s="119"/>
      <c r="KRI1816" s="119"/>
      <c r="KRJ1816" s="119"/>
      <c r="KRK1816" s="119"/>
      <c r="KRL1816" s="119"/>
      <c r="KRM1816" s="119"/>
      <c r="KRN1816" s="119"/>
      <c r="KRO1816" s="119"/>
      <c r="KRP1816" s="119"/>
      <c r="KRQ1816" s="119"/>
      <c r="KRR1816" s="119"/>
      <c r="KRS1816" s="119"/>
      <c r="KRT1816" s="119"/>
      <c r="KRU1816" s="119"/>
      <c r="KRV1816" s="119"/>
      <c r="KRW1816" s="119"/>
      <c r="KRX1816" s="119"/>
      <c r="KRY1816" s="119"/>
      <c r="KRZ1816" s="119"/>
      <c r="KSA1816" s="119"/>
      <c r="KSB1816" s="119"/>
      <c r="KSC1816" s="119"/>
      <c r="KSD1816" s="119"/>
      <c r="KSE1816" s="119"/>
      <c r="KSF1816" s="119"/>
      <c r="KSG1816" s="119"/>
      <c r="KSH1816" s="119"/>
      <c r="KSI1816" s="119"/>
      <c r="KSJ1816" s="119"/>
      <c r="KSK1816" s="119"/>
      <c r="KSL1816" s="119"/>
      <c r="KSM1816" s="119"/>
      <c r="KSN1816" s="119"/>
      <c r="KSO1816" s="119"/>
      <c r="KSP1816" s="119"/>
      <c r="KSQ1816" s="119"/>
      <c r="KSR1816" s="119"/>
      <c r="KSS1816" s="119"/>
      <c r="KST1816" s="119"/>
      <c r="KSU1816" s="119"/>
      <c r="KSV1816" s="119"/>
      <c r="KSW1816" s="119"/>
      <c r="KSX1816" s="119"/>
      <c r="KSY1816" s="119"/>
      <c r="KSZ1816" s="119"/>
      <c r="KTA1816" s="119"/>
      <c r="KTB1816" s="119"/>
      <c r="KTC1816" s="119"/>
      <c r="KTD1816" s="119"/>
      <c r="KTE1816" s="119"/>
      <c r="KTF1816" s="119"/>
      <c r="KTG1816" s="119"/>
      <c r="KTH1816" s="119"/>
      <c r="KTI1816" s="119"/>
      <c r="KTJ1816" s="119"/>
      <c r="KTK1816" s="119"/>
      <c r="KTL1816" s="119"/>
      <c r="KTM1816" s="119"/>
      <c r="KTN1816" s="119"/>
      <c r="KTO1816" s="119"/>
      <c r="KTP1816" s="119"/>
      <c r="KTQ1816" s="119"/>
      <c r="KTR1816" s="119"/>
      <c r="KTS1816" s="119"/>
      <c r="KTT1816" s="119"/>
      <c r="KTU1816" s="119"/>
      <c r="KTV1816" s="119"/>
      <c r="KTW1816" s="119"/>
      <c r="KTX1816" s="119"/>
      <c r="KTY1816" s="119"/>
      <c r="KTZ1816" s="119"/>
      <c r="KUA1816" s="119"/>
      <c r="KUB1816" s="119"/>
      <c r="KUC1816" s="119"/>
      <c r="KUD1816" s="119"/>
      <c r="KUE1816" s="119"/>
      <c r="KUF1816" s="119"/>
      <c r="KUG1816" s="119"/>
      <c r="KUH1816" s="119"/>
      <c r="KUI1816" s="119"/>
      <c r="KUJ1816" s="119"/>
      <c r="KUK1816" s="119"/>
      <c r="KUL1816" s="119"/>
      <c r="KUM1816" s="119"/>
      <c r="KUN1816" s="119"/>
      <c r="KUO1816" s="119"/>
      <c r="KUP1816" s="119"/>
      <c r="KUQ1816" s="119"/>
      <c r="KUR1816" s="119"/>
      <c r="KUS1816" s="119"/>
      <c r="KUT1816" s="119"/>
      <c r="KUU1816" s="119"/>
      <c r="KUV1816" s="119"/>
      <c r="KUW1816" s="119"/>
      <c r="KUX1816" s="119"/>
      <c r="KUY1816" s="119"/>
      <c r="KUZ1816" s="119"/>
      <c r="KVA1816" s="119"/>
      <c r="KVB1816" s="119"/>
      <c r="KVC1816" s="119"/>
      <c r="KVD1816" s="119"/>
      <c r="KVE1816" s="119"/>
      <c r="KVF1816" s="119"/>
      <c r="KVG1816" s="119"/>
      <c r="KVH1816" s="119"/>
      <c r="KVI1816" s="119"/>
      <c r="KVJ1816" s="119"/>
      <c r="KVK1816" s="119"/>
      <c r="KVL1816" s="119"/>
      <c r="KVM1816" s="119"/>
      <c r="KVN1816" s="119"/>
      <c r="KVO1816" s="119"/>
      <c r="KVP1816" s="119"/>
      <c r="KVQ1816" s="119"/>
      <c r="KVR1816" s="119"/>
      <c r="KVS1816" s="119"/>
      <c r="KVT1816" s="119"/>
      <c r="KVU1816" s="119"/>
      <c r="KVV1816" s="119"/>
      <c r="KVW1816" s="119"/>
      <c r="KVX1816" s="119"/>
      <c r="KVY1816" s="119"/>
      <c r="KVZ1816" s="119"/>
      <c r="KWA1816" s="119"/>
      <c r="KWB1816" s="119"/>
      <c r="KWC1816" s="119"/>
      <c r="KWD1816" s="119"/>
      <c r="KWE1816" s="119"/>
      <c r="KWF1816" s="119"/>
      <c r="KWG1816" s="119"/>
      <c r="KWH1816" s="119"/>
      <c r="KWI1816" s="119"/>
      <c r="KWJ1816" s="119"/>
      <c r="KWK1816" s="119"/>
      <c r="KWL1816" s="119"/>
      <c r="KWM1816" s="119"/>
      <c r="KWN1816" s="119"/>
      <c r="KWO1816" s="119"/>
      <c r="KWP1816" s="119"/>
      <c r="KWQ1816" s="119"/>
      <c r="KWR1816" s="119"/>
      <c r="KWS1816" s="119"/>
      <c r="KWT1816" s="119"/>
      <c r="KWU1816" s="119"/>
      <c r="KWV1816" s="119"/>
      <c r="KWW1816" s="119"/>
      <c r="KWX1816" s="119"/>
      <c r="KWY1816" s="119"/>
      <c r="KWZ1816" s="119"/>
      <c r="KXA1816" s="119"/>
      <c r="KXB1816" s="119"/>
      <c r="KXC1816" s="119"/>
      <c r="KXD1816" s="119"/>
      <c r="KXE1816" s="119"/>
      <c r="KXF1816" s="119"/>
      <c r="KXG1816" s="119"/>
      <c r="KXH1816" s="119"/>
      <c r="KXI1816" s="119"/>
      <c r="KXJ1816" s="119"/>
      <c r="KXK1816" s="119"/>
      <c r="KXL1816" s="119"/>
      <c r="KXM1816" s="119"/>
      <c r="KXN1816" s="119"/>
      <c r="KXO1816" s="119"/>
      <c r="KXP1816" s="119"/>
      <c r="KXQ1816" s="119"/>
      <c r="KXR1816" s="119"/>
      <c r="KXS1816" s="119"/>
      <c r="KXT1816" s="119"/>
      <c r="KXU1816" s="119"/>
      <c r="KXV1816" s="119"/>
      <c r="KXW1816" s="119"/>
      <c r="KXX1816" s="119"/>
      <c r="KXY1816" s="119"/>
      <c r="KXZ1816" s="119"/>
      <c r="KYA1816" s="119"/>
      <c r="KYB1816" s="119"/>
      <c r="KYC1816" s="119"/>
      <c r="KYD1816" s="119"/>
      <c r="KYE1816" s="119"/>
      <c r="KYF1816" s="119"/>
      <c r="KYG1816" s="119"/>
      <c r="KYH1816" s="119"/>
      <c r="KYI1816" s="119"/>
      <c r="KYJ1816" s="119"/>
      <c r="KYK1816" s="119"/>
      <c r="KYL1816" s="119"/>
      <c r="KYM1816" s="119"/>
      <c r="KYN1816" s="119"/>
      <c r="KYO1816" s="119"/>
      <c r="KYP1816" s="119"/>
      <c r="KYQ1816" s="119"/>
      <c r="KYR1816" s="119"/>
      <c r="KYS1816" s="119"/>
      <c r="KYT1816" s="119"/>
      <c r="KYU1816" s="119"/>
      <c r="KYV1816" s="119"/>
      <c r="KYW1816" s="119"/>
      <c r="KYX1816" s="119"/>
      <c r="KYY1816" s="119"/>
      <c r="KYZ1816" s="119"/>
      <c r="KZA1816" s="119"/>
      <c r="KZB1816" s="119"/>
      <c r="KZC1816" s="119"/>
      <c r="KZD1816" s="119"/>
      <c r="KZE1816" s="119"/>
      <c r="KZF1816" s="119"/>
      <c r="KZG1816" s="119"/>
      <c r="KZH1816" s="119"/>
      <c r="KZI1816" s="119"/>
      <c r="KZJ1816" s="119"/>
      <c r="KZK1816" s="119"/>
      <c r="KZL1816" s="119"/>
      <c r="KZM1816" s="119"/>
      <c r="KZN1816" s="119"/>
      <c r="KZO1816" s="119"/>
      <c r="KZP1816" s="119"/>
      <c r="KZQ1816" s="119"/>
      <c r="KZR1816" s="119"/>
      <c r="KZS1816" s="119"/>
      <c r="KZT1816" s="119"/>
      <c r="KZU1816" s="119"/>
      <c r="KZV1816" s="119"/>
      <c r="KZW1816" s="119"/>
      <c r="KZX1816" s="119"/>
      <c r="KZY1816" s="119"/>
      <c r="KZZ1816" s="119"/>
      <c r="LAA1816" s="119"/>
      <c r="LAB1816" s="119"/>
      <c r="LAC1816" s="119"/>
      <c r="LAD1816" s="119"/>
      <c r="LAE1816" s="119"/>
      <c r="LAF1816" s="119"/>
      <c r="LAG1816" s="119"/>
      <c r="LAH1816" s="119"/>
      <c r="LAI1816" s="119"/>
      <c r="LAJ1816" s="119"/>
      <c r="LAK1816" s="119"/>
      <c r="LAL1816" s="119"/>
      <c r="LAM1816" s="119"/>
      <c r="LAN1816" s="119"/>
      <c r="LAO1816" s="119"/>
      <c r="LAP1816" s="119"/>
      <c r="LAQ1816" s="119"/>
      <c r="LAR1816" s="119"/>
      <c r="LAS1816" s="119"/>
      <c r="LAT1816" s="119"/>
      <c r="LAU1816" s="119"/>
      <c r="LAV1816" s="119"/>
      <c r="LAW1816" s="119"/>
      <c r="LAX1816" s="119"/>
      <c r="LAY1816" s="119"/>
      <c r="LAZ1816" s="119"/>
      <c r="LBA1816" s="119"/>
      <c r="LBB1816" s="119"/>
      <c r="LBC1816" s="119"/>
      <c r="LBD1816" s="119"/>
      <c r="LBE1816" s="119"/>
      <c r="LBF1816" s="119"/>
      <c r="LBG1816" s="119"/>
      <c r="LBH1816" s="119"/>
      <c r="LBI1816" s="119"/>
      <c r="LBJ1816" s="119"/>
      <c r="LBK1816" s="119"/>
      <c r="LBL1816" s="119"/>
      <c r="LBM1816" s="119"/>
      <c r="LBN1816" s="119"/>
      <c r="LBO1816" s="119"/>
      <c r="LBP1816" s="119"/>
      <c r="LBQ1816" s="119"/>
      <c r="LBR1816" s="119"/>
      <c r="LBS1816" s="119"/>
      <c r="LBT1816" s="119"/>
      <c r="LBU1816" s="119"/>
      <c r="LBV1816" s="119"/>
      <c r="LBW1816" s="119"/>
      <c r="LBX1816" s="119"/>
      <c r="LBY1816" s="119"/>
      <c r="LBZ1816" s="119"/>
      <c r="LCA1816" s="119"/>
      <c r="LCB1816" s="119"/>
      <c r="LCC1816" s="119"/>
      <c r="LCD1816" s="119"/>
      <c r="LCE1816" s="119"/>
      <c r="LCF1816" s="119"/>
      <c r="LCG1816" s="119"/>
      <c r="LCH1816" s="119"/>
      <c r="LCI1816" s="119"/>
      <c r="LCJ1816" s="119"/>
      <c r="LCK1816" s="119"/>
      <c r="LCL1816" s="119"/>
      <c r="LCM1816" s="119"/>
      <c r="LCN1816" s="119"/>
      <c r="LCO1816" s="119"/>
      <c r="LCP1816" s="119"/>
      <c r="LCQ1816" s="119"/>
      <c r="LCR1816" s="119"/>
      <c r="LCS1816" s="119"/>
      <c r="LCT1816" s="119"/>
      <c r="LCU1816" s="119"/>
      <c r="LCV1816" s="119"/>
      <c r="LCW1816" s="119"/>
      <c r="LCX1816" s="119"/>
      <c r="LCY1816" s="119"/>
      <c r="LCZ1816" s="119"/>
      <c r="LDA1816" s="119"/>
      <c r="LDB1816" s="119"/>
      <c r="LDC1816" s="119"/>
      <c r="LDD1816" s="119"/>
      <c r="LDE1816" s="119"/>
      <c r="LDF1816" s="119"/>
      <c r="LDG1816" s="119"/>
      <c r="LDH1816" s="119"/>
      <c r="LDI1816" s="119"/>
      <c r="LDJ1816" s="119"/>
      <c r="LDK1816" s="119"/>
      <c r="LDL1816" s="119"/>
      <c r="LDM1816" s="119"/>
      <c r="LDN1816" s="119"/>
      <c r="LDO1816" s="119"/>
      <c r="LDP1816" s="119"/>
      <c r="LDQ1816" s="119"/>
      <c r="LDR1816" s="119"/>
      <c r="LDS1816" s="119"/>
      <c r="LDT1816" s="119"/>
      <c r="LDU1816" s="119"/>
      <c r="LDV1816" s="119"/>
      <c r="LDW1816" s="119"/>
      <c r="LDX1816" s="119"/>
      <c r="LDY1816" s="119"/>
      <c r="LDZ1816" s="119"/>
      <c r="LEA1816" s="119"/>
      <c r="LEB1816" s="119"/>
      <c r="LEC1816" s="119"/>
      <c r="LED1816" s="119"/>
      <c r="LEE1816" s="119"/>
      <c r="LEF1816" s="119"/>
      <c r="LEG1816" s="119"/>
      <c r="LEH1816" s="119"/>
      <c r="LEI1816" s="119"/>
      <c r="LEJ1816" s="119"/>
      <c r="LEK1816" s="119"/>
      <c r="LEL1816" s="119"/>
      <c r="LEM1816" s="119"/>
      <c r="LEN1816" s="119"/>
      <c r="LEO1816" s="119"/>
      <c r="LEP1816" s="119"/>
      <c r="LEQ1816" s="119"/>
      <c r="LER1816" s="119"/>
      <c r="LES1816" s="119"/>
      <c r="LET1816" s="119"/>
      <c r="LEU1816" s="119"/>
      <c r="LEV1816" s="119"/>
      <c r="LEW1816" s="119"/>
      <c r="LEX1816" s="119"/>
      <c r="LEY1816" s="119"/>
      <c r="LEZ1816" s="119"/>
      <c r="LFA1816" s="119"/>
      <c r="LFB1816" s="119"/>
      <c r="LFC1816" s="119"/>
      <c r="LFD1816" s="119"/>
      <c r="LFE1816" s="119"/>
      <c r="LFF1816" s="119"/>
      <c r="LFG1816" s="119"/>
      <c r="LFH1816" s="119"/>
      <c r="LFI1816" s="119"/>
      <c r="LFJ1816" s="119"/>
      <c r="LFK1816" s="119"/>
      <c r="LFL1816" s="119"/>
      <c r="LFM1816" s="119"/>
      <c r="LFN1816" s="119"/>
      <c r="LFO1816" s="119"/>
      <c r="LFP1816" s="119"/>
      <c r="LFQ1816" s="119"/>
      <c r="LFR1816" s="119"/>
      <c r="LFS1816" s="119"/>
      <c r="LFT1816" s="119"/>
      <c r="LFU1816" s="119"/>
      <c r="LFV1816" s="119"/>
      <c r="LFW1816" s="119"/>
      <c r="LFX1816" s="119"/>
      <c r="LFY1816" s="119"/>
      <c r="LFZ1816" s="119"/>
      <c r="LGA1816" s="119"/>
      <c r="LGB1816" s="119"/>
      <c r="LGC1816" s="119"/>
      <c r="LGD1816" s="119"/>
      <c r="LGE1816" s="119"/>
      <c r="LGF1816" s="119"/>
      <c r="LGG1816" s="119"/>
      <c r="LGH1816" s="119"/>
      <c r="LGI1816" s="119"/>
      <c r="LGJ1816" s="119"/>
      <c r="LGK1816" s="119"/>
      <c r="LGL1816" s="119"/>
      <c r="LGM1816" s="119"/>
      <c r="LGN1816" s="119"/>
      <c r="LGO1816" s="119"/>
      <c r="LGP1816" s="119"/>
      <c r="LGQ1816" s="119"/>
      <c r="LGR1816" s="119"/>
      <c r="LGS1816" s="119"/>
      <c r="LGT1816" s="119"/>
      <c r="LGU1816" s="119"/>
      <c r="LGV1816" s="119"/>
      <c r="LGW1816" s="119"/>
      <c r="LGX1816" s="119"/>
      <c r="LGY1816" s="119"/>
      <c r="LGZ1816" s="119"/>
      <c r="LHA1816" s="119"/>
      <c r="LHB1816" s="119"/>
      <c r="LHC1816" s="119"/>
      <c r="LHD1816" s="119"/>
      <c r="LHE1816" s="119"/>
      <c r="LHF1816" s="119"/>
      <c r="LHG1816" s="119"/>
      <c r="LHH1816" s="119"/>
      <c r="LHI1816" s="119"/>
      <c r="LHJ1816" s="119"/>
      <c r="LHK1816" s="119"/>
      <c r="LHL1816" s="119"/>
      <c r="LHM1816" s="119"/>
      <c r="LHN1816" s="119"/>
      <c r="LHO1816" s="119"/>
      <c r="LHP1816" s="119"/>
      <c r="LHQ1816" s="119"/>
      <c r="LHR1816" s="119"/>
      <c r="LHS1816" s="119"/>
      <c r="LHT1816" s="119"/>
      <c r="LHU1816" s="119"/>
      <c r="LHV1816" s="119"/>
      <c r="LHW1816" s="119"/>
      <c r="LHX1816" s="119"/>
      <c r="LHY1816" s="119"/>
      <c r="LHZ1816" s="119"/>
      <c r="LIA1816" s="119"/>
      <c r="LIB1816" s="119"/>
      <c r="LIC1816" s="119"/>
      <c r="LID1816" s="119"/>
      <c r="LIE1816" s="119"/>
      <c r="LIF1816" s="119"/>
      <c r="LIG1816" s="119"/>
      <c r="LIH1816" s="119"/>
      <c r="LII1816" s="119"/>
      <c r="LIJ1816" s="119"/>
      <c r="LIK1816" s="119"/>
      <c r="LIL1816" s="119"/>
      <c r="LIM1816" s="119"/>
      <c r="LIN1816" s="119"/>
      <c r="LIO1816" s="119"/>
      <c r="LIP1816" s="119"/>
      <c r="LIQ1816" s="119"/>
      <c r="LIR1816" s="119"/>
      <c r="LIS1816" s="119"/>
      <c r="LIT1816" s="119"/>
      <c r="LIU1816" s="119"/>
      <c r="LIV1816" s="119"/>
      <c r="LIW1816" s="119"/>
      <c r="LIX1816" s="119"/>
      <c r="LIY1816" s="119"/>
      <c r="LIZ1816" s="119"/>
      <c r="LJA1816" s="119"/>
      <c r="LJB1816" s="119"/>
      <c r="LJC1816" s="119"/>
      <c r="LJD1816" s="119"/>
      <c r="LJE1816" s="119"/>
      <c r="LJF1816" s="119"/>
      <c r="LJG1816" s="119"/>
      <c r="LJH1816" s="119"/>
      <c r="LJI1816" s="119"/>
      <c r="LJJ1816" s="119"/>
      <c r="LJK1816" s="119"/>
      <c r="LJL1816" s="119"/>
      <c r="LJM1816" s="119"/>
      <c r="LJN1816" s="119"/>
      <c r="LJO1816" s="119"/>
      <c r="LJP1816" s="119"/>
      <c r="LJQ1816" s="119"/>
      <c r="LJR1816" s="119"/>
      <c r="LJS1816" s="119"/>
      <c r="LJT1816" s="119"/>
      <c r="LJU1816" s="119"/>
      <c r="LJV1816" s="119"/>
      <c r="LJW1816" s="119"/>
      <c r="LJX1816" s="119"/>
      <c r="LJY1816" s="119"/>
      <c r="LJZ1816" s="119"/>
      <c r="LKA1816" s="119"/>
      <c r="LKB1816" s="119"/>
      <c r="LKC1816" s="119"/>
      <c r="LKD1816" s="119"/>
      <c r="LKE1816" s="119"/>
      <c r="LKF1816" s="119"/>
      <c r="LKG1816" s="119"/>
      <c r="LKH1816" s="119"/>
      <c r="LKI1816" s="119"/>
      <c r="LKJ1816" s="119"/>
      <c r="LKK1816" s="119"/>
      <c r="LKL1816" s="119"/>
      <c r="LKM1816" s="119"/>
      <c r="LKN1816" s="119"/>
      <c r="LKO1816" s="119"/>
      <c r="LKP1816" s="119"/>
      <c r="LKQ1816" s="119"/>
      <c r="LKR1816" s="119"/>
      <c r="LKS1816" s="119"/>
      <c r="LKT1816" s="119"/>
      <c r="LKU1816" s="119"/>
      <c r="LKV1816" s="119"/>
      <c r="LKW1816" s="119"/>
      <c r="LKX1816" s="119"/>
      <c r="LKY1816" s="119"/>
      <c r="LKZ1816" s="119"/>
      <c r="LLA1816" s="119"/>
      <c r="LLB1816" s="119"/>
      <c r="LLC1816" s="119"/>
      <c r="LLD1816" s="119"/>
      <c r="LLE1816" s="119"/>
      <c r="LLF1816" s="119"/>
      <c r="LLG1816" s="119"/>
      <c r="LLH1816" s="119"/>
      <c r="LLI1816" s="119"/>
      <c r="LLJ1816" s="119"/>
      <c r="LLK1816" s="119"/>
      <c r="LLL1816" s="119"/>
      <c r="LLM1816" s="119"/>
      <c r="LLN1816" s="119"/>
      <c r="LLO1816" s="119"/>
      <c r="LLP1816" s="119"/>
      <c r="LLQ1816" s="119"/>
      <c r="LLR1816" s="119"/>
      <c r="LLS1816" s="119"/>
      <c r="LLT1816" s="119"/>
      <c r="LLU1816" s="119"/>
      <c r="LLV1816" s="119"/>
      <c r="LLW1816" s="119"/>
      <c r="LLX1816" s="119"/>
      <c r="LLY1816" s="119"/>
      <c r="LLZ1816" s="119"/>
      <c r="LMA1816" s="119"/>
      <c r="LMB1816" s="119"/>
      <c r="LMC1816" s="119"/>
      <c r="LMD1816" s="119"/>
      <c r="LME1816" s="119"/>
      <c r="LMF1816" s="119"/>
      <c r="LMG1816" s="119"/>
      <c r="LMH1816" s="119"/>
      <c r="LMI1816" s="119"/>
      <c r="LMJ1816" s="119"/>
      <c r="LMK1816" s="119"/>
      <c r="LML1816" s="119"/>
      <c r="LMM1816" s="119"/>
      <c r="LMN1816" s="119"/>
      <c r="LMO1816" s="119"/>
      <c r="LMP1816" s="119"/>
      <c r="LMQ1816" s="119"/>
      <c r="LMR1816" s="119"/>
      <c r="LMS1816" s="119"/>
      <c r="LMT1816" s="119"/>
      <c r="LMU1816" s="119"/>
      <c r="LMV1816" s="119"/>
      <c r="LMW1816" s="119"/>
      <c r="LMX1816" s="119"/>
      <c r="LMY1816" s="119"/>
      <c r="LMZ1816" s="119"/>
      <c r="LNA1816" s="119"/>
      <c r="LNB1816" s="119"/>
      <c r="LNC1816" s="119"/>
      <c r="LND1816" s="119"/>
      <c r="LNE1816" s="119"/>
      <c r="LNF1816" s="119"/>
      <c r="LNG1816" s="119"/>
      <c r="LNH1816" s="119"/>
      <c r="LNI1816" s="119"/>
      <c r="LNJ1816" s="119"/>
      <c r="LNK1816" s="119"/>
      <c r="LNL1816" s="119"/>
      <c r="LNM1816" s="119"/>
      <c r="LNN1816" s="119"/>
      <c r="LNO1816" s="119"/>
      <c r="LNP1816" s="119"/>
      <c r="LNQ1816" s="119"/>
      <c r="LNR1816" s="119"/>
      <c r="LNS1816" s="119"/>
      <c r="LNT1816" s="119"/>
      <c r="LNU1816" s="119"/>
      <c r="LNV1816" s="119"/>
      <c r="LNW1816" s="119"/>
      <c r="LNX1816" s="119"/>
      <c r="LNY1816" s="119"/>
      <c r="LNZ1816" s="119"/>
      <c r="LOA1816" s="119"/>
      <c r="LOB1816" s="119"/>
      <c r="LOC1816" s="119"/>
      <c r="LOD1816" s="119"/>
      <c r="LOE1816" s="119"/>
      <c r="LOF1816" s="119"/>
      <c r="LOG1816" s="119"/>
      <c r="LOH1816" s="119"/>
      <c r="LOI1816" s="119"/>
      <c r="LOJ1816" s="119"/>
      <c r="LOK1816" s="119"/>
      <c r="LOL1816" s="119"/>
      <c r="LOM1816" s="119"/>
      <c r="LON1816" s="119"/>
      <c r="LOO1816" s="119"/>
      <c r="LOP1816" s="119"/>
      <c r="LOQ1816" s="119"/>
      <c r="LOR1816" s="119"/>
      <c r="LOS1816" s="119"/>
      <c r="LOT1816" s="119"/>
      <c r="LOU1816" s="119"/>
      <c r="LOV1816" s="119"/>
      <c r="LOW1816" s="119"/>
      <c r="LOX1816" s="119"/>
      <c r="LOY1816" s="119"/>
      <c r="LOZ1816" s="119"/>
      <c r="LPA1816" s="119"/>
      <c r="LPB1816" s="119"/>
      <c r="LPC1816" s="119"/>
      <c r="LPD1816" s="119"/>
      <c r="LPE1816" s="119"/>
      <c r="LPF1816" s="119"/>
      <c r="LPG1816" s="119"/>
      <c r="LPH1816" s="119"/>
      <c r="LPI1816" s="119"/>
      <c r="LPJ1816" s="119"/>
      <c r="LPK1816" s="119"/>
      <c r="LPL1816" s="119"/>
      <c r="LPM1816" s="119"/>
      <c r="LPN1816" s="119"/>
      <c r="LPO1816" s="119"/>
      <c r="LPP1816" s="119"/>
      <c r="LPQ1816" s="119"/>
      <c r="LPR1816" s="119"/>
      <c r="LPS1816" s="119"/>
      <c r="LPT1816" s="119"/>
      <c r="LPU1816" s="119"/>
      <c r="LPV1816" s="119"/>
      <c r="LPW1816" s="119"/>
      <c r="LPX1816" s="119"/>
      <c r="LPY1816" s="119"/>
      <c r="LPZ1816" s="119"/>
      <c r="LQA1816" s="119"/>
      <c r="LQB1816" s="119"/>
      <c r="LQC1816" s="119"/>
      <c r="LQD1816" s="119"/>
      <c r="LQE1816" s="119"/>
      <c r="LQF1816" s="119"/>
      <c r="LQG1816" s="119"/>
      <c r="LQH1816" s="119"/>
      <c r="LQI1816" s="119"/>
      <c r="LQJ1816" s="119"/>
      <c r="LQK1816" s="119"/>
      <c r="LQL1816" s="119"/>
      <c r="LQM1816" s="119"/>
      <c r="LQN1816" s="119"/>
      <c r="LQO1816" s="119"/>
      <c r="LQP1816" s="119"/>
      <c r="LQQ1816" s="119"/>
      <c r="LQR1816" s="119"/>
      <c r="LQS1816" s="119"/>
      <c r="LQT1816" s="119"/>
      <c r="LQU1816" s="119"/>
      <c r="LQV1816" s="119"/>
      <c r="LQW1816" s="119"/>
      <c r="LQX1816" s="119"/>
      <c r="LQY1816" s="119"/>
      <c r="LQZ1816" s="119"/>
      <c r="LRA1816" s="119"/>
      <c r="LRB1816" s="119"/>
      <c r="LRC1816" s="119"/>
      <c r="LRD1816" s="119"/>
      <c r="LRE1816" s="119"/>
      <c r="LRF1816" s="119"/>
      <c r="LRG1816" s="119"/>
      <c r="LRH1816" s="119"/>
      <c r="LRI1816" s="119"/>
      <c r="LRJ1816" s="119"/>
      <c r="LRK1816" s="119"/>
      <c r="LRL1816" s="119"/>
      <c r="LRM1816" s="119"/>
      <c r="LRN1816" s="119"/>
      <c r="LRO1816" s="119"/>
      <c r="LRP1816" s="119"/>
      <c r="LRQ1816" s="119"/>
      <c r="LRR1816" s="119"/>
      <c r="LRS1816" s="119"/>
      <c r="LRT1816" s="119"/>
      <c r="LRU1816" s="119"/>
      <c r="LRV1816" s="119"/>
      <c r="LRW1816" s="119"/>
      <c r="LRX1816" s="119"/>
      <c r="LRY1816" s="119"/>
      <c r="LRZ1816" s="119"/>
      <c r="LSA1816" s="119"/>
      <c r="LSB1816" s="119"/>
      <c r="LSC1816" s="119"/>
      <c r="LSD1816" s="119"/>
      <c r="LSE1816" s="119"/>
      <c r="LSF1816" s="119"/>
      <c r="LSG1816" s="119"/>
      <c r="LSH1816" s="119"/>
      <c r="LSI1816" s="119"/>
      <c r="LSJ1816" s="119"/>
      <c r="LSK1816" s="119"/>
      <c r="LSL1816" s="119"/>
      <c r="LSM1816" s="119"/>
      <c r="LSN1816" s="119"/>
      <c r="LSO1816" s="119"/>
      <c r="LSP1816" s="119"/>
      <c r="LSQ1816" s="119"/>
      <c r="LSR1816" s="119"/>
      <c r="LSS1816" s="119"/>
      <c r="LST1816" s="119"/>
      <c r="LSU1816" s="119"/>
      <c r="LSV1816" s="119"/>
      <c r="LSW1816" s="119"/>
      <c r="LSX1816" s="119"/>
      <c r="LSY1816" s="119"/>
      <c r="LSZ1816" s="119"/>
      <c r="LTA1816" s="119"/>
      <c r="LTB1816" s="119"/>
      <c r="LTC1816" s="119"/>
      <c r="LTD1816" s="119"/>
      <c r="LTE1816" s="119"/>
      <c r="LTF1816" s="119"/>
      <c r="LTG1816" s="119"/>
      <c r="LTH1816" s="119"/>
      <c r="LTI1816" s="119"/>
      <c r="LTJ1816" s="119"/>
      <c r="LTK1816" s="119"/>
      <c r="LTL1816" s="119"/>
      <c r="LTM1816" s="119"/>
      <c r="LTN1816" s="119"/>
      <c r="LTO1816" s="119"/>
      <c r="LTP1816" s="119"/>
      <c r="LTQ1816" s="119"/>
      <c r="LTR1816" s="119"/>
      <c r="LTS1816" s="119"/>
      <c r="LTT1816" s="119"/>
      <c r="LTU1816" s="119"/>
      <c r="LTV1816" s="119"/>
      <c r="LTW1816" s="119"/>
      <c r="LTX1816" s="119"/>
      <c r="LTY1816" s="119"/>
      <c r="LTZ1816" s="119"/>
      <c r="LUA1816" s="119"/>
      <c r="LUB1816" s="119"/>
      <c r="LUC1816" s="119"/>
      <c r="LUD1816" s="119"/>
      <c r="LUE1816" s="119"/>
      <c r="LUF1816" s="119"/>
      <c r="LUG1816" s="119"/>
      <c r="LUH1816" s="119"/>
      <c r="LUI1816" s="119"/>
      <c r="LUJ1816" s="119"/>
      <c r="LUK1816" s="119"/>
      <c r="LUL1816" s="119"/>
      <c r="LUM1816" s="119"/>
      <c r="LUN1816" s="119"/>
      <c r="LUO1816" s="119"/>
      <c r="LUP1816" s="119"/>
      <c r="LUQ1816" s="119"/>
      <c r="LUR1816" s="119"/>
      <c r="LUS1816" s="119"/>
      <c r="LUT1816" s="119"/>
      <c r="LUU1816" s="119"/>
      <c r="LUV1816" s="119"/>
      <c r="LUW1816" s="119"/>
      <c r="LUX1816" s="119"/>
      <c r="LUY1816" s="119"/>
      <c r="LUZ1816" s="119"/>
      <c r="LVA1816" s="119"/>
      <c r="LVB1816" s="119"/>
      <c r="LVC1816" s="119"/>
      <c r="LVD1816" s="119"/>
      <c r="LVE1816" s="119"/>
      <c r="LVF1816" s="119"/>
      <c r="LVG1816" s="119"/>
      <c r="LVH1816" s="119"/>
      <c r="LVI1816" s="119"/>
      <c r="LVJ1816" s="119"/>
      <c r="LVK1816" s="119"/>
      <c r="LVL1816" s="119"/>
      <c r="LVM1816" s="119"/>
      <c r="LVN1816" s="119"/>
      <c r="LVO1816" s="119"/>
      <c r="LVP1816" s="119"/>
      <c r="LVQ1816" s="119"/>
      <c r="LVR1816" s="119"/>
      <c r="LVS1816" s="119"/>
      <c r="LVT1816" s="119"/>
      <c r="LVU1816" s="119"/>
      <c r="LVV1816" s="119"/>
      <c r="LVW1816" s="119"/>
      <c r="LVX1816" s="119"/>
      <c r="LVY1816" s="119"/>
      <c r="LVZ1816" s="119"/>
      <c r="LWA1816" s="119"/>
      <c r="LWB1816" s="119"/>
      <c r="LWC1816" s="119"/>
      <c r="LWD1816" s="119"/>
      <c r="LWE1816" s="119"/>
      <c r="LWF1816" s="119"/>
      <c r="LWG1816" s="119"/>
      <c r="LWH1816" s="119"/>
      <c r="LWI1816" s="119"/>
      <c r="LWJ1816" s="119"/>
      <c r="LWK1816" s="119"/>
      <c r="LWL1816" s="119"/>
      <c r="LWM1816" s="119"/>
      <c r="LWN1816" s="119"/>
      <c r="LWO1816" s="119"/>
      <c r="LWP1816" s="119"/>
      <c r="LWQ1816" s="119"/>
      <c r="LWR1816" s="119"/>
      <c r="LWS1816" s="119"/>
      <c r="LWT1816" s="119"/>
      <c r="LWU1816" s="119"/>
      <c r="LWV1816" s="119"/>
      <c r="LWW1816" s="119"/>
      <c r="LWX1816" s="119"/>
      <c r="LWY1816" s="119"/>
      <c r="LWZ1816" s="119"/>
      <c r="LXA1816" s="119"/>
      <c r="LXB1816" s="119"/>
      <c r="LXC1816" s="119"/>
      <c r="LXD1816" s="119"/>
      <c r="LXE1816" s="119"/>
      <c r="LXF1816" s="119"/>
      <c r="LXG1816" s="119"/>
      <c r="LXH1816" s="119"/>
      <c r="LXI1816" s="119"/>
      <c r="LXJ1816" s="119"/>
      <c r="LXK1816" s="119"/>
      <c r="LXL1816" s="119"/>
      <c r="LXM1816" s="119"/>
      <c r="LXN1816" s="119"/>
      <c r="LXO1816" s="119"/>
      <c r="LXP1816" s="119"/>
      <c r="LXQ1816" s="119"/>
      <c r="LXR1816" s="119"/>
      <c r="LXS1816" s="119"/>
      <c r="LXT1816" s="119"/>
      <c r="LXU1816" s="119"/>
      <c r="LXV1816" s="119"/>
      <c r="LXW1816" s="119"/>
      <c r="LXX1816" s="119"/>
      <c r="LXY1816" s="119"/>
      <c r="LXZ1816" s="119"/>
      <c r="LYA1816" s="119"/>
      <c r="LYB1816" s="119"/>
      <c r="LYC1816" s="119"/>
      <c r="LYD1816" s="119"/>
      <c r="LYE1816" s="119"/>
      <c r="LYF1816" s="119"/>
      <c r="LYG1816" s="119"/>
      <c r="LYH1816" s="119"/>
      <c r="LYI1816" s="119"/>
      <c r="LYJ1816" s="119"/>
      <c r="LYK1816" s="119"/>
      <c r="LYL1816" s="119"/>
      <c r="LYM1816" s="119"/>
      <c r="LYN1816" s="119"/>
      <c r="LYO1816" s="119"/>
      <c r="LYP1816" s="119"/>
      <c r="LYQ1816" s="119"/>
      <c r="LYR1816" s="119"/>
      <c r="LYS1816" s="119"/>
      <c r="LYT1816" s="119"/>
      <c r="LYU1816" s="119"/>
      <c r="LYV1816" s="119"/>
      <c r="LYW1816" s="119"/>
      <c r="LYX1816" s="119"/>
      <c r="LYY1816" s="119"/>
      <c r="LYZ1816" s="119"/>
      <c r="LZA1816" s="119"/>
      <c r="LZB1816" s="119"/>
      <c r="LZC1816" s="119"/>
      <c r="LZD1816" s="119"/>
      <c r="LZE1816" s="119"/>
      <c r="LZF1816" s="119"/>
      <c r="LZG1816" s="119"/>
      <c r="LZH1816" s="119"/>
      <c r="LZI1816" s="119"/>
      <c r="LZJ1816" s="119"/>
      <c r="LZK1816" s="119"/>
      <c r="LZL1816" s="119"/>
      <c r="LZM1816" s="119"/>
      <c r="LZN1816" s="119"/>
      <c r="LZO1816" s="119"/>
      <c r="LZP1816" s="119"/>
      <c r="LZQ1816" s="119"/>
      <c r="LZR1816" s="119"/>
      <c r="LZS1816" s="119"/>
      <c r="LZT1816" s="119"/>
      <c r="LZU1816" s="119"/>
      <c r="LZV1816" s="119"/>
      <c r="LZW1816" s="119"/>
      <c r="LZX1816" s="119"/>
      <c r="LZY1816" s="119"/>
      <c r="LZZ1816" s="119"/>
      <c r="MAA1816" s="119"/>
      <c r="MAB1816" s="119"/>
      <c r="MAC1816" s="119"/>
      <c r="MAD1816" s="119"/>
      <c r="MAE1816" s="119"/>
      <c r="MAF1816" s="119"/>
      <c r="MAG1816" s="119"/>
      <c r="MAH1816" s="119"/>
      <c r="MAI1816" s="119"/>
      <c r="MAJ1816" s="119"/>
      <c r="MAK1816" s="119"/>
      <c r="MAL1816" s="119"/>
      <c r="MAM1816" s="119"/>
      <c r="MAN1816" s="119"/>
      <c r="MAO1816" s="119"/>
      <c r="MAP1816" s="119"/>
      <c r="MAQ1816" s="119"/>
      <c r="MAR1816" s="119"/>
      <c r="MAS1816" s="119"/>
      <c r="MAT1816" s="119"/>
      <c r="MAU1816" s="119"/>
      <c r="MAV1816" s="119"/>
      <c r="MAW1816" s="119"/>
      <c r="MAX1816" s="119"/>
      <c r="MAY1816" s="119"/>
      <c r="MAZ1816" s="119"/>
      <c r="MBA1816" s="119"/>
      <c r="MBB1816" s="119"/>
      <c r="MBC1816" s="119"/>
      <c r="MBD1816" s="119"/>
      <c r="MBE1816" s="119"/>
      <c r="MBF1816" s="119"/>
      <c r="MBG1816" s="119"/>
      <c r="MBH1816" s="119"/>
      <c r="MBI1816" s="119"/>
      <c r="MBJ1816" s="119"/>
      <c r="MBK1816" s="119"/>
      <c r="MBL1816" s="119"/>
      <c r="MBM1816" s="119"/>
      <c r="MBN1816" s="119"/>
      <c r="MBO1816" s="119"/>
      <c r="MBP1816" s="119"/>
      <c r="MBQ1816" s="119"/>
      <c r="MBR1816" s="119"/>
      <c r="MBS1816" s="119"/>
      <c r="MBT1816" s="119"/>
      <c r="MBU1816" s="119"/>
      <c r="MBV1816" s="119"/>
      <c r="MBW1816" s="119"/>
      <c r="MBX1816" s="119"/>
      <c r="MBY1816" s="119"/>
      <c r="MBZ1816" s="119"/>
      <c r="MCA1816" s="119"/>
      <c r="MCB1816" s="119"/>
      <c r="MCC1816" s="119"/>
      <c r="MCD1816" s="119"/>
      <c r="MCE1816" s="119"/>
      <c r="MCF1816" s="119"/>
      <c r="MCG1816" s="119"/>
      <c r="MCH1816" s="119"/>
      <c r="MCI1816" s="119"/>
      <c r="MCJ1816" s="119"/>
      <c r="MCK1816" s="119"/>
      <c r="MCL1816" s="119"/>
      <c r="MCM1816" s="119"/>
      <c r="MCN1816" s="119"/>
      <c r="MCO1816" s="119"/>
      <c r="MCP1816" s="119"/>
      <c r="MCQ1816" s="119"/>
      <c r="MCR1816" s="119"/>
      <c r="MCS1816" s="119"/>
      <c r="MCT1816" s="119"/>
      <c r="MCU1816" s="119"/>
      <c r="MCV1816" s="119"/>
      <c r="MCW1816" s="119"/>
      <c r="MCX1816" s="119"/>
      <c r="MCY1816" s="119"/>
      <c r="MCZ1816" s="119"/>
      <c r="MDA1816" s="119"/>
      <c r="MDB1816" s="119"/>
      <c r="MDC1816" s="119"/>
      <c r="MDD1816" s="119"/>
      <c r="MDE1816" s="119"/>
      <c r="MDF1816" s="119"/>
      <c r="MDG1816" s="119"/>
      <c r="MDH1816" s="119"/>
      <c r="MDI1816" s="119"/>
      <c r="MDJ1816" s="119"/>
      <c r="MDK1816" s="119"/>
      <c r="MDL1816" s="119"/>
      <c r="MDM1816" s="119"/>
      <c r="MDN1816" s="119"/>
      <c r="MDO1816" s="119"/>
      <c r="MDP1816" s="119"/>
      <c r="MDQ1816" s="119"/>
      <c r="MDR1816" s="119"/>
      <c r="MDS1816" s="119"/>
      <c r="MDT1816" s="119"/>
      <c r="MDU1816" s="119"/>
      <c r="MDV1816" s="119"/>
      <c r="MDW1816" s="119"/>
      <c r="MDX1816" s="119"/>
      <c r="MDY1816" s="119"/>
      <c r="MDZ1816" s="119"/>
      <c r="MEA1816" s="119"/>
      <c r="MEB1816" s="119"/>
      <c r="MEC1816" s="119"/>
      <c r="MED1816" s="119"/>
      <c r="MEE1816" s="119"/>
      <c r="MEF1816" s="119"/>
      <c r="MEG1816" s="119"/>
      <c r="MEH1816" s="119"/>
      <c r="MEI1816" s="119"/>
      <c r="MEJ1816" s="119"/>
      <c r="MEK1816" s="119"/>
      <c r="MEL1816" s="119"/>
      <c r="MEM1816" s="119"/>
      <c r="MEN1816" s="119"/>
      <c r="MEO1816" s="119"/>
      <c r="MEP1816" s="119"/>
      <c r="MEQ1816" s="119"/>
      <c r="MER1816" s="119"/>
      <c r="MES1816" s="119"/>
      <c r="MET1816" s="119"/>
      <c r="MEU1816" s="119"/>
      <c r="MEV1816" s="119"/>
      <c r="MEW1816" s="119"/>
      <c r="MEX1816" s="119"/>
      <c r="MEY1816" s="119"/>
      <c r="MEZ1816" s="119"/>
      <c r="MFA1816" s="119"/>
      <c r="MFB1816" s="119"/>
      <c r="MFC1816" s="119"/>
      <c r="MFD1816" s="119"/>
      <c r="MFE1816" s="119"/>
      <c r="MFF1816" s="119"/>
      <c r="MFG1816" s="119"/>
      <c r="MFH1816" s="119"/>
      <c r="MFI1816" s="119"/>
      <c r="MFJ1816" s="119"/>
      <c r="MFK1816" s="119"/>
      <c r="MFL1816" s="119"/>
      <c r="MFM1816" s="119"/>
      <c r="MFN1816" s="119"/>
      <c r="MFO1816" s="119"/>
      <c r="MFP1816" s="119"/>
      <c r="MFQ1816" s="119"/>
      <c r="MFR1816" s="119"/>
      <c r="MFS1816" s="119"/>
      <c r="MFT1816" s="119"/>
      <c r="MFU1816" s="119"/>
      <c r="MFV1816" s="119"/>
      <c r="MFW1816" s="119"/>
      <c r="MFX1816" s="119"/>
      <c r="MFY1816" s="119"/>
      <c r="MFZ1816" s="119"/>
      <c r="MGA1816" s="119"/>
      <c r="MGB1816" s="119"/>
      <c r="MGC1816" s="119"/>
      <c r="MGD1816" s="119"/>
      <c r="MGE1816" s="119"/>
      <c r="MGF1816" s="119"/>
      <c r="MGG1816" s="119"/>
      <c r="MGH1816" s="119"/>
      <c r="MGI1816" s="119"/>
      <c r="MGJ1816" s="119"/>
      <c r="MGK1816" s="119"/>
      <c r="MGL1816" s="119"/>
      <c r="MGM1816" s="119"/>
      <c r="MGN1816" s="119"/>
      <c r="MGO1816" s="119"/>
      <c r="MGP1816" s="119"/>
      <c r="MGQ1816" s="119"/>
      <c r="MGR1816" s="119"/>
      <c r="MGS1816" s="119"/>
      <c r="MGT1816" s="119"/>
      <c r="MGU1816" s="119"/>
      <c r="MGV1816" s="119"/>
      <c r="MGW1816" s="119"/>
      <c r="MGX1816" s="119"/>
      <c r="MGY1816" s="119"/>
      <c r="MGZ1816" s="119"/>
      <c r="MHA1816" s="119"/>
      <c r="MHB1816" s="119"/>
      <c r="MHC1816" s="119"/>
      <c r="MHD1816" s="119"/>
      <c r="MHE1816" s="119"/>
      <c r="MHF1816" s="119"/>
      <c r="MHG1816" s="119"/>
      <c r="MHH1816" s="119"/>
      <c r="MHI1816" s="119"/>
      <c r="MHJ1816" s="119"/>
      <c r="MHK1816" s="119"/>
      <c r="MHL1816" s="119"/>
      <c r="MHM1816" s="119"/>
      <c r="MHN1816" s="119"/>
      <c r="MHO1816" s="119"/>
      <c r="MHP1816" s="119"/>
      <c r="MHQ1816" s="119"/>
      <c r="MHR1816" s="119"/>
      <c r="MHS1816" s="119"/>
      <c r="MHT1816" s="119"/>
      <c r="MHU1816" s="119"/>
      <c r="MHV1816" s="119"/>
      <c r="MHW1816" s="119"/>
      <c r="MHX1816" s="119"/>
      <c r="MHY1816" s="119"/>
      <c r="MHZ1816" s="119"/>
      <c r="MIA1816" s="119"/>
      <c r="MIB1816" s="119"/>
      <c r="MIC1816" s="119"/>
      <c r="MID1816" s="119"/>
      <c r="MIE1816" s="119"/>
      <c r="MIF1816" s="119"/>
      <c r="MIG1816" s="119"/>
      <c r="MIH1816" s="119"/>
      <c r="MII1816" s="119"/>
      <c r="MIJ1816" s="119"/>
      <c r="MIK1816" s="119"/>
      <c r="MIL1816" s="119"/>
      <c r="MIM1816" s="119"/>
      <c r="MIN1816" s="119"/>
      <c r="MIO1816" s="119"/>
      <c r="MIP1816" s="119"/>
      <c r="MIQ1816" s="119"/>
      <c r="MIR1816" s="119"/>
      <c r="MIS1816" s="119"/>
      <c r="MIT1816" s="119"/>
      <c r="MIU1816" s="119"/>
      <c r="MIV1816" s="119"/>
      <c r="MIW1816" s="119"/>
      <c r="MIX1816" s="119"/>
      <c r="MIY1816" s="119"/>
      <c r="MIZ1816" s="119"/>
      <c r="MJA1816" s="119"/>
      <c r="MJB1816" s="119"/>
      <c r="MJC1816" s="119"/>
      <c r="MJD1816" s="119"/>
      <c r="MJE1816" s="119"/>
      <c r="MJF1816" s="119"/>
      <c r="MJG1816" s="119"/>
      <c r="MJH1816" s="119"/>
      <c r="MJI1816" s="119"/>
      <c r="MJJ1816" s="119"/>
      <c r="MJK1816" s="119"/>
      <c r="MJL1816" s="119"/>
      <c r="MJM1816" s="119"/>
      <c r="MJN1816" s="119"/>
      <c r="MJO1816" s="119"/>
      <c r="MJP1816" s="119"/>
      <c r="MJQ1816" s="119"/>
      <c r="MJR1816" s="119"/>
      <c r="MJS1816" s="119"/>
      <c r="MJT1816" s="119"/>
      <c r="MJU1816" s="119"/>
      <c r="MJV1816" s="119"/>
      <c r="MJW1816" s="119"/>
      <c r="MJX1816" s="119"/>
      <c r="MJY1816" s="119"/>
      <c r="MJZ1816" s="119"/>
      <c r="MKA1816" s="119"/>
      <c r="MKB1816" s="119"/>
      <c r="MKC1816" s="119"/>
      <c r="MKD1816" s="119"/>
      <c r="MKE1816" s="119"/>
      <c r="MKF1816" s="119"/>
      <c r="MKG1816" s="119"/>
      <c r="MKH1816" s="119"/>
      <c r="MKI1816" s="119"/>
      <c r="MKJ1816" s="119"/>
      <c r="MKK1816" s="119"/>
      <c r="MKL1816" s="119"/>
      <c r="MKM1816" s="119"/>
      <c r="MKN1816" s="119"/>
      <c r="MKO1816" s="119"/>
      <c r="MKP1816" s="119"/>
      <c r="MKQ1816" s="119"/>
      <c r="MKR1816" s="119"/>
      <c r="MKS1816" s="119"/>
      <c r="MKT1816" s="119"/>
      <c r="MKU1816" s="119"/>
      <c r="MKV1816" s="119"/>
      <c r="MKW1816" s="119"/>
      <c r="MKX1816" s="119"/>
      <c r="MKY1816" s="119"/>
      <c r="MKZ1816" s="119"/>
      <c r="MLA1816" s="119"/>
      <c r="MLB1816" s="119"/>
      <c r="MLC1816" s="119"/>
      <c r="MLD1816" s="119"/>
      <c r="MLE1816" s="119"/>
      <c r="MLF1816" s="119"/>
      <c r="MLG1816" s="119"/>
      <c r="MLH1816" s="119"/>
      <c r="MLI1816" s="119"/>
      <c r="MLJ1816" s="119"/>
      <c r="MLK1816" s="119"/>
      <c r="MLL1816" s="119"/>
      <c r="MLM1816" s="119"/>
      <c r="MLN1816" s="119"/>
      <c r="MLO1816" s="119"/>
      <c r="MLP1816" s="119"/>
      <c r="MLQ1816" s="119"/>
      <c r="MLR1816" s="119"/>
      <c r="MLS1816" s="119"/>
      <c r="MLT1816" s="119"/>
      <c r="MLU1816" s="119"/>
      <c r="MLV1816" s="119"/>
      <c r="MLW1816" s="119"/>
      <c r="MLX1816" s="119"/>
      <c r="MLY1816" s="119"/>
      <c r="MLZ1816" s="119"/>
      <c r="MMA1816" s="119"/>
      <c r="MMB1816" s="119"/>
      <c r="MMC1816" s="119"/>
      <c r="MMD1816" s="119"/>
      <c r="MME1816" s="119"/>
      <c r="MMF1816" s="119"/>
      <c r="MMG1816" s="119"/>
      <c r="MMH1816" s="119"/>
      <c r="MMI1816" s="119"/>
      <c r="MMJ1816" s="119"/>
      <c r="MMK1816" s="119"/>
      <c r="MML1816" s="119"/>
      <c r="MMM1816" s="119"/>
      <c r="MMN1816" s="119"/>
      <c r="MMO1816" s="119"/>
      <c r="MMP1816" s="119"/>
      <c r="MMQ1816" s="119"/>
      <c r="MMR1816" s="119"/>
      <c r="MMS1816" s="119"/>
      <c r="MMT1816" s="119"/>
      <c r="MMU1816" s="119"/>
      <c r="MMV1816" s="119"/>
      <c r="MMW1816" s="119"/>
      <c r="MMX1816" s="119"/>
      <c r="MMY1816" s="119"/>
      <c r="MMZ1816" s="119"/>
      <c r="MNA1816" s="119"/>
      <c r="MNB1816" s="119"/>
      <c r="MNC1816" s="119"/>
      <c r="MND1816" s="119"/>
      <c r="MNE1816" s="119"/>
      <c r="MNF1816" s="119"/>
      <c r="MNG1816" s="119"/>
      <c r="MNH1816" s="119"/>
      <c r="MNI1816" s="119"/>
      <c r="MNJ1816" s="119"/>
      <c r="MNK1816" s="119"/>
      <c r="MNL1816" s="119"/>
      <c r="MNM1816" s="119"/>
      <c r="MNN1816" s="119"/>
      <c r="MNO1816" s="119"/>
      <c r="MNP1816" s="119"/>
      <c r="MNQ1816" s="119"/>
      <c r="MNR1816" s="119"/>
      <c r="MNS1816" s="119"/>
      <c r="MNT1816" s="119"/>
      <c r="MNU1816" s="119"/>
      <c r="MNV1816" s="119"/>
      <c r="MNW1816" s="119"/>
      <c r="MNX1816" s="119"/>
      <c r="MNY1816" s="119"/>
      <c r="MNZ1816" s="119"/>
      <c r="MOA1816" s="119"/>
      <c r="MOB1816" s="119"/>
      <c r="MOC1816" s="119"/>
      <c r="MOD1816" s="119"/>
      <c r="MOE1816" s="119"/>
      <c r="MOF1816" s="119"/>
      <c r="MOG1816" s="119"/>
      <c r="MOH1816" s="119"/>
      <c r="MOI1816" s="119"/>
      <c r="MOJ1816" s="119"/>
      <c r="MOK1816" s="119"/>
      <c r="MOL1816" s="119"/>
      <c r="MOM1816" s="119"/>
      <c r="MON1816" s="119"/>
      <c r="MOO1816" s="119"/>
      <c r="MOP1816" s="119"/>
      <c r="MOQ1816" s="119"/>
      <c r="MOR1816" s="119"/>
      <c r="MOS1816" s="119"/>
      <c r="MOT1816" s="119"/>
      <c r="MOU1816" s="119"/>
      <c r="MOV1816" s="119"/>
      <c r="MOW1816" s="119"/>
      <c r="MOX1816" s="119"/>
      <c r="MOY1816" s="119"/>
      <c r="MOZ1816" s="119"/>
      <c r="MPA1816" s="119"/>
      <c r="MPB1816" s="119"/>
      <c r="MPC1816" s="119"/>
      <c r="MPD1816" s="119"/>
      <c r="MPE1816" s="119"/>
      <c r="MPF1816" s="119"/>
      <c r="MPG1816" s="119"/>
      <c r="MPH1816" s="119"/>
      <c r="MPI1816" s="119"/>
      <c r="MPJ1816" s="119"/>
      <c r="MPK1816" s="119"/>
      <c r="MPL1816" s="119"/>
      <c r="MPM1816" s="119"/>
      <c r="MPN1816" s="119"/>
      <c r="MPO1816" s="119"/>
      <c r="MPP1816" s="119"/>
      <c r="MPQ1816" s="119"/>
      <c r="MPR1816" s="119"/>
      <c r="MPS1816" s="119"/>
      <c r="MPT1816" s="119"/>
      <c r="MPU1816" s="119"/>
      <c r="MPV1816" s="119"/>
      <c r="MPW1816" s="119"/>
      <c r="MPX1816" s="119"/>
      <c r="MPY1816" s="119"/>
      <c r="MPZ1816" s="119"/>
      <c r="MQA1816" s="119"/>
      <c r="MQB1816" s="119"/>
      <c r="MQC1816" s="119"/>
      <c r="MQD1816" s="119"/>
      <c r="MQE1816" s="119"/>
      <c r="MQF1816" s="119"/>
      <c r="MQG1816" s="119"/>
      <c r="MQH1816" s="119"/>
      <c r="MQI1816" s="119"/>
      <c r="MQJ1816" s="119"/>
      <c r="MQK1816" s="119"/>
      <c r="MQL1816" s="119"/>
      <c r="MQM1816" s="119"/>
      <c r="MQN1816" s="119"/>
      <c r="MQO1816" s="119"/>
      <c r="MQP1816" s="119"/>
      <c r="MQQ1816" s="119"/>
      <c r="MQR1816" s="119"/>
      <c r="MQS1816" s="119"/>
      <c r="MQT1816" s="119"/>
      <c r="MQU1816" s="119"/>
      <c r="MQV1816" s="119"/>
      <c r="MQW1816" s="119"/>
      <c r="MQX1816" s="119"/>
      <c r="MQY1816" s="119"/>
      <c r="MQZ1816" s="119"/>
      <c r="MRA1816" s="119"/>
      <c r="MRB1816" s="119"/>
      <c r="MRC1816" s="119"/>
      <c r="MRD1816" s="119"/>
      <c r="MRE1816" s="119"/>
      <c r="MRF1816" s="119"/>
      <c r="MRG1816" s="119"/>
      <c r="MRH1816" s="119"/>
      <c r="MRI1816" s="119"/>
      <c r="MRJ1816" s="119"/>
      <c r="MRK1816" s="119"/>
      <c r="MRL1816" s="119"/>
      <c r="MRM1816" s="119"/>
      <c r="MRN1816" s="119"/>
      <c r="MRO1816" s="119"/>
      <c r="MRP1816" s="119"/>
      <c r="MRQ1816" s="119"/>
      <c r="MRR1816" s="119"/>
      <c r="MRS1816" s="119"/>
      <c r="MRT1816" s="119"/>
      <c r="MRU1816" s="119"/>
      <c r="MRV1816" s="119"/>
      <c r="MRW1816" s="119"/>
      <c r="MRX1816" s="119"/>
      <c r="MRY1816" s="119"/>
      <c r="MRZ1816" s="119"/>
      <c r="MSA1816" s="119"/>
      <c r="MSB1816" s="119"/>
      <c r="MSC1816" s="119"/>
      <c r="MSD1816" s="119"/>
      <c r="MSE1816" s="119"/>
      <c r="MSF1816" s="119"/>
      <c r="MSG1816" s="119"/>
      <c r="MSH1816" s="119"/>
      <c r="MSI1816" s="119"/>
      <c r="MSJ1816" s="119"/>
      <c r="MSK1816" s="119"/>
      <c r="MSL1816" s="119"/>
      <c r="MSM1816" s="119"/>
      <c r="MSN1816" s="119"/>
      <c r="MSO1816" s="119"/>
      <c r="MSP1816" s="119"/>
      <c r="MSQ1816" s="119"/>
      <c r="MSR1816" s="119"/>
      <c r="MSS1816" s="119"/>
      <c r="MST1816" s="119"/>
      <c r="MSU1816" s="119"/>
      <c r="MSV1816" s="119"/>
      <c r="MSW1816" s="119"/>
      <c r="MSX1816" s="119"/>
      <c r="MSY1816" s="119"/>
      <c r="MSZ1816" s="119"/>
      <c r="MTA1816" s="119"/>
      <c r="MTB1816" s="119"/>
      <c r="MTC1816" s="119"/>
      <c r="MTD1816" s="119"/>
      <c r="MTE1816" s="119"/>
      <c r="MTF1816" s="119"/>
      <c r="MTG1816" s="119"/>
      <c r="MTH1816" s="119"/>
      <c r="MTI1816" s="119"/>
      <c r="MTJ1816" s="119"/>
      <c r="MTK1816" s="119"/>
      <c r="MTL1816" s="119"/>
      <c r="MTM1816" s="119"/>
      <c r="MTN1816" s="119"/>
      <c r="MTO1816" s="119"/>
      <c r="MTP1816" s="119"/>
      <c r="MTQ1816" s="119"/>
      <c r="MTR1816" s="119"/>
      <c r="MTS1816" s="119"/>
      <c r="MTT1816" s="119"/>
      <c r="MTU1816" s="119"/>
      <c r="MTV1816" s="119"/>
      <c r="MTW1816" s="119"/>
      <c r="MTX1816" s="119"/>
      <c r="MTY1816" s="119"/>
      <c r="MTZ1816" s="119"/>
      <c r="MUA1816" s="119"/>
      <c r="MUB1816" s="119"/>
      <c r="MUC1816" s="119"/>
      <c r="MUD1816" s="119"/>
      <c r="MUE1816" s="119"/>
      <c r="MUF1816" s="119"/>
      <c r="MUG1816" s="119"/>
      <c r="MUH1816" s="119"/>
      <c r="MUI1816" s="119"/>
      <c r="MUJ1816" s="119"/>
      <c r="MUK1816" s="119"/>
      <c r="MUL1816" s="119"/>
      <c r="MUM1816" s="119"/>
      <c r="MUN1816" s="119"/>
      <c r="MUO1816" s="119"/>
      <c r="MUP1816" s="119"/>
      <c r="MUQ1816" s="119"/>
      <c r="MUR1816" s="119"/>
      <c r="MUS1816" s="119"/>
      <c r="MUT1816" s="119"/>
      <c r="MUU1816" s="119"/>
      <c r="MUV1816" s="119"/>
      <c r="MUW1816" s="119"/>
      <c r="MUX1816" s="119"/>
      <c r="MUY1816" s="119"/>
      <c r="MUZ1816" s="119"/>
      <c r="MVA1816" s="119"/>
      <c r="MVB1816" s="119"/>
      <c r="MVC1816" s="119"/>
      <c r="MVD1816" s="119"/>
      <c r="MVE1816" s="119"/>
      <c r="MVF1816" s="119"/>
      <c r="MVG1816" s="119"/>
      <c r="MVH1816" s="119"/>
      <c r="MVI1816" s="119"/>
      <c r="MVJ1816" s="119"/>
      <c r="MVK1816" s="119"/>
      <c r="MVL1816" s="119"/>
      <c r="MVM1816" s="119"/>
      <c r="MVN1816" s="119"/>
      <c r="MVO1816" s="119"/>
      <c r="MVP1816" s="119"/>
      <c r="MVQ1816" s="119"/>
      <c r="MVR1816" s="119"/>
      <c r="MVS1816" s="119"/>
      <c r="MVT1816" s="119"/>
      <c r="MVU1816" s="119"/>
      <c r="MVV1816" s="119"/>
      <c r="MVW1816" s="119"/>
      <c r="MVX1816" s="119"/>
      <c r="MVY1816" s="119"/>
      <c r="MVZ1816" s="119"/>
      <c r="MWA1816" s="119"/>
      <c r="MWB1816" s="119"/>
      <c r="MWC1816" s="119"/>
      <c r="MWD1816" s="119"/>
      <c r="MWE1816" s="119"/>
      <c r="MWF1816" s="119"/>
      <c r="MWG1816" s="119"/>
      <c r="MWH1816" s="119"/>
      <c r="MWI1816" s="119"/>
      <c r="MWJ1816" s="119"/>
      <c r="MWK1816" s="119"/>
      <c r="MWL1816" s="119"/>
      <c r="MWM1816" s="119"/>
      <c r="MWN1816" s="119"/>
      <c r="MWO1816" s="119"/>
      <c r="MWP1816" s="119"/>
      <c r="MWQ1816" s="119"/>
      <c r="MWR1816" s="119"/>
      <c r="MWS1816" s="119"/>
      <c r="MWT1816" s="119"/>
      <c r="MWU1816" s="119"/>
      <c r="MWV1816" s="119"/>
      <c r="MWW1816" s="119"/>
      <c r="MWX1816" s="119"/>
      <c r="MWY1816" s="119"/>
      <c r="MWZ1816" s="119"/>
      <c r="MXA1816" s="119"/>
      <c r="MXB1816" s="119"/>
      <c r="MXC1816" s="119"/>
      <c r="MXD1816" s="119"/>
      <c r="MXE1816" s="119"/>
      <c r="MXF1816" s="119"/>
      <c r="MXG1816" s="119"/>
      <c r="MXH1816" s="119"/>
      <c r="MXI1816" s="119"/>
      <c r="MXJ1816" s="119"/>
      <c r="MXK1816" s="119"/>
      <c r="MXL1816" s="119"/>
      <c r="MXM1816" s="119"/>
      <c r="MXN1816" s="119"/>
      <c r="MXO1816" s="119"/>
      <c r="MXP1816" s="119"/>
      <c r="MXQ1816" s="119"/>
      <c r="MXR1816" s="119"/>
      <c r="MXS1816" s="119"/>
      <c r="MXT1816" s="119"/>
      <c r="MXU1816" s="119"/>
      <c r="MXV1816" s="119"/>
      <c r="MXW1816" s="119"/>
      <c r="MXX1816" s="119"/>
      <c r="MXY1816" s="119"/>
      <c r="MXZ1816" s="119"/>
      <c r="MYA1816" s="119"/>
      <c r="MYB1816" s="119"/>
      <c r="MYC1816" s="119"/>
      <c r="MYD1816" s="119"/>
      <c r="MYE1816" s="119"/>
      <c r="MYF1816" s="119"/>
      <c r="MYG1816" s="119"/>
      <c r="MYH1816" s="119"/>
      <c r="MYI1816" s="119"/>
      <c r="MYJ1816" s="119"/>
      <c r="MYK1816" s="119"/>
      <c r="MYL1816" s="119"/>
      <c r="MYM1816" s="119"/>
      <c r="MYN1816" s="119"/>
      <c r="MYO1816" s="119"/>
      <c r="MYP1816" s="119"/>
      <c r="MYQ1816" s="119"/>
      <c r="MYR1816" s="119"/>
      <c r="MYS1816" s="119"/>
      <c r="MYT1816" s="119"/>
      <c r="MYU1816" s="119"/>
      <c r="MYV1816" s="119"/>
      <c r="MYW1816" s="119"/>
      <c r="MYX1816" s="119"/>
      <c r="MYY1816" s="119"/>
      <c r="MYZ1816" s="119"/>
      <c r="MZA1816" s="119"/>
      <c r="MZB1816" s="119"/>
      <c r="MZC1816" s="119"/>
      <c r="MZD1816" s="119"/>
      <c r="MZE1816" s="119"/>
      <c r="MZF1816" s="119"/>
      <c r="MZG1816" s="119"/>
      <c r="MZH1816" s="119"/>
      <c r="MZI1816" s="119"/>
      <c r="MZJ1816" s="119"/>
      <c r="MZK1816" s="119"/>
      <c r="MZL1816" s="119"/>
      <c r="MZM1816" s="119"/>
      <c r="MZN1816" s="119"/>
      <c r="MZO1816" s="119"/>
      <c r="MZP1816" s="119"/>
      <c r="MZQ1816" s="119"/>
      <c r="MZR1816" s="119"/>
      <c r="MZS1816" s="119"/>
      <c r="MZT1816" s="119"/>
      <c r="MZU1816" s="119"/>
      <c r="MZV1816" s="119"/>
      <c r="MZW1816" s="119"/>
      <c r="MZX1816" s="119"/>
      <c r="MZY1816" s="119"/>
      <c r="MZZ1816" s="119"/>
      <c r="NAA1816" s="119"/>
      <c r="NAB1816" s="119"/>
      <c r="NAC1816" s="119"/>
      <c r="NAD1816" s="119"/>
      <c r="NAE1816" s="119"/>
      <c r="NAF1816" s="119"/>
      <c r="NAG1816" s="119"/>
      <c r="NAH1816" s="119"/>
      <c r="NAI1816" s="119"/>
      <c r="NAJ1816" s="119"/>
      <c r="NAK1816" s="119"/>
      <c r="NAL1816" s="119"/>
      <c r="NAM1816" s="119"/>
      <c r="NAN1816" s="119"/>
      <c r="NAO1816" s="119"/>
      <c r="NAP1816" s="119"/>
      <c r="NAQ1816" s="119"/>
      <c r="NAR1816" s="119"/>
      <c r="NAS1816" s="119"/>
      <c r="NAT1816" s="119"/>
      <c r="NAU1816" s="119"/>
      <c r="NAV1816" s="119"/>
      <c r="NAW1816" s="119"/>
      <c r="NAX1816" s="119"/>
      <c r="NAY1816" s="119"/>
      <c r="NAZ1816" s="119"/>
      <c r="NBA1816" s="119"/>
      <c r="NBB1816" s="119"/>
      <c r="NBC1816" s="119"/>
      <c r="NBD1816" s="119"/>
      <c r="NBE1816" s="119"/>
      <c r="NBF1816" s="119"/>
      <c r="NBG1816" s="119"/>
      <c r="NBH1816" s="119"/>
      <c r="NBI1816" s="119"/>
      <c r="NBJ1816" s="119"/>
      <c r="NBK1816" s="119"/>
      <c r="NBL1816" s="119"/>
      <c r="NBM1816" s="119"/>
      <c r="NBN1816" s="119"/>
      <c r="NBO1816" s="119"/>
      <c r="NBP1816" s="119"/>
      <c r="NBQ1816" s="119"/>
      <c r="NBR1816" s="119"/>
      <c r="NBS1816" s="119"/>
      <c r="NBT1816" s="119"/>
      <c r="NBU1816" s="119"/>
      <c r="NBV1816" s="119"/>
      <c r="NBW1816" s="119"/>
      <c r="NBX1816" s="119"/>
      <c r="NBY1816" s="119"/>
      <c r="NBZ1816" s="119"/>
      <c r="NCA1816" s="119"/>
      <c r="NCB1816" s="119"/>
      <c r="NCC1816" s="119"/>
      <c r="NCD1816" s="119"/>
      <c r="NCE1816" s="119"/>
      <c r="NCF1816" s="119"/>
      <c r="NCG1816" s="119"/>
      <c r="NCH1816" s="119"/>
      <c r="NCI1816" s="119"/>
      <c r="NCJ1816" s="119"/>
      <c r="NCK1816" s="119"/>
      <c r="NCL1816" s="119"/>
      <c r="NCM1816" s="119"/>
      <c r="NCN1816" s="119"/>
      <c r="NCO1816" s="119"/>
      <c r="NCP1816" s="119"/>
      <c r="NCQ1816" s="119"/>
      <c r="NCR1816" s="119"/>
      <c r="NCS1816" s="119"/>
      <c r="NCT1816" s="119"/>
      <c r="NCU1816" s="119"/>
      <c r="NCV1816" s="119"/>
      <c r="NCW1816" s="119"/>
      <c r="NCX1816" s="119"/>
      <c r="NCY1816" s="119"/>
      <c r="NCZ1816" s="119"/>
      <c r="NDA1816" s="119"/>
      <c r="NDB1816" s="119"/>
      <c r="NDC1816" s="119"/>
      <c r="NDD1816" s="119"/>
      <c r="NDE1816" s="119"/>
      <c r="NDF1816" s="119"/>
      <c r="NDG1816" s="119"/>
      <c r="NDH1816" s="119"/>
      <c r="NDI1816" s="119"/>
      <c r="NDJ1816" s="119"/>
      <c r="NDK1816" s="119"/>
      <c r="NDL1816" s="119"/>
      <c r="NDM1816" s="119"/>
      <c r="NDN1816" s="119"/>
      <c r="NDO1816" s="119"/>
      <c r="NDP1816" s="119"/>
      <c r="NDQ1816" s="119"/>
      <c r="NDR1816" s="119"/>
      <c r="NDS1816" s="119"/>
      <c r="NDT1816" s="119"/>
      <c r="NDU1816" s="119"/>
      <c r="NDV1816" s="119"/>
      <c r="NDW1816" s="119"/>
      <c r="NDX1816" s="119"/>
      <c r="NDY1816" s="119"/>
      <c r="NDZ1816" s="119"/>
      <c r="NEA1816" s="119"/>
      <c r="NEB1816" s="119"/>
      <c r="NEC1816" s="119"/>
      <c r="NED1816" s="119"/>
      <c r="NEE1816" s="119"/>
      <c r="NEF1816" s="119"/>
      <c r="NEG1816" s="119"/>
      <c r="NEH1816" s="119"/>
      <c r="NEI1816" s="119"/>
      <c r="NEJ1816" s="119"/>
      <c r="NEK1816" s="119"/>
      <c r="NEL1816" s="119"/>
      <c r="NEM1816" s="119"/>
      <c r="NEN1816" s="119"/>
      <c r="NEO1816" s="119"/>
      <c r="NEP1816" s="119"/>
      <c r="NEQ1816" s="119"/>
      <c r="NER1816" s="119"/>
      <c r="NES1816" s="119"/>
      <c r="NET1816" s="119"/>
      <c r="NEU1816" s="119"/>
      <c r="NEV1816" s="119"/>
      <c r="NEW1816" s="119"/>
      <c r="NEX1816" s="119"/>
      <c r="NEY1816" s="119"/>
      <c r="NEZ1816" s="119"/>
      <c r="NFA1816" s="119"/>
      <c r="NFB1816" s="119"/>
      <c r="NFC1816" s="119"/>
      <c r="NFD1816" s="119"/>
      <c r="NFE1816" s="119"/>
      <c r="NFF1816" s="119"/>
      <c r="NFG1816" s="119"/>
      <c r="NFH1816" s="119"/>
      <c r="NFI1816" s="119"/>
      <c r="NFJ1816" s="119"/>
      <c r="NFK1816" s="119"/>
      <c r="NFL1816" s="119"/>
      <c r="NFM1816" s="119"/>
      <c r="NFN1816" s="119"/>
      <c r="NFO1816" s="119"/>
      <c r="NFP1816" s="119"/>
      <c r="NFQ1816" s="119"/>
      <c r="NFR1816" s="119"/>
      <c r="NFS1816" s="119"/>
      <c r="NFT1816" s="119"/>
      <c r="NFU1816" s="119"/>
      <c r="NFV1816" s="119"/>
      <c r="NFW1816" s="119"/>
      <c r="NFX1816" s="119"/>
      <c r="NFY1816" s="119"/>
      <c r="NFZ1816" s="119"/>
      <c r="NGA1816" s="119"/>
      <c r="NGB1816" s="119"/>
      <c r="NGC1816" s="119"/>
      <c r="NGD1816" s="119"/>
      <c r="NGE1816" s="119"/>
      <c r="NGF1816" s="119"/>
      <c r="NGG1816" s="119"/>
      <c r="NGH1816" s="119"/>
      <c r="NGI1816" s="119"/>
      <c r="NGJ1816" s="119"/>
      <c r="NGK1816" s="119"/>
      <c r="NGL1816" s="119"/>
      <c r="NGM1816" s="119"/>
      <c r="NGN1816" s="119"/>
      <c r="NGO1816" s="119"/>
      <c r="NGP1816" s="119"/>
      <c r="NGQ1816" s="119"/>
      <c r="NGR1816" s="119"/>
      <c r="NGS1816" s="119"/>
      <c r="NGT1816" s="119"/>
      <c r="NGU1816" s="119"/>
      <c r="NGV1816" s="119"/>
      <c r="NGW1816" s="119"/>
      <c r="NGX1816" s="119"/>
      <c r="NGY1816" s="119"/>
      <c r="NGZ1816" s="119"/>
      <c r="NHA1816" s="119"/>
      <c r="NHB1816" s="119"/>
      <c r="NHC1816" s="119"/>
      <c r="NHD1816" s="119"/>
      <c r="NHE1816" s="119"/>
      <c r="NHF1816" s="119"/>
      <c r="NHG1816" s="119"/>
      <c r="NHH1816" s="119"/>
      <c r="NHI1816" s="119"/>
      <c r="NHJ1816" s="119"/>
      <c r="NHK1816" s="119"/>
      <c r="NHL1816" s="119"/>
      <c r="NHM1816" s="119"/>
      <c r="NHN1816" s="119"/>
      <c r="NHO1816" s="119"/>
      <c r="NHP1816" s="119"/>
      <c r="NHQ1816" s="119"/>
      <c r="NHR1816" s="119"/>
      <c r="NHS1816" s="119"/>
      <c r="NHT1816" s="119"/>
      <c r="NHU1816" s="119"/>
      <c r="NHV1816" s="119"/>
      <c r="NHW1816" s="119"/>
      <c r="NHX1816" s="119"/>
      <c r="NHY1816" s="119"/>
      <c r="NHZ1816" s="119"/>
      <c r="NIA1816" s="119"/>
      <c r="NIB1816" s="119"/>
      <c r="NIC1816" s="119"/>
      <c r="NID1816" s="119"/>
      <c r="NIE1816" s="119"/>
      <c r="NIF1816" s="119"/>
      <c r="NIG1816" s="119"/>
      <c r="NIH1816" s="119"/>
      <c r="NII1816" s="119"/>
      <c r="NIJ1816" s="119"/>
      <c r="NIK1816" s="119"/>
      <c r="NIL1816" s="119"/>
      <c r="NIM1816" s="119"/>
      <c r="NIN1816" s="119"/>
      <c r="NIO1816" s="119"/>
      <c r="NIP1816" s="119"/>
      <c r="NIQ1816" s="119"/>
      <c r="NIR1816" s="119"/>
      <c r="NIS1816" s="119"/>
      <c r="NIT1816" s="119"/>
      <c r="NIU1816" s="119"/>
      <c r="NIV1816" s="119"/>
      <c r="NIW1816" s="119"/>
      <c r="NIX1816" s="119"/>
      <c r="NIY1816" s="119"/>
      <c r="NIZ1816" s="119"/>
      <c r="NJA1816" s="119"/>
      <c r="NJB1816" s="119"/>
      <c r="NJC1816" s="119"/>
      <c r="NJD1816" s="119"/>
      <c r="NJE1816" s="119"/>
      <c r="NJF1816" s="119"/>
      <c r="NJG1816" s="119"/>
      <c r="NJH1816" s="119"/>
      <c r="NJI1816" s="119"/>
      <c r="NJJ1816" s="119"/>
      <c r="NJK1816" s="119"/>
      <c r="NJL1816" s="119"/>
      <c r="NJM1816" s="119"/>
      <c r="NJN1816" s="119"/>
      <c r="NJO1816" s="119"/>
      <c r="NJP1816" s="119"/>
      <c r="NJQ1816" s="119"/>
      <c r="NJR1816" s="119"/>
      <c r="NJS1816" s="119"/>
      <c r="NJT1816" s="119"/>
      <c r="NJU1816" s="119"/>
      <c r="NJV1816" s="119"/>
      <c r="NJW1816" s="119"/>
      <c r="NJX1816" s="119"/>
      <c r="NJY1816" s="119"/>
      <c r="NJZ1816" s="119"/>
      <c r="NKA1816" s="119"/>
      <c r="NKB1816" s="119"/>
      <c r="NKC1816" s="119"/>
      <c r="NKD1816" s="119"/>
      <c r="NKE1816" s="119"/>
      <c r="NKF1816" s="119"/>
      <c r="NKG1816" s="119"/>
      <c r="NKH1816" s="119"/>
      <c r="NKI1816" s="119"/>
      <c r="NKJ1816" s="119"/>
      <c r="NKK1816" s="119"/>
      <c r="NKL1816" s="119"/>
      <c r="NKM1816" s="119"/>
      <c r="NKN1816" s="119"/>
      <c r="NKO1816" s="119"/>
      <c r="NKP1816" s="119"/>
      <c r="NKQ1816" s="119"/>
      <c r="NKR1816" s="119"/>
      <c r="NKS1816" s="119"/>
      <c r="NKT1816" s="119"/>
      <c r="NKU1816" s="119"/>
      <c r="NKV1816" s="119"/>
      <c r="NKW1816" s="119"/>
      <c r="NKX1816" s="119"/>
      <c r="NKY1816" s="119"/>
      <c r="NKZ1816" s="119"/>
      <c r="NLA1816" s="119"/>
      <c r="NLB1816" s="119"/>
      <c r="NLC1816" s="119"/>
      <c r="NLD1816" s="119"/>
      <c r="NLE1816" s="119"/>
      <c r="NLF1816" s="119"/>
      <c r="NLG1816" s="119"/>
      <c r="NLH1816" s="119"/>
      <c r="NLI1816" s="119"/>
      <c r="NLJ1816" s="119"/>
      <c r="NLK1816" s="119"/>
      <c r="NLL1816" s="119"/>
      <c r="NLM1816" s="119"/>
      <c r="NLN1816" s="119"/>
      <c r="NLO1816" s="119"/>
      <c r="NLP1816" s="119"/>
      <c r="NLQ1816" s="119"/>
      <c r="NLR1816" s="119"/>
      <c r="NLS1816" s="119"/>
      <c r="NLT1816" s="119"/>
      <c r="NLU1816" s="119"/>
      <c r="NLV1816" s="119"/>
      <c r="NLW1816" s="119"/>
      <c r="NLX1816" s="119"/>
      <c r="NLY1816" s="119"/>
      <c r="NLZ1816" s="119"/>
      <c r="NMA1816" s="119"/>
      <c r="NMB1816" s="119"/>
      <c r="NMC1816" s="119"/>
      <c r="NMD1816" s="119"/>
      <c r="NME1816" s="119"/>
      <c r="NMF1816" s="119"/>
      <c r="NMG1816" s="119"/>
      <c r="NMH1816" s="119"/>
      <c r="NMI1816" s="119"/>
      <c r="NMJ1816" s="119"/>
      <c r="NMK1816" s="119"/>
      <c r="NML1816" s="119"/>
      <c r="NMM1816" s="119"/>
      <c r="NMN1816" s="119"/>
      <c r="NMO1816" s="119"/>
      <c r="NMP1816" s="119"/>
      <c r="NMQ1816" s="119"/>
      <c r="NMR1816" s="119"/>
      <c r="NMS1816" s="119"/>
      <c r="NMT1816" s="119"/>
      <c r="NMU1816" s="119"/>
      <c r="NMV1816" s="119"/>
      <c r="NMW1816" s="119"/>
      <c r="NMX1816" s="119"/>
      <c r="NMY1816" s="119"/>
      <c r="NMZ1816" s="119"/>
      <c r="NNA1816" s="119"/>
      <c r="NNB1816" s="119"/>
      <c r="NNC1816" s="119"/>
      <c r="NND1816" s="119"/>
      <c r="NNE1816" s="119"/>
      <c r="NNF1816" s="119"/>
      <c r="NNG1816" s="119"/>
      <c r="NNH1816" s="119"/>
      <c r="NNI1816" s="119"/>
      <c r="NNJ1816" s="119"/>
      <c r="NNK1816" s="119"/>
      <c r="NNL1816" s="119"/>
      <c r="NNM1816" s="119"/>
      <c r="NNN1816" s="119"/>
      <c r="NNO1816" s="119"/>
      <c r="NNP1816" s="119"/>
      <c r="NNQ1816" s="119"/>
      <c r="NNR1816" s="119"/>
      <c r="NNS1816" s="119"/>
      <c r="NNT1816" s="119"/>
      <c r="NNU1816" s="119"/>
      <c r="NNV1816" s="119"/>
      <c r="NNW1816" s="119"/>
      <c r="NNX1816" s="119"/>
      <c r="NNY1816" s="119"/>
      <c r="NNZ1816" s="119"/>
      <c r="NOA1816" s="119"/>
      <c r="NOB1816" s="119"/>
      <c r="NOC1816" s="119"/>
      <c r="NOD1816" s="119"/>
      <c r="NOE1816" s="119"/>
      <c r="NOF1816" s="119"/>
      <c r="NOG1816" s="119"/>
      <c r="NOH1816" s="119"/>
      <c r="NOI1816" s="119"/>
      <c r="NOJ1816" s="119"/>
      <c r="NOK1816" s="119"/>
      <c r="NOL1816" s="119"/>
      <c r="NOM1816" s="119"/>
      <c r="NON1816" s="119"/>
      <c r="NOO1816" s="119"/>
      <c r="NOP1816" s="119"/>
      <c r="NOQ1816" s="119"/>
      <c r="NOR1816" s="119"/>
      <c r="NOS1816" s="119"/>
      <c r="NOT1816" s="119"/>
      <c r="NOU1816" s="119"/>
      <c r="NOV1816" s="119"/>
      <c r="NOW1816" s="119"/>
      <c r="NOX1816" s="119"/>
      <c r="NOY1816" s="119"/>
      <c r="NOZ1816" s="119"/>
      <c r="NPA1816" s="119"/>
      <c r="NPB1816" s="119"/>
      <c r="NPC1816" s="119"/>
      <c r="NPD1816" s="119"/>
      <c r="NPE1816" s="119"/>
      <c r="NPF1816" s="119"/>
      <c r="NPG1816" s="119"/>
      <c r="NPH1816" s="119"/>
      <c r="NPI1816" s="119"/>
      <c r="NPJ1816" s="119"/>
      <c r="NPK1816" s="119"/>
      <c r="NPL1816" s="119"/>
      <c r="NPM1816" s="119"/>
      <c r="NPN1816" s="119"/>
      <c r="NPO1816" s="119"/>
      <c r="NPP1816" s="119"/>
      <c r="NPQ1816" s="119"/>
      <c r="NPR1816" s="119"/>
      <c r="NPS1816" s="119"/>
      <c r="NPT1816" s="119"/>
      <c r="NPU1816" s="119"/>
      <c r="NPV1816" s="119"/>
      <c r="NPW1816" s="119"/>
      <c r="NPX1816" s="119"/>
      <c r="NPY1816" s="119"/>
      <c r="NPZ1816" s="119"/>
      <c r="NQA1816" s="119"/>
      <c r="NQB1816" s="119"/>
      <c r="NQC1816" s="119"/>
      <c r="NQD1816" s="119"/>
      <c r="NQE1816" s="119"/>
      <c r="NQF1816" s="119"/>
      <c r="NQG1816" s="119"/>
      <c r="NQH1816" s="119"/>
      <c r="NQI1816" s="119"/>
      <c r="NQJ1816" s="119"/>
      <c r="NQK1816" s="119"/>
      <c r="NQL1816" s="119"/>
      <c r="NQM1816" s="119"/>
      <c r="NQN1816" s="119"/>
      <c r="NQO1816" s="119"/>
      <c r="NQP1816" s="119"/>
      <c r="NQQ1816" s="119"/>
      <c r="NQR1816" s="119"/>
      <c r="NQS1816" s="119"/>
      <c r="NQT1816" s="119"/>
      <c r="NQU1816" s="119"/>
      <c r="NQV1816" s="119"/>
      <c r="NQW1816" s="119"/>
      <c r="NQX1816" s="119"/>
      <c r="NQY1816" s="119"/>
      <c r="NQZ1816" s="119"/>
      <c r="NRA1816" s="119"/>
      <c r="NRB1816" s="119"/>
      <c r="NRC1816" s="119"/>
      <c r="NRD1816" s="119"/>
      <c r="NRE1816" s="119"/>
      <c r="NRF1816" s="119"/>
      <c r="NRG1816" s="119"/>
      <c r="NRH1816" s="119"/>
      <c r="NRI1816" s="119"/>
      <c r="NRJ1816" s="119"/>
      <c r="NRK1816" s="119"/>
      <c r="NRL1816" s="119"/>
      <c r="NRM1816" s="119"/>
      <c r="NRN1816" s="119"/>
      <c r="NRO1816" s="119"/>
      <c r="NRP1816" s="119"/>
      <c r="NRQ1816" s="119"/>
      <c r="NRR1816" s="119"/>
      <c r="NRS1816" s="119"/>
      <c r="NRT1816" s="119"/>
      <c r="NRU1816" s="119"/>
      <c r="NRV1816" s="119"/>
      <c r="NRW1816" s="119"/>
      <c r="NRX1816" s="119"/>
      <c r="NRY1816" s="119"/>
      <c r="NRZ1816" s="119"/>
      <c r="NSA1816" s="119"/>
      <c r="NSB1816" s="119"/>
      <c r="NSC1816" s="119"/>
      <c r="NSD1816" s="119"/>
      <c r="NSE1816" s="119"/>
      <c r="NSF1816" s="119"/>
      <c r="NSG1816" s="119"/>
      <c r="NSH1816" s="119"/>
      <c r="NSI1816" s="119"/>
      <c r="NSJ1816" s="119"/>
      <c r="NSK1816" s="119"/>
      <c r="NSL1816" s="119"/>
      <c r="NSM1816" s="119"/>
      <c r="NSN1816" s="119"/>
      <c r="NSO1816" s="119"/>
      <c r="NSP1816" s="119"/>
      <c r="NSQ1816" s="119"/>
      <c r="NSR1816" s="119"/>
      <c r="NSS1816" s="119"/>
      <c r="NST1816" s="119"/>
      <c r="NSU1816" s="119"/>
      <c r="NSV1816" s="119"/>
      <c r="NSW1816" s="119"/>
      <c r="NSX1816" s="119"/>
      <c r="NSY1816" s="119"/>
      <c r="NSZ1816" s="119"/>
      <c r="NTA1816" s="119"/>
      <c r="NTB1816" s="119"/>
      <c r="NTC1816" s="119"/>
      <c r="NTD1816" s="119"/>
      <c r="NTE1816" s="119"/>
      <c r="NTF1816" s="119"/>
      <c r="NTG1816" s="119"/>
      <c r="NTH1816" s="119"/>
      <c r="NTI1816" s="119"/>
      <c r="NTJ1816" s="119"/>
      <c r="NTK1816" s="119"/>
      <c r="NTL1816" s="119"/>
      <c r="NTM1816" s="119"/>
      <c r="NTN1816" s="119"/>
      <c r="NTO1816" s="119"/>
      <c r="NTP1816" s="119"/>
      <c r="NTQ1816" s="119"/>
      <c r="NTR1816" s="119"/>
      <c r="NTS1816" s="119"/>
      <c r="NTT1816" s="119"/>
      <c r="NTU1816" s="119"/>
      <c r="NTV1816" s="119"/>
      <c r="NTW1816" s="119"/>
      <c r="NTX1816" s="119"/>
      <c r="NTY1816" s="119"/>
      <c r="NTZ1816" s="119"/>
      <c r="NUA1816" s="119"/>
      <c r="NUB1816" s="119"/>
      <c r="NUC1816" s="119"/>
      <c r="NUD1816" s="119"/>
      <c r="NUE1816" s="119"/>
      <c r="NUF1816" s="119"/>
      <c r="NUG1816" s="119"/>
      <c r="NUH1816" s="119"/>
      <c r="NUI1816" s="119"/>
      <c r="NUJ1816" s="119"/>
      <c r="NUK1816" s="119"/>
      <c r="NUL1816" s="119"/>
      <c r="NUM1816" s="119"/>
      <c r="NUN1816" s="119"/>
      <c r="NUO1816" s="119"/>
      <c r="NUP1816" s="119"/>
      <c r="NUQ1816" s="119"/>
      <c r="NUR1816" s="119"/>
      <c r="NUS1816" s="119"/>
      <c r="NUT1816" s="119"/>
      <c r="NUU1816" s="119"/>
      <c r="NUV1816" s="119"/>
      <c r="NUW1816" s="119"/>
      <c r="NUX1816" s="119"/>
      <c r="NUY1816" s="119"/>
      <c r="NUZ1816" s="119"/>
      <c r="NVA1816" s="119"/>
      <c r="NVB1816" s="119"/>
      <c r="NVC1816" s="119"/>
      <c r="NVD1816" s="119"/>
      <c r="NVE1816" s="119"/>
      <c r="NVF1816" s="119"/>
      <c r="NVG1816" s="119"/>
      <c r="NVH1816" s="119"/>
      <c r="NVI1816" s="119"/>
      <c r="NVJ1816" s="119"/>
      <c r="NVK1816" s="119"/>
      <c r="NVL1816" s="119"/>
      <c r="NVM1816" s="119"/>
      <c r="NVN1816" s="119"/>
      <c r="NVO1816" s="119"/>
      <c r="NVP1816" s="119"/>
      <c r="NVQ1816" s="119"/>
      <c r="NVR1816" s="119"/>
      <c r="NVS1816" s="119"/>
      <c r="NVT1816" s="119"/>
      <c r="NVU1816" s="119"/>
      <c r="NVV1816" s="119"/>
      <c r="NVW1816" s="119"/>
      <c r="NVX1816" s="119"/>
      <c r="NVY1816" s="119"/>
      <c r="NVZ1816" s="119"/>
      <c r="NWA1816" s="119"/>
      <c r="NWB1816" s="119"/>
      <c r="NWC1816" s="119"/>
      <c r="NWD1816" s="119"/>
      <c r="NWE1816" s="119"/>
      <c r="NWF1816" s="119"/>
      <c r="NWG1816" s="119"/>
      <c r="NWH1816" s="119"/>
      <c r="NWI1816" s="119"/>
      <c r="NWJ1816" s="119"/>
      <c r="NWK1816" s="119"/>
      <c r="NWL1816" s="119"/>
      <c r="NWM1816" s="119"/>
      <c r="NWN1816" s="119"/>
      <c r="NWO1816" s="119"/>
      <c r="NWP1816" s="119"/>
      <c r="NWQ1816" s="119"/>
      <c r="NWR1816" s="119"/>
      <c r="NWS1816" s="119"/>
      <c r="NWT1816" s="119"/>
      <c r="NWU1816" s="119"/>
      <c r="NWV1816" s="119"/>
      <c r="NWW1816" s="119"/>
      <c r="NWX1816" s="119"/>
      <c r="NWY1816" s="119"/>
      <c r="NWZ1816" s="119"/>
      <c r="NXA1816" s="119"/>
      <c r="NXB1816" s="119"/>
      <c r="NXC1816" s="119"/>
      <c r="NXD1816" s="119"/>
      <c r="NXE1816" s="119"/>
      <c r="NXF1816" s="119"/>
      <c r="NXG1816" s="119"/>
      <c r="NXH1816" s="119"/>
      <c r="NXI1816" s="119"/>
      <c r="NXJ1816" s="119"/>
      <c r="NXK1816" s="119"/>
      <c r="NXL1816" s="119"/>
      <c r="NXM1816" s="119"/>
      <c r="NXN1816" s="119"/>
      <c r="NXO1816" s="119"/>
      <c r="NXP1816" s="119"/>
      <c r="NXQ1816" s="119"/>
      <c r="NXR1816" s="119"/>
      <c r="NXS1816" s="119"/>
      <c r="NXT1816" s="119"/>
      <c r="NXU1816" s="119"/>
      <c r="NXV1816" s="119"/>
      <c r="NXW1816" s="119"/>
      <c r="NXX1816" s="119"/>
      <c r="NXY1816" s="119"/>
      <c r="NXZ1816" s="119"/>
      <c r="NYA1816" s="119"/>
      <c r="NYB1816" s="119"/>
      <c r="NYC1816" s="119"/>
      <c r="NYD1816" s="119"/>
      <c r="NYE1816" s="119"/>
      <c r="NYF1816" s="119"/>
      <c r="NYG1816" s="119"/>
      <c r="NYH1816" s="119"/>
      <c r="NYI1816" s="119"/>
      <c r="NYJ1816" s="119"/>
      <c r="NYK1816" s="119"/>
      <c r="NYL1816" s="119"/>
      <c r="NYM1816" s="119"/>
      <c r="NYN1816" s="119"/>
      <c r="NYO1816" s="119"/>
      <c r="NYP1816" s="119"/>
      <c r="NYQ1816" s="119"/>
      <c r="NYR1816" s="119"/>
      <c r="NYS1816" s="119"/>
      <c r="NYT1816" s="119"/>
      <c r="NYU1816" s="119"/>
      <c r="NYV1816" s="119"/>
      <c r="NYW1816" s="119"/>
      <c r="NYX1816" s="119"/>
      <c r="NYY1816" s="119"/>
      <c r="NYZ1816" s="119"/>
      <c r="NZA1816" s="119"/>
      <c r="NZB1816" s="119"/>
      <c r="NZC1816" s="119"/>
      <c r="NZD1816" s="119"/>
      <c r="NZE1816" s="119"/>
      <c r="NZF1816" s="119"/>
      <c r="NZG1816" s="119"/>
      <c r="NZH1816" s="119"/>
      <c r="NZI1816" s="119"/>
      <c r="NZJ1816" s="119"/>
      <c r="NZK1816" s="119"/>
      <c r="NZL1816" s="119"/>
      <c r="NZM1816" s="119"/>
      <c r="NZN1816" s="119"/>
      <c r="NZO1816" s="119"/>
      <c r="NZP1816" s="119"/>
      <c r="NZQ1816" s="119"/>
      <c r="NZR1816" s="119"/>
      <c r="NZS1816" s="119"/>
      <c r="NZT1816" s="119"/>
      <c r="NZU1816" s="119"/>
      <c r="NZV1816" s="119"/>
      <c r="NZW1816" s="119"/>
      <c r="NZX1816" s="119"/>
      <c r="NZY1816" s="119"/>
      <c r="NZZ1816" s="119"/>
      <c r="OAA1816" s="119"/>
      <c r="OAB1816" s="119"/>
      <c r="OAC1816" s="119"/>
      <c r="OAD1816" s="119"/>
      <c r="OAE1816" s="119"/>
      <c r="OAF1816" s="119"/>
      <c r="OAG1816" s="119"/>
      <c r="OAH1816" s="119"/>
      <c r="OAI1816" s="119"/>
      <c r="OAJ1816" s="119"/>
      <c r="OAK1816" s="119"/>
      <c r="OAL1816" s="119"/>
      <c r="OAM1816" s="119"/>
      <c r="OAN1816" s="119"/>
      <c r="OAO1816" s="119"/>
      <c r="OAP1816" s="119"/>
      <c r="OAQ1816" s="119"/>
      <c r="OAR1816" s="119"/>
      <c r="OAS1816" s="119"/>
      <c r="OAT1816" s="119"/>
      <c r="OAU1816" s="119"/>
      <c r="OAV1816" s="119"/>
      <c r="OAW1816" s="119"/>
      <c r="OAX1816" s="119"/>
      <c r="OAY1816" s="119"/>
      <c r="OAZ1816" s="119"/>
      <c r="OBA1816" s="119"/>
      <c r="OBB1816" s="119"/>
      <c r="OBC1816" s="119"/>
      <c r="OBD1816" s="119"/>
      <c r="OBE1816" s="119"/>
      <c r="OBF1816" s="119"/>
      <c r="OBG1816" s="119"/>
      <c r="OBH1816" s="119"/>
      <c r="OBI1816" s="119"/>
      <c r="OBJ1816" s="119"/>
      <c r="OBK1816" s="119"/>
      <c r="OBL1816" s="119"/>
      <c r="OBM1816" s="119"/>
      <c r="OBN1816" s="119"/>
      <c r="OBO1816" s="119"/>
      <c r="OBP1816" s="119"/>
      <c r="OBQ1816" s="119"/>
      <c r="OBR1816" s="119"/>
      <c r="OBS1816" s="119"/>
      <c r="OBT1816" s="119"/>
      <c r="OBU1816" s="119"/>
      <c r="OBV1816" s="119"/>
      <c r="OBW1816" s="119"/>
      <c r="OBX1816" s="119"/>
      <c r="OBY1816" s="119"/>
      <c r="OBZ1816" s="119"/>
      <c r="OCA1816" s="119"/>
      <c r="OCB1816" s="119"/>
      <c r="OCC1816" s="119"/>
      <c r="OCD1816" s="119"/>
      <c r="OCE1816" s="119"/>
      <c r="OCF1816" s="119"/>
      <c r="OCG1816" s="119"/>
      <c r="OCH1816" s="119"/>
      <c r="OCI1816" s="119"/>
      <c r="OCJ1816" s="119"/>
      <c r="OCK1816" s="119"/>
      <c r="OCL1816" s="119"/>
      <c r="OCM1816" s="119"/>
      <c r="OCN1816" s="119"/>
      <c r="OCO1816" s="119"/>
      <c r="OCP1816" s="119"/>
      <c r="OCQ1816" s="119"/>
      <c r="OCR1816" s="119"/>
      <c r="OCS1816" s="119"/>
      <c r="OCT1816" s="119"/>
      <c r="OCU1816" s="119"/>
      <c r="OCV1816" s="119"/>
      <c r="OCW1816" s="119"/>
      <c r="OCX1816" s="119"/>
      <c r="OCY1816" s="119"/>
      <c r="OCZ1816" s="119"/>
      <c r="ODA1816" s="119"/>
      <c r="ODB1816" s="119"/>
      <c r="ODC1816" s="119"/>
      <c r="ODD1816" s="119"/>
      <c r="ODE1816" s="119"/>
      <c r="ODF1816" s="119"/>
      <c r="ODG1816" s="119"/>
      <c r="ODH1816" s="119"/>
      <c r="ODI1816" s="119"/>
      <c r="ODJ1816" s="119"/>
      <c r="ODK1816" s="119"/>
      <c r="ODL1816" s="119"/>
      <c r="ODM1816" s="119"/>
      <c r="ODN1816" s="119"/>
      <c r="ODO1816" s="119"/>
      <c r="ODP1816" s="119"/>
      <c r="ODQ1816" s="119"/>
      <c r="ODR1816" s="119"/>
      <c r="ODS1816" s="119"/>
      <c r="ODT1816" s="119"/>
      <c r="ODU1816" s="119"/>
      <c r="ODV1816" s="119"/>
      <c r="ODW1816" s="119"/>
      <c r="ODX1816" s="119"/>
      <c r="ODY1816" s="119"/>
      <c r="ODZ1816" s="119"/>
      <c r="OEA1816" s="119"/>
      <c r="OEB1816" s="119"/>
      <c r="OEC1816" s="119"/>
      <c r="OED1816" s="119"/>
      <c r="OEE1816" s="119"/>
      <c r="OEF1816" s="119"/>
      <c r="OEG1816" s="119"/>
      <c r="OEH1816" s="119"/>
      <c r="OEI1816" s="119"/>
      <c r="OEJ1816" s="119"/>
      <c r="OEK1816" s="119"/>
      <c r="OEL1816" s="119"/>
      <c r="OEM1816" s="119"/>
      <c r="OEN1816" s="119"/>
      <c r="OEO1816" s="119"/>
      <c r="OEP1816" s="119"/>
      <c r="OEQ1816" s="119"/>
      <c r="OER1816" s="119"/>
      <c r="OES1816" s="119"/>
      <c r="OET1816" s="119"/>
      <c r="OEU1816" s="119"/>
      <c r="OEV1816" s="119"/>
      <c r="OEW1816" s="119"/>
      <c r="OEX1816" s="119"/>
      <c r="OEY1816" s="119"/>
      <c r="OEZ1816" s="119"/>
      <c r="OFA1816" s="119"/>
      <c r="OFB1816" s="119"/>
      <c r="OFC1816" s="119"/>
      <c r="OFD1816" s="119"/>
      <c r="OFE1816" s="119"/>
      <c r="OFF1816" s="119"/>
      <c r="OFG1816" s="119"/>
      <c r="OFH1816" s="119"/>
      <c r="OFI1816" s="119"/>
      <c r="OFJ1816" s="119"/>
      <c r="OFK1816" s="119"/>
      <c r="OFL1816" s="119"/>
      <c r="OFM1816" s="119"/>
      <c r="OFN1816" s="119"/>
      <c r="OFO1816" s="119"/>
      <c r="OFP1816" s="119"/>
      <c r="OFQ1816" s="119"/>
      <c r="OFR1816" s="119"/>
      <c r="OFS1816" s="119"/>
      <c r="OFT1816" s="119"/>
      <c r="OFU1816" s="119"/>
      <c r="OFV1816" s="119"/>
      <c r="OFW1816" s="119"/>
      <c r="OFX1816" s="119"/>
      <c r="OFY1816" s="119"/>
      <c r="OFZ1816" s="119"/>
      <c r="OGA1816" s="119"/>
      <c r="OGB1816" s="119"/>
      <c r="OGC1816" s="119"/>
      <c r="OGD1816" s="119"/>
      <c r="OGE1816" s="119"/>
      <c r="OGF1816" s="119"/>
      <c r="OGG1816" s="119"/>
      <c r="OGH1816" s="119"/>
      <c r="OGI1816" s="119"/>
      <c r="OGJ1816" s="119"/>
      <c r="OGK1816" s="119"/>
      <c r="OGL1816" s="119"/>
      <c r="OGM1816" s="119"/>
      <c r="OGN1816" s="119"/>
      <c r="OGO1816" s="119"/>
      <c r="OGP1816" s="119"/>
      <c r="OGQ1816" s="119"/>
      <c r="OGR1816" s="119"/>
      <c r="OGS1816" s="119"/>
      <c r="OGT1816" s="119"/>
      <c r="OGU1816" s="119"/>
      <c r="OGV1816" s="119"/>
      <c r="OGW1816" s="119"/>
      <c r="OGX1816" s="119"/>
      <c r="OGY1816" s="119"/>
      <c r="OGZ1816" s="119"/>
      <c r="OHA1816" s="119"/>
      <c r="OHB1816" s="119"/>
      <c r="OHC1816" s="119"/>
      <c r="OHD1816" s="119"/>
      <c r="OHE1816" s="119"/>
      <c r="OHF1816" s="119"/>
      <c r="OHG1816" s="119"/>
      <c r="OHH1816" s="119"/>
      <c r="OHI1816" s="119"/>
      <c r="OHJ1816" s="119"/>
      <c r="OHK1816" s="119"/>
      <c r="OHL1816" s="119"/>
      <c r="OHM1816" s="119"/>
      <c r="OHN1816" s="119"/>
      <c r="OHO1816" s="119"/>
      <c r="OHP1816" s="119"/>
      <c r="OHQ1816" s="119"/>
      <c r="OHR1816" s="119"/>
      <c r="OHS1816" s="119"/>
      <c r="OHT1816" s="119"/>
      <c r="OHU1816" s="119"/>
      <c r="OHV1816" s="119"/>
      <c r="OHW1816" s="119"/>
      <c r="OHX1816" s="119"/>
      <c r="OHY1816" s="119"/>
      <c r="OHZ1816" s="119"/>
      <c r="OIA1816" s="119"/>
      <c r="OIB1816" s="119"/>
      <c r="OIC1816" s="119"/>
      <c r="OID1816" s="119"/>
      <c r="OIE1816" s="119"/>
      <c r="OIF1816" s="119"/>
      <c r="OIG1816" s="119"/>
      <c r="OIH1816" s="119"/>
      <c r="OII1816" s="119"/>
      <c r="OIJ1816" s="119"/>
      <c r="OIK1816" s="119"/>
      <c r="OIL1816" s="119"/>
      <c r="OIM1816" s="119"/>
      <c r="OIN1816" s="119"/>
      <c r="OIO1816" s="119"/>
      <c r="OIP1816" s="119"/>
      <c r="OIQ1816" s="119"/>
      <c r="OIR1816" s="119"/>
      <c r="OIS1816" s="119"/>
      <c r="OIT1816" s="119"/>
      <c r="OIU1816" s="119"/>
      <c r="OIV1816" s="119"/>
      <c r="OIW1816" s="119"/>
      <c r="OIX1816" s="119"/>
      <c r="OIY1816" s="119"/>
      <c r="OIZ1816" s="119"/>
      <c r="OJA1816" s="119"/>
      <c r="OJB1816" s="119"/>
      <c r="OJC1816" s="119"/>
      <c r="OJD1816" s="119"/>
      <c r="OJE1816" s="119"/>
      <c r="OJF1816" s="119"/>
      <c r="OJG1816" s="119"/>
      <c r="OJH1816" s="119"/>
      <c r="OJI1816" s="119"/>
      <c r="OJJ1816" s="119"/>
      <c r="OJK1816" s="119"/>
      <c r="OJL1816" s="119"/>
      <c r="OJM1816" s="119"/>
      <c r="OJN1816" s="119"/>
      <c r="OJO1816" s="119"/>
      <c r="OJP1816" s="119"/>
      <c r="OJQ1816" s="119"/>
      <c r="OJR1816" s="119"/>
      <c r="OJS1816" s="119"/>
      <c r="OJT1816" s="119"/>
      <c r="OJU1816" s="119"/>
      <c r="OJV1816" s="119"/>
      <c r="OJW1816" s="119"/>
      <c r="OJX1816" s="119"/>
      <c r="OJY1816" s="119"/>
      <c r="OJZ1816" s="119"/>
      <c r="OKA1816" s="119"/>
      <c r="OKB1816" s="119"/>
      <c r="OKC1816" s="119"/>
      <c r="OKD1816" s="119"/>
      <c r="OKE1816" s="119"/>
      <c r="OKF1816" s="119"/>
      <c r="OKG1816" s="119"/>
      <c r="OKH1816" s="119"/>
      <c r="OKI1816" s="119"/>
      <c r="OKJ1816" s="119"/>
      <c r="OKK1816" s="119"/>
      <c r="OKL1816" s="119"/>
      <c r="OKM1816" s="119"/>
      <c r="OKN1816" s="119"/>
      <c r="OKO1816" s="119"/>
      <c r="OKP1816" s="119"/>
      <c r="OKQ1816" s="119"/>
      <c r="OKR1816" s="119"/>
      <c r="OKS1816" s="119"/>
      <c r="OKT1816" s="119"/>
      <c r="OKU1816" s="119"/>
      <c r="OKV1816" s="119"/>
      <c r="OKW1816" s="119"/>
      <c r="OKX1816" s="119"/>
      <c r="OKY1816" s="119"/>
      <c r="OKZ1816" s="119"/>
      <c r="OLA1816" s="119"/>
      <c r="OLB1816" s="119"/>
      <c r="OLC1816" s="119"/>
      <c r="OLD1816" s="119"/>
      <c r="OLE1816" s="119"/>
      <c r="OLF1816" s="119"/>
      <c r="OLG1816" s="119"/>
      <c r="OLH1816" s="119"/>
      <c r="OLI1816" s="119"/>
      <c r="OLJ1816" s="119"/>
      <c r="OLK1816" s="119"/>
      <c r="OLL1816" s="119"/>
      <c r="OLM1816" s="119"/>
      <c r="OLN1816" s="119"/>
      <c r="OLO1816" s="119"/>
      <c r="OLP1816" s="119"/>
      <c r="OLQ1816" s="119"/>
      <c r="OLR1816" s="119"/>
      <c r="OLS1816" s="119"/>
      <c r="OLT1816" s="119"/>
      <c r="OLU1816" s="119"/>
      <c r="OLV1816" s="119"/>
      <c r="OLW1816" s="119"/>
      <c r="OLX1816" s="119"/>
      <c r="OLY1816" s="119"/>
      <c r="OLZ1816" s="119"/>
      <c r="OMA1816" s="119"/>
      <c r="OMB1816" s="119"/>
      <c r="OMC1816" s="119"/>
      <c r="OMD1816" s="119"/>
      <c r="OME1816" s="119"/>
      <c r="OMF1816" s="119"/>
      <c r="OMG1816" s="119"/>
      <c r="OMH1816" s="119"/>
      <c r="OMI1816" s="119"/>
      <c r="OMJ1816" s="119"/>
      <c r="OMK1816" s="119"/>
      <c r="OML1816" s="119"/>
      <c r="OMM1816" s="119"/>
      <c r="OMN1816" s="119"/>
      <c r="OMO1816" s="119"/>
      <c r="OMP1816" s="119"/>
      <c r="OMQ1816" s="119"/>
      <c r="OMR1816" s="119"/>
      <c r="OMS1816" s="119"/>
      <c r="OMT1816" s="119"/>
      <c r="OMU1816" s="119"/>
      <c r="OMV1816" s="119"/>
      <c r="OMW1816" s="119"/>
      <c r="OMX1816" s="119"/>
      <c r="OMY1816" s="119"/>
      <c r="OMZ1816" s="119"/>
      <c r="ONA1816" s="119"/>
      <c r="ONB1816" s="119"/>
      <c r="ONC1816" s="119"/>
      <c r="OND1816" s="119"/>
      <c r="ONE1816" s="119"/>
      <c r="ONF1816" s="119"/>
      <c r="ONG1816" s="119"/>
      <c r="ONH1816" s="119"/>
      <c r="ONI1816" s="119"/>
      <c r="ONJ1816" s="119"/>
      <c r="ONK1816" s="119"/>
      <c r="ONL1816" s="119"/>
      <c r="ONM1816" s="119"/>
      <c r="ONN1816" s="119"/>
      <c r="ONO1816" s="119"/>
      <c r="ONP1816" s="119"/>
      <c r="ONQ1816" s="119"/>
      <c r="ONR1816" s="119"/>
      <c r="ONS1816" s="119"/>
      <c r="ONT1816" s="119"/>
      <c r="ONU1816" s="119"/>
      <c r="ONV1816" s="119"/>
      <c r="ONW1816" s="119"/>
      <c r="ONX1816" s="119"/>
      <c r="ONY1816" s="119"/>
      <c r="ONZ1816" s="119"/>
      <c r="OOA1816" s="119"/>
      <c r="OOB1816" s="119"/>
      <c r="OOC1816" s="119"/>
      <c r="OOD1816" s="119"/>
      <c r="OOE1816" s="119"/>
      <c r="OOF1816" s="119"/>
      <c r="OOG1816" s="119"/>
      <c r="OOH1816" s="119"/>
      <c r="OOI1816" s="119"/>
      <c r="OOJ1816" s="119"/>
      <c r="OOK1816" s="119"/>
      <c r="OOL1816" s="119"/>
      <c r="OOM1816" s="119"/>
      <c r="OON1816" s="119"/>
      <c r="OOO1816" s="119"/>
      <c r="OOP1816" s="119"/>
      <c r="OOQ1816" s="119"/>
      <c r="OOR1816" s="119"/>
      <c r="OOS1816" s="119"/>
      <c r="OOT1816" s="119"/>
      <c r="OOU1816" s="119"/>
      <c r="OOV1816" s="119"/>
      <c r="OOW1816" s="119"/>
      <c r="OOX1816" s="119"/>
      <c r="OOY1816" s="119"/>
      <c r="OOZ1816" s="119"/>
      <c r="OPA1816" s="119"/>
      <c r="OPB1816" s="119"/>
      <c r="OPC1816" s="119"/>
      <c r="OPD1816" s="119"/>
      <c r="OPE1816" s="119"/>
      <c r="OPF1816" s="119"/>
      <c r="OPG1816" s="119"/>
      <c r="OPH1816" s="119"/>
      <c r="OPI1816" s="119"/>
      <c r="OPJ1816" s="119"/>
      <c r="OPK1816" s="119"/>
      <c r="OPL1816" s="119"/>
      <c r="OPM1816" s="119"/>
      <c r="OPN1816" s="119"/>
      <c r="OPO1816" s="119"/>
      <c r="OPP1816" s="119"/>
      <c r="OPQ1816" s="119"/>
      <c r="OPR1816" s="119"/>
      <c r="OPS1816" s="119"/>
      <c r="OPT1816" s="119"/>
      <c r="OPU1816" s="119"/>
      <c r="OPV1816" s="119"/>
      <c r="OPW1816" s="119"/>
      <c r="OPX1816" s="119"/>
      <c r="OPY1816" s="119"/>
      <c r="OPZ1816" s="119"/>
      <c r="OQA1816" s="119"/>
      <c r="OQB1816" s="119"/>
      <c r="OQC1816" s="119"/>
      <c r="OQD1816" s="119"/>
      <c r="OQE1816" s="119"/>
      <c r="OQF1816" s="119"/>
      <c r="OQG1816" s="119"/>
      <c r="OQH1816" s="119"/>
      <c r="OQI1816" s="119"/>
      <c r="OQJ1816" s="119"/>
      <c r="OQK1816" s="119"/>
      <c r="OQL1816" s="119"/>
      <c r="OQM1816" s="119"/>
      <c r="OQN1816" s="119"/>
      <c r="OQO1816" s="119"/>
      <c r="OQP1816" s="119"/>
      <c r="OQQ1816" s="119"/>
      <c r="OQR1816" s="119"/>
      <c r="OQS1816" s="119"/>
      <c r="OQT1816" s="119"/>
      <c r="OQU1816" s="119"/>
      <c r="OQV1816" s="119"/>
      <c r="OQW1816" s="119"/>
      <c r="OQX1816" s="119"/>
      <c r="OQY1816" s="119"/>
      <c r="OQZ1816" s="119"/>
      <c r="ORA1816" s="119"/>
      <c r="ORB1816" s="119"/>
      <c r="ORC1816" s="119"/>
      <c r="ORD1816" s="119"/>
      <c r="ORE1816" s="119"/>
      <c r="ORF1816" s="119"/>
      <c r="ORG1816" s="119"/>
      <c r="ORH1816" s="119"/>
      <c r="ORI1816" s="119"/>
      <c r="ORJ1816" s="119"/>
      <c r="ORK1816" s="119"/>
      <c r="ORL1816" s="119"/>
      <c r="ORM1816" s="119"/>
      <c r="ORN1816" s="119"/>
      <c r="ORO1816" s="119"/>
      <c r="ORP1816" s="119"/>
      <c r="ORQ1816" s="119"/>
      <c r="ORR1816" s="119"/>
      <c r="ORS1816" s="119"/>
      <c r="ORT1816" s="119"/>
      <c r="ORU1816" s="119"/>
      <c r="ORV1816" s="119"/>
      <c r="ORW1816" s="119"/>
      <c r="ORX1816" s="119"/>
      <c r="ORY1816" s="119"/>
      <c r="ORZ1816" s="119"/>
      <c r="OSA1816" s="119"/>
      <c r="OSB1816" s="119"/>
      <c r="OSC1816" s="119"/>
      <c r="OSD1816" s="119"/>
      <c r="OSE1816" s="119"/>
      <c r="OSF1816" s="119"/>
      <c r="OSG1816" s="119"/>
      <c r="OSH1816" s="119"/>
      <c r="OSI1816" s="119"/>
      <c r="OSJ1816" s="119"/>
      <c r="OSK1816" s="119"/>
      <c r="OSL1816" s="119"/>
      <c r="OSM1816" s="119"/>
      <c r="OSN1816" s="119"/>
      <c r="OSO1816" s="119"/>
      <c r="OSP1816" s="119"/>
      <c r="OSQ1816" s="119"/>
      <c r="OSR1816" s="119"/>
      <c r="OSS1816" s="119"/>
      <c r="OST1816" s="119"/>
      <c r="OSU1816" s="119"/>
      <c r="OSV1816" s="119"/>
      <c r="OSW1816" s="119"/>
      <c r="OSX1816" s="119"/>
      <c r="OSY1816" s="119"/>
      <c r="OSZ1816" s="119"/>
      <c r="OTA1816" s="119"/>
      <c r="OTB1816" s="119"/>
      <c r="OTC1816" s="119"/>
      <c r="OTD1816" s="119"/>
      <c r="OTE1816" s="119"/>
      <c r="OTF1816" s="119"/>
      <c r="OTG1816" s="119"/>
      <c r="OTH1816" s="119"/>
      <c r="OTI1816" s="119"/>
      <c r="OTJ1816" s="119"/>
      <c r="OTK1816" s="119"/>
      <c r="OTL1816" s="119"/>
      <c r="OTM1816" s="119"/>
      <c r="OTN1816" s="119"/>
      <c r="OTO1816" s="119"/>
      <c r="OTP1816" s="119"/>
      <c r="OTQ1816" s="119"/>
      <c r="OTR1816" s="119"/>
      <c r="OTS1816" s="119"/>
      <c r="OTT1816" s="119"/>
      <c r="OTU1816" s="119"/>
      <c r="OTV1816" s="119"/>
      <c r="OTW1816" s="119"/>
      <c r="OTX1816" s="119"/>
      <c r="OTY1816" s="119"/>
      <c r="OTZ1816" s="119"/>
      <c r="OUA1816" s="119"/>
      <c r="OUB1816" s="119"/>
      <c r="OUC1816" s="119"/>
      <c r="OUD1816" s="119"/>
      <c r="OUE1816" s="119"/>
      <c r="OUF1816" s="119"/>
      <c r="OUG1816" s="119"/>
      <c r="OUH1816" s="119"/>
      <c r="OUI1816" s="119"/>
      <c r="OUJ1816" s="119"/>
      <c r="OUK1816" s="119"/>
      <c r="OUL1816" s="119"/>
      <c r="OUM1816" s="119"/>
      <c r="OUN1816" s="119"/>
      <c r="OUO1816" s="119"/>
      <c r="OUP1816" s="119"/>
      <c r="OUQ1816" s="119"/>
      <c r="OUR1816" s="119"/>
      <c r="OUS1816" s="119"/>
      <c r="OUT1816" s="119"/>
      <c r="OUU1816" s="119"/>
      <c r="OUV1816" s="119"/>
      <c r="OUW1816" s="119"/>
      <c r="OUX1816" s="119"/>
      <c r="OUY1816" s="119"/>
      <c r="OUZ1816" s="119"/>
      <c r="OVA1816" s="119"/>
      <c r="OVB1816" s="119"/>
      <c r="OVC1816" s="119"/>
      <c r="OVD1816" s="119"/>
      <c r="OVE1816" s="119"/>
      <c r="OVF1816" s="119"/>
      <c r="OVG1816" s="119"/>
      <c r="OVH1816" s="119"/>
      <c r="OVI1816" s="119"/>
      <c r="OVJ1816" s="119"/>
      <c r="OVK1816" s="119"/>
      <c r="OVL1816" s="119"/>
      <c r="OVM1816" s="119"/>
      <c r="OVN1816" s="119"/>
      <c r="OVO1816" s="119"/>
      <c r="OVP1816" s="119"/>
      <c r="OVQ1816" s="119"/>
      <c r="OVR1816" s="119"/>
      <c r="OVS1816" s="119"/>
      <c r="OVT1816" s="119"/>
      <c r="OVU1816" s="119"/>
      <c r="OVV1816" s="119"/>
      <c r="OVW1816" s="119"/>
      <c r="OVX1816" s="119"/>
      <c r="OVY1816" s="119"/>
      <c r="OVZ1816" s="119"/>
      <c r="OWA1816" s="119"/>
      <c r="OWB1816" s="119"/>
      <c r="OWC1816" s="119"/>
      <c r="OWD1816" s="119"/>
      <c r="OWE1816" s="119"/>
      <c r="OWF1816" s="119"/>
      <c r="OWG1816" s="119"/>
      <c r="OWH1816" s="119"/>
      <c r="OWI1816" s="119"/>
      <c r="OWJ1816" s="119"/>
      <c r="OWK1816" s="119"/>
      <c r="OWL1816" s="119"/>
      <c r="OWM1816" s="119"/>
      <c r="OWN1816" s="119"/>
      <c r="OWO1816" s="119"/>
      <c r="OWP1816" s="119"/>
      <c r="OWQ1816" s="119"/>
      <c r="OWR1816" s="119"/>
      <c r="OWS1816" s="119"/>
      <c r="OWT1816" s="119"/>
      <c r="OWU1816" s="119"/>
      <c r="OWV1816" s="119"/>
      <c r="OWW1816" s="119"/>
      <c r="OWX1816" s="119"/>
      <c r="OWY1816" s="119"/>
      <c r="OWZ1816" s="119"/>
      <c r="OXA1816" s="119"/>
      <c r="OXB1816" s="119"/>
      <c r="OXC1816" s="119"/>
      <c r="OXD1816" s="119"/>
      <c r="OXE1816" s="119"/>
      <c r="OXF1816" s="119"/>
      <c r="OXG1816" s="119"/>
      <c r="OXH1816" s="119"/>
      <c r="OXI1816" s="119"/>
      <c r="OXJ1816" s="119"/>
      <c r="OXK1816" s="119"/>
      <c r="OXL1816" s="119"/>
      <c r="OXM1816" s="119"/>
      <c r="OXN1816" s="119"/>
      <c r="OXO1816" s="119"/>
      <c r="OXP1816" s="119"/>
      <c r="OXQ1816" s="119"/>
      <c r="OXR1816" s="119"/>
      <c r="OXS1816" s="119"/>
      <c r="OXT1816" s="119"/>
      <c r="OXU1816" s="119"/>
      <c r="OXV1816" s="119"/>
      <c r="OXW1816" s="119"/>
      <c r="OXX1816" s="119"/>
      <c r="OXY1816" s="119"/>
      <c r="OXZ1816" s="119"/>
      <c r="OYA1816" s="119"/>
      <c r="OYB1816" s="119"/>
      <c r="OYC1816" s="119"/>
      <c r="OYD1816" s="119"/>
      <c r="OYE1816" s="119"/>
      <c r="OYF1816" s="119"/>
      <c r="OYG1816" s="119"/>
      <c r="OYH1816" s="119"/>
      <c r="OYI1816" s="119"/>
      <c r="OYJ1816" s="119"/>
      <c r="OYK1816" s="119"/>
      <c r="OYL1816" s="119"/>
      <c r="OYM1816" s="119"/>
      <c r="OYN1816" s="119"/>
      <c r="OYO1816" s="119"/>
      <c r="OYP1816" s="119"/>
      <c r="OYQ1816" s="119"/>
      <c r="OYR1816" s="119"/>
      <c r="OYS1816" s="119"/>
      <c r="OYT1816" s="119"/>
      <c r="OYU1816" s="119"/>
      <c r="OYV1816" s="119"/>
      <c r="OYW1816" s="119"/>
      <c r="OYX1816" s="119"/>
      <c r="OYY1816" s="119"/>
      <c r="OYZ1816" s="119"/>
      <c r="OZA1816" s="119"/>
      <c r="OZB1816" s="119"/>
      <c r="OZC1816" s="119"/>
      <c r="OZD1816" s="119"/>
      <c r="OZE1816" s="119"/>
      <c r="OZF1816" s="119"/>
      <c r="OZG1816" s="119"/>
      <c r="OZH1816" s="119"/>
      <c r="OZI1816" s="119"/>
      <c r="OZJ1816" s="119"/>
      <c r="OZK1816" s="119"/>
      <c r="OZL1816" s="119"/>
      <c r="OZM1816" s="119"/>
      <c r="OZN1816" s="119"/>
      <c r="OZO1816" s="119"/>
      <c r="OZP1816" s="119"/>
      <c r="OZQ1816" s="119"/>
      <c r="OZR1816" s="119"/>
      <c r="OZS1816" s="119"/>
      <c r="OZT1816" s="119"/>
      <c r="OZU1816" s="119"/>
      <c r="OZV1816" s="119"/>
      <c r="OZW1816" s="119"/>
      <c r="OZX1816" s="119"/>
      <c r="OZY1816" s="119"/>
      <c r="OZZ1816" s="119"/>
      <c r="PAA1816" s="119"/>
      <c r="PAB1816" s="119"/>
      <c r="PAC1816" s="119"/>
      <c r="PAD1816" s="119"/>
      <c r="PAE1816" s="119"/>
      <c r="PAF1816" s="119"/>
      <c r="PAG1816" s="119"/>
      <c r="PAH1816" s="119"/>
      <c r="PAI1816" s="119"/>
      <c r="PAJ1816" s="119"/>
      <c r="PAK1816" s="119"/>
      <c r="PAL1816" s="119"/>
      <c r="PAM1816" s="119"/>
      <c r="PAN1816" s="119"/>
      <c r="PAO1816" s="119"/>
      <c r="PAP1816" s="119"/>
      <c r="PAQ1816" s="119"/>
      <c r="PAR1816" s="119"/>
      <c r="PAS1816" s="119"/>
      <c r="PAT1816" s="119"/>
      <c r="PAU1816" s="119"/>
      <c r="PAV1816" s="119"/>
      <c r="PAW1816" s="119"/>
      <c r="PAX1816" s="119"/>
      <c r="PAY1816" s="119"/>
      <c r="PAZ1816" s="119"/>
      <c r="PBA1816" s="119"/>
      <c r="PBB1816" s="119"/>
      <c r="PBC1816" s="119"/>
      <c r="PBD1816" s="119"/>
      <c r="PBE1816" s="119"/>
      <c r="PBF1816" s="119"/>
      <c r="PBG1816" s="119"/>
      <c r="PBH1816" s="119"/>
      <c r="PBI1816" s="119"/>
      <c r="PBJ1816" s="119"/>
      <c r="PBK1816" s="119"/>
      <c r="PBL1816" s="119"/>
      <c r="PBM1816" s="119"/>
      <c r="PBN1816" s="119"/>
      <c r="PBO1816" s="119"/>
      <c r="PBP1816" s="119"/>
      <c r="PBQ1816" s="119"/>
      <c r="PBR1816" s="119"/>
      <c r="PBS1816" s="119"/>
      <c r="PBT1816" s="119"/>
      <c r="PBU1816" s="119"/>
      <c r="PBV1816" s="119"/>
      <c r="PBW1816" s="119"/>
      <c r="PBX1816" s="119"/>
      <c r="PBY1816" s="119"/>
      <c r="PBZ1816" s="119"/>
      <c r="PCA1816" s="119"/>
      <c r="PCB1816" s="119"/>
      <c r="PCC1816" s="119"/>
      <c r="PCD1816" s="119"/>
      <c r="PCE1816" s="119"/>
      <c r="PCF1816" s="119"/>
      <c r="PCG1816" s="119"/>
      <c r="PCH1816" s="119"/>
      <c r="PCI1816" s="119"/>
      <c r="PCJ1816" s="119"/>
      <c r="PCK1816" s="119"/>
      <c r="PCL1816" s="119"/>
      <c r="PCM1816" s="119"/>
      <c r="PCN1816" s="119"/>
      <c r="PCO1816" s="119"/>
      <c r="PCP1816" s="119"/>
      <c r="PCQ1816" s="119"/>
      <c r="PCR1816" s="119"/>
      <c r="PCS1816" s="119"/>
      <c r="PCT1816" s="119"/>
      <c r="PCU1816" s="119"/>
      <c r="PCV1816" s="119"/>
      <c r="PCW1816" s="119"/>
      <c r="PCX1816" s="119"/>
      <c r="PCY1816" s="119"/>
      <c r="PCZ1816" s="119"/>
      <c r="PDA1816" s="119"/>
      <c r="PDB1816" s="119"/>
      <c r="PDC1816" s="119"/>
      <c r="PDD1816" s="119"/>
      <c r="PDE1816" s="119"/>
      <c r="PDF1816" s="119"/>
      <c r="PDG1816" s="119"/>
      <c r="PDH1816" s="119"/>
      <c r="PDI1816" s="119"/>
      <c r="PDJ1816" s="119"/>
      <c r="PDK1816" s="119"/>
      <c r="PDL1816" s="119"/>
      <c r="PDM1816" s="119"/>
      <c r="PDN1816" s="119"/>
      <c r="PDO1816" s="119"/>
      <c r="PDP1816" s="119"/>
      <c r="PDQ1816" s="119"/>
      <c r="PDR1816" s="119"/>
      <c r="PDS1816" s="119"/>
      <c r="PDT1816" s="119"/>
      <c r="PDU1816" s="119"/>
      <c r="PDV1816" s="119"/>
      <c r="PDW1816" s="119"/>
      <c r="PDX1816" s="119"/>
      <c r="PDY1816" s="119"/>
      <c r="PDZ1816" s="119"/>
      <c r="PEA1816" s="119"/>
      <c r="PEB1816" s="119"/>
      <c r="PEC1816" s="119"/>
      <c r="PED1816" s="119"/>
      <c r="PEE1816" s="119"/>
      <c r="PEF1816" s="119"/>
      <c r="PEG1816" s="119"/>
      <c r="PEH1816" s="119"/>
      <c r="PEI1816" s="119"/>
      <c r="PEJ1816" s="119"/>
      <c r="PEK1816" s="119"/>
      <c r="PEL1816" s="119"/>
      <c r="PEM1816" s="119"/>
      <c r="PEN1816" s="119"/>
      <c r="PEO1816" s="119"/>
      <c r="PEP1816" s="119"/>
      <c r="PEQ1816" s="119"/>
      <c r="PER1816" s="119"/>
      <c r="PES1816" s="119"/>
      <c r="PET1816" s="119"/>
      <c r="PEU1816" s="119"/>
      <c r="PEV1816" s="119"/>
      <c r="PEW1816" s="119"/>
      <c r="PEX1816" s="119"/>
      <c r="PEY1816" s="119"/>
      <c r="PEZ1816" s="119"/>
      <c r="PFA1816" s="119"/>
      <c r="PFB1816" s="119"/>
      <c r="PFC1816" s="119"/>
      <c r="PFD1816" s="119"/>
      <c r="PFE1816" s="119"/>
      <c r="PFF1816" s="119"/>
      <c r="PFG1816" s="119"/>
      <c r="PFH1816" s="119"/>
      <c r="PFI1816" s="119"/>
      <c r="PFJ1816" s="119"/>
      <c r="PFK1816" s="119"/>
      <c r="PFL1816" s="119"/>
      <c r="PFM1816" s="119"/>
      <c r="PFN1816" s="119"/>
      <c r="PFO1816" s="119"/>
      <c r="PFP1816" s="119"/>
      <c r="PFQ1816" s="119"/>
      <c r="PFR1816" s="119"/>
      <c r="PFS1816" s="119"/>
      <c r="PFT1816" s="119"/>
      <c r="PFU1816" s="119"/>
      <c r="PFV1816" s="119"/>
      <c r="PFW1816" s="119"/>
      <c r="PFX1816" s="119"/>
      <c r="PFY1816" s="119"/>
      <c r="PFZ1816" s="119"/>
      <c r="PGA1816" s="119"/>
      <c r="PGB1816" s="119"/>
      <c r="PGC1816" s="119"/>
      <c r="PGD1816" s="119"/>
      <c r="PGE1816" s="119"/>
      <c r="PGF1816" s="119"/>
      <c r="PGG1816" s="119"/>
      <c r="PGH1816" s="119"/>
      <c r="PGI1816" s="119"/>
      <c r="PGJ1816" s="119"/>
      <c r="PGK1816" s="119"/>
      <c r="PGL1816" s="119"/>
      <c r="PGM1816" s="119"/>
      <c r="PGN1816" s="119"/>
      <c r="PGO1816" s="119"/>
      <c r="PGP1816" s="119"/>
      <c r="PGQ1816" s="119"/>
      <c r="PGR1816" s="119"/>
      <c r="PGS1816" s="119"/>
      <c r="PGT1816" s="119"/>
      <c r="PGU1816" s="119"/>
      <c r="PGV1816" s="119"/>
      <c r="PGW1816" s="119"/>
      <c r="PGX1816" s="119"/>
      <c r="PGY1816" s="119"/>
      <c r="PGZ1816" s="119"/>
      <c r="PHA1816" s="119"/>
      <c r="PHB1816" s="119"/>
      <c r="PHC1816" s="119"/>
      <c r="PHD1816" s="119"/>
      <c r="PHE1816" s="119"/>
      <c r="PHF1816" s="119"/>
      <c r="PHG1816" s="119"/>
      <c r="PHH1816" s="119"/>
      <c r="PHI1816" s="119"/>
      <c r="PHJ1816" s="119"/>
      <c r="PHK1816" s="119"/>
      <c r="PHL1816" s="119"/>
      <c r="PHM1816" s="119"/>
      <c r="PHN1816" s="119"/>
      <c r="PHO1816" s="119"/>
      <c r="PHP1816" s="119"/>
      <c r="PHQ1816" s="119"/>
      <c r="PHR1816" s="119"/>
      <c r="PHS1816" s="119"/>
      <c r="PHT1816" s="119"/>
      <c r="PHU1816" s="119"/>
      <c r="PHV1816" s="119"/>
      <c r="PHW1816" s="119"/>
      <c r="PHX1816" s="119"/>
      <c r="PHY1816" s="119"/>
      <c r="PHZ1816" s="119"/>
      <c r="PIA1816" s="119"/>
      <c r="PIB1816" s="119"/>
      <c r="PIC1816" s="119"/>
      <c r="PID1816" s="119"/>
      <c r="PIE1816" s="119"/>
      <c r="PIF1816" s="119"/>
      <c r="PIG1816" s="119"/>
      <c r="PIH1816" s="119"/>
      <c r="PII1816" s="119"/>
      <c r="PIJ1816" s="119"/>
      <c r="PIK1816" s="119"/>
      <c r="PIL1816" s="119"/>
      <c r="PIM1816" s="119"/>
      <c r="PIN1816" s="119"/>
      <c r="PIO1816" s="119"/>
      <c r="PIP1816" s="119"/>
      <c r="PIQ1816" s="119"/>
      <c r="PIR1816" s="119"/>
      <c r="PIS1816" s="119"/>
      <c r="PIT1816" s="119"/>
      <c r="PIU1816" s="119"/>
      <c r="PIV1816" s="119"/>
      <c r="PIW1816" s="119"/>
      <c r="PIX1816" s="119"/>
      <c r="PIY1816" s="119"/>
      <c r="PIZ1816" s="119"/>
      <c r="PJA1816" s="119"/>
      <c r="PJB1816" s="119"/>
      <c r="PJC1816" s="119"/>
      <c r="PJD1816" s="119"/>
      <c r="PJE1816" s="119"/>
      <c r="PJF1816" s="119"/>
      <c r="PJG1816" s="119"/>
      <c r="PJH1816" s="119"/>
      <c r="PJI1816" s="119"/>
      <c r="PJJ1816" s="119"/>
      <c r="PJK1816" s="119"/>
      <c r="PJL1816" s="119"/>
      <c r="PJM1816" s="119"/>
      <c r="PJN1816" s="119"/>
      <c r="PJO1816" s="119"/>
      <c r="PJP1816" s="119"/>
      <c r="PJQ1816" s="119"/>
      <c r="PJR1816" s="119"/>
      <c r="PJS1816" s="119"/>
      <c r="PJT1816" s="119"/>
      <c r="PJU1816" s="119"/>
      <c r="PJV1816" s="119"/>
      <c r="PJW1816" s="119"/>
      <c r="PJX1816" s="119"/>
      <c r="PJY1816" s="119"/>
      <c r="PJZ1816" s="119"/>
      <c r="PKA1816" s="119"/>
      <c r="PKB1816" s="119"/>
      <c r="PKC1816" s="119"/>
      <c r="PKD1816" s="119"/>
      <c r="PKE1816" s="119"/>
      <c r="PKF1816" s="119"/>
      <c r="PKG1816" s="119"/>
      <c r="PKH1816" s="119"/>
      <c r="PKI1816" s="119"/>
      <c r="PKJ1816" s="119"/>
      <c r="PKK1816" s="119"/>
      <c r="PKL1816" s="119"/>
      <c r="PKM1816" s="119"/>
      <c r="PKN1816" s="119"/>
      <c r="PKO1816" s="119"/>
      <c r="PKP1816" s="119"/>
      <c r="PKQ1816" s="119"/>
      <c r="PKR1816" s="119"/>
      <c r="PKS1816" s="119"/>
      <c r="PKT1816" s="119"/>
      <c r="PKU1816" s="119"/>
      <c r="PKV1816" s="119"/>
      <c r="PKW1816" s="119"/>
      <c r="PKX1816" s="119"/>
      <c r="PKY1816" s="119"/>
      <c r="PKZ1816" s="119"/>
      <c r="PLA1816" s="119"/>
      <c r="PLB1816" s="119"/>
      <c r="PLC1816" s="119"/>
      <c r="PLD1816" s="119"/>
      <c r="PLE1816" s="119"/>
      <c r="PLF1816" s="119"/>
      <c r="PLG1816" s="119"/>
      <c r="PLH1816" s="119"/>
      <c r="PLI1816" s="119"/>
      <c r="PLJ1816" s="119"/>
      <c r="PLK1816" s="119"/>
      <c r="PLL1816" s="119"/>
      <c r="PLM1816" s="119"/>
      <c r="PLN1816" s="119"/>
      <c r="PLO1816" s="119"/>
      <c r="PLP1816" s="119"/>
      <c r="PLQ1816" s="119"/>
      <c r="PLR1816" s="119"/>
      <c r="PLS1816" s="119"/>
      <c r="PLT1816" s="119"/>
      <c r="PLU1816" s="119"/>
      <c r="PLV1816" s="119"/>
      <c r="PLW1816" s="119"/>
      <c r="PLX1816" s="119"/>
      <c r="PLY1816" s="119"/>
      <c r="PLZ1816" s="119"/>
      <c r="PMA1816" s="119"/>
      <c r="PMB1816" s="119"/>
      <c r="PMC1816" s="119"/>
      <c r="PMD1816" s="119"/>
      <c r="PME1816" s="119"/>
      <c r="PMF1816" s="119"/>
      <c r="PMG1816" s="119"/>
      <c r="PMH1816" s="119"/>
      <c r="PMI1816" s="119"/>
      <c r="PMJ1816" s="119"/>
      <c r="PMK1816" s="119"/>
      <c r="PML1816" s="119"/>
      <c r="PMM1816" s="119"/>
      <c r="PMN1816" s="119"/>
      <c r="PMO1816" s="119"/>
      <c r="PMP1816" s="119"/>
      <c r="PMQ1816" s="119"/>
      <c r="PMR1816" s="119"/>
      <c r="PMS1816" s="119"/>
      <c r="PMT1816" s="119"/>
      <c r="PMU1816" s="119"/>
      <c r="PMV1816" s="119"/>
      <c r="PMW1816" s="119"/>
      <c r="PMX1816" s="119"/>
      <c r="PMY1816" s="119"/>
      <c r="PMZ1816" s="119"/>
      <c r="PNA1816" s="119"/>
      <c r="PNB1816" s="119"/>
      <c r="PNC1816" s="119"/>
      <c r="PND1816" s="119"/>
      <c r="PNE1816" s="119"/>
      <c r="PNF1816" s="119"/>
      <c r="PNG1816" s="119"/>
      <c r="PNH1816" s="119"/>
      <c r="PNI1816" s="119"/>
      <c r="PNJ1816" s="119"/>
      <c r="PNK1816" s="119"/>
      <c r="PNL1816" s="119"/>
      <c r="PNM1816" s="119"/>
      <c r="PNN1816" s="119"/>
      <c r="PNO1816" s="119"/>
      <c r="PNP1816" s="119"/>
      <c r="PNQ1816" s="119"/>
      <c r="PNR1816" s="119"/>
      <c r="PNS1816" s="119"/>
      <c r="PNT1816" s="119"/>
      <c r="PNU1816" s="119"/>
      <c r="PNV1816" s="119"/>
      <c r="PNW1816" s="119"/>
      <c r="PNX1816" s="119"/>
      <c r="PNY1816" s="119"/>
      <c r="PNZ1816" s="119"/>
      <c r="POA1816" s="119"/>
      <c r="POB1816" s="119"/>
      <c r="POC1816" s="119"/>
      <c r="POD1816" s="119"/>
      <c r="POE1816" s="119"/>
      <c r="POF1816" s="119"/>
      <c r="POG1816" s="119"/>
      <c r="POH1816" s="119"/>
      <c r="POI1816" s="119"/>
      <c r="POJ1816" s="119"/>
      <c r="POK1816" s="119"/>
      <c r="POL1816" s="119"/>
      <c r="POM1816" s="119"/>
      <c r="PON1816" s="119"/>
      <c r="POO1816" s="119"/>
      <c r="POP1816" s="119"/>
      <c r="POQ1816" s="119"/>
      <c r="POR1816" s="119"/>
      <c r="POS1816" s="119"/>
      <c r="POT1816" s="119"/>
      <c r="POU1816" s="119"/>
      <c r="POV1816" s="119"/>
      <c r="POW1816" s="119"/>
      <c r="POX1816" s="119"/>
      <c r="POY1816" s="119"/>
      <c r="POZ1816" s="119"/>
      <c r="PPA1816" s="119"/>
      <c r="PPB1816" s="119"/>
      <c r="PPC1816" s="119"/>
      <c r="PPD1816" s="119"/>
      <c r="PPE1816" s="119"/>
      <c r="PPF1816" s="119"/>
      <c r="PPG1816" s="119"/>
      <c r="PPH1816" s="119"/>
      <c r="PPI1816" s="119"/>
      <c r="PPJ1816" s="119"/>
      <c r="PPK1816" s="119"/>
      <c r="PPL1816" s="119"/>
      <c r="PPM1816" s="119"/>
      <c r="PPN1816" s="119"/>
      <c r="PPO1816" s="119"/>
      <c r="PPP1816" s="119"/>
      <c r="PPQ1816" s="119"/>
      <c r="PPR1816" s="119"/>
      <c r="PPS1816" s="119"/>
      <c r="PPT1816" s="119"/>
      <c r="PPU1816" s="119"/>
      <c r="PPV1816" s="119"/>
      <c r="PPW1816" s="119"/>
      <c r="PPX1816" s="119"/>
      <c r="PPY1816" s="119"/>
      <c r="PPZ1816" s="119"/>
      <c r="PQA1816" s="119"/>
      <c r="PQB1816" s="119"/>
      <c r="PQC1816" s="119"/>
      <c r="PQD1816" s="119"/>
      <c r="PQE1816" s="119"/>
      <c r="PQF1816" s="119"/>
      <c r="PQG1816" s="119"/>
      <c r="PQH1816" s="119"/>
      <c r="PQI1816" s="119"/>
      <c r="PQJ1816" s="119"/>
      <c r="PQK1816" s="119"/>
      <c r="PQL1816" s="119"/>
      <c r="PQM1816" s="119"/>
      <c r="PQN1816" s="119"/>
      <c r="PQO1816" s="119"/>
      <c r="PQP1816" s="119"/>
      <c r="PQQ1816" s="119"/>
      <c r="PQR1816" s="119"/>
      <c r="PQS1816" s="119"/>
      <c r="PQT1816" s="119"/>
      <c r="PQU1816" s="119"/>
      <c r="PQV1816" s="119"/>
      <c r="PQW1816" s="119"/>
      <c r="PQX1816" s="119"/>
      <c r="PQY1816" s="119"/>
      <c r="PQZ1816" s="119"/>
      <c r="PRA1816" s="119"/>
      <c r="PRB1816" s="119"/>
      <c r="PRC1816" s="119"/>
      <c r="PRD1816" s="119"/>
      <c r="PRE1816" s="119"/>
      <c r="PRF1816" s="119"/>
      <c r="PRG1816" s="119"/>
      <c r="PRH1816" s="119"/>
      <c r="PRI1816" s="119"/>
      <c r="PRJ1816" s="119"/>
      <c r="PRK1816" s="119"/>
      <c r="PRL1816" s="119"/>
      <c r="PRM1816" s="119"/>
      <c r="PRN1816" s="119"/>
      <c r="PRO1816" s="119"/>
      <c r="PRP1816" s="119"/>
      <c r="PRQ1816" s="119"/>
      <c r="PRR1816" s="119"/>
      <c r="PRS1816" s="119"/>
      <c r="PRT1816" s="119"/>
      <c r="PRU1816" s="119"/>
      <c r="PRV1816" s="119"/>
      <c r="PRW1816" s="119"/>
      <c r="PRX1816" s="119"/>
      <c r="PRY1816" s="119"/>
      <c r="PRZ1816" s="119"/>
      <c r="PSA1816" s="119"/>
      <c r="PSB1816" s="119"/>
      <c r="PSC1816" s="119"/>
      <c r="PSD1816" s="119"/>
      <c r="PSE1816" s="119"/>
      <c r="PSF1816" s="119"/>
      <c r="PSG1816" s="119"/>
      <c r="PSH1816" s="119"/>
      <c r="PSI1816" s="119"/>
      <c r="PSJ1816" s="119"/>
      <c r="PSK1816" s="119"/>
      <c r="PSL1816" s="119"/>
      <c r="PSM1816" s="119"/>
      <c r="PSN1816" s="119"/>
      <c r="PSO1816" s="119"/>
      <c r="PSP1816" s="119"/>
      <c r="PSQ1816" s="119"/>
      <c r="PSR1816" s="119"/>
      <c r="PSS1816" s="119"/>
      <c r="PST1816" s="119"/>
      <c r="PSU1816" s="119"/>
      <c r="PSV1816" s="119"/>
      <c r="PSW1816" s="119"/>
      <c r="PSX1816" s="119"/>
      <c r="PSY1816" s="119"/>
      <c r="PSZ1816" s="119"/>
      <c r="PTA1816" s="119"/>
      <c r="PTB1816" s="119"/>
      <c r="PTC1816" s="119"/>
      <c r="PTD1816" s="119"/>
      <c r="PTE1816" s="119"/>
      <c r="PTF1816" s="119"/>
      <c r="PTG1816" s="119"/>
      <c r="PTH1816" s="119"/>
      <c r="PTI1816" s="119"/>
      <c r="PTJ1816" s="119"/>
      <c r="PTK1816" s="119"/>
      <c r="PTL1816" s="119"/>
      <c r="PTM1816" s="119"/>
      <c r="PTN1816" s="119"/>
      <c r="PTO1816" s="119"/>
      <c r="PTP1816" s="119"/>
      <c r="PTQ1816" s="119"/>
      <c r="PTR1816" s="119"/>
      <c r="PTS1816" s="119"/>
      <c r="PTT1816" s="119"/>
      <c r="PTU1816" s="119"/>
      <c r="PTV1816" s="119"/>
      <c r="PTW1816" s="119"/>
      <c r="PTX1816" s="119"/>
      <c r="PTY1816" s="119"/>
      <c r="PTZ1816" s="119"/>
      <c r="PUA1816" s="119"/>
      <c r="PUB1816" s="119"/>
      <c r="PUC1816" s="119"/>
      <c r="PUD1816" s="119"/>
      <c r="PUE1816" s="119"/>
      <c r="PUF1816" s="119"/>
      <c r="PUG1816" s="119"/>
      <c r="PUH1816" s="119"/>
      <c r="PUI1816" s="119"/>
      <c r="PUJ1816" s="119"/>
      <c r="PUK1816" s="119"/>
      <c r="PUL1816" s="119"/>
      <c r="PUM1816" s="119"/>
      <c r="PUN1816" s="119"/>
      <c r="PUO1816" s="119"/>
      <c r="PUP1816" s="119"/>
      <c r="PUQ1816" s="119"/>
      <c r="PUR1816" s="119"/>
      <c r="PUS1816" s="119"/>
      <c r="PUT1816" s="119"/>
      <c r="PUU1816" s="119"/>
      <c r="PUV1816" s="119"/>
      <c r="PUW1816" s="119"/>
      <c r="PUX1816" s="119"/>
      <c r="PUY1816" s="119"/>
      <c r="PUZ1816" s="119"/>
      <c r="PVA1816" s="119"/>
      <c r="PVB1816" s="119"/>
      <c r="PVC1816" s="119"/>
      <c r="PVD1816" s="119"/>
      <c r="PVE1816" s="119"/>
      <c r="PVF1816" s="119"/>
      <c r="PVG1816" s="119"/>
      <c r="PVH1816" s="119"/>
      <c r="PVI1816" s="119"/>
      <c r="PVJ1816" s="119"/>
      <c r="PVK1816" s="119"/>
      <c r="PVL1816" s="119"/>
      <c r="PVM1816" s="119"/>
      <c r="PVN1816" s="119"/>
      <c r="PVO1816" s="119"/>
      <c r="PVP1816" s="119"/>
      <c r="PVQ1816" s="119"/>
      <c r="PVR1816" s="119"/>
      <c r="PVS1816" s="119"/>
      <c r="PVT1816" s="119"/>
      <c r="PVU1816" s="119"/>
      <c r="PVV1816" s="119"/>
      <c r="PVW1816" s="119"/>
      <c r="PVX1816" s="119"/>
      <c r="PVY1816" s="119"/>
      <c r="PVZ1816" s="119"/>
      <c r="PWA1816" s="119"/>
      <c r="PWB1816" s="119"/>
      <c r="PWC1816" s="119"/>
      <c r="PWD1816" s="119"/>
      <c r="PWE1816" s="119"/>
      <c r="PWF1816" s="119"/>
      <c r="PWG1816" s="119"/>
      <c r="PWH1816" s="119"/>
      <c r="PWI1816" s="119"/>
      <c r="PWJ1816" s="119"/>
      <c r="PWK1816" s="119"/>
      <c r="PWL1816" s="119"/>
      <c r="PWM1816" s="119"/>
      <c r="PWN1816" s="119"/>
      <c r="PWO1816" s="119"/>
      <c r="PWP1816" s="119"/>
      <c r="PWQ1816" s="119"/>
      <c r="PWR1816" s="119"/>
      <c r="PWS1816" s="119"/>
      <c r="PWT1816" s="119"/>
      <c r="PWU1816" s="119"/>
      <c r="PWV1816" s="119"/>
      <c r="PWW1816" s="119"/>
      <c r="PWX1816" s="119"/>
      <c r="PWY1816" s="119"/>
      <c r="PWZ1816" s="119"/>
      <c r="PXA1816" s="119"/>
      <c r="PXB1816" s="119"/>
      <c r="PXC1816" s="119"/>
      <c r="PXD1816" s="119"/>
      <c r="PXE1816" s="119"/>
      <c r="PXF1816" s="119"/>
      <c r="PXG1816" s="119"/>
      <c r="PXH1816" s="119"/>
      <c r="PXI1816" s="119"/>
      <c r="PXJ1816" s="119"/>
      <c r="PXK1816" s="119"/>
      <c r="PXL1816" s="119"/>
      <c r="PXM1816" s="119"/>
      <c r="PXN1816" s="119"/>
      <c r="PXO1816" s="119"/>
      <c r="PXP1816" s="119"/>
      <c r="PXQ1816" s="119"/>
      <c r="PXR1816" s="119"/>
      <c r="PXS1816" s="119"/>
      <c r="PXT1816" s="119"/>
      <c r="PXU1816" s="119"/>
      <c r="PXV1816" s="119"/>
      <c r="PXW1816" s="119"/>
      <c r="PXX1816" s="119"/>
      <c r="PXY1816" s="119"/>
      <c r="PXZ1816" s="119"/>
      <c r="PYA1816" s="119"/>
      <c r="PYB1816" s="119"/>
      <c r="PYC1816" s="119"/>
      <c r="PYD1816" s="119"/>
      <c r="PYE1816" s="119"/>
      <c r="PYF1816" s="119"/>
      <c r="PYG1816" s="119"/>
      <c r="PYH1816" s="119"/>
      <c r="PYI1816" s="119"/>
      <c r="PYJ1816" s="119"/>
      <c r="PYK1816" s="119"/>
      <c r="PYL1816" s="119"/>
      <c r="PYM1816" s="119"/>
      <c r="PYN1816" s="119"/>
      <c r="PYO1816" s="119"/>
      <c r="PYP1816" s="119"/>
      <c r="PYQ1816" s="119"/>
      <c r="PYR1816" s="119"/>
      <c r="PYS1816" s="119"/>
      <c r="PYT1816" s="119"/>
      <c r="PYU1816" s="119"/>
      <c r="PYV1816" s="119"/>
      <c r="PYW1816" s="119"/>
      <c r="PYX1816" s="119"/>
      <c r="PYY1816" s="119"/>
      <c r="PYZ1816" s="119"/>
      <c r="PZA1816" s="119"/>
      <c r="PZB1816" s="119"/>
      <c r="PZC1816" s="119"/>
      <c r="PZD1816" s="119"/>
      <c r="PZE1816" s="119"/>
      <c r="PZF1816" s="119"/>
      <c r="PZG1816" s="119"/>
      <c r="PZH1816" s="119"/>
      <c r="PZI1816" s="119"/>
      <c r="PZJ1816" s="119"/>
      <c r="PZK1816" s="119"/>
      <c r="PZL1816" s="119"/>
      <c r="PZM1816" s="119"/>
      <c r="PZN1816" s="119"/>
      <c r="PZO1816" s="119"/>
      <c r="PZP1816" s="119"/>
      <c r="PZQ1816" s="119"/>
      <c r="PZR1816" s="119"/>
      <c r="PZS1816" s="119"/>
      <c r="PZT1816" s="119"/>
      <c r="PZU1816" s="119"/>
      <c r="PZV1816" s="119"/>
      <c r="PZW1816" s="119"/>
      <c r="PZX1816" s="119"/>
      <c r="PZY1816" s="119"/>
      <c r="PZZ1816" s="119"/>
      <c r="QAA1816" s="119"/>
      <c r="QAB1816" s="119"/>
      <c r="QAC1816" s="119"/>
      <c r="QAD1816" s="119"/>
      <c r="QAE1816" s="119"/>
      <c r="QAF1816" s="119"/>
      <c r="QAG1816" s="119"/>
      <c r="QAH1816" s="119"/>
      <c r="QAI1816" s="119"/>
      <c r="QAJ1816" s="119"/>
      <c r="QAK1816" s="119"/>
      <c r="QAL1816" s="119"/>
      <c r="QAM1816" s="119"/>
      <c r="QAN1816" s="119"/>
      <c r="QAO1816" s="119"/>
      <c r="QAP1816" s="119"/>
      <c r="QAQ1816" s="119"/>
      <c r="QAR1816" s="119"/>
      <c r="QAS1816" s="119"/>
      <c r="QAT1816" s="119"/>
      <c r="QAU1816" s="119"/>
      <c r="QAV1816" s="119"/>
      <c r="QAW1816" s="119"/>
      <c r="QAX1816" s="119"/>
      <c r="QAY1816" s="119"/>
      <c r="QAZ1816" s="119"/>
      <c r="QBA1816" s="119"/>
      <c r="QBB1816" s="119"/>
      <c r="QBC1816" s="119"/>
      <c r="QBD1816" s="119"/>
      <c r="QBE1816" s="119"/>
      <c r="QBF1816" s="119"/>
      <c r="QBG1816" s="119"/>
      <c r="QBH1816" s="119"/>
      <c r="QBI1816" s="119"/>
      <c r="QBJ1816" s="119"/>
      <c r="QBK1816" s="119"/>
      <c r="QBL1816" s="119"/>
      <c r="QBM1816" s="119"/>
      <c r="QBN1816" s="119"/>
      <c r="QBO1816" s="119"/>
      <c r="QBP1816" s="119"/>
      <c r="QBQ1816" s="119"/>
      <c r="QBR1816" s="119"/>
      <c r="QBS1816" s="119"/>
      <c r="QBT1816" s="119"/>
      <c r="QBU1816" s="119"/>
      <c r="QBV1816" s="119"/>
      <c r="QBW1816" s="119"/>
      <c r="QBX1816" s="119"/>
      <c r="QBY1816" s="119"/>
      <c r="QBZ1816" s="119"/>
      <c r="QCA1816" s="119"/>
      <c r="QCB1816" s="119"/>
      <c r="QCC1816" s="119"/>
      <c r="QCD1816" s="119"/>
      <c r="QCE1816" s="119"/>
      <c r="QCF1816" s="119"/>
      <c r="QCG1816" s="119"/>
      <c r="QCH1816" s="119"/>
      <c r="QCI1816" s="119"/>
      <c r="QCJ1816" s="119"/>
      <c r="QCK1816" s="119"/>
      <c r="QCL1816" s="119"/>
      <c r="QCM1816" s="119"/>
      <c r="QCN1816" s="119"/>
      <c r="QCO1816" s="119"/>
      <c r="QCP1816" s="119"/>
      <c r="QCQ1816" s="119"/>
      <c r="QCR1816" s="119"/>
      <c r="QCS1816" s="119"/>
      <c r="QCT1816" s="119"/>
      <c r="QCU1816" s="119"/>
      <c r="QCV1816" s="119"/>
      <c r="QCW1816" s="119"/>
      <c r="QCX1816" s="119"/>
      <c r="QCY1816" s="119"/>
      <c r="QCZ1816" s="119"/>
      <c r="QDA1816" s="119"/>
      <c r="QDB1816" s="119"/>
      <c r="QDC1816" s="119"/>
      <c r="QDD1816" s="119"/>
      <c r="QDE1816" s="119"/>
      <c r="QDF1816" s="119"/>
      <c r="QDG1816" s="119"/>
      <c r="QDH1816" s="119"/>
      <c r="QDI1816" s="119"/>
      <c r="QDJ1816" s="119"/>
      <c r="QDK1816" s="119"/>
      <c r="QDL1816" s="119"/>
      <c r="QDM1816" s="119"/>
      <c r="QDN1816" s="119"/>
      <c r="QDO1816" s="119"/>
      <c r="QDP1816" s="119"/>
      <c r="QDQ1816" s="119"/>
      <c r="QDR1816" s="119"/>
      <c r="QDS1816" s="119"/>
      <c r="QDT1816" s="119"/>
      <c r="QDU1816" s="119"/>
      <c r="QDV1816" s="119"/>
      <c r="QDW1816" s="119"/>
      <c r="QDX1816" s="119"/>
      <c r="QDY1816" s="119"/>
      <c r="QDZ1816" s="119"/>
      <c r="QEA1816" s="119"/>
      <c r="QEB1816" s="119"/>
      <c r="QEC1816" s="119"/>
      <c r="QED1816" s="119"/>
      <c r="QEE1816" s="119"/>
      <c r="QEF1816" s="119"/>
      <c r="QEG1816" s="119"/>
      <c r="QEH1816" s="119"/>
      <c r="QEI1816" s="119"/>
      <c r="QEJ1816" s="119"/>
      <c r="QEK1816" s="119"/>
      <c r="QEL1816" s="119"/>
      <c r="QEM1816" s="119"/>
      <c r="QEN1816" s="119"/>
      <c r="QEO1816" s="119"/>
      <c r="QEP1816" s="119"/>
      <c r="QEQ1816" s="119"/>
      <c r="QER1816" s="119"/>
      <c r="QES1816" s="119"/>
      <c r="QET1816" s="119"/>
      <c r="QEU1816" s="119"/>
      <c r="QEV1816" s="119"/>
      <c r="QEW1816" s="119"/>
      <c r="QEX1816" s="119"/>
      <c r="QEY1816" s="119"/>
      <c r="QEZ1816" s="119"/>
      <c r="QFA1816" s="119"/>
      <c r="QFB1816" s="119"/>
      <c r="QFC1816" s="119"/>
      <c r="QFD1816" s="119"/>
      <c r="QFE1816" s="119"/>
      <c r="QFF1816" s="119"/>
      <c r="QFG1816" s="119"/>
      <c r="QFH1816" s="119"/>
      <c r="QFI1816" s="119"/>
      <c r="QFJ1816" s="119"/>
      <c r="QFK1816" s="119"/>
      <c r="QFL1816" s="119"/>
      <c r="QFM1816" s="119"/>
      <c r="QFN1816" s="119"/>
      <c r="QFO1816" s="119"/>
      <c r="QFP1816" s="119"/>
      <c r="QFQ1816" s="119"/>
      <c r="QFR1816" s="119"/>
      <c r="QFS1816" s="119"/>
      <c r="QFT1816" s="119"/>
      <c r="QFU1816" s="119"/>
      <c r="QFV1816" s="119"/>
      <c r="QFW1816" s="119"/>
      <c r="QFX1816" s="119"/>
      <c r="QFY1816" s="119"/>
      <c r="QFZ1816" s="119"/>
      <c r="QGA1816" s="119"/>
      <c r="QGB1816" s="119"/>
      <c r="QGC1816" s="119"/>
      <c r="QGD1816" s="119"/>
      <c r="QGE1816" s="119"/>
      <c r="QGF1816" s="119"/>
      <c r="QGG1816" s="119"/>
      <c r="QGH1816" s="119"/>
      <c r="QGI1816" s="119"/>
      <c r="QGJ1816" s="119"/>
      <c r="QGK1816" s="119"/>
      <c r="QGL1816" s="119"/>
      <c r="QGM1816" s="119"/>
      <c r="QGN1816" s="119"/>
      <c r="QGO1816" s="119"/>
      <c r="QGP1816" s="119"/>
      <c r="QGQ1816" s="119"/>
      <c r="QGR1816" s="119"/>
      <c r="QGS1816" s="119"/>
      <c r="QGT1816" s="119"/>
      <c r="QGU1816" s="119"/>
      <c r="QGV1816" s="119"/>
      <c r="QGW1816" s="119"/>
      <c r="QGX1816" s="119"/>
      <c r="QGY1816" s="119"/>
      <c r="QGZ1816" s="119"/>
      <c r="QHA1816" s="119"/>
      <c r="QHB1816" s="119"/>
      <c r="QHC1816" s="119"/>
      <c r="QHD1816" s="119"/>
      <c r="QHE1816" s="119"/>
      <c r="QHF1816" s="119"/>
      <c r="QHG1816" s="119"/>
      <c r="QHH1816" s="119"/>
      <c r="QHI1816" s="119"/>
      <c r="QHJ1816" s="119"/>
      <c r="QHK1816" s="119"/>
      <c r="QHL1816" s="119"/>
      <c r="QHM1816" s="119"/>
      <c r="QHN1816" s="119"/>
      <c r="QHO1816" s="119"/>
      <c r="QHP1816" s="119"/>
      <c r="QHQ1816" s="119"/>
      <c r="QHR1816" s="119"/>
      <c r="QHS1816" s="119"/>
      <c r="QHT1816" s="119"/>
      <c r="QHU1816" s="119"/>
      <c r="QHV1816" s="119"/>
      <c r="QHW1816" s="119"/>
      <c r="QHX1816" s="119"/>
      <c r="QHY1816" s="119"/>
      <c r="QHZ1816" s="119"/>
      <c r="QIA1816" s="119"/>
      <c r="QIB1816" s="119"/>
      <c r="QIC1816" s="119"/>
      <c r="QID1816" s="119"/>
      <c r="QIE1816" s="119"/>
      <c r="QIF1816" s="119"/>
      <c r="QIG1816" s="119"/>
      <c r="QIH1816" s="119"/>
      <c r="QII1816" s="119"/>
      <c r="QIJ1816" s="119"/>
      <c r="QIK1816" s="119"/>
      <c r="QIL1816" s="119"/>
      <c r="QIM1816" s="119"/>
      <c r="QIN1816" s="119"/>
      <c r="QIO1816" s="119"/>
      <c r="QIP1816" s="119"/>
      <c r="QIQ1816" s="119"/>
      <c r="QIR1816" s="119"/>
      <c r="QIS1816" s="119"/>
      <c r="QIT1816" s="119"/>
      <c r="QIU1816" s="119"/>
      <c r="QIV1816" s="119"/>
      <c r="QIW1816" s="119"/>
      <c r="QIX1816" s="119"/>
      <c r="QIY1816" s="119"/>
      <c r="QIZ1816" s="119"/>
      <c r="QJA1816" s="119"/>
      <c r="QJB1816" s="119"/>
      <c r="QJC1816" s="119"/>
      <c r="QJD1816" s="119"/>
      <c r="QJE1816" s="119"/>
      <c r="QJF1816" s="119"/>
      <c r="QJG1816" s="119"/>
      <c r="QJH1816" s="119"/>
      <c r="QJI1816" s="119"/>
      <c r="QJJ1816" s="119"/>
      <c r="QJK1816" s="119"/>
      <c r="QJL1816" s="119"/>
      <c r="QJM1816" s="119"/>
      <c r="QJN1816" s="119"/>
      <c r="QJO1816" s="119"/>
      <c r="QJP1816" s="119"/>
      <c r="QJQ1816" s="119"/>
      <c r="QJR1816" s="119"/>
      <c r="QJS1816" s="119"/>
      <c r="QJT1816" s="119"/>
      <c r="QJU1816" s="119"/>
      <c r="QJV1816" s="119"/>
      <c r="QJW1816" s="119"/>
      <c r="QJX1816" s="119"/>
      <c r="QJY1816" s="119"/>
      <c r="QJZ1816" s="119"/>
      <c r="QKA1816" s="119"/>
      <c r="QKB1816" s="119"/>
      <c r="QKC1816" s="119"/>
      <c r="QKD1816" s="119"/>
      <c r="QKE1816" s="119"/>
      <c r="QKF1816" s="119"/>
      <c r="QKG1816" s="119"/>
      <c r="QKH1816" s="119"/>
      <c r="QKI1816" s="119"/>
      <c r="QKJ1816" s="119"/>
      <c r="QKK1816" s="119"/>
      <c r="QKL1816" s="119"/>
      <c r="QKM1816" s="119"/>
      <c r="QKN1816" s="119"/>
      <c r="QKO1816" s="119"/>
      <c r="QKP1816" s="119"/>
      <c r="QKQ1816" s="119"/>
      <c r="QKR1816" s="119"/>
      <c r="QKS1816" s="119"/>
      <c r="QKT1816" s="119"/>
      <c r="QKU1816" s="119"/>
      <c r="QKV1816" s="119"/>
      <c r="QKW1816" s="119"/>
      <c r="QKX1816" s="119"/>
      <c r="QKY1816" s="119"/>
      <c r="QKZ1816" s="119"/>
      <c r="QLA1816" s="119"/>
      <c r="QLB1816" s="119"/>
      <c r="QLC1816" s="119"/>
      <c r="QLD1816" s="119"/>
      <c r="QLE1816" s="119"/>
      <c r="QLF1816" s="119"/>
      <c r="QLG1816" s="119"/>
      <c r="QLH1816" s="119"/>
      <c r="QLI1816" s="119"/>
      <c r="QLJ1816" s="119"/>
      <c r="QLK1816" s="119"/>
      <c r="QLL1816" s="119"/>
      <c r="QLM1816" s="119"/>
      <c r="QLN1816" s="119"/>
      <c r="QLO1816" s="119"/>
      <c r="QLP1816" s="119"/>
      <c r="QLQ1816" s="119"/>
      <c r="QLR1816" s="119"/>
      <c r="QLS1816" s="119"/>
      <c r="QLT1816" s="119"/>
      <c r="QLU1816" s="119"/>
      <c r="QLV1816" s="119"/>
      <c r="QLW1816" s="119"/>
      <c r="QLX1816" s="119"/>
      <c r="QLY1816" s="119"/>
      <c r="QLZ1816" s="119"/>
      <c r="QMA1816" s="119"/>
      <c r="QMB1816" s="119"/>
      <c r="QMC1816" s="119"/>
      <c r="QMD1816" s="119"/>
      <c r="QME1816" s="119"/>
      <c r="QMF1816" s="119"/>
      <c r="QMG1816" s="119"/>
      <c r="QMH1816" s="119"/>
      <c r="QMI1816" s="119"/>
      <c r="QMJ1816" s="119"/>
      <c r="QMK1816" s="119"/>
      <c r="QML1816" s="119"/>
      <c r="QMM1816" s="119"/>
      <c r="QMN1816" s="119"/>
      <c r="QMO1816" s="119"/>
      <c r="QMP1816" s="119"/>
      <c r="QMQ1816" s="119"/>
      <c r="QMR1816" s="119"/>
      <c r="QMS1816" s="119"/>
      <c r="QMT1816" s="119"/>
      <c r="QMU1816" s="119"/>
      <c r="QMV1816" s="119"/>
      <c r="QMW1816" s="119"/>
      <c r="QMX1816" s="119"/>
      <c r="QMY1816" s="119"/>
      <c r="QMZ1816" s="119"/>
      <c r="QNA1816" s="119"/>
      <c r="QNB1816" s="119"/>
      <c r="QNC1816" s="119"/>
      <c r="QND1816" s="119"/>
      <c r="QNE1816" s="119"/>
      <c r="QNF1816" s="119"/>
      <c r="QNG1816" s="119"/>
      <c r="QNH1816" s="119"/>
      <c r="QNI1816" s="119"/>
      <c r="QNJ1816" s="119"/>
      <c r="QNK1816" s="119"/>
      <c r="QNL1816" s="119"/>
      <c r="QNM1816" s="119"/>
      <c r="QNN1816" s="119"/>
      <c r="QNO1816" s="119"/>
      <c r="QNP1816" s="119"/>
      <c r="QNQ1816" s="119"/>
      <c r="QNR1816" s="119"/>
      <c r="QNS1816" s="119"/>
      <c r="QNT1816" s="119"/>
      <c r="QNU1816" s="119"/>
      <c r="QNV1816" s="119"/>
      <c r="QNW1816" s="119"/>
      <c r="QNX1816" s="119"/>
      <c r="QNY1816" s="119"/>
      <c r="QNZ1816" s="119"/>
      <c r="QOA1816" s="119"/>
      <c r="QOB1816" s="119"/>
      <c r="QOC1816" s="119"/>
      <c r="QOD1816" s="119"/>
      <c r="QOE1816" s="119"/>
      <c r="QOF1816" s="119"/>
      <c r="QOG1816" s="119"/>
      <c r="QOH1816" s="119"/>
      <c r="QOI1816" s="119"/>
      <c r="QOJ1816" s="119"/>
      <c r="QOK1816" s="119"/>
      <c r="QOL1816" s="119"/>
      <c r="QOM1816" s="119"/>
      <c r="QON1816" s="119"/>
      <c r="QOO1816" s="119"/>
      <c r="QOP1816" s="119"/>
      <c r="QOQ1816" s="119"/>
      <c r="QOR1816" s="119"/>
      <c r="QOS1816" s="119"/>
      <c r="QOT1816" s="119"/>
      <c r="QOU1816" s="119"/>
      <c r="QOV1816" s="119"/>
      <c r="QOW1816" s="119"/>
      <c r="QOX1816" s="119"/>
      <c r="QOY1816" s="119"/>
      <c r="QOZ1816" s="119"/>
      <c r="QPA1816" s="119"/>
      <c r="QPB1816" s="119"/>
      <c r="QPC1816" s="119"/>
      <c r="QPD1816" s="119"/>
      <c r="QPE1816" s="119"/>
      <c r="QPF1816" s="119"/>
      <c r="QPG1816" s="119"/>
      <c r="QPH1816" s="119"/>
      <c r="QPI1816" s="119"/>
      <c r="QPJ1816" s="119"/>
      <c r="QPK1816" s="119"/>
      <c r="QPL1816" s="119"/>
      <c r="QPM1816" s="119"/>
      <c r="QPN1816" s="119"/>
      <c r="QPO1816" s="119"/>
      <c r="QPP1816" s="119"/>
      <c r="QPQ1816" s="119"/>
      <c r="QPR1816" s="119"/>
      <c r="QPS1816" s="119"/>
      <c r="QPT1816" s="119"/>
      <c r="QPU1816" s="119"/>
      <c r="QPV1816" s="119"/>
      <c r="QPW1816" s="119"/>
      <c r="QPX1816" s="119"/>
      <c r="QPY1816" s="119"/>
      <c r="QPZ1816" s="119"/>
      <c r="QQA1816" s="119"/>
      <c r="QQB1816" s="119"/>
      <c r="QQC1816" s="119"/>
      <c r="QQD1816" s="119"/>
      <c r="QQE1816" s="119"/>
      <c r="QQF1816" s="119"/>
      <c r="QQG1816" s="119"/>
      <c r="QQH1816" s="119"/>
      <c r="QQI1816" s="119"/>
      <c r="QQJ1816" s="119"/>
      <c r="QQK1816" s="119"/>
      <c r="QQL1816" s="119"/>
      <c r="QQM1816" s="119"/>
      <c r="QQN1816" s="119"/>
      <c r="QQO1816" s="119"/>
      <c r="QQP1816" s="119"/>
      <c r="QQQ1816" s="119"/>
      <c r="QQR1816" s="119"/>
      <c r="QQS1816" s="119"/>
      <c r="QQT1816" s="119"/>
      <c r="QQU1816" s="119"/>
      <c r="QQV1816" s="119"/>
      <c r="QQW1816" s="119"/>
      <c r="QQX1816" s="119"/>
      <c r="QQY1816" s="119"/>
      <c r="QQZ1816" s="119"/>
      <c r="QRA1816" s="119"/>
      <c r="QRB1816" s="119"/>
      <c r="QRC1816" s="119"/>
      <c r="QRD1816" s="119"/>
      <c r="QRE1816" s="119"/>
      <c r="QRF1816" s="119"/>
      <c r="QRG1816" s="119"/>
      <c r="QRH1816" s="119"/>
      <c r="QRI1816" s="119"/>
      <c r="QRJ1816" s="119"/>
      <c r="QRK1816" s="119"/>
      <c r="QRL1816" s="119"/>
      <c r="QRM1816" s="119"/>
      <c r="QRN1816" s="119"/>
      <c r="QRO1816" s="119"/>
      <c r="QRP1816" s="119"/>
      <c r="QRQ1816" s="119"/>
      <c r="QRR1816" s="119"/>
      <c r="QRS1816" s="119"/>
      <c r="QRT1816" s="119"/>
      <c r="QRU1816" s="119"/>
      <c r="QRV1816" s="119"/>
      <c r="QRW1816" s="119"/>
      <c r="QRX1816" s="119"/>
      <c r="QRY1816" s="119"/>
      <c r="QRZ1816" s="119"/>
      <c r="QSA1816" s="119"/>
      <c r="QSB1816" s="119"/>
      <c r="QSC1816" s="119"/>
      <c r="QSD1816" s="119"/>
      <c r="QSE1816" s="119"/>
      <c r="QSF1816" s="119"/>
      <c r="QSG1816" s="119"/>
      <c r="QSH1816" s="119"/>
      <c r="QSI1816" s="119"/>
      <c r="QSJ1816" s="119"/>
      <c r="QSK1816" s="119"/>
      <c r="QSL1816" s="119"/>
      <c r="QSM1816" s="119"/>
      <c r="QSN1816" s="119"/>
      <c r="QSO1816" s="119"/>
      <c r="QSP1816" s="119"/>
      <c r="QSQ1816" s="119"/>
      <c r="QSR1816" s="119"/>
      <c r="QSS1816" s="119"/>
      <c r="QST1816" s="119"/>
      <c r="QSU1816" s="119"/>
      <c r="QSV1816" s="119"/>
      <c r="QSW1816" s="119"/>
      <c r="QSX1816" s="119"/>
      <c r="QSY1816" s="119"/>
      <c r="QSZ1816" s="119"/>
      <c r="QTA1816" s="119"/>
      <c r="QTB1816" s="119"/>
      <c r="QTC1816" s="119"/>
      <c r="QTD1816" s="119"/>
      <c r="QTE1816" s="119"/>
      <c r="QTF1816" s="119"/>
      <c r="QTG1816" s="119"/>
      <c r="QTH1816" s="119"/>
      <c r="QTI1816" s="119"/>
      <c r="QTJ1816" s="119"/>
      <c r="QTK1816" s="119"/>
      <c r="QTL1816" s="119"/>
      <c r="QTM1816" s="119"/>
      <c r="QTN1816" s="119"/>
      <c r="QTO1816" s="119"/>
      <c r="QTP1816" s="119"/>
      <c r="QTQ1816" s="119"/>
      <c r="QTR1816" s="119"/>
      <c r="QTS1816" s="119"/>
      <c r="QTT1816" s="119"/>
      <c r="QTU1816" s="119"/>
      <c r="QTV1816" s="119"/>
      <c r="QTW1816" s="119"/>
      <c r="QTX1816" s="119"/>
      <c r="QTY1816" s="119"/>
      <c r="QTZ1816" s="119"/>
      <c r="QUA1816" s="119"/>
      <c r="QUB1816" s="119"/>
      <c r="QUC1816" s="119"/>
      <c r="QUD1816" s="119"/>
      <c r="QUE1816" s="119"/>
      <c r="QUF1816" s="119"/>
      <c r="QUG1816" s="119"/>
      <c r="QUH1816" s="119"/>
      <c r="QUI1816" s="119"/>
      <c r="QUJ1816" s="119"/>
      <c r="QUK1816" s="119"/>
      <c r="QUL1816" s="119"/>
      <c r="QUM1816" s="119"/>
      <c r="QUN1816" s="119"/>
      <c r="QUO1816" s="119"/>
      <c r="QUP1816" s="119"/>
      <c r="QUQ1816" s="119"/>
      <c r="QUR1816" s="119"/>
      <c r="QUS1816" s="119"/>
      <c r="QUT1816" s="119"/>
      <c r="QUU1816" s="119"/>
      <c r="QUV1816" s="119"/>
      <c r="QUW1816" s="119"/>
      <c r="QUX1816" s="119"/>
      <c r="QUY1816" s="119"/>
      <c r="QUZ1816" s="119"/>
      <c r="QVA1816" s="119"/>
      <c r="QVB1816" s="119"/>
      <c r="QVC1816" s="119"/>
      <c r="QVD1816" s="119"/>
      <c r="QVE1816" s="119"/>
      <c r="QVF1816" s="119"/>
      <c r="QVG1816" s="119"/>
      <c r="QVH1816" s="119"/>
      <c r="QVI1816" s="119"/>
      <c r="QVJ1816" s="119"/>
      <c r="QVK1816" s="119"/>
      <c r="QVL1816" s="119"/>
      <c r="QVM1816" s="119"/>
      <c r="QVN1816" s="119"/>
      <c r="QVO1816" s="119"/>
      <c r="QVP1816" s="119"/>
      <c r="QVQ1816" s="119"/>
      <c r="QVR1816" s="119"/>
      <c r="QVS1816" s="119"/>
      <c r="QVT1816" s="119"/>
      <c r="QVU1816" s="119"/>
      <c r="QVV1816" s="119"/>
      <c r="QVW1816" s="119"/>
      <c r="QVX1816" s="119"/>
      <c r="QVY1816" s="119"/>
      <c r="QVZ1816" s="119"/>
      <c r="QWA1816" s="119"/>
      <c r="QWB1816" s="119"/>
      <c r="QWC1816" s="119"/>
      <c r="QWD1816" s="119"/>
      <c r="QWE1816" s="119"/>
      <c r="QWF1816" s="119"/>
      <c r="QWG1816" s="119"/>
      <c r="QWH1816" s="119"/>
      <c r="QWI1816" s="119"/>
      <c r="QWJ1816" s="119"/>
      <c r="QWK1816" s="119"/>
      <c r="QWL1816" s="119"/>
      <c r="QWM1816" s="119"/>
      <c r="QWN1816" s="119"/>
      <c r="QWO1816" s="119"/>
      <c r="QWP1816" s="119"/>
      <c r="QWQ1816" s="119"/>
      <c r="QWR1816" s="119"/>
      <c r="QWS1816" s="119"/>
      <c r="QWT1816" s="119"/>
      <c r="QWU1816" s="119"/>
      <c r="QWV1816" s="119"/>
      <c r="QWW1816" s="119"/>
      <c r="QWX1816" s="119"/>
      <c r="QWY1816" s="119"/>
      <c r="QWZ1816" s="119"/>
      <c r="QXA1816" s="119"/>
      <c r="QXB1816" s="119"/>
      <c r="QXC1816" s="119"/>
      <c r="QXD1816" s="119"/>
      <c r="QXE1816" s="119"/>
      <c r="QXF1816" s="119"/>
      <c r="QXG1816" s="119"/>
      <c r="QXH1816" s="119"/>
      <c r="QXI1816" s="119"/>
      <c r="QXJ1816" s="119"/>
      <c r="QXK1816" s="119"/>
      <c r="QXL1816" s="119"/>
      <c r="QXM1816" s="119"/>
      <c r="QXN1816" s="119"/>
      <c r="QXO1816" s="119"/>
      <c r="QXP1816" s="119"/>
      <c r="QXQ1816" s="119"/>
      <c r="QXR1816" s="119"/>
      <c r="QXS1816" s="119"/>
      <c r="QXT1816" s="119"/>
      <c r="QXU1816" s="119"/>
      <c r="QXV1816" s="119"/>
      <c r="QXW1816" s="119"/>
      <c r="QXX1816" s="119"/>
      <c r="QXY1816" s="119"/>
      <c r="QXZ1816" s="119"/>
      <c r="QYA1816" s="119"/>
      <c r="QYB1816" s="119"/>
      <c r="QYC1816" s="119"/>
      <c r="QYD1816" s="119"/>
      <c r="QYE1816" s="119"/>
      <c r="QYF1816" s="119"/>
      <c r="QYG1816" s="119"/>
      <c r="QYH1816" s="119"/>
      <c r="QYI1816" s="119"/>
      <c r="QYJ1816" s="119"/>
      <c r="QYK1816" s="119"/>
      <c r="QYL1816" s="119"/>
      <c r="QYM1816" s="119"/>
      <c r="QYN1816" s="119"/>
      <c r="QYO1816" s="119"/>
      <c r="QYP1816" s="119"/>
      <c r="QYQ1816" s="119"/>
      <c r="QYR1816" s="119"/>
      <c r="QYS1816" s="119"/>
      <c r="QYT1816" s="119"/>
      <c r="QYU1816" s="119"/>
      <c r="QYV1816" s="119"/>
      <c r="QYW1816" s="119"/>
      <c r="QYX1816" s="119"/>
      <c r="QYY1816" s="119"/>
      <c r="QYZ1816" s="119"/>
      <c r="QZA1816" s="119"/>
      <c r="QZB1816" s="119"/>
      <c r="QZC1816" s="119"/>
      <c r="QZD1816" s="119"/>
      <c r="QZE1816" s="119"/>
      <c r="QZF1816" s="119"/>
      <c r="QZG1816" s="119"/>
      <c r="QZH1816" s="119"/>
      <c r="QZI1816" s="119"/>
      <c r="QZJ1816" s="119"/>
      <c r="QZK1816" s="119"/>
      <c r="QZL1816" s="119"/>
      <c r="QZM1816" s="119"/>
      <c r="QZN1816" s="119"/>
      <c r="QZO1816" s="119"/>
      <c r="QZP1816" s="119"/>
      <c r="QZQ1816" s="119"/>
      <c r="QZR1816" s="119"/>
      <c r="QZS1816" s="119"/>
      <c r="QZT1816" s="119"/>
      <c r="QZU1816" s="119"/>
      <c r="QZV1816" s="119"/>
      <c r="QZW1816" s="119"/>
      <c r="QZX1816" s="119"/>
      <c r="QZY1816" s="119"/>
      <c r="QZZ1816" s="119"/>
      <c r="RAA1816" s="119"/>
      <c r="RAB1816" s="119"/>
      <c r="RAC1816" s="119"/>
      <c r="RAD1816" s="119"/>
      <c r="RAE1816" s="119"/>
      <c r="RAF1816" s="119"/>
      <c r="RAG1816" s="119"/>
      <c r="RAH1816" s="119"/>
      <c r="RAI1816" s="119"/>
      <c r="RAJ1816" s="119"/>
      <c r="RAK1816" s="119"/>
      <c r="RAL1816" s="119"/>
      <c r="RAM1816" s="119"/>
      <c r="RAN1816" s="119"/>
      <c r="RAO1816" s="119"/>
      <c r="RAP1816" s="119"/>
      <c r="RAQ1816" s="119"/>
      <c r="RAR1816" s="119"/>
      <c r="RAS1816" s="119"/>
      <c r="RAT1816" s="119"/>
      <c r="RAU1816" s="119"/>
      <c r="RAV1816" s="119"/>
      <c r="RAW1816" s="119"/>
      <c r="RAX1816" s="119"/>
      <c r="RAY1816" s="119"/>
      <c r="RAZ1816" s="119"/>
      <c r="RBA1816" s="119"/>
      <c r="RBB1816" s="119"/>
      <c r="RBC1816" s="119"/>
      <c r="RBD1816" s="119"/>
      <c r="RBE1816" s="119"/>
      <c r="RBF1816" s="119"/>
      <c r="RBG1816" s="119"/>
      <c r="RBH1816" s="119"/>
      <c r="RBI1816" s="119"/>
      <c r="RBJ1816" s="119"/>
      <c r="RBK1816" s="119"/>
      <c r="RBL1816" s="119"/>
      <c r="RBM1816" s="119"/>
      <c r="RBN1816" s="119"/>
      <c r="RBO1816" s="119"/>
      <c r="RBP1816" s="119"/>
      <c r="RBQ1816" s="119"/>
      <c r="RBR1816" s="119"/>
      <c r="RBS1816" s="119"/>
      <c r="RBT1816" s="119"/>
      <c r="RBU1816" s="119"/>
      <c r="RBV1816" s="119"/>
      <c r="RBW1816" s="119"/>
      <c r="RBX1816" s="119"/>
      <c r="RBY1816" s="119"/>
      <c r="RBZ1816" s="119"/>
      <c r="RCA1816" s="119"/>
      <c r="RCB1816" s="119"/>
      <c r="RCC1816" s="119"/>
      <c r="RCD1816" s="119"/>
      <c r="RCE1816" s="119"/>
      <c r="RCF1816" s="119"/>
      <c r="RCG1816" s="119"/>
      <c r="RCH1816" s="119"/>
      <c r="RCI1816" s="119"/>
      <c r="RCJ1816" s="119"/>
      <c r="RCK1816" s="119"/>
      <c r="RCL1816" s="119"/>
      <c r="RCM1816" s="119"/>
      <c r="RCN1816" s="119"/>
      <c r="RCO1816" s="119"/>
      <c r="RCP1816" s="119"/>
      <c r="RCQ1816" s="119"/>
      <c r="RCR1816" s="119"/>
      <c r="RCS1816" s="119"/>
      <c r="RCT1816" s="119"/>
      <c r="RCU1816" s="119"/>
      <c r="RCV1816" s="119"/>
      <c r="RCW1816" s="119"/>
      <c r="RCX1816" s="119"/>
      <c r="RCY1816" s="119"/>
      <c r="RCZ1816" s="119"/>
      <c r="RDA1816" s="119"/>
      <c r="RDB1816" s="119"/>
      <c r="RDC1816" s="119"/>
      <c r="RDD1816" s="119"/>
      <c r="RDE1816" s="119"/>
      <c r="RDF1816" s="119"/>
      <c r="RDG1816" s="119"/>
      <c r="RDH1816" s="119"/>
      <c r="RDI1816" s="119"/>
      <c r="RDJ1816" s="119"/>
      <c r="RDK1816" s="119"/>
      <c r="RDL1816" s="119"/>
      <c r="RDM1816" s="119"/>
      <c r="RDN1816" s="119"/>
      <c r="RDO1816" s="119"/>
      <c r="RDP1816" s="119"/>
      <c r="RDQ1816" s="119"/>
      <c r="RDR1816" s="119"/>
      <c r="RDS1816" s="119"/>
      <c r="RDT1816" s="119"/>
      <c r="RDU1816" s="119"/>
      <c r="RDV1816" s="119"/>
      <c r="RDW1816" s="119"/>
      <c r="RDX1816" s="119"/>
      <c r="RDY1816" s="119"/>
      <c r="RDZ1816" s="119"/>
      <c r="REA1816" s="119"/>
      <c r="REB1816" s="119"/>
      <c r="REC1816" s="119"/>
      <c r="RED1816" s="119"/>
      <c r="REE1816" s="119"/>
      <c r="REF1816" s="119"/>
      <c r="REG1816" s="119"/>
      <c r="REH1816" s="119"/>
      <c r="REI1816" s="119"/>
      <c r="REJ1816" s="119"/>
      <c r="REK1816" s="119"/>
      <c r="REL1816" s="119"/>
      <c r="REM1816" s="119"/>
      <c r="REN1816" s="119"/>
      <c r="REO1816" s="119"/>
      <c r="REP1816" s="119"/>
      <c r="REQ1816" s="119"/>
      <c r="RER1816" s="119"/>
      <c r="RES1816" s="119"/>
      <c r="RET1816" s="119"/>
      <c r="REU1816" s="119"/>
      <c r="REV1816" s="119"/>
      <c r="REW1816" s="119"/>
      <c r="REX1816" s="119"/>
      <c r="REY1816" s="119"/>
      <c r="REZ1816" s="119"/>
      <c r="RFA1816" s="119"/>
      <c r="RFB1816" s="119"/>
      <c r="RFC1816" s="119"/>
      <c r="RFD1816" s="119"/>
      <c r="RFE1816" s="119"/>
      <c r="RFF1816" s="119"/>
      <c r="RFG1816" s="119"/>
      <c r="RFH1816" s="119"/>
      <c r="RFI1816" s="119"/>
      <c r="RFJ1816" s="119"/>
      <c r="RFK1816" s="119"/>
      <c r="RFL1816" s="119"/>
      <c r="RFM1816" s="119"/>
      <c r="RFN1816" s="119"/>
      <c r="RFO1816" s="119"/>
      <c r="RFP1816" s="119"/>
      <c r="RFQ1816" s="119"/>
      <c r="RFR1816" s="119"/>
      <c r="RFS1816" s="119"/>
      <c r="RFT1816" s="119"/>
      <c r="RFU1816" s="119"/>
      <c r="RFV1816" s="119"/>
      <c r="RFW1816" s="119"/>
      <c r="RFX1816" s="119"/>
      <c r="RFY1816" s="119"/>
      <c r="RFZ1816" s="119"/>
      <c r="RGA1816" s="119"/>
      <c r="RGB1816" s="119"/>
      <c r="RGC1816" s="119"/>
      <c r="RGD1816" s="119"/>
      <c r="RGE1816" s="119"/>
      <c r="RGF1816" s="119"/>
      <c r="RGG1816" s="119"/>
      <c r="RGH1816" s="119"/>
      <c r="RGI1816" s="119"/>
      <c r="RGJ1816" s="119"/>
      <c r="RGK1816" s="119"/>
      <c r="RGL1816" s="119"/>
      <c r="RGM1816" s="119"/>
      <c r="RGN1816" s="119"/>
      <c r="RGO1816" s="119"/>
      <c r="RGP1816" s="119"/>
      <c r="RGQ1816" s="119"/>
      <c r="RGR1816" s="119"/>
      <c r="RGS1816" s="119"/>
      <c r="RGT1816" s="119"/>
      <c r="RGU1816" s="119"/>
      <c r="RGV1816" s="119"/>
      <c r="RGW1816" s="119"/>
      <c r="RGX1816" s="119"/>
      <c r="RGY1816" s="119"/>
      <c r="RGZ1816" s="119"/>
      <c r="RHA1816" s="119"/>
      <c r="RHB1816" s="119"/>
      <c r="RHC1816" s="119"/>
      <c r="RHD1816" s="119"/>
      <c r="RHE1816" s="119"/>
      <c r="RHF1816" s="119"/>
      <c r="RHG1816" s="119"/>
      <c r="RHH1816" s="119"/>
      <c r="RHI1816" s="119"/>
      <c r="RHJ1816" s="119"/>
      <c r="RHK1816" s="119"/>
      <c r="RHL1816" s="119"/>
      <c r="RHM1816" s="119"/>
      <c r="RHN1816" s="119"/>
      <c r="RHO1816" s="119"/>
      <c r="RHP1816" s="119"/>
      <c r="RHQ1816" s="119"/>
      <c r="RHR1816" s="119"/>
      <c r="RHS1816" s="119"/>
      <c r="RHT1816" s="119"/>
      <c r="RHU1816" s="119"/>
      <c r="RHV1816" s="119"/>
      <c r="RHW1816" s="119"/>
      <c r="RHX1816" s="119"/>
      <c r="RHY1816" s="119"/>
      <c r="RHZ1816" s="119"/>
      <c r="RIA1816" s="119"/>
      <c r="RIB1816" s="119"/>
      <c r="RIC1816" s="119"/>
      <c r="RID1816" s="119"/>
      <c r="RIE1816" s="119"/>
      <c r="RIF1816" s="119"/>
      <c r="RIG1816" s="119"/>
      <c r="RIH1816" s="119"/>
      <c r="RII1816" s="119"/>
      <c r="RIJ1816" s="119"/>
      <c r="RIK1816" s="119"/>
      <c r="RIL1816" s="119"/>
      <c r="RIM1816" s="119"/>
      <c r="RIN1816" s="119"/>
      <c r="RIO1816" s="119"/>
      <c r="RIP1816" s="119"/>
      <c r="RIQ1816" s="119"/>
      <c r="RIR1816" s="119"/>
      <c r="RIS1816" s="119"/>
      <c r="RIT1816" s="119"/>
      <c r="RIU1816" s="119"/>
      <c r="RIV1816" s="119"/>
      <c r="RIW1816" s="119"/>
      <c r="RIX1816" s="119"/>
      <c r="RIY1816" s="119"/>
      <c r="RIZ1816" s="119"/>
      <c r="RJA1816" s="119"/>
      <c r="RJB1816" s="119"/>
      <c r="RJC1816" s="119"/>
      <c r="RJD1816" s="119"/>
      <c r="RJE1816" s="119"/>
      <c r="RJF1816" s="119"/>
      <c r="RJG1816" s="119"/>
      <c r="RJH1816" s="119"/>
      <c r="RJI1816" s="119"/>
      <c r="RJJ1816" s="119"/>
      <c r="RJK1816" s="119"/>
      <c r="RJL1816" s="119"/>
      <c r="RJM1816" s="119"/>
      <c r="RJN1816" s="119"/>
      <c r="RJO1816" s="119"/>
      <c r="RJP1816" s="119"/>
      <c r="RJQ1816" s="119"/>
      <c r="RJR1816" s="119"/>
      <c r="RJS1816" s="119"/>
      <c r="RJT1816" s="119"/>
      <c r="RJU1816" s="119"/>
      <c r="RJV1816" s="119"/>
      <c r="RJW1816" s="119"/>
      <c r="RJX1816" s="119"/>
      <c r="RJY1816" s="119"/>
      <c r="RJZ1816" s="119"/>
      <c r="RKA1816" s="119"/>
      <c r="RKB1816" s="119"/>
      <c r="RKC1816" s="119"/>
      <c r="RKD1816" s="119"/>
      <c r="RKE1816" s="119"/>
      <c r="RKF1816" s="119"/>
      <c r="RKG1816" s="119"/>
      <c r="RKH1816" s="119"/>
      <c r="RKI1816" s="119"/>
      <c r="RKJ1816" s="119"/>
      <c r="RKK1816" s="119"/>
      <c r="RKL1816" s="119"/>
      <c r="RKM1816" s="119"/>
      <c r="RKN1816" s="119"/>
      <c r="RKO1816" s="119"/>
      <c r="RKP1816" s="119"/>
      <c r="RKQ1816" s="119"/>
      <c r="RKR1816" s="119"/>
      <c r="RKS1816" s="119"/>
      <c r="RKT1816" s="119"/>
      <c r="RKU1816" s="119"/>
      <c r="RKV1816" s="119"/>
      <c r="RKW1816" s="119"/>
      <c r="RKX1816" s="119"/>
      <c r="RKY1816" s="119"/>
      <c r="RKZ1816" s="119"/>
      <c r="RLA1816" s="119"/>
      <c r="RLB1816" s="119"/>
      <c r="RLC1816" s="119"/>
      <c r="RLD1816" s="119"/>
      <c r="RLE1816" s="119"/>
      <c r="RLF1816" s="119"/>
      <c r="RLG1816" s="119"/>
      <c r="RLH1816" s="119"/>
      <c r="RLI1816" s="119"/>
      <c r="RLJ1816" s="119"/>
      <c r="RLK1816" s="119"/>
      <c r="RLL1816" s="119"/>
      <c r="RLM1816" s="119"/>
      <c r="RLN1816" s="119"/>
      <c r="RLO1816" s="119"/>
      <c r="RLP1816" s="119"/>
      <c r="RLQ1816" s="119"/>
      <c r="RLR1816" s="119"/>
      <c r="RLS1816" s="119"/>
      <c r="RLT1816" s="119"/>
      <c r="RLU1816" s="119"/>
      <c r="RLV1816" s="119"/>
      <c r="RLW1816" s="119"/>
      <c r="RLX1816" s="119"/>
      <c r="RLY1816" s="119"/>
      <c r="RLZ1816" s="119"/>
      <c r="RMA1816" s="119"/>
      <c r="RMB1816" s="119"/>
      <c r="RMC1816" s="119"/>
      <c r="RMD1816" s="119"/>
      <c r="RME1816" s="119"/>
      <c r="RMF1816" s="119"/>
      <c r="RMG1816" s="119"/>
      <c r="RMH1816" s="119"/>
      <c r="RMI1816" s="119"/>
      <c r="RMJ1816" s="119"/>
      <c r="RMK1816" s="119"/>
      <c r="RML1816" s="119"/>
      <c r="RMM1816" s="119"/>
      <c r="RMN1816" s="119"/>
      <c r="RMO1816" s="119"/>
      <c r="RMP1816" s="119"/>
      <c r="RMQ1816" s="119"/>
      <c r="RMR1816" s="119"/>
      <c r="RMS1816" s="119"/>
      <c r="RMT1816" s="119"/>
      <c r="RMU1816" s="119"/>
      <c r="RMV1816" s="119"/>
      <c r="RMW1816" s="119"/>
      <c r="RMX1816" s="119"/>
      <c r="RMY1816" s="119"/>
      <c r="RMZ1816" s="119"/>
      <c r="RNA1816" s="119"/>
      <c r="RNB1816" s="119"/>
      <c r="RNC1816" s="119"/>
      <c r="RND1816" s="119"/>
      <c r="RNE1816" s="119"/>
      <c r="RNF1816" s="119"/>
      <c r="RNG1816" s="119"/>
      <c r="RNH1816" s="119"/>
      <c r="RNI1816" s="119"/>
      <c r="RNJ1816" s="119"/>
      <c r="RNK1816" s="119"/>
      <c r="RNL1816" s="119"/>
      <c r="RNM1816" s="119"/>
      <c r="RNN1816" s="119"/>
      <c r="RNO1816" s="119"/>
      <c r="RNP1816" s="119"/>
      <c r="RNQ1816" s="119"/>
      <c r="RNR1816" s="119"/>
      <c r="RNS1816" s="119"/>
      <c r="RNT1816" s="119"/>
      <c r="RNU1816" s="119"/>
      <c r="RNV1816" s="119"/>
      <c r="RNW1816" s="119"/>
      <c r="RNX1816" s="119"/>
      <c r="RNY1816" s="119"/>
      <c r="RNZ1816" s="119"/>
      <c r="ROA1816" s="119"/>
      <c r="ROB1816" s="119"/>
      <c r="ROC1816" s="119"/>
      <c r="ROD1816" s="119"/>
      <c r="ROE1816" s="119"/>
      <c r="ROF1816" s="119"/>
      <c r="ROG1816" s="119"/>
      <c r="ROH1816" s="119"/>
      <c r="ROI1816" s="119"/>
      <c r="ROJ1816" s="119"/>
      <c r="ROK1816" s="119"/>
      <c r="ROL1816" s="119"/>
      <c r="ROM1816" s="119"/>
      <c r="RON1816" s="119"/>
      <c r="ROO1816" s="119"/>
      <c r="ROP1816" s="119"/>
      <c r="ROQ1816" s="119"/>
      <c r="ROR1816" s="119"/>
      <c r="ROS1816" s="119"/>
      <c r="ROT1816" s="119"/>
      <c r="ROU1816" s="119"/>
      <c r="ROV1816" s="119"/>
      <c r="ROW1816" s="119"/>
      <c r="ROX1816" s="119"/>
      <c r="ROY1816" s="119"/>
      <c r="ROZ1816" s="119"/>
      <c r="RPA1816" s="119"/>
      <c r="RPB1816" s="119"/>
      <c r="RPC1816" s="119"/>
      <c r="RPD1816" s="119"/>
      <c r="RPE1816" s="119"/>
      <c r="RPF1816" s="119"/>
      <c r="RPG1816" s="119"/>
      <c r="RPH1816" s="119"/>
      <c r="RPI1816" s="119"/>
      <c r="RPJ1816" s="119"/>
      <c r="RPK1816" s="119"/>
      <c r="RPL1816" s="119"/>
      <c r="RPM1816" s="119"/>
      <c r="RPN1816" s="119"/>
      <c r="RPO1816" s="119"/>
      <c r="RPP1816" s="119"/>
      <c r="RPQ1816" s="119"/>
      <c r="RPR1816" s="119"/>
      <c r="RPS1816" s="119"/>
      <c r="RPT1816" s="119"/>
      <c r="RPU1816" s="119"/>
      <c r="RPV1816" s="119"/>
      <c r="RPW1816" s="119"/>
      <c r="RPX1816" s="119"/>
      <c r="RPY1816" s="119"/>
      <c r="RPZ1816" s="119"/>
      <c r="RQA1816" s="119"/>
      <c r="RQB1816" s="119"/>
      <c r="RQC1816" s="119"/>
      <c r="RQD1816" s="119"/>
      <c r="RQE1816" s="119"/>
      <c r="RQF1816" s="119"/>
      <c r="RQG1816" s="119"/>
      <c r="RQH1816" s="119"/>
      <c r="RQI1816" s="119"/>
      <c r="RQJ1816" s="119"/>
      <c r="RQK1816" s="119"/>
      <c r="RQL1816" s="119"/>
      <c r="RQM1816" s="119"/>
      <c r="RQN1816" s="119"/>
      <c r="RQO1816" s="119"/>
      <c r="RQP1816" s="119"/>
      <c r="RQQ1816" s="119"/>
      <c r="RQR1816" s="119"/>
      <c r="RQS1816" s="119"/>
      <c r="RQT1816" s="119"/>
      <c r="RQU1816" s="119"/>
      <c r="RQV1816" s="119"/>
      <c r="RQW1816" s="119"/>
      <c r="RQX1816" s="119"/>
      <c r="RQY1816" s="119"/>
      <c r="RQZ1816" s="119"/>
      <c r="RRA1816" s="119"/>
      <c r="RRB1816" s="119"/>
      <c r="RRC1816" s="119"/>
      <c r="RRD1816" s="119"/>
      <c r="RRE1816" s="119"/>
      <c r="RRF1816" s="119"/>
      <c r="RRG1816" s="119"/>
      <c r="RRH1816" s="119"/>
      <c r="RRI1816" s="119"/>
      <c r="RRJ1816" s="119"/>
      <c r="RRK1816" s="119"/>
      <c r="RRL1816" s="119"/>
      <c r="RRM1816" s="119"/>
      <c r="RRN1816" s="119"/>
      <c r="RRO1816" s="119"/>
      <c r="RRP1816" s="119"/>
      <c r="RRQ1816" s="119"/>
      <c r="RRR1816" s="119"/>
      <c r="RRS1816" s="119"/>
      <c r="RRT1816" s="119"/>
      <c r="RRU1816" s="119"/>
      <c r="RRV1816" s="119"/>
      <c r="RRW1816" s="119"/>
      <c r="RRX1816" s="119"/>
      <c r="RRY1816" s="119"/>
      <c r="RRZ1816" s="119"/>
      <c r="RSA1816" s="119"/>
      <c r="RSB1816" s="119"/>
      <c r="RSC1816" s="119"/>
      <c r="RSD1816" s="119"/>
      <c r="RSE1816" s="119"/>
      <c r="RSF1816" s="119"/>
      <c r="RSG1816" s="119"/>
      <c r="RSH1816" s="119"/>
      <c r="RSI1816" s="119"/>
      <c r="RSJ1816" s="119"/>
      <c r="RSK1816" s="119"/>
      <c r="RSL1816" s="119"/>
      <c r="RSM1816" s="119"/>
      <c r="RSN1816" s="119"/>
      <c r="RSO1816" s="119"/>
      <c r="RSP1816" s="119"/>
      <c r="RSQ1816" s="119"/>
      <c r="RSR1816" s="119"/>
      <c r="RSS1816" s="119"/>
      <c r="RST1816" s="119"/>
      <c r="RSU1816" s="119"/>
      <c r="RSV1816" s="119"/>
      <c r="RSW1816" s="119"/>
      <c r="RSX1816" s="119"/>
      <c r="RSY1816" s="119"/>
      <c r="RSZ1816" s="119"/>
      <c r="RTA1816" s="119"/>
      <c r="RTB1816" s="119"/>
      <c r="RTC1816" s="119"/>
      <c r="RTD1816" s="119"/>
      <c r="RTE1816" s="119"/>
      <c r="RTF1816" s="119"/>
      <c r="RTG1816" s="119"/>
      <c r="RTH1816" s="119"/>
      <c r="RTI1816" s="119"/>
      <c r="RTJ1816" s="119"/>
      <c r="RTK1816" s="119"/>
      <c r="RTL1816" s="119"/>
      <c r="RTM1816" s="119"/>
      <c r="RTN1816" s="119"/>
      <c r="RTO1816" s="119"/>
      <c r="RTP1816" s="119"/>
      <c r="RTQ1816" s="119"/>
      <c r="RTR1816" s="119"/>
      <c r="RTS1816" s="119"/>
      <c r="RTT1816" s="119"/>
      <c r="RTU1816" s="119"/>
      <c r="RTV1816" s="119"/>
      <c r="RTW1816" s="119"/>
      <c r="RTX1816" s="119"/>
      <c r="RTY1816" s="119"/>
      <c r="RTZ1816" s="119"/>
      <c r="RUA1816" s="119"/>
      <c r="RUB1816" s="119"/>
      <c r="RUC1816" s="119"/>
      <c r="RUD1816" s="119"/>
      <c r="RUE1816" s="119"/>
      <c r="RUF1816" s="119"/>
      <c r="RUG1816" s="119"/>
      <c r="RUH1816" s="119"/>
      <c r="RUI1816" s="119"/>
      <c r="RUJ1816" s="119"/>
      <c r="RUK1816" s="119"/>
      <c r="RUL1816" s="119"/>
      <c r="RUM1816" s="119"/>
      <c r="RUN1816" s="119"/>
      <c r="RUO1816" s="119"/>
      <c r="RUP1816" s="119"/>
      <c r="RUQ1816" s="119"/>
      <c r="RUR1816" s="119"/>
      <c r="RUS1816" s="119"/>
      <c r="RUT1816" s="119"/>
      <c r="RUU1816" s="119"/>
      <c r="RUV1816" s="119"/>
      <c r="RUW1816" s="119"/>
      <c r="RUX1816" s="119"/>
      <c r="RUY1816" s="119"/>
      <c r="RUZ1816" s="119"/>
      <c r="RVA1816" s="119"/>
      <c r="RVB1816" s="119"/>
      <c r="RVC1816" s="119"/>
      <c r="RVD1816" s="119"/>
      <c r="RVE1816" s="119"/>
      <c r="RVF1816" s="119"/>
      <c r="RVG1816" s="119"/>
      <c r="RVH1816" s="119"/>
      <c r="RVI1816" s="119"/>
      <c r="RVJ1816" s="119"/>
      <c r="RVK1816" s="119"/>
      <c r="RVL1816" s="119"/>
      <c r="RVM1816" s="119"/>
      <c r="RVN1816" s="119"/>
      <c r="RVO1816" s="119"/>
      <c r="RVP1816" s="119"/>
      <c r="RVQ1816" s="119"/>
      <c r="RVR1816" s="119"/>
      <c r="RVS1816" s="119"/>
      <c r="RVT1816" s="119"/>
      <c r="RVU1816" s="119"/>
      <c r="RVV1816" s="119"/>
      <c r="RVW1816" s="119"/>
      <c r="RVX1816" s="119"/>
      <c r="RVY1816" s="119"/>
      <c r="RVZ1816" s="119"/>
      <c r="RWA1816" s="119"/>
      <c r="RWB1816" s="119"/>
      <c r="RWC1816" s="119"/>
      <c r="RWD1816" s="119"/>
      <c r="RWE1816" s="119"/>
      <c r="RWF1816" s="119"/>
      <c r="RWG1816" s="119"/>
      <c r="RWH1816" s="119"/>
      <c r="RWI1816" s="119"/>
      <c r="RWJ1816" s="119"/>
      <c r="RWK1816" s="119"/>
      <c r="RWL1816" s="119"/>
      <c r="RWM1816" s="119"/>
      <c r="RWN1816" s="119"/>
      <c r="RWO1816" s="119"/>
      <c r="RWP1816" s="119"/>
      <c r="RWQ1816" s="119"/>
      <c r="RWR1816" s="119"/>
      <c r="RWS1816" s="119"/>
      <c r="RWT1816" s="119"/>
      <c r="RWU1816" s="119"/>
      <c r="RWV1816" s="119"/>
      <c r="RWW1816" s="119"/>
      <c r="RWX1816" s="119"/>
      <c r="RWY1816" s="119"/>
      <c r="RWZ1816" s="119"/>
      <c r="RXA1816" s="119"/>
      <c r="RXB1816" s="119"/>
      <c r="RXC1816" s="119"/>
      <c r="RXD1816" s="119"/>
      <c r="RXE1816" s="119"/>
      <c r="RXF1816" s="119"/>
      <c r="RXG1816" s="119"/>
      <c r="RXH1816" s="119"/>
      <c r="RXI1816" s="119"/>
      <c r="RXJ1816" s="119"/>
      <c r="RXK1816" s="119"/>
      <c r="RXL1816" s="119"/>
      <c r="RXM1816" s="119"/>
      <c r="RXN1816" s="119"/>
      <c r="RXO1816" s="119"/>
      <c r="RXP1816" s="119"/>
      <c r="RXQ1816" s="119"/>
      <c r="RXR1816" s="119"/>
      <c r="RXS1816" s="119"/>
      <c r="RXT1816" s="119"/>
      <c r="RXU1816" s="119"/>
      <c r="RXV1816" s="119"/>
      <c r="RXW1816" s="119"/>
      <c r="RXX1816" s="119"/>
      <c r="RXY1816" s="119"/>
      <c r="RXZ1816" s="119"/>
      <c r="RYA1816" s="119"/>
      <c r="RYB1816" s="119"/>
      <c r="RYC1816" s="119"/>
      <c r="RYD1816" s="119"/>
      <c r="RYE1816" s="119"/>
      <c r="RYF1816" s="119"/>
      <c r="RYG1816" s="119"/>
      <c r="RYH1816" s="119"/>
      <c r="RYI1816" s="119"/>
      <c r="RYJ1816" s="119"/>
      <c r="RYK1816" s="119"/>
      <c r="RYL1816" s="119"/>
      <c r="RYM1816" s="119"/>
      <c r="RYN1816" s="119"/>
      <c r="RYO1816" s="119"/>
      <c r="RYP1816" s="119"/>
      <c r="RYQ1816" s="119"/>
      <c r="RYR1816" s="119"/>
      <c r="RYS1816" s="119"/>
      <c r="RYT1816" s="119"/>
      <c r="RYU1816" s="119"/>
      <c r="RYV1816" s="119"/>
      <c r="RYW1816" s="119"/>
      <c r="RYX1816" s="119"/>
      <c r="RYY1816" s="119"/>
      <c r="RYZ1816" s="119"/>
      <c r="RZA1816" s="119"/>
      <c r="RZB1816" s="119"/>
      <c r="RZC1816" s="119"/>
      <c r="RZD1816" s="119"/>
      <c r="RZE1816" s="119"/>
      <c r="RZF1816" s="119"/>
      <c r="RZG1816" s="119"/>
      <c r="RZH1816" s="119"/>
      <c r="RZI1816" s="119"/>
      <c r="RZJ1816" s="119"/>
      <c r="RZK1816" s="119"/>
      <c r="RZL1816" s="119"/>
      <c r="RZM1816" s="119"/>
      <c r="RZN1816" s="119"/>
      <c r="RZO1816" s="119"/>
      <c r="RZP1816" s="119"/>
      <c r="RZQ1816" s="119"/>
      <c r="RZR1816" s="119"/>
      <c r="RZS1816" s="119"/>
      <c r="RZT1816" s="119"/>
      <c r="RZU1816" s="119"/>
      <c r="RZV1816" s="119"/>
      <c r="RZW1816" s="119"/>
      <c r="RZX1816" s="119"/>
      <c r="RZY1816" s="119"/>
      <c r="RZZ1816" s="119"/>
      <c r="SAA1816" s="119"/>
      <c r="SAB1816" s="119"/>
      <c r="SAC1816" s="119"/>
      <c r="SAD1816" s="119"/>
      <c r="SAE1816" s="119"/>
      <c r="SAF1816" s="119"/>
      <c r="SAG1816" s="119"/>
      <c r="SAH1816" s="119"/>
      <c r="SAI1816" s="119"/>
      <c r="SAJ1816" s="119"/>
      <c r="SAK1816" s="119"/>
      <c r="SAL1816" s="119"/>
      <c r="SAM1816" s="119"/>
      <c r="SAN1816" s="119"/>
      <c r="SAO1816" s="119"/>
      <c r="SAP1816" s="119"/>
      <c r="SAQ1816" s="119"/>
      <c r="SAR1816" s="119"/>
      <c r="SAS1816" s="119"/>
      <c r="SAT1816" s="119"/>
      <c r="SAU1816" s="119"/>
      <c r="SAV1816" s="119"/>
      <c r="SAW1816" s="119"/>
      <c r="SAX1816" s="119"/>
      <c r="SAY1816" s="119"/>
      <c r="SAZ1816" s="119"/>
      <c r="SBA1816" s="119"/>
      <c r="SBB1816" s="119"/>
      <c r="SBC1816" s="119"/>
      <c r="SBD1816" s="119"/>
      <c r="SBE1816" s="119"/>
      <c r="SBF1816" s="119"/>
      <c r="SBG1816" s="119"/>
      <c r="SBH1816" s="119"/>
      <c r="SBI1816" s="119"/>
      <c r="SBJ1816" s="119"/>
      <c r="SBK1816" s="119"/>
      <c r="SBL1816" s="119"/>
      <c r="SBM1816" s="119"/>
      <c r="SBN1816" s="119"/>
      <c r="SBO1816" s="119"/>
      <c r="SBP1816" s="119"/>
      <c r="SBQ1816" s="119"/>
      <c r="SBR1816" s="119"/>
      <c r="SBS1816" s="119"/>
      <c r="SBT1816" s="119"/>
      <c r="SBU1816" s="119"/>
      <c r="SBV1816" s="119"/>
      <c r="SBW1816" s="119"/>
      <c r="SBX1816" s="119"/>
      <c r="SBY1816" s="119"/>
      <c r="SBZ1816" s="119"/>
      <c r="SCA1816" s="119"/>
      <c r="SCB1816" s="119"/>
      <c r="SCC1816" s="119"/>
      <c r="SCD1816" s="119"/>
      <c r="SCE1816" s="119"/>
      <c r="SCF1816" s="119"/>
      <c r="SCG1816" s="119"/>
      <c r="SCH1816" s="119"/>
      <c r="SCI1816" s="119"/>
      <c r="SCJ1816" s="119"/>
      <c r="SCK1816" s="119"/>
      <c r="SCL1816" s="119"/>
      <c r="SCM1816" s="119"/>
      <c r="SCN1816" s="119"/>
      <c r="SCO1816" s="119"/>
      <c r="SCP1816" s="119"/>
      <c r="SCQ1816" s="119"/>
      <c r="SCR1816" s="119"/>
      <c r="SCS1816" s="119"/>
      <c r="SCT1816" s="119"/>
      <c r="SCU1816" s="119"/>
      <c r="SCV1816" s="119"/>
      <c r="SCW1816" s="119"/>
      <c r="SCX1816" s="119"/>
      <c r="SCY1816" s="119"/>
      <c r="SCZ1816" s="119"/>
      <c r="SDA1816" s="119"/>
      <c r="SDB1816" s="119"/>
      <c r="SDC1816" s="119"/>
      <c r="SDD1816" s="119"/>
      <c r="SDE1816" s="119"/>
      <c r="SDF1816" s="119"/>
      <c r="SDG1816" s="119"/>
      <c r="SDH1816" s="119"/>
      <c r="SDI1816" s="119"/>
      <c r="SDJ1816" s="119"/>
      <c r="SDK1816" s="119"/>
      <c r="SDL1816" s="119"/>
      <c r="SDM1816" s="119"/>
      <c r="SDN1816" s="119"/>
      <c r="SDO1816" s="119"/>
      <c r="SDP1816" s="119"/>
      <c r="SDQ1816" s="119"/>
      <c r="SDR1816" s="119"/>
      <c r="SDS1816" s="119"/>
      <c r="SDT1816" s="119"/>
      <c r="SDU1816" s="119"/>
      <c r="SDV1816" s="119"/>
      <c r="SDW1816" s="119"/>
      <c r="SDX1816" s="119"/>
      <c r="SDY1816" s="119"/>
      <c r="SDZ1816" s="119"/>
      <c r="SEA1816" s="119"/>
      <c r="SEB1816" s="119"/>
      <c r="SEC1816" s="119"/>
      <c r="SED1816" s="119"/>
      <c r="SEE1816" s="119"/>
      <c r="SEF1816" s="119"/>
      <c r="SEG1816" s="119"/>
      <c r="SEH1816" s="119"/>
      <c r="SEI1816" s="119"/>
      <c r="SEJ1816" s="119"/>
      <c r="SEK1816" s="119"/>
      <c r="SEL1816" s="119"/>
      <c r="SEM1816" s="119"/>
      <c r="SEN1816" s="119"/>
      <c r="SEO1816" s="119"/>
      <c r="SEP1816" s="119"/>
      <c r="SEQ1816" s="119"/>
      <c r="SER1816" s="119"/>
      <c r="SES1816" s="119"/>
      <c r="SET1816" s="119"/>
      <c r="SEU1816" s="119"/>
      <c r="SEV1816" s="119"/>
      <c r="SEW1816" s="119"/>
      <c r="SEX1816" s="119"/>
      <c r="SEY1816" s="119"/>
      <c r="SEZ1816" s="119"/>
      <c r="SFA1816" s="119"/>
      <c r="SFB1816" s="119"/>
      <c r="SFC1816" s="119"/>
      <c r="SFD1816" s="119"/>
      <c r="SFE1816" s="119"/>
      <c r="SFF1816" s="119"/>
      <c r="SFG1816" s="119"/>
      <c r="SFH1816" s="119"/>
      <c r="SFI1816" s="119"/>
      <c r="SFJ1816" s="119"/>
      <c r="SFK1816" s="119"/>
      <c r="SFL1816" s="119"/>
      <c r="SFM1816" s="119"/>
      <c r="SFN1816" s="119"/>
      <c r="SFO1816" s="119"/>
      <c r="SFP1816" s="119"/>
      <c r="SFQ1816" s="119"/>
      <c r="SFR1816" s="119"/>
      <c r="SFS1816" s="119"/>
      <c r="SFT1816" s="119"/>
      <c r="SFU1816" s="119"/>
      <c r="SFV1816" s="119"/>
      <c r="SFW1816" s="119"/>
      <c r="SFX1816" s="119"/>
      <c r="SFY1816" s="119"/>
      <c r="SFZ1816" s="119"/>
      <c r="SGA1816" s="119"/>
      <c r="SGB1816" s="119"/>
      <c r="SGC1816" s="119"/>
      <c r="SGD1816" s="119"/>
      <c r="SGE1816" s="119"/>
      <c r="SGF1816" s="119"/>
      <c r="SGG1816" s="119"/>
      <c r="SGH1816" s="119"/>
      <c r="SGI1816" s="119"/>
      <c r="SGJ1816" s="119"/>
      <c r="SGK1816" s="119"/>
      <c r="SGL1816" s="119"/>
      <c r="SGM1816" s="119"/>
      <c r="SGN1816" s="119"/>
      <c r="SGO1816" s="119"/>
      <c r="SGP1816" s="119"/>
      <c r="SGQ1816" s="119"/>
      <c r="SGR1816" s="119"/>
      <c r="SGS1816" s="119"/>
      <c r="SGT1816" s="119"/>
      <c r="SGU1816" s="119"/>
      <c r="SGV1816" s="119"/>
      <c r="SGW1816" s="119"/>
      <c r="SGX1816" s="119"/>
      <c r="SGY1816" s="119"/>
      <c r="SGZ1816" s="119"/>
      <c r="SHA1816" s="119"/>
      <c r="SHB1816" s="119"/>
      <c r="SHC1816" s="119"/>
      <c r="SHD1816" s="119"/>
      <c r="SHE1816" s="119"/>
      <c r="SHF1816" s="119"/>
      <c r="SHG1816" s="119"/>
      <c r="SHH1816" s="119"/>
      <c r="SHI1816" s="119"/>
      <c r="SHJ1816" s="119"/>
      <c r="SHK1816" s="119"/>
      <c r="SHL1816" s="119"/>
      <c r="SHM1816" s="119"/>
      <c r="SHN1816" s="119"/>
      <c r="SHO1816" s="119"/>
      <c r="SHP1816" s="119"/>
      <c r="SHQ1816" s="119"/>
      <c r="SHR1816" s="119"/>
      <c r="SHS1816" s="119"/>
      <c r="SHT1816" s="119"/>
      <c r="SHU1816" s="119"/>
      <c r="SHV1816" s="119"/>
      <c r="SHW1816" s="119"/>
      <c r="SHX1816" s="119"/>
      <c r="SHY1816" s="119"/>
      <c r="SHZ1816" s="119"/>
      <c r="SIA1816" s="119"/>
      <c r="SIB1816" s="119"/>
      <c r="SIC1816" s="119"/>
      <c r="SID1816" s="119"/>
      <c r="SIE1816" s="119"/>
      <c r="SIF1816" s="119"/>
      <c r="SIG1816" s="119"/>
      <c r="SIH1816" s="119"/>
      <c r="SII1816" s="119"/>
      <c r="SIJ1816" s="119"/>
      <c r="SIK1816" s="119"/>
      <c r="SIL1816" s="119"/>
      <c r="SIM1816" s="119"/>
      <c r="SIN1816" s="119"/>
      <c r="SIO1816" s="119"/>
      <c r="SIP1816" s="119"/>
      <c r="SIQ1816" s="119"/>
      <c r="SIR1816" s="119"/>
      <c r="SIS1816" s="119"/>
      <c r="SIT1816" s="119"/>
      <c r="SIU1816" s="119"/>
      <c r="SIV1816" s="119"/>
      <c r="SIW1816" s="119"/>
      <c r="SIX1816" s="119"/>
      <c r="SIY1816" s="119"/>
      <c r="SIZ1816" s="119"/>
      <c r="SJA1816" s="119"/>
      <c r="SJB1816" s="119"/>
      <c r="SJC1816" s="119"/>
      <c r="SJD1816" s="119"/>
      <c r="SJE1816" s="119"/>
      <c r="SJF1816" s="119"/>
      <c r="SJG1816" s="119"/>
      <c r="SJH1816" s="119"/>
      <c r="SJI1816" s="119"/>
      <c r="SJJ1816" s="119"/>
      <c r="SJK1816" s="119"/>
      <c r="SJL1816" s="119"/>
      <c r="SJM1816" s="119"/>
      <c r="SJN1816" s="119"/>
      <c r="SJO1816" s="119"/>
      <c r="SJP1816" s="119"/>
      <c r="SJQ1816" s="119"/>
      <c r="SJR1816" s="119"/>
      <c r="SJS1816" s="119"/>
      <c r="SJT1816" s="119"/>
      <c r="SJU1816" s="119"/>
      <c r="SJV1816" s="119"/>
      <c r="SJW1816" s="119"/>
      <c r="SJX1816" s="119"/>
      <c r="SJY1816" s="119"/>
      <c r="SJZ1816" s="119"/>
      <c r="SKA1816" s="119"/>
      <c r="SKB1816" s="119"/>
      <c r="SKC1816" s="119"/>
      <c r="SKD1816" s="119"/>
      <c r="SKE1816" s="119"/>
      <c r="SKF1816" s="119"/>
      <c r="SKG1816" s="119"/>
      <c r="SKH1816" s="119"/>
      <c r="SKI1816" s="119"/>
      <c r="SKJ1816" s="119"/>
      <c r="SKK1816" s="119"/>
      <c r="SKL1816" s="119"/>
      <c r="SKM1816" s="119"/>
      <c r="SKN1816" s="119"/>
      <c r="SKO1816" s="119"/>
      <c r="SKP1816" s="119"/>
      <c r="SKQ1816" s="119"/>
      <c r="SKR1816" s="119"/>
      <c r="SKS1816" s="119"/>
      <c r="SKT1816" s="119"/>
      <c r="SKU1816" s="119"/>
      <c r="SKV1816" s="119"/>
      <c r="SKW1816" s="119"/>
      <c r="SKX1816" s="119"/>
      <c r="SKY1816" s="119"/>
      <c r="SKZ1816" s="119"/>
      <c r="SLA1816" s="119"/>
      <c r="SLB1816" s="119"/>
      <c r="SLC1816" s="119"/>
      <c r="SLD1816" s="119"/>
      <c r="SLE1816" s="119"/>
      <c r="SLF1816" s="119"/>
      <c r="SLG1816" s="119"/>
      <c r="SLH1816" s="119"/>
      <c r="SLI1816" s="119"/>
      <c r="SLJ1816" s="119"/>
      <c r="SLK1816" s="119"/>
      <c r="SLL1816" s="119"/>
      <c r="SLM1816" s="119"/>
      <c r="SLN1816" s="119"/>
      <c r="SLO1816" s="119"/>
      <c r="SLP1816" s="119"/>
      <c r="SLQ1816" s="119"/>
      <c r="SLR1816" s="119"/>
      <c r="SLS1816" s="119"/>
      <c r="SLT1816" s="119"/>
      <c r="SLU1816" s="119"/>
      <c r="SLV1816" s="119"/>
      <c r="SLW1816" s="119"/>
      <c r="SLX1816" s="119"/>
      <c r="SLY1816" s="119"/>
      <c r="SLZ1816" s="119"/>
      <c r="SMA1816" s="119"/>
      <c r="SMB1816" s="119"/>
      <c r="SMC1816" s="119"/>
      <c r="SMD1816" s="119"/>
      <c r="SME1816" s="119"/>
      <c r="SMF1816" s="119"/>
      <c r="SMG1816" s="119"/>
      <c r="SMH1816" s="119"/>
      <c r="SMI1816" s="119"/>
      <c r="SMJ1816" s="119"/>
      <c r="SMK1816" s="119"/>
      <c r="SML1816" s="119"/>
      <c r="SMM1816" s="119"/>
      <c r="SMN1816" s="119"/>
      <c r="SMO1816" s="119"/>
      <c r="SMP1816" s="119"/>
      <c r="SMQ1816" s="119"/>
      <c r="SMR1816" s="119"/>
      <c r="SMS1816" s="119"/>
      <c r="SMT1816" s="119"/>
      <c r="SMU1816" s="119"/>
      <c r="SMV1816" s="119"/>
      <c r="SMW1816" s="119"/>
      <c r="SMX1816" s="119"/>
      <c r="SMY1816" s="119"/>
      <c r="SMZ1816" s="119"/>
      <c r="SNA1816" s="119"/>
      <c r="SNB1816" s="119"/>
      <c r="SNC1816" s="119"/>
      <c r="SND1816" s="119"/>
      <c r="SNE1816" s="119"/>
      <c r="SNF1816" s="119"/>
      <c r="SNG1816" s="119"/>
      <c r="SNH1816" s="119"/>
      <c r="SNI1816" s="119"/>
      <c r="SNJ1816" s="119"/>
      <c r="SNK1816" s="119"/>
      <c r="SNL1816" s="119"/>
      <c r="SNM1816" s="119"/>
      <c r="SNN1816" s="119"/>
      <c r="SNO1816" s="119"/>
      <c r="SNP1816" s="119"/>
      <c r="SNQ1816" s="119"/>
      <c r="SNR1816" s="119"/>
      <c r="SNS1816" s="119"/>
      <c r="SNT1816" s="119"/>
      <c r="SNU1816" s="119"/>
      <c r="SNV1816" s="119"/>
      <c r="SNW1816" s="119"/>
      <c r="SNX1816" s="119"/>
      <c r="SNY1816" s="119"/>
      <c r="SNZ1816" s="119"/>
      <c r="SOA1816" s="119"/>
      <c r="SOB1816" s="119"/>
      <c r="SOC1816" s="119"/>
      <c r="SOD1816" s="119"/>
      <c r="SOE1816" s="119"/>
      <c r="SOF1816" s="119"/>
      <c r="SOG1816" s="119"/>
      <c r="SOH1816" s="119"/>
      <c r="SOI1816" s="119"/>
      <c r="SOJ1816" s="119"/>
      <c r="SOK1816" s="119"/>
      <c r="SOL1816" s="119"/>
      <c r="SOM1816" s="119"/>
      <c r="SON1816" s="119"/>
      <c r="SOO1816" s="119"/>
      <c r="SOP1816" s="119"/>
      <c r="SOQ1816" s="119"/>
      <c r="SOR1816" s="119"/>
      <c r="SOS1816" s="119"/>
      <c r="SOT1816" s="119"/>
      <c r="SOU1816" s="119"/>
      <c r="SOV1816" s="119"/>
      <c r="SOW1816" s="119"/>
      <c r="SOX1816" s="119"/>
      <c r="SOY1816" s="119"/>
      <c r="SOZ1816" s="119"/>
      <c r="SPA1816" s="119"/>
      <c r="SPB1816" s="119"/>
      <c r="SPC1816" s="119"/>
      <c r="SPD1816" s="119"/>
      <c r="SPE1816" s="119"/>
      <c r="SPF1816" s="119"/>
      <c r="SPG1816" s="119"/>
      <c r="SPH1816" s="119"/>
      <c r="SPI1816" s="119"/>
      <c r="SPJ1816" s="119"/>
      <c r="SPK1816" s="119"/>
      <c r="SPL1816" s="119"/>
      <c r="SPM1816" s="119"/>
      <c r="SPN1816" s="119"/>
      <c r="SPO1816" s="119"/>
      <c r="SPP1816" s="119"/>
      <c r="SPQ1816" s="119"/>
      <c r="SPR1816" s="119"/>
      <c r="SPS1816" s="119"/>
      <c r="SPT1816" s="119"/>
      <c r="SPU1816" s="119"/>
      <c r="SPV1816" s="119"/>
      <c r="SPW1816" s="119"/>
      <c r="SPX1816" s="119"/>
      <c r="SPY1816" s="119"/>
      <c r="SPZ1816" s="119"/>
      <c r="SQA1816" s="119"/>
      <c r="SQB1816" s="119"/>
      <c r="SQC1816" s="119"/>
      <c r="SQD1816" s="119"/>
      <c r="SQE1816" s="119"/>
      <c r="SQF1816" s="119"/>
      <c r="SQG1816" s="119"/>
      <c r="SQH1816" s="119"/>
      <c r="SQI1816" s="119"/>
      <c r="SQJ1816" s="119"/>
      <c r="SQK1816" s="119"/>
      <c r="SQL1816" s="119"/>
      <c r="SQM1816" s="119"/>
      <c r="SQN1816" s="119"/>
      <c r="SQO1816" s="119"/>
      <c r="SQP1816" s="119"/>
      <c r="SQQ1816" s="119"/>
      <c r="SQR1816" s="119"/>
      <c r="SQS1816" s="119"/>
      <c r="SQT1816" s="119"/>
      <c r="SQU1816" s="119"/>
      <c r="SQV1816" s="119"/>
      <c r="SQW1816" s="119"/>
      <c r="SQX1816" s="119"/>
      <c r="SQY1816" s="119"/>
      <c r="SQZ1816" s="119"/>
      <c r="SRA1816" s="119"/>
      <c r="SRB1816" s="119"/>
      <c r="SRC1816" s="119"/>
      <c r="SRD1816" s="119"/>
      <c r="SRE1816" s="119"/>
      <c r="SRF1816" s="119"/>
      <c r="SRG1816" s="119"/>
      <c r="SRH1816" s="119"/>
      <c r="SRI1816" s="119"/>
      <c r="SRJ1816" s="119"/>
      <c r="SRK1816" s="119"/>
      <c r="SRL1816" s="119"/>
      <c r="SRM1816" s="119"/>
      <c r="SRN1816" s="119"/>
      <c r="SRO1816" s="119"/>
      <c r="SRP1816" s="119"/>
      <c r="SRQ1816" s="119"/>
      <c r="SRR1816" s="119"/>
      <c r="SRS1816" s="119"/>
      <c r="SRT1816" s="119"/>
      <c r="SRU1816" s="119"/>
      <c r="SRV1816" s="119"/>
      <c r="SRW1816" s="119"/>
      <c r="SRX1816" s="119"/>
      <c r="SRY1816" s="119"/>
      <c r="SRZ1816" s="119"/>
      <c r="SSA1816" s="119"/>
      <c r="SSB1816" s="119"/>
      <c r="SSC1816" s="119"/>
      <c r="SSD1816" s="119"/>
      <c r="SSE1816" s="119"/>
      <c r="SSF1816" s="119"/>
      <c r="SSG1816" s="119"/>
      <c r="SSH1816" s="119"/>
      <c r="SSI1816" s="119"/>
      <c r="SSJ1816" s="119"/>
      <c r="SSK1816" s="119"/>
      <c r="SSL1816" s="119"/>
      <c r="SSM1816" s="119"/>
      <c r="SSN1816" s="119"/>
      <c r="SSO1816" s="119"/>
      <c r="SSP1816" s="119"/>
      <c r="SSQ1816" s="119"/>
      <c r="SSR1816" s="119"/>
      <c r="SSS1816" s="119"/>
      <c r="SST1816" s="119"/>
      <c r="SSU1816" s="119"/>
      <c r="SSV1816" s="119"/>
      <c r="SSW1816" s="119"/>
      <c r="SSX1816" s="119"/>
      <c r="SSY1816" s="119"/>
      <c r="SSZ1816" s="119"/>
      <c r="STA1816" s="119"/>
      <c r="STB1816" s="119"/>
      <c r="STC1816" s="119"/>
      <c r="STD1816" s="119"/>
      <c r="STE1816" s="119"/>
      <c r="STF1816" s="119"/>
      <c r="STG1816" s="119"/>
      <c r="STH1816" s="119"/>
      <c r="STI1816" s="119"/>
      <c r="STJ1816" s="119"/>
      <c r="STK1816" s="119"/>
      <c r="STL1816" s="119"/>
      <c r="STM1816" s="119"/>
      <c r="STN1816" s="119"/>
      <c r="STO1816" s="119"/>
      <c r="STP1816" s="119"/>
      <c r="STQ1816" s="119"/>
      <c r="STR1816" s="119"/>
      <c r="STS1816" s="119"/>
      <c r="STT1816" s="119"/>
      <c r="STU1816" s="119"/>
      <c r="STV1816" s="119"/>
      <c r="STW1816" s="119"/>
      <c r="STX1816" s="119"/>
      <c r="STY1816" s="119"/>
      <c r="STZ1816" s="119"/>
      <c r="SUA1816" s="119"/>
      <c r="SUB1816" s="119"/>
      <c r="SUC1816" s="119"/>
      <c r="SUD1816" s="119"/>
      <c r="SUE1816" s="119"/>
      <c r="SUF1816" s="119"/>
      <c r="SUG1816" s="119"/>
      <c r="SUH1816" s="119"/>
      <c r="SUI1816" s="119"/>
      <c r="SUJ1816" s="119"/>
      <c r="SUK1816" s="119"/>
      <c r="SUL1816" s="119"/>
      <c r="SUM1816" s="119"/>
      <c r="SUN1816" s="119"/>
      <c r="SUO1816" s="119"/>
      <c r="SUP1816" s="119"/>
      <c r="SUQ1816" s="119"/>
      <c r="SUR1816" s="119"/>
      <c r="SUS1816" s="119"/>
      <c r="SUT1816" s="119"/>
      <c r="SUU1816" s="119"/>
      <c r="SUV1816" s="119"/>
      <c r="SUW1816" s="119"/>
      <c r="SUX1816" s="119"/>
      <c r="SUY1816" s="119"/>
      <c r="SUZ1816" s="119"/>
      <c r="SVA1816" s="119"/>
      <c r="SVB1816" s="119"/>
      <c r="SVC1816" s="119"/>
      <c r="SVD1816" s="119"/>
      <c r="SVE1816" s="119"/>
      <c r="SVF1816" s="119"/>
      <c r="SVG1816" s="119"/>
      <c r="SVH1816" s="119"/>
      <c r="SVI1816" s="119"/>
      <c r="SVJ1816" s="119"/>
      <c r="SVK1816" s="119"/>
      <c r="SVL1816" s="119"/>
      <c r="SVM1816" s="119"/>
      <c r="SVN1816" s="119"/>
      <c r="SVO1816" s="119"/>
      <c r="SVP1816" s="119"/>
      <c r="SVQ1816" s="119"/>
      <c r="SVR1816" s="119"/>
      <c r="SVS1816" s="119"/>
      <c r="SVT1816" s="119"/>
      <c r="SVU1816" s="119"/>
      <c r="SVV1816" s="119"/>
      <c r="SVW1816" s="119"/>
      <c r="SVX1816" s="119"/>
      <c r="SVY1816" s="119"/>
      <c r="SVZ1816" s="119"/>
      <c r="SWA1816" s="119"/>
      <c r="SWB1816" s="119"/>
      <c r="SWC1816" s="119"/>
      <c r="SWD1816" s="119"/>
      <c r="SWE1816" s="119"/>
      <c r="SWF1816" s="119"/>
      <c r="SWG1816" s="119"/>
      <c r="SWH1816" s="119"/>
      <c r="SWI1816" s="119"/>
      <c r="SWJ1816" s="119"/>
      <c r="SWK1816" s="119"/>
      <c r="SWL1816" s="119"/>
      <c r="SWM1816" s="119"/>
      <c r="SWN1816" s="119"/>
      <c r="SWO1816" s="119"/>
      <c r="SWP1816" s="119"/>
      <c r="SWQ1816" s="119"/>
      <c r="SWR1816" s="119"/>
      <c r="SWS1816" s="119"/>
      <c r="SWT1816" s="119"/>
      <c r="SWU1816" s="119"/>
      <c r="SWV1816" s="119"/>
      <c r="SWW1816" s="119"/>
      <c r="SWX1816" s="119"/>
      <c r="SWY1816" s="119"/>
      <c r="SWZ1816" s="119"/>
      <c r="SXA1816" s="119"/>
      <c r="SXB1816" s="119"/>
      <c r="SXC1816" s="119"/>
      <c r="SXD1816" s="119"/>
      <c r="SXE1816" s="119"/>
      <c r="SXF1816" s="119"/>
      <c r="SXG1816" s="119"/>
      <c r="SXH1816" s="119"/>
      <c r="SXI1816" s="119"/>
      <c r="SXJ1816" s="119"/>
      <c r="SXK1816" s="119"/>
      <c r="SXL1816" s="119"/>
      <c r="SXM1816" s="119"/>
      <c r="SXN1816" s="119"/>
      <c r="SXO1816" s="119"/>
      <c r="SXP1816" s="119"/>
      <c r="SXQ1816" s="119"/>
      <c r="SXR1816" s="119"/>
      <c r="SXS1816" s="119"/>
      <c r="SXT1816" s="119"/>
      <c r="SXU1816" s="119"/>
      <c r="SXV1816" s="119"/>
      <c r="SXW1816" s="119"/>
      <c r="SXX1816" s="119"/>
      <c r="SXY1816" s="119"/>
      <c r="SXZ1816" s="119"/>
      <c r="SYA1816" s="119"/>
      <c r="SYB1816" s="119"/>
      <c r="SYC1816" s="119"/>
      <c r="SYD1816" s="119"/>
      <c r="SYE1816" s="119"/>
      <c r="SYF1816" s="119"/>
      <c r="SYG1816" s="119"/>
      <c r="SYH1816" s="119"/>
      <c r="SYI1816" s="119"/>
      <c r="SYJ1816" s="119"/>
      <c r="SYK1816" s="119"/>
      <c r="SYL1816" s="119"/>
      <c r="SYM1816" s="119"/>
      <c r="SYN1816" s="119"/>
      <c r="SYO1816" s="119"/>
      <c r="SYP1816" s="119"/>
      <c r="SYQ1816" s="119"/>
      <c r="SYR1816" s="119"/>
      <c r="SYS1816" s="119"/>
      <c r="SYT1816" s="119"/>
      <c r="SYU1816" s="119"/>
      <c r="SYV1816" s="119"/>
      <c r="SYW1816" s="119"/>
      <c r="SYX1816" s="119"/>
      <c r="SYY1816" s="119"/>
      <c r="SYZ1816" s="119"/>
      <c r="SZA1816" s="119"/>
      <c r="SZB1816" s="119"/>
      <c r="SZC1816" s="119"/>
      <c r="SZD1816" s="119"/>
      <c r="SZE1816" s="119"/>
      <c r="SZF1816" s="119"/>
      <c r="SZG1816" s="119"/>
      <c r="SZH1816" s="119"/>
      <c r="SZI1816" s="119"/>
      <c r="SZJ1816" s="119"/>
      <c r="SZK1816" s="119"/>
      <c r="SZL1816" s="119"/>
      <c r="SZM1816" s="119"/>
      <c r="SZN1816" s="119"/>
      <c r="SZO1816" s="119"/>
      <c r="SZP1816" s="119"/>
      <c r="SZQ1816" s="119"/>
      <c r="SZR1816" s="119"/>
      <c r="SZS1816" s="119"/>
      <c r="SZT1816" s="119"/>
      <c r="SZU1816" s="119"/>
      <c r="SZV1816" s="119"/>
      <c r="SZW1816" s="119"/>
      <c r="SZX1816" s="119"/>
      <c r="SZY1816" s="119"/>
      <c r="SZZ1816" s="119"/>
      <c r="TAA1816" s="119"/>
      <c r="TAB1816" s="119"/>
      <c r="TAC1816" s="119"/>
      <c r="TAD1816" s="119"/>
      <c r="TAE1816" s="119"/>
      <c r="TAF1816" s="119"/>
      <c r="TAG1816" s="119"/>
      <c r="TAH1816" s="119"/>
      <c r="TAI1816" s="119"/>
      <c r="TAJ1816" s="119"/>
      <c r="TAK1816" s="119"/>
      <c r="TAL1816" s="119"/>
      <c r="TAM1816" s="119"/>
      <c r="TAN1816" s="119"/>
      <c r="TAO1816" s="119"/>
      <c r="TAP1816" s="119"/>
      <c r="TAQ1816" s="119"/>
      <c r="TAR1816" s="119"/>
      <c r="TAS1816" s="119"/>
      <c r="TAT1816" s="119"/>
      <c r="TAU1816" s="119"/>
      <c r="TAV1816" s="119"/>
      <c r="TAW1816" s="119"/>
      <c r="TAX1816" s="119"/>
      <c r="TAY1816" s="119"/>
      <c r="TAZ1816" s="119"/>
      <c r="TBA1816" s="119"/>
      <c r="TBB1816" s="119"/>
      <c r="TBC1816" s="119"/>
      <c r="TBD1816" s="119"/>
      <c r="TBE1816" s="119"/>
      <c r="TBF1816" s="119"/>
      <c r="TBG1816" s="119"/>
      <c r="TBH1816" s="119"/>
      <c r="TBI1816" s="119"/>
      <c r="TBJ1816" s="119"/>
      <c r="TBK1816" s="119"/>
      <c r="TBL1816" s="119"/>
      <c r="TBM1816" s="119"/>
      <c r="TBN1816" s="119"/>
      <c r="TBO1816" s="119"/>
      <c r="TBP1816" s="119"/>
      <c r="TBQ1816" s="119"/>
      <c r="TBR1816" s="119"/>
      <c r="TBS1816" s="119"/>
      <c r="TBT1816" s="119"/>
      <c r="TBU1816" s="119"/>
      <c r="TBV1816" s="119"/>
      <c r="TBW1816" s="119"/>
      <c r="TBX1816" s="119"/>
      <c r="TBY1816" s="119"/>
      <c r="TBZ1816" s="119"/>
      <c r="TCA1816" s="119"/>
      <c r="TCB1816" s="119"/>
      <c r="TCC1816" s="119"/>
      <c r="TCD1816" s="119"/>
      <c r="TCE1816" s="119"/>
      <c r="TCF1816" s="119"/>
      <c r="TCG1816" s="119"/>
      <c r="TCH1816" s="119"/>
      <c r="TCI1816" s="119"/>
      <c r="TCJ1816" s="119"/>
      <c r="TCK1816" s="119"/>
      <c r="TCL1816" s="119"/>
      <c r="TCM1816" s="119"/>
      <c r="TCN1816" s="119"/>
      <c r="TCO1816" s="119"/>
      <c r="TCP1816" s="119"/>
      <c r="TCQ1816" s="119"/>
      <c r="TCR1816" s="119"/>
      <c r="TCS1816" s="119"/>
      <c r="TCT1816" s="119"/>
      <c r="TCU1816" s="119"/>
      <c r="TCV1816" s="119"/>
      <c r="TCW1816" s="119"/>
      <c r="TCX1816" s="119"/>
      <c r="TCY1816" s="119"/>
      <c r="TCZ1816" s="119"/>
      <c r="TDA1816" s="119"/>
      <c r="TDB1816" s="119"/>
      <c r="TDC1816" s="119"/>
      <c r="TDD1816" s="119"/>
      <c r="TDE1816" s="119"/>
      <c r="TDF1816" s="119"/>
      <c r="TDG1816" s="119"/>
      <c r="TDH1816" s="119"/>
      <c r="TDI1816" s="119"/>
      <c r="TDJ1816" s="119"/>
      <c r="TDK1816" s="119"/>
      <c r="TDL1816" s="119"/>
      <c r="TDM1816" s="119"/>
      <c r="TDN1816" s="119"/>
      <c r="TDO1816" s="119"/>
      <c r="TDP1816" s="119"/>
      <c r="TDQ1816" s="119"/>
      <c r="TDR1816" s="119"/>
      <c r="TDS1816" s="119"/>
      <c r="TDT1816" s="119"/>
      <c r="TDU1816" s="119"/>
      <c r="TDV1816" s="119"/>
      <c r="TDW1816" s="119"/>
      <c r="TDX1816" s="119"/>
      <c r="TDY1816" s="119"/>
      <c r="TDZ1816" s="119"/>
      <c r="TEA1816" s="119"/>
      <c r="TEB1816" s="119"/>
      <c r="TEC1816" s="119"/>
      <c r="TED1816" s="119"/>
      <c r="TEE1816" s="119"/>
      <c r="TEF1816" s="119"/>
      <c r="TEG1816" s="119"/>
      <c r="TEH1816" s="119"/>
      <c r="TEI1816" s="119"/>
      <c r="TEJ1816" s="119"/>
      <c r="TEK1816" s="119"/>
      <c r="TEL1816" s="119"/>
      <c r="TEM1816" s="119"/>
      <c r="TEN1816" s="119"/>
      <c r="TEO1816" s="119"/>
      <c r="TEP1816" s="119"/>
      <c r="TEQ1816" s="119"/>
      <c r="TER1816" s="119"/>
      <c r="TES1816" s="119"/>
      <c r="TET1816" s="119"/>
      <c r="TEU1816" s="119"/>
      <c r="TEV1816" s="119"/>
      <c r="TEW1816" s="119"/>
      <c r="TEX1816" s="119"/>
      <c r="TEY1816" s="119"/>
      <c r="TEZ1816" s="119"/>
      <c r="TFA1816" s="119"/>
      <c r="TFB1816" s="119"/>
      <c r="TFC1816" s="119"/>
      <c r="TFD1816" s="119"/>
      <c r="TFE1816" s="119"/>
      <c r="TFF1816" s="119"/>
      <c r="TFG1816" s="119"/>
      <c r="TFH1816" s="119"/>
      <c r="TFI1816" s="119"/>
      <c r="TFJ1816" s="119"/>
      <c r="TFK1816" s="119"/>
      <c r="TFL1816" s="119"/>
      <c r="TFM1816" s="119"/>
      <c r="TFN1816" s="119"/>
      <c r="TFO1816" s="119"/>
      <c r="TFP1816" s="119"/>
      <c r="TFQ1816" s="119"/>
      <c r="TFR1816" s="119"/>
      <c r="TFS1816" s="119"/>
      <c r="TFT1816" s="119"/>
      <c r="TFU1816" s="119"/>
      <c r="TFV1816" s="119"/>
      <c r="TFW1816" s="119"/>
      <c r="TFX1816" s="119"/>
      <c r="TFY1816" s="119"/>
      <c r="TFZ1816" s="119"/>
      <c r="TGA1816" s="119"/>
      <c r="TGB1816" s="119"/>
      <c r="TGC1816" s="119"/>
      <c r="TGD1816" s="119"/>
      <c r="TGE1816" s="119"/>
      <c r="TGF1816" s="119"/>
      <c r="TGG1816" s="119"/>
      <c r="TGH1816" s="119"/>
      <c r="TGI1816" s="119"/>
      <c r="TGJ1816" s="119"/>
      <c r="TGK1816" s="119"/>
      <c r="TGL1816" s="119"/>
      <c r="TGM1816" s="119"/>
      <c r="TGN1816" s="119"/>
      <c r="TGO1816" s="119"/>
      <c r="TGP1816" s="119"/>
      <c r="TGQ1816" s="119"/>
      <c r="TGR1816" s="119"/>
      <c r="TGS1816" s="119"/>
      <c r="TGT1816" s="119"/>
      <c r="TGU1816" s="119"/>
      <c r="TGV1816" s="119"/>
      <c r="TGW1816" s="119"/>
      <c r="TGX1816" s="119"/>
      <c r="TGY1816" s="119"/>
      <c r="TGZ1816" s="119"/>
      <c r="THA1816" s="119"/>
      <c r="THB1816" s="119"/>
      <c r="THC1816" s="119"/>
      <c r="THD1816" s="119"/>
      <c r="THE1816" s="119"/>
      <c r="THF1816" s="119"/>
      <c r="THG1816" s="119"/>
      <c r="THH1816" s="119"/>
      <c r="THI1816" s="119"/>
      <c r="THJ1816" s="119"/>
      <c r="THK1816" s="119"/>
      <c r="THL1816" s="119"/>
      <c r="THM1816" s="119"/>
      <c r="THN1816" s="119"/>
      <c r="THO1816" s="119"/>
      <c r="THP1816" s="119"/>
      <c r="THQ1816" s="119"/>
      <c r="THR1816" s="119"/>
      <c r="THS1816" s="119"/>
      <c r="THT1816" s="119"/>
      <c r="THU1816" s="119"/>
      <c r="THV1816" s="119"/>
      <c r="THW1816" s="119"/>
      <c r="THX1816" s="119"/>
      <c r="THY1816" s="119"/>
      <c r="THZ1816" s="119"/>
      <c r="TIA1816" s="119"/>
      <c r="TIB1816" s="119"/>
      <c r="TIC1816" s="119"/>
      <c r="TID1816" s="119"/>
      <c r="TIE1816" s="119"/>
      <c r="TIF1816" s="119"/>
      <c r="TIG1816" s="119"/>
      <c r="TIH1816" s="119"/>
      <c r="TII1816" s="119"/>
      <c r="TIJ1816" s="119"/>
      <c r="TIK1816" s="119"/>
      <c r="TIL1816" s="119"/>
      <c r="TIM1816" s="119"/>
      <c r="TIN1816" s="119"/>
      <c r="TIO1816" s="119"/>
      <c r="TIP1816" s="119"/>
      <c r="TIQ1816" s="119"/>
      <c r="TIR1816" s="119"/>
      <c r="TIS1816" s="119"/>
      <c r="TIT1816" s="119"/>
      <c r="TIU1816" s="119"/>
      <c r="TIV1816" s="119"/>
      <c r="TIW1816" s="119"/>
      <c r="TIX1816" s="119"/>
      <c r="TIY1816" s="119"/>
      <c r="TIZ1816" s="119"/>
      <c r="TJA1816" s="119"/>
      <c r="TJB1816" s="119"/>
      <c r="TJC1816" s="119"/>
      <c r="TJD1816" s="119"/>
      <c r="TJE1816" s="119"/>
      <c r="TJF1816" s="119"/>
      <c r="TJG1816" s="119"/>
      <c r="TJH1816" s="119"/>
      <c r="TJI1816" s="119"/>
      <c r="TJJ1816" s="119"/>
      <c r="TJK1816" s="119"/>
      <c r="TJL1816" s="119"/>
      <c r="TJM1816" s="119"/>
      <c r="TJN1816" s="119"/>
      <c r="TJO1816" s="119"/>
      <c r="TJP1816" s="119"/>
      <c r="TJQ1816" s="119"/>
      <c r="TJR1816" s="119"/>
      <c r="TJS1816" s="119"/>
      <c r="TJT1816" s="119"/>
      <c r="TJU1816" s="119"/>
      <c r="TJV1816" s="119"/>
      <c r="TJW1816" s="119"/>
      <c r="TJX1816" s="119"/>
      <c r="TJY1816" s="119"/>
      <c r="TJZ1816" s="119"/>
      <c r="TKA1816" s="119"/>
      <c r="TKB1816" s="119"/>
      <c r="TKC1816" s="119"/>
      <c r="TKD1816" s="119"/>
      <c r="TKE1816" s="119"/>
      <c r="TKF1816" s="119"/>
      <c r="TKG1816" s="119"/>
      <c r="TKH1816" s="119"/>
      <c r="TKI1816" s="119"/>
      <c r="TKJ1816" s="119"/>
      <c r="TKK1816" s="119"/>
      <c r="TKL1816" s="119"/>
      <c r="TKM1816" s="119"/>
      <c r="TKN1816" s="119"/>
      <c r="TKO1816" s="119"/>
      <c r="TKP1816" s="119"/>
      <c r="TKQ1816" s="119"/>
      <c r="TKR1816" s="119"/>
      <c r="TKS1816" s="119"/>
      <c r="TKT1816" s="119"/>
      <c r="TKU1816" s="119"/>
      <c r="TKV1816" s="119"/>
      <c r="TKW1816" s="119"/>
      <c r="TKX1816" s="119"/>
      <c r="TKY1816" s="119"/>
      <c r="TKZ1816" s="119"/>
      <c r="TLA1816" s="119"/>
      <c r="TLB1816" s="119"/>
      <c r="TLC1816" s="119"/>
      <c r="TLD1816" s="119"/>
      <c r="TLE1816" s="119"/>
      <c r="TLF1816" s="119"/>
      <c r="TLG1816" s="119"/>
      <c r="TLH1816" s="119"/>
      <c r="TLI1816" s="119"/>
      <c r="TLJ1816" s="119"/>
      <c r="TLK1816" s="119"/>
      <c r="TLL1816" s="119"/>
      <c r="TLM1816" s="119"/>
      <c r="TLN1816" s="119"/>
      <c r="TLO1816" s="119"/>
      <c r="TLP1816" s="119"/>
      <c r="TLQ1816" s="119"/>
      <c r="TLR1816" s="119"/>
      <c r="TLS1816" s="119"/>
      <c r="TLT1816" s="119"/>
      <c r="TLU1816" s="119"/>
      <c r="TLV1816" s="119"/>
      <c r="TLW1816" s="119"/>
      <c r="TLX1816" s="119"/>
      <c r="TLY1816" s="119"/>
      <c r="TLZ1816" s="119"/>
      <c r="TMA1816" s="119"/>
      <c r="TMB1816" s="119"/>
      <c r="TMC1816" s="119"/>
      <c r="TMD1816" s="119"/>
      <c r="TME1816" s="119"/>
      <c r="TMF1816" s="119"/>
      <c r="TMG1816" s="119"/>
      <c r="TMH1816" s="119"/>
      <c r="TMI1816" s="119"/>
      <c r="TMJ1816" s="119"/>
      <c r="TMK1816" s="119"/>
      <c r="TML1816" s="119"/>
      <c r="TMM1816" s="119"/>
      <c r="TMN1816" s="119"/>
      <c r="TMO1816" s="119"/>
      <c r="TMP1816" s="119"/>
      <c r="TMQ1816" s="119"/>
      <c r="TMR1816" s="119"/>
      <c r="TMS1816" s="119"/>
      <c r="TMT1816" s="119"/>
      <c r="TMU1816" s="119"/>
      <c r="TMV1816" s="119"/>
      <c r="TMW1816" s="119"/>
      <c r="TMX1816" s="119"/>
      <c r="TMY1816" s="119"/>
      <c r="TMZ1816" s="119"/>
      <c r="TNA1816" s="119"/>
      <c r="TNB1816" s="119"/>
      <c r="TNC1816" s="119"/>
      <c r="TND1816" s="119"/>
      <c r="TNE1816" s="119"/>
      <c r="TNF1816" s="119"/>
      <c r="TNG1816" s="119"/>
      <c r="TNH1816" s="119"/>
      <c r="TNI1816" s="119"/>
      <c r="TNJ1816" s="119"/>
      <c r="TNK1816" s="119"/>
      <c r="TNL1816" s="119"/>
      <c r="TNM1816" s="119"/>
      <c r="TNN1816" s="119"/>
      <c r="TNO1816" s="119"/>
      <c r="TNP1816" s="119"/>
      <c r="TNQ1816" s="119"/>
      <c r="TNR1816" s="119"/>
      <c r="TNS1816" s="119"/>
      <c r="TNT1816" s="119"/>
      <c r="TNU1816" s="119"/>
      <c r="TNV1816" s="119"/>
      <c r="TNW1816" s="119"/>
      <c r="TNX1816" s="119"/>
      <c r="TNY1816" s="119"/>
      <c r="TNZ1816" s="119"/>
      <c r="TOA1816" s="119"/>
      <c r="TOB1816" s="119"/>
      <c r="TOC1816" s="119"/>
      <c r="TOD1816" s="119"/>
      <c r="TOE1816" s="119"/>
      <c r="TOF1816" s="119"/>
      <c r="TOG1816" s="119"/>
      <c r="TOH1816" s="119"/>
      <c r="TOI1816" s="119"/>
      <c r="TOJ1816" s="119"/>
      <c r="TOK1816" s="119"/>
      <c r="TOL1816" s="119"/>
      <c r="TOM1816" s="119"/>
      <c r="TON1816" s="119"/>
      <c r="TOO1816" s="119"/>
      <c r="TOP1816" s="119"/>
      <c r="TOQ1816" s="119"/>
      <c r="TOR1816" s="119"/>
      <c r="TOS1816" s="119"/>
      <c r="TOT1816" s="119"/>
      <c r="TOU1816" s="119"/>
      <c r="TOV1816" s="119"/>
      <c r="TOW1816" s="119"/>
      <c r="TOX1816" s="119"/>
      <c r="TOY1816" s="119"/>
      <c r="TOZ1816" s="119"/>
      <c r="TPA1816" s="119"/>
      <c r="TPB1816" s="119"/>
      <c r="TPC1816" s="119"/>
      <c r="TPD1816" s="119"/>
      <c r="TPE1816" s="119"/>
      <c r="TPF1816" s="119"/>
      <c r="TPG1816" s="119"/>
      <c r="TPH1816" s="119"/>
      <c r="TPI1816" s="119"/>
      <c r="TPJ1816" s="119"/>
      <c r="TPK1816" s="119"/>
      <c r="TPL1816" s="119"/>
      <c r="TPM1816" s="119"/>
      <c r="TPN1816" s="119"/>
      <c r="TPO1816" s="119"/>
      <c r="TPP1816" s="119"/>
      <c r="TPQ1816" s="119"/>
      <c r="TPR1816" s="119"/>
      <c r="TPS1816" s="119"/>
      <c r="TPT1816" s="119"/>
      <c r="TPU1816" s="119"/>
      <c r="TPV1816" s="119"/>
      <c r="TPW1816" s="119"/>
      <c r="TPX1816" s="119"/>
      <c r="TPY1816" s="119"/>
      <c r="TPZ1816" s="119"/>
      <c r="TQA1816" s="119"/>
      <c r="TQB1816" s="119"/>
      <c r="TQC1816" s="119"/>
      <c r="TQD1816" s="119"/>
      <c r="TQE1816" s="119"/>
      <c r="TQF1816" s="119"/>
      <c r="TQG1816" s="119"/>
      <c r="TQH1816" s="119"/>
      <c r="TQI1816" s="119"/>
      <c r="TQJ1816" s="119"/>
      <c r="TQK1816" s="119"/>
      <c r="TQL1816" s="119"/>
      <c r="TQM1816" s="119"/>
      <c r="TQN1816" s="119"/>
      <c r="TQO1816" s="119"/>
      <c r="TQP1816" s="119"/>
      <c r="TQQ1816" s="119"/>
      <c r="TQR1816" s="119"/>
      <c r="TQS1816" s="119"/>
      <c r="TQT1816" s="119"/>
      <c r="TQU1816" s="119"/>
      <c r="TQV1816" s="119"/>
      <c r="TQW1816" s="119"/>
      <c r="TQX1816" s="119"/>
      <c r="TQY1816" s="119"/>
      <c r="TQZ1816" s="119"/>
      <c r="TRA1816" s="119"/>
      <c r="TRB1816" s="119"/>
      <c r="TRC1816" s="119"/>
      <c r="TRD1816" s="119"/>
      <c r="TRE1816" s="119"/>
      <c r="TRF1816" s="119"/>
      <c r="TRG1816" s="119"/>
      <c r="TRH1816" s="119"/>
      <c r="TRI1816" s="119"/>
      <c r="TRJ1816" s="119"/>
      <c r="TRK1816" s="119"/>
      <c r="TRL1816" s="119"/>
      <c r="TRM1816" s="119"/>
      <c r="TRN1816" s="119"/>
      <c r="TRO1816" s="119"/>
      <c r="TRP1816" s="119"/>
      <c r="TRQ1816" s="119"/>
      <c r="TRR1816" s="119"/>
      <c r="TRS1816" s="119"/>
      <c r="TRT1816" s="119"/>
      <c r="TRU1816" s="119"/>
      <c r="TRV1816" s="119"/>
      <c r="TRW1816" s="119"/>
      <c r="TRX1816" s="119"/>
      <c r="TRY1816" s="119"/>
      <c r="TRZ1816" s="119"/>
      <c r="TSA1816" s="119"/>
      <c r="TSB1816" s="119"/>
      <c r="TSC1816" s="119"/>
      <c r="TSD1816" s="119"/>
      <c r="TSE1816" s="119"/>
      <c r="TSF1816" s="119"/>
      <c r="TSG1816" s="119"/>
      <c r="TSH1816" s="119"/>
      <c r="TSI1816" s="119"/>
      <c r="TSJ1816" s="119"/>
      <c r="TSK1816" s="119"/>
      <c r="TSL1816" s="119"/>
      <c r="TSM1816" s="119"/>
      <c r="TSN1816" s="119"/>
      <c r="TSO1816" s="119"/>
      <c r="TSP1816" s="119"/>
      <c r="TSQ1816" s="119"/>
      <c r="TSR1816" s="119"/>
      <c r="TSS1816" s="119"/>
      <c r="TST1816" s="119"/>
      <c r="TSU1816" s="119"/>
      <c r="TSV1816" s="119"/>
      <c r="TSW1816" s="119"/>
      <c r="TSX1816" s="119"/>
      <c r="TSY1816" s="119"/>
      <c r="TSZ1816" s="119"/>
      <c r="TTA1816" s="119"/>
      <c r="TTB1816" s="119"/>
      <c r="TTC1816" s="119"/>
      <c r="TTD1816" s="119"/>
      <c r="TTE1816" s="119"/>
      <c r="TTF1816" s="119"/>
      <c r="TTG1816" s="119"/>
      <c r="TTH1816" s="119"/>
      <c r="TTI1816" s="119"/>
      <c r="TTJ1816" s="119"/>
      <c r="TTK1816" s="119"/>
      <c r="TTL1816" s="119"/>
      <c r="TTM1816" s="119"/>
      <c r="TTN1816" s="119"/>
      <c r="TTO1816" s="119"/>
      <c r="TTP1816" s="119"/>
      <c r="TTQ1816" s="119"/>
      <c r="TTR1816" s="119"/>
      <c r="TTS1816" s="119"/>
      <c r="TTT1816" s="119"/>
      <c r="TTU1816" s="119"/>
      <c r="TTV1816" s="119"/>
      <c r="TTW1816" s="119"/>
      <c r="TTX1816" s="119"/>
      <c r="TTY1816" s="119"/>
      <c r="TTZ1816" s="119"/>
      <c r="TUA1816" s="119"/>
      <c r="TUB1816" s="119"/>
      <c r="TUC1816" s="119"/>
      <c r="TUD1816" s="119"/>
      <c r="TUE1816" s="119"/>
      <c r="TUF1816" s="119"/>
      <c r="TUG1816" s="119"/>
      <c r="TUH1816" s="119"/>
      <c r="TUI1816" s="119"/>
      <c r="TUJ1816" s="119"/>
      <c r="TUK1816" s="119"/>
      <c r="TUL1816" s="119"/>
      <c r="TUM1816" s="119"/>
      <c r="TUN1816" s="119"/>
      <c r="TUO1816" s="119"/>
      <c r="TUP1816" s="119"/>
      <c r="TUQ1816" s="119"/>
      <c r="TUR1816" s="119"/>
      <c r="TUS1816" s="119"/>
      <c r="TUT1816" s="119"/>
      <c r="TUU1816" s="119"/>
      <c r="TUV1816" s="119"/>
      <c r="TUW1816" s="119"/>
      <c r="TUX1816" s="119"/>
      <c r="TUY1816" s="119"/>
      <c r="TUZ1816" s="119"/>
      <c r="TVA1816" s="119"/>
      <c r="TVB1816" s="119"/>
      <c r="TVC1816" s="119"/>
      <c r="TVD1816" s="119"/>
      <c r="TVE1816" s="119"/>
      <c r="TVF1816" s="119"/>
      <c r="TVG1816" s="119"/>
      <c r="TVH1816" s="119"/>
      <c r="TVI1816" s="119"/>
      <c r="TVJ1816" s="119"/>
      <c r="TVK1816" s="119"/>
      <c r="TVL1816" s="119"/>
      <c r="TVM1816" s="119"/>
      <c r="TVN1816" s="119"/>
      <c r="TVO1816" s="119"/>
      <c r="TVP1816" s="119"/>
      <c r="TVQ1816" s="119"/>
      <c r="TVR1816" s="119"/>
      <c r="TVS1816" s="119"/>
      <c r="TVT1816" s="119"/>
      <c r="TVU1816" s="119"/>
      <c r="TVV1816" s="119"/>
      <c r="TVW1816" s="119"/>
      <c r="TVX1816" s="119"/>
      <c r="TVY1816" s="119"/>
      <c r="TVZ1816" s="119"/>
      <c r="TWA1816" s="119"/>
      <c r="TWB1816" s="119"/>
      <c r="TWC1816" s="119"/>
      <c r="TWD1816" s="119"/>
      <c r="TWE1816" s="119"/>
      <c r="TWF1816" s="119"/>
      <c r="TWG1816" s="119"/>
      <c r="TWH1816" s="119"/>
      <c r="TWI1816" s="119"/>
      <c r="TWJ1816" s="119"/>
      <c r="TWK1816" s="119"/>
      <c r="TWL1816" s="119"/>
      <c r="TWM1816" s="119"/>
      <c r="TWN1816" s="119"/>
      <c r="TWO1816" s="119"/>
      <c r="TWP1816" s="119"/>
      <c r="TWQ1816" s="119"/>
      <c r="TWR1816" s="119"/>
      <c r="TWS1816" s="119"/>
      <c r="TWT1816" s="119"/>
      <c r="TWU1816" s="119"/>
      <c r="TWV1816" s="119"/>
      <c r="TWW1816" s="119"/>
      <c r="TWX1816" s="119"/>
      <c r="TWY1816" s="119"/>
      <c r="TWZ1816" s="119"/>
      <c r="TXA1816" s="119"/>
      <c r="TXB1816" s="119"/>
      <c r="TXC1816" s="119"/>
      <c r="TXD1816" s="119"/>
      <c r="TXE1816" s="119"/>
      <c r="TXF1816" s="119"/>
      <c r="TXG1816" s="119"/>
      <c r="TXH1816" s="119"/>
      <c r="TXI1816" s="119"/>
      <c r="TXJ1816" s="119"/>
      <c r="TXK1816" s="119"/>
      <c r="TXL1816" s="119"/>
      <c r="TXM1816" s="119"/>
      <c r="TXN1816" s="119"/>
      <c r="TXO1816" s="119"/>
      <c r="TXP1816" s="119"/>
      <c r="TXQ1816" s="119"/>
      <c r="TXR1816" s="119"/>
      <c r="TXS1816" s="119"/>
      <c r="TXT1816" s="119"/>
      <c r="TXU1816" s="119"/>
      <c r="TXV1816" s="119"/>
      <c r="TXW1816" s="119"/>
      <c r="TXX1816" s="119"/>
      <c r="TXY1816" s="119"/>
      <c r="TXZ1816" s="119"/>
      <c r="TYA1816" s="119"/>
      <c r="TYB1816" s="119"/>
      <c r="TYC1816" s="119"/>
      <c r="TYD1816" s="119"/>
      <c r="TYE1816" s="119"/>
      <c r="TYF1816" s="119"/>
      <c r="TYG1816" s="119"/>
      <c r="TYH1816" s="119"/>
      <c r="TYI1816" s="119"/>
      <c r="TYJ1816" s="119"/>
      <c r="TYK1816" s="119"/>
      <c r="TYL1816" s="119"/>
      <c r="TYM1816" s="119"/>
      <c r="TYN1816" s="119"/>
      <c r="TYO1816" s="119"/>
      <c r="TYP1816" s="119"/>
      <c r="TYQ1816" s="119"/>
      <c r="TYR1816" s="119"/>
      <c r="TYS1816" s="119"/>
      <c r="TYT1816" s="119"/>
      <c r="TYU1816" s="119"/>
      <c r="TYV1816" s="119"/>
      <c r="TYW1816" s="119"/>
      <c r="TYX1816" s="119"/>
      <c r="TYY1816" s="119"/>
      <c r="TYZ1816" s="119"/>
      <c r="TZA1816" s="119"/>
      <c r="TZB1816" s="119"/>
      <c r="TZC1816" s="119"/>
      <c r="TZD1816" s="119"/>
      <c r="TZE1816" s="119"/>
      <c r="TZF1816" s="119"/>
      <c r="TZG1816" s="119"/>
      <c r="TZH1816" s="119"/>
      <c r="TZI1816" s="119"/>
      <c r="TZJ1816" s="119"/>
      <c r="TZK1816" s="119"/>
      <c r="TZL1816" s="119"/>
      <c r="TZM1816" s="119"/>
      <c r="TZN1816" s="119"/>
      <c r="TZO1816" s="119"/>
      <c r="TZP1816" s="119"/>
      <c r="TZQ1816" s="119"/>
      <c r="TZR1816" s="119"/>
      <c r="TZS1816" s="119"/>
      <c r="TZT1816" s="119"/>
      <c r="TZU1816" s="119"/>
      <c r="TZV1816" s="119"/>
      <c r="TZW1816" s="119"/>
      <c r="TZX1816" s="119"/>
      <c r="TZY1816" s="119"/>
      <c r="TZZ1816" s="119"/>
      <c r="UAA1816" s="119"/>
      <c r="UAB1816" s="119"/>
      <c r="UAC1816" s="119"/>
      <c r="UAD1816" s="119"/>
      <c r="UAE1816" s="119"/>
      <c r="UAF1816" s="119"/>
      <c r="UAG1816" s="119"/>
      <c r="UAH1816" s="119"/>
      <c r="UAI1816" s="119"/>
      <c r="UAJ1816" s="119"/>
      <c r="UAK1816" s="119"/>
      <c r="UAL1816" s="119"/>
      <c r="UAM1816" s="119"/>
      <c r="UAN1816" s="119"/>
      <c r="UAO1816" s="119"/>
      <c r="UAP1816" s="119"/>
      <c r="UAQ1816" s="119"/>
      <c r="UAR1816" s="119"/>
      <c r="UAS1816" s="119"/>
      <c r="UAT1816" s="119"/>
      <c r="UAU1816" s="119"/>
      <c r="UAV1816" s="119"/>
      <c r="UAW1816" s="119"/>
      <c r="UAX1816" s="119"/>
      <c r="UAY1816" s="119"/>
      <c r="UAZ1816" s="119"/>
      <c r="UBA1816" s="119"/>
      <c r="UBB1816" s="119"/>
      <c r="UBC1816" s="119"/>
      <c r="UBD1816" s="119"/>
      <c r="UBE1816" s="119"/>
      <c r="UBF1816" s="119"/>
      <c r="UBG1816" s="119"/>
      <c r="UBH1816" s="119"/>
      <c r="UBI1816" s="119"/>
      <c r="UBJ1816" s="119"/>
      <c r="UBK1816" s="119"/>
      <c r="UBL1816" s="119"/>
      <c r="UBM1816" s="119"/>
      <c r="UBN1816" s="119"/>
      <c r="UBO1816" s="119"/>
      <c r="UBP1816" s="119"/>
      <c r="UBQ1816" s="119"/>
      <c r="UBR1816" s="119"/>
      <c r="UBS1816" s="119"/>
      <c r="UBT1816" s="119"/>
      <c r="UBU1816" s="119"/>
      <c r="UBV1816" s="119"/>
      <c r="UBW1816" s="119"/>
      <c r="UBX1816" s="119"/>
      <c r="UBY1816" s="119"/>
      <c r="UBZ1816" s="119"/>
      <c r="UCA1816" s="119"/>
      <c r="UCB1816" s="119"/>
      <c r="UCC1816" s="119"/>
      <c r="UCD1816" s="119"/>
      <c r="UCE1816" s="119"/>
      <c r="UCF1816" s="119"/>
      <c r="UCG1816" s="119"/>
      <c r="UCH1816" s="119"/>
      <c r="UCI1816" s="119"/>
      <c r="UCJ1816" s="119"/>
      <c r="UCK1816" s="119"/>
      <c r="UCL1816" s="119"/>
      <c r="UCM1816" s="119"/>
      <c r="UCN1816" s="119"/>
      <c r="UCO1816" s="119"/>
      <c r="UCP1816" s="119"/>
      <c r="UCQ1816" s="119"/>
      <c r="UCR1816" s="119"/>
      <c r="UCS1816" s="119"/>
      <c r="UCT1816" s="119"/>
      <c r="UCU1816" s="119"/>
      <c r="UCV1816" s="119"/>
      <c r="UCW1816" s="119"/>
      <c r="UCX1816" s="119"/>
      <c r="UCY1816" s="119"/>
      <c r="UCZ1816" s="119"/>
      <c r="UDA1816" s="119"/>
      <c r="UDB1816" s="119"/>
      <c r="UDC1816" s="119"/>
      <c r="UDD1816" s="119"/>
      <c r="UDE1816" s="119"/>
      <c r="UDF1816" s="119"/>
      <c r="UDG1816" s="119"/>
      <c r="UDH1816" s="119"/>
      <c r="UDI1816" s="119"/>
      <c r="UDJ1816" s="119"/>
      <c r="UDK1816" s="119"/>
      <c r="UDL1816" s="119"/>
      <c r="UDM1816" s="119"/>
      <c r="UDN1816" s="119"/>
      <c r="UDO1816" s="119"/>
      <c r="UDP1816" s="119"/>
      <c r="UDQ1816" s="119"/>
      <c r="UDR1816" s="119"/>
      <c r="UDS1816" s="119"/>
      <c r="UDT1816" s="119"/>
      <c r="UDU1816" s="119"/>
      <c r="UDV1816" s="119"/>
      <c r="UDW1816" s="119"/>
      <c r="UDX1816" s="119"/>
      <c r="UDY1816" s="119"/>
      <c r="UDZ1816" s="119"/>
      <c r="UEA1816" s="119"/>
      <c r="UEB1816" s="119"/>
      <c r="UEC1816" s="119"/>
      <c r="UED1816" s="119"/>
      <c r="UEE1816" s="119"/>
      <c r="UEF1816" s="119"/>
      <c r="UEG1816" s="119"/>
      <c r="UEH1816" s="119"/>
      <c r="UEI1816" s="119"/>
      <c r="UEJ1816" s="119"/>
      <c r="UEK1816" s="119"/>
      <c r="UEL1816" s="119"/>
      <c r="UEM1816" s="119"/>
      <c r="UEN1816" s="119"/>
      <c r="UEO1816" s="119"/>
      <c r="UEP1816" s="119"/>
      <c r="UEQ1816" s="119"/>
      <c r="UER1816" s="119"/>
      <c r="UES1816" s="119"/>
      <c r="UET1816" s="119"/>
      <c r="UEU1816" s="119"/>
      <c r="UEV1816" s="119"/>
      <c r="UEW1816" s="119"/>
      <c r="UEX1816" s="119"/>
      <c r="UEY1816" s="119"/>
      <c r="UEZ1816" s="119"/>
      <c r="UFA1816" s="119"/>
      <c r="UFB1816" s="119"/>
      <c r="UFC1816" s="119"/>
      <c r="UFD1816" s="119"/>
      <c r="UFE1816" s="119"/>
      <c r="UFF1816" s="119"/>
      <c r="UFG1816" s="119"/>
      <c r="UFH1816" s="119"/>
      <c r="UFI1816" s="119"/>
      <c r="UFJ1816" s="119"/>
      <c r="UFK1816" s="119"/>
      <c r="UFL1816" s="119"/>
      <c r="UFM1816" s="119"/>
      <c r="UFN1816" s="119"/>
      <c r="UFO1816" s="119"/>
      <c r="UFP1816" s="119"/>
      <c r="UFQ1816" s="119"/>
      <c r="UFR1816" s="119"/>
      <c r="UFS1816" s="119"/>
      <c r="UFT1816" s="119"/>
      <c r="UFU1816" s="119"/>
      <c r="UFV1816" s="119"/>
      <c r="UFW1816" s="119"/>
      <c r="UFX1816" s="119"/>
      <c r="UFY1816" s="119"/>
      <c r="UFZ1816" s="119"/>
      <c r="UGA1816" s="119"/>
      <c r="UGB1816" s="119"/>
      <c r="UGC1816" s="119"/>
      <c r="UGD1816" s="119"/>
      <c r="UGE1816" s="119"/>
      <c r="UGF1816" s="119"/>
      <c r="UGG1816" s="119"/>
      <c r="UGH1816" s="119"/>
      <c r="UGI1816" s="119"/>
      <c r="UGJ1816" s="119"/>
      <c r="UGK1816" s="119"/>
      <c r="UGL1816" s="119"/>
      <c r="UGM1816" s="119"/>
      <c r="UGN1816" s="119"/>
      <c r="UGO1816" s="119"/>
      <c r="UGP1816" s="119"/>
      <c r="UGQ1816" s="119"/>
      <c r="UGR1816" s="119"/>
      <c r="UGS1816" s="119"/>
      <c r="UGT1816" s="119"/>
      <c r="UGU1816" s="119"/>
      <c r="UGV1816" s="119"/>
      <c r="UGW1816" s="119"/>
      <c r="UGX1816" s="119"/>
      <c r="UGY1816" s="119"/>
      <c r="UGZ1816" s="119"/>
      <c r="UHA1816" s="119"/>
      <c r="UHB1816" s="119"/>
      <c r="UHC1816" s="119"/>
      <c r="UHD1816" s="119"/>
      <c r="UHE1816" s="119"/>
      <c r="UHF1816" s="119"/>
      <c r="UHG1816" s="119"/>
      <c r="UHH1816" s="119"/>
      <c r="UHI1816" s="119"/>
      <c r="UHJ1816" s="119"/>
      <c r="UHK1816" s="119"/>
      <c r="UHL1816" s="119"/>
      <c r="UHM1816" s="119"/>
      <c r="UHN1816" s="119"/>
      <c r="UHO1816" s="119"/>
      <c r="UHP1816" s="119"/>
      <c r="UHQ1816" s="119"/>
      <c r="UHR1816" s="119"/>
      <c r="UHS1816" s="119"/>
      <c r="UHT1816" s="119"/>
      <c r="UHU1816" s="119"/>
      <c r="UHV1816" s="119"/>
      <c r="UHW1816" s="119"/>
      <c r="UHX1816" s="119"/>
      <c r="UHY1816" s="119"/>
      <c r="UHZ1816" s="119"/>
      <c r="UIA1816" s="119"/>
      <c r="UIB1816" s="119"/>
      <c r="UIC1816" s="119"/>
      <c r="UID1816" s="119"/>
      <c r="UIE1816" s="119"/>
      <c r="UIF1816" s="119"/>
      <c r="UIG1816" s="119"/>
      <c r="UIH1816" s="119"/>
      <c r="UII1816" s="119"/>
      <c r="UIJ1816" s="119"/>
      <c r="UIK1816" s="119"/>
      <c r="UIL1816" s="119"/>
      <c r="UIM1816" s="119"/>
      <c r="UIN1816" s="119"/>
      <c r="UIO1816" s="119"/>
      <c r="UIP1816" s="119"/>
      <c r="UIQ1816" s="119"/>
      <c r="UIR1816" s="119"/>
      <c r="UIS1816" s="119"/>
      <c r="UIT1816" s="119"/>
      <c r="UIU1816" s="119"/>
      <c r="UIV1816" s="119"/>
      <c r="UIW1816" s="119"/>
      <c r="UIX1816" s="119"/>
      <c r="UIY1816" s="119"/>
      <c r="UIZ1816" s="119"/>
      <c r="UJA1816" s="119"/>
      <c r="UJB1816" s="119"/>
      <c r="UJC1816" s="119"/>
      <c r="UJD1816" s="119"/>
      <c r="UJE1816" s="119"/>
      <c r="UJF1816" s="119"/>
      <c r="UJG1816" s="119"/>
      <c r="UJH1816" s="119"/>
      <c r="UJI1816" s="119"/>
      <c r="UJJ1816" s="119"/>
      <c r="UJK1816" s="119"/>
      <c r="UJL1816" s="119"/>
      <c r="UJM1816" s="119"/>
      <c r="UJN1816" s="119"/>
      <c r="UJO1816" s="119"/>
      <c r="UJP1816" s="119"/>
      <c r="UJQ1816" s="119"/>
      <c r="UJR1816" s="119"/>
      <c r="UJS1816" s="119"/>
      <c r="UJT1816" s="119"/>
      <c r="UJU1816" s="119"/>
      <c r="UJV1816" s="119"/>
      <c r="UJW1816" s="119"/>
      <c r="UJX1816" s="119"/>
      <c r="UJY1816" s="119"/>
      <c r="UJZ1816" s="119"/>
      <c r="UKA1816" s="119"/>
      <c r="UKB1816" s="119"/>
      <c r="UKC1816" s="119"/>
      <c r="UKD1816" s="119"/>
      <c r="UKE1816" s="119"/>
      <c r="UKF1816" s="119"/>
      <c r="UKG1816" s="119"/>
      <c r="UKH1816" s="119"/>
      <c r="UKI1816" s="119"/>
      <c r="UKJ1816" s="119"/>
      <c r="UKK1816" s="119"/>
      <c r="UKL1816" s="119"/>
      <c r="UKM1816" s="119"/>
      <c r="UKN1816" s="119"/>
      <c r="UKO1816" s="119"/>
      <c r="UKP1816" s="119"/>
      <c r="UKQ1816" s="119"/>
      <c r="UKR1816" s="119"/>
      <c r="UKS1816" s="119"/>
      <c r="UKT1816" s="119"/>
      <c r="UKU1816" s="119"/>
      <c r="UKV1816" s="119"/>
      <c r="UKW1816" s="119"/>
      <c r="UKX1816" s="119"/>
      <c r="UKY1816" s="119"/>
      <c r="UKZ1816" s="119"/>
      <c r="ULA1816" s="119"/>
      <c r="ULB1816" s="119"/>
      <c r="ULC1816" s="119"/>
      <c r="ULD1816" s="119"/>
      <c r="ULE1816" s="119"/>
      <c r="ULF1816" s="119"/>
      <c r="ULG1816" s="119"/>
      <c r="ULH1816" s="119"/>
      <c r="ULI1816" s="119"/>
      <c r="ULJ1816" s="119"/>
      <c r="ULK1816" s="119"/>
      <c r="ULL1816" s="119"/>
      <c r="ULM1816" s="119"/>
      <c r="ULN1816" s="119"/>
      <c r="ULO1816" s="119"/>
      <c r="ULP1816" s="119"/>
      <c r="ULQ1816" s="119"/>
      <c r="ULR1816" s="119"/>
      <c r="ULS1816" s="119"/>
      <c r="ULT1816" s="119"/>
      <c r="ULU1816" s="119"/>
      <c r="ULV1816" s="119"/>
      <c r="ULW1816" s="119"/>
      <c r="ULX1816" s="119"/>
      <c r="ULY1816" s="119"/>
      <c r="ULZ1816" s="119"/>
      <c r="UMA1816" s="119"/>
      <c r="UMB1816" s="119"/>
      <c r="UMC1816" s="119"/>
      <c r="UMD1816" s="119"/>
      <c r="UME1816" s="119"/>
      <c r="UMF1816" s="119"/>
      <c r="UMG1816" s="119"/>
      <c r="UMH1816" s="119"/>
      <c r="UMI1816" s="119"/>
      <c r="UMJ1816" s="119"/>
      <c r="UMK1816" s="119"/>
      <c r="UML1816" s="119"/>
      <c r="UMM1816" s="119"/>
      <c r="UMN1816" s="119"/>
      <c r="UMO1816" s="119"/>
      <c r="UMP1816" s="119"/>
      <c r="UMQ1816" s="119"/>
      <c r="UMR1816" s="119"/>
      <c r="UMS1816" s="119"/>
      <c r="UMT1816" s="119"/>
      <c r="UMU1816" s="119"/>
      <c r="UMV1816" s="119"/>
      <c r="UMW1816" s="119"/>
      <c r="UMX1816" s="119"/>
      <c r="UMY1816" s="119"/>
      <c r="UMZ1816" s="119"/>
      <c r="UNA1816" s="119"/>
      <c r="UNB1816" s="119"/>
      <c r="UNC1816" s="119"/>
      <c r="UND1816" s="119"/>
      <c r="UNE1816" s="119"/>
      <c r="UNF1816" s="119"/>
      <c r="UNG1816" s="119"/>
      <c r="UNH1816" s="119"/>
      <c r="UNI1816" s="119"/>
      <c r="UNJ1816" s="119"/>
      <c r="UNK1816" s="119"/>
      <c r="UNL1816" s="119"/>
      <c r="UNM1816" s="119"/>
      <c r="UNN1816" s="119"/>
      <c r="UNO1816" s="119"/>
      <c r="UNP1816" s="119"/>
      <c r="UNQ1816" s="119"/>
      <c r="UNR1816" s="119"/>
      <c r="UNS1816" s="119"/>
      <c r="UNT1816" s="119"/>
      <c r="UNU1816" s="119"/>
      <c r="UNV1816" s="119"/>
      <c r="UNW1816" s="119"/>
      <c r="UNX1816" s="119"/>
      <c r="UNY1816" s="119"/>
      <c r="UNZ1816" s="119"/>
      <c r="UOA1816" s="119"/>
      <c r="UOB1816" s="119"/>
      <c r="UOC1816" s="119"/>
      <c r="UOD1816" s="119"/>
      <c r="UOE1816" s="119"/>
      <c r="UOF1816" s="119"/>
      <c r="UOG1816" s="119"/>
      <c r="UOH1816" s="119"/>
      <c r="UOI1816" s="119"/>
      <c r="UOJ1816" s="119"/>
      <c r="UOK1816" s="119"/>
      <c r="UOL1816" s="119"/>
      <c r="UOM1816" s="119"/>
      <c r="UON1816" s="119"/>
      <c r="UOO1816" s="119"/>
      <c r="UOP1816" s="119"/>
      <c r="UOQ1816" s="119"/>
      <c r="UOR1816" s="119"/>
      <c r="UOS1816" s="119"/>
      <c r="UOT1816" s="119"/>
      <c r="UOU1816" s="119"/>
      <c r="UOV1816" s="119"/>
      <c r="UOW1816" s="119"/>
      <c r="UOX1816" s="119"/>
      <c r="UOY1816" s="119"/>
      <c r="UOZ1816" s="119"/>
      <c r="UPA1816" s="119"/>
      <c r="UPB1816" s="119"/>
      <c r="UPC1816" s="119"/>
      <c r="UPD1816" s="119"/>
      <c r="UPE1816" s="119"/>
      <c r="UPF1816" s="119"/>
      <c r="UPG1816" s="119"/>
      <c r="UPH1816" s="119"/>
      <c r="UPI1816" s="119"/>
      <c r="UPJ1816" s="119"/>
      <c r="UPK1816" s="119"/>
      <c r="UPL1816" s="119"/>
      <c r="UPM1816" s="119"/>
      <c r="UPN1816" s="119"/>
      <c r="UPO1816" s="119"/>
      <c r="UPP1816" s="119"/>
      <c r="UPQ1816" s="119"/>
      <c r="UPR1816" s="119"/>
      <c r="UPS1816" s="119"/>
      <c r="UPT1816" s="119"/>
      <c r="UPU1816" s="119"/>
      <c r="UPV1816" s="119"/>
      <c r="UPW1816" s="119"/>
      <c r="UPX1816" s="119"/>
      <c r="UPY1816" s="119"/>
      <c r="UPZ1816" s="119"/>
      <c r="UQA1816" s="119"/>
      <c r="UQB1816" s="119"/>
      <c r="UQC1816" s="119"/>
      <c r="UQD1816" s="119"/>
      <c r="UQE1816" s="119"/>
      <c r="UQF1816" s="119"/>
      <c r="UQG1816" s="119"/>
      <c r="UQH1816" s="119"/>
      <c r="UQI1816" s="119"/>
      <c r="UQJ1816" s="119"/>
      <c r="UQK1816" s="119"/>
      <c r="UQL1816" s="119"/>
      <c r="UQM1816" s="119"/>
      <c r="UQN1816" s="119"/>
      <c r="UQO1816" s="119"/>
      <c r="UQP1816" s="119"/>
      <c r="UQQ1816" s="119"/>
      <c r="UQR1816" s="119"/>
      <c r="UQS1816" s="119"/>
      <c r="UQT1816" s="119"/>
      <c r="UQU1816" s="119"/>
      <c r="UQV1816" s="119"/>
      <c r="UQW1816" s="119"/>
      <c r="UQX1816" s="119"/>
      <c r="UQY1816" s="119"/>
      <c r="UQZ1816" s="119"/>
      <c r="URA1816" s="119"/>
      <c r="URB1816" s="119"/>
      <c r="URC1816" s="119"/>
      <c r="URD1816" s="119"/>
      <c r="URE1816" s="119"/>
      <c r="URF1816" s="119"/>
      <c r="URG1816" s="119"/>
      <c r="URH1816" s="119"/>
      <c r="URI1816" s="119"/>
      <c r="URJ1816" s="119"/>
      <c r="URK1816" s="119"/>
      <c r="URL1816" s="119"/>
      <c r="URM1816" s="119"/>
      <c r="URN1816" s="119"/>
      <c r="URO1816" s="119"/>
      <c r="URP1816" s="119"/>
      <c r="URQ1816" s="119"/>
      <c r="URR1816" s="119"/>
      <c r="URS1816" s="119"/>
      <c r="URT1816" s="119"/>
      <c r="URU1816" s="119"/>
      <c r="URV1816" s="119"/>
      <c r="URW1816" s="119"/>
      <c r="URX1816" s="119"/>
      <c r="URY1816" s="119"/>
      <c r="URZ1816" s="119"/>
      <c r="USA1816" s="119"/>
      <c r="USB1816" s="119"/>
      <c r="USC1816" s="119"/>
      <c r="USD1816" s="119"/>
      <c r="USE1816" s="119"/>
      <c r="USF1816" s="119"/>
      <c r="USG1816" s="119"/>
      <c r="USH1816" s="119"/>
      <c r="USI1816" s="119"/>
      <c r="USJ1816" s="119"/>
      <c r="USK1816" s="119"/>
      <c r="USL1816" s="119"/>
      <c r="USM1816" s="119"/>
      <c r="USN1816" s="119"/>
      <c r="USO1816" s="119"/>
      <c r="USP1816" s="119"/>
      <c r="USQ1816" s="119"/>
      <c r="USR1816" s="119"/>
      <c r="USS1816" s="119"/>
      <c r="UST1816" s="119"/>
      <c r="USU1816" s="119"/>
      <c r="USV1816" s="119"/>
      <c r="USW1816" s="119"/>
      <c r="USX1816" s="119"/>
      <c r="USY1816" s="119"/>
      <c r="USZ1816" s="119"/>
      <c r="UTA1816" s="119"/>
      <c r="UTB1816" s="119"/>
      <c r="UTC1816" s="119"/>
      <c r="UTD1816" s="119"/>
      <c r="UTE1816" s="119"/>
      <c r="UTF1816" s="119"/>
      <c r="UTG1816" s="119"/>
      <c r="UTH1816" s="119"/>
      <c r="UTI1816" s="119"/>
      <c r="UTJ1816" s="119"/>
      <c r="UTK1816" s="119"/>
      <c r="UTL1816" s="119"/>
      <c r="UTM1816" s="119"/>
      <c r="UTN1816" s="119"/>
      <c r="UTO1816" s="119"/>
      <c r="UTP1816" s="119"/>
      <c r="UTQ1816" s="119"/>
      <c r="UTR1816" s="119"/>
      <c r="UTS1816" s="119"/>
      <c r="UTT1816" s="119"/>
      <c r="UTU1816" s="119"/>
      <c r="UTV1816" s="119"/>
      <c r="UTW1816" s="119"/>
      <c r="UTX1816" s="119"/>
      <c r="UTY1816" s="119"/>
      <c r="UTZ1816" s="119"/>
      <c r="UUA1816" s="119"/>
      <c r="UUB1816" s="119"/>
      <c r="UUC1816" s="119"/>
      <c r="UUD1816" s="119"/>
      <c r="UUE1816" s="119"/>
      <c r="UUF1816" s="119"/>
      <c r="UUG1816" s="119"/>
      <c r="UUH1816" s="119"/>
      <c r="UUI1816" s="119"/>
      <c r="UUJ1816" s="119"/>
      <c r="UUK1816" s="119"/>
      <c r="UUL1816" s="119"/>
      <c r="UUM1816" s="119"/>
      <c r="UUN1816" s="119"/>
      <c r="UUO1816" s="119"/>
      <c r="UUP1816" s="119"/>
      <c r="UUQ1816" s="119"/>
      <c r="UUR1816" s="119"/>
      <c r="UUS1816" s="119"/>
      <c r="UUT1816" s="119"/>
      <c r="UUU1816" s="119"/>
      <c r="UUV1816" s="119"/>
      <c r="UUW1816" s="119"/>
      <c r="UUX1816" s="119"/>
      <c r="UUY1816" s="119"/>
      <c r="UUZ1816" s="119"/>
      <c r="UVA1816" s="119"/>
      <c r="UVB1816" s="119"/>
      <c r="UVC1816" s="119"/>
      <c r="UVD1816" s="119"/>
      <c r="UVE1816" s="119"/>
      <c r="UVF1816" s="119"/>
      <c r="UVG1816" s="119"/>
      <c r="UVH1816" s="119"/>
      <c r="UVI1816" s="119"/>
      <c r="UVJ1816" s="119"/>
      <c r="UVK1816" s="119"/>
      <c r="UVL1816" s="119"/>
      <c r="UVM1816" s="119"/>
      <c r="UVN1816" s="119"/>
      <c r="UVO1816" s="119"/>
      <c r="UVP1816" s="119"/>
      <c r="UVQ1816" s="119"/>
      <c r="UVR1816" s="119"/>
      <c r="UVS1816" s="119"/>
      <c r="UVT1816" s="119"/>
      <c r="UVU1816" s="119"/>
      <c r="UVV1816" s="119"/>
      <c r="UVW1816" s="119"/>
      <c r="UVX1816" s="119"/>
      <c r="UVY1816" s="119"/>
      <c r="UVZ1816" s="119"/>
      <c r="UWA1816" s="119"/>
      <c r="UWB1816" s="119"/>
      <c r="UWC1816" s="119"/>
      <c r="UWD1816" s="119"/>
      <c r="UWE1816" s="119"/>
      <c r="UWF1816" s="119"/>
      <c r="UWG1816" s="119"/>
      <c r="UWH1816" s="119"/>
      <c r="UWI1816" s="119"/>
      <c r="UWJ1816" s="119"/>
      <c r="UWK1816" s="119"/>
      <c r="UWL1816" s="119"/>
      <c r="UWM1816" s="119"/>
      <c r="UWN1816" s="119"/>
      <c r="UWO1816" s="119"/>
      <c r="UWP1816" s="119"/>
      <c r="UWQ1816" s="119"/>
      <c r="UWR1816" s="119"/>
      <c r="UWS1816" s="119"/>
      <c r="UWT1816" s="119"/>
      <c r="UWU1816" s="119"/>
      <c r="UWV1816" s="119"/>
      <c r="UWW1816" s="119"/>
      <c r="UWX1816" s="119"/>
      <c r="UWY1816" s="119"/>
      <c r="UWZ1816" s="119"/>
      <c r="UXA1816" s="119"/>
      <c r="UXB1816" s="119"/>
      <c r="UXC1816" s="119"/>
      <c r="UXD1816" s="119"/>
      <c r="UXE1816" s="119"/>
      <c r="UXF1816" s="119"/>
      <c r="UXG1816" s="119"/>
      <c r="UXH1816" s="119"/>
      <c r="UXI1816" s="119"/>
      <c r="UXJ1816" s="119"/>
      <c r="UXK1816" s="119"/>
      <c r="UXL1816" s="119"/>
      <c r="UXM1816" s="119"/>
      <c r="UXN1816" s="119"/>
      <c r="UXO1816" s="119"/>
      <c r="UXP1816" s="119"/>
      <c r="UXQ1816" s="119"/>
      <c r="UXR1816" s="119"/>
      <c r="UXS1816" s="119"/>
      <c r="UXT1816" s="119"/>
      <c r="UXU1816" s="119"/>
      <c r="UXV1816" s="119"/>
      <c r="UXW1816" s="119"/>
      <c r="UXX1816" s="119"/>
      <c r="UXY1816" s="119"/>
      <c r="UXZ1816" s="119"/>
      <c r="UYA1816" s="119"/>
      <c r="UYB1816" s="119"/>
      <c r="UYC1816" s="119"/>
      <c r="UYD1816" s="119"/>
      <c r="UYE1816" s="119"/>
      <c r="UYF1816" s="119"/>
      <c r="UYG1816" s="119"/>
      <c r="UYH1816" s="119"/>
      <c r="UYI1816" s="119"/>
      <c r="UYJ1816" s="119"/>
      <c r="UYK1816" s="119"/>
      <c r="UYL1816" s="119"/>
      <c r="UYM1816" s="119"/>
      <c r="UYN1816" s="119"/>
      <c r="UYO1816" s="119"/>
      <c r="UYP1816" s="119"/>
      <c r="UYQ1816" s="119"/>
      <c r="UYR1816" s="119"/>
      <c r="UYS1816" s="119"/>
      <c r="UYT1816" s="119"/>
      <c r="UYU1816" s="119"/>
      <c r="UYV1816" s="119"/>
      <c r="UYW1816" s="119"/>
      <c r="UYX1816" s="119"/>
      <c r="UYY1816" s="119"/>
      <c r="UYZ1816" s="119"/>
      <c r="UZA1816" s="119"/>
      <c r="UZB1816" s="119"/>
      <c r="UZC1816" s="119"/>
      <c r="UZD1816" s="119"/>
      <c r="UZE1816" s="119"/>
      <c r="UZF1816" s="119"/>
      <c r="UZG1816" s="119"/>
      <c r="UZH1816" s="119"/>
      <c r="UZI1816" s="119"/>
      <c r="UZJ1816" s="119"/>
      <c r="UZK1816" s="119"/>
      <c r="UZL1816" s="119"/>
      <c r="UZM1816" s="119"/>
      <c r="UZN1816" s="119"/>
      <c r="UZO1816" s="119"/>
      <c r="UZP1816" s="119"/>
      <c r="UZQ1816" s="119"/>
      <c r="UZR1816" s="119"/>
      <c r="UZS1816" s="119"/>
      <c r="UZT1816" s="119"/>
      <c r="UZU1816" s="119"/>
      <c r="UZV1816" s="119"/>
      <c r="UZW1816" s="119"/>
      <c r="UZX1816" s="119"/>
      <c r="UZY1816" s="119"/>
      <c r="UZZ1816" s="119"/>
      <c r="VAA1816" s="119"/>
      <c r="VAB1816" s="119"/>
      <c r="VAC1816" s="119"/>
      <c r="VAD1816" s="119"/>
      <c r="VAE1816" s="119"/>
      <c r="VAF1816" s="119"/>
      <c r="VAG1816" s="119"/>
      <c r="VAH1816" s="119"/>
      <c r="VAI1816" s="119"/>
      <c r="VAJ1816" s="119"/>
      <c r="VAK1816" s="119"/>
      <c r="VAL1816" s="119"/>
      <c r="VAM1816" s="119"/>
      <c r="VAN1816" s="119"/>
      <c r="VAO1816" s="119"/>
      <c r="VAP1816" s="119"/>
      <c r="VAQ1816" s="119"/>
      <c r="VAR1816" s="119"/>
      <c r="VAS1816" s="119"/>
      <c r="VAT1816" s="119"/>
      <c r="VAU1816" s="119"/>
      <c r="VAV1816" s="119"/>
      <c r="VAW1816" s="119"/>
      <c r="VAX1816" s="119"/>
      <c r="VAY1816" s="119"/>
      <c r="VAZ1816" s="119"/>
      <c r="VBA1816" s="119"/>
      <c r="VBB1816" s="119"/>
      <c r="VBC1816" s="119"/>
      <c r="VBD1816" s="119"/>
      <c r="VBE1816" s="119"/>
      <c r="VBF1816" s="119"/>
      <c r="VBG1816" s="119"/>
      <c r="VBH1816" s="119"/>
      <c r="VBI1816" s="119"/>
      <c r="VBJ1816" s="119"/>
      <c r="VBK1816" s="119"/>
      <c r="VBL1816" s="119"/>
      <c r="VBM1816" s="119"/>
      <c r="VBN1816" s="119"/>
      <c r="VBO1816" s="119"/>
      <c r="VBP1816" s="119"/>
      <c r="VBQ1816" s="119"/>
      <c r="VBR1816" s="119"/>
      <c r="VBS1816" s="119"/>
      <c r="VBT1816" s="119"/>
      <c r="VBU1816" s="119"/>
      <c r="VBV1816" s="119"/>
      <c r="VBW1816" s="119"/>
      <c r="VBX1816" s="119"/>
      <c r="VBY1816" s="119"/>
      <c r="VBZ1816" s="119"/>
      <c r="VCA1816" s="119"/>
      <c r="VCB1816" s="119"/>
      <c r="VCC1816" s="119"/>
      <c r="VCD1816" s="119"/>
      <c r="VCE1816" s="119"/>
      <c r="VCF1816" s="119"/>
      <c r="VCG1816" s="119"/>
      <c r="VCH1816" s="119"/>
      <c r="VCI1816" s="119"/>
      <c r="VCJ1816" s="119"/>
      <c r="VCK1816" s="119"/>
      <c r="VCL1816" s="119"/>
      <c r="VCM1816" s="119"/>
      <c r="VCN1816" s="119"/>
      <c r="VCO1816" s="119"/>
      <c r="VCP1816" s="119"/>
      <c r="VCQ1816" s="119"/>
      <c r="VCR1816" s="119"/>
      <c r="VCS1816" s="119"/>
      <c r="VCT1816" s="119"/>
      <c r="VCU1816" s="119"/>
      <c r="VCV1816" s="119"/>
      <c r="VCW1816" s="119"/>
      <c r="VCX1816" s="119"/>
      <c r="VCY1816" s="119"/>
      <c r="VCZ1816" s="119"/>
      <c r="VDA1816" s="119"/>
      <c r="VDB1816" s="119"/>
      <c r="VDC1816" s="119"/>
      <c r="VDD1816" s="119"/>
      <c r="VDE1816" s="119"/>
      <c r="VDF1816" s="119"/>
      <c r="VDG1816" s="119"/>
      <c r="VDH1816" s="119"/>
      <c r="VDI1816" s="119"/>
      <c r="VDJ1816" s="119"/>
      <c r="VDK1816" s="119"/>
      <c r="VDL1816" s="119"/>
      <c r="VDM1816" s="119"/>
      <c r="VDN1816" s="119"/>
      <c r="VDO1816" s="119"/>
      <c r="VDP1816" s="119"/>
      <c r="VDQ1816" s="119"/>
      <c r="VDR1816" s="119"/>
      <c r="VDS1816" s="119"/>
      <c r="VDT1816" s="119"/>
      <c r="VDU1816" s="119"/>
      <c r="VDV1816" s="119"/>
      <c r="VDW1816" s="119"/>
      <c r="VDX1816" s="119"/>
      <c r="VDY1816" s="119"/>
      <c r="VDZ1816" s="119"/>
      <c r="VEA1816" s="119"/>
      <c r="VEB1816" s="119"/>
      <c r="VEC1816" s="119"/>
      <c r="VED1816" s="119"/>
      <c r="VEE1816" s="119"/>
      <c r="VEF1816" s="119"/>
      <c r="VEG1816" s="119"/>
      <c r="VEH1816" s="119"/>
      <c r="VEI1816" s="119"/>
      <c r="VEJ1816" s="119"/>
      <c r="VEK1816" s="119"/>
      <c r="VEL1816" s="119"/>
      <c r="VEM1816" s="119"/>
      <c r="VEN1816" s="119"/>
      <c r="VEO1816" s="119"/>
      <c r="VEP1816" s="119"/>
      <c r="VEQ1816" s="119"/>
      <c r="VER1816" s="119"/>
      <c r="VES1816" s="119"/>
      <c r="VET1816" s="119"/>
      <c r="VEU1816" s="119"/>
      <c r="VEV1816" s="119"/>
      <c r="VEW1816" s="119"/>
      <c r="VEX1816" s="119"/>
      <c r="VEY1816" s="119"/>
      <c r="VEZ1816" s="119"/>
      <c r="VFA1816" s="119"/>
      <c r="VFB1816" s="119"/>
      <c r="VFC1816" s="119"/>
      <c r="VFD1816" s="119"/>
      <c r="VFE1816" s="119"/>
      <c r="VFF1816" s="119"/>
      <c r="VFG1816" s="119"/>
      <c r="VFH1816" s="119"/>
      <c r="VFI1816" s="119"/>
      <c r="VFJ1816" s="119"/>
      <c r="VFK1816" s="119"/>
      <c r="VFL1816" s="119"/>
      <c r="VFM1816" s="119"/>
      <c r="VFN1816" s="119"/>
      <c r="VFO1816" s="119"/>
      <c r="VFP1816" s="119"/>
      <c r="VFQ1816" s="119"/>
      <c r="VFR1816" s="119"/>
      <c r="VFS1816" s="119"/>
      <c r="VFT1816" s="119"/>
      <c r="VFU1816" s="119"/>
      <c r="VFV1816" s="119"/>
      <c r="VFW1816" s="119"/>
      <c r="VFX1816" s="119"/>
      <c r="VFY1816" s="119"/>
      <c r="VFZ1816" s="119"/>
      <c r="VGA1816" s="119"/>
      <c r="VGB1816" s="119"/>
      <c r="VGC1816" s="119"/>
      <c r="VGD1816" s="119"/>
      <c r="VGE1816" s="119"/>
      <c r="VGF1816" s="119"/>
      <c r="VGG1816" s="119"/>
      <c r="VGH1816" s="119"/>
      <c r="VGI1816" s="119"/>
      <c r="VGJ1816" s="119"/>
      <c r="VGK1816" s="119"/>
      <c r="VGL1816" s="119"/>
      <c r="VGM1816" s="119"/>
      <c r="VGN1816" s="119"/>
      <c r="VGO1816" s="119"/>
      <c r="VGP1816" s="119"/>
      <c r="VGQ1816" s="119"/>
      <c r="VGR1816" s="119"/>
      <c r="VGS1816" s="119"/>
      <c r="VGT1816" s="119"/>
      <c r="VGU1816" s="119"/>
      <c r="VGV1816" s="119"/>
      <c r="VGW1816" s="119"/>
      <c r="VGX1816" s="119"/>
      <c r="VGY1816" s="119"/>
      <c r="VGZ1816" s="119"/>
      <c r="VHA1816" s="119"/>
      <c r="VHB1816" s="119"/>
      <c r="VHC1816" s="119"/>
      <c r="VHD1816" s="119"/>
      <c r="VHE1816" s="119"/>
      <c r="VHF1816" s="119"/>
      <c r="VHG1816" s="119"/>
      <c r="VHH1816" s="119"/>
      <c r="VHI1816" s="119"/>
      <c r="VHJ1816" s="119"/>
      <c r="VHK1816" s="119"/>
      <c r="VHL1816" s="119"/>
      <c r="VHM1816" s="119"/>
      <c r="VHN1816" s="119"/>
      <c r="VHO1816" s="119"/>
      <c r="VHP1816" s="119"/>
      <c r="VHQ1816" s="119"/>
      <c r="VHR1816" s="119"/>
      <c r="VHS1816" s="119"/>
      <c r="VHT1816" s="119"/>
      <c r="VHU1816" s="119"/>
      <c r="VHV1816" s="119"/>
      <c r="VHW1816" s="119"/>
      <c r="VHX1816" s="119"/>
      <c r="VHY1816" s="119"/>
      <c r="VHZ1816" s="119"/>
      <c r="VIA1816" s="119"/>
      <c r="VIB1816" s="119"/>
      <c r="VIC1816" s="119"/>
      <c r="VID1816" s="119"/>
      <c r="VIE1816" s="119"/>
      <c r="VIF1816" s="119"/>
      <c r="VIG1816" s="119"/>
      <c r="VIH1816" s="119"/>
      <c r="VII1816" s="119"/>
      <c r="VIJ1816" s="119"/>
      <c r="VIK1816" s="119"/>
      <c r="VIL1816" s="119"/>
      <c r="VIM1816" s="119"/>
      <c r="VIN1816" s="119"/>
      <c r="VIO1816" s="119"/>
      <c r="VIP1816" s="119"/>
      <c r="VIQ1816" s="119"/>
      <c r="VIR1816" s="119"/>
      <c r="VIS1816" s="119"/>
      <c r="VIT1816" s="119"/>
      <c r="VIU1816" s="119"/>
      <c r="VIV1816" s="119"/>
      <c r="VIW1816" s="119"/>
      <c r="VIX1816" s="119"/>
      <c r="VIY1816" s="119"/>
      <c r="VIZ1816" s="119"/>
      <c r="VJA1816" s="119"/>
      <c r="VJB1816" s="119"/>
      <c r="VJC1816" s="119"/>
      <c r="VJD1816" s="119"/>
      <c r="VJE1816" s="119"/>
      <c r="VJF1816" s="119"/>
      <c r="VJG1816" s="119"/>
      <c r="VJH1816" s="119"/>
      <c r="VJI1816" s="119"/>
      <c r="VJJ1816" s="119"/>
      <c r="VJK1816" s="119"/>
      <c r="VJL1816" s="119"/>
      <c r="VJM1816" s="119"/>
      <c r="VJN1816" s="119"/>
      <c r="VJO1816" s="119"/>
      <c r="VJP1816" s="119"/>
      <c r="VJQ1816" s="119"/>
      <c r="VJR1816" s="119"/>
      <c r="VJS1816" s="119"/>
      <c r="VJT1816" s="119"/>
      <c r="VJU1816" s="119"/>
      <c r="VJV1816" s="119"/>
      <c r="VJW1816" s="119"/>
      <c r="VJX1816" s="119"/>
      <c r="VJY1816" s="119"/>
      <c r="VJZ1816" s="119"/>
      <c r="VKA1816" s="119"/>
      <c r="VKB1816" s="119"/>
      <c r="VKC1816" s="119"/>
      <c r="VKD1816" s="119"/>
      <c r="VKE1816" s="119"/>
      <c r="VKF1816" s="119"/>
      <c r="VKG1816" s="119"/>
      <c r="VKH1816" s="119"/>
      <c r="VKI1816" s="119"/>
      <c r="VKJ1816" s="119"/>
      <c r="VKK1816" s="119"/>
      <c r="VKL1816" s="119"/>
      <c r="VKM1816" s="119"/>
      <c r="VKN1816" s="119"/>
      <c r="VKO1816" s="119"/>
      <c r="VKP1816" s="119"/>
      <c r="VKQ1816" s="119"/>
      <c r="VKR1816" s="119"/>
      <c r="VKS1816" s="119"/>
      <c r="VKT1816" s="119"/>
      <c r="VKU1816" s="119"/>
      <c r="VKV1816" s="119"/>
      <c r="VKW1816" s="119"/>
      <c r="VKX1816" s="119"/>
      <c r="VKY1816" s="119"/>
      <c r="VKZ1816" s="119"/>
      <c r="VLA1816" s="119"/>
      <c r="VLB1816" s="119"/>
      <c r="VLC1816" s="119"/>
      <c r="VLD1816" s="119"/>
      <c r="VLE1816" s="119"/>
      <c r="VLF1816" s="119"/>
      <c r="VLG1816" s="119"/>
      <c r="VLH1816" s="119"/>
      <c r="VLI1816" s="119"/>
      <c r="VLJ1816" s="119"/>
      <c r="VLK1816" s="119"/>
      <c r="VLL1816" s="119"/>
      <c r="VLM1816" s="119"/>
      <c r="VLN1816" s="119"/>
      <c r="VLO1816" s="119"/>
      <c r="VLP1816" s="119"/>
      <c r="VLQ1816" s="119"/>
      <c r="VLR1816" s="119"/>
      <c r="VLS1816" s="119"/>
      <c r="VLT1816" s="119"/>
      <c r="VLU1816" s="119"/>
      <c r="VLV1816" s="119"/>
      <c r="VLW1816" s="119"/>
      <c r="VLX1816" s="119"/>
      <c r="VLY1816" s="119"/>
      <c r="VLZ1816" s="119"/>
      <c r="VMA1816" s="119"/>
      <c r="VMB1816" s="119"/>
      <c r="VMC1816" s="119"/>
      <c r="VMD1816" s="119"/>
      <c r="VME1816" s="119"/>
      <c r="VMF1816" s="119"/>
      <c r="VMG1816" s="119"/>
      <c r="VMH1816" s="119"/>
      <c r="VMI1816" s="119"/>
      <c r="VMJ1816" s="119"/>
      <c r="VMK1816" s="119"/>
      <c r="VML1816" s="119"/>
      <c r="VMM1816" s="119"/>
      <c r="VMN1816" s="119"/>
      <c r="VMO1816" s="119"/>
      <c r="VMP1816" s="119"/>
      <c r="VMQ1816" s="119"/>
      <c r="VMR1816" s="119"/>
      <c r="VMS1816" s="119"/>
      <c r="VMT1816" s="119"/>
      <c r="VMU1816" s="119"/>
      <c r="VMV1816" s="119"/>
      <c r="VMW1816" s="119"/>
      <c r="VMX1816" s="119"/>
      <c r="VMY1816" s="119"/>
      <c r="VMZ1816" s="119"/>
      <c r="VNA1816" s="119"/>
      <c r="VNB1816" s="119"/>
      <c r="VNC1816" s="119"/>
      <c r="VND1816" s="119"/>
      <c r="VNE1816" s="119"/>
      <c r="VNF1816" s="119"/>
      <c r="VNG1816" s="119"/>
      <c r="VNH1816" s="119"/>
      <c r="VNI1816" s="119"/>
      <c r="VNJ1816" s="119"/>
      <c r="VNK1816" s="119"/>
      <c r="VNL1816" s="119"/>
      <c r="VNM1816" s="119"/>
      <c r="VNN1816" s="119"/>
      <c r="VNO1816" s="119"/>
      <c r="VNP1816" s="119"/>
      <c r="VNQ1816" s="119"/>
      <c r="VNR1816" s="119"/>
      <c r="VNS1816" s="119"/>
      <c r="VNT1816" s="119"/>
      <c r="VNU1816" s="119"/>
      <c r="VNV1816" s="119"/>
      <c r="VNW1816" s="119"/>
      <c r="VNX1816" s="119"/>
      <c r="VNY1816" s="119"/>
      <c r="VNZ1816" s="119"/>
      <c r="VOA1816" s="119"/>
      <c r="VOB1816" s="119"/>
      <c r="VOC1816" s="119"/>
      <c r="VOD1816" s="119"/>
      <c r="VOE1816" s="119"/>
      <c r="VOF1816" s="119"/>
      <c r="VOG1816" s="119"/>
      <c r="VOH1816" s="119"/>
      <c r="VOI1816" s="119"/>
      <c r="VOJ1816" s="119"/>
      <c r="VOK1816" s="119"/>
      <c r="VOL1816" s="119"/>
      <c r="VOM1816" s="119"/>
      <c r="VON1816" s="119"/>
      <c r="VOO1816" s="119"/>
      <c r="VOP1816" s="119"/>
      <c r="VOQ1816" s="119"/>
      <c r="VOR1816" s="119"/>
      <c r="VOS1816" s="119"/>
      <c r="VOT1816" s="119"/>
      <c r="VOU1816" s="119"/>
      <c r="VOV1816" s="119"/>
      <c r="VOW1816" s="119"/>
      <c r="VOX1816" s="119"/>
      <c r="VOY1816" s="119"/>
      <c r="VOZ1816" s="119"/>
      <c r="VPA1816" s="119"/>
      <c r="VPB1816" s="119"/>
      <c r="VPC1816" s="119"/>
      <c r="VPD1816" s="119"/>
      <c r="VPE1816" s="119"/>
      <c r="VPF1816" s="119"/>
      <c r="VPG1816" s="119"/>
      <c r="VPH1816" s="119"/>
      <c r="VPI1816" s="119"/>
      <c r="VPJ1816" s="119"/>
      <c r="VPK1816" s="119"/>
      <c r="VPL1816" s="119"/>
      <c r="VPM1816" s="119"/>
      <c r="VPN1816" s="119"/>
      <c r="VPO1816" s="119"/>
      <c r="VPP1816" s="119"/>
      <c r="VPQ1816" s="119"/>
      <c r="VPR1816" s="119"/>
      <c r="VPS1816" s="119"/>
      <c r="VPT1816" s="119"/>
      <c r="VPU1816" s="119"/>
      <c r="VPV1816" s="119"/>
      <c r="VPW1816" s="119"/>
      <c r="VPX1816" s="119"/>
      <c r="VPY1816" s="119"/>
      <c r="VPZ1816" s="119"/>
      <c r="VQA1816" s="119"/>
      <c r="VQB1816" s="119"/>
      <c r="VQC1816" s="119"/>
      <c r="VQD1816" s="119"/>
      <c r="VQE1816" s="119"/>
      <c r="VQF1816" s="119"/>
      <c r="VQG1816" s="119"/>
      <c r="VQH1816" s="119"/>
      <c r="VQI1816" s="119"/>
      <c r="VQJ1816" s="119"/>
      <c r="VQK1816" s="119"/>
      <c r="VQL1816" s="119"/>
      <c r="VQM1816" s="119"/>
      <c r="VQN1816" s="119"/>
      <c r="VQO1816" s="119"/>
      <c r="VQP1816" s="119"/>
      <c r="VQQ1816" s="119"/>
      <c r="VQR1816" s="119"/>
      <c r="VQS1816" s="119"/>
      <c r="VQT1816" s="119"/>
      <c r="VQU1816" s="119"/>
      <c r="VQV1816" s="119"/>
      <c r="VQW1816" s="119"/>
      <c r="VQX1816" s="119"/>
      <c r="VQY1816" s="119"/>
      <c r="VQZ1816" s="119"/>
      <c r="VRA1816" s="119"/>
      <c r="VRB1816" s="119"/>
      <c r="VRC1816" s="119"/>
      <c r="VRD1816" s="119"/>
      <c r="VRE1816" s="119"/>
      <c r="VRF1816" s="119"/>
      <c r="VRG1816" s="119"/>
      <c r="VRH1816" s="119"/>
      <c r="VRI1816" s="119"/>
      <c r="VRJ1816" s="119"/>
      <c r="VRK1816" s="119"/>
      <c r="VRL1816" s="119"/>
      <c r="VRM1816" s="119"/>
      <c r="VRN1816" s="119"/>
      <c r="VRO1816" s="119"/>
      <c r="VRP1816" s="119"/>
      <c r="VRQ1816" s="119"/>
      <c r="VRR1816" s="119"/>
      <c r="VRS1816" s="119"/>
      <c r="VRT1816" s="119"/>
      <c r="VRU1816" s="119"/>
      <c r="VRV1816" s="119"/>
      <c r="VRW1816" s="119"/>
      <c r="VRX1816" s="119"/>
      <c r="VRY1816" s="119"/>
      <c r="VRZ1816" s="119"/>
      <c r="VSA1816" s="119"/>
      <c r="VSB1816" s="119"/>
      <c r="VSC1816" s="119"/>
      <c r="VSD1816" s="119"/>
      <c r="VSE1816" s="119"/>
      <c r="VSF1816" s="119"/>
      <c r="VSG1816" s="119"/>
      <c r="VSH1816" s="119"/>
      <c r="VSI1816" s="119"/>
      <c r="VSJ1816" s="119"/>
      <c r="VSK1816" s="119"/>
      <c r="VSL1816" s="119"/>
      <c r="VSM1816" s="119"/>
      <c r="VSN1816" s="119"/>
      <c r="VSO1816" s="119"/>
      <c r="VSP1816" s="119"/>
      <c r="VSQ1816" s="119"/>
      <c r="VSR1816" s="119"/>
      <c r="VSS1816" s="119"/>
      <c r="VST1816" s="119"/>
      <c r="VSU1816" s="119"/>
      <c r="VSV1816" s="119"/>
      <c r="VSW1816" s="119"/>
      <c r="VSX1816" s="119"/>
      <c r="VSY1816" s="119"/>
      <c r="VSZ1816" s="119"/>
      <c r="VTA1816" s="119"/>
      <c r="VTB1816" s="119"/>
      <c r="VTC1816" s="119"/>
      <c r="VTD1816" s="119"/>
      <c r="VTE1816" s="119"/>
      <c r="VTF1816" s="119"/>
      <c r="VTG1816" s="119"/>
      <c r="VTH1816" s="119"/>
      <c r="VTI1816" s="119"/>
      <c r="VTJ1816" s="119"/>
      <c r="VTK1816" s="119"/>
      <c r="VTL1816" s="119"/>
      <c r="VTM1816" s="119"/>
      <c r="VTN1816" s="119"/>
      <c r="VTO1816" s="119"/>
      <c r="VTP1816" s="119"/>
      <c r="VTQ1816" s="119"/>
      <c r="VTR1816" s="119"/>
      <c r="VTS1816" s="119"/>
      <c r="VTT1816" s="119"/>
      <c r="VTU1816" s="119"/>
      <c r="VTV1816" s="119"/>
      <c r="VTW1816" s="119"/>
      <c r="VTX1816" s="119"/>
      <c r="VTY1816" s="119"/>
      <c r="VTZ1816" s="119"/>
      <c r="VUA1816" s="119"/>
      <c r="VUB1816" s="119"/>
      <c r="VUC1816" s="119"/>
      <c r="VUD1816" s="119"/>
      <c r="VUE1816" s="119"/>
      <c r="VUF1816" s="119"/>
      <c r="VUG1816" s="119"/>
      <c r="VUH1816" s="119"/>
      <c r="VUI1816" s="119"/>
      <c r="VUJ1816" s="119"/>
      <c r="VUK1816" s="119"/>
      <c r="VUL1816" s="119"/>
      <c r="VUM1816" s="119"/>
      <c r="VUN1816" s="119"/>
      <c r="VUO1816" s="119"/>
      <c r="VUP1816" s="119"/>
      <c r="VUQ1816" s="119"/>
      <c r="VUR1816" s="119"/>
      <c r="VUS1816" s="119"/>
      <c r="VUT1816" s="119"/>
      <c r="VUU1816" s="119"/>
      <c r="VUV1816" s="119"/>
      <c r="VUW1816" s="119"/>
      <c r="VUX1816" s="119"/>
      <c r="VUY1816" s="119"/>
      <c r="VUZ1816" s="119"/>
      <c r="VVA1816" s="119"/>
      <c r="VVB1816" s="119"/>
      <c r="VVC1816" s="119"/>
      <c r="VVD1816" s="119"/>
      <c r="VVE1816" s="119"/>
      <c r="VVF1816" s="119"/>
      <c r="VVG1816" s="119"/>
      <c r="VVH1816" s="119"/>
      <c r="VVI1816" s="119"/>
      <c r="VVJ1816" s="119"/>
      <c r="VVK1816" s="119"/>
      <c r="VVL1816" s="119"/>
      <c r="VVM1816" s="119"/>
      <c r="VVN1816" s="119"/>
      <c r="VVO1816" s="119"/>
      <c r="VVP1816" s="119"/>
      <c r="VVQ1816" s="119"/>
      <c r="VVR1816" s="119"/>
      <c r="VVS1816" s="119"/>
      <c r="VVT1816" s="119"/>
      <c r="VVU1816" s="119"/>
      <c r="VVV1816" s="119"/>
      <c r="VVW1816" s="119"/>
      <c r="VVX1816" s="119"/>
      <c r="VVY1816" s="119"/>
      <c r="VVZ1816" s="119"/>
      <c r="VWA1816" s="119"/>
      <c r="VWB1816" s="119"/>
      <c r="VWC1816" s="119"/>
      <c r="VWD1816" s="119"/>
      <c r="VWE1816" s="119"/>
      <c r="VWF1816" s="119"/>
      <c r="VWG1816" s="119"/>
      <c r="VWH1816" s="119"/>
      <c r="VWI1816" s="119"/>
      <c r="VWJ1816" s="119"/>
      <c r="VWK1816" s="119"/>
      <c r="VWL1816" s="119"/>
      <c r="VWM1816" s="119"/>
      <c r="VWN1816" s="119"/>
      <c r="VWO1816" s="119"/>
      <c r="VWP1816" s="119"/>
      <c r="VWQ1816" s="119"/>
      <c r="VWR1816" s="119"/>
      <c r="VWS1816" s="119"/>
      <c r="VWT1816" s="119"/>
      <c r="VWU1816" s="119"/>
      <c r="VWV1816" s="119"/>
      <c r="VWW1816" s="119"/>
      <c r="VWX1816" s="119"/>
      <c r="VWY1816" s="119"/>
      <c r="VWZ1816" s="119"/>
      <c r="VXA1816" s="119"/>
      <c r="VXB1816" s="119"/>
      <c r="VXC1816" s="119"/>
      <c r="VXD1816" s="119"/>
      <c r="VXE1816" s="119"/>
      <c r="VXF1816" s="119"/>
      <c r="VXG1816" s="119"/>
      <c r="VXH1816" s="119"/>
      <c r="VXI1816" s="119"/>
      <c r="VXJ1816" s="119"/>
      <c r="VXK1816" s="119"/>
      <c r="VXL1816" s="119"/>
      <c r="VXM1816" s="119"/>
      <c r="VXN1816" s="119"/>
      <c r="VXO1816" s="119"/>
      <c r="VXP1816" s="119"/>
      <c r="VXQ1816" s="119"/>
      <c r="VXR1816" s="119"/>
      <c r="VXS1816" s="119"/>
      <c r="VXT1816" s="119"/>
      <c r="VXU1816" s="119"/>
      <c r="VXV1816" s="119"/>
      <c r="VXW1816" s="119"/>
      <c r="VXX1816" s="119"/>
      <c r="VXY1816" s="119"/>
      <c r="VXZ1816" s="119"/>
      <c r="VYA1816" s="119"/>
      <c r="VYB1816" s="119"/>
      <c r="VYC1816" s="119"/>
      <c r="VYD1816" s="119"/>
      <c r="VYE1816" s="119"/>
      <c r="VYF1816" s="119"/>
      <c r="VYG1816" s="119"/>
      <c r="VYH1816" s="119"/>
      <c r="VYI1816" s="119"/>
      <c r="VYJ1816" s="119"/>
      <c r="VYK1816" s="119"/>
      <c r="VYL1816" s="119"/>
      <c r="VYM1816" s="119"/>
      <c r="VYN1816" s="119"/>
      <c r="VYO1816" s="119"/>
      <c r="VYP1816" s="119"/>
      <c r="VYQ1816" s="119"/>
      <c r="VYR1816" s="119"/>
      <c r="VYS1816" s="119"/>
      <c r="VYT1816" s="119"/>
      <c r="VYU1816" s="119"/>
      <c r="VYV1816" s="119"/>
      <c r="VYW1816" s="119"/>
      <c r="VYX1816" s="119"/>
      <c r="VYY1816" s="119"/>
      <c r="VYZ1816" s="119"/>
      <c r="VZA1816" s="119"/>
      <c r="VZB1816" s="119"/>
      <c r="VZC1816" s="119"/>
      <c r="VZD1816" s="119"/>
      <c r="VZE1816" s="119"/>
      <c r="VZF1816" s="119"/>
      <c r="VZG1816" s="119"/>
      <c r="VZH1816" s="119"/>
      <c r="VZI1816" s="119"/>
      <c r="VZJ1816" s="119"/>
      <c r="VZK1816" s="119"/>
      <c r="VZL1816" s="119"/>
      <c r="VZM1816" s="119"/>
      <c r="VZN1816" s="119"/>
      <c r="VZO1816" s="119"/>
      <c r="VZP1816" s="119"/>
      <c r="VZQ1816" s="119"/>
      <c r="VZR1816" s="119"/>
      <c r="VZS1816" s="119"/>
      <c r="VZT1816" s="119"/>
      <c r="VZU1816" s="119"/>
      <c r="VZV1816" s="119"/>
      <c r="VZW1816" s="119"/>
      <c r="VZX1816" s="119"/>
      <c r="VZY1816" s="119"/>
      <c r="VZZ1816" s="119"/>
      <c r="WAA1816" s="119"/>
      <c r="WAB1816" s="119"/>
      <c r="WAC1816" s="119"/>
      <c r="WAD1816" s="119"/>
      <c r="WAE1816" s="119"/>
      <c r="WAF1816" s="119"/>
      <c r="WAG1816" s="119"/>
      <c r="WAH1816" s="119"/>
      <c r="WAI1816" s="119"/>
      <c r="WAJ1816" s="119"/>
      <c r="WAK1816" s="119"/>
      <c r="WAL1816" s="119"/>
      <c r="WAM1816" s="119"/>
      <c r="WAN1816" s="119"/>
      <c r="WAO1816" s="119"/>
      <c r="WAP1816" s="119"/>
      <c r="WAQ1816" s="119"/>
      <c r="WAR1816" s="119"/>
      <c r="WAS1816" s="119"/>
      <c r="WAT1816" s="119"/>
      <c r="WAU1816" s="119"/>
      <c r="WAV1816" s="119"/>
      <c r="WAW1816" s="119"/>
      <c r="WAX1816" s="119"/>
      <c r="WAY1816" s="119"/>
      <c r="WAZ1816" s="119"/>
      <c r="WBA1816" s="119"/>
      <c r="WBB1816" s="119"/>
      <c r="WBC1816" s="119"/>
      <c r="WBD1816" s="119"/>
      <c r="WBE1816" s="119"/>
      <c r="WBF1816" s="119"/>
      <c r="WBG1816" s="119"/>
      <c r="WBH1816" s="119"/>
      <c r="WBI1816" s="119"/>
      <c r="WBJ1816" s="119"/>
      <c r="WBK1816" s="119"/>
      <c r="WBL1816" s="119"/>
      <c r="WBM1816" s="119"/>
      <c r="WBN1816" s="119"/>
      <c r="WBO1816" s="119"/>
      <c r="WBP1816" s="119"/>
      <c r="WBQ1816" s="119"/>
      <c r="WBR1816" s="119"/>
      <c r="WBS1816" s="119"/>
      <c r="WBT1816" s="119"/>
      <c r="WBU1816" s="119"/>
      <c r="WBV1816" s="119"/>
      <c r="WBW1816" s="119"/>
      <c r="WBX1816" s="119"/>
      <c r="WBY1816" s="119"/>
      <c r="WBZ1816" s="119"/>
      <c r="WCA1816" s="119"/>
      <c r="WCB1816" s="119"/>
      <c r="WCC1816" s="119"/>
      <c r="WCD1816" s="119"/>
      <c r="WCE1816" s="119"/>
      <c r="WCF1816" s="119"/>
      <c r="WCG1816" s="119"/>
      <c r="WCH1816" s="119"/>
      <c r="WCI1816" s="119"/>
      <c r="WCJ1816" s="119"/>
      <c r="WCK1816" s="119"/>
      <c r="WCL1816" s="119"/>
      <c r="WCM1816" s="119"/>
      <c r="WCN1816" s="119"/>
      <c r="WCO1816" s="119"/>
      <c r="WCP1816" s="119"/>
      <c r="WCQ1816" s="119"/>
      <c r="WCR1816" s="119"/>
      <c r="WCS1816" s="119"/>
      <c r="WCT1816" s="119"/>
      <c r="WCU1816" s="119"/>
      <c r="WCV1816" s="119"/>
      <c r="WCW1816" s="119"/>
      <c r="WCX1816" s="119"/>
      <c r="WCY1816" s="119"/>
      <c r="WCZ1816" s="119"/>
      <c r="WDA1816" s="119"/>
      <c r="WDB1816" s="119"/>
      <c r="WDC1816" s="119"/>
      <c r="WDD1816" s="119"/>
      <c r="WDE1816" s="119"/>
      <c r="WDF1816" s="119"/>
      <c r="WDG1816" s="119"/>
      <c r="WDH1816" s="119"/>
      <c r="WDI1816" s="119"/>
      <c r="WDJ1816" s="119"/>
      <c r="WDK1816" s="119"/>
      <c r="WDL1816" s="119"/>
      <c r="WDM1816" s="119"/>
      <c r="WDN1816" s="119"/>
      <c r="WDO1816" s="119"/>
      <c r="WDP1816" s="119"/>
      <c r="WDQ1816" s="119"/>
      <c r="WDR1816" s="119"/>
      <c r="WDS1816" s="119"/>
      <c r="WDT1816" s="119"/>
      <c r="WDU1816" s="119"/>
      <c r="WDV1816" s="119"/>
      <c r="WDW1816" s="119"/>
      <c r="WDX1816" s="119"/>
      <c r="WDY1816" s="119"/>
      <c r="WDZ1816" s="119"/>
      <c r="WEA1816" s="119"/>
      <c r="WEB1816" s="119"/>
      <c r="WEC1816" s="119"/>
      <c r="WED1816" s="119"/>
      <c r="WEE1816" s="119"/>
      <c r="WEF1816" s="119"/>
      <c r="WEG1816" s="119"/>
      <c r="WEH1816" s="119"/>
      <c r="WEI1816" s="119"/>
      <c r="WEJ1816" s="119"/>
      <c r="WEK1816" s="119"/>
      <c r="WEL1816" s="119"/>
      <c r="WEM1816" s="119"/>
      <c r="WEN1816" s="119"/>
      <c r="WEO1816" s="119"/>
      <c r="WEP1816" s="119"/>
      <c r="WEQ1816" s="119"/>
      <c r="WER1816" s="119"/>
      <c r="WES1816" s="119"/>
      <c r="WET1816" s="119"/>
      <c r="WEU1816" s="119"/>
      <c r="WEV1816" s="119"/>
      <c r="WEW1816" s="119"/>
      <c r="WEX1816" s="119"/>
      <c r="WEY1816" s="119"/>
      <c r="WEZ1816" s="119"/>
      <c r="WFA1816" s="119"/>
      <c r="WFB1816" s="119"/>
      <c r="WFC1816" s="119"/>
      <c r="WFD1816" s="119"/>
      <c r="WFE1816" s="119"/>
      <c r="WFF1816" s="119"/>
      <c r="WFG1816" s="119"/>
      <c r="WFH1816" s="119"/>
      <c r="WFI1816" s="119"/>
      <c r="WFJ1816" s="119"/>
      <c r="WFK1816" s="119"/>
      <c r="WFL1816" s="119"/>
      <c r="WFM1816" s="119"/>
      <c r="WFN1816" s="119"/>
      <c r="WFO1816" s="119"/>
      <c r="WFP1816" s="119"/>
      <c r="WFQ1816" s="119"/>
      <c r="WFR1816" s="119"/>
      <c r="WFS1816" s="119"/>
      <c r="WFT1816" s="119"/>
      <c r="WFU1816" s="119"/>
      <c r="WFV1816" s="119"/>
      <c r="WFW1816" s="119"/>
      <c r="WFX1816" s="119"/>
      <c r="WFY1816" s="119"/>
      <c r="WFZ1816" s="119"/>
      <c r="WGA1816" s="119"/>
      <c r="WGB1816" s="119"/>
      <c r="WGC1816" s="119"/>
      <c r="WGD1816" s="119"/>
      <c r="WGE1816" s="119"/>
      <c r="WGF1816" s="119"/>
      <c r="WGG1816" s="119"/>
      <c r="WGH1816" s="119"/>
      <c r="WGI1816" s="119"/>
      <c r="WGJ1816" s="119"/>
      <c r="WGK1816" s="119"/>
      <c r="WGL1816" s="119"/>
      <c r="WGM1816" s="119"/>
      <c r="WGN1816" s="119"/>
      <c r="WGO1816" s="119"/>
      <c r="WGP1816" s="119"/>
      <c r="WGQ1816" s="119"/>
      <c r="WGR1816" s="119"/>
      <c r="WGS1816" s="119"/>
      <c r="WGT1816" s="119"/>
      <c r="WGU1816" s="119"/>
      <c r="WGV1816" s="119"/>
      <c r="WGW1816" s="119"/>
      <c r="WGX1816" s="119"/>
      <c r="WGY1816" s="119"/>
      <c r="WGZ1816" s="119"/>
      <c r="WHA1816" s="119"/>
      <c r="WHB1816" s="119"/>
      <c r="WHC1816" s="119"/>
      <c r="WHD1816" s="119"/>
      <c r="WHE1816" s="119"/>
      <c r="WHF1816" s="119"/>
      <c r="WHG1816" s="119"/>
      <c r="WHH1816" s="119"/>
      <c r="WHI1816" s="119"/>
      <c r="WHJ1816" s="119"/>
      <c r="WHK1816" s="119"/>
      <c r="WHL1816" s="119"/>
      <c r="WHM1816" s="119"/>
      <c r="WHN1816" s="119"/>
      <c r="WHO1816" s="119"/>
      <c r="WHP1816" s="119"/>
      <c r="WHQ1816" s="119"/>
      <c r="WHR1816" s="119"/>
      <c r="WHS1816" s="119"/>
      <c r="WHT1816" s="119"/>
      <c r="WHU1816" s="119"/>
      <c r="WHV1816" s="119"/>
      <c r="WHW1816" s="119"/>
      <c r="WHX1816" s="119"/>
      <c r="WHY1816" s="119"/>
      <c r="WHZ1816" s="119"/>
      <c r="WIA1816" s="119"/>
      <c r="WIB1816" s="119"/>
      <c r="WIC1816" s="119"/>
      <c r="WID1816" s="119"/>
      <c r="WIE1816" s="119"/>
      <c r="WIF1816" s="119"/>
      <c r="WIG1816" s="119"/>
      <c r="WIH1816" s="119"/>
      <c r="WII1816" s="119"/>
      <c r="WIJ1816" s="119"/>
      <c r="WIK1816" s="119"/>
      <c r="WIL1816" s="119"/>
      <c r="WIM1816" s="119"/>
      <c r="WIN1816" s="119"/>
      <c r="WIO1816" s="119"/>
      <c r="WIP1816" s="119"/>
      <c r="WIQ1816" s="119"/>
      <c r="WIR1816" s="119"/>
      <c r="WIS1816" s="119"/>
      <c r="WIT1816" s="119"/>
      <c r="WIU1816" s="119"/>
      <c r="WIV1816" s="119"/>
      <c r="WIW1816" s="119"/>
      <c r="WIX1816" s="119"/>
      <c r="WIY1816" s="119"/>
      <c r="WIZ1816" s="119"/>
      <c r="WJA1816" s="119"/>
      <c r="WJB1816" s="119"/>
      <c r="WJC1816" s="119"/>
      <c r="WJD1816" s="119"/>
      <c r="WJE1816" s="119"/>
      <c r="WJF1816" s="119"/>
      <c r="WJG1816" s="119"/>
      <c r="WJH1816" s="119"/>
      <c r="WJI1816" s="119"/>
      <c r="WJJ1816" s="119"/>
      <c r="WJK1816" s="119"/>
      <c r="WJL1816" s="119"/>
      <c r="WJM1816" s="119"/>
      <c r="WJN1816" s="119"/>
      <c r="WJO1816" s="119"/>
      <c r="WJP1816" s="119"/>
      <c r="WJQ1816" s="119"/>
      <c r="WJR1816" s="119"/>
      <c r="WJS1816" s="119"/>
      <c r="WJT1816" s="119"/>
      <c r="WJU1816" s="119"/>
      <c r="WJV1816" s="119"/>
      <c r="WJW1816" s="119"/>
      <c r="WJX1816" s="119"/>
      <c r="WJY1816" s="119"/>
      <c r="WJZ1816" s="119"/>
      <c r="WKA1816" s="119"/>
      <c r="WKB1816" s="119"/>
      <c r="WKC1816" s="119"/>
      <c r="WKD1816" s="119"/>
      <c r="WKE1816" s="119"/>
      <c r="WKF1816" s="119"/>
      <c r="WKG1816" s="119"/>
      <c r="WKH1816" s="119"/>
      <c r="WKI1816" s="119"/>
      <c r="WKJ1816" s="119"/>
      <c r="WKK1816" s="119"/>
      <c r="WKL1816" s="119"/>
      <c r="WKM1816" s="119"/>
      <c r="WKN1816" s="119"/>
      <c r="WKO1816" s="119"/>
      <c r="WKP1816" s="119"/>
      <c r="WKQ1816" s="119"/>
      <c r="WKR1816" s="119"/>
      <c r="WKS1816" s="119"/>
      <c r="WKT1816" s="119"/>
      <c r="WKU1816" s="119"/>
      <c r="WKV1816" s="119"/>
      <c r="WKW1816" s="119"/>
      <c r="WKX1816" s="119"/>
      <c r="WKY1816" s="119"/>
      <c r="WKZ1816" s="119"/>
      <c r="WLA1816" s="119"/>
      <c r="WLB1816" s="119"/>
      <c r="WLC1816" s="119"/>
      <c r="WLD1816" s="119"/>
      <c r="WLE1816" s="119"/>
      <c r="WLF1816" s="119"/>
      <c r="WLG1816" s="119"/>
      <c r="WLH1816" s="119"/>
      <c r="WLI1816" s="119"/>
      <c r="WLJ1816" s="119"/>
      <c r="WLK1816" s="119"/>
      <c r="WLL1816" s="119"/>
      <c r="WLM1816" s="119"/>
      <c r="WLN1816" s="119"/>
      <c r="WLO1816" s="119"/>
      <c r="WLP1816" s="119"/>
      <c r="WLQ1816" s="119"/>
      <c r="WLR1816" s="119"/>
      <c r="WLS1816" s="119"/>
      <c r="WLT1816" s="119"/>
      <c r="WLU1816" s="119"/>
      <c r="WLV1816" s="119"/>
      <c r="WLW1816" s="119"/>
      <c r="WLX1816" s="119"/>
      <c r="WLY1816" s="119"/>
      <c r="WLZ1816" s="119"/>
      <c r="WMA1816" s="119"/>
      <c r="WMB1816" s="119"/>
      <c r="WMC1816" s="119"/>
      <c r="WMD1816" s="119"/>
      <c r="WME1816" s="119"/>
      <c r="WMF1816" s="119"/>
      <c r="WMG1816" s="119"/>
      <c r="WMH1816" s="119"/>
      <c r="WMI1816" s="119"/>
      <c r="WMJ1816" s="119"/>
      <c r="WMK1816" s="119"/>
      <c r="WML1816" s="119"/>
      <c r="WMM1816" s="119"/>
      <c r="WMN1816" s="119"/>
      <c r="WMO1816" s="119"/>
      <c r="WMP1816" s="119"/>
      <c r="WMQ1816" s="119"/>
      <c r="WMR1816" s="119"/>
      <c r="WMS1816" s="119"/>
      <c r="WMT1816" s="119"/>
      <c r="WMU1816" s="119"/>
      <c r="WMV1816" s="119"/>
      <c r="WMW1816" s="119"/>
      <c r="WMX1816" s="119"/>
      <c r="WMY1816" s="119"/>
      <c r="WMZ1816" s="119"/>
      <c r="WNA1816" s="119"/>
      <c r="WNB1816" s="119"/>
      <c r="WNC1816" s="119"/>
      <c r="WND1816" s="119"/>
      <c r="WNE1816" s="119"/>
      <c r="WNF1816" s="119"/>
      <c r="WNG1816" s="119"/>
      <c r="WNH1816" s="119"/>
      <c r="WNI1816" s="119"/>
      <c r="WNJ1816" s="119"/>
      <c r="WNK1816" s="119"/>
      <c r="WNL1816" s="119"/>
      <c r="WNM1816" s="119"/>
      <c r="WNN1816" s="119"/>
      <c r="WNO1816" s="119"/>
      <c r="WNP1816" s="119"/>
      <c r="WNQ1816" s="119"/>
      <c r="WNR1816" s="119"/>
      <c r="WNS1816" s="119"/>
      <c r="WNT1816" s="119"/>
      <c r="WNU1816" s="119"/>
      <c r="WNV1816" s="119"/>
      <c r="WNW1816" s="119"/>
      <c r="WNX1816" s="119"/>
      <c r="WNY1816" s="119"/>
      <c r="WNZ1816" s="119"/>
      <c r="WOA1816" s="119"/>
      <c r="WOB1816" s="119"/>
      <c r="WOC1816" s="119"/>
      <c r="WOD1816" s="119"/>
      <c r="WOE1816" s="119"/>
      <c r="WOF1816" s="119"/>
      <c r="WOG1816" s="119"/>
      <c r="WOH1816" s="119"/>
      <c r="WOI1816" s="119"/>
      <c r="WOJ1816" s="119"/>
      <c r="WOK1816" s="119"/>
      <c r="WOL1816" s="119"/>
      <c r="WOM1816" s="119"/>
      <c r="WON1816" s="119"/>
      <c r="WOO1816" s="119"/>
      <c r="WOP1816" s="119"/>
      <c r="WOQ1816" s="119"/>
      <c r="WOR1816" s="119"/>
      <c r="WOS1816" s="119"/>
      <c r="WOT1816" s="119"/>
      <c r="WOU1816" s="119"/>
      <c r="WOV1816" s="119"/>
      <c r="WOW1816" s="119"/>
      <c r="WOX1816" s="119"/>
      <c r="WOY1816" s="119"/>
      <c r="WOZ1816" s="119"/>
      <c r="WPA1816" s="119"/>
      <c r="WPB1816" s="119"/>
      <c r="WPC1816" s="119"/>
      <c r="WPD1816" s="119"/>
      <c r="WPE1816" s="119"/>
      <c r="WPF1816" s="119"/>
      <c r="WPG1816" s="119"/>
      <c r="WPH1816" s="119"/>
      <c r="WPI1816" s="119"/>
      <c r="WPJ1816" s="119"/>
      <c r="WPK1816" s="119"/>
      <c r="WPL1816" s="119"/>
      <c r="WPM1816" s="119"/>
      <c r="WPN1816" s="119"/>
      <c r="WPO1816" s="119"/>
      <c r="WPP1816" s="119"/>
      <c r="WPQ1816" s="119"/>
      <c r="WPR1816" s="119"/>
      <c r="WPS1816" s="119"/>
      <c r="WPT1816" s="119"/>
      <c r="WPU1816" s="119"/>
      <c r="WPV1816" s="119"/>
      <c r="WPW1816" s="119"/>
      <c r="WPX1816" s="119"/>
      <c r="WPY1816" s="119"/>
      <c r="WPZ1816" s="119"/>
      <c r="WQA1816" s="119"/>
      <c r="WQB1816" s="119"/>
      <c r="WQC1816" s="119"/>
      <c r="WQD1816" s="119"/>
      <c r="WQE1816" s="119"/>
      <c r="WQF1816" s="119"/>
      <c r="WQG1816" s="119"/>
      <c r="WQH1816" s="119"/>
      <c r="WQI1816" s="119"/>
      <c r="WQJ1816" s="119"/>
      <c r="WQK1816" s="119"/>
      <c r="WQL1816" s="119"/>
      <c r="WQM1816" s="119"/>
      <c r="WQN1816" s="119"/>
      <c r="WQO1816" s="119"/>
      <c r="WQP1816" s="119"/>
      <c r="WQQ1816" s="119"/>
      <c r="WQR1816" s="119"/>
      <c r="WQS1816" s="119"/>
      <c r="WQT1816" s="119"/>
      <c r="WQU1816" s="119"/>
      <c r="WQV1816" s="119"/>
      <c r="WQW1816" s="119"/>
      <c r="WQX1816" s="119"/>
      <c r="WQY1816" s="119"/>
      <c r="WQZ1816" s="119"/>
      <c r="WRA1816" s="119"/>
      <c r="WRB1816" s="119"/>
      <c r="WRC1816" s="119"/>
      <c r="WRD1816" s="119"/>
      <c r="WRE1816" s="119"/>
      <c r="WRF1816" s="119"/>
      <c r="WRG1816" s="119"/>
      <c r="WRH1816" s="119"/>
      <c r="WRI1816" s="119"/>
      <c r="WRJ1816" s="119"/>
      <c r="WRK1816" s="119"/>
      <c r="WRL1816" s="119"/>
      <c r="WRM1816" s="119"/>
      <c r="WRN1816" s="119"/>
      <c r="WRO1816" s="119"/>
      <c r="WRP1816" s="119"/>
      <c r="WRQ1816" s="119"/>
      <c r="WRR1816" s="119"/>
      <c r="WRS1816" s="119"/>
      <c r="WRT1816" s="119"/>
      <c r="WRU1816" s="119"/>
      <c r="WRV1816" s="119"/>
      <c r="WRW1816" s="119"/>
      <c r="WRX1816" s="119"/>
      <c r="WRY1816" s="119"/>
      <c r="WRZ1816" s="119"/>
      <c r="WSA1816" s="119"/>
      <c r="WSB1816" s="119"/>
      <c r="WSC1816" s="119"/>
      <c r="WSD1816" s="119"/>
      <c r="WSE1816" s="119"/>
      <c r="WSF1816" s="119"/>
      <c r="WSG1816" s="119"/>
      <c r="WSH1816" s="119"/>
      <c r="WSI1816" s="119"/>
      <c r="WSJ1816" s="119"/>
      <c r="WSK1816" s="119"/>
      <c r="WSL1816" s="119"/>
      <c r="WSM1816" s="119"/>
      <c r="WSN1816" s="119"/>
      <c r="WSO1816" s="119"/>
      <c r="WSP1816" s="119"/>
      <c r="WSQ1816" s="119"/>
      <c r="WSR1816" s="119"/>
      <c r="WSS1816" s="119"/>
      <c r="WST1816" s="119"/>
      <c r="WSU1816" s="119"/>
      <c r="WSV1816" s="119"/>
      <c r="WSW1816" s="119"/>
      <c r="WSX1816" s="119"/>
      <c r="WSY1816" s="119"/>
      <c r="WSZ1816" s="119"/>
      <c r="WTA1816" s="119"/>
      <c r="WTB1816" s="119"/>
      <c r="WTC1816" s="119"/>
      <c r="WTD1816" s="119"/>
      <c r="WTE1816" s="119"/>
      <c r="WTF1816" s="119"/>
      <c r="WTG1816" s="119"/>
      <c r="WTH1816" s="119"/>
      <c r="WTI1816" s="119"/>
      <c r="WTJ1816" s="119"/>
      <c r="WTK1816" s="119"/>
      <c r="WTL1816" s="119"/>
      <c r="WTM1816" s="119"/>
      <c r="WTN1816" s="119"/>
      <c r="WTO1816" s="119"/>
      <c r="WTP1816" s="119"/>
      <c r="WTQ1816" s="119"/>
      <c r="WTR1816" s="119"/>
      <c r="WTS1816" s="119"/>
      <c r="WTT1816" s="119"/>
      <c r="WTU1816" s="119"/>
      <c r="WTV1816" s="119"/>
      <c r="WTW1816" s="119"/>
      <c r="WTX1816" s="119"/>
      <c r="WTY1816" s="119"/>
      <c r="WTZ1816" s="119"/>
      <c r="WUA1816" s="119"/>
      <c r="WUB1816" s="119"/>
      <c r="WUC1816" s="119"/>
      <c r="WUD1816" s="119"/>
      <c r="WUE1816" s="119"/>
      <c r="WUF1816" s="119"/>
      <c r="WUG1816" s="119"/>
      <c r="WUH1816" s="119"/>
      <c r="WUI1816" s="119"/>
      <c r="WUJ1816" s="119"/>
      <c r="WUK1816" s="119"/>
      <c r="WUL1816" s="119"/>
      <c r="WUM1816" s="119"/>
      <c r="WUN1816" s="119"/>
      <c r="WUO1816" s="119"/>
      <c r="WUP1816" s="119"/>
      <c r="WUQ1816" s="119"/>
      <c r="WUR1816" s="119"/>
      <c r="WUS1816" s="119"/>
      <c r="WUT1816" s="119"/>
      <c r="WUU1816" s="119"/>
      <c r="WUV1816" s="119"/>
      <c r="WUW1816" s="119"/>
      <c r="WUX1816" s="119"/>
      <c r="WUY1816" s="119"/>
      <c r="WUZ1816" s="119"/>
      <c r="WVA1816" s="119"/>
      <c r="WVB1816" s="119"/>
      <c r="WVC1816" s="119"/>
      <c r="WVD1816" s="119"/>
      <c r="WVE1816" s="119"/>
      <c r="WVF1816" s="119"/>
      <c r="WVG1816" s="119"/>
      <c r="WVH1816" s="119"/>
      <c r="WVI1816" s="119"/>
      <c r="WVJ1816" s="119"/>
      <c r="WVK1816" s="119"/>
      <c r="WVL1816" s="119"/>
      <c r="WVM1816" s="119"/>
      <c r="WVN1816" s="119"/>
      <c r="WVO1816" s="119"/>
      <c r="WVP1816" s="119"/>
      <c r="WVQ1816" s="119"/>
      <c r="WVR1816" s="119"/>
      <c r="WVS1816" s="119"/>
      <c r="WVT1816" s="119"/>
      <c r="WVU1816" s="119"/>
      <c r="WVV1816" s="119"/>
      <c r="WVW1816" s="119"/>
      <c r="WVX1816" s="119"/>
      <c r="WVY1816" s="119"/>
      <c r="WVZ1816" s="119"/>
      <c r="WWA1816" s="119"/>
      <c r="WWB1816" s="119"/>
      <c r="WWC1816" s="119"/>
      <c r="WWD1816" s="119"/>
      <c r="WWE1816" s="119"/>
      <c r="WWF1816" s="119"/>
      <c r="WWG1816" s="119"/>
      <c r="WWH1816" s="119"/>
      <c r="WWI1816" s="119"/>
      <c r="WWJ1816" s="119"/>
      <c r="WWK1816" s="119"/>
      <c r="WWL1816" s="119"/>
      <c r="WWM1816" s="119"/>
      <c r="WWN1816" s="119"/>
      <c r="WWO1816" s="119"/>
      <c r="WWP1816" s="119"/>
      <c r="WWQ1816" s="119"/>
      <c r="WWR1816" s="119"/>
      <c r="WWS1816" s="119"/>
      <c r="WWT1816" s="119"/>
      <c r="WWU1816" s="119"/>
      <c r="WWV1816" s="119"/>
      <c r="WWW1816" s="119"/>
      <c r="WWX1816" s="119"/>
      <c r="WWY1816" s="119"/>
      <c r="WWZ1816" s="119"/>
      <c r="WXA1816" s="119"/>
      <c r="WXB1816" s="119"/>
      <c r="WXC1816" s="119"/>
      <c r="WXD1816" s="119"/>
      <c r="WXE1816" s="119"/>
      <c r="WXF1816" s="119"/>
      <c r="WXG1816" s="119"/>
      <c r="WXH1816" s="119"/>
      <c r="WXI1816" s="119"/>
      <c r="WXJ1816" s="119"/>
      <c r="WXK1816" s="119"/>
      <c r="WXL1816" s="119"/>
      <c r="WXM1816" s="119"/>
      <c r="WXN1816" s="119"/>
      <c r="WXO1816" s="119"/>
      <c r="WXP1816" s="119"/>
      <c r="WXQ1816" s="119"/>
      <c r="WXR1816" s="119"/>
      <c r="WXS1816" s="119"/>
      <c r="WXT1816" s="119"/>
      <c r="WXU1816" s="119"/>
      <c r="WXV1816" s="119"/>
      <c r="WXW1816" s="119"/>
      <c r="WXX1816" s="119"/>
      <c r="WXY1816" s="119"/>
      <c r="WXZ1816" s="119"/>
      <c r="WYA1816" s="119"/>
      <c r="WYB1816" s="119"/>
      <c r="WYC1816" s="119"/>
      <c r="WYD1816" s="119"/>
      <c r="WYE1816" s="119"/>
      <c r="WYF1816" s="119"/>
      <c r="WYG1816" s="119"/>
      <c r="WYH1816" s="119"/>
      <c r="WYI1816" s="119"/>
      <c r="WYJ1816" s="119"/>
      <c r="WYK1816" s="119"/>
      <c r="WYL1816" s="119"/>
      <c r="WYM1816" s="119"/>
      <c r="WYN1816" s="119"/>
      <c r="WYO1816" s="119"/>
      <c r="WYP1816" s="119"/>
      <c r="WYQ1816" s="119"/>
      <c r="WYR1816" s="119"/>
      <c r="WYS1816" s="119"/>
      <c r="WYT1816" s="119"/>
      <c r="WYU1816" s="119"/>
      <c r="WYV1816" s="119"/>
      <c r="WYW1816" s="119"/>
      <c r="WYX1816" s="119"/>
      <c r="WYY1816" s="119"/>
      <c r="WYZ1816" s="119"/>
      <c r="WZA1816" s="119"/>
      <c r="WZB1816" s="119"/>
      <c r="WZC1816" s="119"/>
      <c r="WZD1816" s="119"/>
      <c r="WZE1816" s="119"/>
      <c r="WZF1816" s="119"/>
      <c r="WZG1816" s="119"/>
      <c r="WZH1816" s="119"/>
      <c r="WZI1816" s="119"/>
      <c r="WZJ1816" s="119"/>
      <c r="WZK1816" s="119"/>
      <c r="WZL1816" s="119"/>
      <c r="WZM1816" s="119"/>
      <c r="WZN1816" s="119"/>
      <c r="WZO1816" s="119"/>
      <c r="WZP1816" s="119"/>
      <c r="WZQ1816" s="119"/>
      <c r="WZR1816" s="119"/>
      <c r="WZS1816" s="119"/>
      <c r="WZT1816" s="119"/>
      <c r="WZU1816" s="119"/>
      <c r="WZV1816" s="119"/>
      <c r="WZW1816" s="119"/>
      <c r="WZX1816" s="119"/>
      <c r="WZY1816" s="119"/>
      <c r="WZZ1816" s="119"/>
      <c r="XAA1816" s="119"/>
      <c r="XAB1816" s="119"/>
      <c r="XAC1816" s="119"/>
      <c r="XAD1816" s="119"/>
      <c r="XAE1816" s="119"/>
      <c r="XAF1816" s="119"/>
      <c r="XAG1816" s="119"/>
      <c r="XAH1816" s="119"/>
      <c r="XAI1816" s="119"/>
      <c r="XAJ1816" s="119"/>
      <c r="XAK1816" s="119"/>
      <c r="XAL1816" s="119"/>
      <c r="XAM1816" s="119"/>
      <c r="XAN1816" s="119"/>
      <c r="XAO1816" s="119"/>
      <c r="XAP1816" s="119"/>
      <c r="XAQ1816" s="119"/>
      <c r="XAR1816" s="119"/>
      <c r="XAS1816" s="119"/>
      <c r="XAT1816" s="119"/>
      <c r="XAU1816" s="119"/>
      <c r="XAV1816" s="119"/>
      <c r="XAW1816" s="119"/>
      <c r="XAX1816" s="119"/>
      <c r="XAY1816" s="119"/>
      <c r="XAZ1816" s="119"/>
      <c r="XBA1816" s="119"/>
      <c r="XBB1816" s="119"/>
      <c r="XBC1816" s="119"/>
      <c r="XBD1816" s="119"/>
      <c r="XBE1816" s="119"/>
      <c r="XBF1816" s="119"/>
      <c r="XBG1816" s="119"/>
      <c r="XBH1816" s="119"/>
      <c r="XBI1816" s="119"/>
      <c r="XBJ1816" s="119"/>
      <c r="XBK1816" s="119"/>
      <c r="XBL1816" s="119"/>
      <c r="XBM1816" s="119"/>
      <c r="XBN1816" s="119"/>
      <c r="XBO1816" s="119"/>
      <c r="XBP1816" s="119"/>
      <c r="XBQ1816" s="119"/>
      <c r="XBR1816" s="119"/>
      <c r="XBS1816" s="119"/>
      <c r="XBT1816" s="119"/>
      <c r="XBU1816" s="119"/>
      <c r="XBV1816" s="119"/>
      <c r="XBW1816" s="119"/>
      <c r="XBX1816" s="119"/>
      <c r="XBY1816" s="119"/>
      <c r="XBZ1816" s="119"/>
      <c r="XCA1816" s="119"/>
      <c r="XCB1816" s="119"/>
      <c r="XCC1816" s="119"/>
      <c r="XCD1816" s="119"/>
      <c r="XCE1816" s="119"/>
      <c r="XCF1816" s="119"/>
      <c r="XCG1816" s="119"/>
      <c r="XCH1816" s="119"/>
      <c r="XCI1816" s="119"/>
      <c r="XCJ1816" s="119"/>
      <c r="XCK1816" s="119"/>
      <c r="XCL1816" s="119"/>
      <c r="XCM1816" s="119"/>
      <c r="XCN1816" s="119"/>
      <c r="XCO1816" s="119"/>
      <c r="XCP1816" s="119"/>
      <c r="XCQ1816" s="119"/>
      <c r="XCR1816" s="119"/>
      <c r="XCS1816" s="119"/>
      <c r="XCT1816" s="119"/>
      <c r="XCU1816" s="119"/>
      <c r="XCV1816" s="119"/>
      <c r="XCW1816" s="119"/>
      <c r="XCX1816" s="119"/>
      <c r="XCY1816" s="119"/>
      <c r="XCZ1816" s="119"/>
      <c r="XDA1816" s="119"/>
      <c r="XDB1816" s="119"/>
      <c r="XDC1816" s="119"/>
      <c r="XDD1816" s="119"/>
      <c r="XDE1816" s="119"/>
      <c r="XDF1816" s="119"/>
      <c r="XDG1816" s="119"/>
      <c r="XDH1816" s="119"/>
      <c r="XDI1816" s="119"/>
      <c r="XDJ1816" s="119"/>
      <c r="XDK1816" s="119"/>
      <c r="XDL1816" s="119"/>
      <c r="XDM1816" s="119"/>
      <c r="XDN1816" s="119"/>
      <c r="XDO1816" s="119"/>
      <c r="XDP1816" s="119"/>
      <c r="XDQ1816" s="119"/>
      <c r="XDR1816" s="119"/>
      <c r="XDS1816" s="119"/>
      <c r="XDT1816" s="119"/>
      <c r="XDU1816" s="119"/>
      <c r="XDV1816" s="119"/>
      <c r="XDW1816" s="119"/>
      <c r="XDX1816" s="119"/>
      <c r="XDY1816" s="119"/>
      <c r="XDZ1816" s="119"/>
      <c r="XEA1816" s="119"/>
      <c r="XEB1816" s="119"/>
      <c r="XEC1816" s="119"/>
      <c r="XED1816" s="119"/>
      <c r="XEE1816" s="119"/>
      <c r="XEF1816" s="119"/>
      <c r="XEG1816" s="119"/>
      <c r="XEH1816" s="119"/>
      <c r="XEI1816" s="119"/>
      <c r="XEJ1816" s="119"/>
      <c r="XEK1816" s="119"/>
      <c r="XEL1816" s="119"/>
      <c r="XEM1816" s="119"/>
      <c r="XEN1816" s="119"/>
      <c r="XEO1816" s="119"/>
      <c r="XEP1816" s="119"/>
      <c r="XEQ1816" s="119"/>
      <c r="XER1816" s="119"/>
      <c r="XES1816" s="119"/>
      <c r="XET1816" s="119"/>
      <c r="XEU1816" s="119"/>
      <c r="XEV1816" s="119"/>
      <c r="XEW1816" s="119"/>
      <c r="XEX1816" s="119"/>
      <c r="XEY1816" s="119"/>
      <c r="XEZ1816" s="119"/>
      <c r="XFA1816" s="119"/>
    </row>
    <row r="1817" spans="1:16381" ht="15.75" customHeight="1" thickBot="1">
      <c r="A1817" s="270"/>
      <c r="B1817" s="106" t="s">
        <v>24</v>
      </c>
      <c r="C1817" s="243">
        <v>2</v>
      </c>
      <c r="D1817" s="270"/>
      <c r="E1817" s="40" t="s">
        <v>25</v>
      </c>
      <c r="F1817" s="39" t="s">
        <v>40</v>
      </c>
      <c r="G1817" s="170"/>
      <c r="H1817" s="119"/>
      <c r="I1817" s="119"/>
      <c r="J1817" s="119"/>
      <c r="K1817" s="119"/>
      <c r="L1817" s="119"/>
      <c r="M1817" s="119"/>
      <c r="N1817" s="119"/>
      <c r="O1817" s="119"/>
      <c r="P1817" s="119"/>
      <c r="Q1817" s="119"/>
      <c r="R1817" s="119"/>
      <c r="S1817" s="119"/>
      <c r="T1817" s="119"/>
      <c r="U1817" s="119"/>
      <c r="V1817" s="119"/>
      <c r="W1817" s="119"/>
      <c r="X1817" s="119"/>
      <c r="Y1817" s="119"/>
      <c r="Z1817" s="119"/>
      <c r="AA1817" s="119"/>
      <c r="AB1817" s="119"/>
      <c r="AC1817" s="119"/>
      <c r="AD1817" s="119"/>
      <c r="AE1817" s="119"/>
      <c r="AF1817" s="119"/>
      <c r="AG1817" s="119"/>
      <c r="AH1817" s="119"/>
      <c r="AI1817" s="119"/>
      <c r="AJ1817" s="119"/>
      <c r="AK1817" s="119"/>
      <c r="AL1817" s="119"/>
      <c r="AM1817" s="119"/>
      <c r="AN1817" s="119"/>
      <c r="AO1817" s="119"/>
      <c r="AP1817" s="119"/>
      <c r="AQ1817" s="119"/>
      <c r="AR1817" s="119"/>
      <c r="AS1817" s="119"/>
      <c r="AT1817" s="119"/>
      <c r="AU1817" s="119"/>
      <c r="AV1817" s="119"/>
      <c r="AW1817" s="119"/>
      <c r="AX1817" s="119"/>
      <c r="AY1817" s="119"/>
      <c r="AZ1817" s="119"/>
      <c r="BA1817" s="119"/>
      <c r="BB1817" s="119"/>
      <c r="BC1817" s="119"/>
      <c r="BD1817" s="119"/>
      <c r="BE1817" s="119"/>
      <c r="BF1817" s="119"/>
      <c r="BG1817" s="119"/>
      <c r="BH1817" s="119"/>
      <c r="BI1817" s="119"/>
      <c r="BJ1817" s="119"/>
      <c r="BK1817" s="119"/>
      <c r="BL1817" s="119"/>
      <c r="BM1817" s="119"/>
      <c r="BN1817" s="119"/>
      <c r="BO1817" s="119"/>
      <c r="BP1817" s="119"/>
      <c r="BQ1817" s="119"/>
      <c r="BR1817" s="119"/>
      <c r="BS1817" s="119"/>
      <c r="BT1817" s="119"/>
      <c r="BU1817" s="119"/>
      <c r="BV1817" s="119"/>
      <c r="BW1817" s="119"/>
      <c r="BX1817" s="119"/>
      <c r="BY1817" s="119"/>
      <c r="BZ1817" s="119"/>
      <c r="CA1817" s="119"/>
      <c r="CB1817" s="119"/>
      <c r="CC1817" s="119"/>
      <c r="CD1817" s="119"/>
      <c r="CE1817" s="119"/>
      <c r="CF1817" s="119"/>
      <c r="CG1817" s="119"/>
      <c r="CH1817" s="119"/>
      <c r="CI1817" s="119"/>
      <c r="CJ1817" s="119"/>
      <c r="CK1817" s="119"/>
      <c r="CL1817" s="119"/>
      <c r="CM1817" s="119"/>
      <c r="CN1817" s="119"/>
      <c r="CO1817" s="119"/>
      <c r="CP1817" s="119"/>
      <c r="CQ1817" s="119"/>
      <c r="CR1817" s="119"/>
      <c r="CS1817" s="119"/>
      <c r="CT1817" s="119"/>
      <c r="CU1817" s="119"/>
      <c r="CV1817" s="119"/>
      <c r="CW1817" s="119"/>
      <c r="CX1817" s="119"/>
      <c r="CY1817" s="119"/>
      <c r="CZ1817" s="119"/>
      <c r="DA1817" s="119"/>
      <c r="DB1817" s="119"/>
      <c r="DC1817" s="119"/>
      <c r="DD1817" s="119"/>
      <c r="DE1817" s="119"/>
      <c r="DF1817" s="119"/>
      <c r="DG1817" s="119"/>
      <c r="DH1817" s="119"/>
      <c r="DI1817" s="119"/>
      <c r="DJ1817" s="119"/>
      <c r="DK1817" s="119"/>
      <c r="DL1817" s="119"/>
      <c r="DM1817" s="119"/>
      <c r="DN1817" s="119"/>
      <c r="DO1817" s="119"/>
      <c r="DP1817" s="119"/>
      <c r="DQ1817" s="119"/>
      <c r="DR1817" s="119"/>
      <c r="DS1817" s="119"/>
      <c r="DT1817" s="119"/>
      <c r="DU1817" s="119"/>
      <c r="DV1817" s="119"/>
      <c r="DW1817" s="119"/>
      <c r="DX1817" s="119"/>
      <c r="DY1817" s="119"/>
      <c r="DZ1817" s="119"/>
      <c r="EA1817" s="119"/>
      <c r="EB1817" s="119"/>
      <c r="EC1817" s="119"/>
      <c r="ED1817" s="119"/>
      <c r="EE1817" s="119"/>
      <c r="EF1817" s="119"/>
      <c r="EG1817" s="119"/>
      <c r="EH1817" s="119"/>
      <c r="EI1817" s="119"/>
      <c r="EJ1817" s="119"/>
      <c r="EK1817" s="119"/>
      <c r="EL1817" s="119"/>
      <c r="EM1817" s="119"/>
      <c r="EN1817" s="119"/>
      <c r="EO1817" s="119"/>
      <c r="EP1817" s="119"/>
      <c r="EQ1817" s="119"/>
      <c r="ER1817" s="119"/>
      <c r="ES1817" s="119"/>
      <c r="ET1817" s="119"/>
      <c r="EU1817" s="119"/>
      <c r="EV1817" s="119"/>
      <c r="EW1817" s="119"/>
      <c r="EX1817" s="119"/>
      <c r="EY1817" s="119"/>
      <c r="EZ1817" s="119"/>
      <c r="FA1817" s="119"/>
      <c r="FB1817" s="119"/>
      <c r="FC1817" s="119"/>
      <c r="FD1817" s="119"/>
      <c r="FE1817" s="119"/>
      <c r="FF1817" s="119"/>
      <c r="FG1817" s="119"/>
      <c r="FH1817" s="119"/>
      <c r="FI1817" s="119"/>
      <c r="FJ1817" s="119"/>
      <c r="FK1817" s="119"/>
      <c r="FL1817" s="119"/>
      <c r="FM1817" s="119"/>
      <c r="FN1817" s="119"/>
      <c r="FO1817" s="119"/>
      <c r="FP1817" s="119"/>
      <c r="FQ1817" s="119"/>
      <c r="FR1817" s="119"/>
      <c r="FS1817" s="119"/>
      <c r="FT1817" s="119"/>
      <c r="FU1817" s="119"/>
      <c r="FV1817" s="119"/>
      <c r="FW1817" s="119"/>
      <c r="FX1817" s="119"/>
      <c r="FY1817" s="119"/>
      <c r="FZ1817" s="119"/>
      <c r="GA1817" s="119"/>
      <c r="GB1817" s="119"/>
      <c r="GC1817" s="119"/>
      <c r="GD1817" s="119"/>
      <c r="GE1817" s="119"/>
      <c r="GF1817" s="119"/>
      <c r="GG1817" s="119"/>
      <c r="GH1817" s="119"/>
      <c r="GI1817" s="119"/>
      <c r="GJ1817" s="119"/>
      <c r="GK1817" s="119"/>
      <c r="GL1817" s="119"/>
      <c r="GM1817" s="119"/>
      <c r="GN1817" s="119"/>
      <c r="GO1817" s="119"/>
      <c r="GP1817" s="119"/>
      <c r="GQ1817" s="119"/>
      <c r="GR1817" s="119"/>
      <c r="GS1817" s="119"/>
      <c r="GT1817" s="119"/>
      <c r="GU1817" s="119"/>
      <c r="GV1817" s="119"/>
      <c r="GW1817" s="119"/>
      <c r="GX1817" s="119"/>
      <c r="GY1817" s="119"/>
      <c r="GZ1817" s="119"/>
      <c r="HA1817" s="119"/>
      <c r="HB1817" s="119"/>
      <c r="HC1817" s="119"/>
      <c r="HD1817" s="119"/>
      <c r="HE1817" s="119"/>
      <c r="HF1817" s="119"/>
      <c r="HG1817" s="119"/>
      <c r="HH1817" s="119"/>
      <c r="HI1817" s="119"/>
      <c r="HJ1817" s="119"/>
      <c r="HK1817" s="119"/>
      <c r="HL1817" s="119"/>
      <c r="HM1817" s="119"/>
      <c r="HN1817" s="119"/>
      <c r="HO1817" s="119"/>
      <c r="HP1817" s="119"/>
      <c r="HQ1817" s="119"/>
      <c r="HR1817" s="119"/>
      <c r="HS1817" s="119"/>
      <c r="HT1817" s="119"/>
      <c r="HU1817" s="119"/>
      <c r="HV1817" s="119"/>
      <c r="HW1817" s="119"/>
      <c r="HX1817" s="119"/>
      <c r="HY1817" s="119"/>
      <c r="HZ1817" s="119"/>
      <c r="IA1817" s="119"/>
      <c r="IB1817" s="119"/>
      <c r="IC1817" s="119"/>
      <c r="ID1817" s="119"/>
      <c r="IE1817" s="119"/>
      <c r="IF1817" s="119"/>
      <c r="IG1817" s="119"/>
      <c r="IH1817" s="119"/>
      <c r="II1817" s="119"/>
      <c r="IJ1817" s="119"/>
      <c r="IK1817" s="119"/>
      <c r="IL1817" s="119"/>
      <c r="IM1817" s="119"/>
      <c r="IN1817" s="119"/>
      <c r="IO1817" s="119"/>
      <c r="IP1817" s="119"/>
      <c r="IQ1817" s="119"/>
      <c r="IR1817" s="119"/>
      <c r="IS1817" s="119"/>
      <c r="IT1817" s="119"/>
      <c r="IU1817" s="119"/>
      <c r="IV1817" s="119"/>
      <c r="IW1817" s="119"/>
      <c r="IX1817" s="119"/>
      <c r="IY1817" s="119"/>
      <c r="IZ1817" s="119"/>
      <c r="JA1817" s="119"/>
      <c r="JB1817" s="119"/>
      <c r="JC1817" s="119"/>
      <c r="JD1817" s="119"/>
      <c r="JE1817" s="119"/>
      <c r="JF1817" s="119"/>
      <c r="JG1817" s="119"/>
      <c r="JH1817" s="119"/>
      <c r="JI1817" s="119"/>
      <c r="JJ1817" s="119"/>
      <c r="JK1817" s="119"/>
      <c r="JL1817" s="119"/>
      <c r="JM1817" s="119"/>
      <c r="JN1817" s="119"/>
      <c r="JO1817" s="119"/>
      <c r="JP1817" s="119"/>
      <c r="JQ1817" s="119"/>
      <c r="JR1817" s="119"/>
      <c r="JS1817" s="119"/>
      <c r="JT1817" s="119"/>
      <c r="JU1817" s="119"/>
      <c r="JV1817" s="119"/>
      <c r="JW1817" s="119"/>
      <c r="JX1817" s="119"/>
      <c r="JY1817" s="119"/>
      <c r="JZ1817" s="119"/>
      <c r="KA1817" s="119"/>
      <c r="KB1817" s="119"/>
      <c r="KC1817" s="119"/>
      <c r="KD1817" s="119"/>
      <c r="KE1817" s="119"/>
      <c r="KF1817" s="119"/>
      <c r="KG1817" s="119"/>
      <c r="KH1817" s="119"/>
      <c r="KI1817" s="119"/>
      <c r="KJ1817" s="119"/>
      <c r="KK1817" s="119"/>
      <c r="KL1817" s="119"/>
      <c r="KM1817" s="119"/>
      <c r="KN1817" s="119"/>
      <c r="KO1817" s="119"/>
      <c r="KP1817" s="119"/>
      <c r="KQ1817" s="119"/>
      <c r="KR1817" s="119"/>
      <c r="KS1817" s="119"/>
      <c r="KT1817" s="119"/>
      <c r="KU1817" s="119"/>
      <c r="KV1817" s="119"/>
      <c r="KW1817" s="119"/>
      <c r="KX1817" s="119"/>
      <c r="KY1817" s="119"/>
      <c r="KZ1817" s="119"/>
      <c r="LA1817" s="119"/>
      <c r="LB1817" s="119"/>
      <c r="LC1817" s="119"/>
      <c r="LD1817" s="119"/>
      <c r="LE1817" s="119"/>
      <c r="LF1817" s="119"/>
      <c r="LG1817" s="119"/>
      <c r="LH1817" s="119"/>
      <c r="LI1817" s="119"/>
      <c r="LJ1817" s="119"/>
      <c r="LK1817" s="119"/>
      <c r="LL1817" s="119"/>
      <c r="LM1817" s="119"/>
      <c r="LN1817" s="119"/>
      <c r="LO1817" s="119"/>
      <c r="LP1817" s="119"/>
      <c r="LQ1817" s="119"/>
      <c r="LR1817" s="119"/>
      <c r="LS1817" s="119"/>
      <c r="LT1817" s="119"/>
      <c r="LU1817" s="119"/>
      <c r="LV1817" s="119"/>
      <c r="LW1817" s="119"/>
      <c r="LX1817" s="119"/>
      <c r="LY1817" s="119"/>
      <c r="LZ1817" s="119"/>
      <c r="MA1817" s="119"/>
      <c r="MB1817" s="119"/>
      <c r="MC1817" s="119"/>
      <c r="MD1817" s="119"/>
      <c r="ME1817" s="119"/>
      <c r="MF1817" s="119"/>
      <c r="MG1817" s="119"/>
      <c r="MH1817" s="119"/>
      <c r="MI1817" s="119"/>
      <c r="MJ1817" s="119"/>
      <c r="MK1817" s="119"/>
      <c r="ML1817" s="119"/>
      <c r="MM1817" s="119"/>
      <c r="MN1817" s="119"/>
      <c r="MO1817" s="119"/>
      <c r="MP1817" s="119"/>
      <c r="MQ1817" s="119"/>
      <c r="MR1817" s="119"/>
      <c r="MS1817" s="119"/>
      <c r="MT1817" s="119"/>
      <c r="MU1817" s="119"/>
      <c r="MV1817" s="119"/>
      <c r="MW1817" s="119"/>
      <c r="MX1817" s="119"/>
      <c r="MY1817" s="119"/>
      <c r="MZ1817" s="119"/>
      <c r="NA1817" s="119"/>
      <c r="NB1817" s="119"/>
      <c r="NC1817" s="119"/>
      <c r="ND1817" s="119"/>
      <c r="NE1817" s="119"/>
      <c r="NF1817" s="119"/>
      <c r="NG1817" s="119"/>
      <c r="NH1817" s="119"/>
      <c r="NI1817" s="119"/>
      <c r="NJ1817" s="119"/>
      <c r="NK1817" s="119"/>
      <c r="NL1817" s="119"/>
      <c r="NM1817" s="119"/>
      <c r="NN1817" s="119"/>
      <c r="NO1817" s="119"/>
      <c r="NP1817" s="119"/>
      <c r="NQ1817" s="119"/>
      <c r="NR1817" s="119"/>
      <c r="NS1817" s="119"/>
      <c r="NT1817" s="119"/>
      <c r="NU1817" s="119"/>
      <c r="NV1817" s="119"/>
      <c r="NW1817" s="119"/>
      <c r="NX1817" s="119"/>
      <c r="NY1817" s="119"/>
      <c r="NZ1817" s="119"/>
      <c r="OA1817" s="119"/>
      <c r="OB1817" s="119"/>
      <c r="OC1817" s="119"/>
      <c r="OD1817" s="119"/>
      <c r="OE1817" s="119"/>
      <c r="OF1817" s="119"/>
      <c r="OG1817" s="119"/>
      <c r="OH1817" s="119"/>
      <c r="OI1817" s="119"/>
      <c r="OJ1817" s="119"/>
      <c r="OK1817" s="119"/>
      <c r="OL1817" s="119"/>
      <c r="OM1817" s="119"/>
      <c r="ON1817" s="119"/>
      <c r="OO1817" s="119"/>
      <c r="OP1817" s="119"/>
      <c r="OQ1817" s="119"/>
      <c r="OR1817" s="119"/>
      <c r="OS1817" s="119"/>
      <c r="OT1817" s="119"/>
      <c r="OU1817" s="119"/>
      <c r="OV1817" s="119"/>
      <c r="OW1817" s="119"/>
      <c r="OX1817" s="119"/>
      <c r="OY1817" s="119"/>
      <c r="OZ1817" s="119"/>
      <c r="PA1817" s="119"/>
      <c r="PB1817" s="119"/>
      <c r="PC1817" s="119"/>
      <c r="PD1817" s="119"/>
      <c r="PE1817" s="119"/>
      <c r="PF1817" s="119"/>
      <c r="PG1817" s="119"/>
      <c r="PH1817" s="119"/>
      <c r="PI1817" s="119"/>
      <c r="PJ1817" s="119"/>
      <c r="PK1817" s="119"/>
      <c r="PL1817" s="119"/>
      <c r="PM1817" s="119"/>
      <c r="PN1817" s="119"/>
      <c r="PO1817" s="119"/>
      <c r="PP1817" s="119"/>
      <c r="PQ1817" s="119"/>
      <c r="PR1817" s="119"/>
      <c r="PS1817" s="119"/>
      <c r="PT1817" s="119"/>
      <c r="PU1817" s="119"/>
      <c r="PV1817" s="119"/>
      <c r="PW1817" s="119"/>
      <c r="PX1817" s="119"/>
      <c r="PY1817" s="119"/>
      <c r="PZ1817" s="119"/>
      <c r="QA1817" s="119"/>
      <c r="QB1817" s="119"/>
      <c r="QC1817" s="119"/>
      <c r="QD1817" s="119"/>
      <c r="QE1817" s="119"/>
      <c r="QF1817" s="119"/>
      <c r="QG1817" s="119"/>
      <c r="QH1817" s="119"/>
      <c r="QI1817" s="119"/>
      <c r="QJ1817" s="119"/>
      <c r="QK1817" s="119"/>
      <c r="QL1817" s="119"/>
      <c r="QM1817" s="119"/>
      <c r="QN1817" s="119"/>
      <c r="QO1817" s="119"/>
      <c r="QP1817" s="119"/>
      <c r="QQ1817" s="119"/>
      <c r="QR1817" s="119"/>
      <c r="QS1817" s="119"/>
      <c r="QT1817" s="119"/>
      <c r="QU1817" s="119"/>
      <c r="QV1817" s="119"/>
      <c r="QW1817" s="119"/>
      <c r="QX1817" s="119"/>
      <c r="QY1817" s="119"/>
      <c r="QZ1817" s="119"/>
      <c r="RA1817" s="119"/>
      <c r="RB1817" s="119"/>
      <c r="RC1817" s="119"/>
      <c r="RD1817" s="119"/>
      <c r="RE1817" s="119"/>
      <c r="RF1817" s="119"/>
      <c r="RG1817" s="119"/>
      <c r="RH1817" s="119"/>
      <c r="RI1817" s="119"/>
      <c r="RJ1817" s="119"/>
      <c r="RK1817" s="119"/>
      <c r="RL1817" s="119"/>
      <c r="RM1817" s="119"/>
      <c r="RN1817" s="119"/>
      <c r="RO1817" s="119"/>
      <c r="RP1817" s="119"/>
      <c r="RQ1817" s="119"/>
      <c r="RR1817" s="119"/>
      <c r="RS1817" s="119"/>
      <c r="RT1817" s="119"/>
      <c r="RU1817" s="119"/>
      <c r="RV1817" s="119"/>
      <c r="RW1817" s="119"/>
      <c r="RX1817" s="119"/>
      <c r="RY1817" s="119"/>
      <c r="RZ1817" s="119"/>
      <c r="SA1817" s="119"/>
      <c r="SB1817" s="119"/>
      <c r="SC1817" s="119"/>
      <c r="SD1817" s="119"/>
      <c r="SE1817" s="119"/>
      <c r="SF1817" s="119"/>
      <c r="SG1817" s="119"/>
      <c r="SH1817" s="119"/>
      <c r="SI1817" s="119"/>
      <c r="SJ1817" s="119"/>
      <c r="SK1817" s="119"/>
      <c r="SL1817" s="119"/>
      <c r="SM1817" s="119"/>
      <c r="SN1817" s="119"/>
      <c r="SO1817" s="119"/>
      <c r="SP1817" s="119"/>
      <c r="SQ1817" s="119"/>
      <c r="SR1817" s="119"/>
      <c r="SS1817" s="119"/>
      <c r="ST1817" s="119"/>
      <c r="SU1817" s="119"/>
      <c r="SV1817" s="119"/>
      <c r="SW1817" s="119"/>
      <c r="SX1817" s="119"/>
      <c r="SY1817" s="119"/>
      <c r="SZ1817" s="119"/>
      <c r="TA1817" s="119"/>
      <c r="TB1817" s="119"/>
      <c r="TC1817" s="119"/>
      <c r="TD1817" s="119"/>
      <c r="TE1817" s="119"/>
      <c r="TF1817" s="119"/>
      <c r="TG1817" s="119"/>
      <c r="TH1817" s="119"/>
      <c r="TI1817" s="119"/>
      <c r="TJ1817" s="119"/>
      <c r="TK1817" s="119"/>
      <c r="TL1817" s="119"/>
      <c r="TM1817" s="119"/>
      <c r="TN1817" s="119"/>
      <c r="TO1817" s="119"/>
      <c r="TP1817" s="119"/>
      <c r="TQ1817" s="119"/>
      <c r="TR1817" s="119"/>
      <c r="TS1817" s="119"/>
      <c r="TT1817" s="119"/>
      <c r="TU1817" s="119"/>
      <c r="TV1817" s="119"/>
      <c r="TW1817" s="119"/>
      <c r="TX1817" s="119"/>
      <c r="TY1817" s="119"/>
      <c r="TZ1817" s="119"/>
      <c r="UA1817" s="119"/>
      <c r="UB1817" s="119"/>
      <c r="UC1817" s="119"/>
      <c r="UD1817" s="119"/>
      <c r="UE1817" s="119"/>
      <c r="UF1817" s="119"/>
      <c r="UG1817" s="119"/>
      <c r="UH1817" s="119"/>
      <c r="UI1817" s="119"/>
      <c r="UJ1817" s="119"/>
      <c r="UK1817" s="119"/>
      <c r="UL1817" s="119"/>
      <c r="UM1817" s="119"/>
      <c r="UN1817" s="119"/>
      <c r="UO1817" s="119"/>
      <c r="UP1817" s="119"/>
      <c r="UQ1817" s="119"/>
      <c r="UR1817" s="119"/>
      <c r="US1817" s="119"/>
      <c r="UT1817" s="119"/>
      <c r="UU1817" s="119"/>
      <c r="UV1817" s="119"/>
      <c r="UW1817" s="119"/>
      <c r="UX1817" s="119"/>
      <c r="UY1817" s="119"/>
      <c r="UZ1817" s="119"/>
      <c r="VA1817" s="119"/>
      <c r="VB1817" s="119"/>
      <c r="VC1817" s="119"/>
      <c r="VD1817" s="119"/>
      <c r="VE1817" s="119"/>
      <c r="VF1817" s="119"/>
      <c r="VG1817" s="119"/>
      <c r="VH1817" s="119"/>
      <c r="VI1817" s="119"/>
      <c r="VJ1817" s="119"/>
      <c r="VK1817" s="119"/>
      <c r="VL1817" s="119"/>
      <c r="VM1817" s="119"/>
      <c r="VN1817" s="119"/>
      <c r="VO1817" s="119"/>
      <c r="VP1817" s="119"/>
      <c r="VQ1817" s="119"/>
      <c r="VR1817" s="119"/>
      <c r="VS1817" s="119"/>
      <c r="VT1817" s="119"/>
      <c r="VU1817" s="119"/>
      <c r="VV1817" s="119"/>
      <c r="VW1817" s="119"/>
      <c r="VX1817" s="119"/>
      <c r="VY1817" s="119"/>
      <c r="VZ1817" s="119"/>
      <c r="WA1817" s="119"/>
      <c r="WB1817" s="119"/>
      <c r="WC1817" s="119"/>
      <c r="WD1817" s="119"/>
      <c r="WE1817" s="119"/>
      <c r="WF1817" s="119"/>
      <c r="WG1817" s="119"/>
      <c r="WH1817" s="119"/>
      <c r="WI1817" s="119"/>
      <c r="WJ1817" s="119"/>
      <c r="WK1817" s="119"/>
      <c r="WL1817" s="119"/>
      <c r="WM1817" s="119"/>
      <c r="WN1817" s="119"/>
      <c r="WO1817" s="119"/>
      <c r="WP1817" s="119"/>
      <c r="WQ1817" s="119"/>
      <c r="WR1817" s="119"/>
      <c r="WS1817" s="119"/>
      <c r="WT1817" s="119"/>
      <c r="WU1817" s="119"/>
      <c r="WV1817" s="119"/>
      <c r="WW1817" s="119"/>
      <c r="WX1817" s="119"/>
      <c r="WY1817" s="119"/>
      <c r="WZ1817" s="119"/>
      <c r="XA1817" s="119"/>
      <c r="XB1817" s="119"/>
      <c r="XC1817" s="119"/>
      <c r="XD1817" s="119"/>
      <c r="XE1817" s="119"/>
      <c r="XF1817" s="119"/>
      <c r="XG1817" s="119"/>
      <c r="XH1817" s="119"/>
      <c r="XI1817" s="119"/>
      <c r="XJ1817" s="119"/>
      <c r="XK1817" s="119"/>
      <c r="XL1817" s="119"/>
      <c r="XM1817" s="119"/>
      <c r="XN1817" s="119"/>
      <c r="XO1817" s="119"/>
      <c r="XP1817" s="119"/>
      <c r="XQ1817" s="119"/>
      <c r="XR1817" s="119"/>
      <c r="XS1817" s="119"/>
      <c r="XT1817" s="119"/>
      <c r="XU1817" s="119"/>
      <c r="XV1817" s="119"/>
      <c r="XW1817" s="119"/>
      <c r="XX1817" s="119"/>
      <c r="XY1817" s="119"/>
      <c r="XZ1817" s="119"/>
      <c r="YA1817" s="119"/>
      <c r="YB1817" s="119"/>
      <c r="YC1817" s="119"/>
      <c r="YD1817" s="119"/>
      <c r="YE1817" s="119"/>
      <c r="YF1817" s="119"/>
      <c r="YG1817" s="119"/>
      <c r="YH1817" s="119"/>
      <c r="YI1817" s="119"/>
      <c r="YJ1817" s="119"/>
      <c r="YK1817" s="119"/>
      <c r="YL1817" s="119"/>
      <c r="YM1817" s="119"/>
      <c r="YN1817" s="119"/>
      <c r="YO1817" s="119"/>
      <c r="YP1817" s="119"/>
      <c r="YQ1817" s="119"/>
      <c r="YR1817" s="119"/>
      <c r="YS1817" s="119"/>
      <c r="YT1817" s="119"/>
      <c r="YU1817" s="119"/>
      <c r="YV1817" s="119"/>
      <c r="YW1817" s="119"/>
      <c r="YX1817" s="119"/>
      <c r="YY1817" s="119"/>
      <c r="YZ1817" s="119"/>
      <c r="ZA1817" s="119"/>
      <c r="ZB1817" s="119"/>
      <c r="ZC1817" s="119"/>
      <c r="ZD1817" s="119"/>
      <c r="ZE1817" s="119"/>
      <c r="ZF1817" s="119"/>
      <c r="ZG1817" s="119"/>
      <c r="ZH1817" s="119"/>
      <c r="ZI1817" s="119"/>
      <c r="ZJ1817" s="119"/>
      <c r="ZK1817" s="119"/>
      <c r="ZL1817" s="119"/>
      <c r="ZM1817" s="119"/>
      <c r="ZN1817" s="119"/>
      <c r="ZO1817" s="119"/>
      <c r="ZP1817" s="119"/>
      <c r="ZQ1817" s="119"/>
      <c r="ZR1817" s="119"/>
      <c r="ZS1817" s="119"/>
      <c r="ZT1817" s="119"/>
      <c r="ZU1817" s="119"/>
      <c r="ZV1817" s="119"/>
      <c r="ZW1817" s="119"/>
      <c r="ZX1817" s="119"/>
      <c r="ZY1817" s="119"/>
      <c r="ZZ1817" s="119"/>
      <c r="AAA1817" s="119"/>
      <c r="AAB1817" s="119"/>
      <c r="AAC1817" s="119"/>
      <c r="AAD1817" s="119"/>
      <c r="AAE1817" s="119"/>
      <c r="AAF1817" s="119"/>
      <c r="AAG1817" s="119"/>
      <c r="AAH1817" s="119"/>
      <c r="AAI1817" s="119"/>
      <c r="AAJ1817" s="119"/>
      <c r="AAK1817" s="119"/>
      <c r="AAL1817" s="119"/>
      <c r="AAM1817" s="119"/>
      <c r="AAN1817" s="119"/>
      <c r="AAO1817" s="119"/>
      <c r="AAP1817" s="119"/>
      <c r="AAQ1817" s="119"/>
      <c r="AAR1817" s="119"/>
      <c r="AAS1817" s="119"/>
      <c r="AAT1817" s="119"/>
      <c r="AAU1817" s="119"/>
      <c r="AAV1817" s="119"/>
      <c r="AAW1817" s="119"/>
      <c r="AAX1817" s="119"/>
      <c r="AAY1817" s="119"/>
      <c r="AAZ1817" s="119"/>
      <c r="ABA1817" s="119"/>
      <c r="ABB1817" s="119"/>
      <c r="ABC1817" s="119"/>
      <c r="ABD1817" s="119"/>
      <c r="ABE1817" s="119"/>
      <c r="ABF1817" s="119"/>
      <c r="ABG1817" s="119"/>
      <c r="ABH1817" s="119"/>
      <c r="ABI1817" s="119"/>
      <c r="ABJ1817" s="119"/>
      <c r="ABK1817" s="119"/>
      <c r="ABL1817" s="119"/>
      <c r="ABM1817" s="119"/>
      <c r="ABN1817" s="119"/>
      <c r="ABO1817" s="119"/>
      <c r="ABP1817" s="119"/>
      <c r="ABQ1817" s="119"/>
      <c r="ABR1817" s="119"/>
      <c r="ABS1817" s="119"/>
      <c r="ABT1817" s="119"/>
      <c r="ABU1817" s="119"/>
      <c r="ABV1817" s="119"/>
      <c r="ABW1817" s="119"/>
      <c r="ABX1817" s="119"/>
      <c r="ABY1817" s="119"/>
      <c r="ABZ1817" s="119"/>
      <c r="ACA1817" s="119"/>
      <c r="ACB1817" s="119"/>
      <c r="ACC1817" s="119"/>
      <c r="ACD1817" s="119"/>
      <c r="ACE1817" s="119"/>
      <c r="ACF1817" s="119"/>
      <c r="ACG1817" s="119"/>
      <c r="ACH1817" s="119"/>
      <c r="ACI1817" s="119"/>
      <c r="ACJ1817" s="119"/>
      <c r="ACK1817" s="119"/>
      <c r="ACL1817" s="119"/>
      <c r="ACM1817" s="119"/>
      <c r="ACN1817" s="119"/>
      <c r="ACO1817" s="119"/>
      <c r="ACP1817" s="119"/>
      <c r="ACQ1817" s="119"/>
      <c r="ACR1817" s="119"/>
      <c r="ACS1817" s="119"/>
      <c r="ACT1817" s="119"/>
      <c r="ACU1817" s="119"/>
      <c r="ACV1817" s="119"/>
      <c r="ACW1817" s="119"/>
      <c r="ACX1817" s="119"/>
      <c r="ACY1817" s="119"/>
      <c r="ACZ1817" s="119"/>
      <c r="ADA1817" s="119"/>
      <c r="ADB1817" s="119"/>
      <c r="ADC1817" s="119"/>
      <c r="ADD1817" s="119"/>
      <c r="ADE1817" s="119"/>
      <c r="ADF1817" s="119"/>
      <c r="ADG1817" s="119"/>
      <c r="ADH1817" s="119"/>
      <c r="ADI1817" s="119"/>
      <c r="ADJ1817" s="119"/>
      <c r="ADK1817" s="119"/>
      <c r="ADL1817" s="119"/>
      <c r="ADM1817" s="119"/>
      <c r="ADN1817" s="119"/>
      <c r="ADO1817" s="119"/>
      <c r="ADP1817" s="119"/>
      <c r="ADQ1817" s="119"/>
      <c r="ADR1817" s="119"/>
      <c r="ADS1817" s="119"/>
      <c r="ADT1817" s="119"/>
      <c r="ADU1817" s="119"/>
      <c r="ADV1817" s="119"/>
      <c r="ADW1817" s="119"/>
      <c r="ADX1817" s="119"/>
      <c r="ADY1817" s="119"/>
      <c r="ADZ1817" s="119"/>
      <c r="AEA1817" s="119"/>
      <c r="AEB1817" s="119"/>
      <c r="AEC1817" s="119"/>
      <c r="AED1817" s="119"/>
      <c r="AEE1817" s="119"/>
      <c r="AEF1817" s="119"/>
      <c r="AEG1817" s="119"/>
      <c r="AEH1817" s="119"/>
      <c r="AEI1817" s="119"/>
      <c r="AEJ1817" s="119"/>
      <c r="AEK1817" s="119"/>
      <c r="AEL1817" s="119"/>
      <c r="AEM1817" s="119"/>
      <c r="AEN1817" s="119"/>
      <c r="AEO1817" s="119"/>
      <c r="AEP1817" s="119"/>
      <c r="AEQ1817" s="119"/>
      <c r="AER1817" s="119"/>
      <c r="AES1817" s="119"/>
      <c r="AET1817" s="119"/>
      <c r="AEU1817" s="119"/>
      <c r="AEV1817" s="119"/>
      <c r="AEW1817" s="119"/>
      <c r="AEX1817" s="119"/>
      <c r="AEY1817" s="119"/>
      <c r="AEZ1817" s="119"/>
      <c r="AFA1817" s="119"/>
      <c r="AFB1817" s="119"/>
      <c r="AFC1817" s="119"/>
      <c r="AFD1817" s="119"/>
      <c r="AFE1817" s="119"/>
      <c r="AFF1817" s="119"/>
      <c r="AFG1817" s="119"/>
      <c r="AFH1817" s="119"/>
      <c r="AFI1817" s="119"/>
      <c r="AFJ1817" s="119"/>
      <c r="AFK1817" s="119"/>
      <c r="AFL1817" s="119"/>
      <c r="AFM1817" s="119"/>
      <c r="AFN1817" s="119"/>
      <c r="AFO1817" s="119"/>
      <c r="AFP1817" s="119"/>
      <c r="AFQ1817" s="119"/>
      <c r="AFR1817" s="119"/>
      <c r="AFS1817" s="119"/>
      <c r="AFT1817" s="119"/>
      <c r="AFU1817" s="119"/>
      <c r="AFV1817" s="119"/>
      <c r="AFW1817" s="119"/>
      <c r="AFX1817" s="119"/>
      <c r="AFY1817" s="119"/>
      <c r="AFZ1817" s="119"/>
      <c r="AGA1817" s="119"/>
      <c r="AGB1817" s="119"/>
      <c r="AGC1817" s="119"/>
      <c r="AGD1817" s="119"/>
      <c r="AGE1817" s="119"/>
      <c r="AGF1817" s="119"/>
      <c r="AGG1817" s="119"/>
      <c r="AGH1817" s="119"/>
      <c r="AGI1817" s="119"/>
      <c r="AGJ1817" s="119"/>
      <c r="AGK1817" s="119"/>
      <c r="AGL1817" s="119"/>
      <c r="AGM1817" s="119"/>
      <c r="AGN1817" s="119"/>
      <c r="AGO1817" s="119"/>
      <c r="AGP1817" s="119"/>
      <c r="AGQ1817" s="119"/>
      <c r="AGR1817" s="119"/>
      <c r="AGS1817" s="119"/>
      <c r="AGT1817" s="119"/>
      <c r="AGU1817" s="119"/>
      <c r="AGV1817" s="119"/>
      <c r="AGW1817" s="119"/>
      <c r="AGX1817" s="119"/>
      <c r="AGY1817" s="119"/>
      <c r="AGZ1817" s="119"/>
      <c r="AHA1817" s="119"/>
      <c r="AHB1817" s="119"/>
      <c r="AHC1817" s="119"/>
      <c r="AHD1817" s="119"/>
      <c r="AHE1817" s="119"/>
      <c r="AHF1817" s="119"/>
      <c r="AHG1817" s="119"/>
      <c r="AHH1817" s="119"/>
      <c r="AHI1817" s="119"/>
      <c r="AHJ1817" s="119"/>
      <c r="AHK1817" s="119"/>
      <c r="AHL1817" s="119"/>
      <c r="AHM1817" s="119"/>
      <c r="AHN1817" s="119"/>
      <c r="AHO1817" s="119"/>
      <c r="AHP1817" s="119"/>
      <c r="AHQ1817" s="119"/>
      <c r="AHR1817" s="119"/>
      <c r="AHS1817" s="119"/>
      <c r="AHT1817" s="119"/>
      <c r="AHU1817" s="119"/>
      <c r="AHV1817" s="119"/>
      <c r="AHW1817" s="119"/>
      <c r="AHX1817" s="119"/>
      <c r="AHY1817" s="119"/>
      <c r="AHZ1817" s="119"/>
      <c r="AIA1817" s="119"/>
      <c r="AIB1817" s="119"/>
      <c r="AIC1817" s="119"/>
      <c r="AID1817" s="119"/>
      <c r="AIE1817" s="119"/>
      <c r="AIF1817" s="119"/>
      <c r="AIG1817" s="119"/>
      <c r="AIH1817" s="119"/>
      <c r="AII1817" s="119"/>
      <c r="AIJ1817" s="119"/>
      <c r="AIK1817" s="119"/>
      <c r="AIL1817" s="119"/>
      <c r="AIM1817" s="119"/>
      <c r="AIN1817" s="119"/>
      <c r="AIO1817" s="119"/>
      <c r="AIP1817" s="119"/>
      <c r="AIQ1817" s="119"/>
      <c r="AIR1817" s="119"/>
      <c r="AIS1817" s="119"/>
      <c r="AIT1817" s="119"/>
      <c r="AIU1817" s="119"/>
      <c r="AIV1817" s="119"/>
      <c r="AIW1817" s="119"/>
      <c r="AIX1817" s="119"/>
      <c r="AIY1817" s="119"/>
      <c r="AIZ1817" s="119"/>
      <c r="AJA1817" s="119"/>
      <c r="AJB1817" s="119"/>
      <c r="AJC1817" s="119"/>
      <c r="AJD1817" s="119"/>
      <c r="AJE1817" s="119"/>
      <c r="AJF1817" s="119"/>
      <c r="AJG1817" s="119"/>
      <c r="AJH1817" s="119"/>
      <c r="AJI1817" s="119"/>
      <c r="AJJ1817" s="119"/>
      <c r="AJK1817" s="119"/>
      <c r="AJL1817" s="119"/>
      <c r="AJM1817" s="119"/>
      <c r="AJN1817" s="119"/>
      <c r="AJO1817" s="119"/>
      <c r="AJP1817" s="119"/>
      <c r="AJQ1817" s="119"/>
      <c r="AJR1817" s="119"/>
      <c r="AJS1817" s="119"/>
      <c r="AJT1817" s="119"/>
      <c r="AJU1817" s="119"/>
      <c r="AJV1817" s="119"/>
      <c r="AJW1817" s="119"/>
      <c r="AJX1817" s="119"/>
      <c r="AJY1817" s="119"/>
      <c r="AJZ1817" s="119"/>
      <c r="AKA1817" s="119"/>
      <c r="AKB1817" s="119"/>
      <c r="AKC1817" s="119"/>
      <c r="AKD1817" s="119"/>
      <c r="AKE1817" s="119"/>
      <c r="AKF1817" s="119"/>
      <c r="AKG1817" s="119"/>
      <c r="AKH1817" s="119"/>
      <c r="AKI1817" s="119"/>
      <c r="AKJ1817" s="119"/>
      <c r="AKK1817" s="119"/>
      <c r="AKL1817" s="119"/>
      <c r="AKM1817" s="119"/>
      <c r="AKN1817" s="119"/>
      <c r="AKO1817" s="119"/>
      <c r="AKP1817" s="119"/>
      <c r="AKQ1817" s="119"/>
      <c r="AKR1817" s="119"/>
      <c r="AKS1817" s="119"/>
      <c r="AKT1817" s="119"/>
      <c r="AKU1817" s="119"/>
      <c r="AKV1817" s="119"/>
      <c r="AKW1817" s="119"/>
      <c r="AKX1817" s="119"/>
      <c r="AKY1817" s="119"/>
      <c r="AKZ1817" s="119"/>
      <c r="ALA1817" s="119"/>
      <c r="ALB1817" s="119"/>
      <c r="ALC1817" s="119"/>
      <c r="ALD1817" s="119"/>
      <c r="ALE1817" s="119"/>
      <c r="ALF1817" s="119"/>
      <c r="ALG1817" s="119"/>
      <c r="ALH1817" s="119"/>
      <c r="ALI1817" s="119"/>
      <c r="ALJ1817" s="119"/>
      <c r="ALK1817" s="119"/>
      <c r="ALL1817" s="119"/>
      <c r="ALM1817" s="119"/>
      <c r="ALN1817" s="119"/>
      <c r="ALO1817" s="119"/>
      <c r="ALP1817" s="119"/>
      <c r="ALQ1817" s="119"/>
      <c r="ALR1817" s="119"/>
      <c r="ALS1817" s="119"/>
      <c r="ALT1817" s="119"/>
      <c r="ALU1817" s="119"/>
      <c r="ALV1817" s="119"/>
      <c r="ALW1817" s="119"/>
      <c r="ALX1817" s="119"/>
      <c r="ALY1817" s="119"/>
      <c r="ALZ1817" s="119"/>
      <c r="AMA1817" s="119"/>
      <c r="AMB1817" s="119"/>
      <c r="AMC1817" s="119"/>
      <c r="AMD1817" s="119"/>
      <c r="AME1817" s="119"/>
      <c r="AMF1817" s="119"/>
      <c r="AMG1817" s="119"/>
      <c r="AMH1817" s="119"/>
      <c r="AMI1817" s="119"/>
      <c r="AMJ1817" s="119"/>
      <c r="AMK1817" s="119"/>
      <c r="AML1817" s="119"/>
      <c r="AMM1817" s="119"/>
      <c r="AMN1817" s="119"/>
      <c r="AMO1817" s="119"/>
      <c r="AMP1817" s="119"/>
      <c r="AMQ1817" s="119"/>
      <c r="AMR1817" s="119"/>
      <c r="AMS1817" s="119"/>
      <c r="AMT1817" s="119"/>
      <c r="AMU1817" s="119"/>
      <c r="AMV1817" s="119"/>
      <c r="AMW1817" s="119"/>
      <c r="AMX1817" s="119"/>
      <c r="AMY1817" s="119"/>
      <c r="AMZ1817" s="119"/>
      <c r="ANA1817" s="119"/>
      <c r="ANB1817" s="119"/>
      <c r="ANC1817" s="119"/>
      <c r="AND1817" s="119"/>
      <c r="ANE1817" s="119"/>
      <c r="ANF1817" s="119"/>
      <c r="ANG1817" s="119"/>
      <c r="ANH1817" s="119"/>
      <c r="ANI1817" s="119"/>
      <c r="ANJ1817" s="119"/>
      <c r="ANK1817" s="119"/>
      <c r="ANL1817" s="119"/>
      <c r="ANM1817" s="119"/>
      <c r="ANN1817" s="119"/>
      <c r="ANO1817" s="119"/>
      <c r="ANP1817" s="119"/>
      <c r="ANQ1817" s="119"/>
      <c r="ANR1817" s="119"/>
      <c r="ANS1817" s="119"/>
      <c r="ANT1817" s="119"/>
      <c r="ANU1817" s="119"/>
      <c r="ANV1817" s="119"/>
      <c r="ANW1817" s="119"/>
      <c r="ANX1817" s="119"/>
      <c r="ANY1817" s="119"/>
      <c r="ANZ1817" s="119"/>
      <c r="AOA1817" s="119"/>
      <c r="AOB1817" s="119"/>
      <c r="AOC1817" s="119"/>
      <c r="AOD1817" s="119"/>
      <c r="AOE1817" s="119"/>
      <c r="AOF1817" s="119"/>
      <c r="AOG1817" s="119"/>
      <c r="AOH1817" s="119"/>
      <c r="AOI1817" s="119"/>
      <c r="AOJ1817" s="119"/>
      <c r="AOK1817" s="119"/>
      <c r="AOL1817" s="119"/>
      <c r="AOM1817" s="119"/>
      <c r="AON1817" s="119"/>
      <c r="AOO1817" s="119"/>
      <c r="AOP1817" s="119"/>
      <c r="AOQ1817" s="119"/>
      <c r="AOR1817" s="119"/>
      <c r="AOS1817" s="119"/>
      <c r="AOT1817" s="119"/>
      <c r="AOU1817" s="119"/>
      <c r="AOV1817" s="119"/>
      <c r="AOW1817" s="119"/>
      <c r="AOX1817" s="119"/>
      <c r="AOY1817" s="119"/>
      <c r="AOZ1817" s="119"/>
      <c r="APA1817" s="119"/>
      <c r="APB1817" s="119"/>
      <c r="APC1817" s="119"/>
      <c r="APD1817" s="119"/>
      <c r="APE1817" s="119"/>
      <c r="APF1817" s="119"/>
      <c r="APG1817" s="119"/>
      <c r="APH1817" s="119"/>
      <c r="API1817" s="119"/>
      <c r="APJ1817" s="119"/>
      <c r="APK1817" s="119"/>
      <c r="APL1817" s="119"/>
      <c r="APM1817" s="119"/>
      <c r="APN1817" s="119"/>
      <c r="APO1817" s="119"/>
      <c r="APP1817" s="119"/>
      <c r="APQ1817" s="119"/>
      <c r="APR1817" s="119"/>
      <c r="APS1817" s="119"/>
      <c r="APT1817" s="119"/>
      <c r="APU1817" s="119"/>
      <c r="APV1817" s="119"/>
      <c r="APW1817" s="119"/>
      <c r="APX1817" s="119"/>
      <c r="APY1817" s="119"/>
      <c r="APZ1817" s="119"/>
      <c r="AQA1817" s="119"/>
      <c r="AQB1817" s="119"/>
      <c r="AQC1817" s="119"/>
      <c r="AQD1817" s="119"/>
      <c r="AQE1817" s="119"/>
      <c r="AQF1817" s="119"/>
      <c r="AQG1817" s="119"/>
      <c r="AQH1817" s="119"/>
      <c r="AQI1817" s="119"/>
      <c r="AQJ1817" s="119"/>
      <c r="AQK1817" s="119"/>
      <c r="AQL1817" s="119"/>
      <c r="AQM1817" s="119"/>
      <c r="AQN1817" s="119"/>
      <c r="AQO1817" s="119"/>
      <c r="AQP1817" s="119"/>
      <c r="AQQ1817" s="119"/>
      <c r="AQR1817" s="119"/>
      <c r="AQS1817" s="119"/>
      <c r="AQT1817" s="119"/>
      <c r="AQU1817" s="119"/>
      <c r="AQV1817" s="119"/>
      <c r="AQW1817" s="119"/>
      <c r="AQX1817" s="119"/>
      <c r="AQY1817" s="119"/>
      <c r="AQZ1817" s="119"/>
      <c r="ARA1817" s="119"/>
      <c r="ARB1817" s="119"/>
      <c r="ARC1817" s="119"/>
      <c r="ARD1817" s="119"/>
      <c r="ARE1817" s="119"/>
      <c r="ARF1817" s="119"/>
      <c r="ARG1817" s="119"/>
      <c r="ARH1817" s="119"/>
      <c r="ARI1817" s="119"/>
      <c r="ARJ1817" s="119"/>
      <c r="ARK1817" s="119"/>
      <c r="ARL1817" s="119"/>
      <c r="ARM1817" s="119"/>
      <c r="ARN1817" s="119"/>
      <c r="ARO1817" s="119"/>
      <c r="ARP1817" s="119"/>
      <c r="ARQ1817" s="119"/>
      <c r="ARR1817" s="119"/>
      <c r="ARS1817" s="119"/>
      <c r="ART1817" s="119"/>
      <c r="ARU1817" s="119"/>
      <c r="ARV1817" s="119"/>
      <c r="ARW1817" s="119"/>
      <c r="ARX1817" s="119"/>
      <c r="ARY1817" s="119"/>
      <c r="ARZ1817" s="119"/>
      <c r="ASA1817" s="119"/>
      <c r="ASB1817" s="119"/>
      <c r="ASC1817" s="119"/>
      <c r="ASD1817" s="119"/>
      <c r="ASE1817" s="119"/>
      <c r="ASF1817" s="119"/>
      <c r="ASG1817" s="119"/>
      <c r="ASH1817" s="119"/>
      <c r="ASI1817" s="119"/>
      <c r="ASJ1817" s="119"/>
      <c r="ASK1817" s="119"/>
      <c r="ASL1817" s="119"/>
      <c r="ASM1817" s="119"/>
      <c r="ASN1817" s="119"/>
      <c r="ASO1817" s="119"/>
      <c r="ASP1817" s="119"/>
      <c r="ASQ1817" s="119"/>
      <c r="ASR1817" s="119"/>
      <c r="ASS1817" s="119"/>
      <c r="AST1817" s="119"/>
      <c r="ASU1817" s="119"/>
      <c r="ASV1817" s="119"/>
      <c r="ASW1817" s="119"/>
      <c r="ASX1817" s="119"/>
      <c r="ASY1817" s="119"/>
      <c r="ASZ1817" s="119"/>
      <c r="ATA1817" s="119"/>
      <c r="ATB1817" s="119"/>
      <c r="ATC1817" s="119"/>
      <c r="ATD1817" s="119"/>
      <c r="ATE1817" s="119"/>
      <c r="ATF1817" s="119"/>
      <c r="ATG1817" s="119"/>
      <c r="ATH1817" s="119"/>
      <c r="ATI1817" s="119"/>
      <c r="ATJ1817" s="119"/>
      <c r="ATK1817" s="119"/>
      <c r="ATL1817" s="119"/>
      <c r="ATM1817" s="119"/>
      <c r="ATN1817" s="119"/>
      <c r="ATO1817" s="119"/>
      <c r="ATP1817" s="119"/>
      <c r="ATQ1817" s="119"/>
      <c r="ATR1817" s="119"/>
      <c r="ATS1817" s="119"/>
      <c r="ATT1817" s="119"/>
      <c r="ATU1817" s="119"/>
      <c r="ATV1817" s="119"/>
      <c r="ATW1817" s="119"/>
      <c r="ATX1817" s="119"/>
      <c r="ATY1817" s="119"/>
      <c r="ATZ1817" s="119"/>
      <c r="AUA1817" s="119"/>
      <c r="AUB1817" s="119"/>
      <c r="AUC1817" s="119"/>
      <c r="AUD1817" s="119"/>
      <c r="AUE1817" s="119"/>
      <c r="AUF1817" s="119"/>
      <c r="AUG1817" s="119"/>
      <c r="AUH1817" s="119"/>
      <c r="AUI1817" s="119"/>
      <c r="AUJ1817" s="119"/>
      <c r="AUK1817" s="119"/>
      <c r="AUL1817" s="119"/>
      <c r="AUM1817" s="119"/>
      <c r="AUN1817" s="119"/>
      <c r="AUO1817" s="119"/>
      <c r="AUP1817" s="119"/>
      <c r="AUQ1817" s="119"/>
      <c r="AUR1817" s="119"/>
      <c r="AUS1817" s="119"/>
      <c r="AUT1817" s="119"/>
      <c r="AUU1817" s="119"/>
      <c r="AUV1817" s="119"/>
      <c r="AUW1817" s="119"/>
      <c r="AUX1817" s="119"/>
      <c r="AUY1817" s="119"/>
      <c r="AUZ1817" s="119"/>
      <c r="AVA1817" s="119"/>
      <c r="AVB1817" s="119"/>
      <c r="AVC1817" s="119"/>
      <c r="AVD1817" s="119"/>
      <c r="AVE1817" s="119"/>
      <c r="AVF1817" s="119"/>
      <c r="AVG1817" s="119"/>
      <c r="AVH1817" s="119"/>
      <c r="AVI1817" s="119"/>
      <c r="AVJ1817" s="119"/>
      <c r="AVK1817" s="119"/>
      <c r="AVL1817" s="119"/>
      <c r="AVM1817" s="119"/>
      <c r="AVN1817" s="119"/>
      <c r="AVO1817" s="119"/>
      <c r="AVP1817" s="119"/>
      <c r="AVQ1817" s="119"/>
      <c r="AVR1817" s="119"/>
      <c r="AVS1817" s="119"/>
      <c r="AVT1817" s="119"/>
      <c r="AVU1817" s="119"/>
      <c r="AVV1817" s="119"/>
      <c r="AVW1817" s="119"/>
      <c r="AVX1817" s="119"/>
      <c r="AVY1817" s="119"/>
      <c r="AVZ1817" s="119"/>
      <c r="AWA1817" s="119"/>
      <c r="AWB1817" s="119"/>
      <c r="AWC1817" s="119"/>
      <c r="AWD1817" s="119"/>
      <c r="AWE1817" s="119"/>
      <c r="AWF1817" s="119"/>
      <c r="AWG1817" s="119"/>
      <c r="AWH1817" s="119"/>
      <c r="AWI1817" s="119"/>
      <c r="AWJ1817" s="119"/>
      <c r="AWK1817" s="119"/>
      <c r="AWL1817" s="119"/>
      <c r="AWM1817" s="119"/>
      <c r="AWN1817" s="119"/>
      <c r="AWO1817" s="119"/>
      <c r="AWP1817" s="119"/>
      <c r="AWQ1817" s="119"/>
      <c r="AWR1817" s="119"/>
      <c r="AWS1817" s="119"/>
      <c r="AWT1817" s="119"/>
      <c r="AWU1817" s="119"/>
      <c r="AWV1817" s="119"/>
      <c r="AWW1817" s="119"/>
      <c r="AWX1817" s="119"/>
      <c r="AWY1817" s="119"/>
      <c r="AWZ1817" s="119"/>
      <c r="AXA1817" s="119"/>
      <c r="AXB1817" s="119"/>
      <c r="AXC1817" s="119"/>
      <c r="AXD1817" s="119"/>
      <c r="AXE1817" s="119"/>
      <c r="AXF1817" s="119"/>
      <c r="AXG1817" s="119"/>
      <c r="AXH1817" s="119"/>
      <c r="AXI1817" s="119"/>
      <c r="AXJ1817" s="119"/>
      <c r="AXK1817" s="119"/>
      <c r="AXL1817" s="119"/>
      <c r="AXM1817" s="119"/>
      <c r="AXN1817" s="119"/>
      <c r="AXO1817" s="119"/>
      <c r="AXP1817" s="119"/>
      <c r="AXQ1817" s="119"/>
      <c r="AXR1817" s="119"/>
      <c r="AXS1817" s="119"/>
      <c r="AXT1817" s="119"/>
      <c r="AXU1817" s="119"/>
      <c r="AXV1817" s="119"/>
      <c r="AXW1817" s="119"/>
      <c r="AXX1817" s="119"/>
      <c r="AXY1817" s="119"/>
      <c r="AXZ1817" s="119"/>
      <c r="AYA1817" s="119"/>
      <c r="AYB1817" s="119"/>
      <c r="AYC1817" s="119"/>
      <c r="AYD1817" s="119"/>
      <c r="AYE1817" s="119"/>
      <c r="AYF1817" s="119"/>
      <c r="AYG1817" s="119"/>
      <c r="AYH1817" s="119"/>
      <c r="AYI1817" s="119"/>
      <c r="AYJ1817" s="119"/>
      <c r="AYK1817" s="119"/>
      <c r="AYL1817" s="119"/>
      <c r="AYM1817" s="119"/>
      <c r="AYN1817" s="119"/>
      <c r="AYO1817" s="119"/>
      <c r="AYP1817" s="119"/>
      <c r="AYQ1817" s="119"/>
      <c r="AYR1817" s="119"/>
      <c r="AYS1817" s="119"/>
      <c r="AYT1817" s="119"/>
      <c r="AYU1817" s="119"/>
      <c r="AYV1817" s="119"/>
      <c r="AYW1817" s="119"/>
      <c r="AYX1817" s="119"/>
      <c r="AYY1817" s="119"/>
      <c r="AYZ1817" s="119"/>
      <c r="AZA1817" s="119"/>
      <c r="AZB1817" s="119"/>
      <c r="AZC1817" s="119"/>
      <c r="AZD1817" s="119"/>
      <c r="AZE1817" s="119"/>
      <c r="AZF1817" s="119"/>
      <c r="AZG1817" s="119"/>
      <c r="AZH1817" s="119"/>
      <c r="AZI1817" s="119"/>
      <c r="AZJ1817" s="119"/>
      <c r="AZK1817" s="119"/>
      <c r="AZL1817" s="119"/>
      <c r="AZM1817" s="119"/>
      <c r="AZN1817" s="119"/>
      <c r="AZO1817" s="119"/>
      <c r="AZP1817" s="119"/>
      <c r="AZQ1817" s="119"/>
      <c r="AZR1817" s="119"/>
      <c r="AZS1817" s="119"/>
      <c r="AZT1817" s="119"/>
      <c r="AZU1817" s="119"/>
      <c r="AZV1817" s="119"/>
      <c r="AZW1817" s="119"/>
      <c r="AZX1817" s="119"/>
      <c r="AZY1817" s="119"/>
      <c r="AZZ1817" s="119"/>
      <c r="BAA1817" s="119"/>
      <c r="BAB1817" s="119"/>
      <c r="BAC1817" s="119"/>
      <c r="BAD1817" s="119"/>
      <c r="BAE1817" s="119"/>
      <c r="BAF1817" s="119"/>
      <c r="BAG1817" s="119"/>
      <c r="BAH1817" s="119"/>
      <c r="BAI1817" s="119"/>
      <c r="BAJ1817" s="119"/>
      <c r="BAK1817" s="119"/>
      <c r="BAL1817" s="119"/>
      <c r="BAM1817" s="119"/>
      <c r="BAN1817" s="119"/>
      <c r="BAO1817" s="119"/>
      <c r="BAP1817" s="119"/>
      <c r="BAQ1817" s="119"/>
      <c r="BAR1817" s="119"/>
      <c r="BAS1817" s="119"/>
      <c r="BAT1817" s="119"/>
      <c r="BAU1817" s="119"/>
      <c r="BAV1817" s="119"/>
      <c r="BAW1817" s="119"/>
      <c r="BAX1817" s="119"/>
      <c r="BAY1817" s="119"/>
      <c r="BAZ1817" s="119"/>
      <c r="BBA1817" s="119"/>
      <c r="BBB1817" s="119"/>
      <c r="BBC1817" s="119"/>
      <c r="BBD1817" s="119"/>
      <c r="BBE1817" s="119"/>
      <c r="BBF1817" s="119"/>
      <c r="BBG1817" s="119"/>
      <c r="BBH1817" s="119"/>
      <c r="BBI1817" s="119"/>
      <c r="BBJ1817" s="119"/>
      <c r="BBK1817" s="119"/>
      <c r="BBL1817" s="119"/>
      <c r="BBM1817" s="119"/>
      <c r="BBN1817" s="119"/>
      <c r="BBO1817" s="119"/>
      <c r="BBP1817" s="119"/>
      <c r="BBQ1817" s="119"/>
      <c r="BBR1817" s="119"/>
      <c r="BBS1817" s="119"/>
      <c r="BBT1817" s="119"/>
      <c r="BBU1817" s="119"/>
      <c r="BBV1817" s="119"/>
      <c r="BBW1817" s="119"/>
      <c r="BBX1817" s="119"/>
      <c r="BBY1817" s="119"/>
      <c r="BBZ1817" s="119"/>
      <c r="BCA1817" s="119"/>
      <c r="BCB1817" s="119"/>
      <c r="BCC1817" s="119"/>
      <c r="BCD1817" s="119"/>
      <c r="BCE1817" s="119"/>
      <c r="BCF1817" s="119"/>
      <c r="BCG1817" s="119"/>
      <c r="BCH1817" s="119"/>
      <c r="BCI1817" s="119"/>
      <c r="BCJ1817" s="119"/>
      <c r="BCK1817" s="119"/>
      <c r="BCL1817" s="119"/>
      <c r="BCM1817" s="119"/>
      <c r="BCN1817" s="119"/>
      <c r="BCO1817" s="119"/>
      <c r="BCP1817" s="119"/>
      <c r="BCQ1817" s="119"/>
      <c r="BCR1817" s="119"/>
      <c r="BCS1817" s="119"/>
      <c r="BCT1817" s="119"/>
      <c r="BCU1817" s="119"/>
      <c r="BCV1817" s="119"/>
      <c r="BCW1817" s="119"/>
      <c r="BCX1817" s="119"/>
      <c r="BCY1817" s="119"/>
      <c r="BCZ1817" s="119"/>
      <c r="BDA1817" s="119"/>
      <c r="BDB1817" s="119"/>
      <c r="BDC1817" s="119"/>
      <c r="BDD1817" s="119"/>
      <c r="BDE1817" s="119"/>
      <c r="BDF1817" s="119"/>
      <c r="BDG1817" s="119"/>
      <c r="BDH1817" s="119"/>
      <c r="BDI1817" s="119"/>
      <c r="BDJ1817" s="119"/>
      <c r="BDK1817" s="119"/>
      <c r="BDL1817" s="119"/>
      <c r="BDM1817" s="119"/>
      <c r="BDN1817" s="119"/>
      <c r="BDO1817" s="119"/>
      <c r="BDP1817" s="119"/>
      <c r="BDQ1817" s="119"/>
      <c r="BDR1817" s="119"/>
      <c r="BDS1817" s="119"/>
      <c r="BDT1817" s="119"/>
      <c r="BDU1817" s="119"/>
      <c r="BDV1817" s="119"/>
      <c r="BDW1817" s="119"/>
      <c r="BDX1817" s="119"/>
      <c r="BDY1817" s="119"/>
      <c r="BDZ1817" s="119"/>
      <c r="BEA1817" s="119"/>
      <c r="BEB1817" s="119"/>
      <c r="BEC1817" s="119"/>
      <c r="BED1817" s="119"/>
      <c r="BEE1817" s="119"/>
      <c r="BEF1817" s="119"/>
      <c r="BEG1817" s="119"/>
      <c r="BEH1817" s="119"/>
      <c r="BEI1817" s="119"/>
      <c r="BEJ1817" s="119"/>
      <c r="BEK1817" s="119"/>
      <c r="BEL1817" s="119"/>
      <c r="BEM1817" s="119"/>
      <c r="BEN1817" s="119"/>
      <c r="BEO1817" s="119"/>
      <c r="BEP1817" s="119"/>
      <c r="BEQ1817" s="119"/>
      <c r="BER1817" s="119"/>
      <c r="BES1817" s="119"/>
      <c r="BET1817" s="119"/>
      <c r="BEU1817" s="119"/>
      <c r="BEV1817" s="119"/>
      <c r="BEW1817" s="119"/>
      <c r="BEX1817" s="119"/>
      <c r="BEY1817" s="119"/>
      <c r="BEZ1817" s="119"/>
      <c r="BFA1817" s="119"/>
      <c r="BFB1817" s="119"/>
      <c r="BFC1817" s="119"/>
      <c r="BFD1817" s="119"/>
      <c r="BFE1817" s="119"/>
      <c r="BFF1817" s="119"/>
      <c r="BFG1817" s="119"/>
      <c r="BFH1817" s="119"/>
      <c r="BFI1817" s="119"/>
      <c r="BFJ1817" s="119"/>
      <c r="BFK1817" s="119"/>
      <c r="BFL1817" s="119"/>
      <c r="BFM1817" s="119"/>
      <c r="BFN1817" s="119"/>
      <c r="BFO1817" s="119"/>
      <c r="BFP1817" s="119"/>
      <c r="BFQ1817" s="119"/>
      <c r="BFR1817" s="119"/>
      <c r="BFS1817" s="119"/>
      <c r="BFT1817" s="119"/>
      <c r="BFU1817" s="119"/>
      <c r="BFV1817" s="119"/>
      <c r="BFW1817" s="119"/>
      <c r="BFX1817" s="119"/>
      <c r="BFY1817" s="119"/>
      <c r="BFZ1817" s="119"/>
      <c r="BGA1817" s="119"/>
      <c r="BGB1817" s="119"/>
      <c r="BGC1817" s="119"/>
      <c r="BGD1817" s="119"/>
      <c r="BGE1817" s="119"/>
      <c r="BGF1817" s="119"/>
      <c r="BGG1817" s="119"/>
      <c r="BGH1817" s="119"/>
      <c r="BGI1817" s="119"/>
      <c r="BGJ1817" s="119"/>
      <c r="BGK1817" s="119"/>
      <c r="BGL1817" s="119"/>
      <c r="BGM1817" s="119"/>
      <c r="BGN1817" s="119"/>
      <c r="BGO1817" s="119"/>
      <c r="BGP1817" s="119"/>
      <c r="BGQ1817" s="119"/>
      <c r="BGR1817" s="119"/>
      <c r="BGS1817" s="119"/>
      <c r="BGT1817" s="119"/>
      <c r="BGU1817" s="119"/>
      <c r="BGV1817" s="119"/>
      <c r="BGW1817" s="119"/>
      <c r="BGX1817" s="119"/>
      <c r="BGY1817" s="119"/>
      <c r="BGZ1817" s="119"/>
      <c r="BHA1817" s="119"/>
      <c r="BHB1817" s="119"/>
      <c r="BHC1817" s="119"/>
      <c r="BHD1817" s="119"/>
      <c r="BHE1817" s="119"/>
      <c r="BHF1817" s="119"/>
      <c r="BHG1817" s="119"/>
      <c r="BHH1817" s="119"/>
      <c r="BHI1817" s="119"/>
      <c r="BHJ1817" s="119"/>
      <c r="BHK1817" s="119"/>
      <c r="BHL1817" s="119"/>
      <c r="BHM1817" s="119"/>
      <c r="BHN1817" s="119"/>
      <c r="BHO1817" s="119"/>
      <c r="BHP1817" s="119"/>
      <c r="BHQ1817" s="119"/>
      <c r="BHR1817" s="119"/>
      <c r="BHS1817" s="119"/>
      <c r="BHT1817" s="119"/>
      <c r="BHU1817" s="119"/>
      <c r="BHV1817" s="119"/>
      <c r="BHW1817" s="119"/>
      <c r="BHX1817" s="119"/>
      <c r="BHY1817" s="119"/>
      <c r="BHZ1817" s="119"/>
      <c r="BIA1817" s="119"/>
      <c r="BIB1817" s="119"/>
      <c r="BIC1817" s="119"/>
      <c r="BID1817" s="119"/>
      <c r="BIE1817" s="119"/>
      <c r="BIF1817" s="119"/>
      <c r="BIG1817" s="119"/>
      <c r="BIH1817" s="119"/>
      <c r="BII1817" s="119"/>
      <c r="BIJ1817" s="119"/>
      <c r="BIK1817" s="119"/>
      <c r="BIL1817" s="119"/>
      <c r="BIM1817" s="119"/>
      <c r="BIN1817" s="119"/>
      <c r="BIO1817" s="119"/>
      <c r="BIP1817" s="119"/>
      <c r="BIQ1817" s="119"/>
      <c r="BIR1817" s="119"/>
      <c r="BIS1817" s="119"/>
      <c r="BIT1817" s="119"/>
      <c r="BIU1817" s="119"/>
      <c r="BIV1817" s="119"/>
      <c r="BIW1817" s="119"/>
      <c r="BIX1817" s="119"/>
      <c r="BIY1817" s="119"/>
      <c r="BIZ1817" s="119"/>
      <c r="BJA1817" s="119"/>
      <c r="BJB1817" s="119"/>
      <c r="BJC1817" s="119"/>
      <c r="BJD1817" s="119"/>
      <c r="BJE1817" s="119"/>
      <c r="BJF1817" s="119"/>
      <c r="BJG1817" s="119"/>
      <c r="BJH1817" s="119"/>
      <c r="BJI1817" s="119"/>
      <c r="BJJ1817" s="119"/>
      <c r="BJK1817" s="119"/>
      <c r="BJL1817" s="119"/>
      <c r="BJM1817" s="119"/>
      <c r="BJN1817" s="119"/>
      <c r="BJO1817" s="119"/>
      <c r="BJP1817" s="119"/>
      <c r="BJQ1817" s="119"/>
      <c r="BJR1817" s="119"/>
      <c r="BJS1817" s="119"/>
      <c r="BJT1817" s="119"/>
      <c r="BJU1817" s="119"/>
      <c r="BJV1817" s="119"/>
      <c r="BJW1817" s="119"/>
      <c r="BJX1817" s="119"/>
      <c r="BJY1817" s="119"/>
      <c r="BJZ1817" s="119"/>
      <c r="BKA1817" s="119"/>
      <c r="BKB1817" s="119"/>
      <c r="BKC1817" s="119"/>
      <c r="BKD1817" s="119"/>
      <c r="BKE1817" s="119"/>
      <c r="BKF1817" s="119"/>
      <c r="BKG1817" s="119"/>
      <c r="BKH1817" s="119"/>
      <c r="BKI1817" s="119"/>
      <c r="BKJ1817" s="119"/>
      <c r="BKK1817" s="119"/>
      <c r="BKL1817" s="119"/>
      <c r="BKM1817" s="119"/>
      <c r="BKN1817" s="119"/>
      <c r="BKO1817" s="119"/>
      <c r="BKP1817" s="119"/>
      <c r="BKQ1817" s="119"/>
      <c r="BKR1817" s="119"/>
      <c r="BKS1817" s="119"/>
      <c r="BKT1817" s="119"/>
      <c r="BKU1817" s="119"/>
      <c r="BKV1817" s="119"/>
      <c r="BKW1817" s="119"/>
      <c r="BKX1817" s="119"/>
      <c r="BKY1817" s="119"/>
      <c r="BKZ1817" s="119"/>
      <c r="BLA1817" s="119"/>
      <c r="BLB1817" s="119"/>
      <c r="BLC1817" s="119"/>
      <c r="BLD1817" s="119"/>
      <c r="BLE1817" s="119"/>
      <c r="BLF1817" s="119"/>
      <c r="BLG1817" s="119"/>
      <c r="BLH1817" s="119"/>
      <c r="BLI1817" s="119"/>
      <c r="BLJ1817" s="119"/>
      <c r="BLK1817" s="119"/>
      <c r="BLL1817" s="119"/>
      <c r="BLM1817" s="119"/>
      <c r="BLN1817" s="119"/>
      <c r="BLO1817" s="119"/>
      <c r="BLP1817" s="119"/>
      <c r="BLQ1817" s="119"/>
      <c r="BLR1817" s="119"/>
      <c r="BLS1817" s="119"/>
      <c r="BLT1817" s="119"/>
      <c r="BLU1817" s="119"/>
      <c r="BLV1817" s="119"/>
      <c r="BLW1817" s="119"/>
      <c r="BLX1817" s="119"/>
      <c r="BLY1817" s="119"/>
      <c r="BLZ1817" s="119"/>
      <c r="BMA1817" s="119"/>
      <c r="BMB1817" s="119"/>
      <c r="BMC1817" s="119"/>
      <c r="BMD1817" s="119"/>
      <c r="BME1817" s="119"/>
      <c r="BMF1817" s="119"/>
      <c r="BMG1817" s="119"/>
      <c r="BMH1817" s="119"/>
      <c r="BMI1817" s="119"/>
      <c r="BMJ1817" s="119"/>
      <c r="BMK1817" s="119"/>
      <c r="BML1817" s="119"/>
      <c r="BMM1817" s="119"/>
      <c r="BMN1817" s="119"/>
      <c r="BMO1817" s="119"/>
      <c r="BMP1817" s="119"/>
      <c r="BMQ1817" s="119"/>
      <c r="BMR1817" s="119"/>
      <c r="BMS1817" s="119"/>
      <c r="BMT1817" s="119"/>
      <c r="BMU1817" s="119"/>
      <c r="BMV1817" s="119"/>
      <c r="BMW1817" s="119"/>
      <c r="BMX1817" s="119"/>
      <c r="BMY1817" s="119"/>
      <c r="BMZ1817" s="119"/>
      <c r="BNA1817" s="119"/>
      <c r="BNB1817" s="119"/>
      <c r="BNC1817" s="119"/>
      <c r="BND1817" s="119"/>
      <c r="BNE1817" s="119"/>
      <c r="BNF1817" s="119"/>
      <c r="BNG1817" s="119"/>
      <c r="BNH1817" s="119"/>
      <c r="BNI1817" s="119"/>
      <c r="BNJ1817" s="119"/>
      <c r="BNK1817" s="119"/>
      <c r="BNL1817" s="119"/>
      <c r="BNM1817" s="119"/>
      <c r="BNN1817" s="119"/>
      <c r="BNO1817" s="119"/>
      <c r="BNP1817" s="119"/>
      <c r="BNQ1817" s="119"/>
      <c r="BNR1817" s="119"/>
      <c r="BNS1817" s="119"/>
      <c r="BNT1817" s="119"/>
      <c r="BNU1817" s="119"/>
      <c r="BNV1817" s="119"/>
      <c r="BNW1817" s="119"/>
      <c r="BNX1817" s="119"/>
      <c r="BNY1817" s="119"/>
      <c r="BNZ1817" s="119"/>
      <c r="BOA1817" s="119"/>
      <c r="BOB1817" s="119"/>
      <c r="BOC1817" s="119"/>
      <c r="BOD1817" s="119"/>
      <c r="BOE1817" s="119"/>
      <c r="BOF1817" s="119"/>
      <c r="BOG1817" s="119"/>
      <c r="BOH1817" s="119"/>
      <c r="BOI1817" s="119"/>
      <c r="BOJ1817" s="119"/>
      <c r="BOK1817" s="119"/>
      <c r="BOL1817" s="119"/>
      <c r="BOM1817" s="119"/>
      <c r="BON1817" s="119"/>
      <c r="BOO1817" s="119"/>
      <c r="BOP1817" s="119"/>
      <c r="BOQ1817" s="119"/>
      <c r="BOR1817" s="119"/>
      <c r="BOS1817" s="119"/>
      <c r="BOT1817" s="119"/>
      <c r="BOU1817" s="119"/>
      <c r="BOV1817" s="119"/>
      <c r="BOW1817" s="119"/>
      <c r="BOX1817" s="119"/>
      <c r="BOY1817" s="119"/>
      <c r="BOZ1817" s="119"/>
      <c r="BPA1817" s="119"/>
      <c r="BPB1817" s="119"/>
      <c r="BPC1817" s="119"/>
      <c r="BPD1817" s="119"/>
      <c r="BPE1817" s="119"/>
      <c r="BPF1817" s="119"/>
      <c r="BPG1817" s="119"/>
      <c r="BPH1817" s="119"/>
      <c r="BPI1817" s="119"/>
      <c r="BPJ1817" s="119"/>
      <c r="BPK1817" s="119"/>
      <c r="BPL1817" s="119"/>
      <c r="BPM1817" s="119"/>
      <c r="BPN1817" s="119"/>
      <c r="BPO1817" s="119"/>
      <c r="BPP1817" s="119"/>
      <c r="BPQ1817" s="119"/>
      <c r="BPR1817" s="119"/>
      <c r="BPS1817" s="119"/>
      <c r="BPT1817" s="119"/>
      <c r="BPU1817" s="119"/>
      <c r="BPV1817" s="119"/>
      <c r="BPW1817" s="119"/>
      <c r="BPX1817" s="119"/>
      <c r="BPY1817" s="119"/>
      <c r="BPZ1817" s="119"/>
      <c r="BQA1817" s="119"/>
      <c r="BQB1817" s="119"/>
      <c r="BQC1817" s="119"/>
      <c r="BQD1817" s="119"/>
      <c r="BQE1817" s="119"/>
      <c r="BQF1817" s="119"/>
      <c r="BQG1817" s="119"/>
      <c r="BQH1817" s="119"/>
      <c r="BQI1817" s="119"/>
      <c r="BQJ1817" s="119"/>
      <c r="BQK1817" s="119"/>
      <c r="BQL1817" s="119"/>
      <c r="BQM1817" s="119"/>
      <c r="BQN1817" s="119"/>
      <c r="BQO1817" s="119"/>
      <c r="BQP1817" s="119"/>
      <c r="BQQ1817" s="119"/>
      <c r="BQR1817" s="119"/>
      <c r="BQS1817" s="119"/>
      <c r="BQT1817" s="119"/>
      <c r="BQU1817" s="119"/>
      <c r="BQV1817" s="119"/>
      <c r="BQW1817" s="119"/>
      <c r="BQX1817" s="119"/>
      <c r="BQY1817" s="119"/>
      <c r="BQZ1817" s="119"/>
      <c r="BRA1817" s="119"/>
      <c r="BRB1817" s="119"/>
      <c r="BRC1817" s="119"/>
      <c r="BRD1817" s="119"/>
      <c r="BRE1817" s="119"/>
      <c r="BRF1817" s="119"/>
      <c r="BRG1817" s="119"/>
      <c r="BRH1817" s="119"/>
      <c r="BRI1817" s="119"/>
      <c r="BRJ1817" s="119"/>
      <c r="BRK1817" s="119"/>
      <c r="BRL1817" s="119"/>
      <c r="BRM1817" s="119"/>
      <c r="BRN1817" s="119"/>
      <c r="BRO1817" s="119"/>
      <c r="BRP1817" s="119"/>
      <c r="BRQ1817" s="119"/>
      <c r="BRR1817" s="119"/>
      <c r="BRS1817" s="119"/>
      <c r="BRT1817" s="119"/>
      <c r="BRU1817" s="119"/>
      <c r="BRV1817" s="119"/>
      <c r="BRW1817" s="119"/>
      <c r="BRX1817" s="119"/>
      <c r="BRY1817" s="119"/>
      <c r="BRZ1817" s="119"/>
      <c r="BSA1817" s="119"/>
      <c r="BSB1817" s="119"/>
      <c r="BSC1817" s="119"/>
      <c r="BSD1817" s="119"/>
      <c r="BSE1817" s="119"/>
      <c r="BSF1817" s="119"/>
      <c r="BSG1817" s="119"/>
      <c r="BSH1817" s="119"/>
      <c r="BSI1817" s="119"/>
      <c r="BSJ1817" s="119"/>
      <c r="BSK1817" s="119"/>
      <c r="BSL1817" s="119"/>
      <c r="BSM1817" s="119"/>
      <c r="BSN1817" s="119"/>
      <c r="BSO1817" s="119"/>
      <c r="BSP1817" s="119"/>
      <c r="BSQ1817" s="119"/>
      <c r="BSR1817" s="119"/>
      <c r="BSS1817" s="119"/>
      <c r="BST1817" s="119"/>
      <c r="BSU1817" s="119"/>
      <c r="BSV1817" s="119"/>
      <c r="BSW1817" s="119"/>
      <c r="BSX1817" s="119"/>
      <c r="BSY1817" s="119"/>
      <c r="BSZ1817" s="119"/>
      <c r="BTA1817" s="119"/>
      <c r="BTB1817" s="119"/>
      <c r="BTC1817" s="119"/>
      <c r="BTD1817" s="119"/>
      <c r="BTE1817" s="119"/>
      <c r="BTF1817" s="119"/>
      <c r="BTG1817" s="119"/>
      <c r="BTH1817" s="119"/>
      <c r="BTI1817" s="119"/>
      <c r="BTJ1817" s="119"/>
      <c r="BTK1817" s="119"/>
      <c r="BTL1817" s="119"/>
      <c r="BTM1817" s="119"/>
      <c r="BTN1817" s="119"/>
      <c r="BTO1817" s="119"/>
      <c r="BTP1817" s="119"/>
      <c r="BTQ1817" s="119"/>
      <c r="BTR1817" s="119"/>
      <c r="BTS1817" s="119"/>
      <c r="BTT1817" s="119"/>
      <c r="BTU1817" s="119"/>
      <c r="BTV1817" s="119"/>
      <c r="BTW1817" s="119"/>
      <c r="BTX1817" s="119"/>
      <c r="BTY1817" s="119"/>
      <c r="BTZ1817" s="119"/>
      <c r="BUA1817" s="119"/>
      <c r="BUB1817" s="119"/>
      <c r="BUC1817" s="119"/>
      <c r="BUD1817" s="119"/>
      <c r="BUE1817" s="119"/>
      <c r="BUF1817" s="119"/>
      <c r="BUG1817" s="119"/>
      <c r="BUH1817" s="119"/>
      <c r="BUI1817" s="119"/>
      <c r="BUJ1817" s="119"/>
      <c r="BUK1817" s="119"/>
      <c r="BUL1817" s="119"/>
      <c r="BUM1817" s="119"/>
      <c r="BUN1817" s="119"/>
      <c r="BUO1817" s="119"/>
      <c r="BUP1817" s="119"/>
      <c r="BUQ1817" s="119"/>
      <c r="BUR1817" s="119"/>
      <c r="BUS1817" s="119"/>
      <c r="BUT1817" s="119"/>
      <c r="BUU1817" s="119"/>
      <c r="BUV1817" s="119"/>
      <c r="BUW1817" s="119"/>
      <c r="BUX1817" s="119"/>
      <c r="BUY1817" s="119"/>
      <c r="BUZ1817" s="119"/>
      <c r="BVA1817" s="119"/>
      <c r="BVB1817" s="119"/>
      <c r="BVC1817" s="119"/>
      <c r="BVD1817" s="119"/>
      <c r="BVE1817" s="119"/>
      <c r="BVF1817" s="119"/>
      <c r="BVG1817" s="119"/>
      <c r="BVH1817" s="119"/>
      <c r="BVI1817" s="119"/>
      <c r="BVJ1817" s="119"/>
      <c r="BVK1817" s="119"/>
      <c r="BVL1817" s="119"/>
      <c r="BVM1817" s="119"/>
      <c r="BVN1817" s="119"/>
      <c r="BVO1817" s="119"/>
      <c r="BVP1817" s="119"/>
      <c r="BVQ1817" s="119"/>
      <c r="BVR1817" s="119"/>
      <c r="BVS1817" s="119"/>
      <c r="BVT1817" s="119"/>
      <c r="BVU1817" s="119"/>
      <c r="BVV1817" s="119"/>
      <c r="BVW1817" s="119"/>
      <c r="BVX1817" s="119"/>
      <c r="BVY1817" s="119"/>
      <c r="BVZ1817" s="119"/>
      <c r="BWA1817" s="119"/>
      <c r="BWB1817" s="119"/>
      <c r="BWC1817" s="119"/>
      <c r="BWD1817" s="119"/>
      <c r="BWE1817" s="119"/>
      <c r="BWF1817" s="119"/>
      <c r="BWG1817" s="119"/>
      <c r="BWH1817" s="119"/>
      <c r="BWI1817" s="119"/>
      <c r="BWJ1817" s="119"/>
      <c r="BWK1817" s="119"/>
      <c r="BWL1817" s="119"/>
      <c r="BWM1817" s="119"/>
      <c r="BWN1817" s="119"/>
      <c r="BWO1817" s="119"/>
      <c r="BWP1817" s="119"/>
      <c r="BWQ1817" s="119"/>
      <c r="BWR1817" s="119"/>
      <c r="BWS1817" s="119"/>
      <c r="BWT1817" s="119"/>
      <c r="BWU1817" s="119"/>
      <c r="BWV1817" s="119"/>
      <c r="BWW1817" s="119"/>
      <c r="BWX1817" s="119"/>
      <c r="BWY1817" s="119"/>
      <c r="BWZ1817" s="119"/>
      <c r="BXA1817" s="119"/>
      <c r="BXB1817" s="119"/>
      <c r="BXC1817" s="119"/>
      <c r="BXD1817" s="119"/>
      <c r="BXE1817" s="119"/>
      <c r="BXF1817" s="119"/>
      <c r="BXG1817" s="119"/>
      <c r="BXH1817" s="119"/>
      <c r="BXI1817" s="119"/>
      <c r="BXJ1817" s="119"/>
      <c r="BXK1817" s="119"/>
      <c r="BXL1817" s="119"/>
      <c r="BXM1817" s="119"/>
      <c r="BXN1817" s="119"/>
      <c r="BXO1817" s="119"/>
      <c r="BXP1817" s="119"/>
      <c r="BXQ1817" s="119"/>
      <c r="BXR1817" s="119"/>
      <c r="BXS1817" s="119"/>
      <c r="BXT1817" s="119"/>
      <c r="BXU1817" s="119"/>
      <c r="BXV1817" s="119"/>
      <c r="BXW1817" s="119"/>
      <c r="BXX1817" s="119"/>
      <c r="BXY1817" s="119"/>
      <c r="BXZ1817" s="119"/>
      <c r="BYA1817" s="119"/>
      <c r="BYB1817" s="119"/>
      <c r="BYC1817" s="119"/>
      <c r="BYD1817" s="119"/>
      <c r="BYE1817" s="119"/>
      <c r="BYF1817" s="119"/>
      <c r="BYG1817" s="119"/>
      <c r="BYH1817" s="119"/>
      <c r="BYI1817" s="119"/>
      <c r="BYJ1817" s="119"/>
      <c r="BYK1817" s="119"/>
      <c r="BYL1817" s="119"/>
      <c r="BYM1817" s="119"/>
      <c r="BYN1817" s="119"/>
      <c r="BYO1817" s="119"/>
      <c r="BYP1817" s="119"/>
      <c r="BYQ1817" s="119"/>
      <c r="BYR1817" s="119"/>
      <c r="BYS1817" s="119"/>
      <c r="BYT1817" s="119"/>
      <c r="BYU1817" s="119"/>
      <c r="BYV1817" s="119"/>
      <c r="BYW1817" s="119"/>
      <c r="BYX1817" s="119"/>
      <c r="BYY1817" s="119"/>
      <c r="BYZ1817" s="119"/>
      <c r="BZA1817" s="119"/>
      <c r="BZB1817" s="119"/>
      <c r="BZC1817" s="119"/>
      <c r="BZD1817" s="119"/>
      <c r="BZE1817" s="119"/>
      <c r="BZF1817" s="119"/>
      <c r="BZG1817" s="119"/>
      <c r="BZH1817" s="119"/>
      <c r="BZI1817" s="119"/>
      <c r="BZJ1817" s="119"/>
      <c r="BZK1817" s="119"/>
      <c r="BZL1817" s="119"/>
      <c r="BZM1817" s="119"/>
      <c r="BZN1817" s="119"/>
      <c r="BZO1817" s="119"/>
      <c r="BZP1817" s="119"/>
      <c r="BZQ1817" s="119"/>
      <c r="BZR1817" s="119"/>
      <c r="BZS1817" s="119"/>
      <c r="BZT1817" s="119"/>
      <c r="BZU1817" s="119"/>
      <c r="BZV1817" s="119"/>
      <c r="BZW1817" s="119"/>
      <c r="BZX1817" s="119"/>
      <c r="BZY1817" s="119"/>
      <c r="BZZ1817" s="119"/>
      <c r="CAA1817" s="119"/>
      <c r="CAB1817" s="119"/>
      <c r="CAC1817" s="119"/>
      <c r="CAD1817" s="119"/>
      <c r="CAE1817" s="119"/>
      <c r="CAF1817" s="119"/>
      <c r="CAG1817" s="119"/>
      <c r="CAH1817" s="119"/>
      <c r="CAI1817" s="119"/>
      <c r="CAJ1817" s="119"/>
      <c r="CAK1817" s="119"/>
      <c r="CAL1817" s="119"/>
      <c r="CAM1817" s="119"/>
      <c r="CAN1817" s="119"/>
      <c r="CAO1817" s="119"/>
      <c r="CAP1817" s="119"/>
      <c r="CAQ1817" s="119"/>
      <c r="CAR1817" s="119"/>
      <c r="CAS1817" s="119"/>
      <c r="CAT1817" s="119"/>
      <c r="CAU1817" s="119"/>
      <c r="CAV1817" s="119"/>
      <c r="CAW1817" s="119"/>
      <c r="CAX1817" s="119"/>
      <c r="CAY1817" s="119"/>
      <c r="CAZ1817" s="119"/>
      <c r="CBA1817" s="119"/>
      <c r="CBB1817" s="119"/>
      <c r="CBC1817" s="119"/>
      <c r="CBD1817" s="119"/>
      <c r="CBE1817" s="119"/>
      <c r="CBF1817" s="119"/>
      <c r="CBG1817" s="119"/>
      <c r="CBH1817" s="119"/>
      <c r="CBI1817" s="119"/>
      <c r="CBJ1817" s="119"/>
      <c r="CBK1817" s="119"/>
      <c r="CBL1817" s="119"/>
      <c r="CBM1817" s="119"/>
      <c r="CBN1817" s="119"/>
      <c r="CBO1817" s="119"/>
      <c r="CBP1817" s="119"/>
      <c r="CBQ1817" s="119"/>
      <c r="CBR1817" s="119"/>
      <c r="CBS1817" s="119"/>
      <c r="CBT1817" s="119"/>
      <c r="CBU1817" s="119"/>
      <c r="CBV1817" s="119"/>
      <c r="CBW1817" s="119"/>
      <c r="CBX1817" s="119"/>
      <c r="CBY1817" s="119"/>
      <c r="CBZ1817" s="119"/>
      <c r="CCA1817" s="119"/>
      <c r="CCB1817" s="119"/>
      <c r="CCC1817" s="119"/>
      <c r="CCD1817" s="119"/>
      <c r="CCE1817" s="119"/>
      <c r="CCF1817" s="119"/>
      <c r="CCG1817" s="119"/>
      <c r="CCH1817" s="119"/>
      <c r="CCI1817" s="119"/>
      <c r="CCJ1817" s="119"/>
      <c r="CCK1817" s="119"/>
      <c r="CCL1817" s="119"/>
      <c r="CCM1817" s="119"/>
      <c r="CCN1817" s="119"/>
      <c r="CCO1817" s="119"/>
      <c r="CCP1817" s="119"/>
      <c r="CCQ1817" s="119"/>
      <c r="CCR1817" s="119"/>
      <c r="CCS1817" s="119"/>
      <c r="CCT1817" s="119"/>
      <c r="CCU1817" s="119"/>
      <c r="CCV1817" s="119"/>
      <c r="CCW1817" s="119"/>
      <c r="CCX1817" s="119"/>
      <c r="CCY1817" s="119"/>
      <c r="CCZ1817" s="119"/>
      <c r="CDA1817" s="119"/>
      <c r="CDB1817" s="119"/>
      <c r="CDC1817" s="119"/>
      <c r="CDD1817" s="119"/>
      <c r="CDE1817" s="119"/>
      <c r="CDF1817" s="119"/>
      <c r="CDG1817" s="119"/>
      <c r="CDH1817" s="119"/>
      <c r="CDI1817" s="119"/>
      <c r="CDJ1817" s="119"/>
      <c r="CDK1817" s="119"/>
      <c r="CDL1817" s="119"/>
      <c r="CDM1817" s="119"/>
      <c r="CDN1817" s="119"/>
      <c r="CDO1817" s="119"/>
      <c r="CDP1817" s="119"/>
      <c r="CDQ1817" s="119"/>
      <c r="CDR1817" s="119"/>
      <c r="CDS1817" s="119"/>
      <c r="CDT1817" s="119"/>
      <c r="CDU1817" s="119"/>
      <c r="CDV1817" s="119"/>
      <c r="CDW1817" s="119"/>
      <c r="CDX1817" s="119"/>
      <c r="CDY1817" s="119"/>
      <c r="CDZ1817" s="119"/>
      <c r="CEA1817" s="119"/>
      <c r="CEB1817" s="119"/>
      <c r="CEC1817" s="119"/>
      <c r="CED1817" s="119"/>
      <c r="CEE1817" s="119"/>
      <c r="CEF1817" s="119"/>
      <c r="CEG1817" s="119"/>
      <c r="CEH1817" s="119"/>
      <c r="CEI1817" s="119"/>
      <c r="CEJ1817" s="119"/>
      <c r="CEK1817" s="119"/>
      <c r="CEL1817" s="119"/>
      <c r="CEM1817" s="119"/>
      <c r="CEN1817" s="119"/>
      <c r="CEO1817" s="119"/>
      <c r="CEP1817" s="119"/>
      <c r="CEQ1817" s="119"/>
      <c r="CER1817" s="119"/>
      <c r="CES1817" s="119"/>
      <c r="CET1817" s="119"/>
      <c r="CEU1817" s="119"/>
      <c r="CEV1817" s="119"/>
      <c r="CEW1817" s="119"/>
      <c r="CEX1817" s="119"/>
      <c r="CEY1817" s="119"/>
      <c r="CEZ1817" s="119"/>
      <c r="CFA1817" s="119"/>
      <c r="CFB1817" s="119"/>
      <c r="CFC1817" s="119"/>
      <c r="CFD1817" s="119"/>
      <c r="CFE1817" s="119"/>
      <c r="CFF1817" s="119"/>
      <c r="CFG1817" s="119"/>
      <c r="CFH1817" s="119"/>
      <c r="CFI1817" s="119"/>
      <c r="CFJ1817" s="119"/>
      <c r="CFK1817" s="119"/>
      <c r="CFL1817" s="119"/>
      <c r="CFM1817" s="119"/>
      <c r="CFN1817" s="119"/>
      <c r="CFO1817" s="119"/>
      <c r="CFP1817" s="119"/>
      <c r="CFQ1817" s="119"/>
      <c r="CFR1817" s="119"/>
      <c r="CFS1817" s="119"/>
      <c r="CFT1817" s="119"/>
      <c r="CFU1817" s="119"/>
      <c r="CFV1817" s="119"/>
      <c r="CFW1817" s="119"/>
      <c r="CFX1817" s="119"/>
      <c r="CFY1817" s="119"/>
      <c r="CFZ1817" s="119"/>
      <c r="CGA1817" s="119"/>
      <c r="CGB1817" s="119"/>
      <c r="CGC1817" s="119"/>
      <c r="CGD1817" s="119"/>
      <c r="CGE1817" s="119"/>
      <c r="CGF1817" s="119"/>
      <c r="CGG1817" s="119"/>
      <c r="CGH1817" s="119"/>
      <c r="CGI1817" s="119"/>
      <c r="CGJ1817" s="119"/>
      <c r="CGK1817" s="119"/>
      <c r="CGL1817" s="119"/>
      <c r="CGM1817" s="119"/>
      <c r="CGN1817" s="119"/>
      <c r="CGO1817" s="119"/>
      <c r="CGP1817" s="119"/>
      <c r="CGQ1817" s="119"/>
      <c r="CGR1817" s="119"/>
      <c r="CGS1817" s="119"/>
      <c r="CGT1817" s="119"/>
      <c r="CGU1817" s="119"/>
      <c r="CGV1817" s="119"/>
      <c r="CGW1817" s="119"/>
      <c r="CGX1817" s="119"/>
      <c r="CGY1817" s="119"/>
      <c r="CGZ1817" s="119"/>
      <c r="CHA1817" s="119"/>
      <c r="CHB1817" s="119"/>
      <c r="CHC1817" s="119"/>
      <c r="CHD1817" s="119"/>
      <c r="CHE1817" s="119"/>
      <c r="CHF1817" s="119"/>
      <c r="CHG1817" s="119"/>
      <c r="CHH1817" s="119"/>
      <c r="CHI1817" s="119"/>
      <c r="CHJ1817" s="119"/>
      <c r="CHK1817" s="119"/>
      <c r="CHL1817" s="119"/>
      <c r="CHM1817" s="119"/>
      <c r="CHN1817" s="119"/>
      <c r="CHO1817" s="119"/>
      <c r="CHP1817" s="119"/>
      <c r="CHQ1817" s="119"/>
      <c r="CHR1817" s="119"/>
      <c r="CHS1817" s="119"/>
      <c r="CHT1817" s="119"/>
      <c r="CHU1817" s="119"/>
      <c r="CHV1817" s="119"/>
      <c r="CHW1817" s="119"/>
      <c r="CHX1817" s="119"/>
      <c r="CHY1817" s="119"/>
      <c r="CHZ1817" s="119"/>
      <c r="CIA1817" s="119"/>
      <c r="CIB1817" s="119"/>
      <c r="CIC1817" s="119"/>
      <c r="CID1817" s="119"/>
      <c r="CIE1817" s="119"/>
      <c r="CIF1817" s="119"/>
      <c r="CIG1817" s="119"/>
      <c r="CIH1817" s="119"/>
      <c r="CII1817" s="119"/>
      <c r="CIJ1817" s="119"/>
      <c r="CIK1817" s="119"/>
      <c r="CIL1817" s="119"/>
      <c r="CIM1817" s="119"/>
      <c r="CIN1817" s="119"/>
      <c r="CIO1817" s="119"/>
      <c r="CIP1817" s="119"/>
      <c r="CIQ1817" s="119"/>
      <c r="CIR1817" s="119"/>
      <c r="CIS1817" s="119"/>
      <c r="CIT1817" s="119"/>
      <c r="CIU1817" s="119"/>
      <c r="CIV1817" s="119"/>
      <c r="CIW1817" s="119"/>
      <c r="CIX1817" s="119"/>
      <c r="CIY1817" s="119"/>
      <c r="CIZ1817" s="119"/>
      <c r="CJA1817" s="119"/>
      <c r="CJB1817" s="119"/>
      <c r="CJC1817" s="119"/>
      <c r="CJD1817" s="119"/>
      <c r="CJE1817" s="119"/>
      <c r="CJF1817" s="119"/>
      <c r="CJG1817" s="119"/>
      <c r="CJH1817" s="119"/>
      <c r="CJI1817" s="119"/>
      <c r="CJJ1817" s="119"/>
      <c r="CJK1817" s="119"/>
      <c r="CJL1817" s="119"/>
      <c r="CJM1817" s="119"/>
      <c r="CJN1817" s="119"/>
      <c r="CJO1817" s="119"/>
      <c r="CJP1817" s="119"/>
      <c r="CJQ1817" s="119"/>
      <c r="CJR1817" s="119"/>
      <c r="CJS1817" s="119"/>
      <c r="CJT1817" s="119"/>
      <c r="CJU1817" s="119"/>
      <c r="CJV1817" s="119"/>
      <c r="CJW1817" s="119"/>
      <c r="CJX1817" s="119"/>
      <c r="CJY1817" s="119"/>
      <c r="CJZ1817" s="119"/>
      <c r="CKA1817" s="119"/>
      <c r="CKB1817" s="119"/>
      <c r="CKC1817" s="119"/>
      <c r="CKD1817" s="119"/>
      <c r="CKE1817" s="119"/>
      <c r="CKF1817" s="119"/>
      <c r="CKG1817" s="119"/>
      <c r="CKH1817" s="119"/>
      <c r="CKI1817" s="119"/>
      <c r="CKJ1817" s="119"/>
      <c r="CKK1817" s="119"/>
      <c r="CKL1817" s="119"/>
      <c r="CKM1817" s="119"/>
      <c r="CKN1817" s="119"/>
      <c r="CKO1817" s="119"/>
      <c r="CKP1817" s="119"/>
      <c r="CKQ1817" s="119"/>
      <c r="CKR1817" s="119"/>
      <c r="CKS1817" s="119"/>
      <c r="CKT1817" s="119"/>
      <c r="CKU1817" s="119"/>
      <c r="CKV1817" s="119"/>
      <c r="CKW1817" s="119"/>
      <c r="CKX1817" s="119"/>
      <c r="CKY1817" s="119"/>
      <c r="CKZ1817" s="119"/>
      <c r="CLA1817" s="119"/>
      <c r="CLB1817" s="119"/>
      <c r="CLC1817" s="119"/>
      <c r="CLD1817" s="119"/>
      <c r="CLE1817" s="119"/>
      <c r="CLF1817" s="119"/>
      <c r="CLG1817" s="119"/>
      <c r="CLH1817" s="119"/>
      <c r="CLI1817" s="119"/>
      <c r="CLJ1817" s="119"/>
      <c r="CLK1817" s="119"/>
      <c r="CLL1817" s="119"/>
      <c r="CLM1817" s="119"/>
      <c r="CLN1817" s="119"/>
      <c r="CLO1817" s="119"/>
      <c r="CLP1817" s="119"/>
      <c r="CLQ1817" s="119"/>
      <c r="CLR1817" s="119"/>
      <c r="CLS1817" s="119"/>
      <c r="CLT1817" s="119"/>
      <c r="CLU1817" s="119"/>
      <c r="CLV1817" s="119"/>
      <c r="CLW1817" s="119"/>
      <c r="CLX1817" s="119"/>
      <c r="CLY1817" s="119"/>
      <c r="CLZ1817" s="119"/>
      <c r="CMA1817" s="119"/>
      <c r="CMB1817" s="119"/>
      <c r="CMC1817" s="119"/>
      <c r="CMD1817" s="119"/>
      <c r="CME1817" s="119"/>
      <c r="CMF1817" s="119"/>
      <c r="CMG1817" s="119"/>
      <c r="CMH1817" s="119"/>
      <c r="CMI1817" s="119"/>
      <c r="CMJ1817" s="119"/>
      <c r="CMK1817" s="119"/>
      <c r="CML1817" s="119"/>
      <c r="CMM1817" s="119"/>
      <c r="CMN1817" s="119"/>
      <c r="CMO1817" s="119"/>
      <c r="CMP1817" s="119"/>
      <c r="CMQ1817" s="119"/>
      <c r="CMR1817" s="119"/>
      <c r="CMS1817" s="119"/>
      <c r="CMT1817" s="119"/>
      <c r="CMU1817" s="119"/>
      <c r="CMV1817" s="119"/>
      <c r="CMW1817" s="119"/>
      <c r="CMX1817" s="119"/>
      <c r="CMY1817" s="119"/>
      <c r="CMZ1817" s="119"/>
      <c r="CNA1817" s="119"/>
      <c r="CNB1817" s="119"/>
      <c r="CNC1817" s="119"/>
      <c r="CND1817" s="119"/>
      <c r="CNE1817" s="119"/>
      <c r="CNF1817" s="119"/>
      <c r="CNG1817" s="119"/>
      <c r="CNH1817" s="119"/>
      <c r="CNI1817" s="119"/>
      <c r="CNJ1817" s="119"/>
      <c r="CNK1817" s="119"/>
      <c r="CNL1817" s="119"/>
      <c r="CNM1817" s="119"/>
      <c r="CNN1817" s="119"/>
      <c r="CNO1817" s="119"/>
      <c r="CNP1817" s="119"/>
      <c r="CNQ1817" s="119"/>
      <c r="CNR1817" s="119"/>
      <c r="CNS1817" s="119"/>
      <c r="CNT1817" s="119"/>
      <c r="CNU1817" s="119"/>
      <c r="CNV1817" s="119"/>
      <c r="CNW1817" s="119"/>
      <c r="CNX1817" s="119"/>
      <c r="CNY1817" s="119"/>
      <c r="CNZ1817" s="119"/>
      <c r="COA1817" s="119"/>
      <c r="COB1817" s="119"/>
      <c r="COC1817" s="119"/>
      <c r="COD1817" s="119"/>
      <c r="COE1817" s="119"/>
      <c r="COF1817" s="119"/>
      <c r="COG1817" s="119"/>
      <c r="COH1817" s="119"/>
      <c r="COI1817" s="119"/>
      <c r="COJ1817" s="119"/>
      <c r="COK1817" s="119"/>
      <c r="COL1817" s="119"/>
      <c r="COM1817" s="119"/>
      <c r="CON1817" s="119"/>
      <c r="COO1817" s="119"/>
      <c r="COP1817" s="119"/>
      <c r="COQ1817" s="119"/>
      <c r="COR1817" s="119"/>
      <c r="COS1817" s="119"/>
      <c r="COT1817" s="119"/>
      <c r="COU1817" s="119"/>
      <c r="COV1817" s="119"/>
      <c r="COW1817" s="119"/>
      <c r="COX1817" s="119"/>
      <c r="COY1817" s="119"/>
      <c r="COZ1817" s="119"/>
      <c r="CPA1817" s="119"/>
      <c r="CPB1817" s="119"/>
      <c r="CPC1817" s="119"/>
      <c r="CPD1817" s="119"/>
      <c r="CPE1817" s="119"/>
      <c r="CPF1817" s="119"/>
      <c r="CPG1817" s="119"/>
      <c r="CPH1817" s="119"/>
      <c r="CPI1817" s="119"/>
      <c r="CPJ1817" s="119"/>
      <c r="CPK1817" s="119"/>
      <c r="CPL1817" s="119"/>
      <c r="CPM1817" s="119"/>
      <c r="CPN1817" s="119"/>
      <c r="CPO1817" s="119"/>
      <c r="CPP1817" s="119"/>
      <c r="CPQ1817" s="119"/>
      <c r="CPR1817" s="119"/>
      <c r="CPS1817" s="119"/>
      <c r="CPT1817" s="119"/>
      <c r="CPU1817" s="119"/>
      <c r="CPV1817" s="119"/>
      <c r="CPW1817" s="119"/>
      <c r="CPX1817" s="119"/>
      <c r="CPY1817" s="119"/>
      <c r="CPZ1817" s="119"/>
      <c r="CQA1817" s="119"/>
      <c r="CQB1817" s="119"/>
      <c r="CQC1817" s="119"/>
      <c r="CQD1817" s="119"/>
      <c r="CQE1817" s="119"/>
      <c r="CQF1817" s="119"/>
      <c r="CQG1817" s="119"/>
      <c r="CQH1817" s="119"/>
      <c r="CQI1817" s="119"/>
      <c r="CQJ1817" s="119"/>
      <c r="CQK1817" s="119"/>
      <c r="CQL1817" s="119"/>
      <c r="CQM1817" s="119"/>
      <c r="CQN1817" s="119"/>
      <c r="CQO1817" s="119"/>
      <c r="CQP1817" s="119"/>
      <c r="CQQ1817" s="119"/>
      <c r="CQR1817" s="119"/>
      <c r="CQS1817" s="119"/>
      <c r="CQT1817" s="119"/>
      <c r="CQU1817" s="119"/>
      <c r="CQV1817" s="119"/>
      <c r="CQW1817" s="119"/>
      <c r="CQX1817" s="119"/>
      <c r="CQY1817" s="119"/>
      <c r="CQZ1817" s="119"/>
      <c r="CRA1817" s="119"/>
      <c r="CRB1817" s="119"/>
      <c r="CRC1817" s="119"/>
      <c r="CRD1817" s="119"/>
      <c r="CRE1817" s="119"/>
      <c r="CRF1817" s="119"/>
      <c r="CRG1817" s="119"/>
      <c r="CRH1817" s="119"/>
      <c r="CRI1817" s="119"/>
      <c r="CRJ1817" s="119"/>
      <c r="CRK1817" s="119"/>
      <c r="CRL1817" s="119"/>
      <c r="CRM1817" s="119"/>
      <c r="CRN1817" s="119"/>
      <c r="CRO1817" s="119"/>
      <c r="CRP1817" s="119"/>
      <c r="CRQ1817" s="119"/>
      <c r="CRR1817" s="119"/>
      <c r="CRS1817" s="119"/>
      <c r="CRT1817" s="119"/>
      <c r="CRU1817" s="119"/>
      <c r="CRV1817" s="119"/>
      <c r="CRW1817" s="119"/>
      <c r="CRX1817" s="119"/>
      <c r="CRY1817" s="119"/>
      <c r="CRZ1817" s="119"/>
      <c r="CSA1817" s="119"/>
      <c r="CSB1817" s="119"/>
      <c r="CSC1817" s="119"/>
      <c r="CSD1817" s="119"/>
      <c r="CSE1817" s="119"/>
      <c r="CSF1817" s="119"/>
      <c r="CSG1817" s="119"/>
      <c r="CSH1817" s="119"/>
      <c r="CSI1817" s="119"/>
      <c r="CSJ1817" s="119"/>
      <c r="CSK1817" s="119"/>
      <c r="CSL1817" s="119"/>
      <c r="CSM1817" s="119"/>
      <c r="CSN1817" s="119"/>
      <c r="CSO1817" s="119"/>
      <c r="CSP1817" s="119"/>
      <c r="CSQ1817" s="119"/>
      <c r="CSR1817" s="119"/>
      <c r="CSS1817" s="119"/>
      <c r="CST1817" s="119"/>
      <c r="CSU1817" s="119"/>
      <c r="CSV1817" s="119"/>
      <c r="CSW1817" s="119"/>
      <c r="CSX1817" s="119"/>
      <c r="CSY1817" s="119"/>
      <c r="CSZ1817" s="119"/>
      <c r="CTA1817" s="119"/>
      <c r="CTB1817" s="119"/>
      <c r="CTC1817" s="119"/>
      <c r="CTD1817" s="119"/>
      <c r="CTE1817" s="119"/>
      <c r="CTF1817" s="119"/>
      <c r="CTG1817" s="119"/>
      <c r="CTH1817" s="119"/>
      <c r="CTI1817" s="119"/>
      <c r="CTJ1817" s="119"/>
      <c r="CTK1817" s="119"/>
      <c r="CTL1817" s="119"/>
      <c r="CTM1817" s="119"/>
      <c r="CTN1817" s="119"/>
      <c r="CTO1817" s="119"/>
      <c r="CTP1817" s="119"/>
      <c r="CTQ1817" s="119"/>
      <c r="CTR1817" s="119"/>
      <c r="CTS1817" s="119"/>
      <c r="CTT1817" s="119"/>
      <c r="CTU1817" s="119"/>
      <c r="CTV1817" s="119"/>
      <c r="CTW1817" s="119"/>
      <c r="CTX1817" s="119"/>
      <c r="CTY1817" s="119"/>
      <c r="CTZ1817" s="119"/>
      <c r="CUA1817" s="119"/>
      <c r="CUB1817" s="119"/>
      <c r="CUC1817" s="119"/>
      <c r="CUD1817" s="119"/>
      <c r="CUE1817" s="119"/>
      <c r="CUF1817" s="119"/>
      <c r="CUG1817" s="119"/>
      <c r="CUH1817" s="119"/>
      <c r="CUI1817" s="119"/>
      <c r="CUJ1817" s="119"/>
      <c r="CUK1817" s="119"/>
      <c r="CUL1817" s="119"/>
      <c r="CUM1817" s="119"/>
      <c r="CUN1817" s="119"/>
      <c r="CUO1817" s="119"/>
      <c r="CUP1817" s="119"/>
      <c r="CUQ1817" s="119"/>
      <c r="CUR1817" s="119"/>
      <c r="CUS1817" s="119"/>
      <c r="CUT1817" s="119"/>
      <c r="CUU1817" s="119"/>
      <c r="CUV1817" s="119"/>
      <c r="CUW1817" s="119"/>
      <c r="CUX1817" s="119"/>
      <c r="CUY1817" s="119"/>
      <c r="CUZ1817" s="119"/>
      <c r="CVA1817" s="119"/>
      <c r="CVB1817" s="119"/>
      <c r="CVC1817" s="119"/>
      <c r="CVD1817" s="119"/>
      <c r="CVE1817" s="119"/>
      <c r="CVF1817" s="119"/>
      <c r="CVG1817" s="119"/>
      <c r="CVH1817" s="119"/>
      <c r="CVI1817" s="119"/>
      <c r="CVJ1817" s="119"/>
      <c r="CVK1817" s="119"/>
      <c r="CVL1817" s="119"/>
      <c r="CVM1817" s="119"/>
      <c r="CVN1817" s="119"/>
      <c r="CVO1817" s="119"/>
      <c r="CVP1817" s="119"/>
      <c r="CVQ1817" s="119"/>
      <c r="CVR1817" s="119"/>
      <c r="CVS1817" s="119"/>
      <c r="CVT1817" s="119"/>
      <c r="CVU1817" s="119"/>
      <c r="CVV1817" s="119"/>
      <c r="CVW1817" s="119"/>
      <c r="CVX1817" s="119"/>
      <c r="CVY1817" s="119"/>
      <c r="CVZ1817" s="119"/>
      <c r="CWA1817" s="119"/>
      <c r="CWB1817" s="119"/>
      <c r="CWC1817" s="119"/>
      <c r="CWD1817" s="119"/>
      <c r="CWE1817" s="119"/>
      <c r="CWF1817" s="119"/>
      <c r="CWG1817" s="119"/>
      <c r="CWH1817" s="119"/>
      <c r="CWI1817" s="119"/>
      <c r="CWJ1817" s="119"/>
      <c r="CWK1817" s="119"/>
      <c r="CWL1817" s="119"/>
      <c r="CWM1817" s="119"/>
      <c r="CWN1817" s="119"/>
      <c r="CWO1817" s="119"/>
      <c r="CWP1817" s="119"/>
      <c r="CWQ1817" s="119"/>
      <c r="CWR1817" s="119"/>
      <c r="CWS1817" s="119"/>
      <c r="CWT1817" s="119"/>
      <c r="CWU1817" s="119"/>
      <c r="CWV1817" s="119"/>
      <c r="CWW1817" s="119"/>
      <c r="CWX1817" s="119"/>
      <c r="CWY1817" s="119"/>
      <c r="CWZ1817" s="119"/>
      <c r="CXA1817" s="119"/>
      <c r="CXB1817" s="119"/>
      <c r="CXC1817" s="119"/>
      <c r="CXD1817" s="119"/>
      <c r="CXE1817" s="119"/>
      <c r="CXF1817" s="119"/>
      <c r="CXG1817" s="119"/>
      <c r="CXH1817" s="119"/>
      <c r="CXI1817" s="119"/>
      <c r="CXJ1817" s="119"/>
      <c r="CXK1817" s="119"/>
      <c r="CXL1817" s="119"/>
      <c r="CXM1817" s="119"/>
      <c r="CXN1817" s="119"/>
      <c r="CXO1817" s="119"/>
      <c r="CXP1817" s="119"/>
      <c r="CXQ1817" s="119"/>
      <c r="CXR1817" s="119"/>
      <c r="CXS1817" s="119"/>
      <c r="CXT1817" s="119"/>
      <c r="CXU1817" s="119"/>
      <c r="CXV1817" s="119"/>
      <c r="CXW1817" s="119"/>
      <c r="CXX1817" s="119"/>
      <c r="CXY1817" s="119"/>
      <c r="CXZ1817" s="119"/>
      <c r="CYA1817" s="119"/>
      <c r="CYB1817" s="119"/>
      <c r="CYC1817" s="119"/>
      <c r="CYD1817" s="119"/>
      <c r="CYE1817" s="119"/>
      <c r="CYF1817" s="119"/>
      <c r="CYG1817" s="119"/>
      <c r="CYH1817" s="119"/>
      <c r="CYI1817" s="119"/>
      <c r="CYJ1817" s="119"/>
      <c r="CYK1817" s="119"/>
      <c r="CYL1817" s="119"/>
      <c r="CYM1817" s="119"/>
      <c r="CYN1817" s="119"/>
      <c r="CYO1817" s="119"/>
      <c r="CYP1817" s="119"/>
      <c r="CYQ1817" s="119"/>
      <c r="CYR1817" s="119"/>
      <c r="CYS1817" s="119"/>
      <c r="CYT1817" s="119"/>
      <c r="CYU1817" s="119"/>
      <c r="CYV1817" s="119"/>
      <c r="CYW1817" s="119"/>
      <c r="CYX1817" s="119"/>
      <c r="CYY1817" s="119"/>
      <c r="CYZ1817" s="119"/>
      <c r="CZA1817" s="119"/>
      <c r="CZB1817" s="119"/>
      <c r="CZC1817" s="119"/>
      <c r="CZD1817" s="119"/>
      <c r="CZE1817" s="119"/>
      <c r="CZF1817" s="119"/>
      <c r="CZG1817" s="119"/>
      <c r="CZH1817" s="119"/>
      <c r="CZI1817" s="119"/>
      <c r="CZJ1817" s="119"/>
      <c r="CZK1817" s="119"/>
      <c r="CZL1817" s="119"/>
      <c r="CZM1817" s="119"/>
      <c r="CZN1817" s="119"/>
      <c r="CZO1817" s="119"/>
      <c r="CZP1817" s="119"/>
      <c r="CZQ1817" s="119"/>
      <c r="CZR1817" s="119"/>
      <c r="CZS1817" s="119"/>
      <c r="CZT1817" s="119"/>
      <c r="CZU1817" s="119"/>
      <c r="CZV1817" s="119"/>
      <c r="CZW1817" s="119"/>
      <c r="CZX1817" s="119"/>
      <c r="CZY1817" s="119"/>
      <c r="CZZ1817" s="119"/>
      <c r="DAA1817" s="119"/>
      <c r="DAB1817" s="119"/>
      <c r="DAC1817" s="119"/>
      <c r="DAD1817" s="119"/>
      <c r="DAE1817" s="119"/>
      <c r="DAF1817" s="119"/>
      <c r="DAG1817" s="119"/>
      <c r="DAH1817" s="119"/>
      <c r="DAI1817" s="119"/>
      <c r="DAJ1817" s="119"/>
      <c r="DAK1817" s="119"/>
      <c r="DAL1817" s="119"/>
      <c r="DAM1817" s="119"/>
      <c r="DAN1817" s="119"/>
      <c r="DAO1817" s="119"/>
      <c r="DAP1817" s="119"/>
      <c r="DAQ1817" s="119"/>
      <c r="DAR1817" s="119"/>
      <c r="DAS1817" s="119"/>
      <c r="DAT1817" s="119"/>
      <c r="DAU1817" s="119"/>
      <c r="DAV1817" s="119"/>
      <c r="DAW1817" s="119"/>
      <c r="DAX1817" s="119"/>
      <c r="DAY1817" s="119"/>
      <c r="DAZ1817" s="119"/>
      <c r="DBA1817" s="119"/>
      <c r="DBB1817" s="119"/>
      <c r="DBC1817" s="119"/>
      <c r="DBD1817" s="119"/>
      <c r="DBE1817" s="119"/>
      <c r="DBF1817" s="119"/>
      <c r="DBG1817" s="119"/>
      <c r="DBH1817" s="119"/>
      <c r="DBI1817" s="119"/>
      <c r="DBJ1817" s="119"/>
      <c r="DBK1817" s="119"/>
      <c r="DBL1817" s="119"/>
      <c r="DBM1817" s="119"/>
      <c r="DBN1817" s="119"/>
      <c r="DBO1817" s="119"/>
      <c r="DBP1817" s="119"/>
      <c r="DBQ1817" s="119"/>
      <c r="DBR1817" s="119"/>
      <c r="DBS1817" s="119"/>
      <c r="DBT1817" s="119"/>
      <c r="DBU1817" s="119"/>
      <c r="DBV1817" s="119"/>
      <c r="DBW1817" s="119"/>
      <c r="DBX1817" s="119"/>
      <c r="DBY1817" s="119"/>
      <c r="DBZ1817" s="119"/>
      <c r="DCA1817" s="119"/>
      <c r="DCB1817" s="119"/>
      <c r="DCC1817" s="119"/>
      <c r="DCD1817" s="119"/>
      <c r="DCE1817" s="119"/>
      <c r="DCF1817" s="119"/>
      <c r="DCG1817" s="119"/>
      <c r="DCH1817" s="119"/>
      <c r="DCI1817" s="119"/>
      <c r="DCJ1817" s="119"/>
      <c r="DCK1817" s="119"/>
      <c r="DCL1817" s="119"/>
      <c r="DCM1817" s="119"/>
      <c r="DCN1817" s="119"/>
      <c r="DCO1817" s="119"/>
      <c r="DCP1817" s="119"/>
      <c r="DCQ1817" s="119"/>
      <c r="DCR1817" s="119"/>
      <c r="DCS1817" s="119"/>
      <c r="DCT1817" s="119"/>
      <c r="DCU1817" s="119"/>
      <c r="DCV1817" s="119"/>
      <c r="DCW1817" s="119"/>
      <c r="DCX1817" s="119"/>
      <c r="DCY1817" s="119"/>
      <c r="DCZ1817" s="119"/>
      <c r="DDA1817" s="119"/>
      <c r="DDB1817" s="119"/>
      <c r="DDC1817" s="119"/>
      <c r="DDD1817" s="119"/>
      <c r="DDE1817" s="119"/>
      <c r="DDF1817" s="119"/>
      <c r="DDG1817" s="119"/>
      <c r="DDH1817" s="119"/>
      <c r="DDI1817" s="119"/>
      <c r="DDJ1817" s="119"/>
      <c r="DDK1817" s="119"/>
      <c r="DDL1817" s="119"/>
      <c r="DDM1817" s="119"/>
      <c r="DDN1817" s="119"/>
      <c r="DDO1817" s="119"/>
      <c r="DDP1817" s="119"/>
      <c r="DDQ1817" s="119"/>
      <c r="DDR1817" s="119"/>
      <c r="DDS1817" s="119"/>
      <c r="DDT1817" s="119"/>
      <c r="DDU1817" s="119"/>
      <c r="DDV1817" s="119"/>
      <c r="DDW1817" s="119"/>
      <c r="DDX1817" s="119"/>
      <c r="DDY1817" s="119"/>
      <c r="DDZ1817" s="119"/>
      <c r="DEA1817" s="119"/>
      <c r="DEB1817" s="119"/>
      <c r="DEC1817" s="119"/>
      <c r="DED1817" s="119"/>
      <c r="DEE1817" s="119"/>
      <c r="DEF1817" s="119"/>
      <c r="DEG1817" s="119"/>
      <c r="DEH1817" s="119"/>
      <c r="DEI1817" s="119"/>
      <c r="DEJ1817" s="119"/>
      <c r="DEK1817" s="119"/>
      <c r="DEL1817" s="119"/>
      <c r="DEM1817" s="119"/>
      <c r="DEN1817" s="119"/>
      <c r="DEO1817" s="119"/>
      <c r="DEP1817" s="119"/>
      <c r="DEQ1817" s="119"/>
      <c r="DER1817" s="119"/>
      <c r="DES1817" s="119"/>
      <c r="DET1817" s="119"/>
      <c r="DEU1817" s="119"/>
      <c r="DEV1817" s="119"/>
      <c r="DEW1817" s="119"/>
      <c r="DEX1817" s="119"/>
      <c r="DEY1817" s="119"/>
      <c r="DEZ1817" s="119"/>
      <c r="DFA1817" s="119"/>
      <c r="DFB1817" s="119"/>
      <c r="DFC1817" s="119"/>
      <c r="DFD1817" s="119"/>
      <c r="DFE1817" s="119"/>
      <c r="DFF1817" s="119"/>
      <c r="DFG1817" s="119"/>
      <c r="DFH1817" s="119"/>
      <c r="DFI1817" s="119"/>
      <c r="DFJ1817" s="119"/>
      <c r="DFK1817" s="119"/>
      <c r="DFL1817" s="119"/>
      <c r="DFM1817" s="119"/>
      <c r="DFN1817" s="119"/>
      <c r="DFO1817" s="119"/>
      <c r="DFP1817" s="119"/>
      <c r="DFQ1817" s="119"/>
      <c r="DFR1817" s="119"/>
      <c r="DFS1817" s="119"/>
      <c r="DFT1817" s="119"/>
      <c r="DFU1817" s="119"/>
      <c r="DFV1817" s="119"/>
      <c r="DFW1817" s="119"/>
      <c r="DFX1817" s="119"/>
      <c r="DFY1817" s="119"/>
      <c r="DFZ1817" s="119"/>
      <c r="DGA1817" s="119"/>
      <c r="DGB1817" s="119"/>
      <c r="DGC1817" s="119"/>
      <c r="DGD1817" s="119"/>
      <c r="DGE1817" s="119"/>
      <c r="DGF1817" s="119"/>
      <c r="DGG1817" s="119"/>
      <c r="DGH1817" s="119"/>
      <c r="DGI1817" s="119"/>
      <c r="DGJ1817" s="119"/>
      <c r="DGK1817" s="119"/>
      <c r="DGL1817" s="119"/>
      <c r="DGM1817" s="119"/>
      <c r="DGN1817" s="119"/>
      <c r="DGO1817" s="119"/>
      <c r="DGP1817" s="119"/>
      <c r="DGQ1817" s="119"/>
      <c r="DGR1817" s="119"/>
      <c r="DGS1817" s="119"/>
      <c r="DGT1817" s="119"/>
      <c r="DGU1817" s="119"/>
      <c r="DGV1817" s="119"/>
      <c r="DGW1817" s="119"/>
      <c r="DGX1817" s="119"/>
      <c r="DGY1817" s="119"/>
      <c r="DGZ1817" s="119"/>
      <c r="DHA1817" s="119"/>
      <c r="DHB1817" s="119"/>
      <c r="DHC1817" s="119"/>
      <c r="DHD1817" s="119"/>
      <c r="DHE1817" s="119"/>
      <c r="DHF1817" s="119"/>
      <c r="DHG1817" s="119"/>
      <c r="DHH1817" s="119"/>
      <c r="DHI1817" s="119"/>
      <c r="DHJ1817" s="119"/>
      <c r="DHK1817" s="119"/>
      <c r="DHL1817" s="119"/>
      <c r="DHM1817" s="119"/>
      <c r="DHN1817" s="119"/>
      <c r="DHO1817" s="119"/>
      <c r="DHP1817" s="119"/>
      <c r="DHQ1817" s="119"/>
      <c r="DHR1817" s="119"/>
      <c r="DHS1817" s="119"/>
      <c r="DHT1817" s="119"/>
      <c r="DHU1817" s="119"/>
      <c r="DHV1817" s="119"/>
      <c r="DHW1817" s="119"/>
      <c r="DHX1817" s="119"/>
      <c r="DHY1817" s="119"/>
      <c r="DHZ1817" s="119"/>
      <c r="DIA1817" s="119"/>
      <c r="DIB1817" s="119"/>
      <c r="DIC1817" s="119"/>
      <c r="DID1817" s="119"/>
      <c r="DIE1817" s="119"/>
      <c r="DIF1817" s="119"/>
      <c r="DIG1817" s="119"/>
      <c r="DIH1817" s="119"/>
      <c r="DII1817" s="119"/>
      <c r="DIJ1817" s="119"/>
      <c r="DIK1817" s="119"/>
      <c r="DIL1817" s="119"/>
      <c r="DIM1817" s="119"/>
      <c r="DIN1817" s="119"/>
      <c r="DIO1817" s="119"/>
      <c r="DIP1817" s="119"/>
      <c r="DIQ1817" s="119"/>
      <c r="DIR1817" s="119"/>
      <c r="DIS1817" s="119"/>
      <c r="DIT1817" s="119"/>
      <c r="DIU1817" s="119"/>
      <c r="DIV1817" s="119"/>
      <c r="DIW1817" s="119"/>
      <c r="DIX1817" s="119"/>
      <c r="DIY1817" s="119"/>
      <c r="DIZ1817" s="119"/>
      <c r="DJA1817" s="119"/>
      <c r="DJB1817" s="119"/>
      <c r="DJC1817" s="119"/>
      <c r="DJD1817" s="119"/>
      <c r="DJE1817" s="119"/>
      <c r="DJF1817" s="119"/>
      <c r="DJG1817" s="119"/>
      <c r="DJH1817" s="119"/>
      <c r="DJI1817" s="119"/>
      <c r="DJJ1817" s="119"/>
      <c r="DJK1817" s="119"/>
      <c r="DJL1817" s="119"/>
      <c r="DJM1817" s="119"/>
      <c r="DJN1817" s="119"/>
      <c r="DJO1817" s="119"/>
      <c r="DJP1817" s="119"/>
      <c r="DJQ1817" s="119"/>
      <c r="DJR1817" s="119"/>
      <c r="DJS1817" s="119"/>
      <c r="DJT1817" s="119"/>
      <c r="DJU1817" s="119"/>
      <c r="DJV1817" s="119"/>
      <c r="DJW1817" s="119"/>
      <c r="DJX1817" s="119"/>
      <c r="DJY1817" s="119"/>
      <c r="DJZ1817" s="119"/>
      <c r="DKA1817" s="119"/>
      <c r="DKB1817" s="119"/>
      <c r="DKC1817" s="119"/>
      <c r="DKD1817" s="119"/>
      <c r="DKE1817" s="119"/>
      <c r="DKF1817" s="119"/>
      <c r="DKG1817" s="119"/>
      <c r="DKH1817" s="119"/>
      <c r="DKI1817" s="119"/>
      <c r="DKJ1817" s="119"/>
      <c r="DKK1817" s="119"/>
      <c r="DKL1817" s="119"/>
      <c r="DKM1817" s="119"/>
      <c r="DKN1817" s="119"/>
      <c r="DKO1817" s="119"/>
      <c r="DKP1817" s="119"/>
      <c r="DKQ1817" s="119"/>
      <c r="DKR1817" s="119"/>
      <c r="DKS1817" s="119"/>
      <c r="DKT1817" s="119"/>
      <c r="DKU1817" s="119"/>
      <c r="DKV1817" s="119"/>
      <c r="DKW1817" s="119"/>
      <c r="DKX1817" s="119"/>
      <c r="DKY1817" s="119"/>
      <c r="DKZ1817" s="119"/>
      <c r="DLA1817" s="119"/>
      <c r="DLB1817" s="119"/>
      <c r="DLC1817" s="119"/>
      <c r="DLD1817" s="119"/>
      <c r="DLE1817" s="119"/>
      <c r="DLF1817" s="119"/>
      <c r="DLG1817" s="119"/>
      <c r="DLH1817" s="119"/>
      <c r="DLI1817" s="119"/>
      <c r="DLJ1817" s="119"/>
      <c r="DLK1817" s="119"/>
      <c r="DLL1817" s="119"/>
      <c r="DLM1817" s="119"/>
      <c r="DLN1817" s="119"/>
      <c r="DLO1817" s="119"/>
      <c r="DLP1817" s="119"/>
      <c r="DLQ1817" s="119"/>
      <c r="DLR1817" s="119"/>
      <c r="DLS1817" s="119"/>
      <c r="DLT1817" s="119"/>
      <c r="DLU1817" s="119"/>
      <c r="DLV1817" s="119"/>
      <c r="DLW1817" s="119"/>
      <c r="DLX1817" s="119"/>
      <c r="DLY1817" s="119"/>
      <c r="DLZ1817" s="119"/>
      <c r="DMA1817" s="119"/>
      <c r="DMB1817" s="119"/>
      <c r="DMC1817" s="119"/>
      <c r="DMD1817" s="119"/>
      <c r="DME1817" s="119"/>
      <c r="DMF1817" s="119"/>
      <c r="DMG1817" s="119"/>
      <c r="DMH1817" s="119"/>
      <c r="DMI1817" s="119"/>
      <c r="DMJ1817" s="119"/>
      <c r="DMK1817" s="119"/>
      <c r="DML1817" s="119"/>
      <c r="DMM1817" s="119"/>
      <c r="DMN1817" s="119"/>
      <c r="DMO1817" s="119"/>
      <c r="DMP1817" s="119"/>
      <c r="DMQ1817" s="119"/>
      <c r="DMR1817" s="119"/>
      <c r="DMS1817" s="119"/>
      <c r="DMT1817" s="119"/>
      <c r="DMU1817" s="119"/>
      <c r="DMV1817" s="119"/>
      <c r="DMW1817" s="119"/>
      <c r="DMX1817" s="119"/>
      <c r="DMY1817" s="119"/>
      <c r="DMZ1817" s="119"/>
      <c r="DNA1817" s="119"/>
      <c r="DNB1817" s="119"/>
      <c r="DNC1817" s="119"/>
      <c r="DND1817" s="119"/>
      <c r="DNE1817" s="119"/>
      <c r="DNF1817" s="119"/>
      <c r="DNG1817" s="119"/>
      <c r="DNH1817" s="119"/>
      <c r="DNI1817" s="119"/>
      <c r="DNJ1817" s="119"/>
      <c r="DNK1817" s="119"/>
      <c r="DNL1817" s="119"/>
      <c r="DNM1817" s="119"/>
      <c r="DNN1817" s="119"/>
      <c r="DNO1817" s="119"/>
      <c r="DNP1817" s="119"/>
      <c r="DNQ1817" s="119"/>
      <c r="DNR1817" s="119"/>
      <c r="DNS1817" s="119"/>
      <c r="DNT1817" s="119"/>
      <c r="DNU1817" s="119"/>
      <c r="DNV1817" s="119"/>
      <c r="DNW1817" s="119"/>
      <c r="DNX1817" s="119"/>
      <c r="DNY1817" s="119"/>
      <c r="DNZ1817" s="119"/>
      <c r="DOA1817" s="119"/>
      <c r="DOB1817" s="119"/>
      <c r="DOC1817" s="119"/>
      <c r="DOD1817" s="119"/>
      <c r="DOE1817" s="119"/>
      <c r="DOF1817" s="119"/>
      <c r="DOG1817" s="119"/>
      <c r="DOH1817" s="119"/>
      <c r="DOI1817" s="119"/>
      <c r="DOJ1817" s="119"/>
      <c r="DOK1817" s="119"/>
      <c r="DOL1817" s="119"/>
      <c r="DOM1817" s="119"/>
      <c r="DON1817" s="119"/>
      <c r="DOO1817" s="119"/>
      <c r="DOP1817" s="119"/>
      <c r="DOQ1817" s="119"/>
      <c r="DOR1817" s="119"/>
      <c r="DOS1817" s="119"/>
      <c r="DOT1817" s="119"/>
      <c r="DOU1817" s="119"/>
      <c r="DOV1817" s="119"/>
      <c r="DOW1817" s="119"/>
      <c r="DOX1817" s="119"/>
      <c r="DOY1817" s="119"/>
      <c r="DOZ1817" s="119"/>
      <c r="DPA1817" s="119"/>
      <c r="DPB1817" s="119"/>
      <c r="DPC1817" s="119"/>
      <c r="DPD1817" s="119"/>
      <c r="DPE1817" s="119"/>
      <c r="DPF1817" s="119"/>
      <c r="DPG1817" s="119"/>
      <c r="DPH1817" s="119"/>
      <c r="DPI1817" s="119"/>
      <c r="DPJ1817" s="119"/>
      <c r="DPK1817" s="119"/>
      <c r="DPL1817" s="119"/>
      <c r="DPM1817" s="119"/>
      <c r="DPN1817" s="119"/>
      <c r="DPO1817" s="119"/>
      <c r="DPP1817" s="119"/>
      <c r="DPQ1817" s="119"/>
      <c r="DPR1817" s="119"/>
      <c r="DPS1817" s="119"/>
      <c r="DPT1817" s="119"/>
      <c r="DPU1817" s="119"/>
      <c r="DPV1817" s="119"/>
      <c r="DPW1817" s="119"/>
      <c r="DPX1817" s="119"/>
      <c r="DPY1817" s="119"/>
      <c r="DPZ1817" s="119"/>
      <c r="DQA1817" s="119"/>
      <c r="DQB1817" s="119"/>
      <c r="DQC1817" s="119"/>
      <c r="DQD1817" s="119"/>
      <c r="DQE1817" s="119"/>
      <c r="DQF1817" s="119"/>
      <c r="DQG1817" s="119"/>
      <c r="DQH1817" s="119"/>
      <c r="DQI1817" s="119"/>
      <c r="DQJ1817" s="119"/>
      <c r="DQK1817" s="119"/>
      <c r="DQL1817" s="119"/>
      <c r="DQM1817" s="119"/>
      <c r="DQN1817" s="119"/>
      <c r="DQO1817" s="119"/>
      <c r="DQP1817" s="119"/>
      <c r="DQQ1817" s="119"/>
      <c r="DQR1817" s="119"/>
      <c r="DQS1817" s="119"/>
      <c r="DQT1817" s="119"/>
      <c r="DQU1817" s="119"/>
      <c r="DQV1817" s="119"/>
      <c r="DQW1817" s="119"/>
      <c r="DQX1817" s="119"/>
      <c r="DQY1817" s="119"/>
      <c r="DQZ1817" s="119"/>
      <c r="DRA1817" s="119"/>
      <c r="DRB1817" s="119"/>
      <c r="DRC1817" s="119"/>
      <c r="DRD1817" s="119"/>
      <c r="DRE1817" s="119"/>
      <c r="DRF1817" s="119"/>
      <c r="DRG1817" s="119"/>
      <c r="DRH1817" s="119"/>
      <c r="DRI1817" s="119"/>
      <c r="DRJ1817" s="119"/>
      <c r="DRK1817" s="119"/>
      <c r="DRL1817" s="119"/>
      <c r="DRM1817" s="119"/>
      <c r="DRN1817" s="119"/>
      <c r="DRO1817" s="119"/>
      <c r="DRP1817" s="119"/>
      <c r="DRQ1817" s="119"/>
      <c r="DRR1817" s="119"/>
      <c r="DRS1817" s="119"/>
      <c r="DRT1817" s="119"/>
      <c r="DRU1817" s="119"/>
      <c r="DRV1817" s="119"/>
      <c r="DRW1817" s="119"/>
      <c r="DRX1817" s="119"/>
      <c r="DRY1817" s="119"/>
      <c r="DRZ1817" s="119"/>
      <c r="DSA1817" s="119"/>
      <c r="DSB1817" s="119"/>
      <c r="DSC1817" s="119"/>
      <c r="DSD1817" s="119"/>
      <c r="DSE1817" s="119"/>
      <c r="DSF1817" s="119"/>
      <c r="DSG1817" s="119"/>
      <c r="DSH1817" s="119"/>
      <c r="DSI1817" s="119"/>
      <c r="DSJ1817" s="119"/>
      <c r="DSK1817" s="119"/>
      <c r="DSL1817" s="119"/>
      <c r="DSM1817" s="119"/>
      <c r="DSN1817" s="119"/>
      <c r="DSO1817" s="119"/>
      <c r="DSP1817" s="119"/>
      <c r="DSQ1817" s="119"/>
      <c r="DSR1817" s="119"/>
      <c r="DSS1817" s="119"/>
      <c r="DST1817" s="119"/>
      <c r="DSU1817" s="119"/>
      <c r="DSV1817" s="119"/>
      <c r="DSW1817" s="119"/>
      <c r="DSX1817" s="119"/>
      <c r="DSY1817" s="119"/>
      <c r="DSZ1817" s="119"/>
      <c r="DTA1817" s="119"/>
      <c r="DTB1817" s="119"/>
      <c r="DTC1817" s="119"/>
      <c r="DTD1817" s="119"/>
      <c r="DTE1817" s="119"/>
      <c r="DTF1817" s="119"/>
      <c r="DTG1817" s="119"/>
      <c r="DTH1817" s="119"/>
      <c r="DTI1817" s="119"/>
      <c r="DTJ1817" s="119"/>
      <c r="DTK1817" s="119"/>
      <c r="DTL1817" s="119"/>
      <c r="DTM1817" s="119"/>
      <c r="DTN1817" s="119"/>
      <c r="DTO1817" s="119"/>
      <c r="DTP1817" s="119"/>
      <c r="DTQ1817" s="119"/>
      <c r="DTR1817" s="119"/>
      <c r="DTS1817" s="119"/>
      <c r="DTT1817" s="119"/>
      <c r="DTU1817" s="119"/>
      <c r="DTV1817" s="119"/>
      <c r="DTW1817" s="119"/>
      <c r="DTX1817" s="119"/>
      <c r="DTY1817" s="119"/>
      <c r="DTZ1817" s="119"/>
      <c r="DUA1817" s="119"/>
      <c r="DUB1817" s="119"/>
      <c r="DUC1817" s="119"/>
      <c r="DUD1817" s="119"/>
      <c r="DUE1817" s="119"/>
      <c r="DUF1817" s="119"/>
      <c r="DUG1817" s="119"/>
      <c r="DUH1817" s="119"/>
      <c r="DUI1817" s="119"/>
      <c r="DUJ1817" s="119"/>
      <c r="DUK1817" s="119"/>
      <c r="DUL1817" s="119"/>
      <c r="DUM1817" s="119"/>
      <c r="DUN1817" s="119"/>
      <c r="DUO1817" s="119"/>
      <c r="DUP1817" s="119"/>
      <c r="DUQ1817" s="119"/>
      <c r="DUR1817" s="119"/>
      <c r="DUS1817" s="119"/>
      <c r="DUT1817" s="119"/>
      <c r="DUU1817" s="119"/>
      <c r="DUV1817" s="119"/>
      <c r="DUW1817" s="119"/>
      <c r="DUX1817" s="119"/>
      <c r="DUY1817" s="119"/>
      <c r="DUZ1817" s="119"/>
      <c r="DVA1817" s="119"/>
      <c r="DVB1817" s="119"/>
      <c r="DVC1817" s="119"/>
      <c r="DVD1817" s="119"/>
      <c r="DVE1817" s="119"/>
      <c r="DVF1817" s="119"/>
      <c r="DVG1817" s="119"/>
      <c r="DVH1817" s="119"/>
      <c r="DVI1817" s="119"/>
      <c r="DVJ1817" s="119"/>
      <c r="DVK1817" s="119"/>
      <c r="DVL1817" s="119"/>
      <c r="DVM1817" s="119"/>
      <c r="DVN1817" s="119"/>
      <c r="DVO1817" s="119"/>
      <c r="DVP1817" s="119"/>
      <c r="DVQ1817" s="119"/>
      <c r="DVR1817" s="119"/>
      <c r="DVS1817" s="119"/>
      <c r="DVT1817" s="119"/>
      <c r="DVU1817" s="119"/>
      <c r="DVV1817" s="119"/>
      <c r="DVW1817" s="119"/>
      <c r="DVX1817" s="119"/>
      <c r="DVY1817" s="119"/>
      <c r="DVZ1817" s="119"/>
      <c r="DWA1817" s="119"/>
      <c r="DWB1817" s="119"/>
      <c r="DWC1817" s="119"/>
      <c r="DWD1817" s="119"/>
      <c r="DWE1817" s="119"/>
      <c r="DWF1817" s="119"/>
      <c r="DWG1817" s="119"/>
      <c r="DWH1817" s="119"/>
      <c r="DWI1817" s="119"/>
      <c r="DWJ1817" s="119"/>
      <c r="DWK1817" s="119"/>
      <c r="DWL1817" s="119"/>
      <c r="DWM1817" s="119"/>
      <c r="DWN1817" s="119"/>
      <c r="DWO1817" s="119"/>
      <c r="DWP1817" s="119"/>
      <c r="DWQ1817" s="119"/>
      <c r="DWR1817" s="119"/>
      <c r="DWS1817" s="119"/>
      <c r="DWT1817" s="119"/>
      <c r="DWU1817" s="119"/>
      <c r="DWV1817" s="119"/>
      <c r="DWW1817" s="119"/>
      <c r="DWX1817" s="119"/>
      <c r="DWY1817" s="119"/>
      <c r="DWZ1817" s="119"/>
      <c r="DXA1817" s="119"/>
      <c r="DXB1817" s="119"/>
      <c r="DXC1817" s="119"/>
      <c r="DXD1817" s="119"/>
      <c r="DXE1817" s="119"/>
      <c r="DXF1817" s="119"/>
      <c r="DXG1817" s="119"/>
      <c r="DXH1817" s="119"/>
      <c r="DXI1817" s="119"/>
      <c r="DXJ1817" s="119"/>
      <c r="DXK1817" s="119"/>
      <c r="DXL1817" s="119"/>
      <c r="DXM1817" s="119"/>
      <c r="DXN1817" s="119"/>
      <c r="DXO1817" s="119"/>
      <c r="DXP1817" s="119"/>
      <c r="DXQ1817" s="119"/>
      <c r="DXR1817" s="119"/>
      <c r="DXS1817" s="119"/>
      <c r="DXT1817" s="119"/>
      <c r="DXU1817" s="119"/>
      <c r="DXV1817" s="119"/>
      <c r="DXW1817" s="119"/>
      <c r="DXX1817" s="119"/>
      <c r="DXY1817" s="119"/>
      <c r="DXZ1817" s="119"/>
      <c r="DYA1817" s="119"/>
      <c r="DYB1817" s="119"/>
      <c r="DYC1817" s="119"/>
      <c r="DYD1817" s="119"/>
      <c r="DYE1817" s="119"/>
      <c r="DYF1817" s="119"/>
      <c r="DYG1817" s="119"/>
      <c r="DYH1817" s="119"/>
      <c r="DYI1817" s="119"/>
      <c r="DYJ1817" s="119"/>
      <c r="DYK1817" s="119"/>
      <c r="DYL1817" s="119"/>
      <c r="DYM1817" s="119"/>
      <c r="DYN1817" s="119"/>
      <c r="DYO1817" s="119"/>
      <c r="DYP1817" s="119"/>
      <c r="DYQ1817" s="119"/>
      <c r="DYR1817" s="119"/>
      <c r="DYS1817" s="119"/>
      <c r="DYT1817" s="119"/>
      <c r="DYU1817" s="119"/>
      <c r="DYV1817" s="119"/>
      <c r="DYW1817" s="119"/>
      <c r="DYX1817" s="119"/>
      <c r="DYY1817" s="119"/>
      <c r="DYZ1817" s="119"/>
      <c r="DZA1817" s="119"/>
      <c r="DZB1817" s="119"/>
      <c r="DZC1817" s="119"/>
      <c r="DZD1817" s="119"/>
      <c r="DZE1817" s="119"/>
      <c r="DZF1817" s="119"/>
      <c r="DZG1817" s="119"/>
      <c r="DZH1817" s="119"/>
      <c r="DZI1817" s="119"/>
      <c r="DZJ1817" s="119"/>
      <c r="DZK1817" s="119"/>
      <c r="DZL1817" s="119"/>
      <c r="DZM1817" s="119"/>
      <c r="DZN1817" s="119"/>
      <c r="DZO1817" s="119"/>
      <c r="DZP1817" s="119"/>
      <c r="DZQ1817" s="119"/>
      <c r="DZR1817" s="119"/>
      <c r="DZS1817" s="119"/>
      <c r="DZT1817" s="119"/>
      <c r="DZU1817" s="119"/>
      <c r="DZV1817" s="119"/>
      <c r="DZW1817" s="119"/>
      <c r="DZX1817" s="119"/>
      <c r="DZY1817" s="119"/>
      <c r="DZZ1817" s="119"/>
      <c r="EAA1817" s="119"/>
      <c r="EAB1817" s="119"/>
      <c r="EAC1817" s="119"/>
      <c r="EAD1817" s="119"/>
      <c r="EAE1817" s="119"/>
      <c r="EAF1817" s="119"/>
      <c r="EAG1817" s="119"/>
      <c r="EAH1817" s="119"/>
      <c r="EAI1817" s="119"/>
      <c r="EAJ1817" s="119"/>
      <c r="EAK1817" s="119"/>
      <c r="EAL1817" s="119"/>
      <c r="EAM1817" s="119"/>
      <c r="EAN1817" s="119"/>
      <c r="EAO1817" s="119"/>
      <c r="EAP1817" s="119"/>
      <c r="EAQ1817" s="119"/>
      <c r="EAR1817" s="119"/>
      <c r="EAS1817" s="119"/>
      <c r="EAT1817" s="119"/>
      <c r="EAU1817" s="119"/>
      <c r="EAV1817" s="119"/>
      <c r="EAW1817" s="119"/>
      <c r="EAX1817" s="119"/>
      <c r="EAY1817" s="119"/>
      <c r="EAZ1817" s="119"/>
      <c r="EBA1817" s="119"/>
      <c r="EBB1817" s="119"/>
      <c r="EBC1817" s="119"/>
      <c r="EBD1817" s="119"/>
      <c r="EBE1817" s="119"/>
      <c r="EBF1817" s="119"/>
      <c r="EBG1817" s="119"/>
      <c r="EBH1817" s="119"/>
      <c r="EBI1817" s="119"/>
      <c r="EBJ1817" s="119"/>
      <c r="EBK1817" s="119"/>
      <c r="EBL1817" s="119"/>
      <c r="EBM1817" s="119"/>
      <c r="EBN1817" s="119"/>
      <c r="EBO1817" s="119"/>
      <c r="EBP1817" s="119"/>
      <c r="EBQ1817" s="119"/>
      <c r="EBR1817" s="119"/>
      <c r="EBS1817" s="119"/>
      <c r="EBT1817" s="119"/>
      <c r="EBU1817" s="119"/>
      <c r="EBV1817" s="119"/>
      <c r="EBW1817" s="119"/>
      <c r="EBX1817" s="119"/>
      <c r="EBY1817" s="119"/>
      <c r="EBZ1817" s="119"/>
      <c r="ECA1817" s="119"/>
      <c r="ECB1817" s="119"/>
      <c r="ECC1817" s="119"/>
      <c r="ECD1817" s="119"/>
      <c r="ECE1817" s="119"/>
      <c r="ECF1817" s="119"/>
      <c r="ECG1817" s="119"/>
      <c r="ECH1817" s="119"/>
      <c r="ECI1817" s="119"/>
      <c r="ECJ1817" s="119"/>
      <c r="ECK1817" s="119"/>
      <c r="ECL1817" s="119"/>
      <c r="ECM1817" s="119"/>
      <c r="ECN1817" s="119"/>
      <c r="ECO1817" s="119"/>
      <c r="ECP1817" s="119"/>
      <c r="ECQ1817" s="119"/>
      <c r="ECR1817" s="119"/>
      <c r="ECS1817" s="119"/>
      <c r="ECT1817" s="119"/>
      <c r="ECU1817" s="119"/>
      <c r="ECV1817" s="119"/>
      <c r="ECW1817" s="119"/>
      <c r="ECX1817" s="119"/>
      <c r="ECY1817" s="119"/>
      <c r="ECZ1817" s="119"/>
      <c r="EDA1817" s="119"/>
      <c r="EDB1817" s="119"/>
      <c r="EDC1817" s="119"/>
      <c r="EDD1817" s="119"/>
      <c r="EDE1817" s="119"/>
      <c r="EDF1817" s="119"/>
      <c r="EDG1817" s="119"/>
      <c r="EDH1817" s="119"/>
      <c r="EDI1817" s="119"/>
      <c r="EDJ1817" s="119"/>
      <c r="EDK1817" s="119"/>
      <c r="EDL1817" s="119"/>
      <c r="EDM1817" s="119"/>
      <c r="EDN1817" s="119"/>
      <c r="EDO1817" s="119"/>
      <c r="EDP1817" s="119"/>
      <c r="EDQ1817" s="119"/>
      <c r="EDR1817" s="119"/>
      <c r="EDS1817" s="119"/>
      <c r="EDT1817" s="119"/>
      <c r="EDU1817" s="119"/>
      <c r="EDV1817" s="119"/>
      <c r="EDW1817" s="119"/>
      <c r="EDX1817" s="119"/>
      <c r="EDY1817" s="119"/>
      <c r="EDZ1817" s="119"/>
      <c r="EEA1817" s="119"/>
      <c r="EEB1817" s="119"/>
      <c r="EEC1817" s="119"/>
      <c r="EED1817" s="119"/>
      <c r="EEE1817" s="119"/>
      <c r="EEF1817" s="119"/>
      <c r="EEG1817" s="119"/>
      <c r="EEH1817" s="119"/>
      <c r="EEI1817" s="119"/>
      <c r="EEJ1817" s="119"/>
      <c r="EEK1817" s="119"/>
      <c r="EEL1817" s="119"/>
      <c r="EEM1817" s="119"/>
      <c r="EEN1817" s="119"/>
      <c r="EEO1817" s="119"/>
      <c r="EEP1817" s="119"/>
      <c r="EEQ1817" s="119"/>
      <c r="EER1817" s="119"/>
      <c r="EES1817" s="119"/>
      <c r="EET1817" s="119"/>
      <c r="EEU1817" s="119"/>
      <c r="EEV1817" s="119"/>
      <c r="EEW1817" s="119"/>
      <c r="EEX1817" s="119"/>
      <c r="EEY1817" s="119"/>
      <c r="EEZ1817" s="119"/>
      <c r="EFA1817" s="119"/>
      <c r="EFB1817" s="119"/>
      <c r="EFC1817" s="119"/>
      <c r="EFD1817" s="119"/>
      <c r="EFE1817" s="119"/>
      <c r="EFF1817" s="119"/>
      <c r="EFG1817" s="119"/>
      <c r="EFH1817" s="119"/>
      <c r="EFI1817" s="119"/>
      <c r="EFJ1817" s="119"/>
      <c r="EFK1817" s="119"/>
      <c r="EFL1817" s="119"/>
      <c r="EFM1817" s="119"/>
      <c r="EFN1817" s="119"/>
      <c r="EFO1817" s="119"/>
      <c r="EFP1817" s="119"/>
      <c r="EFQ1817" s="119"/>
      <c r="EFR1817" s="119"/>
      <c r="EFS1817" s="119"/>
      <c r="EFT1817" s="119"/>
      <c r="EFU1817" s="119"/>
      <c r="EFV1817" s="119"/>
      <c r="EFW1817" s="119"/>
      <c r="EFX1817" s="119"/>
      <c r="EFY1817" s="119"/>
      <c r="EFZ1817" s="119"/>
      <c r="EGA1817" s="119"/>
      <c r="EGB1817" s="119"/>
      <c r="EGC1817" s="119"/>
      <c r="EGD1817" s="119"/>
      <c r="EGE1817" s="119"/>
      <c r="EGF1817" s="119"/>
      <c r="EGG1817" s="119"/>
      <c r="EGH1817" s="119"/>
      <c r="EGI1817" s="119"/>
      <c r="EGJ1817" s="119"/>
      <c r="EGK1817" s="119"/>
      <c r="EGL1817" s="119"/>
      <c r="EGM1817" s="119"/>
      <c r="EGN1817" s="119"/>
      <c r="EGO1817" s="119"/>
      <c r="EGP1817" s="119"/>
      <c r="EGQ1817" s="119"/>
      <c r="EGR1817" s="119"/>
      <c r="EGS1817" s="119"/>
      <c r="EGT1817" s="119"/>
      <c r="EGU1817" s="119"/>
      <c r="EGV1817" s="119"/>
      <c r="EGW1817" s="119"/>
      <c r="EGX1817" s="119"/>
      <c r="EGY1817" s="119"/>
      <c r="EGZ1817" s="119"/>
      <c r="EHA1817" s="119"/>
      <c r="EHB1817" s="119"/>
      <c r="EHC1817" s="119"/>
      <c r="EHD1817" s="119"/>
      <c r="EHE1817" s="119"/>
      <c r="EHF1817" s="119"/>
      <c r="EHG1817" s="119"/>
      <c r="EHH1817" s="119"/>
      <c r="EHI1817" s="119"/>
      <c r="EHJ1817" s="119"/>
      <c r="EHK1817" s="119"/>
      <c r="EHL1817" s="119"/>
      <c r="EHM1817" s="119"/>
      <c r="EHN1817" s="119"/>
      <c r="EHO1817" s="119"/>
      <c r="EHP1817" s="119"/>
      <c r="EHQ1817" s="119"/>
      <c r="EHR1817" s="119"/>
      <c r="EHS1817" s="119"/>
      <c r="EHT1817" s="119"/>
      <c r="EHU1817" s="119"/>
      <c r="EHV1817" s="119"/>
      <c r="EHW1817" s="119"/>
      <c r="EHX1817" s="119"/>
      <c r="EHY1817" s="119"/>
      <c r="EHZ1817" s="119"/>
      <c r="EIA1817" s="119"/>
      <c r="EIB1817" s="119"/>
      <c r="EIC1817" s="119"/>
      <c r="EID1817" s="119"/>
      <c r="EIE1817" s="119"/>
      <c r="EIF1817" s="119"/>
      <c r="EIG1817" s="119"/>
      <c r="EIH1817" s="119"/>
      <c r="EII1817" s="119"/>
      <c r="EIJ1817" s="119"/>
      <c r="EIK1817" s="119"/>
      <c r="EIL1817" s="119"/>
      <c r="EIM1817" s="119"/>
      <c r="EIN1817" s="119"/>
      <c r="EIO1817" s="119"/>
      <c r="EIP1817" s="119"/>
      <c r="EIQ1817" s="119"/>
      <c r="EIR1817" s="119"/>
      <c r="EIS1817" s="119"/>
      <c r="EIT1817" s="119"/>
      <c r="EIU1817" s="119"/>
      <c r="EIV1817" s="119"/>
      <c r="EIW1817" s="119"/>
      <c r="EIX1817" s="119"/>
      <c r="EIY1817" s="119"/>
      <c r="EIZ1817" s="119"/>
      <c r="EJA1817" s="119"/>
      <c r="EJB1817" s="119"/>
      <c r="EJC1817" s="119"/>
      <c r="EJD1817" s="119"/>
      <c r="EJE1817" s="119"/>
      <c r="EJF1817" s="119"/>
      <c r="EJG1817" s="119"/>
      <c r="EJH1817" s="119"/>
      <c r="EJI1817" s="119"/>
      <c r="EJJ1817" s="119"/>
      <c r="EJK1817" s="119"/>
      <c r="EJL1817" s="119"/>
      <c r="EJM1817" s="119"/>
      <c r="EJN1817" s="119"/>
      <c r="EJO1817" s="119"/>
      <c r="EJP1817" s="119"/>
      <c r="EJQ1817" s="119"/>
      <c r="EJR1817" s="119"/>
      <c r="EJS1817" s="119"/>
      <c r="EJT1817" s="119"/>
      <c r="EJU1817" s="119"/>
      <c r="EJV1817" s="119"/>
      <c r="EJW1817" s="119"/>
      <c r="EJX1817" s="119"/>
      <c r="EJY1817" s="119"/>
      <c r="EJZ1817" s="119"/>
      <c r="EKA1817" s="119"/>
      <c r="EKB1817" s="119"/>
      <c r="EKC1817" s="119"/>
      <c r="EKD1817" s="119"/>
      <c r="EKE1817" s="119"/>
      <c r="EKF1817" s="119"/>
      <c r="EKG1817" s="119"/>
      <c r="EKH1817" s="119"/>
      <c r="EKI1817" s="119"/>
      <c r="EKJ1817" s="119"/>
      <c r="EKK1817" s="119"/>
      <c r="EKL1817" s="119"/>
      <c r="EKM1817" s="119"/>
      <c r="EKN1817" s="119"/>
      <c r="EKO1817" s="119"/>
      <c r="EKP1817" s="119"/>
      <c r="EKQ1817" s="119"/>
      <c r="EKR1817" s="119"/>
      <c r="EKS1817" s="119"/>
      <c r="EKT1817" s="119"/>
      <c r="EKU1817" s="119"/>
      <c r="EKV1817" s="119"/>
      <c r="EKW1817" s="119"/>
      <c r="EKX1817" s="119"/>
      <c r="EKY1817" s="119"/>
      <c r="EKZ1817" s="119"/>
      <c r="ELA1817" s="119"/>
      <c r="ELB1817" s="119"/>
      <c r="ELC1817" s="119"/>
      <c r="ELD1817" s="119"/>
      <c r="ELE1817" s="119"/>
      <c r="ELF1817" s="119"/>
      <c r="ELG1817" s="119"/>
      <c r="ELH1817" s="119"/>
      <c r="ELI1817" s="119"/>
      <c r="ELJ1817" s="119"/>
      <c r="ELK1817" s="119"/>
      <c r="ELL1817" s="119"/>
      <c r="ELM1817" s="119"/>
      <c r="ELN1817" s="119"/>
      <c r="ELO1817" s="119"/>
      <c r="ELP1817" s="119"/>
      <c r="ELQ1817" s="119"/>
      <c r="ELR1817" s="119"/>
      <c r="ELS1817" s="119"/>
      <c r="ELT1817" s="119"/>
      <c r="ELU1817" s="119"/>
      <c r="ELV1817" s="119"/>
      <c r="ELW1817" s="119"/>
      <c r="ELX1817" s="119"/>
      <c r="ELY1817" s="119"/>
      <c r="ELZ1817" s="119"/>
      <c r="EMA1817" s="119"/>
      <c r="EMB1817" s="119"/>
      <c r="EMC1817" s="119"/>
      <c r="EMD1817" s="119"/>
      <c r="EME1817" s="119"/>
      <c r="EMF1817" s="119"/>
      <c r="EMG1817" s="119"/>
      <c r="EMH1817" s="119"/>
      <c r="EMI1817" s="119"/>
      <c r="EMJ1817" s="119"/>
      <c r="EMK1817" s="119"/>
      <c r="EML1817" s="119"/>
      <c r="EMM1817" s="119"/>
      <c r="EMN1817" s="119"/>
      <c r="EMO1817" s="119"/>
      <c r="EMP1817" s="119"/>
      <c r="EMQ1817" s="119"/>
      <c r="EMR1817" s="119"/>
      <c r="EMS1817" s="119"/>
      <c r="EMT1817" s="119"/>
      <c r="EMU1817" s="119"/>
      <c r="EMV1817" s="119"/>
      <c r="EMW1817" s="119"/>
      <c r="EMX1817" s="119"/>
      <c r="EMY1817" s="119"/>
      <c r="EMZ1817" s="119"/>
      <c r="ENA1817" s="119"/>
      <c r="ENB1817" s="119"/>
      <c r="ENC1817" s="119"/>
      <c r="END1817" s="119"/>
      <c r="ENE1817" s="119"/>
      <c r="ENF1817" s="119"/>
      <c r="ENG1817" s="119"/>
      <c r="ENH1817" s="119"/>
      <c r="ENI1817" s="119"/>
      <c r="ENJ1817" s="119"/>
      <c r="ENK1817" s="119"/>
      <c r="ENL1817" s="119"/>
      <c r="ENM1817" s="119"/>
      <c r="ENN1817" s="119"/>
      <c r="ENO1817" s="119"/>
      <c r="ENP1817" s="119"/>
      <c r="ENQ1817" s="119"/>
      <c r="ENR1817" s="119"/>
      <c r="ENS1817" s="119"/>
      <c r="ENT1817" s="119"/>
      <c r="ENU1817" s="119"/>
      <c r="ENV1817" s="119"/>
      <c r="ENW1817" s="119"/>
      <c r="ENX1817" s="119"/>
      <c r="ENY1817" s="119"/>
      <c r="ENZ1817" s="119"/>
      <c r="EOA1817" s="119"/>
      <c r="EOB1817" s="119"/>
      <c r="EOC1817" s="119"/>
      <c r="EOD1817" s="119"/>
      <c r="EOE1817" s="119"/>
      <c r="EOF1817" s="119"/>
      <c r="EOG1817" s="119"/>
      <c r="EOH1817" s="119"/>
      <c r="EOI1817" s="119"/>
      <c r="EOJ1817" s="119"/>
      <c r="EOK1817" s="119"/>
      <c r="EOL1817" s="119"/>
      <c r="EOM1817" s="119"/>
      <c r="EON1817" s="119"/>
      <c r="EOO1817" s="119"/>
      <c r="EOP1817" s="119"/>
      <c r="EOQ1817" s="119"/>
      <c r="EOR1817" s="119"/>
      <c r="EOS1817" s="119"/>
      <c r="EOT1817" s="119"/>
      <c r="EOU1817" s="119"/>
      <c r="EOV1817" s="119"/>
      <c r="EOW1817" s="119"/>
      <c r="EOX1817" s="119"/>
      <c r="EOY1817" s="119"/>
      <c r="EOZ1817" s="119"/>
      <c r="EPA1817" s="119"/>
      <c r="EPB1817" s="119"/>
      <c r="EPC1817" s="119"/>
      <c r="EPD1817" s="119"/>
      <c r="EPE1817" s="119"/>
      <c r="EPF1817" s="119"/>
      <c r="EPG1817" s="119"/>
      <c r="EPH1817" s="119"/>
      <c r="EPI1817" s="119"/>
      <c r="EPJ1817" s="119"/>
      <c r="EPK1817" s="119"/>
      <c r="EPL1817" s="119"/>
      <c r="EPM1817" s="119"/>
      <c r="EPN1817" s="119"/>
      <c r="EPO1817" s="119"/>
      <c r="EPP1817" s="119"/>
      <c r="EPQ1817" s="119"/>
      <c r="EPR1817" s="119"/>
      <c r="EPS1817" s="119"/>
      <c r="EPT1817" s="119"/>
      <c r="EPU1817" s="119"/>
      <c r="EPV1817" s="119"/>
      <c r="EPW1817" s="119"/>
      <c r="EPX1817" s="119"/>
      <c r="EPY1817" s="119"/>
      <c r="EPZ1817" s="119"/>
      <c r="EQA1817" s="119"/>
      <c r="EQB1817" s="119"/>
      <c r="EQC1817" s="119"/>
      <c r="EQD1817" s="119"/>
      <c r="EQE1817" s="119"/>
      <c r="EQF1817" s="119"/>
      <c r="EQG1817" s="119"/>
      <c r="EQH1817" s="119"/>
      <c r="EQI1817" s="119"/>
      <c r="EQJ1817" s="119"/>
      <c r="EQK1817" s="119"/>
      <c r="EQL1817" s="119"/>
      <c r="EQM1817" s="119"/>
      <c r="EQN1817" s="119"/>
      <c r="EQO1817" s="119"/>
      <c r="EQP1817" s="119"/>
      <c r="EQQ1817" s="119"/>
      <c r="EQR1817" s="119"/>
      <c r="EQS1817" s="119"/>
      <c r="EQT1817" s="119"/>
      <c r="EQU1817" s="119"/>
      <c r="EQV1817" s="119"/>
      <c r="EQW1817" s="119"/>
      <c r="EQX1817" s="119"/>
      <c r="EQY1817" s="119"/>
      <c r="EQZ1817" s="119"/>
      <c r="ERA1817" s="119"/>
      <c r="ERB1817" s="119"/>
      <c r="ERC1817" s="119"/>
      <c r="ERD1817" s="119"/>
      <c r="ERE1817" s="119"/>
      <c r="ERF1817" s="119"/>
      <c r="ERG1817" s="119"/>
      <c r="ERH1817" s="119"/>
      <c r="ERI1817" s="119"/>
      <c r="ERJ1817" s="119"/>
      <c r="ERK1817" s="119"/>
      <c r="ERL1817" s="119"/>
      <c r="ERM1817" s="119"/>
      <c r="ERN1817" s="119"/>
      <c r="ERO1817" s="119"/>
      <c r="ERP1817" s="119"/>
      <c r="ERQ1817" s="119"/>
      <c r="ERR1817" s="119"/>
      <c r="ERS1817" s="119"/>
      <c r="ERT1817" s="119"/>
      <c r="ERU1817" s="119"/>
      <c r="ERV1817" s="119"/>
      <c r="ERW1817" s="119"/>
      <c r="ERX1817" s="119"/>
      <c r="ERY1817" s="119"/>
      <c r="ERZ1817" s="119"/>
      <c r="ESA1817" s="119"/>
      <c r="ESB1817" s="119"/>
      <c r="ESC1817" s="119"/>
      <c r="ESD1817" s="119"/>
      <c r="ESE1817" s="119"/>
      <c r="ESF1817" s="119"/>
      <c r="ESG1817" s="119"/>
      <c r="ESH1817" s="119"/>
      <c r="ESI1817" s="119"/>
      <c r="ESJ1817" s="119"/>
      <c r="ESK1817" s="119"/>
      <c r="ESL1817" s="119"/>
      <c r="ESM1817" s="119"/>
      <c r="ESN1817" s="119"/>
      <c r="ESO1817" s="119"/>
      <c r="ESP1817" s="119"/>
      <c r="ESQ1817" s="119"/>
      <c r="ESR1817" s="119"/>
      <c r="ESS1817" s="119"/>
      <c r="EST1817" s="119"/>
      <c r="ESU1817" s="119"/>
      <c r="ESV1817" s="119"/>
      <c r="ESW1817" s="119"/>
      <c r="ESX1817" s="119"/>
      <c r="ESY1817" s="119"/>
      <c r="ESZ1817" s="119"/>
      <c r="ETA1817" s="119"/>
      <c r="ETB1817" s="119"/>
      <c r="ETC1817" s="119"/>
      <c r="ETD1817" s="119"/>
      <c r="ETE1817" s="119"/>
      <c r="ETF1817" s="119"/>
      <c r="ETG1817" s="119"/>
      <c r="ETH1817" s="119"/>
      <c r="ETI1817" s="119"/>
      <c r="ETJ1817" s="119"/>
      <c r="ETK1817" s="119"/>
      <c r="ETL1817" s="119"/>
      <c r="ETM1817" s="119"/>
      <c r="ETN1817" s="119"/>
      <c r="ETO1817" s="119"/>
      <c r="ETP1817" s="119"/>
      <c r="ETQ1817" s="119"/>
      <c r="ETR1817" s="119"/>
      <c r="ETS1817" s="119"/>
      <c r="ETT1817" s="119"/>
      <c r="ETU1817" s="119"/>
      <c r="ETV1817" s="119"/>
      <c r="ETW1817" s="119"/>
      <c r="ETX1817" s="119"/>
      <c r="ETY1817" s="119"/>
      <c r="ETZ1817" s="119"/>
      <c r="EUA1817" s="119"/>
      <c r="EUB1817" s="119"/>
      <c r="EUC1817" s="119"/>
      <c r="EUD1817" s="119"/>
      <c r="EUE1817" s="119"/>
      <c r="EUF1817" s="119"/>
      <c r="EUG1817" s="119"/>
      <c r="EUH1817" s="119"/>
      <c r="EUI1817" s="119"/>
      <c r="EUJ1817" s="119"/>
      <c r="EUK1817" s="119"/>
      <c r="EUL1817" s="119"/>
      <c r="EUM1817" s="119"/>
      <c r="EUN1817" s="119"/>
      <c r="EUO1817" s="119"/>
      <c r="EUP1817" s="119"/>
      <c r="EUQ1817" s="119"/>
      <c r="EUR1817" s="119"/>
      <c r="EUS1817" s="119"/>
      <c r="EUT1817" s="119"/>
      <c r="EUU1817" s="119"/>
      <c r="EUV1817" s="119"/>
      <c r="EUW1817" s="119"/>
      <c r="EUX1817" s="119"/>
      <c r="EUY1817" s="119"/>
      <c r="EUZ1817" s="119"/>
      <c r="EVA1817" s="119"/>
      <c r="EVB1817" s="119"/>
      <c r="EVC1817" s="119"/>
      <c r="EVD1817" s="119"/>
      <c r="EVE1817" s="119"/>
      <c r="EVF1817" s="119"/>
      <c r="EVG1817" s="119"/>
      <c r="EVH1817" s="119"/>
      <c r="EVI1817" s="119"/>
      <c r="EVJ1817" s="119"/>
      <c r="EVK1817" s="119"/>
      <c r="EVL1817" s="119"/>
      <c r="EVM1817" s="119"/>
      <c r="EVN1817" s="119"/>
      <c r="EVO1817" s="119"/>
      <c r="EVP1817" s="119"/>
      <c r="EVQ1817" s="119"/>
      <c r="EVR1817" s="119"/>
      <c r="EVS1817" s="119"/>
      <c r="EVT1817" s="119"/>
      <c r="EVU1817" s="119"/>
      <c r="EVV1817" s="119"/>
      <c r="EVW1817" s="119"/>
      <c r="EVX1817" s="119"/>
      <c r="EVY1817" s="119"/>
      <c r="EVZ1817" s="119"/>
      <c r="EWA1817" s="119"/>
      <c r="EWB1817" s="119"/>
      <c r="EWC1817" s="119"/>
      <c r="EWD1817" s="119"/>
      <c r="EWE1817" s="119"/>
      <c r="EWF1817" s="119"/>
      <c r="EWG1817" s="119"/>
      <c r="EWH1817" s="119"/>
      <c r="EWI1817" s="119"/>
      <c r="EWJ1817" s="119"/>
      <c r="EWK1817" s="119"/>
      <c r="EWL1817" s="119"/>
      <c r="EWM1817" s="119"/>
      <c r="EWN1817" s="119"/>
      <c r="EWO1817" s="119"/>
      <c r="EWP1817" s="119"/>
      <c r="EWQ1817" s="119"/>
      <c r="EWR1817" s="119"/>
      <c r="EWS1817" s="119"/>
      <c r="EWT1817" s="119"/>
      <c r="EWU1817" s="119"/>
      <c r="EWV1817" s="119"/>
      <c r="EWW1817" s="119"/>
      <c r="EWX1817" s="119"/>
      <c r="EWY1817" s="119"/>
      <c r="EWZ1817" s="119"/>
      <c r="EXA1817" s="119"/>
      <c r="EXB1817" s="119"/>
      <c r="EXC1817" s="119"/>
      <c r="EXD1817" s="119"/>
      <c r="EXE1817" s="119"/>
      <c r="EXF1817" s="119"/>
      <c r="EXG1817" s="119"/>
      <c r="EXH1817" s="119"/>
      <c r="EXI1817" s="119"/>
      <c r="EXJ1817" s="119"/>
      <c r="EXK1817" s="119"/>
      <c r="EXL1817" s="119"/>
      <c r="EXM1817" s="119"/>
      <c r="EXN1817" s="119"/>
      <c r="EXO1817" s="119"/>
      <c r="EXP1817" s="119"/>
      <c r="EXQ1817" s="119"/>
      <c r="EXR1817" s="119"/>
      <c r="EXS1817" s="119"/>
      <c r="EXT1817" s="119"/>
      <c r="EXU1817" s="119"/>
      <c r="EXV1817" s="119"/>
      <c r="EXW1817" s="119"/>
      <c r="EXX1817" s="119"/>
      <c r="EXY1817" s="119"/>
      <c r="EXZ1817" s="119"/>
      <c r="EYA1817" s="119"/>
      <c r="EYB1817" s="119"/>
      <c r="EYC1817" s="119"/>
      <c r="EYD1817" s="119"/>
      <c r="EYE1817" s="119"/>
      <c r="EYF1817" s="119"/>
      <c r="EYG1817" s="119"/>
      <c r="EYH1817" s="119"/>
      <c r="EYI1817" s="119"/>
      <c r="EYJ1817" s="119"/>
      <c r="EYK1817" s="119"/>
      <c r="EYL1817" s="119"/>
      <c r="EYM1817" s="119"/>
      <c r="EYN1817" s="119"/>
      <c r="EYO1817" s="119"/>
      <c r="EYP1817" s="119"/>
      <c r="EYQ1817" s="119"/>
      <c r="EYR1817" s="119"/>
      <c r="EYS1817" s="119"/>
      <c r="EYT1817" s="119"/>
      <c r="EYU1817" s="119"/>
      <c r="EYV1817" s="119"/>
      <c r="EYW1817" s="119"/>
      <c r="EYX1817" s="119"/>
      <c r="EYY1817" s="119"/>
      <c r="EYZ1817" s="119"/>
      <c r="EZA1817" s="119"/>
      <c r="EZB1817" s="119"/>
      <c r="EZC1817" s="119"/>
      <c r="EZD1817" s="119"/>
      <c r="EZE1817" s="119"/>
      <c r="EZF1817" s="119"/>
      <c r="EZG1817" s="119"/>
      <c r="EZH1817" s="119"/>
      <c r="EZI1817" s="119"/>
      <c r="EZJ1817" s="119"/>
      <c r="EZK1817" s="119"/>
      <c r="EZL1817" s="119"/>
      <c r="EZM1817" s="119"/>
      <c r="EZN1817" s="119"/>
      <c r="EZO1817" s="119"/>
      <c r="EZP1817" s="119"/>
      <c r="EZQ1817" s="119"/>
      <c r="EZR1817" s="119"/>
      <c r="EZS1817" s="119"/>
      <c r="EZT1817" s="119"/>
      <c r="EZU1817" s="119"/>
      <c r="EZV1817" s="119"/>
      <c r="EZW1817" s="119"/>
      <c r="EZX1817" s="119"/>
      <c r="EZY1817" s="119"/>
      <c r="EZZ1817" s="119"/>
      <c r="FAA1817" s="119"/>
      <c r="FAB1817" s="119"/>
      <c r="FAC1817" s="119"/>
      <c r="FAD1817" s="119"/>
      <c r="FAE1817" s="119"/>
      <c r="FAF1817" s="119"/>
      <c r="FAG1817" s="119"/>
      <c r="FAH1817" s="119"/>
      <c r="FAI1817" s="119"/>
      <c r="FAJ1817" s="119"/>
      <c r="FAK1817" s="119"/>
      <c r="FAL1817" s="119"/>
      <c r="FAM1817" s="119"/>
      <c r="FAN1817" s="119"/>
      <c r="FAO1817" s="119"/>
      <c r="FAP1817" s="119"/>
      <c r="FAQ1817" s="119"/>
      <c r="FAR1817" s="119"/>
      <c r="FAS1817" s="119"/>
      <c r="FAT1817" s="119"/>
      <c r="FAU1817" s="119"/>
      <c r="FAV1817" s="119"/>
      <c r="FAW1817" s="119"/>
      <c r="FAX1817" s="119"/>
      <c r="FAY1817" s="119"/>
      <c r="FAZ1817" s="119"/>
      <c r="FBA1817" s="119"/>
      <c r="FBB1817" s="119"/>
      <c r="FBC1817" s="119"/>
      <c r="FBD1817" s="119"/>
      <c r="FBE1817" s="119"/>
      <c r="FBF1817" s="119"/>
      <c r="FBG1817" s="119"/>
      <c r="FBH1817" s="119"/>
      <c r="FBI1817" s="119"/>
      <c r="FBJ1817" s="119"/>
      <c r="FBK1817" s="119"/>
      <c r="FBL1817" s="119"/>
      <c r="FBM1817" s="119"/>
      <c r="FBN1817" s="119"/>
      <c r="FBO1817" s="119"/>
      <c r="FBP1817" s="119"/>
      <c r="FBQ1817" s="119"/>
      <c r="FBR1817" s="119"/>
      <c r="FBS1817" s="119"/>
      <c r="FBT1817" s="119"/>
      <c r="FBU1817" s="119"/>
      <c r="FBV1817" s="119"/>
      <c r="FBW1817" s="119"/>
      <c r="FBX1817" s="119"/>
      <c r="FBY1817" s="119"/>
      <c r="FBZ1817" s="119"/>
      <c r="FCA1817" s="119"/>
      <c r="FCB1817" s="119"/>
      <c r="FCC1817" s="119"/>
      <c r="FCD1817" s="119"/>
      <c r="FCE1817" s="119"/>
      <c r="FCF1817" s="119"/>
      <c r="FCG1817" s="119"/>
      <c r="FCH1817" s="119"/>
      <c r="FCI1817" s="119"/>
      <c r="FCJ1817" s="119"/>
      <c r="FCK1817" s="119"/>
      <c r="FCL1817" s="119"/>
      <c r="FCM1817" s="119"/>
      <c r="FCN1817" s="119"/>
      <c r="FCO1817" s="119"/>
      <c r="FCP1817" s="119"/>
      <c r="FCQ1817" s="119"/>
      <c r="FCR1817" s="119"/>
      <c r="FCS1817" s="119"/>
      <c r="FCT1817" s="119"/>
      <c r="FCU1817" s="119"/>
      <c r="FCV1817" s="119"/>
      <c r="FCW1817" s="119"/>
      <c r="FCX1817" s="119"/>
      <c r="FCY1817" s="119"/>
      <c r="FCZ1817" s="119"/>
      <c r="FDA1817" s="119"/>
      <c r="FDB1817" s="119"/>
      <c r="FDC1817" s="119"/>
      <c r="FDD1817" s="119"/>
      <c r="FDE1817" s="119"/>
      <c r="FDF1817" s="119"/>
      <c r="FDG1817" s="119"/>
      <c r="FDH1817" s="119"/>
      <c r="FDI1817" s="119"/>
      <c r="FDJ1817" s="119"/>
      <c r="FDK1817" s="119"/>
      <c r="FDL1817" s="119"/>
      <c r="FDM1817" s="119"/>
      <c r="FDN1817" s="119"/>
      <c r="FDO1817" s="119"/>
      <c r="FDP1817" s="119"/>
      <c r="FDQ1817" s="119"/>
      <c r="FDR1817" s="119"/>
      <c r="FDS1817" s="119"/>
      <c r="FDT1817" s="119"/>
      <c r="FDU1817" s="119"/>
      <c r="FDV1817" s="119"/>
      <c r="FDW1817" s="119"/>
      <c r="FDX1817" s="119"/>
      <c r="FDY1817" s="119"/>
      <c r="FDZ1817" s="119"/>
      <c r="FEA1817" s="119"/>
      <c r="FEB1817" s="119"/>
      <c r="FEC1817" s="119"/>
      <c r="FED1817" s="119"/>
      <c r="FEE1817" s="119"/>
      <c r="FEF1817" s="119"/>
      <c r="FEG1817" s="119"/>
      <c r="FEH1817" s="119"/>
      <c r="FEI1817" s="119"/>
      <c r="FEJ1817" s="119"/>
      <c r="FEK1817" s="119"/>
      <c r="FEL1817" s="119"/>
      <c r="FEM1817" s="119"/>
      <c r="FEN1817" s="119"/>
      <c r="FEO1817" s="119"/>
      <c r="FEP1817" s="119"/>
      <c r="FEQ1817" s="119"/>
      <c r="FER1817" s="119"/>
      <c r="FES1817" s="119"/>
      <c r="FET1817" s="119"/>
      <c r="FEU1817" s="119"/>
      <c r="FEV1817" s="119"/>
      <c r="FEW1817" s="119"/>
      <c r="FEX1817" s="119"/>
      <c r="FEY1817" s="119"/>
      <c r="FEZ1817" s="119"/>
      <c r="FFA1817" s="119"/>
      <c r="FFB1817" s="119"/>
      <c r="FFC1817" s="119"/>
      <c r="FFD1817" s="119"/>
      <c r="FFE1817" s="119"/>
      <c r="FFF1817" s="119"/>
      <c r="FFG1817" s="119"/>
      <c r="FFH1817" s="119"/>
      <c r="FFI1817" s="119"/>
      <c r="FFJ1817" s="119"/>
      <c r="FFK1817" s="119"/>
      <c r="FFL1817" s="119"/>
      <c r="FFM1817" s="119"/>
      <c r="FFN1817" s="119"/>
      <c r="FFO1817" s="119"/>
      <c r="FFP1817" s="119"/>
      <c r="FFQ1817" s="119"/>
      <c r="FFR1817" s="119"/>
      <c r="FFS1817" s="119"/>
      <c r="FFT1817" s="119"/>
      <c r="FFU1817" s="119"/>
      <c r="FFV1817" s="119"/>
      <c r="FFW1817" s="119"/>
      <c r="FFX1817" s="119"/>
      <c r="FFY1817" s="119"/>
      <c r="FFZ1817" s="119"/>
      <c r="FGA1817" s="119"/>
      <c r="FGB1817" s="119"/>
      <c r="FGC1817" s="119"/>
      <c r="FGD1817" s="119"/>
      <c r="FGE1817" s="119"/>
      <c r="FGF1817" s="119"/>
      <c r="FGG1817" s="119"/>
      <c r="FGH1817" s="119"/>
      <c r="FGI1817" s="119"/>
      <c r="FGJ1817" s="119"/>
      <c r="FGK1817" s="119"/>
      <c r="FGL1817" s="119"/>
      <c r="FGM1817" s="119"/>
      <c r="FGN1817" s="119"/>
      <c r="FGO1817" s="119"/>
      <c r="FGP1817" s="119"/>
      <c r="FGQ1817" s="119"/>
      <c r="FGR1817" s="119"/>
      <c r="FGS1817" s="119"/>
      <c r="FGT1817" s="119"/>
      <c r="FGU1817" s="119"/>
      <c r="FGV1817" s="119"/>
      <c r="FGW1817" s="119"/>
      <c r="FGX1817" s="119"/>
      <c r="FGY1817" s="119"/>
      <c r="FGZ1817" s="119"/>
      <c r="FHA1817" s="119"/>
      <c r="FHB1817" s="119"/>
      <c r="FHC1817" s="119"/>
      <c r="FHD1817" s="119"/>
      <c r="FHE1817" s="119"/>
      <c r="FHF1817" s="119"/>
      <c r="FHG1817" s="119"/>
      <c r="FHH1817" s="119"/>
      <c r="FHI1817" s="119"/>
      <c r="FHJ1817" s="119"/>
      <c r="FHK1817" s="119"/>
      <c r="FHL1817" s="119"/>
      <c r="FHM1817" s="119"/>
      <c r="FHN1817" s="119"/>
      <c r="FHO1817" s="119"/>
      <c r="FHP1817" s="119"/>
      <c r="FHQ1817" s="119"/>
      <c r="FHR1817" s="119"/>
      <c r="FHS1817" s="119"/>
      <c r="FHT1817" s="119"/>
      <c r="FHU1817" s="119"/>
      <c r="FHV1817" s="119"/>
      <c r="FHW1817" s="119"/>
      <c r="FHX1817" s="119"/>
      <c r="FHY1817" s="119"/>
      <c r="FHZ1817" s="119"/>
      <c r="FIA1817" s="119"/>
      <c r="FIB1817" s="119"/>
      <c r="FIC1817" s="119"/>
      <c r="FID1817" s="119"/>
      <c r="FIE1817" s="119"/>
      <c r="FIF1817" s="119"/>
      <c r="FIG1817" s="119"/>
      <c r="FIH1817" s="119"/>
      <c r="FII1817" s="119"/>
      <c r="FIJ1817" s="119"/>
      <c r="FIK1817" s="119"/>
      <c r="FIL1817" s="119"/>
      <c r="FIM1817" s="119"/>
      <c r="FIN1817" s="119"/>
      <c r="FIO1817" s="119"/>
      <c r="FIP1817" s="119"/>
      <c r="FIQ1817" s="119"/>
      <c r="FIR1817" s="119"/>
      <c r="FIS1817" s="119"/>
      <c r="FIT1817" s="119"/>
      <c r="FIU1817" s="119"/>
      <c r="FIV1817" s="119"/>
      <c r="FIW1817" s="119"/>
      <c r="FIX1817" s="119"/>
      <c r="FIY1817" s="119"/>
      <c r="FIZ1817" s="119"/>
      <c r="FJA1817" s="119"/>
      <c r="FJB1817" s="119"/>
      <c r="FJC1817" s="119"/>
      <c r="FJD1817" s="119"/>
      <c r="FJE1817" s="119"/>
      <c r="FJF1817" s="119"/>
      <c r="FJG1817" s="119"/>
      <c r="FJH1817" s="119"/>
      <c r="FJI1817" s="119"/>
      <c r="FJJ1817" s="119"/>
      <c r="FJK1817" s="119"/>
      <c r="FJL1817" s="119"/>
      <c r="FJM1817" s="119"/>
      <c r="FJN1817" s="119"/>
      <c r="FJO1817" s="119"/>
      <c r="FJP1817" s="119"/>
      <c r="FJQ1817" s="119"/>
      <c r="FJR1817" s="119"/>
      <c r="FJS1817" s="119"/>
      <c r="FJT1817" s="119"/>
      <c r="FJU1817" s="119"/>
      <c r="FJV1817" s="119"/>
      <c r="FJW1817" s="119"/>
      <c r="FJX1817" s="119"/>
      <c r="FJY1817" s="119"/>
      <c r="FJZ1817" s="119"/>
      <c r="FKA1817" s="119"/>
      <c r="FKB1817" s="119"/>
      <c r="FKC1817" s="119"/>
      <c r="FKD1817" s="119"/>
      <c r="FKE1817" s="119"/>
      <c r="FKF1817" s="119"/>
      <c r="FKG1817" s="119"/>
      <c r="FKH1817" s="119"/>
      <c r="FKI1817" s="119"/>
      <c r="FKJ1817" s="119"/>
      <c r="FKK1817" s="119"/>
      <c r="FKL1817" s="119"/>
      <c r="FKM1817" s="119"/>
      <c r="FKN1817" s="119"/>
      <c r="FKO1817" s="119"/>
      <c r="FKP1817" s="119"/>
      <c r="FKQ1817" s="119"/>
      <c r="FKR1817" s="119"/>
      <c r="FKS1817" s="119"/>
      <c r="FKT1817" s="119"/>
      <c r="FKU1817" s="119"/>
      <c r="FKV1817" s="119"/>
      <c r="FKW1817" s="119"/>
      <c r="FKX1817" s="119"/>
      <c r="FKY1817" s="119"/>
      <c r="FKZ1817" s="119"/>
      <c r="FLA1817" s="119"/>
      <c r="FLB1817" s="119"/>
      <c r="FLC1817" s="119"/>
      <c r="FLD1817" s="119"/>
      <c r="FLE1817" s="119"/>
      <c r="FLF1817" s="119"/>
      <c r="FLG1817" s="119"/>
      <c r="FLH1817" s="119"/>
      <c r="FLI1817" s="119"/>
      <c r="FLJ1817" s="119"/>
      <c r="FLK1817" s="119"/>
      <c r="FLL1817" s="119"/>
      <c r="FLM1817" s="119"/>
      <c r="FLN1817" s="119"/>
      <c r="FLO1817" s="119"/>
      <c r="FLP1817" s="119"/>
      <c r="FLQ1817" s="119"/>
      <c r="FLR1817" s="119"/>
      <c r="FLS1817" s="119"/>
      <c r="FLT1817" s="119"/>
      <c r="FLU1817" s="119"/>
      <c r="FLV1817" s="119"/>
      <c r="FLW1817" s="119"/>
      <c r="FLX1817" s="119"/>
      <c r="FLY1817" s="119"/>
      <c r="FLZ1817" s="119"/>
      <c r="FMA1817" s="119"/>
      <c r="FMB1817" s="119"/>
      <c r="FMC1817" s="119"/>
      <c r="FMD1817" s="119"/>
      <c r="FME1817" s="119"/>
      <c r="FMF1817" s="119"/>
      <c r="FMG1817" s="119"/>
      <c r="FMH1817" s="119"/>
      <c r="FMI1817" s="119"/>
      <c r="FMJ1817" s="119"/>
      <c r="FMK1817" s="119"/>
      <c r="FML1817" s="119"/>
      <c r="FMM1817" s="119"/>
      <c r="FMN1817" s="119"/>
      <c r="FMO1817" s="119"/>
      <c r="FMP1817" s="119"/>
      <c r="FMQ1817" s="119"/>
      <c r="FMR1817" s="119"/>
      <c r="FMS1817" s="119"/>
      <c r="FMT1817" s="119"/>
      <c r="FMU1817" s="119"/>
      <c r="FMV1817" s="119"/>
      <c r="FMW1817" s="119"/>
      <c r="FMX1817" s="119"/>
      <c r="FMY1817" s="119"/>
      <c r="FMZ1817" s="119"/>
      <c r="FNA1817" s="119"/>
      <c r="FNB1817" s="119"/>
      <c r="FNC1817" s="119"/>
      <c r="FND1817" s="119"/>
      <c r="FNE1817" s="119"/>
      <c r="FNF1817" s="119"/>
      <c r="FNG1817" s="119"/>
      <c r="FNH1817" s="119"/>
      <c r="FNI1817" s="119"/>
      <c r="FNJ1817" s="119"/>
      <c r="FNK1817" s="119"/>
      <c r="FNL1817" s="119"/>
      <c r="FNM1817" s="119"/>
      <c r="FNN1817" s="119"/>
      <c r="FNO1817" s="119"/>
      <c r="FNP1817" s="119"/>
      <c r="FNQ1817" s="119"/>
      <c r="FNR1817" s="119"/>
      <c r="FNS1817" s="119"/>
      <c r="FNT1817" s="119"/>
      <c r="FNU1817" s="119"/>
      <c r="FNV1817" s="119"/>
      <c r="FNW1817" s="119"/>
      <c r="FNX1817" s="119"/>
      <c r="FNY1817" s="119"/>
      <c r="FNZ1817" s="119"/>
      <c r="FOA1817" s="119"/>
      <c r="FOB1817" s="119"/>
      <c r="FOC1817" s="119"/>
      <c r="FOD1817" s="119"/>
      <c r="FOE1817" s="119"/>
      <c r="FOF1817" s="119"/>
      <c r="FOG1817" s="119"/>
      <c r="FOH1817" s="119"/>
      <c r="FOI1817" s="119"/>
      <c r="FOJ1817" s="119"/>
      <c r="FOK1817" s="119"/>
      <c r="FOL1817" s="119"/>
      <c r="FOM1817" s="119"/>
      <c r="FON1817" s="119"/>
      <c r="FOO1817" s="119"/>
      <c r="FOP1817" s="119"/>
      <c r="FOQ1817" s="119"/>
      <c r="FOR1817" s="119"/>
      <c r="FOS1817" s="119"/>
      <c r="FOT1817" s="119"/>
      <c r="FOU1817" s="119"/>
      <c r="FOV1817" s="119"/>
      <c r="FOW1817" s="119"/>
      <c r="FOX1817" s="119"/>
      <c r="FOY1817" s="119"/>
      <c r="FOZ1817" s="119"/>
      <c r="FPA1817" s="119"/>
      <c r="FPB1817" s="119"/>
      <c r="FPC1817" s="119"/>
      <c r="FPD1817" s="119"/>
      <c r="FPE1817" s="119"/>
      <c r="FPF1817" s="119"/>
      <c r="FPG1817" s="119"/>
      <c r="FPH1817" s="119"/>
      <c r="FPI1817" s="119"/>
      <c r="FPJ1817" s="119"/>
      <c r="FPK1817" s="119"/>
      <c r="FPL1817" s="119"/>
      <c r="FPM1817" s="119"/>
      <c r="FPN1817" s="119"/>
      <c r="FPO1817" s="119"/>
      <c r="FPP1817" s="119"/>
      <c r="FPQ1817" s="119"/>
      <c r="FPR1817" s="119"/>
      <c r="FPS1817" s="119"/>
      <c r="FPT1817" s="119"/>
      <c r="FPU1817" s="119"/>
      <c r="FPV1817" s="119"/>
      <c r="FPW1817" s="119"/>
      <c r="FPX1817" s="119"/>
      <c r="FPY1817" s="119"/>
      <c r="FPZ1817" s="119"/>
      <c r="FQA1817" s="119"/>
      <c r="FQB1817" s="119"/>
      <c r="FQC1817" s="119"/>
      <c r="FQD1817" s="119"/>
      <c r="FQE1817" s="119"/>
      <c r="FQF1817" s="119"/>
      <c r="FQG1817" s="119"/>
      <c r="FQH1817" s="119"/>
      <c r="FQI1817" s="119"/>
      <c r="FQJ1817" s="119"/>
      <c r="FQK1817" s="119"/>
      <c r="FQL1817" s="119"/>
      <c r="FQM1817" s="119"/>
      <c r="FQN1817" s="119"/>
      <c r="FQO1817" s="119"/>
      <c r="FQP1817" s="119"/>
      <c r="FQQ1817" s="119"/>
      <c r="FQR1817" s="119"/>
      <c r="FQS1817" s="119"/>
      <c r="FQT1817" s="119"/>
      <c r="FQU1817" s="119"/>
      <c r="FQV1817" s="119"/>
      <c r="FQW1817" s="119"/>
      <c r="FQX1817" s="119"/>
      <c r="FQY1817" s="119"/>
      <c r="FQZ1817" s="119"/>
      <c r="FRA1817" s="119"/>
      <c r="FRB1817" s="119"/>
      <c r="FRC1817" s="119"/>
      <c r="FRD1817" s="119"/>
      <c r="FRE1817" s="119"/>
      <c r="FRF1817" s="119"/>
      <c r="FRG1817" s="119"/>
      <c r="FRH1817" s="119"/>
      <c r="FRI1817" s="119"/>
      <c r="FRJ1817" s="119"/>
      <c r="FRK1817" s="119"/>
      <c r="FRL1817" s="119"/>
      <c r="FRM1817" s="119"/>
      <c r="FRN1817" s="119"/>
      <c r="FRO1817" s="119"/>
      <c r="FRP1817" s="119"/>
      <c r="FRQ1817" s="119"/>
      <c r="FRR1817" s="119"/>
      <c r="FRS1817" s="119"/>
      <c r="FRT1817" s="119"/>
      <c r="FRU1817" s="119"/>
      <c r="FRV1817" s="119"/>
      <c r="FRW1817" s="119"/>
      <c r="FRX1817" s="119"/>
      <c r="FRY1817" s="119"/>
      <c r="FRZ1817" s="119"/>
      <c r="FSA1817" s="119"/>
      <c r="FSB1817" s="119"/>
      <c r="FSC1817" s="119"/>
      <c r="FSD1817" s="119"/>
      <c r="FSE1817" s="119"/>
      <c r="FSF1817" s="119"/>
      <c r="FSG1817" s="119"/>
      <c r="FSH1817" s="119"/>
      <c r="FSI1817" s="119"/>
      <c r="FSJ1817" s="119"/>
      <c r="FSK1817" s="119"/>
      <c r="FSL1817" s="119"/>
      <c r="FSM1817" s="119"/>
      <c r="FSN1817" s="119"/>
      <c r="FSO1817" s="119"/>
      <c r="FSP1817" s="119"/>
      <c r="FSQ1817" s="119"/>
      <c r="FSR1817" s="119"/>
      <c r="FSS1817" s="119"/>
      <c r="FST1817" s="119"/>
      <c r="FSU1817" s="119"/>
      <c r="FSV1817" s="119"/>
      <c r="FSW1817" s="119"/>
      <c r="FSX1817" s="119"/>
      <c r="FSY1817" s="119"/>
      <c r="FSZ1817" s="119"/>
      <c r="FTA1817" s="119"/>
      <c r="FTB1817" s="119"/>
      <c r="FTC1817" s="119"/>
      <c r="FTD1817" s="119"/>
      <c r="FTE1817" s="119"/>
      <c r="FTF1817" s="119"/>
      <c r="FTG1817" s="119"/>
      <c r="FTH1817" s="119"/>
      <c r="FTI1817" s="119"/>
      <c r="FTJ1817" s="119"/>
      <c r="FTK1817" s="119"/>
      <c r="FTL1817" s="119"/>
      <c r="FTM1817" s="119"/>
      <c r="FTN1817" s="119"/>
      <c r="FTO1817" s="119"/>
      <c r="FTP1817" s="119"/>
      <c r="FTQ1817" s="119"/>
      <c r="FTR1817" s="119"/>
      <c r="FTS1817" s="119"/>
      <c r="FTT1817" s="119"/>
      <c r="FTU1817" s="119"/>
      <c r="FTV1817" s="119"/>
      <c r="FTW1817" s="119"/>
      <c r="FTX1817" s="119"/>
      <c r="FTY1817" s="119"/>
      <c r="FTZ1817" s="119"/>
      <c r="FUA1817" s="119"/>
      <c r="FUB1817" s="119"/>
      <c r="FUC1817" s="119"/>
      <c r="FUD1817" s="119"/>
      <c r="FUE1817" s="119"/>
      <c r="FUF1817" s="119"/>
      <c r="FUG1817" s="119"/>
      <c r="FUH1817" s="119"/>
      <c r="FUI1817" s="119"/>
      <c r="FUJ1817" s="119"/>
      <c r="FUK1817" s="119"/>
      <c r="FUL1817" s="119"/>
      <c r="FUM1817" s="119"/>
      <c r="FUN1817" s="119"/>
      <c r="FUO1817" s="119"/>
      <c r="FUP1817" s="119"/>
      <c r="FUQ1817" s="119"/>
      <c r="FUR1817" s="119"/>
      <c r="FUS1817" s="119"/>
      <c r="FUT1817" s="119"/>
      <c r="FUU1817" s="119"/>
      <c r="FUV1817" s="119"/>
      <c r="FUW1817" s="119"/>
      <c r="FUX1817" s="119"/>
      <c r="FUY1817" s="119"/>
      <c r="FUZ1817" s="119"/>
      <c r="FVA1817" s="119"/>
      <c r="FVB1817" s="119"/>
      <c r="FVC1817" s="119"/>
      <c r="FVD1817" s="119"/>
      <c r="FVE1817" s="119"/>
      <c r="FVF1817" s="119"/>
      <c r="FVG1817" s="119"/>
      <c r="FVH1817" s="119"/>
      <c r="FVI1817" s="119"/>
      <c r="FVJ1817" s="119"/>
      <c r="FVK1817" s="119"/>
      <c r="FVL1817" s="119"/>
      <c r="FVM1817" s="119"/>
      <c r="FVN1817" s="119"/>
      <c r="FVO1817" s="119"/>
      <c r="FVP1817" s="119"/>
      <c r="FVQ1817" s="119"/>
      <c r="FVR1817" s="119"/>
      <c r="FVS1817" s="119"/>
      <c r="FVT1817" s="119"/>
      <c r="FVU1817" s="119"/>
      <c r="FVV1817" s="119"/>
      <c r="FVW1817" s="119"/>
      <c r="FVX1817" s="119"/>
      <c r="FVY1817" s="119"/>
      <c r="FVZ1817" s="119"/>
      <c r="FWA1817" s="119"/>
      <c r="FWB1817" s="119"/>
      <c r="FWC1817" s="119"/>
      <c r="FWD1817" s="119"/>
      <c r="FWE1817" s="119"/>
      <c r="FWF1817" s="119"/>
      <c r="FWG1817" s="119"/>
      <c r="FWH1817" s="119"/>
      <c r="FWI1817" s="119"/>
      <c r="FWJ1817" s="119"/>
      <c r="FWK1817" s="119"/>
      <c r="FWL1817" s="119"/>
      <c r="FWM1817" s="119"/>
      <c r="FWN1817" s="119"/>
      <c r="FWO1817" s="119"/>
      <c r="FWP1817" s="119"/>
      <c r="FWQ1817" s="119"/>
      <c r="FWR1817" s="119"/>
      <c r="FWS1817" s="119"/>
      <c r="FWT1817" s="119"/>
      <c r="FWU1817" s="119"/>
      <c r="FWV1817" s="119"/>
      <c r="FWW1817" s="119"/>
      <c r="FWX1817" s="119"/>
      <c r="FWY1817" s="119"/>
      <c r="FWZ1817" s="119"/>
      <c r="FXA1817" s="119"/>
      <c r="FXB1817" s="119"/>
      <c r="FXC1817" s="119"/>
      <c r="FXD1817" s="119"/>
      <c r="FXE1817" s="119"/>
      <c r="FXF1817" s="119"/>
      <c r="FXG1817" s="119"/>
      <c r="FXH1817" s="119"/>
      <c r="FXI1817" s="119"/>
      <c r="FXJ1817" s="119"/>
      <c r="FXK1817" s="119"/>
      <c r="FXL1817" s="119"/>
      <c r="FXM1817" s="119"/>
      <c r="FXN1817" s="119"/>
      <c r="FXO1817" s="119"/>
      <c r="FXP1817" s="119"/>
      <c r="FXQ1817" s="119"/>
      <c r="FXR1817" s="119"/>
      <c r="FXS1817" s="119"/>
      <c r="FXT1817" s="119"/>
      <c r="FXU1817" s="119"/>
      <c r="FXV1817" s="119"/>
      <c r="FXW1817" s="119"/>
      <c r="FXX1817" s="119"/>
      <c r="FXY1817" s="119"/>
      <c r="FXZ1817" s="119"/>
      <c r="FYA1817" s="119"/>
      <c r="FYB1817" s="119"/>
      <c r="FYC1817" s="119"/>
      <c r="FYD1817" s="119"/>
      <c r="FYE1817" s="119"/>
      <c r="FYF1817" s="119"/>
      <c r="FYG1817" s="119"/>
      <c r="FYH1817" s="119"/>
      <c r="FYI1817" s="119"/>
      <c r="FYJ1817" s="119"/>
      <c r="FYK1817" s="119"/>
      <c r="FYL1817" s="119"/>
      <c r="FYM1817" s="119"/>
      <c r="FYN1817" s="119"/>
      <c r="FYO1817" s="119"/>
      <c r="FYP1817" s="119"/>
      <c r="FYQ1817" s="119"/>
      <c r="FYR1817" s="119"/>
      <c r="FYS1817" s="119"/>
      <c r="FYT1817" s="119"/>
      <c r="FYU1817" s="119"/>
      <c r="FYV1817" s="119"/>
      <c r="FYW1817" s="119"/>
      <c r="FYX1817" s="119"/>
      <c r="FYY1817" s="119"/>
      <c r="FYZ1817" s="119"/>
      <c r="FZA1817" s="119"/>
      <c r="FZB1817" s="119"/>
      <c r="FZC1817" s="119"/>
      <c r="FZD1817" s="119"/>
      <c r="FZE1817" s="119"/>
      <c r="FZF1817" s="119"/>
      <c r="FZG1817" s="119"/>
      <c r="FZH1817" s="119"/>
      <c r="FZI1817" s="119"/>
      <c r="FZJ1817" s="119"/>
      <c r="FZK1817" s="119"/>
      <c r="FZL1817" s="119"/>
      <c r="FZM1817" s="119"/>
      <c r="FZN1817" s="119"/>
      <c r="FZO1817" s="119"/>
      <c r="FZP1817" s="119"/>
      <c r="FZQ1817" s="119"/>
      <c r="FZR1817" s="119"/>
      <c r="FZS1817" s="119"/>
      <c r="FZT1817" s="119"/>
      <c r="FZU1817" s="119"/>
      <c r="FZV1817" s="119"/>
      <c r="FZW1817" s="119"/>
      <c r="FZX1817" s="119"/>
      <c r="FZY1817" s="119"/>
      <c r="FZZ1817" s="119"/>
      <c r="GAA1817" s="119"/>
      <c r="GAB1817" s="119"/>
      <c r="GAC1817" s="119"/>
      <c r="GAD1817" s="119"/>
      <c r="GAE1817" s="119"/>
      <c r="GAF1817" s="119"/>
      <c r="GAG1817" s="119"/>
      <c r="GAH1817" s="119"/>
      <c r="GAI1817" s="119"/>
      <c r="GAJ1817" s="119"/>
      <c r="GAK1817" s="119"/>
      <c r="GAL1817" s="119"/>
      <c r="GAM1817" s="119"/>
      <c r="GAN1817" s="119"/>
      <c r="GAO1817" s="119"/>
      <c r="GAP1817" s="119"/>
      <c r="GAQ1817" s="119"/>
      <c r="GAR1817" s="119"/>
      <c r="GAS1817" s="119"/>
      <c r="GAT1817" s="119"/>
      <c r="GAU1817" s="119"/>
      <c r="GAV1817" s="119"/>
      <c r="GAW1817" s="119"/>
      <c r="GAX1817" s="119"/>
      <c r="GAY1817" s="119"/>
      <c r="GAZ1817" s="119"/>
      <c r="GBA1817" s="119"/>
      <c r="GBB1817" s="119"/>
      <c r="GBC1817" s="119"/>
      <c r="GBD1817" s="119"/>
      <c r="GBE1817" s="119"/>
      <c r="GBF1817" s="119"/>
      <c r="GBG1817" s="119"/>
      <c r="GBH1817" s="119"/>
      <c r="GBI1817" s="119"/>
      <c r="GBJ1817" s="119"/>
      <c r="GBK1817" s="119"/>
      <c r="GBL1817" s="119"/>
      <c r="GBM1817" s="119"/>
      <c r="GBN1817" s="119"/>
      <c r="GBO1817" s="119"/>
      <c r="GBP1817" s="119"/>
      <c r="GBQ1817" s="119"/>
      <c r="GBR1817" s="119"/>
      <c r="GBS1817" s="119"/>
      <c r="GBT1817" s="119"/>
      <c r="GBU1817" s="119"/>
      <c r="GBV1817" s="119"/>
      <c r="GBW1817" s="119"/>
      <c r="GBX1817" s="119"/>
      <c r="GBY1817" s="119"/>
      <c r="GBZ1817" s="119"/>
      <c r="GCA1817" s="119"/>
      <c r="GCB1817" s="119"/>
      <c r="GCC1817" s="119"/>
      <c r="GCD1817" s="119"/>
      <c r="GCE1817" s="119"/>
      <c r="GCF1817" s="119"/>
      <c r="GCG1817" s="119"/>
      <c r="GCH1817" s="119"/>
      <c r="GCI1817" s="119"/>
      <c r="GCJ1817" s="119"/>
      <c r="GCK1817" s="119"/>
      <c r="GCL1817" s="119"/>
      <c r="GCM1817" s="119"/>
      <c r="GCN1817" s="119"/>
      <c r="GCO1817" s="119"/>
      <c r="GCP1817" s="119"/>
      <c r="GCQ1817" s="119"/>
      <c r="GCR1817" s="119"/>
      <c r="GCS1817" s="119"/>
      <c r="GCT1817" s="119"/>
      <c r="GCU1817" s="119"/>
      <c r="GCV1817" s="119"/>
      <c r="GCW1817" s="119"/>
      <c r="GCX1817" s="119"/>
      <c r="GCY1817" s="119"/>
      <c r="GCZ1817" s="119"/>
      <c r="GDA1817" s="119"/>
      <c r="GDB1817" s="119"/>
      <c r="GDC1817" s="119"/>
      <c r="GDD1817" s="119"/>
      <c r="GDE1817" s="119"/>
      <c r="GDF1817" s="119"/>
      <c r="GDG1817" s="119"/>
      <c r="GDH1817" s="119"/>
      <c r="GDI1817" s="119"/>
      <c r="GDJ1817" s="119"/>
      <c r="GDK1817" s="119"/>
      <c r="GDL1817" s="119"/>
      <c r="GDM1817" s="119"/>
      <c r="GDN1817" s="119"/>
      <c r="GDO1817" s="119"/>
      <c r="GDP1817" s="119"/>
      <c r="GDQ1817" s="119"/>
      <c r="GDR1817" s="119"/>
      <c r="GDS1817" s="119"/>
      <c r="GDT1817" s="119"/>
      <c r="GDU1817" s="119"/>
      <c r="GDV1817" s="119"/>
      <c r="GDW1817" s="119"/>
      <c r="GDX1817" s="119"/>
      <c r="GDY1817" s="119"/>
      <c r="GDZ1817" s="119"/>
      <c r="GEA1817" s="119"/>
      <c r="GEB1817" s="119"/>
      <c r="GEC1817" s="119"/>
      <c r="GED1817" s="119"/>
      <c r="GEE1817" s="119"/>
      <c r="GEF1817" s="119"/>
      <c r="GEG1817" s="119"/>
      <c r="GEH1817" s="119"/>
      <c r="GEI1817" s="119"/>
      <c r="GEJ1817" s="119"/>
      <c r="GEK1817" s="119"/>
      <c r="GEL1817" s="119"/>
      <c r="GEM1817" s="119"/>
      <c r="GEN1817" s="119"/>
      <c r="GEO1817" s="119"/>
      <c r="GEP1817" s="119"/>
      <c r="GEQ1817" s="119"/>
      <c r="GER1817" s="119"/>
      <c r="GES1817" s="119"/>
      <c r="GET1817" s="119"/>
      <c r="GEU1817" s="119"/>
      <c r="GEV1817" s="119"/>
      <c r="GEW1817" s="119"/>
      <c r="GEX1817" s="119"/>
      <c r="GEY1817" s="119"/>
      <c r="GEZ1817" s="119"/>
      <c r="GFA1817" s="119"/>
      <c r="GFB1817" s="119"/>
      <c r="GFC1817" s="119"/>
      <c r="GFD1817" s="119"/>
      <c r="GFE1817" s="119"/>
      <c r="GFF1817" s="119"/>
      <c r="GFG1817" s="119"/>
      <c r="GFH1817" s="119"/>
      <c r="GFI1817" s="119"/>
      <c r="GFJ1817" s="119"/>
      <c r="GFK1817" s="119"/>
      <c r="GFL1817" s="119"/>
      <c r="GFM1817" s="119"/>
      <c r="GFN1817" s="119"/>
      <c r="GFO1817" s="119"/>
      <c r="GFP1817" s="119"/>
      <c r="GFQ1817" s="119"/>
      <c r="GFR1817" s="119"/>
      <c r="GFS1817" s="119"/>
      <c r="GFT1817" s="119"/>
      <c r="GFU1817" s="119"/>
      <c r="GFV1817" s="119"/>
      <c r="GFW1817" s="119"/>
      <c r="GFX1817" s="119"/>
      <c r="GFY1817" s="119"/>
      <c r="GFZ1817" s="119"/>
      <c r="GGA1817" s="119"/>
      <c r="GGB1817" s="119"/>
      <c r="GGC1817" s="119"/>
      <c r="GGD1817" s="119"/>
      <c r="GGE1817" s="119"/>
      <c r="GGF1817" s="119"/>
      <c r="GGG1817" s="119"/>
      <c r="GGH1817" s="119"/>
      <c r="GGI1817" s="119"/>
      <c r="GGJ1817" s="119"/>
      <c r="GGK1817" s="119"/>
      <c r="GGL1817" s="119"/>
      <c r="GGM1817" s="119"/>
      <c r="GGN1817" s="119"/>
      <c r="GGO1817" s="119"/>
      <c r="GGP1817" s="119"/>
      <c r="GGQ1817" s="119"/>
      <c r="GGR1817" s="119"/>
      <c r="GGS1817" s="119"/>
      <c r="GGT1817" s="119"/>
      <c r="GGU1817" s="119"/>
      <c r="GGV1817" s="119"/>
      <c r="GGW1817" s="119"/>
      <c r="GGX1817" s="119"/>
      <c r="GGY1817" s="119"/>
      <c r="GGZ1817" s="119"/>
      <c r="GHA1817" s="119"/>
      <c r="GHB1817" s="119"/>
      <c r="GHC1817" s="119"/>
      <c r="GHD1817" s="119"/>
      <c r="GHE1817" s="119"/>
      <c r="GHF1817" s="119"/>
      <c r="GHG1817" s="119"/>
      <c r="GHH1817" s="119"/>
      <c r="GHI1817" s="119"/>
      <c r="GHJ1817" s="119"/>
      <c r="GHK1817" s="119"/>
      <c r="GHL1817" s="119"/>
      <c r="GHM1817" s="119"/>
      <c r="GHN1817" s="119"/>
      <c r="GHO1817" s="119"/>
      <c r="GHP1817" s="119"/>
      <c r="GHQ1817" s="119"/>
      <c r="GHR1817" s="119"/>
      <c r="GHS1817" s="119"/>
      <c r="GHT1817" s="119"/>
      <c r="GHU1817" s="119"/>
      <c r="GHV1817" s="119"/>
      <c r="GHW1817" s="119"/>
      <c r="GHX1817" s="119"/>
      <c r="GHY1817" s="119"/>
      <c r="GHZ1817" s="119"/>
      <c r="GIA1817" s="119"/>
      <c r="GIB1817" s="119"/>
      <c r="GIC1817" s="119"/>
      <c r="GID1817" s="119"/>
      <c r="GIE1817" s="119"/>
      <c r="GIF1817" s="119"/>
      <c r="GIG1817" s="119"/>
      <c r="GIH1817" s="119"/>
      <c r="GII1817" s="119"/>
      <c r="GIJ1817" s="119"/>
      <c r="GIK1817" s="119"/>
      <c r="GIL1817" s="119"/>
      <c r="GIM1817" s="119"/>
      <c r="GIN1817" s="119"/>
      <c r="GIO1817" s="119"/>
      <c r="GIP1817" s="119"/>
      <c r="GIQ1817" s="119"/>
      <c r="GIR1817" s="119"/>
      <c r="GIS1817" s="119"/>
      <c r="GIT1817" s="119"/>
      <c r="GIU1817" s="119"/>
      <c r="GIV1817" s="119"/>
      <c r="GIW1817" s="119"/>
      <c r="GIX1817" s="119"/>
      <c r="GIY1817" s="119"/>
      <c r="GIZ1817" s="119"/>
      <c r="GJA1817" s="119"/>
      <c r="GJB1817" s="119"/>
      <c r="GJC1817" s="119"/>
      <c r="GJD1817" s="119"/>
      <c r="GJE1817" s="119"/>
      <c r="GJF1817" s="119"/>
      <c r="GJG1817" s="119"/>
      <c r="GJH1817" s="119"/>
      <c r="GJI1817" s="119"/>
      <c r="GJJ1817" s="119"/>
      <c r="GJK1817" s="119"/>
      <c r="GJL1817" s="119"/>
      <c r="GJM1817" s="119"/>
      <c r="GJN1817" s="119"/>
      <c r="GJO1817" s="119"/>
      <c r="GJP1817" s="119"/>
      <c r="GJQ1817" s="119"/>
      <c r="GJR1817" s="119"/>
      <c r="GJS1817" s="119"/>
      <c r="GJT1817" s="119"/>
      <c r="GJU1817" s="119"/>
      <c r="GJV1817" s="119"/>
      <c r="GJW1817" s="119"/>
      <c r="GJX1817" s="119"/>
      <c r="GJY1817" s="119"/>
      <c r="GJZ1817" s="119"/>
      <c r="GKA1817" s="119"/>
      <c r="GKB1817" s="119"/>
      <c r="GKC1817" s="119"/>
      <c r="GKD1817" s="119"/>
      <c r="GKE1817" s="119"/>
      <c r="GKF1817" s="119"/>
      <c r="GKG1817" s="119"/>
      <c r="GKH1817" s="119"/>
      <c r="GKI1817" s="119"/>
      <c r="GKJ1817" s="119"/>
      <c r="GKK1817" s="119"/>
      <c r="GKL1817" s="119"/>
      <c r="GKM1817" s="119"/>
      <c r="GKN1817" s="119"/>
      <c r="GKO1817" s="119"/>
      <c r="GKP1817" s="119"/>
      <c r="GKQ1817" s="119"/>
      <c r="GKR1817" s="119"/>
      <c r="GKS1817" s="119"/>
      <c r="GKT1817" s="119"/>
      <c r="GKU1817" s="119"/>
      <c r="GKV1817" s="119"/>
      <c r="GKW1817" s="119"/>
      <c r="GKX1817" s="119"/>
      <c r="GKY1817" s="119"/>
      <c r="GKZ1817" s="119"/>
      <c r="GLA1817" s="119"/>
      <c r="GLB1817" s="119"/>
      <c r="GLC1817" s="119"/>
      <c r="GLD1817" s="119"/>
      <c r="GLE1817" s="119"/>
      <c r="GLF1817" s="119"/>
      <c r="GLG1817" s="119"/>
      <c r="GLH1817" s="119"/>
      <c r="GLI1817" s="119"/>
      <c r="GLJ1817" s="119"/>
      <c r="GLK1817" s="119"/>
      <c r="GLL1817" s="119"/>
      <c r="GLM1817" s="119"/>
      <c r="GLN1817" s="119"/>
      <c r="GLO1817" s="119"/>
      <c r="GLP1817" s="119"/>
      <c r="GLQ1817" s="119"/>
      <c r="GLR1817" s="119"/>
      <c r="GLS1817" s="119"/>
      <c r="GLT1817" s="119"/>
      <c r="GLU1817" s="119"/>
      <c r="GLV1817" s="119"/>
      <c r="GLW1817" s="119"/>
      <c r="GLX1817" s="119"/>
      <c r="GLY1817" s="119"/>
      <c r="GLZ1817" s="119"/>
      <c r="GMA1817" s="119"/>
      <c r="GMB1817" s="119"/>
      <c r="GMC1817" s="119"/>
      <c r="GMD1817" s="119"/>
      <c r="GME1817" s="119"/>
      <c r="GMF1817" s="119"/>
      <c r="GMG1817" s="119"/>
      <c r="GMH1817" s="119"/>
      <c r="GMI1817" s="119"/>
      <c r="GMJ1817" s="119"/>
      <c r="GMK1817" s="119"/>
      <c r="GML1817" s="119"/>
      <c r="GMM1817" s="119"/>
      <c r="GMN1817" s="119"/>
      <c r="GMO1817" s="119"/>
      <c r="GMP1817" s="119"/>
      <c r="GMQ1817" s="119"/>
      <c r="GMR1817" s="119"/>
      <c r="GMS1817" s="119"/>
      <c r="GMT1817" s="119"/>
      <c r="GMU1817" s="119"/>
      <c r="GMV1817" s="119"/>
      <c r="GMW1817" s="119"/>
      <c r="GMX1817" s="119"/>
      <c r="GMY1817" s="119"/>
      <c r="GMZ1817" s="119"/>
      <c r="GNA1817" s="119"/>
      <c r="GNB1817" s="119"/>
      <c r="GNC1817" s="119"/>
      <c r="GND1817" s="119"/>
      <c r="GNE1817" s="119"/>
      <c r="GNF1817" s="119"/>
      <c r="GNG1817" s="119"/>
      <c r="GNH1817" s="119"/>
      <c r="GNI1817" s="119"/>
      <c r="GNJ1817" s="119"/>
      <c r="GNK1817" s="119"/>
      <c r="GNL1817" s="119"/>
      <c r="GNM1817" s="119"/>
      <c r="GNN1817" s="119"/>
      <c r="GNO1817" s="119"/>
      <c r="GNP1817" s="119"/>
      <c r="GNQ1817" s="119"/>
      <c r="GNR1817" s="119"/>
      <c r="GNS1817" s="119"/>
      <c r="GNT1817" s="119"/>
      <c r="GNU1817" s="119"/>
      <c r="GNV1817" s="119"/>
      <c r="GNW1817" s="119"/>
      <c r="GNX1817" s="119"/>
      <c r="GNY1817" s="119"/>
      <c r="GNZ1817" s="119"/>
      <c r="GOA1817" s="119"/>
      <c r="GOB1817" s="119"/>
      <c r="GOC1817" s="119"/>
      <c r="GOD1817" s="119"/>
      <c r="GOE1817" s="119"/>
      <c r="GOF1817" s="119"/>
      <c r="GOG1817" s="119"/>
      <c r="GOH1817" s="119"/>
      <c r="GOI1817" s="119"/>
      <c r="GOJ1817" s="119"/>
      <c r="GOK1817" s="119"/>
      <c r="GOL1817" s="119"/>
      <c r="GOM1817" s="119"/>
      <c r="GON1817" s="119"/>
      <c r="GOO1817" s="119"/>
      <c r="GOP1817" s="119"/>
      <c r="GOQ1817" s="119"/>
      <c r="GOR1817" s="119"/>
      <c r="GOS1817" s="119"/>
      <c r="GOT1817" s="119"/>
      <c r="GOU1817" s="119"/>
      <c r="GOV1817" s="119"/>
      <c r="GOW1817" s="119"/>
      <c r="GOX1817" s="119"/>
      <c r="GOY1817" s="119"/>
      <c r="GOZ1817" s="119"/>
      <c r="GPA1817" s="119"/>
      <c r="GPB1817" s="119"/>
      <c r="GPC1817" s="119"/>
      <c r="GPD1817" s="119"/>
      <c r="GPE1817" s="119"/>
      <c r="GPF1817" s="119"/>
      <c r="GPG1817" s="119"/>
      <c r="GPH1817" s="119"/>
      <c r="GPI1817" s="119"/>
      <c r="GPJ1817" s="119"/>
      <c r="GPK1817" s="119"/>
      <c r="GPL1817" s="119"/>
      <c r="GPM1817" s="119"/>
      <c r="GPN1817" s="119"/>
      <c r="GPO1817" s="119"/>
      <c r="GPP1817" s="119"/>
      <c r="GPQ1817" s="119"/>
      <c r="GPR1817" s="119"/>
      <c r="GPS1817" s="119"/>
      <c r="GPT1817" s="119"/>
      <c r="GPU1817" s="119"/>
      <c r="GPV1817" s="119"/>
      <c r="GPW1817" s="119"/>
      <c r="GPX1817" s="119"/>
      <c r="GPY1817" s="119"/>
      <c r="GPZ1817" s="119"/>
      <c r="GQA1817" s="119"/>
      <c r="GQB1817" s="119"/>
      <c r="GQC1817" s="119"/>
      <c r="GQD1817" s="119"/>
      <c r="GQE1817" s="119"/>
      <c r="GQF1817" s="119"/>
      <c r="GQG1817" s="119"/>
      <c r="GQH1817" s="119"/>
      <c r="GQI1817" s="119"/>
      <c r="GQJ1817" s="119"/>
      <c r="GQK1817" s="119"/>
      <c r="GQL1817" s="119"/>
      <c r="GQM1817" s="119"/>
      <c r="GQN1817" s="119"/>
      <c r="GQO1817" s="119"/>
      <c r="GQP1817" s="119"/>
      <c r="GQQ1817" s="119"/>
      <c r="GQR1817" s="119"/>
      <c r="GQS1817" s="119"/>
      <c r="GQT1817" s="119"/>
      <c r="GQU1817" s="119"/>
      <c r="GQV1817" s="119"/>
      <c r="GQW1817" s="119"/>
      <c r="GQX1817" s="119"/>
      <c r="GQY1817" s="119"/>
      <c r="GQZ1817" s="119"/>
      <c r="GRA1817" s="119"/>
      <c r="GRB1817" s="119"/>
      <c r="GRC1817" s="119"/>
      <c r="GRD1817" s="119"/>
      <c r="GRE1817" s="119"/>
      <c r="GRF1817" s="119"/>
      <c r="GRG1817" s="119"/>
      <c r="GRH1817" s="119"/>
      <c r="GRI1817" s="119"/>
      <c r="GRJ1817" s="119"/>
      <c r="GRK1817" s="119"/>
      <c r="GRL1817" s="119"/>
      <c r="GRM1817" s="119"/>
      <c r="GRN1817" s="119"/>
      <c r="GRO1817" s="119"/>
      <c r="GRP1817" s="119"/>
      <c r="GRQ1817" s="119"/>
      <c r="GRR1817" s="119"/>
      <c r="GRS1817" s="119"/>
      <c r="GRT1817" s="119"/>
      <c r="GRU1817" s="119"/>
      <c r="GRV1817" s="119"/>
      <c r="GRW1817" s="119"/>
      <c r="GRX1817" s="119"/>
      <c r="GRY1817" s="119"/>
      <c r="GRZ1817" s="119"/>
      <c r="GSA1817" s="119"/>
      <c r="GSB1817" s="119"/>
      <c r="GSC1817" s="119"/>
      <c r="GSD1817" s="119"/>
      <c r="GSE1817" s="119"/>
      <c r="GSF1817" s="119"/>
      <c r="GSG1817" s="119"/>
      <c r="GSH1817" s="119"/>
      <c r="GSI1817" s="119"/>
      <c r="GSJ1817" s="119"/>
      <c r="GSK1817" s="119"/>
      <c r="GSL1817" s="119"/>
      <c r="GSM1817" s="119"/>
      <c r="GSN1817" s="119"/>
      <c r="GSO1817" s="119"/>
      <c r="GSP1817" s="119"/>
      <c r="GSQ1817" s="119"/>
      <c r="GSR1817" s="119"/>
      <c r="GSS1817" s="119"/>
      <c r="GST1817" s="119"/>
      <c r="GSU1817" s="119"/>
      <c r="GSV1817" s="119"/>
      <c r="GSW1817" s="119"/>
      <c r="GSX1817" s="119"/>
      <c r="GSY1817" s="119"/>
      <c r="GSZ1817" s="119"/>
      <c r="GTA1817" s="119"/>
      <c r="GTB1817" s="119"/>
      <c r="GTC1817" s="119"/>
      <c r="GTD1817" s="119"/>
      <c r="GTE1817" s="119"/>
      <c r="GTF1817" s="119"/>
      <c r="GTG1817" s="119"/>
      <c r="GTH1817" s="119"/>
      <c r="GTI1817" s="119"/>
      <c r="GTJ1817" s="119"/>
      <c r="GTK1817" s="119"/>
      <c r="GTL1817" s="119"/>
      <c r="GTM1817" s="119"/>
      <c r="GTN1817" s="119"/>
      <c r="GTO1817" s="119"/>
      <c r="GTP1817" s="119"/>
      <c r="GTQ1817" s="119"/>
      <c r="GTR1817" s="119"/>
      <c r="GTS1817" s="119"/>
      <c r="GTT1817" s="119"/>
      <c r="GTU1817" s="119"/>
      <c r="GTV1817" s="119"/>
      <c r="GTW1817" s="119"/>
      <c r="GTX1817" s="119"/>
      <c r="GTY1817" s="119"/>
      <c r="GTZ1817" s="119"/>
      <c r="GUA1817" s="119"/>
      <c r="GUB1817" s="119"/>
      <c r="GUC1817" s="119"/>
      <c r="GUD1817" s="119"/>
      <c r="GUE1817" s="119"/>
      <c r="GUF1817" s="119"/>
      <c r="GUG1817" s="119"/>
      <c r="GUH1817" s="119"/>
      <c r="GUI1817" s="119"/>
      <c r="GUJ1817" s="119"/>
      <c r="GUK1817" s="119"/>
      <c r="GUL1817" s="119"/>
      <c r="GUM1817" s="119"/>
      <c r="GUN1817" s="119"/>
      <c r="GUO1817" s="119"/>
      <c r="GUP1817" s="119"/>
      <c r="GUQ1817" s="119"/>
      <c r="GUR1817" s="119"/>
      <c r="GUS1817" s="119"/>
      <c r="GUT1817" s="119"/>
      <c r="GUU1817" s="119"/>
      <c r="GUV1817" s="119"/>
      <c r="GUW1817" s="119"/>
      <c r="GUX1817" s="119"/>
      <c r="GUY1817" s="119"/>
      <c r="GUZ1817" s="119"/>
      <c r="GVA1817" s="119"/>
      <c r="GVB1817" s="119"/>
      <c r="GVC1817" s="119"/>
      <c r="GVD1817" s="119"/>
      <c r="GVE1817" s="119"/>
      <c r="GVF1817" s="119"/>
      <c r="GVG1817" s="119"/>
      <c r="GVH1817" s="119"/>
      <c r="GVI1817" s="119"/>
      <c r="GVJ1817" s="119"/>
      <c r="GVK1817" s="119"/>
      <c r="GVL1817" s="119"/>
      <c r="GVM1817" s="119"/>
      <c r="GVN1817" s="119"/>
      <c r="GVO1817" s="119"/>
      <c r="GVP1817" s="119"/>
      <c r="GVQ1817" s="119"/>
      <c r="GVR1817" s="119"/>
      <c r="GVS1817" s="119"/>
      <c r="GVT1817" s="119"/>
      <c r="GVU1817" s="119"/>
      <c r="GVV1817" s="119"/>
      <c r="GVW1817" s="119"/>
      <c r="GVX1817" s="119"/>
      <c r="GVY1817" s="119"/>
      <c r="GVZ1817" s="119"/>
      <c r="GWA1817" s="119"/>
      <c r="GWB1817" s="119"/>
      <c r="GWC1817" s="119"/>
      <c r="GWD1817" s="119"/>
      <c r="GWE1817" s="119"/>
      <c r="GWF1817" s="119"/>
      <c r="GWG1817" s="119"/>
      <c r="GWH1817" s="119"/>
      <c r="GWI1817" s="119"/>
      <c r="GWJ1817" s="119"/>
      <c r="GWK1817" s="119"/>
      <c r="GWL1817" s="119"/>
      <c r="GWM1817" s="119"/>
      <c r="GWN1817" s="119"/>
      <c r="GWO1817" s="119"/>
      <c r="GWP1817" s="119"/>
      <c r="GWQ1817" s="119"/>
      <c r="GWR1817" s="119"/>
      <c r="GWS1817" s="119"/>
      <c r="GWT1817" s="119"/>
      <c r="GWU1817" s="119"/>
      <c r="GWV1817" s="119"/>
      <c r="GWW1817" s="119"/>
      <c r="GWX1817" s="119"/>
      <c r="GWY1817" s="119"/>
      <c r="GWZ1817" s="119"/>
      <c r="GXA1817" s="119"/>
      <c r="GXB1817" s="119"/>
      <c r="GXC1817" s="119"/>
      <c r="GXD1817" s="119"/>
      <c r="GXE1817" s="119"/>
      <c r="GXF1817" s="119"/>
      <c r="GXG1817" s="119"/>
      <c r="GXH1817" s="119"/>
      <c r="GXI1817" s="119"/>
      <c r="GXJ1817" s="119"/>
      <c r="GXK1817" s="119"/>
      <c r="GXL1817" s="119"/>
      <c r="GXM1817" s="119"/>
      <c r="GXN1817" s="119"/>
      <c r="GXO1817" s="119"/>
      <c r="GXP1817" s="119"/>
      <c r="GXQ1817" s="119"/>
      <c r="GXR1817" s="119"/>
      <c r="GXS1817" s="119"/>
      <c r="GXT1817" s="119"/>
      <c r="GXU1817" s="119"/>
      <c r="GXV1817" s="119"/>
      <c r="GXW1817" s="119"/>
      <c r="GXX1817" s="119"/>
      <c r="GXY1817" s="119"/>
      <c r="GXZ1817" s="119"/>
      <c r="GYA1817" s="119"/>
      <c r="GYB1817" s="119"/>
      <c r="GYC1817" s="119"/>
      <c r="GYD1817" s="119"/>
      <c r="GYE1817" s="119"/>
      <c r="GYF1817" s="119"/>
      <c r="GYG1817" s="119"/>
      <c r="GYH1817" s="119"/>
      <c r="GYI1817" s="119"/>
      <c r="GYJ1817" s="119"/>
      <c r="GYK1817" s="119"/>
      <c r="GYL1817" s="119"/>
      <c r="GYM1817" s="119"/>
      <c r="GYN1817" s="119"/>
      <c r="GYO1817" s="119"/>
      <c r="GYP1817" s="119"/>
      <c r="GYQ1817" s="119"/>
      <c r="GYR1817" s="119"/>
      <c r="GYS1817" s="119"/>
      <c r="GYT1817" s="119"/>
      <c r="GYU1817" s="119"/>
      <c r="GYV1817" s="119"/>
      <c r="GYW1817" s="119"/>
      <c r="GYX1817" s="119"/>
      <c r="GYY1817" s="119"/>
      <c r="GYZ1817" s="119"/>
      <c r="GZA1817" s="119"/>
      <c r="GZB1817" s="119"/>
      <c r="GZC1817" s="119"/>
      <c r="GZD1817" s="119"/>
      <c r="GZE1817" s="119"/>
      <c r="GZF1817" s="119"/>
      <c r="GZG1817" s="119"/>
      <c r="GZH1817" s="119"/>
      <c r="GZI1817" s="119"/>
      <c r="GZJ1817" s="119"/>
      <c r="GZK1817" s="119"/>
      <c r="GZL1817" s="119"/>
      <c r="GZM1817" s="119"/>
      <c r="GZN1817" s="119"/>
      <c r="GZO1817" s="119"/>
      <c r="GZP1817" s="119"/>
      <c r="GZQ1817" s="119"/>
      <c r="GZR1817" s="119"/>
      <c r="GZS1817" s="119"/>
      <c r="GZT1817" s="119"/>
      <c r="GZU1817" s="119"/>
      <c r="GZV1817" s="119"/>
      <c r="GZW1817" s="119"/>
      <c r="GZX1817" s="119"/>
      <c r="GZY1817" s="119"/>
      <c r="GZZ1817" s="119"/>
      <c r="HAA1817" s="119"/>
      <c r="HAB1817" s="119"/>
      <c r="HAC1817" s="119"/>
      <c r="HAD1817" s="119"/>
      <c r="HAE1817" s="119"/>
      <c r="HAF1817" s="119"/>
      <c r="HAG1817" s="119"/>
      <c r="HAH1817" s="119"/>
      <c r="HAI1817" s="119"/>
      <c r="HAJ1817" s="119"/>
      <c r="HAK1817" s="119"/>
      <c r="HAL1817" s="119"/>
      <c r="HAM1817" s="119"/>
      <c r="HAN1817" s="119"/>
      <c r="HAO1817" s="119"/>
      <c r="HAP1817" s="119"/>
      <c r="HAQ1817" s="119"/>
      <c r="HAR1817" s="119"/>
      <c r="HAS1817" s="119"/>
      <c r="HAT1817" s="119"/>
      <c r="HAU1817" s="119"/>
      <c r="HAV1817" s="119"/>
      <c r="HAW1817" s="119"/>
      <c r="HAX1817" s="119"/>
      <c r="HAY1817" s="119"/>
      <c r="HAZ1817" s="119"/>
      <c r="HBA1817" s="119"/>
      <c r="HBB1817" s="119"/>
      <c r="HBC1817" s="119"/>
      <c r="HBD1817" s="119"/>
      <c r="HBE1817" s="119"/>
      <c r="HBF1817" s="119"/>
      <c r="HBG1817" s="119"/>
      <c r="HBH1817" s="119"/>
      <c r="HBI1817" s="119"/>
      <c r="HBJ1817" s="119"/>
      <c r="HBK1817" s="119"/>
      <c r="HBL1817" s="119"/>
      <c r="HBM1817" s="119"/>
      <c r="HBN1817" s="119"/>
      <c r="HBO1817" s="119"/>
      <c r="HBP1817" s="119"/>
      <c r="HBQ1817" s="119"/>
      <c r="HBR1817" s="119"/>
      <c r="HBS1817" s="119"/>
      <c r="HBT1817" s="119"/>
      <c r="HBU1817" s="119"/>
      <c r="HBV1817" s="119"/>
      <c r="HBW1817" s="119"/>
      <c r="HBX1817" s="119"/>
      <c r="HBY1817" s="119"/>
      <c r="HBZ1817" s="119"/>
      <c r="HCA1817" s="119"/>
      <c r="HCB1817" s="119"/>
      <c r="HCC1817" s="119"/>
      <c r="HCD1817" s="119"/>
      <c r="HCE1817" s="119"/>
      <c r="HCF1817" s="119"/>
      <c r="HCG1817" s="119"/>
      <c r="HCH1817" s="119"/>
      <c r="HCI1817" s="119"/>
      <c r="HCJ1817" s="119"/>
      <c r="HCK1817" s="119"/>
      <c r="HCL1817" s="119"/>
      <c r="HCM1817" s="119"/>
      <c r="HCN1817" s="119"/>
      <c r="HCO1817" s="119"/>
      <c r="HCP1817" s="119"/>
      <c r="HCQ1817" s="119"/>
      <c r="HCR1817" s="119"/>
      <c r="HCS1817" s="119"/>
      <c r="HCT1817" s="119"/>
      <c r="HCU1817" s="119"/>
      <c r="HCV1817" s="119"/>
      <c r="HCW1817" s="119"/>
      <c r="HCX1817" s="119"/>
      <c r="HCY1817" s="119"/>
      <c r="HCZ1817" s="119"/>
      <c r="HDA1817" s="119"/>
      <c r="HDB1817" s="119"/>
      <c r="HDC1817" s="119"/>
      <c r="HDD1817" s="119"/>
      <c r="HDE1817" s="119"/>
      <c r="HDF1817" s="119"/>
      <c r="HDG1817" s="119"/>
      <c r="HDH1817" s="119"/>
      <c r="HDI1817" s="119"/>
      <c r="HDJ1817" s="119"/>
      <c r="HDK1817" s="119"/>
      <c r="HDL1817" s="119"/>
      <c r="HDM1817" s="119"/>
      <c r="HDN1817" s="119"/>
      <c r="HDO1817" s="119"/>
      <c r="HDP1817" s="119"/>
      <c r="HDQ1817" s="119"/>
      <c r="HDR1817" s="119"/>
      <c r="HDS1817" s="119"/>
      <c r="HDT1817" s="119"/>
      <c r="HDU1817" s="119"/>
      <c r="HDV1817" s="119"/>
      <c r="HDW1817" s="119"/>
      <c r="HDX1817" s="119"/>
      <c r="HDY1817" s="119"/>
      <c r="HDZ1817" s="119"/>
      <c r="HEA1817" s="119"/>
      <c r="HEB1817" s="119"/>
      <c r="HEC1817" s="119"/>
      <c r="HED1817" s="119"/>
      <c r="HEE1817" s="119"/>
      <c r="HEF1817" s="119"/>
      <c r="HEG1817" s="119"/>
      <c r="HEH1817" s="119"/>
      <c r="HEI1817" s="119"/>
      <c r="HEJ1817" s="119"/>
      <c r="HEK1817" s="119"/>
      <c r="HEL1817" s="119"/>
      <c r="HEM1817" s="119"/>
      <c r="HEN1817" s="119"/>
      <c r="HEO1817" s="119"/>
      <c r="HEP1817" s="119"/>
      <c r="HEQ1817" s="119"/>
      <c r="HER1817" s="119"/>
      <c r="HES1817" s="119"/>
      <c r="HET1817" s="119"/>
      <c r="HEU1817" s="119"/>
      <c r="HEV1817" s="119"/>
      <c r="HEW1817" s="119"/>
      <c r="HEX1817" s="119"/>
      <c r="HEY1817" s="119"/>
      <c r="HEZ1817" s="119"/>
      <c r="HFA1817" s="119"/>
      <c r="HFB1817" s="119"/>
      <c r="HFC1817" s="119"/>
      <c r="HFD1817" s="119"/>
      <c r="HFE1817" s="119"/>
      <c r="HFF1817" s="119"/>
      <c r="HFG1817" s="119"/>
      <c r="HFH1817" s="119"/>
      <c r="HFI1817" s="119"/>
      <c r="HFJ1817" s="119"/>
      <c r="HFK1817" s="119"/>
      <c r="HFL1817" s="119"/>
      <c r="HFM1817" s="119"/>
      <c r="HFN1817" s="119"/>
      <c r="HFO1817" s="119"/>
      <c r="HFP1817" s="119"/>
      <c r="HFQ1817" s="119"/>
      <c r="HFR1817" s="119"/>
      <c r="HFS1817" s="119"/>
      <c r="HFT1817" s="119"/>
      <c r="HFU1817" s="119"/>
      <c r="HFV1817" s="119"/>
      <c r="HFW1817" s="119"/>
      <c r="HFX1817" s="119"/>
      <c r="HFY1817" s="119"/>
      <c r="HFZ1817" s="119"/>
      <c r="HGA1817" s="119"/>
      <c r="HGB1817" s="119"/>
      <c r="HGC1817" s="119"/>
      <c r="HGD1817" s="119"/>
      <c r="HGE1817" s="119"/>
      <c r="HGF1817" s="119"/>
      <c r="HGG1817" s="119"/>
      <c r="HGH1817" s="119"/>
      <c r="HGI1817" s="119"/>
      <c r="HGJ1817" s="119"/>
      <c r="HGK1817" s="119"/>
      <c r="HGL1817" s="119"/>
      <c r="HGM1817" s="119"/>
      <c r="HGN1817" s="119"/>
      <c r="HGO1817" s="119"/>
      <c r="HGP1817" s="119"/>
      <c r="HGQ1817" s="119"/>
      <c r="HGR1817" s="119"/>
      <c r="HGS1817" s="119"/>
      <c r="HGT1817" s="119"/>
      <c r="HGU1817" s="119"/>
      <c r="HGV1817" s="119"/>
      <c r="HGW1817" s="119"/>
      <c r="HGX1817" s="119"/>
      <c r="HGY1817" s="119"/>
      <c r="HGZ1817" s="119"/>
      <c r="HHA1817" s="119"/>
      <c r="HHB1817" s="119"/>
      <c r="HHC1817" s="119"/>
      <c r="HHD1817" s="119"/>
      <c r="HHE1817" s="119"/>
      <c r="HHF1817" s="119"/>
      <c r="HHG1817" s="119"/>
      <c r="HHH1817" s="119"/>
      <c r="HHI1817" s="119"/>
      <c r="HHJ1817" s="119"/>
      <c r="HHK1817" s="119"/>
      <c r="HHL1817" s="119"/>
      <c r="HHM1817" s="119"/>
      <c r="HHN1817" s="119"/>
      <c r="HHO1817" s="119"/>
      <c r="HHP1817" s="119"/>
      <c r="HHQ1817" s="119"/>
      <c r="HHR1817" s="119"/>
      <c r="HHS1817" s="119"/>
      <c r="HHT1817" s="119"/>
      <c r="HHU1817" s="119"/>
      <c r="HHV1817" s="119"/>
      <c r="HHW1817" s="119"/>
      <c r="HHX1817" s="119"/>
      <c r="HHY1817" s="119"/>
      <c r="HHZ1817" s="119"/>
      <c r="HIA1817" s="119"/>
      <c r="HIB1817" s="119"/>
      <c r="HIC1817" s="119"/>
      <c r="HID1817" s="119"/>
      <c r="HIE1817" s="119"/>
      <c r="HIF1817" s="119"/>
      <c r="HIG1817" s="119"/>
      <c r="HIH1817" s="119"/>
      <c r="HII1817" s="119"/>
      <c r="HIJ1817" s="119"/>
      <c r="HIK1817" s="119"/>
      <c r="HIL1817" s="119"/>
      <c r="HIM1817" s="119"/>
      <c r="HIN1817" s="119"/>
      <c r="HIO1817" s="119"/>
      <c r="HIP1817" s="119"/>
      <c r="HIQ1817" s="119"/>
      <c r="HIR1817" s="119"/>
      <c r="HIS1817" s="119"/>
      <c r="HIT1817" s="119"/>
      <c r="HIU1817" s="119"/>
      <c r="HIV1817" s="119"/>
      <c r="HIW1817" s="119"/>
      <c r="HIX1817" s="119"/>
      <c r="HIY1817" s="119"/>
      <c r="HIZ1817" s="119"/>
      <c r="HJA1817" s="119"/>
      <c r="HJB1817" s="119"/>
      <c r="HJC1817" s="119"/>
      <c r="HJD1817" s="119"/>
      <c r="HJE1817" s="119"/>
      <c r="HJF1817" s="119"/>
      <c r="HJG1817" s="119"/>
      <c r="HJH1817" s="119"/>
      <c r="HJI1817" s="119"/>
      <c r="HJJ1817" s="119"/>
      <c r="HJK1817" s="119"/>
      <c r="HJL1817" s="119"/>
      <c r="HJM1817" s="119"/>
      <c r="HJN1817" s="119"/>
      <c r="HJO1817" s="119"/>
      <c r="HJP1817" s="119"/>
      <c r="HJQ1817" s="119"/>
      <c r="HJR1817" s="119"/>
      <c r="HJS1817" s="119"/>
      <c r="HJT1817" s="119"/>
      <c r="HJU1817" s="119"/>
      <c r="HJV1817" s="119"/>
      <c r="HJW1817" s="119"/>
      <c r="HJX1817" s="119"/>
      <c r="HJY1817" s="119"/>
      <c r="HJZ1817" s="119"/>
      <c r="HKA1817" s="119"/>
      <c r="HKB1817" s="119"/>
      <c r="HKC1817" s="119"/>
      <c r="HKD1817" s="119"/>
      <c r="HKE1817" s="119"/>
      <c r="HKF1817" s="119"/>
      <c r="HKG1817" s="119"/>
      <c r="HKH1817" s="119"/>
      <c r="HKI1817" s="119"/>
      <c r="HKJ1817" s="119"/>
      <c r="HKK1817" s="119"/>
      <c r="HKL1817" s="119"/>
      <c r="HKM1817" s="119"/>
      <c r="HKN1817" s="119"/>
      <c r="HKO1817" s="119"/>
      <c r="HKP1817" s="119"/>
      <c r="HKQ1817" s="119"/>
      <c r="HKR1817" s="119"/>
      <c r="HKS1817" s="119"/>
      <c r="HKT1817" s="119"/>
      <c r="HKU1817" s="119"/>
      <c r="HKV1817" s="119"/>
      <c r="HKW1817" s="119"/>
      <c r="HKX1817" s="119"/>
      <c r="HKY1817" s="119"/>
      <c r="HKZ1817" s="119"/>
      <c r="HLA1817" s="119"/>
      <c r="HLB1817" s="119"/>
      <c r="HLC1817" s="119"/>
      <c r="HLD1817" s="119"/>
      <c r="HLE1817" s="119"/>
      <c r="HLF1817" s="119"/>
      <c r="HLG1817" s="119"/>
      <c r="HLH1817" s="119"/>
      <c r="HLI1817" s="119"/>
      <c r="HLJ1817" s="119"/>
      <c r="HLK1817" s="119"/>
      <c r="HLL1817" s="119"/>
      <c r="HLM1817" s="119"/>
      <c r="HLN1817" s="119"/>
      <c r="HLO1817" s="119"/>
      <c r="HLP1817" s="119"/>
      <c r="HLQ1817" s="119"/>
      <c r="HLR1817" s="119"/>
      <c r="HLS1817" s="119"/>
      <c r="HLT1817" s="119"/>
      <c r="HLU1817" s="119"/>
      <c r="HLV1817" s="119"/>
      <c r="HLW1817" s="119"/>
      <c r="HLX1817" s="119"/>
      <c r="HLY1817" s="119"/>
      <c r="HLZ1817" s="119"/>
      <c r="HMA1817" s="119"/>
      <c r="HMB1817" s="119"/>
      <c r="HMC1817" s="119"/>
      <c r="HMD1817" s="119"/>
      <c r="HME1817" s="119"/>
      <c r="HMF1817" s="119"/>
      <c r="HMG1817" s="119"/>
      <c r="HMH1817" s="119"/>
      <c r="HMI1817" s="119"/>
      <c r="HMJ1817" s="119"/>
      <c r="HMK1817" s="119"/>
      <c r="HML1817" s="119"/>
      <c r="HMM1817" s="119"/>
      <c r="HMN1817" s="119"/>
      <c r="HMO1817" s="119"/>
      <c r="HMP1817" s="119"/>
      <c r="HMQ1817" s="119"/>
      <c r="HMR1817" s="119"/>
      <c r="HMS1817" s="119"/>
      <c r="HMT1817" s="119"/>
      <c r="HMU1817" s="119"/>
      <c r="HMV1817" s="119"/>
      <c r="HMW1817" s="119"/>
      <c r="HMX1817" s="119"/>
      <c r="HMY1817" s="119"/>
      <c r="HMZ1817" s="119"/>
      <c r="HNA1817" s="119"/>
      <c r="HNB1817" s="119"/>
      <c r="HNC1817" s="119"/>
      <c r="HND1817" s="119"/>
      <c r="HNE1817" s="119"/>
      <c r="HNF1817" s="119"/>
      <c r="HNG1817" s="119"/>
      <c r="HNH1817" s="119"/>
      <c r="HNI1817" s="119"/>
      <c r="HNJ1817" s="119"/>
      <c r="HNK1817" s="119"/>
      <c r="HNL1817" s="119"/>
      <c r="HNM1817" s="119"/>
      <c r="HNN1817" s="119"/>
      <c r="HNO1817" s="119"/>
      <c r="HNP1817" s="119"/>
      <c r="HNQ1817" s="119"/>
      <c r="HNR1817" s="119"/>
      <c r="HNS1817" s="119"/>
      <c r="HNT1817" s="119"/>
      <c r="HNU1817" s="119"/>
      <c r="HNV1817" s="119"/>
      <c r="HNW1817" s="119"/>
      <c r="HNX1817" s="119"/>
      <c r="HNY1817" s="119"/>
      <c r="HNZ1817" s="119"/>
      <c r="HOA1817" s="119"/>
      <c r="HOB1817" s="119"/>
      <c r="HOC1817" s="119"/>
      <c r="HOD1817" s="119"/>
      <c r="HOE1817" s="119"/>
      <c r="HOF1817" s="119"/>
      <c r="HOG1817" s="119"/>
      <c r="HOH1817" s="119"/>
      <c r="HOI1817" s="119"/>
      <c r="HOJ1817" s="119"/>
      <c r="HOK1817" s="119"/>
      <c r="HOL1817" s="119"/>
      <c r="HOM1817" s="119"/>
      <c r="HON1817" s="119"/>
      <c r="HOO1817" s="119"/>
      <c r="HOP1817" s="119"/>
      <c r="HOQ1817" s="119"/>
      <c r="HOR1817" s="119"/>
      <c r="HOS1817" s="119"/>
      <c r="HOT1817" s="119"/>
      <c r="HOU1817" s="119"/>
      <c r="HOV1817" s="119"/>
      <c r="HOW1817" s="119"/>
      <c r="HOX1817" s="119"/>
      <c r="HOY1817" s="119"/>
      <c r="HOZ1817" s="119"/>
      <c r="HPA1817" s="119"/>
      <c r="HPB1817" s="119"/>
      <c r="HPC1817" s="119"/>
      <c r="HPD1817" s="119"/>
      <c r="HPE1817" s="119"/>
      <c r="HPF1817" s="119"/>
      <c r="HPG1817" s="119"/>
      <c r="HPH1817" s="119"/>
      <c r="HPI1817" s="119"/>
      <c r="HPJ1817" s="119"/>
      <c r="HPK1817" s="119"/>
      <c r="HPL1817" s="119"/>
      <c r="HPM1817" s="119"/>
      <c r="HPN1817" s="119"/>
      <c r="HPO1817" s="119"/>
      <c r="HPP1817" s="119"/>
      <c r="HPQ1817" s="119"/>
      <c r="HPR1817" s="119"/>
      <c r="HPS1817" s="119"/>
      <c r="HPT1817" s="119"/>
      <c r="HPU1817" s="119"/>
      <c r="HPV1817" s="119"/>
      <c r="HPW1817" s="119"/>
      <c r="HPX1817" s="119"/>
      <c r="HPY1817" s="119"/>
      <c r="HPZ1817" s="119"/>
      <c r="HQA1817" s="119"/>
      <c r="HQB1817" s="119"/>
      <c r="HQC1817" s="119"/>
      <c r="HQD1817" s="119"/>
      <c r="HQE1817" s="119"/>
      <c r="HQF1817" s="119"/>
      <c r="HQG1817" s="119"/>
      <c r="HQH1817" s="119"/>
      <c r="HQI1817" s="119"/>
      <c r="HQJ1817" s="119"/>
      <c r="HQK1817" s="119"/>
      <c r="HQL1817" s="119"/>
      <c r="HQM1817" s="119"/>
      <c r="HQN1817" s="119"/>
      <c r="HQO1817" s="119"/>
      <c r="HQP1817" s="119"/>
      <c r="HQQ1817" s="119"/>
      <c r="HQR1817" s="119"/>
      <c r="HQS1817" s="119"/>
      <c r="HQT1817" s="119"/>
      <c r="HQU1817" s="119"/>
      <c r="HQV1817" s="119"/>
      <c r="HQW1817" s="119"/>
      <c r="HQX1817" s="119"/>
      <c r="HQY1817" s="119"/>
      <c r="HQZ1817" s="119"/>
      <c r="HRA1817" s="119"/>
      <c r="HRB1817" s="119"/>
      <c r="HRC1817" s="119"/>
      <c r="HRD1817" s="119"/>
      <c r="HRE1817" s="119"/>
      <c r="HRF1817" s="119"/>
      <c r="HRG1817" s="119"/>
      <c r="HRH1817" s="119"/>
      <c r="HRI1817" s="119"/>
      <c r="HRJ1817" s="119"/>
      <c r="HRK1817" s="119"/>
      <c r="HRL1817" s="119"/>
      <c r="HRM1817" s="119"/>
      <c r="HRN1817" s="119"/>
      <c r="HRO1817" s="119"/>
      <c r="HRP1817" s="119"/>
      <c r="HRQ1817" s="119"/>
      <c r="HRR1817" s="119"/>
      <c r="HRS1817" s="119"/>
      <c r="HRT1817" s="119"/>
      <c r="HRU1817" s="119"/>
      <c r="HRV1817" s="119"/>
      <c r="HRW1817" s="119"/>
      <c r="HRX1817" s="119"/>
      <c r="HRY1817" s="119"/>
      <c r="HRZ1817" s="119"/>
      <c r="HSA1817" s="119"/>
      <c r="HSB1817" s="119"/>
      <c r="HSC1817" s="119"/>
      <c r="HSD1817" s="119"/>
      <c r="HSE1817" s="119"/>
      <c r="HSF1817" s="119"/>
      <c r="HSG1817" s="119"/>
      <c r="HSH1817" s="119"/>
      <c r="HSI1817" s="119"/>
      <c r="HSJ1817" s="119"/>
      <c r="HSK1817" s="119"/>
      <c r="HSL1817" s="119"/>
      <c r="HSM1817" s="119"/>
      <c r="HSN1817" s="119"/>
      <c r="HSO1817" s="119"/>
      <c r="HSP1817" s="119"/>
      <c r="HSQ1817" s="119"/>
      <c r="HSR1817" s="119"/>
      <c r="HSS1817" s="119"/>
      <c r="HST1817" s="119"/>
      <c r="HSU1817" s="119"/>
      <c r="HSV1817" s="119"/>
      <c r="HSW1817" s="119"/>
      <c r="HSX1817" s="119"/>
      <c r="HSY1817" s="119"/>
      <c r="HSZ1817" s="119"/>
      <c r="HTA1817" s="119"/>
      <c r="HTB1817" s="119"/>
      <c r="HTC1817" s="119"/>
      <c r="HTD1817" s="119"/>
      <c r="HTE1817" s="119"/>
      <c r="HTF1817" s="119"/>
      <c r="HTG1817" s="119"/>
      <c r="HTH1817" s="119"/>
      <c r="HTI1817" s="119"/>
      <c r="HTJ1817" s="119"/>
      <c r="HTK1817" s="119"/>
      <c r="HTL1817" s="119"/>
      <c r="HTM1817" s="119"/>
      <c r="HTN1817" s="119"/>
      <c r="HTO1817" s="119"/>
      <c r="HTP1817" s="119"/>
      <c r="HTQ1817" s="119"/>
      <c r="HTR1817" s="119"/>
      <c r="HTS1817" s="119"/>
      <c r="HTT1817" s="119"/>
      <c r="HTU1817" s="119"/>
      <c r="HTV1817" s="119"/>
      <c r="HTW1817" s="119"/>
      <c r="HTX1817" s="119"/>
      <c r="HTY1817" s="119"/>
      <c r="HTZ1817" s="119"/>
      <c r="HUA1817" s="119"/>
      <c r="HUB1817" s="119"/>
      <c r="HUC1817" s="119"/>
      <c r="HUD1817" s="119"/>
      <c r="HUE1817" s="119"/>
      <c r="HUF1817" s="119"/>
      <c r="HUG1817" s="119"/>
      <c r="HUH1817" s="119"/>
      <c r="HUI1817" s="119"/>
      <c r="HUJ1817" s="119"/>
      <c r="HUK1817" s="119"/>
      <c r="HUL1817" s="119"/>
      <c r="HUM1817" s="119"/>
      <c r="HUN1817" s="119"/>
      <c r="HUO1817" s="119"/>
      <c r="HUP1817" s="119"/>
      <c r="HUQ1817" s="119"/>
      <c r="HUR1817" s="119"/>
      <c r="HUS1817" s="119"/>
      <c r="HUT1817" s="119"/>
      <c r="HUU1817" s="119"/>
      <c r="HUV1817" s="119"/>
      <c r="HUW1817" s="119"/>
      <c r="HUX1817" s="119"/>
      <c r="HUY1817" s="119"/>
      <c r="HUZ1817" s="119"/>
      <c r="HVA1817" s="119"/>
      <c r="HVB1817" s="119"/>
      <c r="HVC1817" s="119"/>
      <c r="HVD1817" s="119"/>
      <c r="HVE1817" s="119"/>
      <c r="HVF1817" s="119"/>
      <c r="HVG1817" s="119"/>
      <c r="HVH1817" s="119"/>
      <c r="HVI1817" s="119"/>
      <c r="HVJ1817" s="119"/>
      <c r="HVK1817" s="119"/>
      <c r="HVL1817" s="119"/>
      <c r="HVM1817" s="119"/>
      <c r="HVN1817" s="119"/>
      <c r="HVO1817" s="119"/>
      <c r="HVP1817" s="119"/>
      <c r="HVQ1817" s="119"/>
      <c r="HVR1817" s="119"/>
      <c r="HVS1817" s="119"/>
      <c r="HVT1817" s="119"/>
      <c r="HVU1817" s="119"/>
      <c r="HVV1817" s="119"/>
      <c r="HVW1817" s="119"/>
      <c r="HVX1817" s="119"/>
      <c r="HVY1817" s="119"/>
      <c r="HVZ1817" s="119"/>
      <c r="HWA1817" s="119"/>
      <c r="HWB1817" s="119"/>
      <c r="HWC1817" s="119"/>
      <c r="HWD1817" s="119"/>
      <c r="HWE1817" s="119"/>
      <c r="HWF1817" s="119"/>
      <c r="HWG1817" s="119"/>
      <c r="HWH1817" s="119"/>
      <c r="HWI1817" s="119"/>
      <c r="HWJ1817" s="119"/>
      <c r="HWK1817" s="119"/>
      <c r="HWL1817" s="119"/>
      <c r="HWM1817" s="119"/>
      <c r="HWN1817" s="119"/>
      <c r="HWO1817" s="119"/>
      <c r="HWP1817" s="119"/>
      <c r="HWQ1817" s="119"/>
      <c r="HWR1817" s="119"/>
      <c r="HWS1817" s="119"/>
      <c r="HWT1817" s="119"/>
      <c r="HWU1817" s="119"/>
      <c r="HWV1817" s="119"/>
      <c r="HWW1817" s="119"/>
      <c r="HWX1817" s="119"/>
      <c r="HWY1817" s="119"/>
      <c r="HWZ1817" s="119"/>
      <c r="HXA1817" s="119"/>
      <c r="HXB1817" s="119"/>
      <c r="HXC1817" s="119"/>
      <c r="HXD1817" s="119"/>
      <c r="HXE1817" s="119"/>
      <c r="HXF1817" s="119"/>
      <c r="HXG1817" s="119"/>
      <c r="HXH1817" s="119"/>
      <c r="HXI1817" s="119"/>
      <c r="HXJ1817" s="119"/>
      <c r="HXK1817" s="119"/>
      <c r="HXL1817" s="119"/>
      <c r="HXM1817" s="119"/>
      <c r="HXN1817" s="119"/>
      <c r="HXO1817" s="119"/>
      <c r="HXP1817" s="119"/>
      <c r="HXQ1817" s="119"/>
      <c r="HXR1817" s="119"/>
      <c r="HXS1817" s="119"/>
      <c r="HXT1817" s="119"/>
      <c r="HXU1817" s="119"/>
      <c r="HXV1817" s="119"/>
      <c r="HXW1817" s="119"/>
      <c r="HXX1817" s="119"/>
      <c r="HXY1817" s="119"/>
      <c r="HXZ1817" s="119"/>
      <c r="HYA1817" s="119"/>
      <c r="HYB1817" s="119"/>
      <c r="HYC1817" s="119"/>
      <c r="HYD1817" s="119"/>
      <c r="HYE1817" s="119"/>
      <c r="HYF1817" s="119"/>
      <c r="HYG1817" s="119"/>
      <c r="HYH1817" s="119"/>
      <c r="HYI1817" s="119"/>
      <c r="HYJ1817" s="119"/>
      <c r="HYK1817" s="119"/>
      <c r="HYL1817" s="119"/>
      <c r="HYM1817" s="119"/>
      <c r="HYN1817" s="119"/>
      <c r="HYO1817" s="119"/>
      <c r="HYP1817" s="119"/>
      <c r="HYQ1817" s="119"/>
      <c r="HYR1817" s="119"/>
      <c r="HYS1817" s="119"/>
      <c r="HYT1817" s="119"/>
      <c r="HYU1817" s="119"/>
      <c r="HYV1817" s="119"/>
      <c r="HYW1817" s="119"/>
      <c r="HYX1817" s="119"/>
      <c r="HYY1817" s="119"/>
      <c r="HYZ1817" s="119"/>
      <c r="HZA1817" s="119"/>
      <c r="HZB1817" s="119"/>
      <c r="HZC1817" s="119"/>
      <c r="HZD1817" s="119"/>
      <c r="HZE1817" s="119"/>
      <c r="HZF1817" s="119"/>
      <c r="HZG1817" s="119"/>
      <c r="HZH1817" s="119"/>
      <c r="HZI1817" s="119"/>
      <c r="HZJ1817" s="119"/>
      <c r="HZK1817" s="119"/>
      <c r="HZL1817" s="119"/>
      <c r="HZM1817" s="119"/>
      <c r="HZN1817" s="119"/>
      <c r="HZO1817" s="119"/>
      <c r="HZP1817" s="119"/>
      <c r="HZQ1817" s="119"/>
      <c r="HZR1817" s="119"/>
      <c r="HZS1817" s="119"/>
      <c r="HZT1817" s="119"/>
      <c r="HZU1817" s="119"/>
      <c r="HZV1817" s="119"/>
      <c r="HZW1817" s="119"/>
      <c r="HZX1817" s="119"/>
      <c r="HZY1817" s="119"/>
      <c r="HZZ1817" s="119"/>
      <c r="IAA1817" s="119"/>
      <c r="IAB1817" s="119"/>
      <c r="IAC1817" s="119"/>
      <c r="IAD1817" s="119"/>
      <c r="IAE1817" s="119"/>
      <c r="IAF1817" s="119"/>
      <c r="IAG1817" s="119"/>
      <c r="IAH1817" s="119"/>
      <c r="IAI1817" s="119"/>
      <c r="IAJ1817" s="119"/>
      <c r="IAK1817" s="119"/>
      <c r="IAL1817" s="119"/>
      <c r="IAM1817" s="119"/>
      <c r="IAN1817" s="119"/>
      <c r="IAO1817" s="119"/>
      <c r="IAP1817" s="119"/>
      <c r="IAQ1817" s="119"/>
      <c r="IAR1817" s="119"/>
      <c r="IAS1817" s="119"/>
      <c r="IAT1817" s="119"/>
      <c r="IAU1817" s="119"/>
      <c r="IAV1817" s="119"/>
      <c r="IAW1817" s="119"/>
      <c r="IAX1817" s="119"/>
      <c r="IAY1817" s="119"/>
      <c r="IAZ1817" s="119"/>
      <c r="IBA1817" s="119"/>
      <c r="IBB1817" s="119"/>
      <c r="IBC1817" s="119"/>
      <c r="IBD1817" s="119"/>
      <c r="IBE1817" s="119"/>
      <c r="IBF1817" s="119"/>
      <c r="IBG1817" s="119"/>
      <c r="IBH1817" s="119"/>
      <c r="IBI1817" s="119"/>
      <c r="IBJ1817" s="119"/>
      <c r="IBK1817" s="119"/>
      <c r="IBL1817" s="119"/>
      <c r="IBM1817" s="119"/>
      <c r="IBN1817" s="119"/>
      <c r="IBO1817" s="119"/>
      <c r="IBP1817" s="119"/>
      <c r="IBQ1817" s="119"/>
      <c r="IBR1817" s="119"/>
      <c r="IBS1817" s="119"/>
      <c r="IBT1817" s="119"/>
      <c r="IBU1817" s="119"/>
      <c r="IBV1817" s="119"/>
      <c r="IBW1817" s="119"/>
      <c r="IBX1817" s="119"/>
      <c r="IBY1817" s="119"/>
      <c r="IBZ1817" s="119"/>
      <c r="ICA1817" s="119"/>
      <c r="ICB1817" s="119"/>
      <c r="ICC1817" s="119"/>
      <c r="ICD1817" s="119"/>
      <c r="ICE1817" s="119"/>
      <c r="ICF1817" s="119"/>
      <c r="ICG1817" s="119"/>
      <c r="ICH1817" s="119"/>
      <c r="ICI1817" s="119"/>
      <c r="ICJ1817" s="119"/>
      <c r="ICK1817" s="119"/>
      <c r="ICL1817" s="119"/>
      <c r="ICM1817" s="119"/>
      <c r="ICN1817" s="119"/>
      <c r="ICO1817" s="119"/>
      <c r="ICP1817" s="119"/>
      <c r="ICQ1817" s="119"/>
      <c r="ICR1817" s="119"/>
      <c r="ICS1817" s="119"/>
      <c r="ICT1817" s="119"/>
      <c r="ICU1817" s="119"/>
      <c r="ICV1817" s="119"/>
      <c r="ICW1817" s="119"/>
      <c r="ICX1817" s="119"/>
      <c r="ICY1817" s="119"/>
      <c r="ICZ1817" s="119"/>
      <c r="IDA1817" s="119"/>
      <c r="IDB1817" s="119"/>
      <c r="IDC1817" s="119"/>
      <c r="IDD1817" s="119"/>
      <c r="IDE1817" s="119"/>
      <c r="IDF1817" s="119"/>
      <c r="IDG1817" s="119"/>
      <c r="IDH1817" s="119"/>
      <c r="IDI1817" s="119"/>
      <c r="IDJ1817" s="119"/>
      <c r="IDK1817" s="119"/>
      <c r="IDL1817" s="119"/>
      <c r="IDM1817" s="119"/>
      <c r="IDN1817" s="119"/>
      <c r="IDO1817" s="119"/>
      <c r="IDP1817" s="119"/>
      <c r="IDQ1817" s="119"/>
      <c r="IDR1817" s="119"/>
      <c r="IDS1817" s="119"/>
      <c r="IDT1817" s="119"/>
      <c r="IDU1817" s="119"/>
      <c r="IDV1817" s="119"/>
      <c r="IDW1817" s="119"/>
      <c r="IDX1817" s="119"/>
      <c r="IDY1817" s="119"/>
      <c r="IDZ1817" s="119"/>
      <c r="IEA1817" s="119"/>
      <c r="IEB1817" s="119"/>
      <c r="IEC1817" s="119"/>
      <c r="IED1817" s="119"/>
      <c r="IEE1817" s="119"/>
      <c r="IEF1817" s="119"/>
      <c r="IEG1817" s="119"/>
      <c r="IEH1817" s="119"/>
      <c r="IEI1817" s="119"/>
      <c r="IEJ1817" s="119"/>
      <c r="IEK1817" s="119"/>
      <c r="IEL1817" s="119"/>
      <c r="IEM1817" s="119"/>
      <c r="IEN1817" s="119"/>
      <c r="IEO1817" s="119"/>
      <c r="IEP1817" s="119"/>
      <c r="IEQ1817" s="119"/>
      <c r="IER1817" s="119"/>
      <c r="IES1817" s="119"/>
      <c r="IET1817" s="119"/>
      <c r="IEU1817" s="119"/>
      <c r="IEV1817" s="119"/>
      <c r="IEW1817" s="119"/>
      <c r="IEX1817" s="119"/>
      <c r="IEY1817" s="119"/>
      <c r="IEZ1817" s="119"/>
      <c r="IFA1817" s="119"/>
      <c r="IFB1817" s="119"/>
      <c r="IFC1817" s="119"/>
      <c r="IFD1817" s="119"/>
      <c r="IFE1817" s="119"/>
      <c r="IFF1817" s="119"/>
      <c r="IFG1817" s="119"/>
      <c r="IFH1817" s="119"/>
      <c r="IFI1817" s="119"/>
      <c r="IFJ1817" s="119"/>
      <c r="IFK1817" s="119"/>
      <c r="IFL1817" s="119"/>
      <c r="IFM1817" s="119"/>
      <c r="IFN1817" s="119"/>
      <c r="IFO1817" s="119"/>
      <c r="IFP1817" s="119"/>
      <c r="IFQ1817" s="119"/>
      <c r="IFR1817" s="119"/>
      <c r="IFS1817" s="119"/>
      <c r="IFT1817" s="119"/>
      <c r="IFU1817" s="119"/>
      <c r="IFV1817" s="119"/>
      <c r="IFW1817" s="119"/>
      <c r="IFX1817" s="119"/>
      <c r="IFY1817" s="119"/>
      <c r="IFZ1817" s="119"/>
      <c r="IGA1817" s="119"/>
      <c r="IGB1817" s="119"/>
      <c r="IGC1817" s="119"/>
      <c r="IGD1817" s="119"/>
      <c r="IGE1817" s="119"/>
      <c r="IGF1817" s="119"/>
      <c r="IGG1817" s="119"/>
      <c r="IGH1817" s="119"/>
      <c r="IGI1817" s="119"/>
      <c r="IGJ1817" s="119"/>
      <c r="IGK1817" s="119"/>
      <c r="IGL1817" s="119"/>
      <c r="IGM1817" s="119"/>
      <c r="IGN1817" s="119"/>
      <c r="IGO1817" s="119"/>
      <c r="IGP1817" s="119"/>
      <c r="IGQ1817" s="119"/>
      <c r="IGR1817" s="119"/>
      <c r="IGS1817" s="119"/>
      <c r="IGT1817" s="119"/>
      <c r="IGU1817" s="119"/>
      <c r="IGV1817" s="119"/>
      <c r="IGW1817" s="119"/>
      <c r="IGX1817" s="119"/>
      <c r="IGY1817" s="119"/>
      <c r="IGZ1817" s="119"/>
      <c r="IHA1817" s="119"/>
      <c r="IHB1817" s="119"/>
      <c r="IHC1817" s="119"/>
      <c r="IHD1817" s="119"/>
      <c r="IHE1817" s="119"/>
      <c r="IHF1817" s="119"/>
      <c r="IHG1817" s="119"/>
      <c r="IHH1817" s="119"/>
      <c r="IHI1817" s="119"/>
      <c r="IHJ1817" s="119"/>
      <c r="IHK1817" s="119"/>
      <c r="IHL1817" s="119"/>
      <c r="IHM1817" s="119"/>
      <c r="IHN1817" s="119"/>
      <c r="IHO1817" s="119"/>
      <c r="IHP1817" s="119"/>
      <c r="IHQ1817" s="119"/>
      <c r="IHR1817" s="119"/>
      <c r="IHS1817" s="119"/>
      <c r="IHT1817" s="119"/>
      <c r="IHU1817" s="119"/>
      <c r="IHV1817" s="119"/>
      <c r="IHW1817" s="119"/>
      <c r="IHX1817" s="119"/>
      <c r="IHY1817" s="119"/>
      <c r="IHZ1817" s="119"/>
      <c r="IIA1817" s="119"/>
      <c r="IIB1817" s="119"/>
      <c r="IIC1817" s="119"/>
      <c r="IID1817" s="119"/>
      <c r="IIE1817" s="119"/>
      <c r="IIF1817" s="119"/>
      <c r="IIG1817" s="119"/>
      <c r="IIH1817" s="119"/>
      <c r="III1817" s="119"/>
      <c r="IIJ1817" s="119"/>
      <c r="IIK1817" s="119"/>
      <c r="IIL1817" s="119"/>
      <c r="IIM1817" s="119"/>
      <c r="IIN1817" s="119"/>
      <c r="IIO1817" s="119"/>
      <c r="IIP1817" s="119"/>
      <c r="IIQ1817" s="119"/>
      <c r="IIR1817" s="119"/>
      <c r="IIS1817" s="119"/>
      <c r="IIT1817" s="119"/>
      <c r="IIU1817" s="119"/>
      <c r="IIV1817" s="119"/>
      <c r="IIW1817" s="119"/>
      <c r="IIX1817" s="119"/>
      <c r="IIY1817" s="119"/>
      <c r="IIZ1817" s="119"/>
      <c r="IJA1817" s="119"/>
      <c r="IJB1817" s="119"/>
      <c r="IJC1817" s="119"/>
      <c r="IJD1817" s="119"/>
      <c r="IJE1817" s="119"/>
      <c r="IJF1817" s="119"/>
      <c r="IJG1817" s="119"/>
      <c r="IJH1817" s="119"/>
      <c r="IJI1817" s="119"/>
      <c r="IJJ1817" s="119"/>
      <c r="IJK1817" s="119"/>
      <c r="IJL1817" s="119"/>
      <c r="IJM1817" s="119"/>
      <c r="IJN1817" s="119"/>
      <c r="IJO1817" s="119"/>
      <c r="IJP1817" s="119"/>
      <c r="IJQ1817" s="119"/>
      <c r="IJR1817" s="119"/>
      <c r="IJS1817" s="119"/>
      <c r="IJT1817" s="119"/>
      <c r="IJU1817" s="119"/>
      <c r="IJV1817" s="119"/>
      <c r="IJW1817" s="119"/>
      <c r="IJX1817" s="119"/>
      <c r="IJY1817" s="119"/>
      <c r="IJZ1817" s="119"/>
      <c r="IKA1817" s="119"/>
      <c r="IKB1817" s="119"/>
      <c r="IKC1817" s="119"/>
      <c r="IKD1817" s="119"/>
      <c r="IKE1817" s="119"/>
      <c r="IKF1817" s="119"/>
      <c r="IKG1817" s="119"/>
      <c r="IKH1817" s="119"/>
      <c r="IKI1817" s="119"/>
      <c r="IKJ1817" s="119"/>
      <c r="IKK1817" s="119"/>
      <c r="IKL1817" s="119"/>
      <c r="IKM1817" s="119"/>
      <c r="IKN1817" s="119"/>
      <c r="IKO1817" s="119"/>
      <c r="IKP1817" s="119"/>
      <c r="IKQ1817" s="119"/>
      <c r="IKR1817" s="119"/>
      <c r="IKS1817" s="119"/>
      <c r="IKT1817" s="119"/>
      <c r="IKU1817" s="119"/>
      <c r="IKV1817" s="119"/>
      <c r="IKW1817" s="119"/>
      <c r="IKX1817" s="119"/>
      <c r="IKY1817" s="119"/>
      <c r="IKZ1817" s="119"/>
      <c r="ILA1817" s="119"/>
      <c r="ILB1817" s="119"/>
      <c r="ILC1817" s="119"/>
      <c r="ILD1817" s="119"/>
      <c r="ILE1817" s="119"/>
      <c r="ILF1817" s="119"/>
      <c r="ILG1817" s="119"/>
      <c r="ILH1817" s="119"/>
      <c r="ILI1817" s="119"/>
      <c r="ILJ1817" s="119"/>
      <c r="ILK1817" s="119"/>
      <c r="ILL1817" s="119"/>
      <c r="ILM1817" s="119"/>
      <c r="ILN1817" s="119"/>
      <c r="ILO1817" s="119"/>
      <c r="ILP1817" s="119"/>
      <c r="ILQ1817" s="119"/>
      <c r="ILR1817" s="119"/>
      <c r="ILS1817" s="119"/>
      <c r="ILT1817" s="119"/>
      <c r="ILU1817" s="119"/>
      <c r="ILV1817" s="119"/>
      <c r="ILW1817" s="119"/>
      <c r="ILX1817" s="119"/>
      <c r="ILY1817" s="119"/>
      <c r="ILZ1817" s="119"/>
      <c r="IMA1817" s="119"/>
      <c r="IMB1817" s="119"/>
      <c r="IMC1817" s="119"/>
      <c r="IMD1817" s="119"/>
      <c r="IME1817" s="119"/>
      <c r="IMF1817" s="119"/>
      <c r="IMG1817" s="119"/>
      <c r="IMH1817" s="119"/>
      <c r="IMI1817" s="119"/>
      <c r="IMJ1817" s="119"/>
      <c r="IMK1817" s="119"/>
      <c r="IML1817" s="119"/>
      <c r="IMM1817" s="119"/>
      <c r="IMN1817" s="119"/>
      <c r="IMO1817" s="119"/>
      <c r="IMP1817" s="119"/>
      <c r="IMQ1817" s="119"/>
      <c r="IMR1817" s="119"/>
      <c r="IMS1817" s="119"/>
      <c r="IMT1817" s="119"/>
      <c r="IMU1817" s="119"/>
      <c r="IMV1817" s="119"/>
      <c r="IMW1817" s="119"/>
      <c r="IMX1817" s="119"/>
      <c r="IMY1817" s="119"/>
      <c r="IMZ1817" s="119"/>
      <c r="INA1817" s="119"/>
      <c r="INB1817" s="119"/>
      <c r="INC1817" s="119"/>
      <c r="IND1817" s="119"/>
      <c r="INE1817" s="119"/>
      <c r="INF1817" s="119"/>
      <c r="ING1817" s="119"/>
      <c r="INH1817" s="119"/>
      <c r="INI1817" s="119"/>
      <c r="INJ1817" s="119"/>
      <c r="INK1817" s="119"/>
      <c r="INL1817" s="119"/>
      <c r="INM1817" s="119"/>
      <c r="INN1817" s="119"/>
      <c r="INO1817" s="119"/>
      <c r="INP1817" s="119"/>
      <c r="INQ1817" s="119"/>
      <c r="INR1817" s="119"/>
      <c r="INS1817" s="119"/>
      <c r="INT1817" s="119"/>
      <c r="INU1817" s="119"/>
      <c r="INV1817" s="119"/>
      <c r="INW1817" s="119"/>
      <c r="INX1817" s="119"/>
      <c r="INY1817" s="119"/>
      <c r="INZ1817" s="119"/>
      <c r="IOA1817" s="119"/>
      <c r="IOB1817" s="119"/>
      <c r="IOC1817" s="119"/>
      <c r="IOD1817" s="119"/>
      <c r="IOE1817" s="119"/>
      <c r="IOF1817" s="119"/>
      <c r="IOG1817" s="119"/>
      <c r="IOH1817" s="119"/>
      <c r="IOI1817" s="119"/>
      <c r="IOJ1817" s="119"/>
      <c r="IOK1817" s="119"/>
      <c r="IOL1817" s="119"/>
      <c r="IOM1817" s="119"/>
      <c r="ION1817" s="119"/>
      <c r="IOO1817" s="119"/>
      <c r="IOP1817" s="119"/>
      <c r="IOQ1817" s="119"/>
      <c r="IOR1817" s="119"/>
      <c r="IOS1817" s="119"/>
      <c r="IOT1817" s="119"/>
      <c r="IOU1817" s="119"/>
      <c r="IOV1817" s="119"/>
      <c r="IOW1817" s="119"/>
      <c r="IOX1817" s="119"/>
      <c r="IOY1817" s="119"/>
      <c r="IOZ1817" s="119"/>
      <c r="IPA1817" s="119"/>
      <c r="IPB1817" s="119"/>
      <c r="IPC1817" s="119"/>
      <c r="IPD1817" s="119"/>
      <c r="IPE1817" s="119"/>
      <c r="IPF1817" s="119"/>
      <c r="IPG1817" s="119"/>
      <c r="IPH1817" s="119"/>
      <c r="IPI1817" s="119"/>
      <c r="IPJ1817" s="119"/>
      <c r="IPK1817" s="119"/>
      <c r="IPL1817" s="119"/>
      <c r="IPM1817" s="119"/>
      <c r="IPN1817" s="119"/>
      <c r="IPO1817" s="119"/>
      <c r="IPP1817" s="119"/>
      <c r="IPQ1817" s="119"/>
      <c r="IPR1817" s="119"/>
      <c r="IPS1817" s="119"/>
      <c r="IPT1817" s="119"/>
      <c r="IPU1817" s="119"/>
      <c r="IPV1817" s="119"/>
      <c r="IPW1817" s="119"/>
      <c r="IPX1817" s="119"/>
      <c r="IPY1817" s="119"/>
      <c r="IPZ1817" s="119"/>
      <c r="IQA1817" s="119"/>
      <c r="IQB1817" s="119"/>
      <c r="IQC1817" s="119"/>
      <c r="IQD1817" s="119"/>
      <c r="IQE1817" s="119"/>
      <c r="IQF1817" s="119"/>
      <c r="IQG1817" s="119"/>
      <c r="IQH1817" s="119"/>
      <c r="IQI1817" s="119"/>
      <c r="IQJ1817" s="119"/>
      <c r="IQK1817" s="119"/>
      <c r="IQL1817" s="119"/>
      <c r="IQM1817" s="119"/>
      <c r="IQN1817" s="119"/>
      <c r="IQO1817" s="119"/>
      <c r="IQP1817" s="119"/>
      <c r="IQQ1817" s="119"/>
      <c r="IQR1817" s="119"/>
      <c r="IQS1817" s="119"/>
      <c r="IQT1817" s="119"/>
      <c r="IQU1817" s="119"/>
      <c r="IQV1817" s="119"/>
      <c r="IQW1817" s="119"/>
      <c r="IQX1817" s="119"/>
      <c r="IQY1817" s="119"/>
      <c r="IQZ1817" s="119"/>
      <c r="IRA1817" s="119"/>
      <c r="IRB1817" s="119"/>
      <c r="IRC1817" s="119"/>
      <c r="IRD1817" s="119"/>
      <c r="IRE1817" s="119"/>
      <c r="IRF1817" s="119"/>
      <c r="IRG1817" s="119"/>
      <c r="IRH1817" s="119"/>
      <c r="IRI1817" s="119"/>
      <c r="IRJ1817" s="119"/>
      <c r="IRK1817" s="119"/>
      <c r="IRL1817" s="119"/>
      <c r="IRM1817" s="119"/>
      <c r="IRN1817" s="119"/>
      <c r="IRO1817" s="119"/>
      <c r="IRP1817" s="119"/>
      <c r="IRQ1817" s="119"/>
      <c r="IRR1817" s="119"/>
      <c r="IRS1817" s="119"/>
      <c r="IRT1817" s="119"/>
      <c r="IRU1817" s="119"/>
      <c r="IRV1817" s="119"/>
      <c r="IRW1817" s="119"/>
      <c r="IRX1817" s="119"/>
      <c r="IRY1817" s="119"/>
      <c r="IRZ1817" s="119"/>
      <c r="ISA1817" s="119"/>
      <c r="ISB1817" s="119"/>
      <c r="ISC1817" s="119"/>
      <c r="ISD1817" s="119"/>
      <c r="ISE1817" s="119"/>
      <c r="ISF1817" s="119"/>
      <c r="ISG1817" s="119"/>
      <c r="ISH1817" s="119"/>
      <c r="ISI1817" s="119"/>
      <c r="ISJ1817" s="119"/>
      <c r="ISK1817" s="119"/>
      <c r="ISL1817" s="119"/>
      <c r="ISM1817" s="119"/>
      <c r="ISN1817" s="119"/>
      <c r="ISO1817" s="119"/>
      <c r="ISP1817" s="119"/>
      <c r="ISQ1817" s="119"/>
      <c r="ISR1817" s="119"/>
      <c r="ISS1817" s="119"/>
      <c r="IST1817" s="119"/>
      <c r="ISU1817" s="119"/>
      <c r="ISV1817" s="119"/>
      <c r="ISW1817" s="119"/>
      <c r="ISX1817" s="119"/>
      <c r="ISY1817" s="119"/>
      <c r="ISZ1817" s="119"/>
      <c r="ITA1817" s="119"/>
      <c r="ITB1817" s="119"/>
      <c r="ITC1817" s="119"/>
      <c r="ITD1817" s="119"/>
      <c r="ITE1817" s="119"/>
      <c r="ITF1817" s="119"/>
      <c r="ITG1817" s="119"/>
      <c r="ITH1817" s="119"/>
      <c r="ITI1817" s="119"/>
      <c r="ITJ1817" s="119"/>
      <c r="ITK1817" s="119"/>
      <c r="ITL1817" s="119"/>
      <c r="ITM1817" s="119"/>
      <c r="ITN1817" s="119"/>
      <c r="ITO1817" s="119"/>
      <c r="ITP1817" s="119"/>
      <c r="ITQ1817" s="119"/>
      <c r="ITR1817" s="119"/>
      <c r="ITS1817" s="119"/>
      <c r="ITT1817" s="119"/>
      <c r="ITU1817" s="119"/>
      <c r="ITV1817" s="119"/>
      <c r="ITW1817" s="119"/>
      <c r="ITX1817" s="119"/>
      <c r="ITY1817" s="119"/>
      <c r="ITZ1817" s="119"/>
      <c r="IUA1817" s="119"/>
      <c r="IUB1817" s="119"/>
      <c r="IUC1817" s="119"/>
      <c r="IUD1817" s="119"/>
      <c r="IUE1817" s="119"/>
      <c r="IUF1817" s="119"/>
      <c r="IUG1817" s="119"/>
      <c r="IUH1817" s="119"/>
      <c r="IUI1817" s="119"/>
      <c r="IUJ1817" s="119"/>
      <c r="IUK1817" s="119"/>
      <c r="IUL1817" s="119"/>
      <c r="IUM1817" s="119"/>
      <c r="IUN1817" s="119"/>
      <c r="IUO1817" s="119"/>
      <c r="IUP1817" s="119"/>
      <c r="IUQ1817" s="119"/>
      <c r="IUR1817" s="119"/>
      <c r="IUS1817" s="119"/>
      <c r="IUT1817" s="119"/>
      <c r="IUU1817" s="119"/>
      <c r="IUV1817" s="119"/>
      <c r="IUW1817" s="119"/>
      <c r="IUX1817" s="119"/>
      <c r="IUY1817" s="119"/>
      <c r="IUZ1817" s="119"/>
      <c r="IVA1817" s="119"/>
      <c r="IVB1817" s="119"/>
      <c r="IVC1817" s="119"/>
      <c r="IVD1817" s="119"/>
      <c r="IVE1817" s="119"/>
      <c r="IVF1817" s="119"/>
      <c r="IVG1817" s="119"/>
      <c r="IVH1817" s="119"/>
      <c r="IVI1817" s="119"/>
      <c r="IVJ1817" s="119"/>
      <c r="IVK1817" s="119"/>
      <c r="IVL1817" s="119"/>
      <c r="IVM1817" s="119"/>
      <c r="IVN1817" s="119"/>
      <c r="IVO1817" s="119"/>
      <c r="IVP1817" s="119"/>
      <c r="IVQ1817" s="119"/>
      <c r="IVR1817" s="119"/>
      <c r="IVS1817" s="119"/>
      <c r="IVT1817" s="119"/>
      <c r="IVU1817" s="119"/>
      <c r="IVV1817" s="119"/>
      <c r="IVW1817" s="119"/>
      <c r="IVX1817" s="119"/>
      <c r="IVY1817" s="119"/>
      <c r="IVZ1817" s="119"/>
      <c r="IWA1817" s="119"/>
      <c r="IWB1817" s="119"/>
      <c r="IWC1817" s="119"/>
      <c r="IWD1817" s="119"/>
      <c r="IWE1817" s="119"/>
      <c r="IWF1817" s="119"/>
      <c r="IWG1817" s="119"/>
      <c r="IWH1817" s="119"/>
      <c r="IWI1817" s="119"/>
      <c r="IWJ1817" s="119"/>
      <c r="IWK1817" s="119"/>
      <c r="IWL1817" s="119"/>
      <c r="IWM1817" s="119"/>
      <c r="IWN1817" s="119"/>
      <c r="IWO1817" s="119"/>
      <c r="IWP1817" s="119"/>
      <c r="IWQ1817" s="119"/>
      <c r="IWR1817" s="119"/>
      <c r="IWS1817" s="119"/>
      <c r="IWT1817" s="119"/>
      <c r="IWU1817" s="119"/>
      <c r="IWV1817" s="119"/>
      <c r="IWW1817" s="119"/>
      <c r="IWX1817" s="119"/>
      <c r="IWY1817" s="119"/>
      <c r="IWZ1817" s="119"/>
      <c r="IXA1817" s="119"/>
      <c r="IXB1817" s="119"/>
      <c r="IXC1817" s="119"/>
      <c r="IXD1817" s="119"/>
      <c r="IXE1817" s="119"/>
      <c r="IXF1817" s="119"/>
      <c r="IXG1817" s="119"/>
      <c r="IXH1817" s="119"/>
      <c r="IXI1817" s="119"/>
      <c r="IXJ1817" s="119"/>
      <c r="IXK1817" s="119"/>
      <c r="IXL1817" s="119"/>
      <c r="IXM1817" s="119"/>
      <c r="IXN1817" s="119"/>
      <c r="IXO1817" s="119"/>
      <c r="IXP1817" s="119"/>
      <c r="IXQ1817" s="119"/>
      <c r="IXR1817" s="119"/>
      <c r="IXS1817" s="119"/>
      <c r="IXT1817" s="119"/>
      <c r="IXU1817" s="119"/>
      <c r="IXV1817" s="119"/>
      <c r="IXW1817" s="119"/>
      <c r="IXX1817" s="119"/>
      <c r="IXY1817" s="119"/>
      <c r="IXZ1817" s="119"/>
      <c r="IYA1817" s="119"/>
      <c r="IYB1817" s="119"/>
      <c r="IYC1817" s="119"/>
      <c r="IYD1817" s="119"/>
      <c r="IYE1817" s="119"/>
      <c r="IYF1817" s="119"/>
      <c r="IYG1817" s="119"/>
      <c r="IYH1817" s="119"/>
      <c r="IYI1817" s="119"/>
      <c r="IYJ1817" s="119"/>
      <c r="IYK1817" s="119"/>
      <c r="IYL1817" s="119"/>
      <c r="IYM1817" s="119"/>
      <c r="IYN1817" s="119"/>
      <c r="IYO1817" s="119"/>
      <c r="IYP1817" s="119"/>
      <c r="IYQ1817" s="119"/>
      <c r="IYR1817" s="119"/>
      <c r="IYS1817" s="119"/>
      <c r="IYT1817" s="119"/>
      <c r="IYU1817" s="119"/>
      <c r="IYV1817" s="119"/>
      <c r="IYW1817" s="119"/>
      <c r="IYX1817" s="119"/>
      <c r="IYY1817" s="119"/>
      <c r="IYZ1817" s="119"/>
      <c r="IZA1817" s="119"/>
      <c r="IZB1817" s="119"/>
      <c r="IZC1817" s="119"/>
      <c r="IZD1817" s="119"/>
      <c r="IZE1817" s="119"/>
      <c r="IZF1817" s="119"/>
      <c r="IZG1817" s="119"/>
      <c r="IZH1817" s="119"/>
      <c r="IZI1817" s="119"/>
      <c r="IZJ1817" s="119"/>
      <c r="IZK1817" s="119"/>
      <c r="IZL1817" s="119"/>
      <c r="IZM1817" s="119"/>
      <c r="IZN1817" s="119"/>
      <c r="IZO1817" s="119"/>
      <c r="IZP1817" s="119"/>
      <c r="IZQ1817" s="119"/>
      <c r="IZR1817" s="119"/>
      <c r="IZS1817" s="119"/>
      <c r="IZT1817" s="119"/>
      <c r="IZU1817" s="119"/>
      <c r="IZV1817" s="119"/>
      <c r="IZW1817" s="119"/>
      <c r="IZX1817" s="119"/>
      <c r="IZY1817" s="119"/>
      <c r="IZZ1817" s="119"/>
      <c r="JAA1817" s="119"/>
      <c r="JAB1817" s="119"/>
      <c r="JAC1817" s="119"/>
      <c r="JAD1817" s="119"/>
      <c r="JAE1817" s="119"/>
      <c r="JAF1817" s="119"/>
      <c r="JAG1817" s="119"/>
      <c r="JAH1817" s="119"/>
      <c r="JAI1817" s="119"/>
      <c r="JAJ1817" s="119"/>
      <c r="JAK1817" s="119"/>
      <c r="JAL1817" s="119"/>
      <c r="JAM1817" s="119"/>
      <c r="JAN1817" s="119"/>
      <c r="JAO1817" s="119"/>
      <c r="JAP1817" s="119"/>
      <c r="JAQ1817" s="119"/>
      <c r="JAR1817" s="119"/>
      <c r="JAS1817" s="119"/>
      <c r="JAT1817" s="119"/>
      <c r="JAU1817" s="119"/>
      <c r="JAV1817" s="119"/>
      <c r="JAW1817" s="119"/>
      <c r="JAX1817" s="119"/>
      <c r="JAY1817" s="119"/>
      <c r="JAZ1817" s="119"/>
      <c r="JBA1817" s="119"/>
      <c r="JBB1817" s="119"/>
      <c r="JBC1817" s="119"/>
      <c r="JBD1817" s="119"/>
      <c r="JBE1817" s="119"/>
      <c r="JBF1817" s="119"/>
      <c r="JBG1817" s="119"/>
      <c r="JBH1817" s="119"/>
      <c r="JBI1817" s="119"/>
      <c r="JBJ1817" s="119"/>
      <c r="JBK1817" s="119"/>
      <c r="JBL1817" s="119"/>
      <c r="JBM1817" s="119"/>
      <c r="JBN1817" s="119"/>
      <c r="JBO1817" s="119"/>
      <c r="JBP1817" s="119"/>
      <c r="JBQ1817" s="119"/>
      <c r="JBR1817" s="119"/>
      <c r="JBS1817" s="119"/>
      <c r="JBT1817" s="119"/>
      <c r="JBU1817" s="119"/>
      <c r="JBV1817" s="119"/>
      <c r="JBW1817" s="119"/>
      <c r="JBX1817" s="119"/>
      <c r="JBY1817" s="119"/>
      <c r="JBZ1817" s="119"/>
      <c r="JCA1817" s="119"/>
      <c r="JCB1817" s="119"/>
      <c r="JCC1817" s="119"/>
      <c r="JCD1817" s="119"/>
      <c r="JCE1817" s="119"/>
      <c r="JCF1817" s="119"/>
      <c r="JCG1817" s="119"/>
      <c r="JCH1817" s="119"/>
      <c r="JCI1817" s="119"/>
      <c r="JCJ1817" s="119"/>
      <c r="JCK1817" s="119"/>
      <c r="JCL1817" s="119"/>
      <c r="JCM1817" s="119"/>
      <c r="JCN1817" s="119"/>
      <c r="JCO1817" s="119"/>
      <c r="JCP1817" s="119"/>
      <c r="JCQ1817" s="119"/>
      <c r="JCR1817" s="119"/>
      <c r="JCS1817" s="119"/>
      <c r="JCT1817" s="119"/>
      <c r="JCU1817" s="119"/>
      <c r="JCV1817" s="119"/>
      <c r="JCW1817" s="119"/>
      <c r="JCX1817" s="119"/>
      <c r="JCY1817" s="119"/>
      <c r="JCZ1817" s="119"/>
      <c r="JDA1817" s="119"/>
      <c r="JDB1817" s="119"/>
      <c r="JDC1817" s="119"/>
      <c r="JDD1817" s="119"/>
      <c r="JDE1817" s="119"/>
      <c r="JDF1817" s="119"/>
      <c r="JDG1817" s="119"/>
      <c r="JDH1817" s="119"/>
      <c r="JDI1817" s="119"/>
      <c r="JDJ1817" s="119"/>
      <c r="JDK1817" s="119"/>
      <c r="JDL1817" s="119"/>
      <c r="JDM1817" s="119"/>
      <c r="JDN1817" s="119"/>
      <c r="JDO1817" s="119"/>
      <c r="JDP1817" s="119"/>
      <c r="JDQ1817" s="119"/>
      <c r="JDR1817" s="119"/>
      <c r="JDS1817" s="119"/>
      <c r="JDT1817" s="119"/>
      <c r="JDU1817" s="119"/>
      <c r="JDV1817" s="119"/>
      <c r="JDW1817" s="119"/>
      <c r="JDX1817" s="119"/>
      <c r="JDY1817" s="119"/>
      <c r="JDZ1817" s="119"/>
      <c r="JEA1817" s="119"/>
      <c r="JEB1817" s="119"/>
      <c r="JEC1817" s="119"/>
      <c r="JED1817" s="119"/>
      <c r="JEE1817" s="119"/>
      <c r="JEF1817" s="119"/>
      <c r="JEG1817" s="119"/>
      <c r="JEH1817" s="119"/>
      <c r="JEI1817" s="119"/>
      <c r="JEJ1817" s="119"/>
      <c r="JEK1817" s="119"/>
      <c r="JEL1817" s="119"/>
      <c r="JEM1817" s="119"/>
      <c r="JEN1817" s="119"/>
      <c r="JEO1817" s="119"/>
      <c r="JEP1817" s="119"/>
      <c r="JEQ1817" s="119"/>
      <c r="JER1817" s="119"/>
      <c r="JES1817" s="119"/>
      <c r="JET1817" s="119"/>
      <c r="JEU1817" s="119"/>
      <c r="JEV1817" s="119"/>
      <c r="JEW1817" s="119"/>
      <c r="JEX1817" s="119"/>
      <c r="JEY1817" s="119"/>
      <c r="JEZ1817" s="119"/>
      <c r="JFA1817" s="119"/>
      <c r="JFB1817" s="119"/>
      <c r="JFC1817" s="119"/>
      <c r="JFD1817" s="119"/>
      <c r="JFE1817" s="119"/>
      <c r="JFF1817" s="119"/>
      <c r="JFG1817" s="119"/>
      <c r="JFH1817" s="119"/>
      <c r="JFI1817" s="119"/>
      <c r="JFJ1817" s="119"/>
      <c r="JFK1817" s="119"/>
      <c r="JFL1817" s="119"/>
      <c r="JFM1817" s="119"/>
      <c r="JFN1817" s="119"/>
      <c r="JFO1817" s="119"/>
      <c r="JFP1817" s="119"/>
      <c r="JFQ1817" s="119"/>
      <c r="JFR1817" s="119"/>
      <c r="JFS1817" s="119"/>
      <c r="JFT1817" s="119"/>
      <c r="JFU1817" s="119"/>
      <c r="JFV1817" s="119"/>
      <c r="JFW1817" s="119"/>
      <c r="JFX1817" s="119"/>
      <c r="JFY1817" s="119"/>
      <c r="JFZ1817" s="119"/>
      <c r="JGA1817" s="119"/>
      <c r="JGB1817" s="119"/>
      <c r="JGC1817" s="119"/>
      <c r="JGD1817" s="119"/>
      <c r="JGE1817" s="119"/>
      <c r="JGF1817" s="119"/>
      <c r="JGG1817" s="119"/>
      <c r="JGH1817" s="119"/>
      <c r="JGI1817" s="119"/>
      <c r="JGJ1817" s="119"/>
      <c r="JGK1817" s="119"/>
      <c r="JGL1817" s="119"/>
      <c r="JGM1817" s="119"/>
      <c r="JGN1817" s="119"/>
      <c r="JGO1817" s="119"/>
      <c r="JGP1817" s="119"/>
      <c r="JGQ1817" s="119"/>
      <c r="JGR1817" s="119"/>
      <c r="JGS1817" s="119"/>
      <c r="JGT1817" s="119"/>
      <c r="JGU1817" s="119"/>
      <c r="JGV1817" s="119"/>
      <c r="JGW1817" s="119"/>
      <c r="JGX1817" s="119"/>
      <c r="JGY1817" s="119"/>
      <c r="JGZ1817" s="119"/>
      <c r="JHA1817" s="119"/>
      <c r="JHB1817" s="119"/>
      <c r="JHC1817" s="119"/>
      <c r="JHD1817" s="119"/>
      <c r="JHE1817" s="119"/>
      <c r="JHF1817" s="119"/>
      <c r="JHG1817" s="119"/>
      <c r="JHH1817" s="119"/>
      <c r="JHI1817" s="119"/>
      <c r="JHJ1817" s="119"/>
      <c r="JHK1817" s="119"/>
      <c r="JHL1817" s="119"/>
      <c r="JHM1817" s="119"/>
      <c r="JHN1817" s="119"/>
      <c r="JHO1817" s="119"/>
      <c r="JHP1817" s="119"/>
      <c r="JHQ1817" s="119"/>
      <c r="JHR1817" s="119"/>
      <c r="JHS1817" s="119"/>
      <c r="JHT1817" s="119"/>
      <c r="JHU1817" s="119"/>
      <c r="JHV1817" s="119"/>
      <c r="JHW1817" s="119"/>
      <c r="JHX1817" s="119"/>
      <c r="JHY1817" s="119"/>
      <c r="JHZ1817" s="119"/>
      <c r="JIA1817" s="119"/>
      <c r="JIB1817" s="119"/>
      <c r="JIC1817" s="119"/>
      <c r="JID1817" s="119"/>
      <c r="JIE1817" s="119"/>
      <c r="JIF1817" s="119"/>
      <c r="JIG1817" s="119"/>
      <c r="JIH1817" s="119"/>
      <c r="JII1817" s="119"/>
      <c r="JIJ1817" s="119"/>
      <c r="JIK1817" s="119"/>
      <c r="JIL1817" s="119"/>
      <c r="JIM1817" s="119"/>
      <c r="JIN1817" s="119"/>
      <c r="JIO1817" s="119"/>
      <c r="JIP1817" s="119"/>
      <c r="JIQ1817" s="119"/>
      <c r="JIR1817" s="119"/>
      <c r="JIS1817" s="119"/>
      <c r="JIT1817" s="119"/>
      <c r="JIU1817" s="119"/>
      <c r="JIV1817" s="119"/>
      <c r="JIW1817" s="119"/>
      <c r="JIX1817" s="119"/>
      <c r="JIY1817" s="119"/>
      <c r="JIZ1817" s="119"/>
      <c r="JJA1817" s="119"/>
      <c r="JJB1817" s="119"/>
      <c r="JJC1817" s="119"/>
      <c r="JJD1817" s="119"/>
      <c r="JJE1817" s="119"/>
      <c r="JJF1817" s="119"/>
      <c r="JJG1817" s="119"/>
      <c r="JJH1817" s="119"/>
      <c r="JJI1817" s="119"/>
      <c r="JJJ1817" s="119"/>
      <c r="JJK1817" s="119"/>
      <c r="JJL1817" s="119"/>
      <c r="JJM1817" s="119"/>
      <c r="JJN1817" s="119"/>
      <c r="JJO1817" s="119"/>
      <c r="JJP1817" s="119"/>
      <c r="JJQ1817" s="119"/>
      <c r="JJR1817" s="119"/>
      <c r="JJS1817" s="119"/>
      <c r="JJT1817" s="119"/>
      <c r="JJU1817" s="119"/>
      <c r="JJV1817" s="119"/>
      <c r="JJW1817" s="119"/>
      <c r="JJX1817" s="119"/>
      <c r="JJY1817" s="119"/>
      <c r="JJZ1817" s="119"/>
      <c r="JKA1817" s="119"/>
      <c r="JKB1817" s="119"/>
      <c r="JKC1817" s="119"/>
      <c r="JKD1817" s="119"/>
      <c r="JKE1817" s="119"/>
      <c r="JKF1817" s="119"/>
      <c r="JKG1817" s="119"/>
      <c r="JKH1817" s="119"/>
      <c r="JKI1817" s="119"/>
      <c r="JKJ1817" s="119"/>
      <c r="JKK1817" s="119"/>
      <c r="JKL1817" s="119"/>
      <c r="JKM1817" s="119"/>
      <c r="JKN1817" s="119"/>
      <c r="JKO1817" s="119"/>
      <c r="JKP1817" s="119"/>
      <c r="JKQ1817" s="119"/>
      <c r="JKR1817" s="119"/>
      <c r="JKS1817" s="119"/>
      <c r="JKT1817" s="119"/>
      <c r="JKU1817" s="119"/>
      <c r="JKV1817" s="119"/>
      <c r="JKW1817" s="119"/>
      <c r="JKX1817" s="119"/>
      <c r="JKY1817" s="119"/>
      <c r="JKZ1817" s="119"/>
      <c r="JLA1817" s="119"/>
      <c r="JLB1817" s="119"/>
      <c r="JLC1817" s="119"/>
      <c r="JLD1817" s="119"/>
      <c r="JLE1817" s="119"/>
      <c r="JLF1817" s="119"/>
      <c r="JLG1817" s="119"/>
      <c r="JLH1817" s="119"/>
      <c r="JLI1817" s="119"/>
      <c r="JLJ1817" s="119"/>
      <c r="JLK1817" s="119"/>
      <c r="JLL1817" s="119"/>
      <c r="JLM1817" s="119"/>
      <c r="JLN1817" s="119"/>
      <c r="JLO1817" s="119"/>
      <c r="JLP1817" s="119"/>
      <c r="JLQ1817" s="119"/>
      <c r="JLR1817" s="119"/>
      <c r="JLS1817" s="119"/>
      <c r="JLT1817" s="119"/>
      <c r="JLU1817" s="119"/>
      <c r="JLV1817" s="119"/>
      <c r="JLW1817" s="119"/>
      <c r="JLX1817" s="119"/>
      <c r="JLY1817" s="119"/>
      <c r="JLZ1817" s="119"/>
      <c r="JMA1817" s="119"/>
      <c r="JMB1817" s="119"/>
      <c r="JMC1817" s="119"/>
      <c r="JMD1817" s="119"/>
      <c r="JME1817" s="119"/>
      <c r="JMF1817" s="119"/>
      <c r="JMG1817" s="119"/>
      <c r="JMH1817" s="119"/>
      <c r="JMI1817" s="119"/>
      <c r="JMJ1817" s="119"/>
      <c r="JMK1817" s="119"/>
      <c r="JML1817" s="119"/>
      <c r="JMM1817" s="119"/>
      <c r="JMN1817" s="119"/>
      <c r="JMO1817" s="119"/>
      <c r="JMP1817" s="119"/>
      <c r="JMQ1817" s="119"/>
      <c r="JMR1817" s="119"/>
      <c r="JMS1817" s="119"/>
      <c r="JMT1817" s="119"/>
      <c r="JMU1817" s="119"/>
      <c r="JMV1817" s="119"/>
      <c r="JMW1817" s="119"/>
      <c r="JMX1817" s="119"/>
      <c r="JMY1817" s="119"/>
      <c r="JMZ1817" s="119"/>
      <c r="JNA1817" s="119"/>
      <c r="JNB1817" s="119"/>
      <c r="JNC1817" s="119"/>
      <c r="JND1817" s="119"/>
      <c r="JNE1817" s="119"/>
      <c r="JNF1817" s="119"/>
      <c r="JNG1817" s="119"/>
      <c r="JNH1817" s="119"/>
      <c r="JNI1817" s="119"/>
      <c r="JNJ1817" s="119"/>
      <c r="JNK1817" s="119"/>
      <c r="JNL1817" s="119"/>
      <c r="JNM1817" s="119"/>
      <c r="JNN1817" s="119"/>
      <c r="JNO1817" s="119"/>
      <c r="JNP1817" s="119"/>
      <c r="JNQ1817" s="119"/>
      <c r="JNR1817" s="119"/>
      <c r="JNS1817" s="119"/>
      <c r="JNT1817" s="119"/>
      <c r="JNU1817" s="119"/>
      <c r="JNV1817" s="119"/>
      <c r="JNW1817" s="119"/>
      <c r="JNX1817" s="119"/>
      <c r="JNY1817" s="119"/>
      <c r="JNZ1817" s="119"/>
      <c r="JOA1817" s="119"/>
      <c r="JOB1817" s="119"/>
      <c r="JOC1817" s="119"/>
      <c r="JOD1817" s="119"/>
      <c r="JOE1817" s="119"/>
      <c r="JOF1817" s="119"/>
      <c r="JOG1817" s="119"/>
      <c r="JOH1817" s="119"/>
      <c r="JOI1817" s="119"/>
      <c r="JOJ1817" s="119"/>
      <c r="JOK1817" s="119"/>
      <c r="JOL1817" s="119"/>
      <c r="JOM1817" s="119"/>
      <c r="JON1817" s="119"/>
      <c r="JOO1817" s="119"/>
      <c r="JOP1817" s="119"/>
      <c r="JOQ1817" s="119"/>
      <c r="JOR1817" s="119"/>
      <c r="JOS1817" s="119"/>
      <c r="JOT1817" s="119"/>
      <c r="JOU1817" s="119"/>
      <c r="JOV1817" s="119"/>
      <c r="JOW1817" s="119"/>
      <c r="JOX1817" s="119"/>
      <c r="JOY1817" s="119"/>
      <c r="JOZ1817" s="119"/>
      <c r="JPA1817" s="119"/>
      <c r="JPB1817" s="119"/>
      <c r="JPC1817" s="119"/>
      <c r="JPD1817" s="119"/>
      <c r="JPE1817" s="119"/>
      <c r="JPF1817" s="119"/>
      <c r="JPG1817" s="119"/>
      <c r="JPH1817" s="119"/>
      <c r="JPI1817" s="119"/>
      <c r="JPJ1817" s="119"/>
      <c r="JPK1817" s="119"/>
      <c r="JPL1817" s="119"/>
      <c r="JPM1817" s="119"/>
      <c r="JPN1817" s="119"/>
      <c r="JPO1817" s="119"/>
      <c r="JPP1817" s="119"/>
      <c r="JPQ1817" s="119"/>
      <c r="JPR1817" s="119"/>
      <c r="JPS1817" s="119"/>
      <c r="JPT1817" s="119"/>
      <c r="JPU1817" s="119"/>
      <c r="JPV1817" s="119"/>
      <c r="JPW1817" s="119"/>
      <c r="JPX1817" s="119"/>
      <c r="JPY1817" s="119"/>
      <c r="JPZ1817" s="119"/>
      <c r="JQA1817" s="119"/>
      <c r="JQB1817" s="119"/>
      <c r="JQC1817" s="119"/>
      <c r="JQD1817" s="119"/>
      <c r="JQE1817" s="119"/>
      <c r="JQF1817" s="119"/>
      <c r="JQG1817" s="119"/>
      <c r="JQH1817" s="119"/>
      <c r="JQI1817" s="119"/>
      <c r="JQJ1817" s="119"/>
      <c r="JQK1817" s="119"/>
      <c r="JQL1817" s="119"/>
      <c r="JQM1817" s="119"/>
      <c r="JQN1817" s="119"/>
      <c r="JQO1817" s="119"/>
      <c r="JQP1817" s="119"/>
      <c r="JQQ1817" s="119"/>
      <c r="JQR1817" s="119"/>
      <c r="JQS1817" s="119"/>
      <c r="JQT1817" s="119"/>
      <c r="JQU1817" s="119"/>
      <c r="JQV1817" s="119"/>
      <c r="JQW1817" s="119"/>
      <c r="JQX1817" s="119"/>
      <c r="JQY1817" s="119"/>
      <c r="JQZ1817" s="119"/>
      <c r="JRA1817" s="119"/>
      <c r="JRB1817" s="119"/>
      <c r="JRC1817" s="119"/>
      <c r="JRD1817" s="119"/>
      <c r="JRE1817" s="119"/>
      <c r="JRF1817" s="119"/>
      <c r="JRG1817" s="119"/>
      <c r="JRH1817" s="119"/>
      <c r="JRI1817" s="119"/>
      <c r="JRJ1817" s="119"/>
      <c r="JRK1817" s="119"/>
      <c r="JRL1817" s="119"/>
      <c r="JRM1817" s="119"/>
      <c r="JRN1817" s="119"/>
      <c r="JRO1817" s="119"/>
      <c r="JRP1817" s="119"/>
      <c r="JRQ1817" s="119"/>
      <c r="JRR1817" s="119"/>
      <c r="JRS1817" s="119"/>
      <c r="JRT1817" s="119"/>
      <c r="JRU1817" s="119"/>
      <c r="JRV1817" s="119"/>
      <c r="JRW1817" s="119"/>
      <c r="JRX1817" s="119"/>
      <c r="JRY1817" s="119"/>
      <c r="JRZ1817" s="119"/>
      <c r="JSA1817" s="119"/>
      <c r="JSB1817" s="119"/>
      <c r="JSC1817" s="119"/>
      <c r="JSD1817" s="119"/>
      <c r="JSE1817" s="119"/>
      <c r="JSF1817" s="119"/>
      <c r="JSG1817" s="119"/>
      <c r="JSH1817" s="119"/>
      <c r="JSI1817" s="119"/>
      <c r="JSJ1817" s="119"/>
      <c r="JSK1817" s="119"/>
      <c r="JSL1817" s="119"/>
      <c r="JSM1817" s="119"/>
      <c r="JSN1817" s="119"/>
      <c r="JSO1817" s="119"/>
      <c r="JSP1817" s="119"/>
      <c r="JSQ1817" s="119"/>
      <c r="JSR1817" s="119"/>
      <c r="JSS1817" s="119"/>
      <c r="JST1817" s="119"/>
      <c r="JSU1817" s="119"/>
      <c r="JSV1817" s="119"/>
      <c r="JSW1817" s="119"/>
      <c r="JSX1817" s="119"/>
      <c r="JSY1817" s="119"/>
      <c r="JSZ1817" s="119"/>
      <c r="JTA1817" s="119"/>
      <c r="JTB1817" s="119"/>
      <c r="JTC1817" s="119"/>
      <c r="JTD1817" s="119"/>
      <c r="JTE1817" s="119"/>
      <c r="JTF1817" s="119"/>
      <c r="JTG1817" s="119"/>
      <c r="JTH1817" s="119"/>
      <c r="JTI1817" s="119"/>
      <c r="JTJ1817" s="119"/>
      <c r="JTK1817" s="119"/>
      <c r="JTL1817" s="119"/>
      <c r="JTM1817" s="119"/>
      <c r="JTN1817" s="119"/>
      <c r="JTO1817" s="119"/>
      <c r="JTP1817" s="119"/>
      <c r="JTQ1817" s="119"/>
      <c r="JTR1817" s="119"/>
      <c r="JTS1817" s="119"/>
      <c r="JTT1817" s="119"/>
      <c r="JTU1817" s="119"/>
      <c r="JTV1817" s="119"/>
      <c r="JTW1817" s="119"/>
      <c r="JTX1817" s="119"/>
      <c r="JTY1817" s="119"/>
      <c r="JTZ1817" s="119"/>
      <c r="JUA1817" s="119"/>
      <c r="JUB1817" s="119"/>
      <c r="JUC1817" s="119"/>
      <c r="JUD1817" s="119"/>
      <c r="JUE1817" s="119"/>
      <c r="JUF1817" s="119"/>
      <c r="JUG1817" s="119"/>
      <c r="JUH1817" s="119"/>
      <c r="JUI1817" s="119"/>
      <c r="JUJ1817" s="119"/>
      <c r="JUK1817" s="119"/>
      <c r="JUL1817" s="119"/>
      <c r="JUM1817" s="119"/>
      <c r="JUN1817" s="119"/>
      <c r="JUO1817" s="119"/>
      <c r="JUP1817" s="119"/>
      <c r="JUQ1817" s="119"/>
      <c r="JUR1817" s="119"/>
      <c r="JUS1817" s="119"/>
      <c r="JUT1817" s="119"/>
      <c r="JUU1817" s="119"/>
      <c r="JUV1817" s="119"/>
      <c r="JUW1817" s="119"/>
      <c r="JUX1817" s="119"/>
      <c r="JUY1817" s="119"/>
      <c r="JUZ1817" s="119"/>
      <c r="JVA1817" s="119"/>
      <c r="JVB1817" s="119"/>
      <c r="JVC1817" s="119"/>
      <c r="JVD1817" s="119"/>
      <c r="JVE1817" s="119"/>
      <c r="JVF1817" s="119"/>
      <c r="JVG1817" s="119"/>
      <c r="JVH1817" s="119"/>
      <c r="JVI1817" s="119"/>
      <c r="JVJ1817" s="119"/>
      <c r="JVK1817" s="119"/>
      <c r="JVL1817" s="119"/>
      <c r="JVM1817" s="119"/>
      <c r="JVN1817" s="119"/>
      <c r="JVO1817" s="119"/>
      <c r="JVP1817" s="119"/>
      <c r="JVQ1817" s="119"/>
      <c r="JVR1817" s="119"/>
      <c r="JVS1817" s="119"/>
      <c r="JVT1817" s="119"/>
      <c r="JVU1817" s="119"/>
      <c r="JVV1817" s="119"/>
      <c r="JVW1817" s="119"/>
      <c r="JVX1817" s="119"/>
      <c r="JVY1817" s="119"/>
      <c r="JVZ1817" s="119"/>
      <c r="JWA1817" s="119"/>
      <c r="JWB1817" s="119"/>
      <c r="JWC1817" s="119"/>
      <c r="JWD1817" s="119"/>
      <c r="JWE1817" s="119"/>
      <c r="JWF1817" s="119"/>
      <c r="JWG1817" s="119"/>
      <c r="JWH1817" s="119"/>
      <c r="JWI1817" s="119"/>
      <c r="JWJ1817" s="119"/>
      <c r="JWK1817" s="119"/>
      <c r="JWL1817" s="119"/>
      <c r="JWM1817" s="119"/>
      <c r="JWN1817" s="119"/>
      <c r="JWO1817" s="119"/>
      <c r="JWP1817" s="119"/>
      <c r="JWQ1817" s="119"/>
      <c r="JWR1817" s="119"/>
      <c r="JWS1817" s="119"/>
      <c r="JWT1817" s="119"/>
      <c r="JWU1817" s="119"/>
      <c r="JWV1817" s="119"/>
      <c r="JWW1817" s="119"/>
      <c r="JWX1817" s="119"/>
      <c r="JWY1817" s="119"/>
      <c r="JWZ1817" s="119"/>
      <c r="JXA1817" s="119"/>
      <c r="JXB1817" s="119"/>
      <c r="JXC1817" s="119"/>
      <c r="JXD1817" s="119"/>
      <c r="JXE1817" s="119"/>
      <c r="JXF1817" s="119"/>
      <c r="JXG1817" s="119"/>
      <c r="JXH1817" s="119"/>
      <c r="JXI1817" s="119"/>
      <c r="JXJ1817" s="119"/>
      <c r="JXK1817" s="119"/>
      <c r="JXL1817" s="119"/>
      <c r="JXM1817" s="119"/>
      <c r="JXN1817" s="119"/>
      <c r="JXO1817" s="119"/>
      <c r="JXP1817" s="119"/>
      <c r="JXQ1817" s="119"/>
      <c r="JXR1817" s="119"/>
      <c r="JXS1817" s="119"/>
      <c r="JXT1817" s="119"/>
      <c r="JXU1817" s="119"/>
      <c r="JXV1817" s="119"/>
      <c r="JXW1817" s="119"/>
      <c r="JXX1817" s="119"/>
      <c r="JXY1817" s="119"/>
      <c r="JXZ1817" s="119"/>
      <c r="JYA1817" s="119"/>
      <c r="JYB1817" s="119"/>
      <c r="JYC1817" s="119"/>
      <c r="JYD1817" s="119"/>
      <c r="JYE1817" s="119"/>
      <c r="JYF1817" s="119"/>
      <c r="JYG1817" s="119"/>
      <c r="JYH1817" s="119"/>
      <c r="JYI1817" s="119"/>
      <c r="JYJ1817" s="119"/>
      <c r="JYK1817" s="119"/>
      <c r="JYL1817" s="119"/>
      <c r="JYM1817" s="119"/>
      <c r="JYN1817" s="119"/>
      <c r="JYO1817" s="119"/>
      <c r="JYP1817" s="119"/>
      <c r="JYQ1817" s="119"/>
      <c r="JYR1817" s="119"/>
      <c r="JYS1817" s="119"/>
      <c r="JYT1817" s="119"/>
      <c r="JYU1817" s="119"/>
      <c r="JYV1817" s="119"/>
      <c r="JYW1817" s="119"/>
      <c r="JYX1817" s="119"/>
      <c r="JYY1817" s="119"/>
      <c r="JYZ1817" s="119"/>
      <c r="JZA1817" s="119"/>
      <c r="JZB1817" s="119"/>
      <c r="JZC1817" s="119"/>
      <c r="JZD1817" s="119"/>
      <c r="JZE1817" s="119"/>
      <c r="JZF1817" s="119"/>
      <c r="JZG1817" s="119"/>
      <c r="JZH1817" s="119"/>
      <c r="JZI1817" s="119"/>
      <c r="JZJ1817" s="119"/>
      <c r="JZK1817" s="119"/>
      <c r="JZL1817" s="119"/>
      <c r="JZM1817" s="119"/>
      <c r="JZN1817" s="119"/>
      <c r="JZO1817" s="119"/>
      <c r="JZP1817" s="119"/>
      <c r="JZQ1817" s="119"/>
      <c r="JZR1817" s="119"/>
      <c r="JZS1817" s="119"/>
      <c r="JZT1817" s="119"/>
      <c r="JZU1817" s="119"/>
      <c r="JZV1817" s="119"/>
      <c r="JZW1817" s="119"/>
      <c r="JZX1817" s="119"/>
      <c r="JZY1817" s="119"/>
      <c r="JZZ1817" s="119"/>
      <c r="KAA1817" s="119"/>
      <c r="KAB1817" s="119"/>
      <c r="KAC1817" s="119"/>
      <c r="KAD1817" s="119"/>
      <c r="KAE1817" s="119"/>
      <c r="KAF1817" s="119"/>
      <c r="KAG1817" s="119"/>
      <c r="KAH1817" s="119"/>
      <c r="KAI1817" s="119"/>
      <c r="KAJ1817" s="119"/>
      <c r="KAK1817" s="119"/>
      <c r="KAL1817" s="119"/>
      <c r="KAM1817" s="119"/>
      <c r="KAN1817" s="119"/>
      <c r="KAO1817" s="119"/>
      <c r="KAP1817" s="119"/>
      <c r="KAQ1817" s="119"/>
      <c r="KAR1817" s="119"/>
      <c r="KAS1817" s="119"/>
      <c r="KAT1817" s="119"/>
      <c r="KAU1817" s="119"/>
      <c r="KAV1817" s="119"/>
      <c r="KAW1817" s="119"/>
      <c r="KAX1817" s="119"/>
      <c r="KAY1817" s="119"/>
      <c r="KAZ1817" s="119"/>
      <c r="KBA1817" s="119"/>
      <c r="KBB1817" s="119"/>
      <c r="KBC1817" s="119"/>
      <c r="KBD1817" s="119"/>
      <c r="KBE1817" s="119"/>
      <c r="KBF1817" s="119"/>
      <c r="KBG1817" s="119"/>
      <c r="KBH1817" s="119"/>
      <c r="KBI1817" s="119"/>
      <c r="KBJ1817" s="119"/>
      <c r="KBK1817" s="119"/>
      <c r="KBL1817" s="119"/>
      <c r="KBM1817" s="119"/>
      <c r="KBN1817" s="119"/>
      <c r="KBO1817" s="119"/>
      <c r="KBP1817" s="119"/>
      <c r="KBQ1817" s="119"/>
      <c r="KBR1817" s="119"/>
      <c r="KBS1817" s="119"/>
      <c r="KBT1817" s="119"/>
      <c r="KBU1817" s="119"/>
      <c r="KBV1817" s="119"/>
      <c r="KBW1817" s="119"/>
      <c r="KBX1817" s="119"/>
      <c r="KBY1817" s="119"/>
      <c r="KBZ1817" s="119"/>
      <c r="KCA1817" s="119"/>
      <c r="KCB1817" s="119"/>
      <c r="KCC1817" s="119"/>
      <c r="KCD1817" s="119"/>
      <c r="KCE1817" s="119"/>
      <c r="KCF1817" s="119"/>
      <c r="KCG1817" s="119"/>
      <c r="KCH1817" s="119"/>
      <c r="KCI1817" s="119"/>
      <c r="KCJ1817" s="119"/>
      <c r="KCK1817" s="119"/>
      <c r="KCL1817" s="119"/>
      <c r="KCM1817" s="119"/>
      <c r="KCN1817" s="119"/>
      <c r="KCO1817" s="119"/>
      <c r="KCP1817" s="119"/>
      <c r="KCQ1817" s="119"/>
      <c r="KCR1817" s="119"/>
      <c r="KCS1817" s="119"/>
      <c r="KCT1817" s="119"/>
      <c r="KCU1817" s="119"/>
      <c r="KCV1817" s="119"/>
      <c r="KCW1817" s="119"/>
      <c r="KCX1817" s="119"/>
      <c r="KCY1817" s="119"/>
      <c r="KCZ1817" s="119"/>
      <c r="KDA1817" s="119"/>
      <c r="KDB1817" s="119"/>
      <c r="KDC1817" s="119"/>
      <c r="KDD1817" s="119"/>
      <c r="KDE1817" s="119"/>
      <c r="KDF1817" s="119"/>
      <c r="KDG1817" s="119"/>
      <c r="KDH1817" s="119"/>
      <c r="KDI1817" s="119"/>
      <c r="KDJ1817" s="119"/>
      <c r="KDK1817" s="119"/>
      <c r="KDL1817" s="119"/>
      <c r="KDM1817" s="119"/>
      <c r="KDN1817" s="119"/>
      <c r="KDO1817" s="119"/>
      <c r="KDP1817" s="119"/>
      <c r="KDQ1817" s="119"/>
      <c r="KDR1817" s="119"/>
      <c r="KDS1817" s="119"/>
      <c r="KDT1817" s="119"/>
      <c r="KDU1817" s="119"/>
      <c r="KDV1817" s="119"/>
      <c r="KDW1817" s="119"/>
      <c r="KDX1817" s="119"/>
      <c r="KDY1817" s="119"/>
      <c r="KDZ1817" s="119"/>
      <c r="KEA1817" s="119"/>
      <c r="KEB1817" s="119"/>
      <c r="KEC1817" s="119"/>
      <c r="KED1817" s="119"/>
      <c r="KEE1817" s="119"/>
      <c r="KEF1817" s="119"/>
      <c r="KEG1817" s="119"/>
      <c r="KEH1817" s="119"/>
      <c r="KEI1817" s="119"/>
      <c r="KEJ1817" s="119"/>
      <c r="KEK1817" s="119"/>
      <c r="KEL1817" s="119"/>
      <c r="KEM1817" s="119"/>
      <c r="KEN1817" s="119"/>
      <c r="KEO1817" s="119"/>
      <c r="KEP1817" s="119"/>
      <c r="KEQ1817" s="119"/>
      <c r="KER1817" s="119"/>
      <c r="KES1817" s="119"/>
      <c r="KET1817" s="119"/>
      <c r="KEU1817" s="119"/>
      <c r="KEV1817" s="119"/>
      <c r="KEW1817" s="119"/>
      <c r="KEX1817" s="119"/>
      <c r="KEY1817" s="119"/>
      <c r="KEZ1817" s="119"/>
      <c r="KFA1817" s="119"/>
      <c r="KFB1817" s="119"/>
      <c r="KFC1817" s="119"/>
      <c r="KFD1817" s="119"/>
      <c r="KFE1817" s="119"/>
      <c r="KFF1817" s="119"/>
      <c r="KFG1817" s="119"/>
      <c r="KFH1817" s="119"/>
      <c r="KFI1817" s="119"/>
      <c r="KFJ1817" s="119"/>
      <c r="KFK1817" s="119"/>
      <c r="KFL1817" s="119"/>
      <c r="KFM1817" s="119"/>
      <c r="KFN1817" s="119"/>
      <c r="KFO1817" s="119"/>
      <c r="KFP1817" s="119"/>
      <c r="KFQ1817" s="119"/>
      <c r="KFR1817" s="119"/>
      <c r="KFS1817" s="119"/>
      <c r="KFT1817" s="119"/>
      <c r="KFU1817" s="119"/>
      <c r="KFV1817" s="119"/>
      <c r="KFW1817" s="119"/>
      <c r="KFX1817" s="119"/>
      <c r="KFY1817" s="119"/>
      <c r="KFZ1817" s="119"/>
      <c r="KGA1817" s="119"/>
      <c r="KGB1817" s="119"/>
      <c r="KGC1817" s="119"/>
      <c r="KGD1817" s="119"/>
      <c r="KGE1817" s="119"/>
      <c r="KGF1817" s="119"/>
      <c r="KGG1817" s="119"/>
      <c r="KGH1817" s="119"/>
      <c r="KGI1817" s="119"/>
      <c r="KGJ1817" s="119"/>
      <c r="KGK1817" s="119"/>
      <c r="KGL1817" s="119"/>
      <c r="KGM1817" s="119"/>
      <c r="KGN1817" s="119"/>
      <c r="KGO1817" s="119"/>
      <c r="KGP1817" s="119"/>
      <c r="KGQ1817" s="119"/>
      <c r="KGR1817" s="119"/>
      <c r="KGS1817" s="119"/>
      <c r="KGT1817" s="119"/>
      <c r="KGU1817" s="119"/>
      <c r="KGV1817" s="119"/>
      <c r="KGW1817" s="119"/>
      <c r="KGX1817" s="119"/>
      <c r="KGY1817" s="119"/>
      <c r="KGZ1817" s="119"/>
      <c r="KHA1817" s="119"/>
      <c r="KHB1817" s="119"/>
      <c r="KHC1817" s="119"/>
      <c r="KHD1817" s="119"/>
      <c r="KHE1817" s="119"/>
      <c r="KHF1817" s="119"/>
      <c r="KHG1817" s="119"/>
      <c r="KHH1817" s="119"/>
      <c r="KHI1817" s="119"/>
      <c r="KHJ1817" s="119"/>
      <c r="KHK1817" s="119"/>
      <c r="KHL1817" s="119"/>
      <c r="KHM1817" s="119"/>
      <c r="KHN1817" s="119"/>
      <c r="KHO1817" s="119"/>
      <c r="KHP1817" s="119"/>
      <c r="KHQ1817" s="119"/>
      <c r="KHR1817" s="119"/>
      <c r="KHS1817" s="119"/>
      <c r="KHT1817" s="119"/>
      <c r="KHU1817" s="119"/>
      <c r="KHV1817" s="119"/>
      <c r="KHW1817" s="119"/>
      <c r="KHX1817" s="119"/>
      <c r="KHY1817" s="119"/>
      <c r="KHZ1817" s="119"/>
      <c r="KIA1817" s="119"/>
      <c r="KIB1817" s="119"/>
      <c r="KIC1817" s="119"/>
      <c r="KID1817" s="119"/>
      <c r="KIE1817" s="119"/>
      <c r="KIF1817" s="119"/>
      <c r="KIG1817" s="119"/>
      <c r="KIH1817" s="119"/>
      <c r="KII1817" s="119"/>
      <c r="KIJ1817" s="119"/>
      <c r="KIK1817" s="119"/>
      <c r="KIL1817" s="119"/>
      <c r="KIM1817" s="119"/>
      <c r="KIN1817" s="119"/>
      <c r="KIO1817" s="119"/>
      <c r="KIP1817" s="119"/>
      <c r="KIQ1817" s="119"/>
      <c r="KIR1817" s="119"/>
      <c r="KIS1817" s="119"/>
      <c r="KIT1817" s="119"/>
      <c r="KIU1817" s="119"/>
      <c r="KIV1817" s="119"/>
      <c r="KIW1817" s="119"/>
      <c r="KIX1817" s="119"/>
      <c r="KIY1817" s="119"/>
      <c r="KIZ1817" s="119"/>
      <c r="KJA1817" s="119"/>
      <c r="KJB1817" s="119"/>
      <c r="KJC1817" s="119"/>
      <c r="KJD1817" s="119"/>
      <c r="KJE1817" s="119"/>
      <c r="KJF1817" s="119"/>
      <c r="KJG1817" s="119"/>
      <c r="KJH1817" s="119"/>
      <c r="KJI1817" s="119"/>
      <c r="KJJ1817" s="119"/>
      <c r="KJK1817" s="119"/>
      <c r="KJL1817" s="119"/>
      <c r="KJM1817" s="119"/>
      <c r="KJN1817" s="119"/>
      <c r="KJO1817" s="119"/>
      <c r="KJP1817" s="119"/>
      <c r="KJQ1817" s="119"/>
      <c r="KJR1817" s="119"/>
      <c r="KJS1817" s="119"/>
      <c r="KJT1817" s="119"/>
      <c r="KJU1817" s="119"/>
      <c r="KJV1817" s="119"/>
      <c r="KJW1817" s="119"/>
      <c r="KJX1817" s="119"/>
      <c r="KJY1817" s="119"/>
      <c r="KJZ1817" s="119"/>
      <c r="KKA1817" s="119"/>
      <c r="KKB1817" s="119"/>
      <c r="KKC1817" s="119"/>
      <c r="KKD1817" s="119"/>
      <c r="KKE1817" s="119"/>
      <c r="KKF1817" s="119"/>
      <c r="KKG1817" s="119"/>
      <c r="KKH1817" s="119"/>
      <c r="KKI1817" s="119"/>
      <c r="KKJ1817" s="119"/>
      <c r="KKK1817" s="119"/>
      <c r="KKL1817" s="119"/>
      <c r="KKM1817" s="119"/>
      <c r="KKN1817" s="119"/>
      <c r="KKO1817" s="119"/>
      <c r="KKP1817" s="119"/>
      <c r="KKQ1817" s="119"/>
      <c r="KKR1817" s="119"/>
      <c r="KKS1817" s="119"/>
      <c r="KKT1817" s="119"/>
      <c r="KKU1817" s="119"/>
      <c r="KKV1817" s="119"/>
      <c r="KKW1817" s="119"/>
      <c r="KKX1817" s="119"/>
      <c r="KKY1817" s="119"/>
      <c r="KKZ1817" s="119"/>
      <c r="KLA1817" s="119"/>
      <c r="KLB1817" s="119"/>
      <c r="KLC1817" s="119"/>
      <c r="KLD1817" s="119"/>
      <c r="KLE1817" s="119"/>
      <c r="KLF1817" s="119"/>
      <c r="KLG1817" s="119"/>
      <c r="KLH1817" s="119"/>
      <c r="KLI1817" s="119"/>
      <c r="KLJ1817" s="119"/>
      <c r="KLK1817" s="119"/>
      <c r="KLL1817" s="119"/>
      <c r="KLM1817" s="119"/>
      <c r="KLN1817" s="119"/>
      <c r="KLO1817" s="119"/>
      <c r="KLP1817" s="119"/>
      <c r="KLQ1817" s="119"/>
      <c r="KLR1817" s="119"/>
      <c r="KLS1817" s="119"/>
      <c r="KLT1817" s="119"/>
      <c r="KLU1817" s="119"/>
      <c r="KLV1817" s="119"/>
      <c r="KLW1817" s="119"/>
      <c r="KLX1817" s="119"/>
      <c r="KLY1817" s="119"/>
      <c r="KLZ1817" s="119"/>
      <c r="KMA1817" s="119"/>
      <c r="KMB1817" s="119"/>
      <c r="KMC1817" s="119"/>
      <c r="KMD1817" s="119"/>
      <c r="KME1817" s="119"/>
      <c r="KMF1817" s="119"/>
      <c r="KMG1817" s="119"/>
      <c r="KMH1817" s="119"/>
      <c r="KMI1817" s="119"/>
      <c r="KMJ1817" s="119"/>
      <c r="KMK1817" s="119"/>
      <c r="KML1817" s="119"/>
      <c r="KMM1817" s="119"/>
      <c r="KMN1817" s="119"/>
      <c r="KMO1817" s="119"/>
      <c r="KMP1817" s="119"/>
      <c r="KMQ1817" s="119"/>
      <c r="KMR1817" s="119"/>
      <c r="KMS1817" s="119"/>
      <c r="KMT1817" s="119"/>
      <c r="KMU1817" s="119"/>
      <c r="KMV1817" s="119"/>
      <c r="KMW1817" s="119"/>
      <c r="KMX1817" s="119"/>
      <c r="KMY1817" s="119"/>
      <c r="KMZ1817" s="119"/>
      <c r="KNA1817" s="119"/>
      <c r="KNB1817" s="119"/>
      <c r="KNC1817" s="119"/>
      <c r="KND1817" s="119"/>
      <c r="KNE1817" s="119"/>
      <c r="KNF1817" s="119"/>
      <c r="KNG1817" s="119"/>
      <c r="KNH1817" s="119"/>
      <c r="KNI1817" s="119"/>
      <c r="KNJ1817" s="119"/>
      <c r="KNK1817" s="119"/>
      <c r="KNL1817" s="119"/>
      <c r="KNM1817" s="119"/>
      <c r="KNN1817" s="119"/>
      <c r="KNO1817" s="119"/>
      <c r="KNP1817" s="119"/>
      <c r="KNQ1817" s="119"/>
      <c r="KNR1817" s="119"/>
      <c r="KNS1817" s="119"/>
      <c r="KNT1817" s="119"/>
      <c r="KNU1817" s="119"/>
      <c r="KNV1817" s="119"/>
      <c r="KNW1817" s="119"/>
      <c r="KNX1817" s="119"/>
      <c r="KNY1817" s="119"/>
      <c r="KNZ1817" s="119"/>
      <c r="KOA1817" s="119"/>
      <c r="KOB1817" s="119"/>
      <c r="KOC1817" s="119"/>
      <c r="KOD1817" s="119"/>
      <c r="KOE1817" s="119"/>
      <c r="KOF1817" s="119"/>
      <c r="KOG1817" s="119"/>
      <c r="KOH1817" s="119"/>
      <c r="KOI1817" s="119"/>
      <c r="KOJ1817" s="119"/>
      <c r="KOK1817" s="119"/>
      <c r="KOL1817" s="119"/>
      <c r="KOM1817" s="119"/>
      <c r="KON1817" s="119"/>
      <c r="KOO1817" s="119"/>
      <c r="KOP1817" s="119"/>
      <c r="KOQ1817" s="119"/>
      <c r="KOR1817" s="119"/>
      <c r="KOS1817" s="119"/>
      <c r="KOT1817" s="119"/>
      <c r="KOU1817" s="119"/>
      <c r="KOV1817" s="119"/>
      <c r="KOW1817" s="119"/>
      <c r="KOX1817" s="119"/>
      <c r="KOY1817" s="119"/>
      <c r="KOZ1817" s="119"/>
      <c r="KPA1817" s="119"/>
      <c r="KPB1817" s="119"/>
      <c r="KPC1817" s="119"/>
      <c r="KPD1817" s="119"/>
      <c r="KPE1817" s="119"/>
      <c r="KPF1817" s="119"/>
      <c r="KPG1817" s="119"/>
      <c r="KPH1817" s="119"/>
      <c r="KPI1817" s="119"/>
      <c r="KPJ1817" s="119"/>
      <c r="KPK1817" s="119"/>
      <c r="KPL1817" s="119"/>
      <c r="KPM1817" s="119"/>
      <c r="KPN1817" s="119"/>
      <c r="KPO1817" s="119"/>
      <c r="KPP1817" s="119"/>
      <c r="KPQ1817" s="119"/>
      <c r="KPR1817" s="119"/>
      <c r="KPS1817" s="119"/>
      <c r="KPT1817" s="119"/>
      <c r="KPU1817" s="119"/>
      <c r="KPV1817" s="119"/>
      <c r="KPW1817" s="119"/>
      <c r="KPX1817" s="119"/>
      <c r="KPY1817" s="119"/>
      <c r="KPZ1817" s="119"/>
      <c r="KQA1817" s="119"/>
      <c r="KQB1817" s="119"/>
      <c r="KQC1817" s="119"/>
      <c r="KQD1817" s="119"/>
      <c r="KQE1817" s="119"/>
      <c r="KQF1817" s="119"/>
      <c r="KQG1817" s="119"/>
      <c r="KQH1817" s="119"/>
      <c r="KQI1817" s="119"/>
      <c r="KQJ1817" s="119"/>
      <c r="KQK1817" s="119"/>
      <c r="KQL1817" s="119"/>
      <c r="KQM1817" s="119"/>
      <c r="KQN1817" s="119"/>
      <c r="KQO1817" s="119"/>
      <c r="KQP1817" s="119"/>
      <c r="KQQ1817" s="119"/>
      <c r="KQR1817" s="119"/>
      <c r="KQS1817" s="119"/>
      <c r="KQT1817" s="119"/>
      <c r="KQU1817" s="119"/>
      <c r="KQV1817" s="119"/>
      <c r="KQW1817" s="119"/>
      <c r="KQX1817" s="119"/>
      <c r="KQY1817" s="119"/>
      <c r="KQZ1817" s="119"/>
      <c r="KRA1817" s="119"/>
      <c r="KRB1817" s="119"/>
      <c r="KRC1817" s="119"/>
      <c r="KRD1817" s="119"/>
      <c r="KRE1817" s="119"/>
      <c r="KRF1817" s="119"/>
      <c r="KRG1817" s="119"/>
      <c r="KRH1817" s="119"/>
      <c r="KRI1817" s="119"/>
      <c r="KRJ1817" s="119"/>
      <c r="KRK1817" s="119"/>
      <c r="KRL1817" s="119"/>
      <c r="KRM1817" s="119"/>
      <c r="KRN1817" s="119"/>
      <c r="KRO1817" s="119"/>
      <c r="KRP1817" s="119"/>
      <c r="KRQ1817" s="119"/>
      <c r="KRR1817" s="119"/>
      <c r="KRS1817" s="119"/>
      <c r="KRT1817" s="119"/>
      <c r="KRU1817" s="119"/>
      <c r="KRV1817" s="119"/>
      <c r="KRW1817" s="119"/>
      <c r="KRX1817" s="119"/>
      <c r="KRY1817" s="119"/>
      <c r="KRZ1817" s="119"/>
      <c r="KSA1817" s="119"/>
      <c r="KSB1817" s="119"/>
      <c r="KSC1817" s="119"/>
      <c r="KSD1817" s="119"/>
      <c r="KSE1817" s="119"/>
      <c r="KSF1817" s="119"/>
      <c r="KSG1817" s="119"/>
      <c r="KSH1817" s="119"/>
      <c r="KSI1817" s="119"/>
      <c r="KSJ1817" s="119"/>
      <c r="KSK1817" s="119"/>
      <c r="KSL1817" s="119"/>
      <c r="KSM1817" s="119"/>
      <c r="KSN1817" s="119"/>
      <c r="KSO1817" s="119"/>
      <c r="KSP1817" s="119"/>
      <c r="KSQ1817" s="119"/>
      <c r="KSR1817" s="119"/>
      <c r="KSS1817" s="119"/>
      <c r="KST1817" s="119"/>
      <c r="KSU1817" s="119"/>
      <c r="KSV1817" s="119"/>
      <c r="KSW1817" s="119"/>
      <c r="KSX1817" s="119"/>
      <c r="KSY1817" s="119"/>
      <c r="KSZ1817" s="119"/>
      <c r="KTA1817" s="119"/>
      <c r="KTB1817" s="119"/>
      <c r="KTC1817" s="119"/>
      <c r="KTD1817" s="119"/>
      <c r="KTE1817" s="119"/>
      <c r="KTF1817" s="119"/>
      <c r="KTG1817" s="119"/>
      <c r="KTH1817" s="119"/>
      <c r="KTI1817" s="119"/>
      <c r="KTJ1817" s="119"/>
      <c r="KTK1817" s="119"/>
      <c r="KTL1817" s="119"/>
      <c r="KTM1817" s="119"/>
      <c r="KTN1817" s="119"/>
      <c r="KTO1817" s="119"/>
      <c r="KTP1817" s="119"/>
      <c r="KTQ1817" s="119"/>
      <c r="KTR1817" s="119"/>
      <c r="KTS1817" s="119"/>
      <c r="KTT1817" s="119"/>
      <c r="KTU1817" s="119"/>
      <c r="KTV1817" s="119"/>
      <c r="KTW1817" s="119"/>
      <c r="KTX1817" s="119"/>
      <c r="KTY1817" s="119"/>
      <c r="KTZ1817" s="119"/>
      <c r="KUA1817" s="119"/>
      <c r="KUB1817" s="119"/>
      <c r="KUC1817" s="119"/>
      <c r="KUD1817" s="119"/>
      <c r="KUE1817" s="119"/>
      <c r="KUF1817" s="119"/>
      <c r="KUG1817" s="119"/>
      <c r="KUH1817" s="119"/>
      <c r="KUI1817" s="119"/>
      <c r="KUJ1817" s="119"/>
      <c r="KUK1817" s="119"/>
      <c r="KUL1817" s="119"/>
      <c r="KUM1817" s="119"/>
      <c r="KUN1817" s="119"/>
      <c r="KUO1817" s="119"/>
      <c r="KUP1817" s="119"/>
      <c r="KUQ1817" s="119"/>
      <c r="KUR1817" s="119"/>
      <c r="KUS1817" s="119"/>
      <c r="KUT1817" s="119"/>
      <c r="KUU1817" s="119"/>
      <c r="KUV1817" s="119"/>
      <c r="KUW1817" s="119"/>
      <c r="KUX1817" s="119"/>
      <c r="KUY1817" s="119"/>
      <c r="KUZ1817" s="119"/>
      <c r="KVA1817" s="119"/>
      <c r="KVB1817" s="119"/>
      <c r="KVC1817" s="119"/>
      <c r="KVD1817" s="119"/>
      <c r="KVE1817" s="119"/>
      <c r="KVF1817" s="119"/>
      <c r="KVG1817" s="119"/>
      <c r="KVH1817" s="119"/>
      <c r="KVI1817" s="119"/>
      <c r="KVJ1817" s="119"/>
      <c r="KVK1817" s="119"/>
      <c r="KVL1817" s="119"/>
      <c r="KVM1817" s="119"/>
      <c r="KVN1817" s="119"/>
      <c r="KVO1817" s="119"/>
      <c r="KVP1817" s="119"/>
      <c r="KVQ1817" s="119"/>
      <c r="KVR1817" s="119"/>
      <c r="KVS1817" s="119"/>
      <c r="KVT1817" s="119"/>
      <c r="KVU1817" s="119"/>
      <c r="KVV1817" s="119"/>
      <c r="KVW1817" s="119"/>
      <c r="KVX1817" s="119"/>
      <c r="KVY1817" s="119"/>
      <c r="KVZ1817" s="119"/>
      <c r="KWA1817" s="119"/>
      <c r="KWB1817" s="119"/>
      <c r="KWC1817" s="119"/>
      <c r="KWD1817" s="119"/>
      <c r="KWE1817" s="119"/>
      <c r="KWF1817" s="119"/>
      <c r="KWG1817" s="119"/>
      <c r="KWH1817" s="119"/>
      <c r="KWI1817" s="119"/>
      <c r="KWJ1817" s="119"/>
      <c r="KWK1817" s="119"/>
      <c r="KWL1817" s="119"/>
      <c r="KWM1817" s="119"/>
      <c r="KWN1817" s="119"/>
      <c r="KWO1817" s="119"/>
      <c r="KWP1817" s="119"/>
      <c r="KWQ1817" s="119"/>
      <c r="KWR1817" s="119"/>
      <c r="KWS1817" s="119"/>
      <c r="KWT1817" s="119"/>
      <c r="KWU1817" s="119"/>
      <c r="KWV1817" s="119"/>
      <c r="KWW1817" s="119"/>
      <c r="KWX1817" s="119"/>
      <c r="KWY1817" s="119"/>
      <c r="KWZ1817" s="119"/>
      <c r="KXA1817" s="119"/>
      <c r="KXB1817" s="119"/>
      <c r="KXC1817" s="119"/>
      <c r="KXD1817" s="119"/>
      <c r="KXE1817" s="119"/>
      <c r="KXF1817" s="119"/>
      <c r="KXG1817" s="119"/>
      <c r="KXH1817" s="119"/>
      <c r="KXI1817" s="119"/>
      <c r="KXJ1817" s="119"/>
      <c r="KXK1817" s="119"/>
      <c r="KXL1817" s="119"/>
      <c r="KXM1817" s="119"/>
      <c r="KXN1817" s="119"/>
      <c r="KXO1817" s="119"/>
      <c r="KXP1817" s="119"/>
      <c r="KXQ1817" s="119"/>
      <c r="KXR1817" s="119"/>
      <c r="KXS1817" s="119"/>
      <c r="KXT1817" s="119"/>
      <c r="KXU1817" s="119"/>
      <c r="KXV1817" s="119"/>
      <c r="KXW1817" s="119"/>
      <c r="KXX1817" s="119"/>
      <c r="KXY1817" s="119"/>
      <c r="KXZ1817" s="119"/>
      <c r="KYA1817" s="119"/>
      <c r="KYB1817" s="119"/>
      <c r="KYC1817" s="119"/>
      <c r="KYD1817" s="119"/>
      <c r="KYE1817" s="119"/>
      <c r="KYF1817" s="119"/>
      <c r="KYG1817" s="119"/>
      <c r="KYH1817" s="119"/>
      <c r="KYI1817" s="119"/>
      <c r="KYJ1817" s="119"/>
      <c r="KYK1817" s="119"/>
      <c r="KYL1817" s="119"/>
      <c r="KYM1817" s="119"/>
      <c r="KYN1817" s="119"/>
      <c r="KYO1817" s="119"/>
      <c r="KYP1817" s="119"/>
      <c r="KYQ1817" s="119"/>
      <c r="KYR1817" s="119"/>
      <c r="KYS1817" s="119"/>
      <c r="KYT1817" s="119"/>
      <c r="KYU1817" s="119"/>
      <c r="KYV1817" s="119"/>
      <c r="KYW1817" s="119"/>
      <c r="KYX1817" s="119"/>
      <c r="KYY1817" s="119"/>
      <c r="KYZ1817" s="119"/>
      <c r="KZA1817" s="119"/>
      <c r="KZB1817" s="119"/>
      <c r="KZC1817" s="119"/>
      <c r="KZD1817" s="119"/>
      <c r="KZE1817" s="119"/>
      <c r="KZF1817" s="119"/>
      <c r="KZG1817" s="119"/>
      <c r="KZH1817" s="119"/>
      <c r="KZI1817" s="119"/>
      <c r="KZJ1817" s="119"/>
      <c r="KZK1817" s="119"/>
      <c r="KZL1817" s="119"/>
      <c r="KZM1817" s="119"/>
      <c r="KZN1817" s="119"/>
      <c r="KZO1817" s="119"/>
      <c r="KZP1817" s="119"/>
      <c r="KZQ1817" s="119"/>
      <c r="KZR1817" s="119"/>
      <c r="KZS1817" s="119"/>
      <c r="KZT1817" s="119"/>
      <c r="KZU1817" s="119"/>
      <c r="KZV1817" s="119"/>
      <c r="KZW1817" s="119"/>
      <c r="KZX1817" s="119"/>
      <c r="KZY1817" s="119"/>
      <c r="KZZ1817" s="119"/>
      <c r="LAA1817" s="119"/>
      <c r="LAB1817" s="119"/>
      <c r="LAC1817" s="119"/>
      <c r="LAD1817" s="119"/>
      <c r="LAE1817" s="119"/>
      <c r="LAF1817" s="119"/>
      <c r="LAG1817" s="119"/>
      <c r="LAH1817" s="119"/>
      <c r="LAI1817" s="119"/>
      <c r="LAJ1817" s="119"/>
      <c r="LAK1817" s="119"/>
      <c r="LAL1817" s="119"/>
      <c r="LAM1817" s="119"/>
      <c r="LAN1817" s="119"/>
      <c r="LAO1817" s="119"/>
      <c r="LAP1817" s="119"/>
      <c r="LAQ1817" s="119"/>
      <c r="LAR1817" s="119"/>
      <c r="LAS1817" s="119"/>
      <c r="LAT1817" s="119"/>
      <c r="LAU1817" s="119"/>
      <c r="LAV1817" s="119"/>
      <c r="LAW1817" s="119"/>
      <c r="LAX1817" s="119"/>
      <c r="LAY1817" s="119"/>
      <c r="LAZ1817" s="119"/>
      <c r="LBA1817" s="119"/>
      <c r="LBB1817" s="119"/>
      <c r="LBC1817" s="119"/>
      <c r="LBD1817" s="119"/>
      <c r="LBE1817" s="119"/>
      <c r="LBF1817" s="119"/>
      <c r="LBG1817" s="119"/>
      <c r="LBH1817" s="119"/>
      <c r="LBI1817" s="119"/>
      <c r="LBJ1817" s="119"/>
      <c r="LBK1817" s="119"/>
      <c r="LBL1817" s="119"/>
      <c r="LBM1817" s="119"/>
      <c r="LBN1817" s="119"/>
      <c r="LBO1817" s="119"/>
      <c r="LBP1817" s="119"/>
      <c r="LBQ1817" s="119"/>
      <c r="LBR1817" s="119"/>
      <c r="LBS1817" s="119"/>
      <c r="LBT1817" s="119"/>
      <c r="LBU1817" s="119"/>
      <c r="LBV1817" s="119"/>
      <c r="LBW1817" s="119"/>
      <c r="LBX1817" s="119"/>
      <c r="LBY1817" s="119"/>
      <c r="LBZ1817" s="119"/>
      <c r="LCA1817" s="119"/>
      <c r="LCB1817" s="119"/>
      <c r="LCC1817" s="119"/>
      <c r="LCD1817" s="119"/>
      <c r="LCE1817" s="119"/>
      <c r="LCF1817" s="119"/>
      <c r="LCG1817" s="119"/>
      <c r="LCH1817" s="119"/>
      <c r="LCI1817" s="119"/>
      <c r="LCJ1817" s="119"/>
      <c r="LCK1817" s="119"/>
      <c r="LCL1817" s="119"/>
      <c r="LCM1817" s="119"/>
      <c r="LCN1817" s="119"/>
      <c r="LCO1817" s="119"/>
      <c r="LCP1817" s="119"/>
      <c r="LCQ1817" s="119"/>
      <c r="LCR1817" s="119"/>
      <c r="LCS1817" s="119"/>
      <c r="LCT1817" s="119"/>
      <c r="LCU1817" s="119"/>
      <c r="LCV1817" s="119"/>
      <c r="LCW1817" s="119"/>
      <c r="LCX1817" s="119"/>
      <c r="LCY1817" s="119"/>
      <c r="LCZ1817" s="119"/>
      <c r="LDA1817" s="119"/>
      <c r="LDB1817" s="119"/>
      <c r="LDC1817" s="119"/>
      <c r="LDD1817" s="119"/>
      <c r="LDE1817" s="119"/>
      <c r="LDF1817" s="119"/>
      <c r="LDG1817" s="119"/>
      <c r="LDH1817" s="119"/>
      <c r="LDI1817" s="119"/>
      <c r="LDJ1817" s="119"/>
      <c r="LDK1817" s="119"/>
      <c r="LDL1817" s="119"/>
      <c r="LDM1817" s="119"/>
      <c r="LDN1817" s="119"/>
      <c r="LDO1817" s="119"/>
      <c r="LDP1817" s="119"/>
      <c r="LDQ1817" s="119"/>
      <c r="LDR1817" s="119"/>
      <c r="LDS1817" s="119"/>
      <c r="LDT1817" s="119"/>
      <c r="LDU1817" s="119"/>
      <c r="LDV1817" s="119"/>
      <c r="LDW1817" s="119"/>
      <c r="LDX1817" s="119"/>
      <c r="LDY1817" s="119"/>
      <c r="LDZ1817" s="119"/>
      <c r="LEA1817" s="119"/>
      <c r="LEB1817" s="119"/>
      <c r="LEC1817" s="119"/>
      <c r="LED1817" s="119"/>
      <c r="LEE1817" s="119"/>
      <c r="LEF1817" s="119"/>
      <c r="LEG1817" s="119"/>
      <c r="LEH1817" s="119"/>
      <c r="LEI1817" s="119"/>
      <c r="LEJ1817" s="119"/>
      <c r="LEK1817" s="119"/>
      <c r="LEL1817" s="119"/>
      <c r="LEM1817" s="119"/>
      <c r="LEN1817" s="119"/>
      <c r="LEO1817" s="119"/>
      <c r="LEP1817" s="119"/>
      <c r="LEQ1817" s="119"/>
      <c r="LER1817" s="119"/>
      <c r="LES1817" s="119"/>
      <c r="LET1817" s="119"/>
      <c r="LEU1817" s="119"/>
      <c r="LEV1817" s="119"/>
      <c r="LEW1817" s="119"/>
      <c r="LEX1817" s="119"/>
      <c r="LEY1817" s="119"/>
      <c r="LEZ1817" s="119"/>
      <c r="LFA1817" s="119"/>
      <c r="LFB1817" s="119"/>
      <c r="LFC1817" s="119"/>
      <c r="LFD1817" s="119"/>
      <c r="LFE1817" s="119"/>
      <c r="LFF1817" s="119"/>
      <c r="LFG1817" s="119"/>
      <c r="LFH1817" s="119"/>
      <c r="LFI1817" s="119"/>
      <c r="LFJ1817" s="119"/>
      <c r="LFK1817" s="119"/>
      <c r="LFL1817" s="119"/>
      <c r="LFM1817" s="119"/>
      <c r="LFN1817" s="119"/>
      <c r="LFO1817" s="119"/>
      <c r="LFP1817" s="119"/>
      <c r="LFQ1817" s="119"/>
      <c r="LFR1817" s="119"/>
      <c r="LFS1817" s="119"/>
      <c r="LFT1817" s="119"/>
      <c r="LFU1817" s="119"/>
      <c r="LFV1817" s="119"/>
      <c r="LFW1817" s="119"/>
      <c r="LFX1817" s="119"/>
      <c r="LFY1817" s="119"/>
      <c r="LFZ1817" s="119"/>
      <c r="LGA1817" s="119"/>
      <c r="LGB1817" s="119"/>
      <c r="LGC1817" s="119"/>
      <c r="LGD1817" s="119"/>
      <c r="LGE1817" s="119"/>
      <c r="LGF1817" s="119"/>
      <c r="LGG1817" s="119"/>
      <c r="LGH1817" s="119"/>
      <c r="LGI1817" s="119"/>
      <c r="LGJ1817" s="119"/>
      <c r="LGK1817" s="119"/>
      <c r="LGL1817" s="119"/>
      <c r="LGM1817" s="119"/>
      <c r="LGN1817" s="119"/>
      <c r="LGO1817" s="119"/>
      <c r="LGP1817" s="119"/>
      <c r="LGQ1817" s="119"/>
      <c r="LGR1817" s="119"/>
      <c r="LGS1817" s="119"/>
      <c r="LGT1817" s="119"/>
      <c r="LGU1817" s="119"/>
      <c r="LGV1817" s="119"/>
      <c r="LGW1817" s="119"/>
      <c r="LGX1817" s="119"/>
      <c r="LGY1817" s="119"/>
      <c r="LGZ1817" s="119"/>
      <c r="LHA1817" s="119"/>
      <c r="LHB1817" s="119"/>
      <c r="LHC1817" s="119"/>
      <c r="LHD1817" s="119"/>
      <c r="LHE1817" s="119"/>
      <c r="LHF1817" s="119"/>
      <c r="LHG1817" s="119"/>
      <c r="LHH1817" s="119"/>
      <c r="LHI1817" s="119"/>
      <c r="LHJ1817" s="119"/>
      <c r="LHK1817" s="119"/>
      <c r="LHL1817" s="119"/>
      <c r="LHM1817" s="119"/>
      <c r="LHN1817" s="119"/>
      <c r="LHO1817" s="119"/>
      <c r="LHP1817" s="119"/>
      <c r="LHQ1817" s="119"/>
      <c r="LHR1817" s="119"/>
      <c r="LHS1817" s="119"/>
      <c r="LHT1817" s="119"/>
      <c r="LHU1817" s="119"/>
      <c r="LHV1817" s="119"/>
      <c r="LHW1817" s="119"/>
      <c r="LHX1817" s="119"/>
      <c r="LHY1817" s="119"/>
      <c r="LHZ1817" s="119"/>
      <c r="LIA1817" s="119"/>
      <c r="LIB1817" s="119"/>
      <c r="LIC1817" s="119"/>
      <c r="LID1817" s="119"/>
      <c r="LIE1817" s="119"/>
      <c r="LIF1817" s="119"/>
      <c r="LIG1817" s="119"/>
      <c r="LIH1817" s="119"/>
      <c r="LII1817" s="119"/>
      <c r="LIJ1817" s="119"/>
      <c r="LIK1817" s="119"/>
      <c r="LIL1817" s="119"/>
      <c r="LIM1817" s="119"/>
      <c r="LIN1817" s="119"/>
      <c r="LIO1817" s="119"/>
      <c r="LIP1817" s="119"/>
      <c r="LIQ1817" s="119"/>
      <c r="LIR1817" s="119"/>
      <c r="LIS1817" s="119"/>
      <c r="LIT1817" s="119"/>
      <c r="LIU1817" s="119"/>
      <c r="LIV1817" s="119"/>
      <c r="LIW1817" s="119"/>
      <c r="LIX1817" s="119"/>
      <c r="LIY1817" s="119"/>
      <c r="LIZ1817" s="119"/>
      <c r="LJA1817" s="119"/>
      <c r="LJB1817" s="119"/>
      <c r="LJC1817" s="119"/>
      <c r="LJD1817" s="119"/>
      <c r="LJE1817" s="119"/>
      <c r="LJF1817" s="119"/>
      <c r="LJG1817" s="119"/>
      <c r="LJH1817" s="119"/>
      <c r="LJI1817" s="119"/>
      <c r="LJJ1817" s="119"/>
      <c r="LJK1817" s="119"/>
      <c r="LJL1817" s="119"/>
      <c r="LJM1817" s="119"/>
      <c r="LJN1817" s="119"/>
      <c r="LJO1817" s="119"/>
      <c r="LJP1817" s="119"/>
      <c r="LJQ1817" s="119"/>
      <c r="LJR1817" s="119"/>
      <c r="LJS1817" s="119"/>
      <c r="LJT1817" s="119"/>
      <c r="LJU1817" s="119"/>
      <c r="LJV1817" s="119"/>
      <c r="LJW1817" s="119"/>
      <c r="LJX1817" s="119"/>
      <c r="LJY1817" s="119"/>
      <c r="LJZ1817" s="119"/>
      <c r="LKA1817" s="119"/>
      <c r="LKB1817" s="119"/>
      <c r="LKC1817" s="119"/>
      <c r="LKD1817" s="119"/>
      <c r="LKE1817" s="119"/>
      <c r="LKF1817" s="119"/>
      <c r="LKG1817" s="119"/>
      <c r="LKH1817" s="119"/>
      <c r="LKI1817" s="119"/>
      <c r="LKJ1817" s="119"/>
      <c r="LKK1817" s="119"/>
      <c r="LKL1817" s="119"/>
      <c r="LKM1817" s="119"/>
      <c r="LKN1817" s="119"/>
      <c r="LKO1817" s="119"/>
      <c r="LKP1817" s="119"/>
      <c r="LKQ1817" s="119"/>
      <c r="LKR1817" s="119"/>
      <c r="LKS1817" s="119"/>
      <c r="LKT1817" s="119"/>
      <c r="LKU1817" s="119"/>
      <c r="LKV1817" s="119"/>
      <c r="LKW1817" s="119"/>
      <c r="LKX1817" s="119"/>
      <c r="LKY1817" s="119"/>
      <c r="LKZ1817" s="119"/>
      <c r="LLA1817" s="119"/>
      <c r="LLB1817" s="119"/>
      <c r="LLC1817" s="119"/>
      <c r="LLD1817" s="119"/>
      <c r="LLE1817" s="119"/>
      <c r="LLF1817" s="119"/>
      <c r="LLG1817" s="119"/>
      <c r="LLH1817" s="119"/>
      <c r="LLI1817" s="119"/>
      <c r="LLJ1817" s="119"/>
      <c r="LLK1817" s="119"/>
      <c r="LLL1817" s="119"/>
      <c r="LLM1817" s="119"/>
      <c r="LLN1817" s="119"/>
      <c r="LLO1817" s="119"/>
      <c r="LLP1817" s="119"/>
      <c r="LLQ1817" s="119"/>
      <c r="LLR1817" s="119"/>
      <c r="LLS1817" s="119"/>
      <c r="LLT1817" s="119"/>
      <c r="LLU1817" s="119"/>
      <c r="LLV1817" s="119"/>
      <c r="LLW1817" s="119"/>
      <c r="LLX1817" s="119"/>
      <c r="LLY1817" s="119"/>
      <c r="LLZ1817" s="119"/>
      <c r="LMA1817" s="119"/>
      <c r="LMB1817" s="119"/>
      <c r="LMC1817" s="119"/>
      <c r="LMD1817" s="119"/>
      <c r="LME1817" s="119"/>
      <c r="LMF1817" s="119"/>
      <c r="LMG1817" s="119"/>
      <c r="LMH1817" s="119"/>
      <c r="LMI1817" s="119"/>
      <c r="LMJ1817" s="119"/>
      <c r="LMK1817" s="119"/>
      <c r="LML1817" s="119"/>
      <c r="LMM1817" s="119"/>
      <c r="LMN1817" s="119"/>
      <c r="LMO1817" s="119"/>
      <c r="LMP1817" s="119"/>
      <c r="LMQ1817" s="119"/>
      <c r="LMR1817" s="119"/>
      <c r="LMS1817" s="119"/>
      <c r="LMT1817" s="119"/>
      <c r="LMU1817" s="119"/>
      <c r="LMV1817" s="119"/>
      <c r="LMW1817" s="119"/>
      <c r="LMX1817" s="119"/>
      <c r="LMY1817" s="119"/>
      <c r="LMZ1817" s="119"/>
      <c r="LNA1817" s="119"/>
      <c r="LNB1817" s="119"/>
      <c r="LNC1817" s="119"/>
      <c r="LND1817" s="119"/>
      <c r="LNE1817" s="119"/>
      <c r="LNF1817" s="119"/>
      <c r="LNG1817" s="119"/>
      <c r="LNH1817" s="119"/>
      <c r="LNI1817" s="119"/>
      <c r="LNJ1817" s="119"/>
      <c r="LNK1817" s="119"/>
      <c r="LNL1817" s="119"/>
      <c r="LNM1817" s="119"/>
      <c r="LNN1817" s="119"/>
      <c r="LNO1817" s="119"/>
      <c r="LNP1817" s="119"/>
      <c r="LNQ1817" s="119"/>
      <c r="LNR1817" s="119"/>
      <c r="LNS1817" s="119"/>
      <c r="LNT1817" s="119"/>
      <c r="LNU1817" s="119"/>
      <c r="LNV1817" s="119"/>
      <c r="LNW1817" s="119"/>
      <c r="LNX1817" s="119"/>
      <c r="LNY1817" s="119"/>
      <c r="LNZ1817" s="119"/>
      <c r="LOA1817" s="119"/>
      <c r="LOB1817" s="119"/>
      <c r="LOC1817" s="119"/>
      <c r="LOD1817" s="119"/>
      <c r="LOE1817" s="119"/>
      <c r="LOF1817" s="119"/>
      <c r="LOG1817" s="119"/>
      <c r="LOH1817" s="119"/>
      <c r="LOI1817" s="119"/>
      <c r="LOJ1817" s="119"/>
      <c r="LOK1817" s="119"/>
      <c r="LOL1817" s="119"/>
      <c r="LOM1817" s="119"/>
      <c r="LON1817" s="119"/>
      <c r="LOO1817" s="119"/>
      <c r="LOP1817" s="119"/>
      <c r="LOQ1817" s="119"/>
      <c r="LOR1817" s="119"/>
      <c r="LOS1817" s="119"/>
      <c r="LOT1817" s="119"/>
      <c r="LOU1817" s="119"/>
      <c r="LOV1817" s="119"/>
      <c r="LOW1817" s="119"/>
      <c r="LOX1817" s="119"/>
      <c r="LOY1817" s="119"/>
      <c r="LOZ1817" s="119"/>
      <c r="LPA1817" s="119"/>
      <c r="LPB1817" s="119"/>
      <c r="LPC1817" s="119"/>
      <c r="LPD1817" s="119"/>
      <c r="LPE1817" s="119"/>
      <c r="LPF1817" s="119"/>
      <c r="LPG1817" s="119"/>
      <c r="LPH1817" s="119"/>
      <c r="LPI1817" s="119"/>
      <c r="LPJ1817" s="119"/>
      <c r="LPK1817" s="119"/>
      <c r="LPL1817" s="119"/>
      <c r="LPM1817" s="119"/>
      <c r="LPN1817" s="119"/>
      <c r="LPO1817" s="119"/>
      <c r="LPP1817" s="119"/>
      <c r="LPQ1817" s="119"/>
      <c r="LPR1817" s="119"/>
      <c r="LPS1817" s="119"/>
      <c r="LPT1817" s="119"/>
      <c r="LPU1817" s="119"/>
      <c r="LPV1817" s="119"/>
      <c r="LPW1817" s="119"/>
      <c r="LPX1817" s="119"/>
      <c r="LPY1817" s="119"/>
      <c r="LPZ1817" s="119"/>
      <c r="LQA1817" s="119"/>
      <c r="LQB1817" s="119"/>
      <c r="LQC1817" s="119"/>
      <c r="LQD1817" s="119"/>
      <c r="LQE1817" s="119"/>
      <c r="LQF1817" s="119"/>
      <c r="LQG1817" s="119"/>
      <c r="LQH1817" s="119"/>
      <c r="LQI1817" s="119"/>
      <c r="LQJ1817" s="119"/>
      <c r="LQK1817" s="119"/>
      <c r="LQL1817" s="119"/>
      <c r="LQM1817" s="119"/>
      <c r="LQN1817" s="119"/>
      <c r="LQO1817" s="119"/>
      <c r="LQP1817" s="119"/>
      <c r="LQQ1817" s="119"/>
      <c r="LQR1817" s="119"/>
      <c r="LQS1817" s="119"/>
      <c r="LQT1817" s="119"/>
      <c r="LQU1817" s="119"/>
      <c r="LQV1817" s="119"/>
      <c r="LQW1817" s="119"/>
      <c r="LQX1817" s="119"/>
      <c r="LQY1817" s="119"/>
      <c r="LQZ1817" s="119"/>
      <c r="LRA1817" s="119"/>
      <c r="LRB1817" s="119"/>
      <c r="LRC1817" s="119"/>
      <c r="LRD1817" s="119"/>
      <c r="LRE1817" s="119"/>
      <c r="LRF1817" s="119"/>
      <c r="LRG1817" s="119"/>
      <c r="LRH1817" s="119"/>
      <c r="LRI1817" s="119"/>
      <c r="LRJ1817" s="119"/>
      <c r="LRK1817" s="119"/>
      <c r="LRL1817" s="119"/>
      <c r="LRM1817" s="119"/>
      <c r="LRN1817" s="119"/>
      <c r="LRO1817" s="119"/>
      <c r="LRP1817" s="119"/>
      <c r="LRQ1817" s="119"/>
      <c r="LRR1817" s="119"/>
      <c r="LRS1817" s="119"/>
      <c r="LRT1817" s="119"/>
      <c r="LRU1817" s="119"/>
      <c r="LRV1817" s="119"/>
      <c r="LRW1817" s="119"/>
      <c r="LRX1817" s="119"/>
      <c r="LRY1817" s="119"/>
      <c r="LRZ1817" s="119"/>
      <c r="LSA1817" s="119"/>
      <c r="LSB1817" s="119"/>
      <c r="LSC1817" s="119"/>
      <c r="LSD1817" s="119"/>
      <c r="LSE1817" s="119"/>
      <c r="LSF1817" s="119"/>
      <c r="LSG1817" s="119"/>
      <c r="LSH1817" s="119"/>
      <c r="LSI1817" s="119"/>
      <c r="LSJ1817" s="119"/>
      <c r="LSK1817" s="119"/>
      <c r="LSL1817" s="119"/>
      <c r="LSM1817" s="119"/>
      <c r="LSN1817" s="119"/>
      <c r="LSO1817" s="119"/>
      <c r="LSP1817" s="119"/>
      <c r="LSQ1817" s="119"/>
      <c r="LSR1817" s="119"/>
      <c r="LSS1817" s="119"/>
      <c r="LST1817" s="119"/>
      <c r="LSU1817" s="119"/>
      <c r="LSV1817" s="119"/>
      <c r="LSW1817" s="119"/>
      <c r="LSX1817" s="119"/>
      <c r="LSY1817" s="119"/>
      <c r="LSZ1817" s="119"/>
      <c r="LTA1817" s="119"/>
      <c r="LTB1817" s="119"/>
      <c r="LTC1817" s="119"/>
      <c r="LTD1817" s="119"/>
      <c r="LTE1817" s="119"/>
      <c r="LTF1817" s="119"/>
      <c r="LTG1817" s="119"/>
      <c r="LTH1817" s="119"/>
      <c r="LTI1817" s="119"/>
      <c r="LTJ1817" s="119"/>
      <c r="LTK1817" s="119"/>
      <c r="LTL1817" s="119"/>
      <c r="LTM1817" s="119"/>
      <c r="LTN1817" s="119"/>
      <c r="LTO1817" s="119"/>
      <c r="LTP1817" s="119"/>
      <c r="LTQ1817" s="119"/>
      <c r="LTR1817" s="119"/>
      <c r="LTS1817" s="119"/>
      <c r="LTT1817" s="119"/>
      <c r="LTU1817" s="119"/>
      <c r="LTV1817" s="119"/>
      <c r="LTW1817" s="119"/>
      <c r="LTX1817" s="119"/>
      <c r="LTY1817" s="119"/>
      <c r="LTZ1817" s="119"/>
      <c r="LUA1817" s="119"/>
      <c r="LUB1817" s="119"/>
      <c r="LUC1817" s="119"/>
      <c r="LUD1817" s="119"/>
      <c r="LUE1817" s="119"/>
      <c r="LUF1817" s="119"/>
      <c r="LUG1817" s="119"/>
      <c r="LUH1817" s="119"/>
      <c r="LUI1817" s="119"/>
      <c r="LUJ1817" s="119"/>
      <c r="LUK1817" s="119"/>
      <c r="LUL1817" s="119"/>
      <c r="LUM1817" s="119"/>
      <c r="LUN1817" s="119"/>
      <c r="LUO1817" s="119"/>
      <c r="LUP1817" s="119"/>
      <c r="LUQ1817" s="119"/>
      <c r="LUR1817" s="119"/>
      <c r="LUS1817" s="119"/>
      <c r="LUT1817" s="119"/>
      <c r="LUU1817" s="119"/>
      <c r="LUV1817" s="119"/>
      <c r="LUW1817" s="119"/>
      <c r="LUX1817" s="119"/>
      <c r="LUY1817" s="119"/>
      <c r="LUZ1817" s="119"/>
      <c r="LVA1817" s="119"/>
      <c r="LVB1817" s="119"/>
      <c r="LVC1817" s="119"/>
      <c r="LVD1817" s="119"/>
      <c r="LVE1817" s="119"/>
      <c r="LVF1817" s="119"/>
      <c r="LVG1817" s="119"/>
      <c r="LVH1817" s="119"/>
      <c r="LVI1817" s="119"/>
      <c r="LVJ1817" s="119"/>
      <c r="LVK1817" s="119"/>
      <c r="LVL1817" s="119"/>
      <c r="LVM1817" s="119"/>
      <c r="LVN1817" s="119"/>
      <c r="LVO1817" s="119"/>
      <c r="LVP1817" s="119"/>
      <c r="LVQ1817" s="119"/>
      <c r="LVR1817" s="119"/>
      <c r="LVS1817" s="119"/>
      <c r="LVT1817" s="119"/>
      <c r="LVU1817" s="119"/>
      <c r="LVV1817" s="119"/>
      <c r="LVW1817" s="119"/>
      <c r="LVX1817" s="119"/>
      <c r="LVY1817" s="119"/>
      <c r="LVZ1817" s="119"/>
      <c r="LWA1817" s="119"/>
      <c r="LWB1817" s="119"/>
      <c r="LWC1817" s="119"/>
      <c r="LWD1817" s="119"/>
      <c r="LWE1817" s="119"/>
      <c r="LWF1817" s="119"/>
      <c r="LWG1817" s="119"/>
      <c r="LWH1817" s="119"/>
      <c r="LWI1817" s="119"/>
      <c r="LWJ1817" s="119"/>
      <c r="LWK1817" s="119"/>
      <c r="LWL1817" s="119"/>
      <c r="LWM1817" s="119"/>
      <c r="LWN1817" s="119"/>
      <c r="LWO1817" s="119"/>
      <c r="LWP1817" s="119"/>
      <c r="LWQ1817" s="119"/>
      <c r="LWR1817" s="119"/>
      <c r="LWS1817" s="119"/>
      <c r="LWT1817" s="119"/>
      <c r="LWU1817" s="119"/>
      <c r="LWV1817" s="119"/>
      <c r="LWW1817" s="119"/>
      <c r="LWX1817" s="119"/>
      <c r="LWY1817" s="119"/>
      <c r="LWZ1817" s="119"/>
      <c r="LXA1817" s="119"/>
      <c r="LXB1817" s="119"/>
      <c r="LXC1817" s="119"/>
      <c r="LXD1817" s="119"/>
      <c r="LXE1817" s="119"/>
      <c r="LXF1817" s="119"/>
      <c r="LXG1817" s="119"/>
      <c r="LXH1817" s="119"/>
      <c r="LXI1817" s="119"/>
      <c r="LXJ1817" s="119"/>
      <c r="LXK1817" s="119"/>
      <c r="LXL1817" s="119"/>
      <c r="LXM1817" s="119"/>
      <c r="LXN1817" s="119"/>
      <c r="LXO1817" s="119"/>
      <c r="LXP1817" s="119"/>
      <c r="LXQ1817" s="119"/>
      <c r="LXR1817" s="119"/>
      <c r="LXS1817" s="119"/>
      <c r="LXT1817" s="119"/>
      <c r="LXU1817" s="119"/>
      <c r="LXV1817" s="119"/>
      <c r="LXW1817" s="119"/>
      <c r="LXX1817" s="119"/>
      <c r="LXY1817" s="119"/>
      <c r="LXZ1817" s="119"/>
      <c r="LYA1817" s="119"/>
      <c r="LYB1817" s="119"/>
      <c r="LYC1817" s="119"/>
      <c r="LYD1817" s="119"/>
      <c r="LYE1817" s="119"/>
      <c r="LYF1817" s="119"/>
      <c r="LYG1817" s="119"/>
      <c r="LYH1817" s="119"/>
      <c r="LYI1817" s="119"/>
      <c r="LYJ1817" s="119"/>
      <c r="LYK1817" s="119"/>
      <c r="LYL1817" s="119"/>
      <c r="LYM1817" s="119"/>
      <c r="LYN1817" s="119"/>
      <c r="LYO1817" s="119"/>
      <c r="LYP1817" s="119"/>
      <c r="LYQ1817" s="119"/>
      <c r="LYR1817" s="119"/>
      <c r="LYS1817" s="119"/>
      <c r="LYT1817" s="119"/>
      <c r="LYU1817" s="119"/>
      <c r="LYV1817" s="119"/>
      <c r="LYW1817" s="119"/>
      <c r="LYX1817" s="119"/>
      <c r="LYY1817" s="119"/>
      <c r="LYZ1817" s="119"/>
      <c r="LZA1817" s="119"/>
      <c r="LZB1817" s="119"/>
      <c r="LZC1817" s="119"/>
      <c r="LZD1817" s="119"/>
      <c r="LZE1817" s="119"/>
      <c r="LZF1817" s="119"/>
      <c r="LZG1817" s="119"/>
      <c r="LZH1817" s="119"/>
      <c r="LZI1817" s="119"/>
      <c r="LZJ1817" s="119"/>
      <c r="LZK1817" s="119"/>
      <c r="LZL1817" s="119"/>
      <c r="LZM1817" s="119"/>
      <c r="LZN1817" s="119"/>
      <c r="LZO1817" s="119"/>
      <c r="LZP1817" s="119"/>
      <c r="LZQ1817" s="119"/>
      <c r="LZR1817" s="119"/>
      <c r="LZS1817" s="119"/>
      <c r="LZT1817" s="119"/>
      <c r="LZU1817" s="119"/>
      <c r="LZV1817" s="119"/>
      <c r="LZW1817" s="119"/>
      <c r="LZX1817" s="119"/>
      <c r="LZY1817" s="119"/>
      <c r="LZZ1817" s="119"/>
      <c r="MAA1817" s="119"/>
      <c r="MAB1817" s="119"/>
      <c r="MAC1817" s="119"/>
      <c r="MAD1817" s="119"/>
      <c r="MAE1817" s="119"/>
      <c r="MAF1817" s="119"/>
      <c r="MAG1817" s="119"/>
      <c r="MAH1817" s="119"/>
      <c r="MAI1817" s="119"/>
      <c r="MAJ1817" s="119"/>
      <c r="MAK1817" s="119"/>
      <c r="MAL1817" s="119"/>
      <c r="MAM1817" s="119"/>
      <c r="MAN1817" s="119"/>
      <c r="MAO1817" s="119"/>
      <c r="MAP1817" s="119"/>
      <c r="MAQ1817" s="119"/>
      <c r="MAR1817" s="119"/>
      <c r="MAS1817" s="119"/>
      <c r="MAT1817" s="119"/>
      <c r="MAU1817" s="119"/>
      <c r="MAV1817" s="119"/>
      <c r="MAW1817" s="119"/>
      <c r="MAX1817" s="119"/>
      <c r="MAY1817" s="119"/>
      <c r="MAZ1817" s="119"/>
      <c r="MBA1817" s="119"/>
      <c r="MBB1817" s="119"/>
      <c r="MBC1817" s="119"/>
      <c r="MBD1817" s="119"/>
      <c r="MBE1817" s="119"/>
      <c r="MBF1817" s="119"/>
      <c r="MBG1817" s="119"/>
      <c r="MBH1817" s="119"/>
      <c r="MBI1817" s="119"/>
      <c r="MBJ1817" s="119"/>
      <c r="MBK1817" s="119"/>
      <c r="MBL1817" s="119"/>
      <c r="MBM1817" s="119"/>
      <c r="MBN1817" s="119"/>
      <c r="MBO1817" s="119"/>
      <c r="MBP1817" s="119"/>
      <c r="MBQ1817" s="119"/>
      <c r="MBR1817" s="119"/>
      <c r="MBS1817" s="119"/>
      <c r="MBT1817" s="119"/>
      <c r="MBU1817" s="119"/>
      <c r="MBV1817" s="119"/>
      <c r="MBW1817" s="119"/>
      <c r="MBX1817" s="119"/>
      <c r="MBY1817" s="119"/>
      <c r="MBZ1817" s="119"/>
      <c r="MCA1817" s="119"/>
      <c r="MCB1817" s="119"/>
      <c r="MCC1817" s="119"/>
      <c r="MCD1817" s="119"/>
      <c r="MCE1817" s="119"/>
      <c r="MCF1817" s="119"/>
      <c r="MCG1817" s="119"/>
      <c r="MCH1817" s="119"/>
      <c r="MCI1817" s="119"/>
      <c r="MCJ1817" s="119"/>
      <c r="MCK1817" s="119"/>
      <c r="MCL1817" s="119"/>
      <c r="MCM1817" s="119"/>
      <c r="MCN1817" s="119"/>
      <c r="MCO1817" s="119"/>
      <c r="MCP1817" s="119"/>
      <c r="MCQ1817" s="119"/>
      <c r="MCR1817" s="119"/>
      <c r="MCS1817" s="119"/>
      <c r="MCT1817" s="119"/>
      <c r="MCU1817" s="119"/>
      <c r="MCV1817" s="119"/>
      <c r="MCW1817" s="119"/>
      <c r="MCX1817" s="119"/>
      <c r="MCY1817" s="119"/>
      <c r="MCZ1817" s="119"/>
      <c r="MDA1817" s="119"/>
      <c r="MDB1817" s="119"/>
      <c r="MDC1817" s="119"/>
      <c r="MDD1817" s="119"/>
      <c r="MDE1817" s="119"/>
      <c r="MDF1817" s="119"/>
      <c r="MDG1817" s="119"/>
      <c r="MDH1817" s="119"/>
      <c r="MDI1817" s="119"/>
      <c r="MDJ1817" s="119"/>
      <c r="MDK1817" s="119"/>
      <c r="MDL1817" s="119"/>
      <c r="MDM1817" s="119"/>
      <c r="MDN1817" s="119"/>
      <c r="MDO1817" s="119"/>
      <c r="MDP1817" s="119"/>
      <c r="MDQ1817" s="119"/>
      <c r="MDR1817" s="119"/>
      <c r="MDS1817" s="119"/>
      <c r="MDT1817" s="119"/>
      <c r="MDU1817" s="119"/>
      <c r="MDV1817" s="119"/>
      <c r="MDW1817" s="119"/>
      <c r="MDX1817" s="119"/>
      <c r="MDY1817" s="119"/>
      <c r="MDZ1817" s="119"/>
      <c r="MEA1817" s="119"/>
      <c r="MEB1817" s="119"/>
      <c r="MEC1817" s="119"/>
      <c r="MED1817" s="119"/>
      <c r="MEE1817" s="119"/>
      <c r="MEF1817" s="119"/>
      <c r="MEG1817" s="119"/>
      <c r="MEH1817" s="119"/>
      <c r="MEI1817" s="119"/>
      <c r="MEJ1817" s="119"/>
      <c r="MEK1817" s="119"/>
      <c r="MEL1817" s="119"/>
      <c r="MEM1817" s="119"/>
      <c r="MEN1817" s="119"/>
      <c r="MEO1817" s="119"/>
      <c r="MEP1817" s="119"/>
      <c r="MEQ1817" s="119"/>
      <c r="MER1817" s="119"/>
      <c r="MES1817" s="119"/>
      <c r="MET1817" s="119"/>
      <c r="MEU1817" s="119"/>
      <c r="MEV1817" s="119"/>
      <c r="MEW1817" s="119"/>
      <c r="MEX1817" s="119"/>
      <c r="MEY1817" s="119"/>
      <c r="MEZ1817" s="119"/>
      <c r="MFA1817" s="119"/>
      <c r="MFB1817" s="119"/>
      <c r="MFC1817" s="119"/>
      <c r="MFD1817" s="119"/>
      <c r="MFE1817" s="119"/>
      <c r="MFF1817" s="119"/>
      <c r="MFG1817" s="119"/>
      <c r="MFH1817" s="119"/>
      <c r="MFI1817" s="119"/>
      <c r="MFJ1817" s="119"/>
      <c r="MFK1817" s="119"/>
      <c r="MFL1817" s="119"/>
      <c r="MFM1817" s="119"/>
      <c r="MFN1817" s="119"/>
      <c r="MFO1817" s="119"/>
      <c r="MFP1817" s="119"/>
      <c r="MFQ1817" s="119"/>
      <c r="MFR1817" s="119"/>
      <c r="MFS1817" s="119"/>
      <c r="MFT1817" s="119"/>
      <c r="MFU1817" s="119"/>
      <c r="MFV1817" s="119"/>
      <c r="MFW1817" s="119"/>
      <c r="MFX1817" s="119"/>
      <c r="MFY1817" s="119"/>
      <c r="MFZ1817" s="119"/>
      <c r="MGA1817" s="119"/>
      <c r="MGB1817" s="119"/>
      <c r="MGC1817" s="119"/>
      <c r="MGD1817" s="119"/>
      <c r="MGE1817" s="119"/>
      <c r="MGF1817" s="119"/>
      <c r="MGG1817" s="119"/>
      <c r="MGH1817" s="119"/>
      <c r="MGI1817" s="119"/>
      <c r="MGJ1817" s="119"/>
      <c r="MGK1817" s="119"/>
      <c r="MGL1817" s="119"/>
      <c r="MGM1817" s="119"/>
      <c r="MGN1817" s="119"/>
      <c r="MGO1817" s="119"/>
      <c r="MGP1817" s="119"/>
      <c r="MGQ1817" s="119"/>
      <c r="MGR1817" s="119"/>
      <c r="MGS1817" s="119"/>
      <c r="MGT1817" s="119"/>
      <c r="MGU1817" s="119"/>
      <c r="MGV1817" s="119"/>
      <c r="MGW1817" s="119"/>
      <c r="MGX1817" s="119"/>
      <c r="MGY1817" s="119"/>
      <c r="MGZ1817" s="119"/>
      <c r="MHA1817" s="119"/>
      <c r="MHB1817" s="119"/>
      <c r="MHC1817" s="119"/>
      <c r="MHD1817" s="119"/>
      <c r="MHE1817" s="119"/>
      <c r="MHF1817" s="119"/>
      <c r="MHG1817" s="119"/>
      <c r="MHH1817" s="119"/>
      <c r="MHI1817" s="119"/>
      <c r="MHJ1817" s="119"/>
      <c r="MHK1817" s="119"/>
      <c r="MHL1817" s="119"/>
      <c r="MHM1817" s="119"/>
      <c r="MHN1817" s="119"/>
      <c r="MHO1817" s="119"/>
      <c r="MHP1817" s="119"/>
      <c r="MHQ1817" s="119"/>
      <c r="MHR1817" s="119"/>
      <c r="MHS1817" s="119"/>
      <c r="MHT1817" s="119"/>
      <c r="MHU1817" s="119"/>
      <c r="MHV1817" s="119"/>
      <c r="MHW1817" s="119"/>
      <c r="MHX1817" s="119"/>
      <c r="MHY1817" s="119"/>
      <c r="MHZ1817" s="119"/>
      <c r="MIA1817" s="119"/>
      <c r="MIB1817" s="119"/>
      <c r="MIC1817" s="119"/>
      <c r="MID1817" s="119"/>
      <c r="MIE1817" s="119"/>
      <c r="MIF1817" s="119"/>
      <c r="MIG1817" s="119"/>
      <c r="MIH1817" s="119"/>
      <c r="MII1817" s="119"/>
      <c r="MIJ1817" s="119"/>
      <c r="MIK1817" s="119"/>
      <c r="MIL1817" s="119"/>
      <c r="MIM1817" s="119"/>
      <c r="MIN1817" s="119"/>
      <c r="MIO1817" s="119"/>
      <c r="MIP1817" s="119"/>
      <c r="MIQ1817" s="119"/>
      <c r="MIR1817" s="119"/>
      <c r="MIS1817" s="119"/>
      <c r="MIT1817" s="119"/>
      <c r="MIU1817" s="119"/>
      <c r="MIV1817" s="119"/>
      <c r="MIW1817" s="119"/>
      <c r="MIX1817" s="119"/>
      <c r="MIY1817" s="119"/>
      <c r="MIZ1817" s="119"/>
      <c r="MJA1817" s="119"/>
      <c r="MJB1817" s="119"/>
      <c r="MJC1817" s="119"/>
      <c r="MJD1817" s="119"/>
      <c r="MJE1817" s="119"/>
      <c r="MJF1817" s="119"/>
      <c r="MJG1817" s="119"/>
      <c r="MJH1817" s="119"/>
      <c r="MJI1817" s="119"/>
      <c r="MJJ1817" s="119"/>
      <c r="MJK1817" s="119"/>
      <c r="MJL1817" s="119"/>
      <c r="MJM1817" s="119"/>
      <c r="MJN1817" s="119"/>
      <c r="MJO1817" s="119"/>
      <c r="MJP1817" s="119"/>
      <c r="MJQ1817" s="119"/>
      <c r="MJR1817" s="119"/>
      <c r="MJS1817" s="119"/>
      <c r="MJT1817" s="119"/>
      <c r="MJU1817" s="119"/>
      <c r="MJV1817" s="119"/>
      <c r="MJW1817" s="119"/>
      <c r="MJX1817" s="119"/>
      <c r="MJY1817" s="119"/>
      <c r="MJZ1817" s="119"/>
      <c r="MKA1817" s="119"/>
      <c r="MKB1817" s="119"/>
      <c r="MKC1817" s="119"/>
      <c r="MKD1817" s="119"/>
      <c r="MKE1817" s="119"/>
      <c r="MKF1817" s="119"/>
      <c r="MKG1817" s="119"/>
      <c r="MKH1817" s="119"/>
      <c r="MKI1817" s="119"/>
      <c r="MKJ1817" s="119"/>
      <c r="MKK1817" s="119"/>
      <c r="MKL1817" s="119"/>
      <c r="MKM1817" s="119"/>
      <c r="MKN1817" s="119"/>
      <c r="MKO1817" s="119"/>
      <c r="MKP1817" s="119"/>
      <c r="MKQ1817" s="119"/>
      <c r="MKR1817" s="119"/>
      <c r="MKS1817" s="119"/>
      <c r="MKT1817" s="119"/>
      <c r="MKU1817" s="119"/>
      <c r="MKV1817" s="119"/>
      <c r="MKW1817" s="119"/>
      <c r="MKX1817" s="119"/>
      <c r="MKY1817" s="119"/>
      <c r="MKZ1817" s="119"/>
      <c r="MLA1817" s="119"/>
      <c r="MLB1817" s="119"/>
      <c r="MLC1817" s="119"/>
      <c r="MLD1817" s="119"/>
      <c r="MLE1817" s="119"/>
      <c r="MLF1817" s="119"/>
      <c r="MLG1817" s="119"/>
      <c r="MLH1817" s="119"/>
      <c r="MLI1817" s="119"/>
      <c r="MLJ1817" s="119"/>
      <c r="MLK1817" s="119"/>
      <c r="MLL1817" s="119"/>
      <c r="MLM1817" s="119"/>
      <c r="MLN1817" s="119"/>
      <c r="MLO1817" s="119"/>
      <c r="MLP1817" s="119"/>
      <c r="MLQ1817" s="119"/>
      <c r="MLR1817" s="119"/>
      <c r="MLS1817" s="119"/>
      <c r="MLT1817" s="119"/>
      <c r="MLU1817" s="119"/>
      <c r="MLV1817" s="119"/>
      <c r="MLW1817" s="119"/>
      <c r="MLX1817" s="119"/>
      <c r="MLY1817" s="119"/>
      <c r="MLZ1817" s="119"/>
      <c r="MMA1817" s="119"/>
      <c r="MMB1817" s="119"/>
      <c r="MMC1817" s="119"/>
      <c r="MMD1817" s="119"/>
      <c r="MME1817" s="119"/>
      <c r="MMF1817" s="119"/>
      <c r="MMG1817" s="119"/>
      <c r="MMH1817" s="119"/>
      <c r="MMI1817" s="119"/>
      <c r="MMJ1817" s="119"/>
      <c r="MMK1817" s="119"/>
      <c r="MML1817" s="119"/>
      <c r="MMM1817" s="119"/>
      <c r="MMN1817" s="119"/>
      <c r="MMO1817" s="119"/>
      <c r="MMP1817" s="119"/>
      <c r="MMQ1817" s="119"/>
      <c r="MMR1817" s="119"/>
      <c r="MMS1817" s="119"/>
      <c r="MMT1817" s="119"/>
      <c r="MMU1817" s="119"/>
      <c r="MMV1817" s="119"/>
      <c r="MMW1817" s="119"/>
      <c r="MMX1817" s="119"/>
      <c r="MMY1817" s="119"/>
      <c r="MMZ1817" s="119"/>
      <c r="MNA1817" s="119"/>
      <c r="MNB1817" s="119"/>
      <c r="MNC1817" s="119"/>
      <c r="MND1817" s="119"/>
      <c r="MNE1817" s="119"/>
      <c r="MNF1817" s="119"/>
      <c r="MNG1817" s="119"/>
      <c r="MNH1817" s="119"/>
      <c r="MNI1817" s="119"/>
      <c r="MNJ1817" s="119"/>
      <c r="MNK1817" s="119"/>
      <c r="MNL1817" s="119"/>
      <c r="MNM1817" s="119"/>
      <c r="MNN1817" s="119"/>
      <c r="MNO1817" s="119"/>
      <c r="MNP1817" s="119"/>
      <c r="MNQ1817" s="119"/>
      <c r="MNR1817" s="119"/>
      <c r="MNS1817" s="119"/>
      <c r="MNT1817" s="119"/>
      <c r="MNU1817" s="119"/>
      <c r="MNV1817" s="119"/>
      <c r="MNW1817" s="119"/>
      <c r="MNX1817" s="119"/>
      <c r="MNY1817" s="119"/>
      <c r="MNZ1817" s="119"/>
      <c r="MOA1817" s="119"/>
      <c r="MOB1817" s="119"/>
      <c r="MOC1817" s="119"/>
      <c r="MOD1817" s="119"/>
      <c r="MOE1817" s="119"/>
      <c r="MOF1817" s="119"/>
      <c r="MOG1817" s="119"/>
      <c r="MOH1817" s="119"/>
      <c r="MOI1817" s="119"/>
      <c r="MOJ1817" s="119"/>
      <c r="MOK1817" s="119"/>
      <c r="MOL1817" s="119"/>
      <c r="MOM1817" s="119"/>
      <c r="MON1817" s="119"/>
      <c r="MOO1817" s="119"/>
      <c r="MOP1817" s="119"/>
      <c r="MOQ1817" s="119"/>
      <c r="MOR1817" s="119"/>
      <c r="MOS1817" s="119"/>
      <c r="MOT1817" s="119"/>
      <c r="MOU1817" s="119"/>
      <c r="MOV1817" s="119"/>
      <c r="MOW1817" s="119"/>
      <c r="MOX1817" s="119"/>
      <c r="MOY1817" s="119"/>
      <c r="MOZ1817" s="119"/>
      <c r="MPA1817" s="119"/>
      <c r="MPB1817" s="119"/>
      <c r="MPC1817" s="119"/>
      <c r="MPD1817" s="119"/>
      <c r="MPE1817" s="119"/>
      <c r="MPF1817" s="119"/>
      <c r="MPG1817" s="119"/>
      <c r="MPH1817" s="119"/>
      <c r="MPI1817" s="119"/>
      <c r="MPJ1817" s="119"/>
      <c r="MPK1817" s="119"/>
      <c r="MPL1817" s="119"/>
      <c r="MPM1817" s="119"/>
      <c r="MPN1817" s="119"/>
      <c r="MPO1817" s="119"/>
      <c r="MPP1817" s="119"/>
      <c r="MPQ1817" s="119"/>
      <c r="MPR1817" s="119"/>
      <c r="MPS1817" s="119"/>
      <c r="MPT1817" s="119"/>
      <c r="MPU1817" s="119"/>
      <c r="MPV1817" s="119"/>
      <c r="MPW1817" s="119"/>
      <c r="MPX1817" s="119"/>
      <c r="MPY1817" s="119"/>
      <c r="MPZ1817" s="119"/>
      <c r="MQA1817" s="119"/>
      <c r="MQB1817" s="119"/>
      <c r="MQC1817" s="119"/>
      <c r="MQD1817" s="119"/>
      <c r="MQE1817" s="119"/>
      <c r="MQF1817" s="119"/>
      <c r="MQG1817" s="119"/>
      <c r="MQH1817" s="119"/>
      <c r="MQI1817" s="119"/>
      <c r="MQJ1817" s="119"/>
      <c r="MQK1817" s="119"/>
      <c r="MQL1817" s="119"/>
      <c r="MQM1817" s="119"/>
      <c r="MQN1817" s="119"/>
      <c r="MQO1817" s="119"/>
      <c r="MQP1817" s="119"/>
      <c r="MQQ1817" s="119"/>
      <c r="MQR1817" s="119"/>
      <c r="MQS1817" s="119"/>
      <c r="MQT1817" s="119"/>
      <c r="MQU1817" s="119"/>
      <c r="MQV1817" s="119"/>
      <c r="MQW1817" s="119"/>
      <c r="MQX1817" s="119"/>
      <c r="MQY1817" s="119"/>
      <c r="MQZ1817" s="119"/>
      <c r="MRA1817" s="119"/>
      <c r="MRB1817" s="119"/>
      <c r="MRC1817" s="119"/>
      <c r="MRD1817" s="119"/>
      <c r="MRE1817" s="119"/>
      <c r="MRF1817" s="119"/>
      <c r="MRG1817" s="119"/>
      <c r="MRH1817" s="119"/>
      <c r="MRI1817" s="119"/>
      <c r="MRJ1817" s="119"/>
      <c r="MRK1817" s="119"/>
      <c r="MRL1817" s="119"/>
      <c r="MRM1817" s="119"/>
      <c r="MRN1817" s="119"/>
      <c r="MRO1817" s="119"/>
      <c r="MRP1817" s="119"/>
      <c r="MRQ1817" s="119"/>
      <c r="MRR1817" s="119"/>
      <c r="MRS1817" s="119"/>
      <c r="MRT1817" s="119"/>
      <c r="MRU1817" s="119"/>
      <c r="MRV1817" s="119"/>
      <c r="MRW1817" s="119"/>
      <c r="MRX1817" s="119"/>
      <c r="MRY1817" s="119"/>
      <c r="MRZ1817" s="119"/>
      <c r="MSA1817" s="119"/>
      <c r="MSB1817" s="119"/>
      <c r="MSC1817" s="119"/>
      <c r="MSD1817" s="119"/>
      <c r="MSE1817" s="119"/>
      <c r="MSF1817" s="119"/>
      <c r="MSG1817" s="119"/>
      <c r="MSH1817" s="119"/>
      <c r="MSI1817" s="119"/>
      <c r="MSJ1817" s="119"/>
      <c r="MSK1817" s="119"/>
      <c r="MSL1817" s="119"/>
      <c r="MSM1817" s="119"/>
      <c r="MSN1817" s="119"/>
      <c r="MSO1817" s="119"/>
      <c r="MSP1817" s="119"/>
      <c r="MSQ1817" s="119"/>
      <c r="MSR1817" s="119"/>
      <c r="MSS1817" s="119"/>
      <c r="MST1817" s="119"/>
      <c r="MSU1817" s="119"/>
      <c r="MSV1817" s="119"/>
      <c r="MSW1817" s="119"/>
      <c r="MSX1817" s="119"/>
      <c r="MSY1817" s="119"/>
      <c r="MSZ1817" s="119"/>
      <c r="MTA1817" s="119"/>
      <c r="MTB1817" s="119"/>
      <c r="MTC1817" s="119"/>
      <c r="MTD1817" s="119"/>
      <c r="MTE1817" s="119"/>
      <c r="MTF1817" s="119"/>
      <c r="MTG1817" s="119"/>
      <c r="MTH1817" s="119"/>
      <c r="MTI1817" s="119"/>
      <c r="MTJ1817" s="119"/>
      <c r="MTK1817" s="119"/>
      <c r="MTL1817" s="119"/>
      <c r="MTM1817" s="119"/>
      <c r="MTN1817" s="119"/>
      <c r="MTO1817" s="119"/>
      <c r="MTP1817" s="119"/>
      <c r="MTQ1817" s="119"/>
      <c r="MTR1817" s="119"/>
      <c r="MTS1817" s="119"/>
      <c r="MTT1817" s="119"/>
      <c r="MTU1817" s="119"/>
      <c r="MTV1817" s="119"/>
      <c r="MTW1817" s="119"/>
      <c r="MTX1817" s="119"/>
      <c r="MTY1817" s="119"/>
      <c r="MTZ1817" s="119"/>
      <c r="MUA1817" s="119"/>
      <c r="MUB1817" s="119"/>
      <c r="MUC1817" s="119"/>
      <c r="MUD1817" s="119"/>
      <c r="MUE1817" s="119"/>
      <c r="MUF1817" s="119"/>
      <c r="MUG1817" s="119"/>
      <c r="MUH1817" s="119"/>
      <c r="MUI1817" s="119"/>
      <c r="MUJ1817" s="119"/>
      <c r="MUK1817" s="119"/>
      <c r="MUL1817" s="119"/>
      <c r="MUM1817" s="119"/>
      <c r="MUN1817" s="119"/>
      <c r="MUO1817" s="119"/>
      <c r="MUP1817" s="119"/>
      <c r="MUQ1817" s="119"/>
      <c r="MUR1817" s="119"/>
      <c r="MUS1817" s="119"/>
      <c r="MUT1817" s="119"/>
      <c r="MUU1817" s="119"/>
      <c r="MUV1817" s="119"/>
      <c r="MUW1817" s="119"/>
      <c r="MUX1817" s="119"/>
      <c r="MUY1817" s="119"/>
      <c r="MUZ1817" s="119"/>
      <c r="MVA1817" s="119"/>
      <c r="MVB1817" s="119"/>
      <c r="MVC1817" s="119"/>
      <c r="MVD1817" s="119"/>
      <c r="MVE1817" s="119"/>
      <c r="MVF1817" s="119"/>
      <c r="MVG1817" s="119"/>
      <c r="MVH1817" s="119"/>
      <c r="MVI1817" s="119"/>
      <c r="MVJ1817" s="119"/>
      <c r="MVK1817" s="119"/>
      <c r="MVL1817" s="119"/>
      <c r="MVM1817" s="119"/>
      <c r="MVN1817" s="119"/>
      <c r="MVO1817" s="119"/>
      <c r="MVP1817" s="119"/>
      <c r="MVQ1817" s="119"/>
      <c r="MVR1817" s="119"/>
      <c r="MVS1817" s="119"/>
      <c r="MVT1817" s="119"/>
      <c r="MVU1817" s="119"/>
      <c r="MVV1817" s="119"/>
      <c r="MVW1817" s="119"/>
      <c r="MVX1817" s="119"/>
      <c r="MVY1817" s="119"/>
      <c r="MVZ1817" s="119"/>
      <c r="MWA1817" s="119"/>
      <c r="MWB1817" s="119"/>
      <c r="MWC1817" s="119"/>
      <c r="MWD1817" s="119"/>
      <c r="MWE1817" s="119"/>
      <c r="MWF1817" s="119"/>
      <c r="MWG1817" s="119"/>
      <c r="MWH1817" s="119"/>
      <c r="MWI1817" s="119"/>
      <c r="MWJ1817" s="119"/>
      <c r="MWK1817" s="119"/>
      <c r="MWL1817" s="119"/>
      <c r="MWM1817" s="119"/>
      <c r="MWN1817" s="119"/>
      <c r="MWO1817" s="119"/>
      <c r="MWP1817" s="119"/>
      <c r="MWQ1817" s="119"/>
      <c r="MWR1817" s="119"/>
      <c r="MWS1817" s="119"/>
      <c r="MWT1817" s="119"/>
      <c r="MWU1817" s="119"/>
      <c r="MWV1817" s="119"/>
      <c r="MWW1817" s="119"/>
      <c r="MWX1817" s="119"/>
      <c r="MWY1817" s="119"/>
      <c r="MWZ1817" s="119"/>
      <c r="MXA1817" s="119"/>
      <c r="MXB1817" s="119"/>
      <c r="MXC1817" s="119"/>
      <c r="MXD1817" s="119"/>
      <c r="MXE1817" s="119"/>
      <c r="MXF1817" s="119"/>
      <c r="MXG1817" s="119"/>
      <c r="MXH1817" s="119"/>
      <c r="MXI1817" s="119"/>
      <c r="MXJ1817" s="119"/>
      <c r="MXK1817" s="119"/>
      <c r="MXL1817" s="119"/>
      <c r="MXM1817" s="119"/>
      <c r="MXN1817" s="119"/>
      <c r="MXO1817" s="119"/>
      <c r="MXP1817" s="119"/>
      <c r="MXQ1817" s="119"/>
      <c r="MXR1817" s="119"/>
      <c r="MXS1817" s="119"/>
      <c r="MXT1817" s="119"/>
      <c r="MXU1817" s="119"/>
      <c r="MXV1817" s="119"/>
      <c r="MXW1817" s="119"/>
      <c r="MXX1817" s="119"/>
      <c r="MXY1817" s="119"/>
      <c r="MXZ1817" s="119"/>
      <c r="MYA1817" s="119"/>
      <c r="MYB1817" s="119"/>
      <c r="MYC1817" s="119"/>
      <c r="MYD1817" s="119"/>
      <c r="MYE1817" s="119"/>
      <c r="MYF1817" s="119"/>
      <c r="MYG1817" s="119"/>
      <c r="MYH1817" s="119"/>
      <c r="MYI1817" s="119"/>
      <c r="MYJ1817" s="119"/>
      <c r="MYK1817" s="119"/>
      <c r="MYL1817" s="119"/>
      <c r="MYM1817" s="119"/>
      <c r="MYN1817" s="119"/>
      <c r="MYO1817" s="119"/>
      <c r="MYP1817" s="119"/>
      <c r="MYQ1817" s="119"/>
      <c r="MYR1817" s="119"/>
      <c r="MYS1817" s="119"/>
      <c r="MYT1817" s="119"/>
      <c r="MYU1817" s="119"/>
      <c r="MYV1817" s="119"/>
      <c r="MYW1817" s="119"/>
      <c r="MYX1817" s="119"/>
      <c r="MYY1817" s="119"/>
      <c r="MYZ1817" s="119"/>
      <c r="MZA1817" s="119"/>
      <c r="MZB1817" s="119"/>
      <c r="MZC1817" s="119"/>
      <c r="MZD1817" s="119"/>
      <c r="MZE1817" s="119"/>
      <c r="MZF1817" s="119"/>
      <c r="MZG1817" s="119"/>
      <c r="MZH1817" s="119"/>
      <c r="MZI1817" s="119"/>
      <c r="MZJ1817" s="119"/>
      <c r="MZK1817" s="119"/>
      <c r="MZL1817" s="119"/>
      <c r="MZM1817" s="119"/>
      <c r="MZN1817" s="119"/>
      <c r="MZO1817" s="119"/>
      <c r="MZP1817" s="119"/>
      <c r="MZQ1817" s="119"/>
      <c r="MZR1817" s="119"/>
      <c r="MZS1817" s="119"/>
      <c r="MZT1817" s="119"/>
      <c r="MZU1817" s="119"/>
      <c r="MZV1817" s="119"/>
      <c r="MZW1817" s="119"/>
      <c r="MZX1817" s="119"/>
      <c r="MZY1817" s="119"/>
      <c r="MZZ1817" s="119"/>
      <c r="NAA1817" s="119"/>
      <c r="NAB1817" s="119"/>
      <c r="NAC1817" s="119"/>
      <c r="NAD1817" s="119"/>
      <c r="NAE1817" s="119"/>
      <c r="NAF1817" s="119"/>
      <c r="NAG1817" s="119"/>
      <c r="NAH1817" s="119"/>
      <c r="NAI1817" s="119"/>
      <c r="NAJ1817" s="119"/>
      <c r="NAK1817" s="119"/>
      <c r="NAL1817" s="119"/>
      <c r="NAM1817" s="119"/>
      <c r="NAN1817" s="119"/>
      <c r="NAO1817" s="119"/>
      <c r="NAP1817" s="119"/>
      <c r="NAQ1817" s="119"/>
      <c r="NAR1817" s="119"/>
      <c r="NAS1817" s="119"/>
      <c r="NAT1817" s="119"/>
      <c r="NAU1817" s="119"/>
      <c r="NAV1817" s="119"/>
      <c r="NAW1817" s="119"/>
      <c r="NAX1817" s="119"/>
      <c r="NAY1817" s="119"/>
      <c r="NAZ1817" s="119"/>
      <c r="NBA1817" s="119"/>
      <c r="NBB1817" s="119"/>
      <c r="NBC1817" s="119"/>
      <c r="NBD1817" s="119"/>
      <c r="NBE1817" s="119"/>
      <c r="NBF1817" s="119"/>
      <c r="NBG1817" s="119"/>
      <c r="NBH1817" s="119"/>
      <c r="NBI1817" s="119"/>
      <c r="NBJ1817" s="119"/>
      <c r="NBK1817" s="119"/>
      <c r="NBL1817" s="119"/>
      <c r="NBM1817" s="119"/>
      <c r="NBN1817" s="119"/>
      <c r="NBO1817" s="119"/>
      <c r="NBP1817" s="119"/>
      <c r="NBQ1817" s="119"/>
      <c r="NBR1817" s="119"/>
      <c r="NBS1817" s="119"/>
      <c r="NBT1817" s="119"/>
      <c r="NBU1817" s="119"/>
      <c r="NBV1817" s="119"/>
      <c r="NBW1817" s="119"/>
      <c r="NBX1817" s="119"/>
      <c r="NBY1817" s="119"/>
      <c r="NBZ1817" s="119"/>
      <c r="NCA1817" s="119"/>
      <c r="NCB1817" s="119"/>
      <c r="NCC1817" s="119"/>
      <c r="NCD1817" s="119"/>
      <c r="NCE1817" s="119"/>
      <c r="NCF1817" s="119"/>
      <c r="NCG1817" s="119"/>
      <c r="NCH1817" s="119"/>
      <c r="NCI1817" s="119"/>
      <c r="NCJ1817" s="119"/>
      <c r="NCK1817" s="119"/>
      <c r="NCL1817" s="119"/>
      <c r="NCM1817" s="119"/>
      <c r="NCN1817" s="119"/>
      <c r="NCO1817" s="119"/>
      <c r="NCP1817" s="119"/>
      <c r="NCQ1817" s="119"/>
      <c r="NCR1817" s="119"/>
      <c r="NCS1817" s="119"/>
      <c r="NCT1817" s="119"/>
      <c r="NCU1817" s="119"/>
      <c r="NCV1817" s="119"/>
      <c r="NCW1817" s="119"/>
      <c r="NCX1817" s="119"/>
      <c r="NCY1817" s="119"/>
      <c r="NCZ1817" s="119"/>
      <c r="NDA1817" s="119"/>
      <c r="NDB1817" s="119"/>
      <c r="NDC1817" s="119"/>
      <c r="NDD1817" s="119"/>
      <c r="NDE1817" s="119"/>
      <c r="NDF1817" s="119"/>
      <c r="NDG1817" s="119"/>
      <c r="NDH1817" s="119"/>
      <c r="NDI1817" s="119"/>
      <c r="NDJ1817" s="119"/>
      <c r="NDK1817" s="119"/>
      <c r="NDL1817" s="119"/>
      <c r="NDM1817" s="119"/>
      <c r="NDN1817" s="119"/>
      <c r="NDO1817" s="119"/>
      <c r="NDP1817" s="119"/>
      <c r="NDQ1817" s="119"/>
      <c r="NDR1817" s="119"/>
      <c r="NDS1817" s="119"/>
      <c r="NDT1817" s="119"/>
      <c r="NDU1817" s="119"/>
      <c r="NDV1817" s="119"/>
      <c r="NDW1817" s="119"/>
      <c r="NDX1817" s="119"/>
      <c r="NDY1817" s="119"/>
      <c r="NDZ1817" s="119"/>
      <c r="NEA1817" s="119"/>
      <c r="NEB1817" s="119"/>
      <c r="NEC1817" s="119"/>
      <c r="NED1817" s="119"/>
      <c r="NEE1817" s="119"/>
      <c r="NEF1817" s="119"/>
      <c r="NEG1817" s="119"/>
      <c r="NEH1817" s="119"/>
      <c r="NEI1817" s="119"/>
      <c r="NEJ1817" s="119"/>
      <c r="NEK1817" s="119"/>
      <c r="NEL1817" s="119"/>
      <c r="NEM1817" s="119"/>
      <c r="NEN1817" s="119"/>
      <c r="NEO1817" s="119"/>
      <c r="NEP1817" s="119"/>
      <c r="NEQ1817" s="119"/>
      <c r="NER1817" s="119"/>
      <c r="NES1817" s="119"/>
      <c r="NET1817" s="119"/>
      <c r="NEU1817" s="119"/>
      <c r="NEV1817" s="119"/>
      <c r="NEW1817" s="119"/>
      <c r="NEX1817" s="119"/>
      <c r="NEY1817" s="119"/>
      <c r="NEZ1817" s="119"/>
      <c r="NFA1817" s="119"/>
      <c r="NFB1817" s="119"/>
      <c r="NFC1817" s="119"/>
      <c r="NFD1817" s="119"/>
      <c r="NFE1817" s="119"/>
      <c r="NFF1817" s="119"/>
      <c r="NFG1817" s="119"/>
      <c r="NFH1817" s="119"/>
      <c r="NFI1817" s="119"/>
      <c r="NFJ1817" s="119"/>
      <c r="NFK1817" s="119"/>
      <c r="NFL1817" s="119"/>
      <c r="NFM1817" s="119"/>
      <c r="NFN1817" s="119"/>
      <c r="NFO1817" s="119"/>
      <c r="NFP1817" s="119"/>
      <c r="NFQ1817" s="119"/>
      <c r="NFR1817" s="119"/>
      <c r="NFS1817" s="119"/>
      <c r="NFT1817" s="119"/>
      <c r="NFU1817" s="119"/>
      <c r="NFV1817" s="119"/>
      <c r="NFW1817" s="119"/>
      <c r="NFX1817" s="119"/>
      <c r="NFY1817" s="119"/>
      <c r="NFZ1817" s="119"/>
      <c r="NGA1817" s="119"/>
      <c r="NGB1817" s="119"/>
      <c r="NGC1817" s="119"/>
      <c r="NGD1817" s="119"/>
      <c r="NGE1817" s="119"/>
      <c r="NGF1817" s="119"/>
      <c r="NGG1817" s="119"/>
      <c r="NGH1817" s="119"/>
      <c r="NGI1817" s="119"/>
      <c r="NGJ1817" s="119"/>
      <c r="NGK1817" s="119"/>
      <c r="NGL1817" s="119"/>
      <c r="NGM1817" s="119"/>
      <c r="NGN1817" s="119"/>
      <c r="NGO1817" s="119"/>
      <c r="NGP1817" s="119"/>
      <c r="NGQ1817" s="119"/>
      <c r="NGR1817" s="119"/>
      <c r="NGS1817" s="119"/>
      <c r="NGT1817" s="119"/>
      <c r="NGU1817" s="119"/>
      <c r="NGV1817" s="119"/>
      <c r="NGW1817" s="119"/>
      <c r="NGX1817" s="119"/>
      <c r="NGY1817" s="119"/>
      <c r="NGZ1817" s="119"/>
      <c r="NHA1817" s="119"/>
      <c r="NHB1817" s="119"/>
      <c r="NHC1817" s="119"/>
      <c r="NHD1817" s="119"/>
      <c r="NHE1817" s="119"/>
      <c r="NHF1817" s="119"/>
      <c r="NHG1817" s="119"/>
      <c r="NHH1817" s="119"/>
      <c r="NHI1817" s="119"/>
      <c r="NHJ1817" s="119"/>
      <c r="NHK1817" s="119"/>
      <c r="NHL1817" s="119"/>
      <c r="NHM1817" s="119"/>
      <c r="NHN1817" s="119"/>
      <c r="NHO1817" s="119"/>
      <c r="NHP1817" s="119"/>
      <c r="NHQ1817" s="119"/>
      <c r="NHR1817" s="119"/>
      <c r="NHS1817" s="119"/>
      <c r="NHT1817" s="119"/>
      <c r="NHU1817" s="119"/>
      <c r="NHV1817" s="119"/>
      <c r="NHW1817" s="119"/>
      <c r="NHX1817" s="119"/>
      <c r="NHY1817" s="119"/>
      <c r="NHZ1817" s="119"/>
      <c r="NIA1817" s="119"/>
      <c r="NIB1817" s="119"/>
      <c r="NIC1817" s="119"/>
      <c r="NID1817" s="119"/>
      <c r="NIE1817" s="119"/>
      <c r="NIF1817" s="119"/>
      <c r="NIG1817" s="119"/>
      <c r="NIH1817" s="119"/>
      <c r="NII1817" s="119"/>
      <c r="NIJ1817" s="119"/>
      <c r="NIK1817" s="119"/>
      <c r="NIL1817" s="119"/>
      <c r="NIM1817" s="119"/>
      <c r="NIN1817" s="119"/>
      <c r="NIO1817" s="119"/>
      <c r="NIP1817" s="119"/>
      <c r="NIQ1817" s="119"/>
      <c r="NIR1817" s="119"/>
      <c r="NIS1817" s="119"/>
      <c r="NIT1817" s="119"/>
      <c r="NIU1817" s="119"/>
      <c r="NIV1817" s="119"/>
      <c r="NIW1817" s="119"/>
      <c r="NIX1817" s="119"/>
      <c r="NIY1817" s="119"/>
      <c r="NIZ1817" s="119"/>
      <c r="NJA1817" s="119"/>
      <c r="NJB1817" s="119"/>
      <c r="NJC1817" s="119"/>
      <c r="NJD1817" s="119"/>
      <c r="NJE1817" s="119"/>
      <c r="NJF1817" s="119"/>
      <c r="NJG1817" s="119"/>
      <c r="NJH1817" s="119"/>
      <c r="NJI1817" s="119"/>
      <c r="NJJ1817" s="119"/>
      <c r="NJK1817" s="119"/>
      <c r="NJL1817" s="119"/>
      <c r="NJM1817" s="119"/>
      <c r="NJN1817" s="119"/>
      <c r="NJO1817" s="119"/>
      <c r="NJP1817" s="119"/>
      <c r="NJQ1817" s="119"/>
      <c r="NJR1817" s="119"/>
      <c r="NJS1817" s="119"/>
      <c r="NJT1817" s="119"/>
      <c r="NJU1817" s="119"/>
      <c r="NJV1817" s="119"/>
      <c r="NJW1817" s="119"/>
      <c r="NJX1817" s="119"/>
      <c r="NJY1817" s="119"/>
      <c r="NJZ1817" s="119"/>
      <c r="NKA1817" s="119"/>
      <c r="NKB1817" s="119"/>
      <c r="NKC1817" s="119"/>
      <c r="NKD1817" s="119"/>
      <c r="NKE1817" s="119"/>
      <c r="NKF1817" s="119"/>
      <c r="NKG1817" s="119"/>
      <c r="NKH1817" s="119"/>
      <c r="NKI1817" s="119"/>
      <c r="NKJ1817" s="119"/>
      <c r="NKK1817" s="119"/>
      <c r="NKL1817" s="119"/>
      <c r="NKM1817" s="119"/>
      <c r="NKN1817" s="119"/>
      <c r="NKO1817" s="119"/>
      <c r="NKP1817" s="119"/>
      <c r="NKQ1817" s="119"/>
      <c r="NKR1817" s="119"/>
      <c r="NKS1817" s="119"/>
      <c r="NKT1817" s="119"/>
      <c r="NKU1817" s="119"/>
      <c r="NKV1817" s="119"/>
      <c r="NKW1817" s="119"/>
      <c r="NKX1817" s="119"/>
      <c r="NKY1817" s="119"/>
      <c r="NKZ1817" s="119"/>
      <c r="NLA1817" s="119"/>
      <c r="NLB1817" s="119"/>
      <c r="NLC1817" s="119"/>
      <c r="NLD1817" s="119"/>
      <c r="NLE1817" s="119"/>
      <c r="NLF1817" s="119"/>
      <c r="NLG1817" s="119"/>
      <c r="NLH1817" s="119"/>
      <c r="NLI1817" s="119"/>
      <c r="NLJ1817" s="119"/>
      <c r="NLK1817" s="119"/>
      <c r="NLL1817" s="119"/>
      <c r="NLM1817" s="119"/>
      <c r="NLN1817" s="119"/>
      <c r="NLO1817" s="119"/>
      <c r="NLP1817" s="119"/>
      <c r="NLQ1817" s="119"/>
      <c r="NLR1817" s="119"/>
      <c r="NLS1817" s="119"/>
      <c r="NLT1817" s="119"/>
      <c r="NLU1817" s="119"/>
      <c r="NLV1817" s="119"/>
      <c r="NLW1817" s="119"/>
      <c r="NLX1817" s="119"/>
      <c r="NLY1817" s="119"/>
      <c r="NLZ1817" s="119"/>
      <c r="NMA1817" s="119"/>
      <c r="NMB1817" s="119"/>
      <c r="NMC1817" s="119"/>
      <c r="NMD1817" s="119"/>
      <c r="NME1817" s="119"/>
      <c r="NMF1817" s="119"/>
      <c r="NMG1817" s="119"/>
      <c r="NMH1817" s="119"/>
      <c r="NMI1817" s="119"/>
      <c r="NMJ1817" s="119"/>
      <c r="NMK1817" s="119"/>
      <c r="NML1817" s="119"/>
      <c r="NMM1817" s="119"/>
      <c r="NMN1817" s="119"/>
      <c r="NMO1817" s="119"/>
      <c r="NMP1817" s="119"/>
      <c r="NMQ1817" s="119"/>
      <c r="NMR1817" s="119"/>
      <c r="NMS1817" s="119"/>
      <c r="NMT1817" s="119"/>
      <c r="NMU1817" s="119"/>
      <c r="NMV1817" s="119"/>
      <c r="NMW1817" s="119"/>
      <c r="NMX1817" s="119"/>
      <c r="NMY1817" s="119"/>
      <c r="NMZ1817" s="119"/>
      <c r="NNA1817" s="119"/>
      <c r="NNB1817" s="119"/>
      <c r="NNC1817" s="119"/>
      <c r="NND1817" s="119"/>
      <c r="NNE1817" s="119"/>
      <c r="NNF1817" s="119"/>
      <c r="NNG1817" s="119"/>
      <c r="NNH1817" s="119"/>
      <c r="NNI1817" s="119"/>
      <c r="NNJ1817" s="119"/>
      <c r="NNK1817" s="119"/>
      <c r="NNL1817" s="119"/>
      <c r="NNM1817" s="119"/>
      <c r="NNN1817" s="119"/>
      <c r="NNO1817" s="119"/>
      <c r="NNP1817" s="119"/>
      <c r="NNQ1817" s="119"/>
      <c r="NNR1817" s="119"/>
      <c r="NNS1817" s="119"/>
      <c r="NNT1817" s="119"/>
      <c r="NNU1817" s="119"/>
      <c r="NNV1817" s="119"/>
      <c r="NNW1817" s="119"/>
      <c r="NNX1817" s="119"/>
      <c r="NNY1817" s="119"/>
      <c r="NNZ1817" s="119"/>
      <c r="NOA1817" s="119"/>
      <c r="NOB1817" s="119"/>
      <c r="NOC1817" s="119"/>
      <c r="NOD1817" s="119"/>
      <c r="NOE1817" s="119"/>
      <c r="NOF1817" s="119"/>
      <c r="NOG1817" s="119"/>
      <c r="NOH1817" s="119"/>
      <c r="NOI1817" s="119"/>
      <c r="NOJ1817" s="119"/>
      <c r="NOK1817" s="119"/>
      <c r="NOL1817" s="119"/>
      <c r="NOM1817" s="119"/>
      <c r="NON1817" s="119"/>
      <c r="NOO1817" s="119"/>
      <c r="NOP1817" s="119"/>
      <c r="NOQ1817" s="119"/>
      <c r="NOR1817" s="119"/>
      <c r="NOS1817" s="119"/>
      <c r="NOT1817" s="119"/>
      <c r="NOU1817" s="119"/>
      <c r="NOV1817" s="119"/>
      <c r="NOW1817" s="119"/>
      <c r="NOX1817" s="119"/>
      <c r="NOY1817" s="119"/>
      <c r="NOZ1817" s="119"/>
      <c r="NPA1817" s="119"/>
      <c r="NPB1817" s="119"/>
      <c r="NPC1817" s="119"/>
      <c r="NPD1817" s="119"/>
      <c r="NPE1817" s="119"/>
      <c r="NPF1817" s="119"/>
      <c r="NPG1817" s="119"/>
      <c r="NPH1817" s="119"/>
      <c r="NPI1817" s="119"/>
      <c r="NPJ1817" s="119"/>
      <c r="NPK1817" s="119"/>
      <c r="NPL1817" s="119"/>
      <c r="NPM1817" s="119"/>
      <c r="NPN1817" s="119"/>
      <c r="NPO1817" s="119"/>
      <c r="NPP1817" s="119"/>
      <c r="NPQ1817" s="119"/>
      <c r="NPR1817" s="119"/>
      <c r="NPS1817" s="119"/>
      <c r="NPT1817" s="119"/>
      <c r="NPU1817" s="119"/>
      <c r="NPV1817" s="119"/>
      <c r="NPW1817" s="119"/>
      <c r="NPX1817" s="119"/>
      <c r="NPY1817" s="119"/>
      <c r="NPZ1817" s="119"/>
      <c r="NQA1817" s="119"/>
      <c r="NQB1817" s="119"/>
      <c r="NQC1817" s="119"/>
      <c r="NQD1817" s="119"/>
      <c r="NQE1817" s="119"/>
      <c r="NQF1817" s="119"/>
      <c r="NQG1817" s="119"/>
      <c r="NQH1817" s="119"/>
      <c r="NQI1817" s="119"/>
      <c r="NQJ1817" s="119"/>
      <c r="NQK1817" s="119"/>
      <c r="NQL1817" s="119"/>
      <c r="NQM1817" s="119"/>
      <c r="NQN1817" s="119"/>
      <c r="NQO1817" s="119"/>
      <c r="NQP1817" s="119"/>
      <c r="NQQ1817" s="119"/>
      <c r="NQR1817" s="119"/>
      <c r="NQS1817" s="119"/>
      <c r="NQT1817" s="119"/>
      <c r="NQU1817" s="119"/>
      <c r="NQV1817" s="119"/>
      <c r="NQW1817" s="119"/>
      <c r="NQX1817" s="119"/>
      <c r="NQY1817" s="119"/>
      <c r="NQZ1817" s="119"/>
      <c r="NRA1817" s="119"/>
      <c r="NRB1817" s="119"/>
      <c r="NRC1817" s="119"/>
      <c r="NRD1817" s="119"/>
      <c r="NRE1817" s="119"/>
      <c r="NRF1817" s="119"/>
      <c r="NRG1817" s="119"/>
      <c r="NRH1817" s="119"/>
      <c r="NRI1817" s="119"/>
      <c r="NRJ1817" s="119"/>
      <c r="NRK1817" s="119"/>
      <c r="NRL1817" s="119"/>
      <c r="NRM1817" s="119"/>
      <c r="NRN1817" s="119"/>
      <c r="NRO1817" s="119"/>
      <c r="NRP1817" s="119"/>
      <c r="NRQ1817" s="119"/>
      <c r="NRR1817" s="119"/>
      <c r="NRS1817" s="119"/>
      <c r="NRT1817" s="119"/>
      <c r="NRU1817" s="119"/>
      <c r="NRV1817" s="119"/>
      <c r="NRW1817" s="119"/>
      <c r="NRX1817" s="119"/>
      <c r="NRY1817" s="119"/>
      <c r="NRZ1817" s="119"/>
      <c r="NSA1817" s="119"/>
      <c r="NSB1817" s="119"/>
      <c r="NSC1817" s="119"/>
      <c r="NSD1817" s="119"/>
      <c r="NSE1817" s="119"/>
      <c r="NSF1817" s="119"/>
      <c r="NSG1817" s="119"/>
      <c r="NSH1817" s="119"/>
      <c r="NSI1817" s="119"/>
      <c r="NSJ1817" s="119"/>
      <c r="NSK1817" s="119"/>
      <c r="NSL1817" s="119"/>
      <c r="NSM1817" s="119"/>
      <c r="NSN1817" s="119"/>
      <c r="NSO1817" s="119"/>
      <c r="NSP1817" s="119"/>
      <c r="NSQ1817" s="119"/>
      <c r="NSR1817" s="119"/>
      <c r="NSS1817" s="119"/>
      <c r="NST1817" s="119"/>
      <c r="NSU1817" s="119"/>
      <c r="NSV1817" s="119"/>
      <c r="NSW1817" s="119"/>
      <c r="NSX1817" s="119"/>
      <c r="NSY1817" s="119"/>
      <c r="NSZ1817" s="119"/>
      <c r="NTA1817" s="119"/>
      <c r="NTB1817" s="119"/>
      <c r="NTC1817" s="119"/>
      <c r="NTD1817" s="119"/>
      <c r="NTE1817" s="119"/>
      <c r="NTF1817" s="119"/>
      <c r="NTG1817" s="119"/>
      <c r="NTH1817" s="119"/>
      <c r="NTI1817" s="119"/>
      <c r="NTJ1817" s="119"/>
      <c r="NTK1817" s="119"/>
      <c r="NTL1817" s="119"/>
      <c r="NTM1817" s="119"/>
      <c r="NTN1817" s="119"/>
      <c r="NTO1817" s="119"/>
      <c r="NTP1817" s="119"/>
      <c r="NTQ1817" s="119"/>
      <c r="NTR1817" s="119"/>
      <c r="NTS1817" s="119"/>
      <c r="NTT1817" s="119"/>
      <c r="NTU1817" s="119"/>
      <c r="NTV1817" s="119"/>
      <c r="NTW1817" s="119"/>
      <c r="NTX1817" s="119"/>
      <c r="NTY1817" s="119"/>
      <c r="NTZ1817" s="119"/>
      <c r="NUA1817" s="119"/>
      <c r="NUB1817" s="119"/>
      <c r="NUC1817" s="119"/>
      <c r="NUD1817" s="119"/>
      <c r="NUE1817" s="119"/>
      <c r="NUF1817" s="119"/>
      <c r="NUG1817" s="119"/>
      <c r="NUH1817" s="119"/>
      <c r="NUI1817" s="119"/>
      <c r="NUJ1817" s="119"/>
      <c r="NUK1817" s="119"/>
      <c r="NUL1817" s="119"/>
      <c r="NUM1817" s="119"/>
      <c r="NUN1817" s="119"/>
      <c r="NUO1817" s="119"/>
      <c r="NUP1817" s="119"/>
      <c r="NUQ1817" s="119"/>
      <c r="NUR1817" s="119"/>
      <c r="NUS1817" s="119"/>
      <c r="NUT1817" s="119"/>
      <c r="NUU1817" s="119"/>
      <c r="NUV1817" s="119"/>
      <c r="NUW1817" s="119"/>
      <c r="NUX1817" s="119"/>
      <c r="NUY1817" s="119"/>
      <c r="NUZ1817" s="119"/>
      <c r="NVA1817" s="119"/>
      <c r="NVB1817" s="119"/>
      <c r="NVC1817" s="119"/>
      <c r="NVD1817" s="119"/>
      <c r="NVE1817" s="119"/>
      <c r="NVF1817" s="119"/>
      <c r="NVG1817" s="119"/>
      <c r="NVH1817" s="119"/>
      <c r="NVI1817" s="119"/>
      <c r="NVJ1817" s="119"/>
      <c r="NVK1817" s="119"/>
      <c r="NVL1817" s="119"/>
      <c r="NVM1817" s="119"/>
      <c r="NVN1817" s="119"/>
      <c r="NVO1817" s="119"/>
      <c r="NVP1817" s="119"/>
      <c r="NVQ1817" s="119"/>
      <c r="NVR1817" s="119"/>
      <c r="NVS1817" s="119"/>
      <c r="NVT1817" s="119"/>
      <c r="NVU1817" s="119"/>
      <c r="NVV1817" s="119"/>
      <c r="NVW1817" s="119"/>
      <c r="NVX1817" s="119"/>
      <c r="NVY1817" s="119"/>
      <c r="NVZ1817" s="119"/>
      <c r="NWA1817" s="119"/>
      <c r="NWB1817" s="119"/>
      <c r="NWC1817" s="119"/>
      <c r="NWD1817" s="119"/>
      <c r="NWE1817" s="119"/>
      <c r="NWF1817" s="119"/>
      <c r="NWG1817" s="119"/>
      <c r="NWH1817" s="119"/>
      <c r="NWI1817" s="119"/>
      <c r="NWJ1817" s="119"/>
      <c r="NWK1817" s="119"/>
      <c r="NWL1817" s="119"/>
      <c r="NWM1817" s="119"/>
      <c r="NWN1817" s="119"/>
      <c r="NWO1817" s="119"/>
      <c r="NWP1817" s="119"/>
      <c r="NWQ1817" s="119"/>
      <c r="NWR1817" s="119"/>
      <c r="NWS1817" s="119"/>
      <c r="NWT1817" s="119"/>
      <c r="NWU1817" s="119"/>
      <c r="NWV1817" s="119"/>
      <c r="NWW1817" s="119"/>
      <c r="NWX1817" s="119"/>
      <c r="NWY1817" s="119"/>
      <c r="NWZ1817" s="119"/>
      <c r="NXA1817" s="119"/>
      <c r="NXB1817" s="119"/>
      <c r="NXC1817" s="119"/>
      <c r="NXD1817" s="119"/>
      <c r="NXE1817" s="119"/>
      <c r="NXF1817" s="119"/>
      <c r="NXG1817" s="119"/>
      <c r="NXH1817" s="119"/>
      <c r="NXI1817" s="119"/>
      <c r="NXJ1817" s="119"/>
      <c r="NXK1817" s="119"/>
      <c r="NXL1817" s="119"/>
      <c r="NXM1817" s="119"/>
      <c r="NXN1817" s="119"/>
      <c r="NXO1817" s="119"/>
      <c r="NXP1817" s="119"/>
      <c r="NXQ1817" s="119"/>
      <c r="NXR1817" s="119"/>
      <c r="NXS1817" s="119"/>
      <c r="NXT1817" s="119"/>
      <c r="NXU1817" s="119"/>
      <c r="NXV1817" s="119"/>
      <c r="NXW1817" s="119"/>
      <c r="NXX1817" s="119"/>
      <c r="NXY1817" s="119"/>
      <c r="NXZ1817" s="119"/>
      <c r="NYA1817" s="119"/>
      <c r="NYB1817" s="119"/>
      <c r="NYC1817" s="119"/>
      <c r="NYD1817" s="119"/>
      <c r="NYE1817" s="119"/>
      <c r="NYF1817" s="119"/>
      <c r="NYG1817" s="119"/>
      <c r="NYH1817" s="119"/>
      <c r="NYI1817" s="119"/>
      <c r="NYJ1817" s="119"/>
      <c r="NYK1817" s="119"/>
      <c r="NYL1817" s="119"/>
      <c r="NYM1817" s="119"/>
      <c r="NYN1817" s="119"/>
      <c r="NYO1817" s="119"/>
      <c r="NYP1817" s="119"/>
      <c r="NYQ1817" s="119"/>
      <c r="NYR1817" s="119"/>
      <c r="NYS1817" s="119"/>
      <c r="NYT1817" s="119"/>
      <c r="NYU1817" s="119"/>
      <c r="NYV1817" s="119"/>
      <c r="NYW1817" s="119"/>
      <c r="NYX1817" s="119"/>
      <c r="NYY1817" s="119"/>
      <c r="NYZ1817" s="119"/>
      <c r="NZA1817" s="119"/>
      <c r="NZB1817" s="119"/>
      <c r="NZC1817" s="119"/>
      <c r="NZD1817" s="119"/>
      <c r="NZE1817" s="119"/>
      <c r="NZF1817" s="119"/>
      <c r="NZG1817" s="119"/>
      <c r="NZH1817" s="119"/>
      <c r="NZI1817" s="119"/>
      <c r="NZJ1817" s="119"/>
      <c r="NZK1817" s="119"/>
      <c r="NZL1817" s="119"/>
      <c r="NZM1817" s="119"/>
      <c r="NZN1817" s="119"/>
      <c r="NZO1817" s="119"/>
      <c r="NZP1817" s="119"/>
      <c r="NZQ1817" s="119"/>
      <c r="NZR1817" s="119"/>
      <c r="NZS1817" s="119"/>
      <c r="NZT1817" s="119"/>
      <c r="NZU1817" s="119"/>
      <c r="NZV1817" s="119"/>
      <c r="NZW1817" s="119"/>
      <c r="NZX1817" s="119"/>
      <c r="NZY1817" s="119"/>
      <c r="NZZ1817" s="119"/>
      <c r="OAA1817" s="119"/>
      <c r="OAB1817" s="119"/>
      <c r="OAC1817" s="119"/>
      <c r="OAD1817" s="119"/>
      <c r="OAE1817" s="119"/>
      <c r="OAF1817" s="119"/>
      <c r="OAG1817" s="119"/>
      <c r="OAH1817" s="119"/>
      <c r="OAI1817" s="119"/>
      <c r="OAJ1817" s="119"/>
      <c r="OAK1817" s="119"/>
      <c r="OAL1817" s="119"/>
      <c r="OAM1817" s="119"/>
      <c r="OAN1817" s="119"/>
      <c r="OAO1817" s="119"/>
      <c r="OAP1817" s="119"/>
      <c r="OAQ1817" s="119"/>
      <c r="OAR1817" s="119"/>
      <c r="OAS1817" s="119"/>
      <c r="OAT1817" s="119"/>
      <c r="OAU1817" s="119"/>
      <c r="OAV1817" s="119"/>
      <c r="OAW1817" s="119"/>
      <c r="OAX1817" s="119"/>
      <c r="OAY1817" s="119"/>
      <c r="OAZ1817" s="119"/>
      <c r="OBA1817" s="119"/>
      <c r="OBB1817" s="119"/>
      <c r="OBC1817" s="119"/>
      <c r="OBD1817" s="119"/>
      <c r="OBE1817" s="119"/>
      <c r="OBF1817" s="119"/>
      <c r="OBG1817" s="119"/>
      <c r="OBH1817" s="119"/>
      <c r="OBI1817" s="119"/>
      <c r="OBJ1817" s="119"/>
      <c r="OBK1817" s="119"/>
      <c r="OBL1817" s="119"/>
      <c r="OBM1817" s="119"/>
      <c r="OBN1817" s="119"/>
      <c r="OBO1817" s="119"/>
      <c r="OBP1817" s="119"/>
      <c r="OBQ1817" s="119"/>
      <c r="OBR1817" s="119"/>
      <c r="OBS1817" s="119"/>
      <c r="OBT1817" s="119"/>
      <c r="OBU1817" s="119"/>
      <c r="OBV1817" s="119"/>
      <c r="OBW1817" s="119"/>
      <c r="OBX1817" s="119"/>
      <c r="OBY1817" s="119"/>
      <c r="OBZ1817" s="119"/>
      <c r="OCA1817" s="119"/>
      <c r="OCB1817" s="119"/>
      <c r="OCC1817" s="119"/>
      <c r="OCD1817" s="119"/>
      <c r="OCE1817" s="119"/>
      <c r="OCF1817" s="119"/>
      <c r="OCG1817" s="119"/>
      <c r="OCH1817" s="119"/>
      <c r="OCI1817" s="119"/>
      <c r="OCJ1817" s="119"/>
      <c r="OCK1817" s="119"/>
      <c r="OCL1817" s="119"/>
      <c r="OCM1817" s="119"/>
      <c r="OCN1817" s="119"/>
      <c r="OCO1817" s="119"/>
      <c r="OCP1817" s="119"/>
      <c r="OCQ1817" s="119"/>
      <c r="OCR1817" s="119"/>
      <c r="OCS1817" s="119"/>
      <c r="OCT1817" s="119"/>
      <c r="OCU1817" s="119"/>
      <c r="OCV1817" s="119"/>
      <c r="OCW1817" s="119"/>
      <c r="OCX1817" s="119"/>
      <c r="OCY1817" s="119"/>
      <c r="OCZ1817" s="119"/>
      <c r="ODA1817" s="119"/>
      <c r="ODB1817" s="119"/>
      <c r="ODC1817" s="119"/>
      <c r="ODD1817" s="119"/>
      <c r="ODE1817" s="119"/>
      <c r="ODF1817" s="119"/>
      <c r="ODG1817" s="119"/>
      <c r="ODH1817" s="119"/>
      <c r="ODI1817" s="119"/>
      <c r="ODJ1817" s="119"/>
      <c r="ODK1817" s="119"/>
      <c r="ODL1817" s="119"/>
      <c r="ODM1817" s="119"/>
      <c r="ODN1817" s="119"/>
      <c r="ODO1817" s="119"/>
      <c r="ODP1817" s="119"/>
      <c r="ODQ1817" s="119"/>
      <c r="ODR1817" s="119"/>
      <c r="ODS1817" s="119"/>
      <c r="ODT1817" s="119"/>
      <c r="ODU1817" s="119"/>
      <c r="ODV1817" s="119"/>
      <c r="ODW1817" s="119"/>
      <c r="ODX1817" s="119"/>
      <c r="ODY1817" s="119"/>
      <c r="ODZ1817" s="119"/>
      <c r="OEA1817" s="119"/>
      <c r="OEB1817" s="119"/>
      <c r="OEC1817" s="119"/>
      <c r="OED1817" s="119"/>
      <c r="OEE1817" s="119"/>
      <c r="OEF1817" s="119"/>
      <c r="OEG1817" s="119"/>
      <c r="OEH1817" s="119"/>
      <c r="OEI1817" s="119"/>
      <c r="OEJ1817" s="119"/>
      <c r="OEK1817" s="119"/>
      <c r="OEL1817" s="119"/>
      <c r="OEM1817" s="119"/>
      <c r="OEN1817" s="119"/>
      <c r="OEO1817" s="119"/>
      <c r="OEP1817" s="119"/>
      <c r="OEQ1817" s="119"/>
      <c r="OER1817" s="119"/>
      <c r="OES1817" s="119"/>
      <c r="OET1817" s="119"/>
      <c r="OEU1817" s="119"/>
      <c r="OEV1817" s="119"/>
      <c r="OEW1817" s="119"/>
      <c r="OEX1817" s="119"/>
      <c r="OEY1817" s="119"/>
      <c r="OEZ1817" s="119"/>
      <c r="OFA1817" s="119"/>
      <c r="OFB1817" s="119"/>
      <c r="OFC1817" s="119"/>
      <c r="OFD1817" s="119"/>
      <c r="OFE1817" s="119"/>
      <c r="OFF1817" s="119"/>
      <c r="OFG1817" s="119"/>
      <c r="OFH1817" s="119"/>
      <c r="OFI1817" s="119"/>
      <c r="OFJ1817" s="119"/>
      <c r="OFK1817" s="119"/>
      <c r="OFL1817" s="119"/>
      <c r="OFM1817" s="119"/>
      <c r="OFN1817" s="119"/>
      <c r="OFO1817" s="119"/>
      <c r="OFP1817" s="119"/>
      <c r="OFQ1817" s="119"/>
      <c r="OFR1817" s="119"/>
      <c r="OFS1817" s="119"/>
      <c r="OFT1817" s="119"/>
      <c r="OFU1817" s="119"/>
      <c r="OFV1817" s="119"/>
      <c r="OFW1817" s="119"/>
      <c r="OFX1817" s="119"/>
      <c r="OFY1817" s="119"/>
      <c r="OFZ1817" s="119"/>
      <c r="OGA1817" s="119"/>
      <c r="OGB1817" s="119"/>
      <c r="OGC1817" s="119"/>
      <c r="OGD1817" s="119"/>
      <c r="OGE1817" s="119"/>
      <c r="OGF1817" s="119"/>
      <c r="OGG1817" s="119"/>
      <c r="OGH1817" s="119"/>
      <c r="OGI1817" s="119"/>
      <c r="OGJ1817" s="119"/>
      <c r="OGK1817" s="119"/>
      <c r="OGL1817" s="119"/>
      <c r="OGM1817" s="119"/>
      <c r="OGN1817" s="119"/>
      <c r="OGO1817" s="119"/>
      <c r="OGP1817" s="119"/>
      <c r="OGQ1817" s="119"/>
      <c r="OGR1817" s="119"/>
      <c r="OGS1817" s="119"/>
      <c r="OGT1817" s="119"/>
      <c r="OGU1817" s="119"/>
      <c r="OGV1817" s="119"/>
      <c r="OGW1817" s="119"/>
      <c r="OGX1817" s="119"/>
      <c r="OGY1817" s="119"/>
      <c r="OGZ1817" s="119"/>
      <c r="OHA1817" s="119"/>
      <c r="OHB1817" s="119"/>
      <c r="OHC1817" s="119"/>
      <c r="OHD1817" s="119"/>
      <c r="OHE1817" s="119"/>
      <c r="OHF1817" s="119"/>
      <c r="OHG1817" s="119"/>
      <c r="OHH1817" s="119"/>
      <c r="OHI1817" s="119"/>
      <c r="OHJ1817" s="119"/>
      <c r="OHK1817" s="119"/>
      <c r="OHL1817" s="119"/>
      <c r="OHM1817" s="119"/>
      <c r="OHN1817" s="119"/>
      <c r="OHO1817" s="119"/>
      <c r="OHP1817" s="119"/>
      <c r="OHQ1817" s="119"/>
      <c r="OHR1817" s="119"/>
      <c r="OHS1817" s="119"/>
      <c r="OHT1817" s="119"/>
      <c r="OHU1817" s="119"/>
      <c r="OHV1817" s="119"/>
      <c r="OHW1817" s="119"/>
      <c r="OHX1817" s="119"/>
      <c r="OHY1817" s="119"/>
      <c r="OHZ1817" s="119"/>
      <c r="OIA1817" s="119"/>
      <c r="OIB1817" s="119"/>
      <c r="OIC1817" s="119"/>
      <c r="OID1817" s="119"/>
      <c r="OIE1817" s="119"/>
      <c r="OIF1817" s="119"/>
      <c r="OIG1817" s="119"/>
      <c r="OIH1817" s="119"/>
      <c r="OII1817" s="119"/>
      <c r="OIJ1817" s="119"/>
      <c r="OIK1817" s="119"/>
      <c r="OIL1817" s="119"/>
      <c r="OIM1817" s="119"/>
      <c r="OIN1817" s="119"/>
      <c r="OIO1817" s="119"/>
      <c r="OIP1817" s="119"/>
      <c r="OIQ1817" s="119"/>
      <c r="OIR1817" s="119"/>
      <c r="OIS1817" s="119"/>
      <c r="OIT1817" s="119"/>
      <c r="OIU1817" s="119"/>
      <c r="OIV1817" s="119"/>
      <c r="OIW1817" s="119"/>
      <c r="OIX1817" s="119"/>
      <c r="OIY1817" s="119"/>
      <c r="OIZ1817" s="119"/>
      <c r="OJA1817" s="119"/>
      <c r="OJB1817" s="119"/>
      <c r="OJC1817" s="119"/>
      <c r="OJD1817" s="119"/>
      <c r="OJE1817" s="119"/>
      <c r="OJF1817" s="119"/>
      <c r="OJG1817" s="119"/>
      <c r="OJH1817" s="119"/>
      <c r="OJI1817" s="119"/>
      <c r="OJJ1817" s="119"/>
      <c r="OJK1817" s="119"/>
      <c r="OJL1817" s="119"/>
      <c r="OJM1817" s="119"/>
      <c r="OJN1817" s="119"/>
      <c r="OJO1817" s="119"/>
      <c r="OJP1817" s="119"/>
      <c r="OJQ1817" s="119"/>
      <c r="OJR1817" s="119"/>
      <c r="OJS1817" s="119"/>
      <c r="OJT1817" s="119"/>
      <c r="OJU1817" s="119"/>
      <c r="OJV1817" s="119"/>
      <c r="OJW1817" s="119"/>
      <c r="OJX1817" s="119"/>
      <c r="OJY1817" s="119"/>
      <c r="OJZ1817" s="119"/>
      <c r="OKA1817" s="119"/>
      <c r="OKB1817" s="119"/>
      <c r="OKC1817" s="119"/>
      <c r="OKD1817" s="119"/>
      <c r="OKE1817" s="119"/>
      <c r="OKF1817" s="119"/>
      <c r="OKG1817" s="119"/>
      <c r="OKH1817" s="119"/>
      <c r="OKI1817" s="119"/>
      <c r="OKJ1817" s="119"/>
      <c r="OKK1817" s="119"/>
      <c r="OKL1817" s="119"/>
      <c r="OKM1817" s="119"/>
      <c r="OKN1817" s="119"/>
      <c r="OKO1817" s="119"/>
      <c r="OKP1817" s="119"/>
      <c r="OKQ1817" s="119"/>
      <c r="OKR1817" s="119"/>
      <c r="OKS1817" s="119"/>
      <c r="OKT1817" s="119"/>
      <c r="OKU1817" s="119"/>
      <c r="OKV1817" s="119"/>
      <c r="OKW1817" s="119"/>
      <c r="OKX1817" s="119"/>
      <c r="OKY1817" s="119"/>
      <c r="OKZ1817" s="119"/>
      <c r="OLA1817" s="119"/>
      <c r="OLB1817" s="119"/>
      <c r="OLC1817" s="119"/>
      <c r="OLD1817" s="119"/>
      <c r="OLE1817" s="119"/>
      <c r="OLF1817" s="119"/>
      <c r="OLG1817" s="119"/>
      <c r="OLH1817" s="119"/>
      <c r="OLI1817" s="119"/>
      <c r="OLJ1817" s="119"/>
      <c r="OLK1817" s="119"/>
      <c r="OLL1817" s="119"/>
      <c r="OLM1817" s="119"/>
      <c r="OLN1817" s="119"/>
      <c r="OLO1817" s="119"/>
      <c r="OLP1817" s="119"/>
      <c r="OLQ1817" s="119"/>
      <c r="OLR1817" s="119"/>
      <c r="OLS1817" s="119"/>
      <c r="OLT1817" s="119"/>
      <c r="OLU1817" s="119"/>
      <c r="OLV1817" s="119"/>
      <c r="OLW1817" s="119"/>
      <c r="OLX1817" s="119"/>
      <c r="OLY1817" s="119"/>
      <c r="OLZ1817" s="119"/>
      <c r="OMA1817" s="119"/>
      <c r="OMB1817" s="119"/>
      <c r="OMC1817" s="119"/>
      <c r="OMD1817" s="119"/>
      <c r="OME1817" s="119"/>
      <c r="OMF1817" s="119"/>
      <c r="OMG1817" s="119"/>
      <c r="OMH1817" s="119"/>
      <c r="OMI1817" s="119"/>
      <c r="OMJ1817" s="119"/>
      <c r="OMK1817" s="119"/>
      <c r="OML1817" s="119"/>
      <c r="OMM1817" s="119"/>
      <c r="OMN1817" s="119"/>
      <c r="OMO1817" s="119"/>
      <c r="OMP1817" s="119"/>
      <c r="OMQ1817" s="119"/>
      <c r="OMR1817" s="119"/>
      <c r="OMS1817" s="119"/>
      <c r="OMT1817" s="119"/>
      <c r="OMU1817" s="119"/>
      <c r="OMV1817" s="119"/>
      <c r="OMW1817" s="119"/>
      <c r="OMX1817" s="119"/>
      <c r="OMY1817" s="119"/>
      <c r="OMZ1817" s="119"/>
      <c r="ONA1817" s="119"/>
      <c r="ONB1817" s="119"/>
      <c r="ONC1817" s="119"/>
      <c r="OND1817" s="119"/>
      <c r="ONE1817" s="119"/>
      <c r="ONF1817" s="119"/>
      <c r="ONG1817" s="119"/>
      <c r="ONH1817" s="119"/>
      <c r="ONI1817" s="119"/>
      <c r="ONJ1817" s="119"/>
      <c r="ONK1817" s="119"/>
      <c r="ONL1817" s="119"/>
      <c r="ONM1817" s="119"/>
      <c r="ONN1817" s="119"/>
      <c r="ONO1817" s="119"/>
      <c r="ONP1817" s="119"/>
      <c r="ONQ1817" s="119"/>
      <c r="ONR1817" s="119"/>
      <c r="ONS1817" s="119"/>
      <c r="ONT1817" s="119"/>
      <c r="ONU1817" s="119"/>
      <c r="ONV1817" s="119"/>
      <c r="ONW1817" s="119"/>
      <c r="ONX1817" s="119"/>
      <c r="ONY1817" s="119"/>
      <c r="ONZ1817" s="119"/>
      <c r="OOA1817" s="119"/>
      <c r="OOB1817" s="119"/>
      <c r="OOC1817" s="119"/>
      <c r="OOD1817" s="119"/>
      <c r="OOE1817" s="119"/>
      <c r="OOF1817" s="119"/>
      <c r="OOG1817" s="119"/>
      <c r="OOH1817" s="119"/>
      <c r="OOI1817" s="119"/>
      <c r="OOJ1817" s="119"/>
      <c r="OOK1817" s="119"/>
      <c r="OOL1817" s="119"/>
      <c r="OOM1817" s="119"/>
      <c r="OON1817" s="119"/>
      <c r="OOO1817" s="119"/>
      <c r="OOP1817" s="119"/>
      <c r="OOQ1817" s="119"/>
      <c r="OOR1817" s="119"/>
      <c r="OOS1817" s="119"/>
      <c r="OOT1817" s="119"/>
      <c r="OOU1817" s="119"/>
      <c r="OOV1817" s="119"/>
      <c r="OOW1817" s="119"/>
      <c r="OOX1817" s="119"/>
      <c r="OOY1817" s="119"/>
      <c r="OOZ1817" s="119"/>
      <c r="OPA1817" s="119"/>
      <c r="OPB1817" s="119"/>
      <c r="OPC1817" s="119"/>
      <c r="OPD1817" s="119"/>
      <c r="OPE1817" s="119"/>
      <c r="OPF1817" s="119"/>
      <c r="OPG1817" s="119"/>
      <c r="OPH1817" s="119"/>
      <c r="OPI1817" s="119"/>
      <c r="OPJ1817" s="119"/>
      <c r="OPK1817" s="119"/>
      <c r="OPL1817" s="119"/>
      <c r="OPM1817" s="119"/>
      <c r="OPN1817" s="119"/>
      <c r="OPO1817" s="119"/>
      <c r="OPP1817" s="119"/>
      <c r="OPQ1817" s="119"/>
      <c r="OPR1817" s="119"/>
      <c r="OPS1817" s="119"/>
      <c r="OPT1817" s="119"/>
      <c r="OPU1817" s="119"/>
      <c r="OPV1817" s="119"/>
      <c r="OPW1817" s="119"/>
      <c r="OPX1817" s="119"/>
      <c r="OPY1817" s="119"/>
      <c r="OPZ1817" s="119"/>
      <c r="OQA1817" s="119"/>
      <c r="OQB1817" s="119"/>
      <c r="OQC1817" s="119"/>
      <c r="OQD1817" s="119"/>
      <c r="OQE1817" s="119"/>
      <c r="OQF1817" s="119"/>
      <c r="OQG1817" s="119"/>
      <c r="OQH1817" s="119"/>
      <c r="OQI1817" s="119"/>
      <c r="OQJ1817" s="119"/>
      <c r="OQK1817" s="119"/>
      <c r="OQL1817" s="119"/>
      <c r="OQM1817" s="119"/>
      <c r="OQN1817" s="119"/>
      <c r="OQO1817" s="119"/>
      <c r="OQP1817" s="119"/>
      <c r="OQQ1817" s="119"/>
      <c r="OQR1817" s="119"/>
      <c r="OQS1817" s="119"/>
      <c r="OQT1817" s="119"/>
      <c r="OQU1817" s="119"/>
      <c r="OQV1817" s="119"/>
      <c r="OQW1817" s="119"/>
      <c r="OQX1817" s="119"/>
      <c r="OQY1817" s="119"/>
      <c r="OQZ1817" s="119"/>
      <c r="ORA1817" s="119"/>
      <c r="ORB1817" s="119"/>
      <c r="ORC1817" s="119"/>
      <c r="ORD1817" s="119"/>
      <c r="ORE1817" s="119"/>
      <c r="ORF1817" s="119"/>
      <c r="ORG1817" s="119"/>
      <c r="ORH1817" s="119"/>
      <c r="ORI1817" s="119"/>
      <c r="ORJ1817" s="119"/>
      <c r="ORK1817" s="119"/>
      <c r="ORL1817" s="119"/>
      <c r="ORM1817" s="119"/>
      <c r="ORN1817" s="119"/>
      <c r="ORO1817" s="119"/>
      <c r="ORP1817" s="119"/>
      <c r="ORQ1817" s="119"/>
      <c r="ORR1817" s="119"/>
      <c r="ORS1817" s="119"/>
      <c r="ORT1817" s="119"/>
      <c r="ORU1817" s="119"/>
      <c r="ORV1817" s="119"/>
      <c r="ORW1817" s="119"/>
      <c r="ORX1817" s="119"/>
      <c r="ORY1817" s="119"/>
      <c r="ORZ1817" s="119"/>
      <c r="OSA1817" s="119"/>
      <c r="OSB1817" s="119"/>
      <c r="OSC1817" s="119"/>
      <c r="OSD1817" s="119"/>
      <c r="OSE1817" s="119"/>
      <c r="OSF1817" s="119"/>
      <c r="OSG1817" s="119"/>
      <c r="OSH1817" s="119"/>
      <c r="OSI1817" s="119"/>
      <c r="OSJ1817" s="119"/>
      <c r="OSK1817" s="119"/>
      <c r="OSL1817" s="119"/>
      <c r="OSM1817" s="119"/>
      <c r="OSN1817" s="119"/>
      <c r="OSO1817" s="119"/>
      <c r="OSP1817" s="119"/>
      <c r="OSQ1817" s="119"/>
      <c r="OSR1817" s="119"/>
      <c r="OSS1817" s="119"/>
      <c r="OST1817" s="119"/>
      <c r="OSU1817" s="119"/>
      <c r="OSV1817" s="119"/>
      <c r="OSW1817" s="119"/>
      <c r="OSX1817" s="119"/>
      <c r="OSY1817" s="119"/>
      <c r="OSZ1817" s="119"/>
      <c r="OTA1817" s="119"/>
      <c r="OTB1817" s="119"/>
      <c r="OTC1817" s="119"/>
      <c r="OTD1817" s="119"/>
      <c r="OTE1817" s="119"/>
      <c r="OTF1817" s="119"/>
      <c r="OTG1817" s="119"/>
      <c r="OTH1817" s="119"/>
      <c r="OTI1817" s="119"/>
      <c r="OTJ1817" s="119"/>
      <c r="OTK1817" s="119"/>
      <c r="OTL1817" s="119"/>
      <c r="OTM1817" s="119"/>
      <c r="OTN1817" s="119"/>
      <c r="OTO1817" s="119"/>
      <c r="OTP1817" s="119"/>
      <c r="OTQ1817" s="119"/>
      <c r="OTR1817" s="119"/>
      <c r="OTS1817" s="119"/>
      <c r="OTT1817" s="119"/>
      <c r="OTU1817" s="119"/>
      <c r="OTV1817" s="119"/>
      <c r="OTW1817" s="119"/>
      <c r="OTX1817" s="119"/>
      <c r="OTY1817" s="119"/>
      <c r="OTZ1817" s="119"/>
      <c r="OUA1817" s="119"/>
      <c r="OUB1817" s="119"/>
      <c r="OUC1817" s="119"/>
      <c r="OUD1817" s="119"/>
      <c r="OUE1817" s="119"/>
      <c r="OUF1817" s="119"/>
      <c r="OUG1817" s="119"/>
      <c r="OUH1817" s="119"/>
      <c r="OUI1817" s="119"/>
      <c r="OUJ1817" s="119"/>
      <c r="OUK1817" s="119"/>
      <c r="OUL1817" s="119"/>
      <c r="OUM1817" s="119"/>
      <c r="OUN1817" s="119"/>
      <c r="OUO1817" s="119"/>
      <c r="OUP1817" s="119"/>
      <c r="OUQ1817" s="119"/>
      <c r="OUR1817" s="119"/>
      <c r="OUS1817" s="119"/>
      <c r="OUT1817" s="119"/>
      <c r="OUU1817" s="119"/>
      <c r="OUV1817" s="119"/>
      <c r="OUW1817" s="119"/>
      <c r="OUX1817" s="119"/>
      <c r="OUY1817" s="119"/>
      <c r="OUZ1817" s="119"/>
      <c r="OVA1817" s="119"/>
      <c r="OVB1817" s="119"/>
      <c r="OVC1817" s="119"/>
      <c r="OVD1817" s="119"/>
      <c r="OVE1817" s="119"/>
      <c r="OVF1817" s="119"/>
      <c r="OVG1817" s="119"/>
      <c r="OVH1817" s="119"/>
      <c r="OVI1817" s="119"/>
      <c r="OVJ1817" s="119"/>
      <c r="OVK1817" s="119"/>
      <c r="OVL1817" s="119"/>
      <c r="OVM1817" s="119"/>
      <c r="OVN1817" s="119"/>
      <c r="OVO1817" s="119"/>
      <c r="OVP1817" s="119"/>
      <c r="OVQ1817" s="119"/>
      <c r="OVR1817" s="119"/>
      <c r="OVS1817" s="119"/>
      <c r="OVT1817" s="119"/>
      <c r="OVU1817" s="119"/>
      <c r="OVV1817" s="119"/>
      <c r="OVW1817" s="119"/>
      <c r="OVX1817" s="119"/>
      <c r="OVY1817" s="119"/>
      <c r="OVZ1817" s="119"/>
      <c r="OWA1817" s="119"/>
      <c r="OWB1817" s="119"/>
      <c r="OWC1817" s="119"/>
      <c r="OWD1817" s="119"/>
      <c r="OWE1817" s="119"/>
      <c r="OWF1817" s="119"/>
      <c r="OWG1817" s="119"/>
      <c r="OWH1817" s="119"/>
      <c r="OWI1817" s="119"/>
      <c r="OWJ1817" s="119"/>
      <c r="OWK1817" s="119"/>
      <c r="OWL1817" s="119"/>
      <c r="OWM1817" s="119"/>
      <c r="OWN1817" s="119"/>
      <c r="OWO1817" s="119"/>
      <c r="OWP1817" s="119"/>
      <c r="OWQ1817" s="119"/>
      <c r="OWR1817" s="119"/>
      <c r="OWS1817" s="119"/>
      <c r="OWT1817" s="119"/>
      <c r="OWU1817" s="119"/>
      <c r="OWV1817" s="119"/>
      <c r="OWW1817" s="119"/>
      <c r="OWX1817" s="119"/>
      <c r="OWY1817" s="119"/>
      <c r="OWZ1817" s="119"/>
      <c r="OXA1817" s="119"/>
      <c r="OXB1817" s="119"/>
      <c r="OXC1817" s="119"/>
      <c r="OXD1817" s="119"/>
      <c r="OXE1817" s="119"/>
      <c r="OXF1817" s="119"/>
      <c r="OXG1817" s="119"/>
      <c r="OXH1817" s="119"/>
      <c r="OXI1817" s="119"/>
      <c r="OXJ1817" s="119"/>
      <c r="OXK1817" s="119"/>
      <c r="OXL1817" s="119"/>
      <c r="OXM1817" s="119"/>
      <c r="OXN1817" s="119"/>
      <c r="OXO1817" s="119"/>
      <c r="OXP1817" s="119"/>
      <c r="OXQ1817" s="119"/>
      <c r="OXR1817" s="119"/>
      <c r="OXS1817" s="119"/>
      <c r="OXT1817" s="119"/>
      <c r="OXU1817" s="119"/>
      <c r="OXV1817" s="119"/>
      <c r="OXW1817" s="119"/>
      <c r="OXX1817" s="119"/>
      <c r="OXY1817" s="119"/>
      <c r="OXZ1817" s="119"/>
      <c r="OYA1817" s="119"/>
      <c r="OYB1817" s="119"/>
      <c r="OYC1817" s="119"/>
      <c r="OYD1817" s="119"/>
      <c r="OYE1817" s="119"/>
      <c r="OYF1817" s="119"/>
      <c r="OYG1817" s="119"/>
      <c r="OYH1817" s="119"/>
      <c r="OYI1817" s="119"/>
      <c r="OYJ1817" s="119"/>
      <c r="OYK1817" s="119"/>
      <c r="OYL1817" s="119"/>
      <c r="OYM1817" s="119"/>
      <c r="OYN1817" s="119"/>
      <c r="OYO1817" s="119"/>
      <c r="OYP1817" s="119"/>
      <c r="OYQ1817" s="119"/>
      <c r="OYR1817" s="119"/>
      <c r="OYS1817" s="119"/>
      <c r="OYT1817" s="119"/>
      <c r="OYU1817" s="119"/>
      <c r="OYV1817" s="119"/>
      <c r="OYW1817" s="119"/>
      <c r="OYX1817" s="119"/>
      <c r="OYY1817" s="119"/>
      <c r="OYZ1817" s="119"/>
      <c r="OZA1817" s="119"/>
      <c r="OZB1817" s="119"/>
      <c r="OZC1817" s="119"/>
      <c r="OZD1817" s="119"/>
      <c r="OZE1817" s="119"/>
      <c r="OZF1817" s="119"/>
      <c r="OZG1817" s="119"/>
      <c r="OZH1817" s="119"/>
      <c r="OZI1817" s="119"/>
      <c r="OZJ1817" s="119"/>
      <c r="OZK1817" s="119"/>
      <c r="OZL1817" s="119"/>
      <c r="OZM1817" s="119"/>
      <c r="OZN1817" s="119"/>
      <c r="OZO1817" s="119"/>
      <c r="OZP1817" s="119"/>
      <c r="OZQ1817" s="119"/>
      <c r="OZR1817" s="119"/>
      <c r="OZS1817" s="119"/>
      <c r="OZT1817" s="119"/>
      <c r="OZU1817" s="119"/>
      <c r="OZV1817" s="119"/>
      <c r="OZW1817" s="119"/>
      <c r="OZX1817" s="119"/>
      <c r="OZY1817" s="119"/>
      <c r="OZZ1817" s="119"/>
      <c r="PAA1817" s="119"/>
      <c r="PAB1817" s="119"/>
      <c r="PAC1817" s="119"/>
      <c r="PAD1817" s="119"/>
      <c r="PAE1817" s="119"/>
      <c r="PAF1817" s="119"/>
      <c r="PAG1817" s="119"/>
      <c r="PAH1817" s="119"/>
      <c r="PAI1817" s="119"/>
      <c r="PAJ1817" s="119"/>
      <c r="PAK1817" s="119"/>
      <c r="PAL1817" s="119"/>
      <c r="PAM1817" s="119"/>
      <c r="PAN1817" s="119"/>
      <c r="PAO1817" s="119"/>
      <c r="PAP1817" s="119"/>
      <c r="PAQ1817" s="119"/>
      <c r="PAR1817" s="119"/>
      <c r="PAS1817" s="119"/>
      <c r="PAT1817" s="119"/>
      <c r="PAU1817" s="119"/>
      <c r="PAV1817" s="119"/>
      <c r="PAW1817" s="119"/>
      <c r="PAX1817" s="119"/>
      <c r="PAY1817" s="119"/>
      <c r="PAZ1817" s="119"/>
      <c r="PBA1817" s="119"/>
      <c r="PBB1817" s="119"/>
      <c r="PBC1817" s="119"/>
      <c r="PBD1817" s="119"/>
      <c r="PBE1817" s="119"/>
      <c r="PBF1817" s="119"/>
      <c r="PBG1817" s="119"/>
      <c r="PBH1817" s="119"/>
      <c r="PBI1817" s="119"/>
      <c r="PBJ1817" s="119"/>
      <c r="PBK1817" s="119"/>
      <c r="PBL1817" s="119"/>
      <c r="PBM1817" s="119"/>
      <c r="PBN1817" s="119"/>
      <c r="PBO1817" s="119"/>
      <c r="PBP1817" s="119"/>
      <c r="PBQ1817" s="119"/>
      <c r="PBR1817" s="119"/>
      <c r="PBS1817" s="119"/>
      <c r="PBT1817" s="119"/>
      <c r="PBU1817" s="119"/>
      <c r="PBV1817" s="119"/>
      <c r="PBW1817" s="119"/>
      <c r="PBX1817" s="119"/>
      <c r="PBY1817" s="119"/>
      <c r="PBZ1817" s="119"/>
      <c r="PCA1817" s="119"/>
      <c r="PCB1817" s="119"/>
      <c r="PCC1817" s="119"/>
      <c r="PCD1817" s="119"/>
      <c r="PCE1817" s="119"/>
      <c r="PCF1817" s="119"/>
      <c r="PCG1817" s="119"/>
      <c r="PCH1817" s="119"/>
      <c r="PCI1817" s="119"/>
      <c r="PCJ1817" s="119"/>
      <c r="PCK1817" s="119"/>
      <c r="PCL1817" s="119"/>
      <c r="PCM1817" s="119"/>
      <c r="PCN1817" s="119"/>
      <c r="PCO1817" s="119"/>
      <c r="PCP1817" s="119"/>
      <c r="PCQ1817" s="119"/>
      <c r="PCR1817" s="119"/>
      <c r="PCS1817" s="119"/>
      <c r="PCT1817" s="119"/>
      <c r="PCU1817" s="119"/>
      <c r="PCV1817" s="119"/>
      <c r="PCW1817" s="119"/>
      <c r="PCX1817" s="119"/>
      <c r="PCY1817" s="119"/>
      <c r="PCZ1817" s="119"/>
      <c r="PDA1817" s="119"/>
      <c r="PDB1817" s="119"/>
      <c r="PDC1817" s="119"/>
      <c r="PDD1817" s="119"/>
      <c r="PDE1817" s="119"/>
      <c r="PDF1817" s="119"/>
      <c r="PDG1817" s="119"/>
      <c r="PDH1817" s="119"/>
      <c r="PDI1817" s="119"/>
      <c r="PDJ1817" s="119"/>
      <c r="PDK1817" s="119"/>
      <c r="PDL1817" s="119"/>
      <c r="PDM1817" s="119"/>
      <c r="PDN1817" s="119"/>
      <c r="PDO1817" s="119"/>
      <c r="PDP1817" s="119"/>
      <c r="PDQ1817" s="119"/>
      <c r="PDR1817" s="119"/>
      <c r="PDS1817" s="119"/>
      <c r="PDT1817" s="119"/>
      <c r="PDU1817" s="119"/>
      <c r="PDV1817" s="119"/>
      <c r="PDW1817" s="119"/>
      <c r="PDX1817" s="119"/>
      <c r="PDY1817" s="119"/>
      <c r="PDZ1817" s="119"/>
      <c r="PEA1817" s="119"/>
      <c r="PEB1817" s="119"/>
      <c r="PEC1817" s="119"/>
      <c r="PED1817" s="119"/>
      <c r="PEE1817" s="119"/>
      <c r="PEF1817" s="119"/>
      <c r="PEG1817" s="119"/>
      <c r="PEH1817" s="119"/>
      <c r="PEI1817" s="119"/>
      <c r="PEJ1817" s="119"/>
      <c r="PEK1817" s="119"/>
      <c r="PEL1817" s="119"/>
      <c r="PEM1817" s="119"/>
      <c r="PEN1817" s="119"/>
      <c r="PEO1817" s="119"/>
      <c r="PEP1817" s="119"/>
      <c r="PEQ1817" s="119"/>
      <c r="PER1817" s="119"/>
      <c r="PES1817" s="119"/>
      <c r="PET1817" s="119"/>
      <c r="PEU1817" s="119"/>
      <c r="PEV1817" s="119"/>
      <c r="PEW1817" s="119"/>
      <c r="PEX1817" s="119"/>
      <c r="PEY1817" s="119"/>
      <c r="PEZ1817" s="119"/>
      <c r="PFA1817" s="119"/>
      <c r="PFB1817" s="119"/>
      <c r="PFC1817" s="119"/>
      <c r="PFD1817" s="119"/>
      <c r="PFE1817" s="119"/>
      <c r="PFF1817" s="119"/>
      <c r="PFG1817" s="119"/>
      <c r="PFH1817" s="119"/>
      <c r="PFI1817" s="119"/>
      <c r="PFJ1817" s="119"/>
      <c r="PFK1817" s="119"/>
      <c r="PFL1817" s="119"/>
      <c r="PFM1817" s="119"/>
      <c r="PFN1817" s="119"/>
      <c r="PFO1817" s="119"/>
      <c r="PFP1817" s="119"/>
      <c r="PFQ1817" s="119"/>
      <c r="PFR1817" s="119"/>
      <c r="PFS1817" s="119"/>
      <c r="PFT1817" s="119"/>
      <c r="PFU1817" s="119"/>
      <c r="PFV1817" s="119"/>
      <c r="PFW1817" s="119"/>
      <c r="PFX1817" s="119"/>
      <c r="PFY1817" s="119"/>
      <c r="PFZ1817" s="119"/>
      <c r="PGA1817" s="119"/>
      <c r="PGB1817" s="119"/>
      <c r="PGC1817" s="119"/>
      <c r="PGD1817" s="119"/>
      <c r="PGE1817" s="119"/>
      <c r="PGF1817" s="119"/>
      <c r="PGG1817" s="119"/>
      <c r="PGH1817" s="119"/>
      <c r="PGI1817" s="119"/>
      <c r="PGJ1817" s="119"/>
      <c r="PGK1817" s="119"/>
      <c r="PGL1817" s="119"/>
      <c r="PGM1817" s="119"/>
      <c r="PGN1817" s="119"/>
      <c r="PGO1817" s="119"/>
      <c r="PGP1817" s="119"/>
      <c r="PGQ1817" s="119"/>
      <c r="PGR1817" s="119"/>
      <c r="PGS1817" s="119"/>
      <c r="PGT1817" s="119"/>
      <c r="PGU1817" s="119"/>
      <c r="PGV1817" s="119"/>
      <c r="PGW1817" s="119"/>
      <c r="PGX1817" s="119"/>
      <c r="PGY1817" s="119"/>
      <c r="PGZ1817" s="119"/>
      <c r="PHA1817" s="119"/>
      <c r="PHB1817" s="119"/>
      <c r="PHC1817" s="119"/>
      <c r="PHD1817" s="119"/>
      <c r="PHE1817" s="119"/>
      <c r="PHF1817" s="119"/>
      <c r="PHG1817" s="119"/>
      <c r="PHH1817" s="119"/>
      <c r="PHI1817" s="119"/>
      <c r="PHJ1817" s="119"/>
      <c r="PHK1817" s="119"/>
      <c r="PHL1817" s="119"/>
      <c r="PHM1817" s="119"/>
      <c r="PHN1817" s="119"/>
      <c r="PHO1817" s="119"/>
      <c r="PHP1817" s="119"/>
      <c r="PHQ1817" s="119"/>
      <c r="PHR1817" s="119"/>
      <c r="PHS1817" s="119"/>
      <c r="PHT1817" s="119"/>
      <c r="PHU1817" s="119"/>
      <c r="PHV1817" s="119"/>
      <c r="PHW1817" s="119"/>
      <c r="PHX1817" s="119"/>
      <c r="PHY1817" s="119"/>
      <c r="PHZ1817" s="119"/>
      <c r="PIA1817" s="119"/>
      <c r="PIB1817" s="119"/>
      <c r="PIC1817" s="119"/>
      <c r="PID1817" s="119"/>
      <c r="PIE1817" s="119"/>
      <c r="PIF1817" s="119"/>
      <c r="PIG1817" s="119"/>
      <c r="PIH1817" s="119"/>
      <c r="PII1817" s="119"/>
      <c r="PIJ1817" s="119"/>
      <c r="PIK1817" s="119"/>
      <c r="PIL1817" s="119"/>
      <c r="PIM1817" s="119"/>
      <c r="PIN1817" s="119"/>
      <c r="PIO1817" s="119"/>
      <c r="PIP1817" s="119"/>
      <c r="PIQ1817" s="119"/>
      <c r="PIR1817" s="119"/>
      <c r="PIS1817" s="119"/>
      <c r="PIT1817" s="119"/>
      <c r="PIU1817" s="119"/>
      <c r="PIV1817" s="119"/>
      <c r="PIW1817" s="119"/>
      <c r="PIX1817" s="119"/>
      <c r="PIY1817" s="119"/>
      <c r="PIZ1817" s="119"/>
      <c r="PJA1817" s="119"/>
      <c r="PJB1817" s="119"/>
      <c r="PJC1817" s="119"/>
      <c r="PJD1817" s="119"/>
      <c r="PJE1817" s="119"/>
      <c r="PJF1817" s="119"/>
      <c r="PJG1817" s="119"/>
      <c r="PJH1817" s="119"/>
      <c r="PJI1817" s="119"/>
      <c r="PJJ1817" s="119"/>
      <c r="PJK1817" s="119"/>
      <c r="PJL1817" s="119"/>
      <c r="PJM1817" s="119"/>
      <c r="PJN1817" s="119"/>
      <c r="PJO1817" s="119"/>
      <c r="PJP1817" s="119"/>
      <c r="PJQ1817" s="119"/>
      <c r="PJR1817" s="119"/>
      <c r="PJS1817" s="119"/>
      <c r="PJT1817" s="119"/>
      <c r="PJU1817" s="119"/>
      <c r="PJV1817" s="119"/>
      <c r="PJW1817" s="119"/>
      <c r="PJX1817" s="119"/>
      <c r="PJY1817" s="119"/>
      <c r="PJZ1817" s="119"/>
      <c r="PKA1817" s="119"/>
      <c r="PKB1817" s="119"/>
      <c r="PKC1817" s="119"/>
      <c r="PKD1817" s="119"/>
      <c r="PKE1817" s="119"/>
      <c r="PKF1817" s="119"/>
      <c r="PKG1817" s="119"/>
      <c r="PKH1817" s="119"/>
      <c r="PKI1817" s="119"/>
      <c r="PKJ1817" s="119"/>
      <c r="PKK1817" s="119"/>
      <c r="PKL1817" s="119"/>
      <c r="PKM1817" s="119"/>
      <c r="PKN1817" s="119"/>
      <c r="PKO1817" s="119"/>
      <c r="PKP1817" s="119"/>
      <c r="PKQ1817" s="119"/>
      <c r="PKR1817" s="119"/>
      <c r="PKS1817" s="119"/>
      <c r="PKT1817" s="119"/>
      <c r="PKU1817" s="119"/>
      <c r="PKV1817" s="119"/>
      <c r="PKW1817" s="119"/>
      <c r="PKX1817" s="119"/>
      <c r="PKY1817" s="119"/>
      <c r="PKZ1817" s="119"/>
      <c r="PLA1817" s="119"/>
      <c r="PLB1817" s="119"/>
      <c r="PLC1817" s="119"/>
      <c r="PLD1817" s="119"/>
      <c r="PLE1817" s="119"/>
      <c r="PLF1817" s="119"/>
      <c r="PLG1817" s="119"/>
      <c r="PLH1817" s="119"/>
      <c r="PLI1817" s="119"/>
      <c r="PLJ1817" s="119"/>
      <c r="PLK1817" s="119"/>
      <c r="PLL1817" s="119"/>
      <c r="PLM1817" s="119"/>
      <c r="PLN1817" s="119"/>
      <c r="PLO1817" s="119"/>
      <c r="PLP1817" s="119"/>
      <c r="PLQ1817" s="119"/>
      <c r="PLR1817" s="119"/>
      <c r="PLS1817" s="119"/>
      <c r="PLT1817" s="119"/>
      <c r="PLU1817" s="119"/>
      <c r="PLV1817" s="119"/>
      <c r="PLW1817" s="119"/>
      <c r="PLX1817" s="119"/>
      <c r="PLY1817" s="119"/>
      <c r="PLZ1817" s="119"/>
      <c r="PMA1817" s="119"/>
      <c r="PMB1817" s="119"/>
      <c r="PMC1817" s="119"/>
      <c r="PMD1817" s="119"/>
      <c r="PME1817" s="119"/>
      <c r="PMF1817" s="119"/>
      <c r="PMG1817" s="119"/>
      <c r="PMH1817" s="119"/>
      <c r="PMI1817" s="119"/>
      <c r="PMJ1817" s="119"/>
      <c r="PMK1817" s="119"/>
      <c r="PML1817" s="119"/>
      <c r="PMM1817" s="119"/>
      <c r="PMN1817" s="119"/>
      <c r="PMO1817" s="119"/>
      <c r="PMP1817" s="119"/>
      <c r="PMQ1817" s="119"/>
      <c r="PMR1817" s="119"/>
      <c r="PMS1817" s="119"/>
      <c r="PMT1817" s="119"/>
      <c r="PMU1817" s="119"/>
      <c r="PMV1817" s="119"/>
      <c r="PMW1817" s="119"/>
      <c r="PMX1817" s="119"/>
      <c r="PMY1817" s="119"/>
      <c r="PMZ1817" s="119"/>
      <c r="PNA1817" s="119"/>
      <c r="PNB1817" s="119"/>
      <c r="PNC1817" s="119"/>
      <c r="PND1817" s="119"/>
      <c r="PNE1817" s="119"/>
      <c r="PNF1817" s="119"/>
      <c r="PNG1817" s="119"/>
      <c r="PNH1817" s="119"/>
      <c r="PNI1817" s="119"/>
      <c r="PNJ1817" s="119"/>
      <c r="PNK1817" s="119"/>
      <c r="PNL1817" s="119"/>
      <c r="PNM1817" s="119"/>
      <c r="PNN1817" s="119"/>
      <c r="PNO1817" s="119"/>
      <c r="PNP1817" s="119"/>
      <c r="PNQ1817" s="119"/>
      <c r="PNR1817" s="119"/>
      <c r="PNS1817" s="119"/>
      <c r="PNT1817" s="119"/>
      <c r="PNU1817" s="119"/>
      <c r="PNV1817" s="119"/>
      <c r="PNW1817" s="119"/>
      <c r="PNX1817" s="119"/>
      <c r="PNY1817" s="119"/>
      <c r="PNZ1817" s="119"/>
      <c r="POA1817" s="119"/>
      <c r="POB1817" s="119"/>
      <c r="POC1817" s="119"/>
      <c r="POD1817" s="119"/>
      <c r="POE1817" s="119"/>
      <c r="POF1817" s="119"/>
      <c r="POG1817" s="119"/>
      <c r="POH1817" s="119"/>
      <c r="POI1817" s="119"/>
      <c r="POJ1817" s="119"/>
      <c r="POK1817" s="119"/>
      <c r="POL1817" s="119"/>
      <c r="POM1817" s="119"/>
      <c r="PON1817" s="119"/>
      <c r="POO1817" s="119"/>
      <c r="POP1817" s="119"/>
      <c r="POQ1817" s="119"/>
      <c r="POR1817" s="119"/>
      <c r="POS1817" s="119"/>
      <c r="POT1817" s="119"/>
      <c r="POU1817" s="119"/>
      <c r="POV1817" s="119"/>
      <c r="POW1817" s="119"/>
      <c r="POX1817" s="119"/>
      <c r="POY1817" s="119"/>
      <c r="POZ1817" s="119"/>
      <c r="PPA1817" s="119"/>
      <c r="PPB1817" s="119"/>
      <c r="PPC1817" s="119"/>
      <c r="PPD1817" s="119"/>
      <c r="PPE1817" s="119"/>
      <c r="PPF1817" s="119"/>
      <c r="PPG1817" s="119"/>
      <c r="PPH1817" s="119"/>
      <c r="PPI1817" s="119"/>
      <c r="PPJ1817" s="119"/>
      <c r="PPK1817" s="119"/>
      <c r="PPL1817" s="119"/>
      <c r="PPM1817" s="119"/>
      <c r="PPN1817" s="119"/>
      <c r="PPO1817" s="119"/>
      <c r="PPP1817" s="119"/>
      <c r="PPQ1817" s="119"/>
      <c r="PPR1817" s="119"/>
      <c r="PPS1817" s="119"/>
      <c r="PPT1817" s="119"/>
      <c r="PPU1817" s="119"/>
      <c r="PPV1817" s="119"/>
      <c r="PPW1817" s="119"/>
      <c r="PPX1817" s="119"/>
      <c r="PPY1817" s="119"/>
      <c r="PPZ1817" s="119"/>
      <c r="PQA1817" s="119"/>
      <c r="PQB1817" s="119"/>
      <c r="PQC1817" s="119"/>
      <c r="PQD1817" s="119"/>
      <c r="PQE1817" s="119"/>
      <c r="PQF1817" s="119"/>
      <c r="PQG1817" s="119"/>
      <c r="PQH1817" s="119"/>
      <c r="PQI1817" s="119"/>
      <c r="PQJ1817" s="119"/>
      <c r="PQK1817" s="119"/>
      <c r="PQL1817" s="119"/>
      <c r="PQM1817" s="119"/>
      <c r="PQN1817" s="119"/>
      <c r="PQO1817" s="119"/>
      <c r="PQP1817" s="119"/>
      <c r="PQQ1817" s="119"/>
      <c r="PQR1817" s="119"/>
      <c r="PQS1817" s="119"/>
      <c r="PQT1817" s="119"/>
      <c r="PQU1817" s="119"/>
      <c r="PQV1817" s="119"/>
      <c r="PQW1817" s="119"/>
      <c r="PQX1817" s="119"/>
      <c r="PQY1817" s="119"/>
      <c r="PQZ1817" s="119"/>
      <c r="PRA1817" s="119"/>
      <c r="PRB1817" s="119"/>
      <c r="PRC1817" s="119"/>
      <c r="PRD1817" s="119"/>
      <c r="PRE1817" s="119"/>
      <c r="PRF1817" s="119"/>
      <c r="PRG1817" s="119"/>
      <c r="PRH1817" s="119"/>
      <c r="PRI1817" s="119"/>
      <c r="PRJ1817" s="119"/>
      <c r="PRK1817" s="119"/>
      <c r="PRL1817" s="119"/>
      <c r="PRM1817" s="119"/>
      <c r="PRN1817" s="119"/>
      <c r="PRO1817" s="119"/>
      <c r="PRP1817" s="119"/>
      <c r="PRQ1817" s="119"/>
      <c r="PRR1817" s="119"/>
      <c r="PRS1817" s="119"/>
      <c r="PRT1817" s="119"/>
      <c r="PRU1817" s="119"/>
      <c r="PRV1817" s="119"/>
      <c r="PRW1817" s="119"/>
      <c r="PRX1817" s="119"/>
      <c r="PRY1817" s="119"/>
      <c r="PRZ1817" s="119"/>
      <c r="PSA1817" s="119"/>
      <c r="PSB1817" s="119"/>
      <c r="PSC1817" s="119"/>
      <c r="PSD1817" s="119"/>
      <c r="PSE1817" s="119"/>
      <c r="PSF1817" s="119"/>
      <c r="PSG1817" s="119"/>
      <c r="PSH1817" s="119"/>
      <c r="PSI1817" s="119"/>
      <c r="PSJ1817" s="119"/>
      <c r="PSK1817" s="119"/>
      <c r="PSL1817" s="119"/>
      <c r="PSM1817" s="119"/>
      <c r="PSN1817" s="119"/>
      <c r="PSO1817" s="119"/>
      <c r="PSP1817" s="119"/>
      <c r="PSQ1817" s="119"/>
      <c r="PSR1817" s="119"/>
      <c r="PSS1817" s="119"/>
      <c r="PST1817" s="119"/>
      <c r="PSU1817" s="119"/>
      <c r="PSV1817" s="119"/>
      <c r="PSW1817" s="119"/>
      <c r="PSX1817" s="119"/>
      <c r="PSY1817" s="119"/>
      <c r="PSZ1817" s="119"/>
      <c r="PTA1817" s="119"/>
      <c r="PTB1817" s="119"/>
      <c r="PTC1817" s="119"/>
      <c r="PTD1817" s="119"/>
      <c r="PTE1817" s="119"/>
      <c r="PTF1817" s="119"/>
      <c r="PTG1817" s="119"/>
      <c r="PTH1817" s="119"/>
      <c r="PTI1817" s="119"/>
      <c r="PTJ1817" s="119"/>
      <c r="PTK1817" s="119"/>
      <c r="PTL1817" s="119"/>
      <c r="PTM1817" s="119"/>
      <c r="PTN1817" s="119"/>
      <c r="PTO1817" s="119"/>
      <c r="PTP1817" s="119"/>
      <c r="PTQ1817" s="119"/>
      <c r="PTR1817" s="119"/>
      <c r="PTS1817" s="119"/>
      <c r="PTT1817" s="119"/>
      <c r="PTU1817" s="119"/>
      <c r="PTV1817" s="119"/>
      <c r="PTW1817" s="119"/>
      <c r="PTX1817" s="119"/>
      <c r="PTY1817" s="119"/>
      <c r="PTZ1817" s="119"/>
      <c r="PUA1817" s="119"/>
      <c r="PUB1817" s="119"/>
      <c r="PUC1817" s="119"/>
      <c r="PUD1817" s="119"/>
      <c r="PUE1817" s="119"/>
      <c r="PUF1817" s="119"/>
      <c r="PUG1817" s="119"/>
      <c r="PUH1817" s="119"/>
      <c r="PUI1817" s="119"/>
      <c r="PUJ1817" s="119"/>
      <c r="PUK1817" s="119"/>
      <c r="PUL1817" s="119"/>
      <c r="PUM1817" s="119"/>
      <c r="PUN1817" s="119"/>
      <c r="PUO1817" s="119"/>
      <c r="PUP1817" s="119"/>
      <c r="PUQ1817" s="119"/>
      <c r="PUR1817" s="119"/>
      <c r="PUS1817" s="119"/>
      <c r="PUT1817" s="119"/>
      <c r="PUU1817" s="119"/>
      <c r="PUV1817" s="119"/>
      <c r="PUW1817" s="119"/>
      <c r="PUX1817" s="119"/>
      <c r="PUY1817" s="119"/>
      <c r="PUZ1817" s="119"/>
      <c r="PVA1817" s="119"/>
      <c r="PVB1817" s="119"/>
      <c r="PVC1817" s="119"/>
      <c r="PVD1817" s="119"/>
      <c r="PVE1817" s="119"/>
      <c r="PVF1817" s="119"/>
      <c r="PVG1817" s="119"/>
      <c r="PVH1817" s="119"/>
      <c r="PVI1817" s="119"/>
      <c r="PVJ1817" s="119"/>
      <c r="PVK1817" s="119"/>
      <c r="PVL1817" s="119"/>
      <c r="PVM1817" s="119"/>
      <c r="PVN1817" s="119"/>
      <c r="PVO1817" s="119"/>
      <c r="PVP1817" s="119"/>
      <c r="PVQ1817" s="119"/>
      <c r="PVR1817" s="119"/>
      <c r="PVS1817" s="119"/>
      <c r="PVT1817" s="119"/>
      <c r="PVU1817" s="119"/>
      <c r="PVV1817" s="119"/>
      <c r="PVW1817" s="119"/>
      <c r="PVX1817" s="119"/>
      <c r="PVY1817" s="119"/>
      <c r="PVZ1817" s="119"/>
      <c r="PWA1817" s="119"/>
      <c r="PWB1817" s="119"/>
      <c r="PWC1817" s="119"/>
      <c r="PWD1817" s="119"/>
      <c r="PWE1817" s="119"/>
      <c r="PWF1817" s="119"/>
      <c r="PWG1817" s="119"/>
      <c r="PWH1817" s="119"/>
      <c r="PWI1817" s="119"/>
      <c r="PWJ1817" s="119"/>
      <c r="PWK1817" s="119"/>
      <c r="PWL1817" s="119"/>
      <c r="PWM1817" s="119"/>
      <c r="PWN1817" s="119"/>
      <c r="PWO1817" s="119"/>
      <c r="PWP1817" s="119"/>
      <c r="PWQ1817" s="119"/>
      <c r="PWR1817" s="119"/>
      <c r="PWS1817" s="119"/>
      <c r="PWT1817" s="119"/>
      <c r="PWU1817" s="119"/>
      <c r="PWV1817" s="119"/>
      <c r="PWW1817" s="119"/>
      <c r="PWX1817" s="119"/>
      <c r="PWY1817" s="119"/>
      <c r="PWZ1817" s="119"/>
      <c r="PXA1817" s="119"/>
      <c r="PXB1817" s="119"/>
      <c r="PXC1817" s="119"/>
      <c r="PXD1817" s="119"/>
      <c r="PXE1817" s="119"/>
      <c r="PXF1817" s="119"/>
      <c r="PXG1817" s="119"/>
      <c r="PXH1817" s="119"/>
      <c r="PXI1817" s="119"/>
      <c r="PXJ1817" s="119"/>
      <c r="PXK1817" s="119"/>
      <c r="PXL1817" s="119"/>
      <c r="PXM1817" s="119"/>
      <c r="PXN1817" s="119"/>
      <c r="PXO1817" s="119"/>
      <c r="PXP1817" s="119"/>
      <c r="PXQ1817" s="119"/>
      <c r="PXR1817" s="119"/>
      <c r="PXS1817" s="119"/>
      <c r="PXT1817" s="119"/>
      <c r="PXU1817" s="119"/>
      <c r="PXV1817" s="119"/>
      <c r="PXW1817" s="119"/>
      <c r="PXX1817" s="119"/>
      <c r="PXY1817" s="119"/>
      <c r="PXZ1817" s="119"/>
      <c r="PYA1817" s="119"/>
      <c r="PYB1817" s="119"/>
      <c r="PYC1817" s="119"/>
      <c r="PYD1817" s="119"/>
      <c r="PYE1817" s="119"/>
      <c r="PYF1817" s="119"/>
      <c r="PYG1817" s="119"/>
      <c r="PYH1817" s="119"/>
      <c r="PYI1817" s="119"/>
      <c r="PYJ1817" s="119"/>
      <c r="PYK1817" s="119"/>
      <c r="PYL1817" s="119"/>
      <c r="PYM1817" s="119"/>
      <c r="PYN1817" s="119"/>
      <c r="PYO1817" s="119"/>
      <c r="PYP1817" s="119"/>
      <c r="PYQ1817" s="119"/>
      <c r="PYR1817" s="119"/>
      <c r="PYS1817" s="119"/>
      <c r="PYT1817" s="119"/>
      <c r="PYU1817" s="119"/>
      <c r="PYV1817" s="119"/>
      <c r="PYW1817" s="119"/>
      <c r="PYX1817" s="119"/>
      <c r="PYY1817" s="119"/>
      <c r="PYZ1817" s="119"/>
      <c r="PZA1817" s="119"/>
      <c r="PZB1817" s="119"/>
      <c r="PZC1817" s="119"/>
      <c r="PZD1817" s="119"/>
      <c r="PZE1817" s="119"/>
      <c r="PZF1817" s="119"/>
      <c r="PZG1817" s="119"/>
      <c r="PZH1817" s="119"/>
      <c r="PZI1817" s="119"/>
      <c r="PZJ1817" s="119"/>
      <c r="PZK1817" s="119"/>
      <c r="PZL1817" s="119"/>
      <c r="PZM1817" s="119"/>
      <c r="PZN1817" s="119"/>
      <c r="PZO1817" s="119"/>
      <c r="PZP1817" s="119"/>
      <c r="PZQ1817" s="119"/>
      <c r="PZR1817" s="119"/>
      <c r="PZS1817" s="119"/>
      <c r="PZT1817" s="119"/>
      <c r="PZU1817" s="119"/>
      <c r="PZV1817" s="119"/>
      <c r="PZW1817" s="119"/>
      <c r="PZX1817" s="119"/>
      <c r="PZY1817" s="119"/>
      <c r="PZZ1817" s="119"/>
      <c r="QAA1817" s="119"/>
      <c r="QAB1817" s="119"/>
      <c r="QAC1817" s="119"/>
      <c r="QAD1817" s="119"/>
      <c r="QAE1817" s="119"/>
      <c r="QAF1817" s="119"/>
      <c r="QAG1817" s="119"/>
      <c r="QAH1817" s="119"/>
      <c r="QAI1817" s="119"/>
      <c r="QAJ1817" s="119"/>
      <c r="QAK1817" s="119"/>
      <c r="QAL1817" s="119"/>
      <c r="QAM1817" s="119"/>
      <c r="QAN1817" s="119"/>
      <c r="QAO1817" s="119"/>
      <c r="QAP1817" s="119"/>
      <c r="QAQ1817" s="119"/>
      <c r="QAR1817" s="119"/>
      <c r="QAS1817" s="119"/>
      <c r="QAT1817" s="119"/>
      <c r="QAU1817" s="119"/>
      <c r="QAV1817" s="119"/>
      <c r="QAW1817" s="119"/>
      <c r="QAX1817" s="119"/>
      <c r="QAY1817" s="119"/>
      <c r="QAZ1817" s="119"/>
      <c r="QBA1817" s="119"/>
      <c r="QBB1817" s="119"/>
      <c r="QBC1817" s="119"/>
      <c r="QBD1817" s="119"/>
      <c r="QBE1817" s="119"/>
      <c r="QBF1817" s="119"/>
      <c r="QBG1817" s="119"/>
      <c r="QBH1817" s="119"/>
      <c r="QBI1817" s="119"/>
      <c r="QBJ1817" s="119"/>
      <c r="QBK1817" s="119"/>
      <c r="QBL1817" s="119"/>
      <c r="QBM1817" s="119"/>
      <c r="QBN1817" s="119"/>
      <c r="QBO1817" s="119"/>
      <c r="QBP1817" s="119"/>
      <c r="QBQ1817" s="119"/>
      <c r="QBR1817" s="119"/>
      <c r="QBS1817" s="119"/>
      <c r="QBT1817" s="119"/>
      <c r="QBU1817" s="119"/>
      <c r="QBV1817" s="119"/>
      <c r="QBW1817" s="119"/>
      <c r="QBX1817" s="119"/>
      <c r="QBY1817" s="119"/>
      <c r="QBZ1817" s="119"/>
      <c r="QCA1817" s="119"/>
      <c r="QCB1817" s="119"/>
      <c r="QCC1817" s="119"/>
      <c r="QCD1817" s="119"/>
      <c r="QCE1817" s="119"/>
      <c r="QCF1817" s="119"/>
      <c r="QCG1817" s="119"/>
      <c r="QCH1817" s="119"/>
      <c r="QCI1817" s="119"/>
      <c r="QCJ1817" s="119"/>
      <c r="QCK1817" s="119"/>
      <c r="QCL1817" s="119"/>
      <c r="QCM1817" s="119"/>
      <c r="QCN1817" s="119"/>
      <c r="QCO1817" s="119"/>
      <c r="QCP1817" s="119"/>
      <c r="QCQ1817" s="119"/>
      <c r="QCR1817" s="119"/>
      <c r="QCS1817" s="119"/>
      <c r="QCT1817" s="119"/>
      <c r="QCU1817" s="119"/>
      <c r="QCV1817" s="119"/>
      <c r="QCW1817" s="119"/>
      <c r="QCX1817" s="119"/>
      <c r="QCY1817" s="119"/>
      <c r="QCZ1817" s="119"/>
      <c r="QDA1817" s="119"/>
      <c r="QDB1817" s="119"/>
      <c r="QDC1817" s="119"/>
      <c r="QDD1817" s="119"/>
      <c r="QDE1817" s="119"/>
      <c r="QDF1817" s="119"/>
      <c r="QDG1817" s="119"/>
      <c r="QDH1817" s="119"/>
      <c r="QDI1817" s="119"/>
      <c r="QDJ1817" s="119"/>
      <c r="QDK1817" s="119"/>
      <c r="QDL1817" s="119"/>
      <c r="QDM1817" s="119"/>
      <c r="QDN1817" s="119"/>
      <c r="QDO1817" s="119"/>
      <c r="QDP1817" s="119"/>
      <c r="QDQ1817" s="119"/>
      <c r="QDR1817" s="119"/>
      <c r="QDS1817" s="119"/>
      <c r="QDT1817" s="119"/>
      <c r="QDU1817" s="119"/>
      <c r="QDV1817" s="119"/>
      <c r="QDW1817" s="119"/>
      <c r="QDX1817" s="119"/>
      <c r="QDY1817" s="119"/>
      <c r="QDZ1817" s="119"/>
      <c r="QEA1817" s="119"/>
      <c r="QEB1817" s="119"/>
      <c r="QEC1817" s="119"/>
      <c r="QED1817" s="119"/>
      <c r="QEE1817" s="119"/>
      <c r="QEF1817" s="119"/>
      <c r="QEG1817" s="119"/>
      <c r="QEH1817" s="119"/>
      <c r="QEI1817" s="119"/>
      <c r="QEJ1817" s="119"/>
      <c r="QEK1817" s="119"/>
      <c r="QEL1817" s="119"/>
      <c r="QEM1817" s="119"/>
      <c r="QEN1817" s="119"/>
      <c r="QEO1817" s="119"/>
      <c r="QEP1817" s="119"/>
      <c r="QEQ1817" s="119"/>
      <c r="QER1817" s="119"/>
      <c r="QES1817" s="119"/>
      <c r="QET1817" s="119"/>
      <c r="QEU1817" s="119"/>
      <c r="QEV1817" s="119"/>
      <c r="QEW1817" s="119"/>
      <c r="QEX1817" s="119"/>
      <c r="QEY1817" s="119"/>
      <c r="QEZ1817" s="119"/>
      <c r="QFA1817" s="119"/>
      <c r="QFB1817" s="119"/>
      <c r="QFC1817" s="119"/>
      <c r="QFD1817" s="119"/>
      <c r="QFE1817" s="119"/>
      <c r="QFF1817" s="119"/>
      <c r="QFG1817" s="119"/>
      <c r="QFH1817" s="119"/>
      <c r="QFI1817" s="119"/>
      <c r="QFJ1817" s="119"/>
      <c r="QFK1817" s="119"/>
      <c r="QFL1817" s="119"/>
      <c r="QFM1817" s="119"/>
      <c r="QFN1817" s="119"/>
      <c r="QFO1817" s="119"/>
      <c r="QFP1817" s="119"/>
      <c r="QFQ1817" s="119"/>
      <c r="QFR1817" s="119"/>
      <c r="QFS1817" s="119"/>
      <c r="QFT1817" s="119"/>
      <c r="QFU1817" s="119"/>
      <c r="QFV1817" s="119"/>
      <c r="QFW1817" s="119"/>
      <c r="QFX1817" s="119"/>
      <c r="QFY1817" s="119"/>
      <c r="QFZ1817" s="119"/>
      <c r="QGA1817" s="119"/>
      <c r="QGB1817" s="119"/>
      <c r="QGC1817" s="119"/>
      <c r="QGD1817" s="119"/>
      <c r="QGE1817" s="119"/>
      <c r="QGF1817" s="119"/>
      <c r="QGG1817" s="119"/>
      <c r="QGH1817" s="119"/>
      <c r="QGI1817" s="119"/>
      <c r="QGJ1817" s="119"/>
      <c r="QGK1817" s="119"/>
      <c r="QGL1817" s="119"/>
      <c r="QGM1817" s="119"/>
      <c r="QGN1817" s="119"/>
      <c r="QGO1817" s="119"/>
      <c r="QGP1817" s="119"/>
      <c r="QGQ1817" s="119"/>
      <c r="QGR1817" s="119"/>
      <c r="QGS1817" s="119"/>
      <c r="QGT1817" s="119"/>
      <c r="QGU1817" s="119"/>
      <c r="QGV1817" s="119"/>
      <c r="QGW1817" s="119"/>
      <c r="QGX1817" s="119"/>
      <c r="QGY1817" s="119"/>
      <c r="QGZ1817" s="119"/>
      <c r="QHA1817" s="119"/>
      <c r="QHB1817" s="119"/>
      <c r="QHC1817" s="119"/>
      <c r="QHD1817" s="119"/>
      <c r="QHE1817" s="119"/>
      <c r="QHF1817" s="119"/>
      <c r="QHG1817" s="119"/>
      <c r="QHH1817" s="119"/>
      <c r="QHI1817" s="119"/>
      <c r="QHJ1817" s="119"/>
      <c r="QHK1817" s="119"/>
      <c r="QHL1817" s="119"/>
      <c r="QHM1817" s="119"/>
      <c r="QHN1817" s="119"/>
      <c r="QHO1817" s="119"/>
      <c r="QHP1817" s="119"/>
      <c r="QHQ1817" s="119"/>
      <c r="QHR1817" s="119"/>
      <c r="QHS1817" s="119"/>
      <c r="QHT1817" s="119"/>
      <c r="QHU1817" s="119"/>
      <c r="QHV1817" s="119"/>
      <c r="QHW1817" s="119"/>
      <c r="QHX1817" s="119"/>
      <c r="QHY1817" s="119"/>
      <c r="QHZ1817" s="119"/>
      <c r="QIA1817" s="119"/>
      <c r="QIB1817" s="119"/>
      <c r="QIC1817" s="119"/>
      <c r="QID1817" s="119"/>
      <c r="QIE1817" s="119"/>
      <c r="QIF1817" s="119"/>
      <c r="QIG1817" s="119"/>
      <c r="QIH1817" s="119"/>
      <c r="QII1817" s="119"/>
      <c r="QIJ1817" s="119"/>
      <c r="QIK1817" s="119"/>
      <c r="QIL1817" s="119"/>
      <c r="QIM1817" s="119"/>
      <c r="QIN1817" s="119"/>
      <c r="QIO1817" s="119"/>
      <c r="QIP1817" s="119"/>
      <c r="QIQ1817" s="119"/>
      <c r="QIR1817" s="119"/>
      <c r="QIS1817" s="119"/>
      <c r="QIT1817" s="119"/>
      <c r="QIU1817" s="119"/>
      <c r="QIV1817" s="119"/>
      <c r="QIW1817" s="119"/>
      <c r="QIX1817" s="119"/>
      <c r="QIY1817" s="119"/>
      <c r="QIZ1817" s="119"/>
      <c r="QJA1817" s="119"/>
      <c r="QJB1817" s="119"/>
      <c r="QJC1817" s="119"/>
      <c r="QJD1817" s="119"/>
      <c r="QJE1817" s="119"/>
      <c r="QJF1817" s="119"/>
      <c r="QJG1817" s="119"/>
      <c r="QJH1817" s="119"/>
      <c r="QJI1817" s="119"/>
      <c r="QJJ1817" s="119"/>
      <c r="QJK1817" s="119"/>
      <c r="QJL1817" s="119"/>
      <c r="QJM1817" s="119"/>
      <c r="QJN1817" s="119"/>
      <c r="QJO1817" s="119"/>
      <c r="QJP1817" s="119"/>
      <c r="QJQ1817" s="119"/>
      <c r="QJR1817" s="119"/>
      <c r="QJS1817" s="119"/>
      <c r="QJT1817" s="119"/>
      <c r="QJU1817" s="119"/>
      <c r="QJV1817" s="119"/>
      <c r="QJW1817" s="119"/>
      <c r="QJX1817" s="119"/>
      <c r="QJY1817" s="119"/>
      <c r="QJZ1817" s="119"/>
      <c r="QKA1817" s="119"/>
      <c r="QKB1817" s="119"/>
      <c r="QKC1817" s="119"/>
      <c r="QKD1817" s="119"/>
      <c r="QKE1817" s="119"/>
      <c r="QKF1817" s="119"/>
      <c r="QKG1817" s="119"/>
      <c r="QKH1817" s="119"/>
      <c r="QKI1817" s="119"/>
      <c r="QKJ1817" s="119"/>
      <c r="QKK1817" s="119"/>
      <c r="QKL1817" s="119"/>
      <c r="QKM1817" s="119"/>
      <c r="QKN1817" s="119"/>
      <c r="QKO1817" s="119"/>
      <c r="QKP1817" s="119"/>
      <c r="QKQ1817" s="119"/>
      <c r="QKR1817" s="119"/>
      <c r="QKS1817" s="119"/>
      <c r="QKT1817" s="119"/>
      <c r="QKU1817" s="119"/>
      <c r="QKV1817" s="119"/>
      <c r="QKW1817" s="119"/>
      <c r="QKX1817" s="119"/>
      <c r="QKY1817" s="119"/>
      <c r="QKZ1817" s="119"/>
      <c r="QLA1817" s="119"/>
      <c r="QLB1817" s="119"/>
      <c r="QLC1817" s="119"/>
      <c r="QLD1817" s="119"/>
      <c r="QLE1817" s="119"/>
      <c r="QLF1817" s="119"/>
      <c r="QLG1817" s="119"/>
      <c r="QLH1817" s="119"/>
      <c r="QLI1817" s="119"/>
      <c r="QLJ1817" s="119"/>
      <c r="QLK1817" s="119"/>
      <c r="QLL1817" s="119"/>
      <c r="QLM1817" s="119"/>
      <c r="QLN1817" s="119"/>
      <c r="QLO1817" s="119"/>
      <c r="QLP1817" s="119"/>
      <c r="QLQ1817" s="119"/>
      <c r="QLR1817" s="119"/>
      <c r="QLS1817" s="119"/>
      <c r="QLT1817" s="119"/>
      <c r="QLU1817" s="119"/>
      <c r="QLV1817" s="119"/>
      <c r="QLW1817" s="119"/>
      <c r="QLX1817" s="119"/>
      <c r="QLY1817" s="119"/>
      <c r="QLZ1817" s="119"/>
      <c r="QMA1817" s="119"/>
      <c r="QMB1817" s="119"/>
      <c r="QMC1817" s="119"/>
      <c r="QMD1817" s="119"/>
      <c r="QME1817" s="119"/>
      <c r="QMF1817" s="119"/>
      <c r="QMG1817" s="119"/>
      <c r="QMH1817" s="119"/>
      <c r="QMI1817" s="119"/>
      <c r="QMJ1817" s="119"/>
      <c r="QMK1817" s="119"/>
      <c r="QML1817" s="119"/>
      <c r="QMM1817" s="119"/>
      <c r="QMN1817" s="119"/>
      <c r="QMO1817" s="119"/>
      <c r="QMP1817" s="119"/>
      <c r="QMQ1817" s="119"/>
      <c r="QMR1817" s="119"/>
      <c r="QMS1817" s="119"/>
      <c r="QMT1817" s="119"/>
      <c r="QMU1817" s="119"/>
      <c r="QMV1817" s="119"/>
      <c r="QMW1817" s="119"/>
      <c r="QMX1817" s="119"/>
      <c r="QMY1817" s="119"/>
      <c r="QMZ1817" s="119"/>
      <c r="QNA1817" s="119"/>
      <c r="QNB1817" s="119"/>
      <c r="QNC1817" s="119"/>
      <c r="QND1817" s="119"/>
      <c r="QNE1817" s="119"/>
      <c r="QNF1817" s="119"/>
      <c r="QNG1817" s="119"/>
      <c r="QNH1817" s="119"/>
      <c r="QNI1817" s="119"/>
      <c r="QNJ1817" s="119"/>
      <c r="QNK1817" s="119"/>
      <c r="QNL1817" s="119"/>
      <c r="QNM1817" s="119"/>
      <c r="QNN1817" s="119"/>
      <c r="QNO1817" s="119"/>
      <c r="QNP1817" s="119"/>
      <c r="QNQ1817" s="119"/>
      <c r="QNR1817" s="119"/>
      <c r="QNS1817" s="119"/>
      <c r="QNT1817" s="119"/>
      <c r="QNU1817" s="119"/>
      <c r="QNV1817" s="119"/>
      <c r="QNW1817" s="119"/>
      <c r="QNX1817" s="119"/>
      <c r="QNY1817" s="119"/>
      <c r="QNZ1817" s="119"/>
      <c r="QOA1817" s="119"/>
      <c r="QOB1817" s="119"/>
      <c r="QOC1817" s="119"/>
      <c r="QOD1817" s="119"/>
      <c r="QOE1817" s="119"/>
      <c r="QOF1817" s="119"/>
      <c r="QOG1817" s="119"/>
      <c r="QOH1817" s="119"/>
      <c r="QOI1817" s="119"/>
      <c r="QOJ1817" s="119"/>
      <c r="QOK1817" s="119"/>
      <c r="QOL1817" s="119"/>
      <c r="QOM1817" s="119"/>
      <c r="QON1817" s="119"/>
      <c r="QOO1817" s="119"/>
      <c r="QOP1817" s="119"/>
      <c r="QOQ1817" s="119"/>
      <c r="QOR1817" s="119"/>
      <c r="QOS1817" s="119"/>
      <c r="QOT1817" s="119"/>
      <c r="QOU1817" s="119"/>
      <c r="QOV1817" s="119"/>
      <c r="QOW1817" s="119"/>
      <c r="QOX1817" s="119"/>
      <c r="QOY1817" s="119"/>
      <c r="QOZ1817" s="119"/>
      <c r="QPA1817" s="119"/>
      <c r="QPB1817" s="119"/>
      <c r="QPC1817" s="119"/>
      <c r="QPD1817" s="119"/>
      <c r="QPE1817" s="119"/>
      <c r="QPF1817" s="119"/>
      <c r="QPG1817" s="119"/>
      <c r="QPH1817" s="119"/>
      <c r="QPI1817" s="119"/>
      <c r="QPJ1817" s="119"/>
      <c r="QPK1817" s="119"/>
      <c r="QPL1817" s="119"/>
      <c r="QPM1817" s="119"/>
      <c r="QPN1817" s="119"/>
      <c r="QPO1817" s="119"/>
      <c r="QPP1817" s="119"/>
      <c r="QPQ1817" s="119"/>
      <c r="QPR1817" s="119"/>
      <c r="QPS1817" s="119"/>
      <c r="QPT1817" s="119"/>
      <c r="QPU1817" s="119"/>
      <c r="QPV1817" s="119"/>
      <c r="QPW1817" s="119"/>
      <c r="QPX1817" s="119"/>
      <c r="QPY1817" s="119"/>
      <c r="QPZ1817" s="119"/>
      <c r="QQA1817" s="119"/>
      <c r="QQB1817" s="119"/>
      <c r="QQC1817" s="119"/>
      <c r="QQD1817" s="119"/>
      <c r="QQE1817" s="119"/>
      <c r="QQF1817" s="119"/>
      <c r="QQG1817" s="119"/>
      <c r="QQH1817" s="119"/>
      <c r="QQI1817" s="119"/>
      <c r="QQJ1817" s="119"/>
      <c r="QQK1817" s="119"/>
      <c r="QQL1817" s="119"/>
      <c r="QQM1817" s="119"/>
      <c r="QQN1817" s="119"/>
      <c r="QQO1817" s="119"/>
      <c r="QQP1817" s="119"/>
      <c r="QQQ1817" s="119"/>
      <c r="QQR1817" s="119"/>
      <c r="QQS1817" s="119"/>
      <c r="QQT1817" s="119"/>
      <c r="QQU1817" s="119"/>
      <c r="QQV1817" s="119"/>
      <c r="QQW1817" s="119"/>
      <c r="QQX1817" s="119"/>
      <c r="QQY1817" s="119"/>
      <c r="QQZ1817" s="119"/>
      <c r="QRA1817" s="119"/>
      <c r="QRB1817" s="119"/>
      <c r="QRC1817" s="119"/>
      <c r="QRD1817" s="119"/>
      <c r="QRE1817" s="119"/>
      <c r="QRF1817" s="119"/>
      <c r="QRG1817" s="119"/>
      <c r="QRH1817" s="119"/>
      <c r="QRI1817" s="119"/>
      <c r="QRJ1817" s="119"/>
      <c r="QRK1817" s="119"/>
      <c r="QRL1817" s="119"/>
      <c r="QRM1817" s="119"/>
      <c r="QRN1817" s="119"/>
      <c r="QRO1817" s="119"/>
      <c r="QRP1817" s="119"/>
      <c r="QRQ1817" s="119"/>
      <c r="QRR1817" s="119"/>
      <c r="QRS1817" s="119"/>
      <c r="QRT1817" s="119"/>
      <c r="QRU1817" s="119"/>
      <c r="QRV1817" s="119"/>
      <c r="QRW1817" s="119"/>
      <c r="QRX1817" s="119"/>
      <c r="QRY1817" s="119"/>
      <c r="QRZ1817" s="119"/>
      <c r="QSA1817" s="119"/>
      <c r="QSB1817" s="119"/>
      <c r="QSC1817" s="119"/>
      <c r="QSD1817" s="119"/>
      <c r="QSE1817" s="119"/>
      <c r="QSF1817" s="119"/>
      <c r="QSG1817" s="119"/>
      <c r="QSH1817" s="119"/>
      <c r="QSI1817" s="119"/>
      <c r="QSJ1817" s="119"/>
      <c r="QSK1817" s="119"/>
      <c r="QSL1817" s="119"/>
      <c r="QSM1817" s="119"/>
      <c r="QSN1817" s="119"/>
      <c r="QSO1817" s="119"/>
      <c r="QSP1817" s="119"/>
      <c r="QSQ1817" s="119"/>
      <c r="QSR1817" s="119"/>
      <c r="QSS1817" s="119"/>
      <c r="QST1817" s="119"/>
      <c r="QSU1817" s="119"/>
      <c r="QSV1817" s="119"/>
      <c r="QSW1817" s="119"/>
      <c r="QSX1817" s="119"/>
      <c r="QSY1817" s="119"/>
      <c r="QSZ1817" s="119"/>
      <c r="QTA1817" s="119"/>
      <c r="QTB1817" s="119"/>
      <c r="QTC1817" s="119"/>
      <c r="QTD1817" s="119"/>
      <c r="QTE1817" s="119"/>
      <c r="QTF1817" s="119"/>
      <c r="QTG1817" s="119"/>
      <c r="QTH1817" s="119"/>
      <c r="QTI1817" s="119"/>
      <c r="QTJ1817" s="119"/>
      <c r="QTK1817" s="119"/>
      <c r="QTL1817" s="119"/>
      <c r="QTM1817" s="119"/>
      <c r="QTN1817" s="119"/>
      <c r="QTO1817" s="119"/>
      <c r="QTP1817" s="119"/>
      <c r="QTQ1817" s="119"/>
      <c r="QTR1817" s="119"/>
      <c r="QTS1817" s="119"/>
      <c r="QTT1817" s="119"/>
      <c r="QTU1817" s="119"/>
      <c r="QTV1817" s="119"/>
      <c r="QTW1817" s="119"/>
      <c r="QTX1817" s="119"/>
      <c r="QTY1817" s="119"/>
      <c r="QTZ1817" s="119"/>
      <c r="QUA1817" s="119"/>
      <c r="QUB1817" s="119"/>
      <c r="QUC1817" s="119"/>
      <c r="QUD1817" s="119"/>
      <c r="QUE1817" s="119"/>
      <c r="QUF1817" s="119"/>
      <c r="QUG1817" s="119"/>
      <c r="QUH1817" s="119"/>
      <c r="QUI1817" s="119"/>
      <c r="QUJ1817" s="119"/>
      <c r="QUK1817" s="119"/>
      <c r="QUL1817" s="119"/>
      <c r="QUM1817" s="119"/>
      <c r="QUN1817" s="119"/>
      <c r="QUO1817" s="119"/>
      <c r="QUP1817" s="119"/>
      <c r="QUQ1817" s="119"/>
      <c r="QUR1817" s="119"/>
      <c r="QUS1817" s="119"/>
      <c r="QUT1817" s="119"/>
      <c r="QUU1817" s="119"/>
      <c r="QUV1817" s="119"/>
      <c r="QUW1817" s="119"/>
      <c r="QUX1817" s="119"/>
      <c r="QUY1817" s="119"/>
      <c r="QUZ1817" s="119"/>
      <c r="QVA1817" s="119"/>
      <c r="QVB1817" s="119"/>
      <c r="QVC1817" s="119"/>
      <c r="QVD1817" s="119"/>
      <c r="QVE1817" s="119"/>
      <c r="QVF1817" s="119"/>
      <c r="QVG1817" s="119"/>
      <c r="QVH1817" s="119"/>
      <c r="QVI1817" s="119"/>
      <c r="QVJ1817" s="119"/>
      <c r="QVK1817" s="119"/>
      <c r="QVL1817" s="119"/>
      <c r="QVM1817" s="119"/>
      <c r="QVN1817" s="119"/>
      <c r="QVO1817" s="119"/>
      <c r="QVP1817" s="119"/>
      <c r="QVQ1817" s="119"/>
      <c r="QVR1817" s="119"/>
      <c r="QVS1817" s="119"/>
      <c r="QVT1817" s="119"/>
      <c r="QVU1817" s="119"/>
      <c r="QVV1817" s="119"/>
      <c r="QVW1817" s="119"/>
      <c r="QVX1817" s="119"/>
      <c r="QVY1817" s="119"/>
      <c r="QVZ1817" s="119"/>
      <c r="QWA1817" s="119"/>
      <c r="QWB1817" s="119"/>
      <c r="QWC1817" s="119"/>
      <c r="QWD1817" s="119"/>
      <c r="QWE1817" s="119"/>
      <c r="QWF1817" s="119"/>
      <c r="QWG1817" s="119"/>
      <c r="QWH1817" s="119"/>
      <c r="QWI1817" s="119"/>
      <c r="QWJ1817" s="119"/>
      <c r="QWK1817" s="119"/>
      <c r="QWL1817" s="119"/>
      <c r="QWM1817" s="119"/>
      <c r="QWN1817" s="119"/>
      <c r="QWO1817" s="119"/>
      <c r="QWP1817" s="119"/>
      <c r="QWQ1817" s="119"/>
      <c r="QWR1817" s="119"/>
      <c r="QWS1817" s="119"/>
      <c r="QWT1817" s="119"/>
      <c r="QWU1817" s="119"/>
      <c r="QWV1817" s="119"/>
      <c r="QWW1817" s="119"/>
      <c r="QWX1817" s="119"/>
      <c r="QWY1817" s="119"/>
      <c r="QWZ1817" s="119"/>
      <c r="QXA1817" s="119"/>
      <c r="QXB1817" s="119"/>
      <c r="QXC1817" s="119"/>
      <c r="QXD1817" s="119"/>
      <c r="QXE1817" s="119"/>
      <c r="QXF1817" s="119"/>
      <c r="QXG1817" s="119"/>
      <c r="QXH1817" s="119"/>
      <c r="QXI1817" s="119"/>
      <c r="QXJ1817" s="119"/>
      <c r="QXK1817" s="119"/>
      <c r="QXL1817" s="119"/>
      <c r="QXM1817" s="119"/>
      <c r="QXN1817" s="119"/>
      <c r="QXO1817" s="119"/>
      <c r="QXP1817" s="119"/>
      <c r="QXQ1817" s="119"/>
      <c r="QXR1817" s="119"/>
      <c r="QXS1817" s="119"/>
      <c r="QXT1817" s="119"/>
      <c r="QXU1817" s="119"/>
      <c r="QXV1817" s="119"/>
      <c r="QXW1817" s="119"/>
      <c r="QXX1817" s="119"/>
      <c r="QXY1817" s="119"/>
      <c r="QXZ1817" s="119"/>
      <c r="QYA1817" s="119"/>
      <c r="QYB1817" s="119"/>
      <c r="QYC1817" s="119"/>
      <c r="QYD1817" s="119"/>
      <c r="QYE1817" s="119"/>
      <c r="QYF1817" s="119"/>
      <c r="QYG1817" s="119"/>
      <c r="QYH1817" s="119"/>
      <c r="QYI1817" s="119"/>
      <c r="QYJ1817" s="119"/>
      <c r="QYK1817" s="119"/>
      <c r="QYL1817" s="119"/>
      <c r="QYM1817" s="119"/>
      <c r="QYN1817" s="119"/>
      <c r="QYO1817" s="119"/>
      <c r="QYP1817" s="119"/>
      <c r="QYQ1817" s="119"/>
      <c r="QYR1817" s="119"/>
      <c r="QYS1817" s="119"/>
      <c r="QYT1817" s="119"/>
      <c r="QYU1817" s="119"/>
      <c r="QYV1817" s="119"/>
      <c r="QYW1817" s="119"/>
      <c r="QYX1817" s="119"/>
      <c r="QYY1817" s="119"/>
      <c r="QYZ1817" s="119"/>
      <c r="QZA1817" s="119"/>
      <c r="QZB1817" s="119"/>
      <c r="QZC1817" s="119"/>
      <c r="QZD1817" s="119"/>
      <c r="QZE1817" s="119"/>
      <c r="QZF1817" s="119"/>
      <c r="QZG1817" s="119"/>
      <c r="QZH1817" s="119"/>
      <c r="QZI1817" s="119"/>
      <c r="QZJ1817" s="119"/>
      <c r="QZK1817" s="119"/>
      <c r="QZL1817" s="119"/>
      <c r="QZM1817" s="119"/>
      <c r="QZN1817" s="119"/>
      <c r="QZO1817" s="119"/>
      <c r="QZP1817" s="119"/>
      <c r="QZQ1817" s="119"/>
      <c r="QZR1817" s="119"/>
      <c r="QZS1817" s="119"/>
      <c r="QZT1817" s="119"/>
      <c r="QZU1817" s="119"/>
      <c r="QZV1817" s="119"/>
      <c r="QZW1817" s="119"/>
      <c r="QZX1817" s="119"/>
      <c r="QZY1817" s="119"/>
      <c r="QZZ1817" s="119"/>
      <c r="RAA1817" s="119"/>
      <c r="RAB1817" s="119"/>
      <c r="RAC1817" s="119"/>
      <c r="RAD1817" s="119"/>
      <c r="RAE1817" s="119"/>
      <c r="RAF1817" s="119"/>
      <c r="RAG1817" s="119"/>
      <c r="RAH1817" s="119"/>
      <c r="RAI1817" s="119"/>
      <c r="RAJ1817" s="119"/>
      <c r="RAK1817" s="119"/>
      <c r="RAL1817" s="119"/>
      <c r="RAM1817" s="119"/>
      <c r="RAN1817" s="119"/>
      <c r="RAO1817" s="119"/>
      <c r="RAP1817" s="119"/>
      <c r="RAQ1817" s="119"/>
      <c r="RAR1817" s="119"/>
      <c r="RAS1817" s="119"/>
      <c r="RAT1817" s="119"/>
      <c r="RAU1817" s="119"/>
      <c r="RAV1817" s="119"/>
      <c r="RAW1817" s="119"/>
      <c r="RAX1817" s="119"/>
      <c r="RAY1817" s="119"/>
      <c r="RAZ1817" s="119"/>
      <c r="RBA1817" s="119"/>
      <c r="RBB1817" s="119"/>
      <c r="RBC1817" s="119"/>
      <c r="RBD1817" s="119"/>
      <c r="RBE1817" s="119"/>
      <c r="RBF1817" s="119"/>
      <c r="RBG1817" s="119"/>
      <c r="RBH1817" s="119"/>
      <c r="RBI1817" s="119"/>
      <c r="RBJ1817" s="119"/>
      <c r="RBK1817" s="119"/>
      <c r="RBL1817" s="119"/>
      <c r="RBM1817" s="119"/>
      <c r="RBN1817" s="119"/>
      <c r="RBO1817" s="119"/>
      <c r="RBP1817" s="119"/>
      <c r="RBQ1817" s="119"/>
      <c r="RBR1817" s="119"/>
      <c r="RBS1817" s="119"/>
      <c r="RBT1817" s="119"/>
      <c r="RBU1817" s="119"/>
      <c r="RBV1817" s="119"/>
      <c r="RBW1817" s="119"/>
      <c r="RBX1817" s="119"/>
      <c r="RBY1817" s="119"/>
      <c r="RBZ1817" s="119"/>
      <c r="RCA1817" s="119"/>
      <c r="RCB1817" s="119"/>
      <c r="RCC1817" s="119"/>
      <c r="RCD1817" s="119"/>
      <c r="RCE1817" s="119"/>
      <c r="RCF1817" s="119"/>
      <c r="RCG1817" s="119"/>
      <c r="RCH1817" s="119"/>
      <c r="RCI1817" s="119"/>
      <c r="RCJ1817" s="119"/>
      <c r="RCK1817" s="119"/>
      <c r="RCL1817" s="119"/>
      <c r="RCM1817" s="119"/>
      <c r="RCN1817" s="119"/>
      <c r="RCO1817" s="119"/>
      <c r="RCP1817" s="119"/>
      <c r="RCQ1817" s="119"/>
      <c r="RCR1817" s="119"/>
      <c r="RCS1817" s="119"/>
      <c r="RCT1817" s="119"/>
      <c r="RCU1817" s="119"/>
      <c r="RCV1817" s="119"/>
      <c r="RCW1817" s="119"/>
      <c r="RCX1817" s="119"/>
      <c r="RCY1817" s="119"/>
      <c r="RCZ1817" s="119"/>
      <c r="RDA1817" s="119"/>
      <c r="RDB1817" s="119"/>
      <c r="RDC1817" s="119"/>
      <c r="RDD1817" s="119"/>
      <c r="RDE1817" s="119"/>
      <c r="RDF1817" s="119"/>
      <c r="RDG1817" s="119"/>
      <c r="RDH1817" s="119"/>
      <c r="RDI1817" s="119"/>
      <c r="RDJ1817" s="119"/>
      <c r="RDK1817" s="119"/>
      <c r="RDL1817" s="119"/>
      <c r="RDM1817" s="119"/>
      <c r="RDN1817" s="119"/>
      <c r="RDO1817" s="119"/>
      <c r="RDP1817" s="119"/>
      <c r="RDQ1817" s="119"/>
      <c r="RDR1817" s="119"/>
      <c r="RDS1817" s="119"/>
      <c r="RDT1817" s="119"/>
      <c r="RDU1817" s="119"/>
      <c r="RDV1817" s="119"/>
      <c r="RDW1817" s="119"/>
      <c r="RDX1817" s="119"/>
      <c r="RDY1817" s="119"/>
      <c r="RDZ1817" s="119"/>
      <c r="REA1817" s="119"/>
      <c r="REB1817" s="119"/>
      <c r="REC1817" s="119"/>
      <c r="RED1817" s="119"/>
      <c r="REE1817" s="119"/>
      <c r="REF1817" s="119"/>
      <c r="REG1817" s="119"/>
      <c r="REH1817" s="119"/>
      <c r="REI1817" s="119"/>
      <c r="REJ1817" s="119"/>
      <c r="REK1817" s="119"/>
      <c r="REL1817" s="119"/>
      <c r="REM1817" s="119"/>
      <c r="REN1817" s="119"/>
      <c r="REO1817" s="119"/>
      <c r="REP1817" s="119"/>
      <c r="REQ1817" s="119"/>
      <c r="RER1817" s="119"/>
      <c r="RES1817" s="119"/>
      <c r="RET1817" s="119"/>
      <c r="REU1817" s="119"/>
      <c r="REV1817" s="119"/>
      <c r="REW1817" s="119"/>
      <c r="REX1817" s="119"/>
      <c r="REY1817" s="119"/>
      <c r="REZ1817" s="119"/>
      <c r="RFA1817" s="119"/>
      <c r="RFB1817" s="119"/>
      <c r="RFC1817" s="119"/>
      <c r="RFD1817" s="119"/>
      <c r="RFE1817" s="119"/>
      <c r="RFF1817" s="119"/>
      <c r="RFG1817" s="119"/>
      <c r="RFH1817" s="119"/>
      <c r="RFI1817" s="119"/>
      <c r="RFJ1817" s="119"/>
      <c r="RFK1817" s="119"/>
      <c r="RFL1817" s="119"/>
      <c r="RFM1817" s="119"/>
      <c r="RFN1817" s="119"/>
      <c r="RFO1817" s="119"/>
      <c r="RFP1817" s="119"/>
      <c r="RFQ1817" s="119"/>
      <c r="RFR1817" s="119"/>
      <c r="RFS1817" s="119"/>
      <c r="RFT1817" s="119"/>
      <c r="RFU1817" s="119"/>
      <c r="RFV1817" s="119"/>
      <c r="RFW1817" s="119"/>
      <c r="RFX1817" s="119"/>
      <c r="RFY1817" s="119"/>
      <c r="RFZ1817" s="119"/>
      <c r="RGA1817" s="119"/>
      <c r="RGB1817" s="119"/>
      <c r="RGC1817" s="119"/>
      <c r="RGD1817" s="119"/>
      <c r="RGE1817" s="119"/>
      <c r="RGF1817" s="119"/>
      <c r="RGG1817" s="119"/>
      <c r="RGH1817" s="119"/>
      <c r="RGI1817" s="119"/>
      <c r="RGJ1817" s="119"/>
      <c r="RGK1817" s="119"/>
      <c r="RGL1817" s="119"/>
      <c r="RGM1817" s="119"/>
      <c r="RGN1817" s="119"/>
      <c r="RGO1817" s="119"/>
      <c r="RGP1817" s="119"/>
      <c r="RGQ1817" s="119"/>
      <c r="RGR1817" s="119"/>
      <c r="RGS1817" s="119"/>
      <c r="RGT1817" s="119"/>
      <c r="RGU1817" s="119"/>
      <c r="RGV1817" s="119"/>
      <c r="RGW1817" s="119"/>
      <c r="RGX1817" s="119"/>
      <c r="RGY1817" s="119"/>
      <c r="RGZ1817" s="119"/>
      <c r="RHA1817" s="119"/>
      <c r="RHB1817" s="119"/>
      <c r="RHC1817" s="119"/>
      <c r="RHD1817" s="119"/>
      <c r="RHE1817" s="119"/>
      <c r="RHF1817" s="119"/>
      <c r="RHG1817" s="119"/>
      <c r="RHH1817" s="119"/>
      <c r="RHI1817" s="119"/>
      <c r="RHJ1817" s="119"/>
      <c r="RHK1817" s="119"/>
      <c r="RHL1817" s="119"/>
      <c r="RHM1817" s="119"/>
      <c r="RHN1817" s="119"/>
      <c r="RHO1817" s="119"/>
      <c r="RHP1817" s="119"/>
      <c r="RHQ1817" s="119"/>
      <c r="RHR1817" s="119"/>
      <c r="RHS1817" s="119"/>
      <c r="RHT1817" s="119"/>
      <c r="RHU1817" s="119"/>
      <c r="RHV1817" s="119"/>
      <c r="RHW1817" s="119"/>
      <c r="RHX1817" s="119"/>
      <c r="RHY1817" s="119"/>
      <c r="RHZ1817" s="119"/>
      <c r="RIA1817" s="119"/>
      <c r="RIB1817" s="119"/>
      <c r="RIC1817" s="119"/>
      <c r="RID1817" s="119"/>
      <c r="RIE1817" s="119"/>
      <c r="RIF1817" s="119"/>
      <c r="RIG1817" s="119"/>
      <c r="RIH1817" s="119"/>
      <c r="RII1817" s="119"/>
      <c r="RIJ1817" s="119"/>
      <c r="RIK1817" s="119"/>
      <c r="RIL1817" s="119"/>
      <c r="RIM1817" s="119"/>
      <c r="RIN1817" s="119"/>
      <c r="RIO1817" s="119"/>
      <c r="RIP1817" s="119"/>
      <c r="RIQ1817" s="119"/>
      <c r="RIR1817" s="119"/>
      <c r="RIS1817" s="119"/>
      <c r="RIT1817" s="119"/>
      <c r="RIU1817" s="119"/>
      <c r="RIV1817" s="119"/>
      <c r="RIW1817" s="119"/>
      <c r="RIX1817" s="119"/>
      <c r="RIY1817" s="119"/>
      <c r="RIZ1817" s="119"/>
      <c r="RJA1817" s="119"/>
      <c r="RJB1817" s="119"/>
      <c r="RJC1817" s="119"/>
      <c r="RJD1817" s="119"/>
      <c r="RJE1817" s="119"/>
      <c r="RJF1817" s="119"/>
      <c r="RJG1817" s="119"/>
      <c r="RJH1817" s="119"/>
      <c r="RJI1817" s="119"/>
      <c r="RJJ1817" s="119"/>
      <c r="RJK1817" s="119"/>
      <c r="RJL1817" s="119"/>
      <c r="RJM1817" s="119"/>
      <c r="RJN1817" s="119"/>
      <c r="RJO1817" s="119"/>
      <c r="RJP1817" s="119"/>
      <c r="RJQ1817" s="119"/>
      <c r="RJR1817" s="119"/>
      <c r="RJS1817" s="119"/>
      <c r="RJT1817" s="119"/>
      <c r="RJU1817" s="119"/>
      <c r="RJV1817" s="119"/>
      <c r="RJW1817" s="119"/>
      <c r="RJX1817" s="119"/>
      <c r="RJY1817" s="119"/>
      <c r="RJZ1817" s="119"/>
      <c r="RKA1817" s="119"/>
      <c r="RKB1817" s="119"/>
      <c r="RKC1817" s="119"/>
      <c r="RKD1817" s="119"/>
      <c r="RKE1817" s="119"/>
      <c r="RKF1817" s="119"/>
      <c r="RKG1817" s="119"/>
      <c r="RKH1817" s="119"/>
      <c r="RKI1817" s="119"/>
      <c r="RKJ1817" s="119"/>
      <c r="RKK1817" s="119"/>
      <c r="RKL1817" s="119"/>
      <c r="RKM1817" s="119"/>
      <c r="RKN1817" s="119"/>
      <c r="RKO1817" s="119"/>
      <c r="RKP1817" s="119"/>
      <c r="RKQ1817" s="119"/>
      <c r="RKR1817" s="119"/>
      <c r="RKS1817" s="119"/>
      <c r="RKT1817" s="119"/>
      <c r="RKU1817" s="119"/>
      <c r="RKV1817" s="119"/>
      <c r="RKW1817" s="119"/>
      <c r="RKX1817" s="119"/>
      <c r="RKY1817" s="119"/>
      <c r="RKZ1817" s="119"/>
      <c r="RLA1817" s="119"/>
      <c r="RLB1817" s="119"/>
      <c r="RLC1817" s="119"/>
      <c r="RLD1817" s="119"/>
      <c r="RLE1817" s="119"/>
      <c r="RLF1817" s="119"/>
      <c r="RLG1817" s="119"/>
      <c r="RLH1817" s="119"/>
      <c r="RLI1817" s="119"/>
      <c r="RLJ1817" s="119"/>
      <c r="RLK1817" s="119"/>
      <c r="RLL1817" s="119"/>
      <c r="RLM1817" s="119"/>
      <c r="RLN1817" s="119"/>
      <c r="RLO1817" s="119"/>
      <c r="RLP1817" s="119"/>
      <c r="RLQ1817" s="119"/>
      <c r="RLR1817" s="119"/>
      <c r="RLS1817" s="119"/>
      <c r="RLT1817" s="119"/>
      <c r="RLU1817" s="119"/>
      <c r="RLV1817" s="119"/>
      <c r="RLW1817" s="119"/>
      <c r="RLX1817" s="119"/>
      <c r="RLY1817" s="119"/>
      <c r="RLZ1817" s="119"/>
      <c r="RMA1817" s="119"/>
      <c r="RMB1817" s="119"/>
      <c r="RMC1817" s="119"/>
      <c r="RMD1817" s="119"/>
      <c r="RME1817" s="119"/>
      <c r="RMF1817" s="119"/>
      <c r="RMG1817" s="119"/>
      <c r="RMH1817" s="119"/>
      <c r="RMI1817" s="119"/>
      <c r="RMJ1817" s="119"/>
      <c r="RMK1817" s="119"/>
      <c r="RML1817" s="119"/>
      <c r="RMM1817" s="119"/>
      <c r="RMN1817" s="119"/>
      <c r="RMO1817" s="119"/>
      <c r="RMP1817" s="119"/>
      <c r="RMQ1817" s="119"/>
      <c r="RMR1817" s="119"/>
      <c r="RMS1817" s="119"/>
      <c r="RMT1817" s="119"/>
      <c r="RMU1817" s="119"/>
      <c r="RMV1817" s="119"/>
      <c r="RMW1817" s="119"/>
      <c r="RMX1817" s="119"/>
      <c r="RMY1817" s="119"/>
      <c r="RMZ1817" s="119"/>
      <c r="RNA1817" s="119"/>
      <c r="RNB1817" s="119"/>
      <c r="RNC1817" s="119"/>
      <c r="RND1817" s="119"/>
      <c r="RNE1817" s="119"/>
      <c r="RNF1817" s="119"/>
      <c r="RNG1817" s="119"/>
      <c r="RNH1817" s="119"/>
      <c r="RNI1817" s="119"/>
      <c r="RNJ1817" s="119"/>
      <c r="RNK1817" s="119"/>
      <c r="RNL1817" s="119"/>
      <c r="RNM1817" s="119"/>
      <c r="RNN1817" s="119"/>
      <c r="RNO1817" s="119"/>
      <c r="RNP1817" s="119"/>
      <c r="RNQ1817" s="119"/>
      <c r="RNR1817" s="119"/>
      <c r="RNS1817" s="119"/>
      <c r="RNT1817" s="119"/>
      <c r="RNU1817" s="119"/>
      <c r="RNV1817" s="119"/>
      <c r="RNW1817" s="119"/>
      <c r="RNX1817" s="119"/>
      <c r="RNY1817" s="119"/>
      <c r="RNZ1817" s="119"/>
      <c r="ROA1817" s="119"/>
      <c r="ROB1817" s="119"/>
      <c r="ROC1817" s="119"/>
      <c r="ROD1817" s="119"/>
      <c r="ROE1817" s="119"/>
      <c r="ROF1817" s="119"/>
      <c r="ROG1817" s="119"/>
      <c r="ROH1817" s="119"/>
      <c r="ROI1817" s="119"/>
      <c r="ROJ1817" s="119"/>
      <c r="ROK1817" s="119"/>
      <c r="ROL1817" s="119"/>
      <c r="ROM1817" s="119"/>
      <c r="RON1817" s="119"/>
      <c r="ROO1817" s="119"/>
      <c r="ROP1817" s="119"/>
      <c r="ROQ1817" s="119"/>
      <c r="ROR1817" s="119"/>
      <c r="ROS1817" s="119"/>
      <c r="ROT1817" s="119"/>
      <c r="ROU1817" s="119"/>
      <c r="ROV1817" s="119"/>
      <c r="ROW1817" s="119"/>
      <c r="ROX1817" s="119"/>
      <c r="ROY1817" s="119"/>
      <c r="ROZ1817" s="119"/>
      <c r="RPA1817" s="119"/>
      <c r="RPB1817" s="119"/>
      <c r="RPC1817" s="119"/>
      <c r="RPD1817" s="119"/>
      <c r="RPE1817" s="119"/>
      <c r="RPF1817" s="119"/>
      <c r="RPG1817" s="119"/>
      <c r="RPH1817" s="119"/>
      <c r="RPI1817" s="119"/>
      <c r="RPJ1817" s="119"/>
      <c r="RPK1817" s="119"/>
      <c r="RPL1817" s="119"/>
      <c r="RPM1817" s="119"/>
      <c r="RPN1817" s="119"/>
      <c r="RPO1817" s="119"/>
      <c r="RPP1817" s="119"/>
      <c r="RPQ1817" s="119"/>
      <c r="RPR1817" s="119"/>
      <c r="RPS1817" s="119"/>
      <c r="RPT1817" s="119"/>
      <c r="RPU1817" s="119"/>
      <c r="RPV1817" s="119"/>
      <c r="RPW1817" s="119"/>
      <c r="RPX1817" s="119"/>
      <c r="RPY1817" s="119"/>
      <c r="RPZ1817" s="119"/>
      <c r="RQA1817" s="119"/>
      <c r="RQB1817" s="119"/>
      <c r="RQC1817" s="119"/>
      <c r="RQD1817" s="119"/>
      <c r="RQE1817" s="119"/>
      <c r="RQF1817" s="119"/>
      <c r="RQG1817" s="119"/>
      <c r="RQH1817" s="119"/>
      <c r="RQI1817" s="119"/>
      <c r="RQJ1817" s="119"/>
      <c r="RQK1817" s="119"/>
      <c r="RQL1817" s="119"/>
      <c r="RQM1817" s="119"/>
      <c r="RQN1817" s="119"/>
      <c r="RQO1817" s="119"/>
      <c r="RQP1817" s="119"/>
      <c r="RQQ1817" s="119"/>
      <c r="RQR1817" s="119"/>
      <c r="RQS1817" s="119"/>
      <c r="RQT1817" s="119"/>
      <c r="RQU1817" s="119"/>
      <c r="RQV1817" s="119"/>
      <c r="RQW1817" s="119"/>
      <c r="RQX1817" s="119"/>
      <c r="RQY1817" s="119"/>
      <c r="RQZ1817" s="119"/>
      <c r="RRA1817" s="119"/>
      <c r="RRB1817" s="119"/>
      <c r="RRC1817" s="119"/>
      <c r="RRD1817" s="119"/>
      <c r="RRE1817" s="119"/>
      <c r="RRF1817" s="119"/>
      <c r="RRG1817" s="119"/>
      <c r="RRH1817" s="119"/>
      <c r="RRI1817" s="119"/>
      <c r="RRJ1817" s="119"/>
      <c r="RRK1817" s="119"/>
      <c r="RRL1817" s="119"/>
      <c r="RRM1817" s="119"/>
      <c r="RRN1817" s="119"/>
      <c r="RRO1817" s="119"/>
      <c r="RRP1817" s="119"/>
      <c r="RRQ1817" s="119"/>
      <c r="RRR1817" s="119"/>
      <c r="RRS1817" s="119"/>
      <c r="RRT1817" s="119"/>
      <c r="RRU1817" s="119"/>
      <c r="RRV1817" s="119"/>
      <c r="RRW1817" s="119"/>
      <c r="RRX1817" s="119"/>
      <c r="RRY1817" s="119"/>
      <c r="RRZ1817" s="119"/>
      <c r="RSA1817" s="119"/>
      <c r="RSB1817" s="119"/>
      <c r="RSC1817" s="119"/>
      <c r="RSD1817" s="119"/>
      <c r="RSE1817" s="119"/>
      <c r="RSF1817" s="119"/>
      <c r="RSG1817" s="119"/>
      <c r="RSH1817" s="119"/>
      <c r="RSI1817" s="119"/>
      <c r="RSJ1817" s="119"/>
      <c r="RSK1817" s="119"/>
      <c r="RSL1817" s="119"/>
      <c r="RSM1817" s="119"/>
      <c r="RSN1817" s="119"/>
      <c r="RSO1817" s="119"/>
      <c r="RSP1817" s="119"/>
      <c r="RSQ1817" s="119"/>
      <c r="RSR1817" s="119"/>
      <c r="RSS1817" s="119"/>
      <c r="RST1817" s="119"/>
      <c r="RSU1817" s="119"/>
      <c r="RSV1817" s="119"/>
      <c r="RSW1817" s="119"/>
      <c r="RSX1817" s="119"/>
      <c r="RSY1817" s="119"/>
      <c r="RSZ1817" s="119"/>
      <c r="RTA1817" s="119"/>
      <c r="RTB1817" s="119"/>
      <c r="RTC1817" s="119"/>
      <c r="RTD1817" s="119"/>
      <c r="RTE1817" s="119"/>
      <c r="RTF1817" s="119"/>
      <c r="RTG1817" s="119"/>
      <c r="RTH1817" s="119"/>
      <c r="RTI1817" s="119"/>
      <c r="RTJ1817" s="119"/>
      <c r="RTK1817" s="119"/>
      <c r="RTL1817" s="119"/>
      <c r="RTM1817" s="119"/>
      <c r="RTN1817" s="119"/>
      <c r="RTO1817" s="119"/>
      <c r="RTP1817" s="119"/>
      <c r="RTQ1817" s="119"/>
      <c r="RTR1817" s="119"/>
      <c r="RTS1817" s="119"/>
      <c r="RTT1817" s="119"/>
      <c r="RTU1817" s="119"/>
      <c r="RTV1817" s="119"/>
      <c r="RTW1817" s="119"/>
      <c r="RTX1817" s="119"/>
      <c r="RTY1817" s="119"/>
      <c r="RTZ1817" s="119"/>
      <c r="RUA1817" s="119"/>
      <c r="RUB1817" s="119"/>
      <c r="RUC1817" s="119"/>
      <c r="RUD1817" s="119"/>
      <c r="RUE1817" s="119"/>
      <c r="RUF1817" s="119"/>
      <c r="RUG1817" s="119"/>
      <c r="RUH1817" s="119"/>
      <c r="RUI1817" s="119"/>
      <c r="RUJ1817" s="119"/>
      <c r="RUK1817" s="119"/>
      <c r="RUL1817" s="119"/>
      <c r="RUM1817" s="119"/>
      <c r="RUN1817" s="119"/>
      <c r="RUO1817" s="119"/>
      <c r="RUP1817" s="119"/>
      <c r="RUQ1817" s="119"/>
      <c r="RUR1817" s="119"/>
      <c r="RUS1817" s="119"/>
      <c r="RUT1817" s="119"/>
      <c r="RUU1817" s="119"/>
      <c r="RUV1817" s="119"/>
      <c r="RUW1817" s="119"/>
      <c r="RUX1817" s="119"/>
      <c r="RUY1817" s="119"/>
      <c r="RUZ1817" s="119"/>
      <c r="RVA1817" s="119"/>
      <c r="RVB1817" s="119"/>
      <c r="RVC1817" s="119"/>
      <c r="RVD1817" s="119"/>
      <c r="RVE1817" s="119"/>
      <c r="RVF1817" s="119"/>
      <c r="RVG1817" s="119"/>
      <c r="RVH1817" s="119"/>
      <c r="RVI1817" s="119"/>
      <c r="RVJ1817" s="119"/>
      <c r="RVK1817" s="119"/>
      <c r="RVL1817" s="119"/>
      <c r="RVM1817" s="119"/>
      <c r="RVN1817" s="119"/>
      <c r="RVO1817" s="119"/>
      <c r="RVP1817" s="119"/>
      <c r="RVQ1817" s="119"/>
      <c r="RVR1817" s="119"/>
      <c r="RVS1817" s="119"/>
      <c r="RVT1817" s="119"/>
      <c r="RVU1817" s="119"/>
      <c r="RVV1817" s="119"/>
      <c r="RVW1817" s="119"/>
      <c r="RVX1817" s="119"/>
      <c r="RVY1817" s="119"/>
      <c r="RVZ1817" s="119"/>
      <c r="RWA1817" s="119"/>
      <c r="RWB1817" s="119"/>
      <c r="RWC1817" s="119"/>
      <c r="RWD1817" s="119"/>
      <c r="RWE1817" s="119"/>
      <c r="RWF1817" s="119"/>
      <c r="RWG1817" s="119"/>
      <c r="RWH1817" s="119"/>
      <c r="RWI1817" s="119"/>
      <c r="RWJ1817" s="119"/>
      <c r="RWK1817" s="119"/>
      <c r="RWL1817" s="119"/>
      <c r="RWM1817" s="119"/>
      <c r="RWN1817" s="119"/>
      <c r="RWO1817" s="119"/>
      <c r="RWP1817" s="119"/>
      <c r="RWQ1817" s="119"/>
      <c r="RWR1817" s="119"/>
      <c r="RWS1817" s="119"/>
      <c r="RWT1817" s="119"/>
      <c r="RWU1817" s="119"/>
      <c r="RWV1817" s="119"/>
      <c r="RWW1817" s="119"/>
      <c r="RWX1817" s="119"/>
      <c r="RWY1817" s="119"/>
      <c r="RWZ1817" s="119"/>
      <c r="RXA1817" s="119"/>
      <c r="RXB1817" s="119"/>
      <c r="RXC1817" s="119"/>
      <c r="RXD1817" s="119"/>
      <c r="RXE1817" s="119"/>
      <c r="RXF1817" s="119"/>
      <c r="RXG1817" s="119"/>
      <c r="RXH1817" s="119"/>
      <c r="RXI1817" s="119"/>
      <c r="RXJ1817" s="119"/>
      <c r="RXK1817" s="119"/>
      <c r="RXL1817" s="119"/>
      <c r="RXM1817" s="119"/>
      <c r="RXN1817" s="119"/>
      <c r="RXO1817" s="119"/>
      <c r="RXP1817" s="119"/>
      <c r="RXQ1817" s="119"/>
      <c r="RXR1817" s="119"/>
      <c r="RXS1817" s="119"/>
      <c r="RXT1817" s="119"/>
      <c r="RXU1817" s="119"/>
      <c r="RXV1817" s="119"/>
      <c r="RXW1817" s="119"/>
      <c r="RXX1817" s="119"/>
      <c r="RXY1817" s="119"/>
      <c r="RXZ1817" s="119"/>
      <c r="RYA1817" s="119"/>
      <c r="RYB1817" s="119"/>
      <c r="RYC1817" s="119"/>
      <c r="RYD1817" s="119"/>
      <c r="RYE1817" s="119"/>
      <c r="RYF1817" s="119"/>
      <c r="RYG1817" s="119"/>
      <c r="RYH1817" s="119"/>
      <c r="RYI1817" s="119"/>
      <c r="RYJ1817" s="119"/>
      <c r="RYK1817" s="119"/>
      <c r="RYL1817" s="119"/>
      <c r="RYM1817" s="119"/>
      <c r="RYN1817" s="119"/>
      <c r="RYO1817" s="119"/>
      <c r="RYP1817" s="119"/>
      <c r="RYQ1817" s="119"/>
      <c r="RYR1817" s="119"/>
      <c r="RYS1817" s="119"/>
      <c r="RYT1817" s="119"/>
      <c r="RYU1817" s="119"/>
      <c r="RYV1817" s="119"/>
      <c r="RYW1817" s="119"/>
      <c r="RYX1817" s="119"/>
      <c r="RYY1817" s="119"/>
      <c r="RYZ1817" s="119"/>
      <c r="RZA1817" s="119"/>
      <c r="RZB1817" s="119"/>
      <c r="RZC1817" s="119"/>
      <c r="RZD1817" s="119"/>
      <c r="RZE1817" s="119"/>
      <c r="RZF1817" s="119"/>
      <c r="RZG1817" s="119"/>
      <c r="RZH1817" s="119"/>
      <c r="RZI1817" s="119"/>
      <c r="RZJ1817" s="119"/>
      <c r="RZK1817" s="119"/>
      <c r="RZL1817" s="119"/>
      <c r="RZM1817" s="119"/>
      <c r="RZN1817" s="119"/>
      <c r="RZO1817" s="119"/>
      <c r="RZP1817" s="119"/>
      <c r="RZQ1817" s="119"/>
      <c r="RZR1817" s="119"/>
      <c r="RZS1817" s="119"/>
      <c r="RZT1817" s="119"/>
      <c r="RZU1817" s="119"/>
      <c r="RZV1817" s="119"/>
      <c r="RZW1817" s="119"/>
      <c r="RZX1817" s="119"/>
      <c r="RZY1817" s="119"/>
      <c r="RZZ1817" s="119"/>
      <c r="SAA1817" s="119"/>
      <c r="SAB1817" s="119"/>
      <c r="SAC1817" s="119"/>
      <c r="SAD1817" s="119"/>
      <c r="SAE1817" s="119"/>
      <c r="SAF1817" s="119"/>
      <c r="SAG1817" s="119"/>
      <c r="SAH1817" s="119"/>
      <c r="SAI1817" s="119"/>
      <c r="SAJ1817" s="119"/>
      <c r="SAK1817" s="119"/>
      <c r="SAL1817" s="119"/>
      <c r="SAM1817" s="119"/>
      <c r="SAN1817" s="119"/>
      <c r="SAO1817" s="119"/>
      <c r="SAP1817" s="119"/>
      <c r="SAQ1817" s="119"/>
      <c r="SAR1817" s="119"/>
      <c r="SAS1817" s="119"/>
      <c r="SAT1817" s="119"/>
      <c r="SAU1817" s="119"/>
      <c r="SAV1817" s="119"/>
      <c r="SAW1817" s="119"/>
      <c r="SAX1817" s="119"/>
      <c r="SAY1817" s="119"/>
      <c r="SAZ1817" s="119"/>
      <c r="SBA1817" s="119"/>
      <c r="SBB1817" s="119"/>
      <c r="SBC1817" s="119"/>
      <c r="SBD1817" s="119"/>
      <c r="SBE1817" s="119"/>
      <c r="SBF1817" s="119"/>
      <c r="SBG1817" s="119"/>
      <c r="SBH1817" s="119"/>
      <c r="SBI1817" s="119"/>
      <c r="SBJ1817" s="119"/>
      <c r="SBK1817" s="119"/>
      <c r="SBL1817" s="119"/>
      <c r="SBM1817" s="119"/>
      <c r="SBN1817" s="119"/>
      <c r="SBO1817" s="119"/>
      <c r="SBP1817" s="119"/>
      <c r="SBQ1817" s="119"/>
      <c r="SBR1817" s="119"/>
      <c r="SBS1817" s="119"/>
      <c r="SBT1817" s="119"/>
      <c r="SBU1817" s="119"/>
      <c r="SBV1817" s="119"/>
      <c r="SBW1817" s="119"/>
      <c r="SBX1817" s="119"/>
      <c r="SBY1817" s="119"/>
      <c r="SBZ1817" s="119"/>
      <c r="SCA1817" s="119"/>
      <c r="SCB1817" s="119"/>
      <c r="SCC1817" s="119"/>
      <c r="SCD1817" s="119"/>
      <c r="SCE1817" s="119"/>
      <c r="SCF1817" s="119"/>
      <c r="SCG1817" s="119"/>
      <c r="SCH1817" s="119"/>
      <c r="SCI1817" s="119"/>
      <c r="SCJ1817" s="119"/>
      <c r="SCK1817" s="119"/>
      <c r="SCL1817" s="119"/>
      <c r="SCM1817" s="119"/>
      <c r="SCN1817" s="119"/>
      <c r="SCO1817" s="119"/>
      <c r="SCP1817" s="119"/>
      <c r="SCQ1817" s="119"/>
      <c r="SCR1817" s="119"/>
      <c r="SCS1817" s="119"/>
      <c r="SCT1817" s="119"/>
      <c r="SCU1817" s="119"/>
      <c r="SCV1817" s="119"/>
      <c r="SCW1817" s="119"/>
      <c r="SCX1817" s="119"/>
      <c r="SCY1817" s="119"/>
      <c r="SCZ1817" s="119"/>
      <c r="SDA1817" s="119"/>
      <c r="SDB1817" s="119"/>
      <c r="SDC1817" s="119"/>
      <c r="SDD1817" s="119"/>
      <c r="SDE1817" s="119"/>
      <c r="SDF1817" s="119"/>
      <c r="SDG1817" s="119"/>
      <c r="SDH1817" s="119"/>
      <c r="SDI1817" s="119"/>
      <c r="SDJ1817" s="119"/>
      <c r="SDK1817" s="119"/>
      <c r="SDL1817" s="119"/>
      <c r="SDM1817" s="119"/>
      <c r="SDN1817" s="119"/>
      <c r="SDO1817" s="119"/>
      <c r="SDP1817" s="119"/>
      <c r="SDQ1817" s="119"/>
      <c r="SDR1817" s="119"/>
      <c r="SDS1817" s="119"/>
      <c r="SDT1817" s="119"/>
      <c r="SDU1817" s="119"/>
      <c r="SDV1817" s="119"/>
      <c r="SDW1817" s="119"/>
      <c r="SDX1817" s="119"/>
      <c r="SDY1817" s="119"/>
      <c r="SDZ1817" s="119"/>
      <c r="SEA1817" s="119"/>
      <c r="SEB1817" s="119"/>
      <c r="SEC1817" s="119"/>
      <c r="SED1817" s="119"/>
      <c r="SEE1817" s="119"/>
      <c r="SEF1817" s="119"/>
      <c r="SEG1817" s="119"/>
      <c r="SEH1817" s="119"/>
      <c r="SEI1817" s="119"/>
      <c r="SEJ1817" s="119"/>
      <c r="SEK1817" s="119"/>
      <c r="SEL1817" s="119"/>
      <c r="SEM1817" s="119"/>
      <c r="SEN1817" s="119"/>
      <c r="SEO1817" s="119"/>
      <c r="SEP1817" s="119"/>
      <c r="SEQ1817" s="119"/>
      <c r="SER1817" s="119"/>
      <c r="SES1817" s="119"/>
      <c r="SET1817" s="119"/>
      <c r="SEU1817" s="119"/>
      <c r="SEV1817" s="119"/>
      <c r="SEW1817" s="119"/>
      <c r="SEX1817" s="119"/>
      <c r="SEY1817" s="119"/>
      <c r="SEZ1817" s="119"/>
      <c r="SFA1817" s="119"/>
      <c r="SFB1817" s="119"/>
      <c r="SFC1817" s="119"/>
      <c r="SFD1817" s="119"/>
      <c r="SFE1817" s="119"/>
      <c r="SFF1817" s="119"/>
      <c r="SFG1817" s="119"/>
      <c r="SFH1817" s="119"/>
      <c r="SFI1817" s="119"/>
      <c r="SFJ1817" s="119"/>
      <c r="SFK1817" s="119"/>
      <c r="SFL1817" s="119"/>
      <c r="SFM1817" s="119"/>
      <c r="SFN1817" s="119"/>
      <c r="SFO1817" s="119"/>
      <c r="SFP1817" s="119"/>
      <c r="SFQ1817" s="119"/>
      <c r="SFR1817" s="119"/>
      <c r="SFS1817" s="119"/>
      <c r="SFT1817" s="119"/>
      <c r="SFU1817" s="119"/>
      <c r="SFV1817" s="119"/>
      <c r="SFW1817" s="119"/>
      <c r="SFX1817" s="119"/>
      <c r="SFY1817" s="119"/>
      <c r="SFZ1817" s="119"/>
      <c r="SGA1817" s="119"/>
      <c r="SGB1817" s="119"/>
      <c r="SGC1817" s="119"/>
      <c r="SGD1817" s="119"/>
      <c r="SGE1817" s="119"/>
      <c r="SGF1817" s="119"/>
      <c r="SGG1817" s="119"/>
      <c r="SGH1817" s="119"/>
      <c r="SGI1817" s="119"/>
      <c r="SGJ1817" s="119"/>
      <c r="SGK1817" s="119"/>
      <c r="SGL1817" s="119"/>
      <c r="SGM1817" s="119"/>
      <c r="SGN1817" s="119"/>
      <c r="SGO1817" s="119"/>
      <c r="SGP1817" s="119"/>
      <c r="SGQ1817" s="119"/>
      <c r="SGR1817" s="119"/>
      <c r="SGS1817" s="119"/>
      <c r="SGT1817" s="119"/>
      <c r="SGU1817" s="119"/>
      <c r="SGV1817" s="119"/>
      <c r="SGW1817" s="119"/>
      <c r="SGX1817" s="119"/>
      <c r="SGY1817" s="119"/>
      <c r="SGZ1817" s="119"/>
      <c r="SHA1817" s="119"/>
      <c r="SHB1817" s="119"/>
      <c r="SHC1817" s="119"/>
      <c r="SHD1817" s="119"/>
      <c r="SHE1817" s="119"/>
      <c r="SHF1817" s="119"/>
      <c r="SHG1817" s="119"/>
      <c r="SHH1817" s="119"/>
      <c r="SHI1817" s="119"/>
      <c r="SHJ1817" s="119"/>
      <c r="SHK1817" s="119"/>
      <c r="SHL1817" s="119"/>
      <c r="SHM1817" s="119"/>
      <c r="SHN1817" s="119"/>
      <c r="SHO1817" s="119"/>
      <c r="SHP1817" s="119"/>
      <c r="SHQ1817" s="119"/>
      <c r="SHR1817" s="119"/>
      <c r="SHS1817" s="119"/>
      <c r="SHT1817" s="119"/>
      <c r="SHU1817" s="119"/>
      <c r="SHV1817" s="119"/>
      <c r="SHW1817" s="119"/>
      <c r="SHX1817" s="119"/>
      <c r="SHY1817" s="119"/>
      <c r="SHZ1817" s="119"/>
      <c r="SIA1817" s="119"/>
      <c r="SIB1817" s="119"/>
      <c r="SIC1817" s="119"/>
      <c r="SID1817" s="119"/>
      <c r="SIE1817" s="119"/>
      <c r="SIF1817" s="119"/>
      <c r="SIG1817" s="119"/>
      <c r="SIH1817" s="119"/>
      <c r="SII1817" s="119"/>
      <c r="SIJ1817" s="119"/>
      <c r="SIK1817" s="119"/>
      <c r="SIL1817" s="119"/>
      <c r="SIM1817" s="119"/>
      <c r="SIN1817" s="119"/>
      <c r="SIO1817" s="119"/>
      <c r="SIP1817" s="119"/>
      <c r="SIQ1817" s="119"/>
      <c r="SIR1817" s="119"/>
      <c r="SIS1817" s="119"/>
      <c r="SIT1817" s="119"/>
      <c r="SIU1817" s="119"/>
      <c r="SIV1817" s="119"/>
      <c r="SIW1817" s="119"/>
      <c r="SIX1817" s="119"/>
      <c r="SIY1817" s="119"/>
      <c r="SIZ1817" s="119"/>
      <c r="SJA1817" s="119"/>
      <c r="SJB1817" s="119"/>
      <c r="SJC1817" s="119"/>
      <c r="SJD1817" s="119"/>
      <c r="SJE1817" s="119"/>
      <c r="SJF1817" s="119"/>
      <c r="SJG1817" s="119"/>
      <c r="SJH1817" s="119"/>
      <c r="SJI1817" s="119"/>
      <c r="SJJ1817" s="119"/>
      <c r="SJK1817" s="119"/>
      <c r="SJL1817" s="119"/>
      <c r="SJM1817" s="119"/>
      <c r="SJN1817" s="119"/>
      <c r="SJO1817" s="119"/>
      <c r="SJP1817" s="119"/>
      <c r="SJQ1817" s="119"/>
      <c r="SJR1817" s="119"/>
      <c r="SJS1817" s="119"/>
      <c r="SJT1817" s="119"/>
      <c r="SJU1817" s="119"/>
      <c r="SJV1817" s="119"/>
      <c r="SJW1817" s="119"/>
      <c r="SJX1817" s="119"/>
      <c r="SJY1817" s="119"/>
      <c r="SJZ1817" s="119"/>
      <c r="SKA1817" s="119"/>
      <c r="SKB1817" s="119"/>
      <c r="SKC1817" s="119"/>
      <c r="SKD1817" s="119"/>
      <c r="SKE1817" s="119"/>
      <c r="SKF1817" s="119"/>
      <c r="SKG1817" s="119"/>
      <c r="SKH1817" s="119"/>
      <c r="SKI1817" s="119"/>
      <c r="SKJ1817" s="119"/>
      <c r="SKK1817" s="119"/>
      <c r="SKL1817" s="119"/>
      <c r="SKM1817" s="119"/>
      <c r="SKN1817" s="119"/>
      <c r="SKO1817" s="119"/>
      <c r="SKP1817" s="119"/>
      <c r="SKQ1817" s="119"/>
      <c r="SKR1817" s="119"/>
      <c r="SKS1817" s="119"/>
      <c r="SKT1817" s="119"/>
      <c r="SKU1817" s="119"/>
      <c r="SKV1817" s="119"/>
      <c r="SKW1817" s="119"/>
      <c r="SKX1817" s="119"/>
      <c r="SKY1817" s="119"/>
      <c r="SKZ1817" s="119"/>
      <c r="SLA1817" s="119"/>
      <c r="SLB1817" s="119"/>
      <c r="SLC1817" s="119"/>
      <c r="SLD1817" s="119"/>
      <c r="SLE1817" s="119"/>
      <c r="SLF1817" s="119"/>
      <c r="SLG1817" s="119"/>
      <c r="SLH1817" s="119"/>
      <c r="SLI1817" s="119"/>
      <c r="SLJ1817" s="119"/>
      <c r="SLK1817" s="119"/>
      <c r="SLL1817" s="119"/>
      <c r="SLM1817" s="119"/>
      <c r="SLN1817" s="119"/>
      <c r="SLO1817" s="119"/>
      <c r="SLP1817" s="119"/>
      <c r="SLQ1817" s="119"/>
      <c r="SLR1817" s="119"/>
      <c r="SLS1817" s="119"/>
      <c r="SLT1817" s="119"/>
      <c r="SLU1817" s="119"/>
      <c r="SLV1817" s="119"/>
      <c r="SLW1817" s="119"/>
      <c r="SLX1817" s="119"/>
      <c r="SLY1817" s="119"/>
      <c r="SLZ1817" s="119"/>
      <c r="SMA1817" s="119"/>
      <c r="SMB1817" s="119"/>
      <c r="SMC1817" s="119"/>
      <c r="SMD1817" s="119"/>
      <c r="SME1817" s="119"/>
      <c r="SMF1817" s="119"/>
      <c r="SMG1817" s="119"/>
      <c r="SMH1817" s="119"/>
      <c r="SMI1817" s="119"/>
      <c r="SMJ1817" s="119"/>
      <c r="SMK1817" s="119"/>
      <c r="SML1817" s="119"/>
      <c r="SMM1817" s="119"/>
      <c r="SMN1817" s="119"/>
      <c r="SMO1817" s="119"/>
      <c r="SMP1817" s="119"/>
      <c r="SMQ1817" s="119"/>
      <c r="SMR1817" s="119"/>
      <c r="SMS1817" s="119"/>
      <c r="SMT1817" s="119"/>
      <c r="SMU1817" s="119"/>
      <c r="SMV1817" s="119"/>
      <c r="SMW1817" s="119"/>
      <c r="SMX1817" s="119"/>
      <c r="SMY1817" s="119"/>
      <c r="SMZ1817" s="119"/>
      <c r="SNA1817" s="119"/>
      <c r="SNB1817" s="119"/>
      <c r="SNC1817" s="119"/>
      <c r="SND1817" s="119"/>
      <c r="SNE1817" s="119"/>
      <c r="SNF1817" s="119"/>
      <c r="SNG1817" s="119"/>
      <c r="SNH1817" s="119"/>
      <c r="SNI1817" s="119"/>
      <c r="SNJ1817" s="119"/>
      <c r="SNK1817" s="119"/>
      <c r="SNL1817" s="119"/>
      <c r="SNM1817" s="119"/>
      <c r="SNN1817" s="119"/>
      <c r="SNO1817" s="119"/>
      <c r="SNP1817" s="119"/>
      <c r="SNQ1817" s="119"/>
      <c r="SNR1817" s="119"/>
      <c r="SNS1817" s="119"/>
      <c r="SNT1817" s="119"/>
      <c r="SNU1817" s="119"/>
      <c r="SNV1817" s="119"/>
      <c r="SNW1817" s="119"/>
      <c r="SNX1817" s="119"/>
      <c r="SNY1817" s="119"/>
      <c r="SNZ1817" s="119"/>
      <c r="SOA1817" s="119"/>
      <c r="SOB1817" s="119"/>
      <c r="SOC1817" s="119"/>
      <c r="SOD1817" s="119"/>
      <c r="SOE1817" s="119"/>
      <c r="SOF1817" s="119"/>
      <c r="SOG1817" s="119"/>
      <c r="SOH1817" s="119"/>
      <c r="SOI1817" s="119"/>
      <c r="SOJ1817" s="119"/>
      <c r="SOK1817" s="119"/>
      <c r="SOL1817" s="119"/>
      <c r="SOM1817" s="119"/>
      <c r="SON1817" s="119"/>
      <c r="SOO1817" s="119"/>
      <c r="SOP1817" s="119"/>
      <c r="SOQ1817" s="119"/>
      <c r="SOR1817" s="119"/>
      <c r="SOS1817" s="119"/>
      <c r="SOT1817" s="119"/>
      <c r="SOU1817" s="119"/>
      <c r="SOV1817" s="119"/>
      <c r="SOW1817" s="119"/>
      <c r="SOX1817" s="119"/>
      <c r="SOY1817" s="119"/>
      <c r="SOZ1817" s="119"/>
      <c r="SPA1817" s="119"/>
      <c r="SPB1817" s="119"/>
      <c r="SPC1817" s="119"/>
      <c r="SPD1817" s="119"/>
      <c r="SPE1817" s="119"/>
      <c r="SPF1817" s="119"/>
      <c r="SPG1817" s="119"/>
      <c r="SPH1817" s="119"/>
      <c r="SPI1817" s="119"/>
      <c r="SPJ1817" s="119"/>
      <c r="SPK1817" s="119"/>
      <c r="SPL1817" s="119"/>
      <c r="SPM1817" s="119"/>
      <c r="SPN1817" s="119"/>
      <c r="SPO1817" s="119"/>
      <c r="SPP1817" s="119"/>
      <c r="SPQ1817" s="119"/>
      <c r="SPR1817" s="119"/>
      <c r="SPS1817" s="119"/>
      <c r="SPT1817" s="119"/>
      <c r="SPU1817" s="119"/>
      <c r="SPV1817" s="119"/>
      <c r="SPW1817" s="119"/>
      <c r="SPX1817" s="119"/>
      <c r="SPY1817" s="119"/>
      <c r="SPZ1817" s="119"/>
      <c r="SQA1817" s="119"/>
      <c r="SQB1817" s="119"/>
      <c r="SQC1817" s="119"/>
      <c r="SQD1817" s="119"/>
      <c r="SQE1817" s="119"/>
      <c r="SQF1817" s="119"/>
      <c r="SQG1817" s="119"/>
      <c r="SQH1817" s="119"/>
      <c r="SQI1817" s="119"/>
      <c r="SQJ1817" s="119"/>
      <c r="SQK1817" s="119"/>
      <c r="SQL1817" s="119"/>
      <c r="SQM1817" s="119"/>
      <c r="SQN1817" s="119"/>
      <c r="SQO1817" s="119"/>
      <c r="SQP1817" s="119"/>
      <c r="SQQ1817" s="119"/>
      <c r="SQR1817" s="119"/>
      <c r="SQS1817" s="119"/>
      <c r="SQT1817" s="119"/>
      <c r="SQU1817" s="119"/>
      <c r="SQV1817" s="119"/>
      <c r="SQW1817" s="119"/>
      <c r="SQX1817" s="119"/>
      <c r="SQY1817" s="119"/>
      <c r="SQZ1817" s="119"/>
      <c r="SRA1817" s="119"/>
      <c r="SRB1817" s="119"/>
      <c r="SRC1817" s="119"/>
      <c r="SRD1817" s="119"/>
      <c r="SRE1817" s="119"/>
      <c r="SRF1817" s="119"/>
      <c r="SRG1817" s="119"/>
      <c r="SRH1817" s="119"/>
      <c r="SRI1817" s="119"/>
      <c r="SRJ1817" s="119"/>
      <c r="SRK1817" s="119"/>
      <c r="SRL1817" s="119"/>
      <c r="SRM1817" s="119"/>
      <c r="SRN1817" s="119"/>
      <c r="SRO1817" s="119"/>
      <c r="SRP1817" s="119"/>
      <c r="SRQ1817" s="119"/>
      <c r="SRR1817" s="119"/>
      <c r="SRS1817" s="119"/>
      <c r="SRT1817" s="119"/>
      <c r="SRU1817" s="119"/>
      <c r="SRV1817" s="119"/>
      <c r="SRW1817" s="119"/>
      <c r="SRX1817" s="119"/>
      <c r="SRY1817" s="119"/>
      <c r="SRZ1817" s="119"/>
      <c r="SSA1817" s="119"/>
      <c r="SSB1817" s="119"/>
      <c r="SSC1817" s="119"/>
      <c r="SSD1817" s="119"/>
      <c r="SSE1817" s="119"/>
      <c r="SSF1817" s="119"/>
      <c r="SSG1817" s="119"/>
      <c r="SSH1817" s="119"/>
      <c r="SSI1817" s="119"/>
      <c r="SSJ1817" s="119"/>
      <c r="SSK1817" s="119"/>
      <c r="SSL1817" s="119"/>
      <c r="SSM1817" s="119"/>
      <c r="SSN1817" s="119"/>
      <c r="SSO1817" s="119"/>
      <c r="SSP1817" s="119"/>
      <c r="SSQ1817" s="119"/>
      <c r="SSR1817" s="119"/>
      <c r="SSS1817" s="119"/>
      <c r="SST1817" s="119"/>
      <c r="SSU1817" s="119"/>
      <c r="SSV1817" s="119"/>
      <c r="SSW1817" s="119"/>
      <c r="SSX1817" s="119"/>
      <c r="SSY1817" s="119"/>
      <c r="SSZ1817" s="119"/>
      <c r="STA1817" s="119"/>
      <c r="STB1817" s="119"/>
      <c r="STC1817" s="119"/>
      <c r="STD1817" s="119"/>
      <c r="STE1817" s="119"/>
      <c r="STF1817" s="119"/>
      <c r="STG1817" s="119"/>
      <c r="STH1817" s="119"/>
      <c r="STI1817" s="119"/>
      <c r="STJ1817" s="119"/>
      <c r="STK1817" s="119"/>
      <c r="STL1817" s="119"/>
      <c r="STM1817" s="119"/>
      <c r="STN1817" s="119"/>
      <c r="STO1817" s="119"/>
      <c r="STP1817" s="119"/>
      <c r="STQ1817" s="119"/>
      <c r="STR1817" s="119"/>
      <c r="STS1817" s="119"/>
      <c r="STT1817" s="119"/>
      <c r="STU1817" s="119"/>
      <c r="STV1817" s="119"/>
      <c r="STW1817" s="119"/>
      <c r="STX1817" s="119"/>
      <c r="STY1817" s="119"/>
      <c r="STZ1817" s="119"/>
      <c r="SUA1817" s="119"/>
      <c r="SUB1817" s="119"/>
      <c r="SUC1817" s="119"/>
      <c r="SUD1817" s="119"/>
      <c r="SUE1817" s="119"/>
      <c r="SUF1817" s="119"/>
      <c r="SUG1817" s="119"/>
      <c r="SUH1817" s="119"/>
      <c r="SUI1817" s="119"/>
      <c r="SUJ1817" s="119"/>
      <c r="SUK1817" s="119"/>
      <c r="SUL1817" s="119"/>
      <c r="SUM1817" s="119"/>
      <c r="SUN1817" s="119"/>
      <c r="SUO1817" s="119"/>
      <c r="SUP1817" s="119"/>
      <c r="SUQ1817" s="119"/>
      <c r="SUR1817" s="119"/>
      <c r="SUS1817" s="119"/>
      <c r="SUT1817" s="119"/>
      <c r="SUU1817" s="119"/>
      <c r="SUV1817" s="119"/>
      <c r="SUW1817" s="119"/>
      <c r="SUX1817" s="119"/>
      <c r="SUY1817" s="119"/>
      <c r="SUZ1817" s="119"/>
      <c r="SVA1817" s="119"/>
      <c r="SVB1817" s="119"/>
      <c r="SVC1817" s="119"/>
      <c r="SVD1817" s="119"/>
      <c r="SVE1817" s="119"/>
      <c r="SVF1817" s="119"/>
      <c r="SVG1817" s="119"/>
      <c r="SVH1817" s="119"/>
      <c r="SVI1817" s="119"/>
      <c r="SVJ1817" s="119"/>
      <c r="SVK1817" s="119"/>
      <c r="SVL1817" s="119"/>
      <c r="SVM1817" s="119"/>
      <c r="SVN1817" s="119"/>
      <c r="SVO1817" s="119"/>
      <c r="SVP1817" s="119"/>
      <c r="SVQ1817" s="119"/>
      <c r="SVR1817" s="119"/>
      <c r="SVS1817" s="119"/>
      <c r="SVT1817" s="119"/>
      <c r="SVU1817" s="119"/>
      <c r="SVV1817" s="119"/>
      <c r="SVW1817" s="119"/>
      <c r="SVX1817" s="119"/>
      <c r="SVY1817" s="119"/>
      <c r="SVZ1817" s="119"/>
      <c r="SWA1817" s="119"/>
      <c r="SWB1817" s="119"/>
      <c r="SWC1817" s="119"/>
      <c r="SWD1817" s="119"/>
      <c r="SWE1817" s="119"/>
      <c r="SWF1817" s="119"/>
      <c r="SWG1817" s="119"/>
      <c r="SWH1817" s="119"/>
      <c r="SWI1817" s="119"/>
      <c r="SWJ1817" s="119"/>
      <c r="SWK1817" s="119"/>
      <c r="SWL1817" s="119"/>
      <c r="SWM1817" s="119"/>
      <c r="SWN1817" s="119"/>
      <c r="SWO1817" s="119"/>
      <c r="SWP1817" s="119"/>
      <c r="SWQ1817" s="119"/>
      <c r="SWR1817" s="119"/>
      <c r="SWS1817" s="119"/>
      <c r="SWT1817" s="119"/>
      <c r="SWU1817" s="119"/>
      <c r="SWV1817" s="119"/>
      <c r="SWW1817" s="119"/>
      <c r="SWX1817" s="119"/>
      <c r="SWY1817" s="119"/>
      <c r="SWZ1817" s="119"/>
      <c r="SXA1817" s="119"/>
      <c r="SXB1817" s="119"/>
      <c r="SXC1817" s="119"/>
      <c r="SXD1817" s="119"/>
      <c r="SXE1817" s="119"/>
      <c r="SXF1817" s="119"/>
      <c r="SXG1817" s="119"/>
      <c r="SXH1817" s="119"/>
      <c r="SXI1817" s="119"/>
      <c r="SXJ1817" s="119"/>
      <c r="SXK1817" s="119"/>
      <c r="SXL1817" s="119"/>
      <c r="SXM1817" s="119"/>
      <c r="SXN1817" s="119"/>
      <c r="SXO1817" s="119"/>
      <c r="SXP1817" s="119"/>
      <c r="SXQ1817" s="119"/>
      <c r="SXR1817" s="119"/>
      <c r="SXS1817" s="119"/>
      <c r="SXT1817" s="119"/>
      <c r="SXU1817" s="119"/>
      <c r="SXV1817" s="119"/>
      <c r="SXW1817" s="119"/>
      <c r="SXX1817" s="119"/>
      <c r="SXY1817" s="119"/>
      <c r="SXZ1817" s="119"/>
      <c r="SYA1817" s="119"/>
      <c r="SYB1817" s="119"/>
      <c r="SYC1817" s="119"/>
      <c r="SYD1817" s="119"/>
      <c r="SYE1817" s="119"/>
      <c r="SYF1817" s="119"/>
      <c r="SYG1817" s="119"/>
      <c r="SYH1817" s="119"/>
      <c r="SYI1817" s="119"/>
      <c r="SYJ1817" s="119"/>
      <c r="SYK1817" s="119"/>
      <c r="SYL1817" s="119"/>
      <c r="SYM1817" s="119"/>
      <c r="SYN1817" s="119"/>
      <c r="SYO1817" s="119"/>
      <c r="SYP1817" s="119"/>
      <c r="SYQ1817" s="119"/>
      <c r="SYR1817" s="119"/>
      <c r="SYS1817" s="119"/>
      <c r="SYT1817" s="119"/>
      <c r="SYU1817" s="119"/>
      <c r="SYV1817" s="119"/>
      <c r="SYW1817" s="119"/>
      <c r="SYX1817" s="119"/>
      <c r="SYY1817" s="119"/>
      <c r="SYZ1817" s="119"/>
      <c r="SZA1817" s="119"/>
      <c r="SZB1817" s="119"/>
      <c r="SZC1817" s="119"/>
      <c r="SZD1817" s="119"/>
      <c r="SZE1817" s="119"/>
      <c r="SZF1817" s="119"/>
      <c r="SZG1817" s="119"/>
      <c r="SZH1817" s="119"/>
      <c r="SZI1817" s="119"/>
      <c r="SZJ1817" s="119"/>
      <c r="SZK1817" s="119"/>
      <c r="SZL1817" s="119"/>
      <c r="SZM1817" s="119"/>
      <c r="SZN1817" s="119"/>
      <c r="SZO1817" s="119"/>
      <c r="SZP1817" s="119"/>
      <c r="SZQ1817" s="119"/>
      <c r="SZR1817" s="119"/>
      <c r="SZS1817" s="119"/>
      <c r="SZT1817" s="119"/>
      <c r="SZU1817" s="119"/>
      <c r="SZV1817" s="119"/>
      <c r="SZW1817" s="119"/>
      <c r="SZX1817" s="119"/>
      <c r="SZY1817" s="119"/>
      <c r="SZZ1817" s="119"/>
      <c r="TAA1817" s="119"/>
      <c r="TAB1817" s="119"/>
      <c r="TAC1817" s="119"/>
      <c r="TAD1817" s="119"/>
      <c r="TAE1817" s="119"/>
      <c r="TAF1817" s="119"/>
      <c r="TAG1817" s="119"/>
      <c r="TAH1817" s="119"/>
      <c r="TAI1817" s="119"/>
      <c r="TAJ1817" s="119"/>
      <c r="TAK1817" s="119"/>
      <c r="TAL1817" s="119"/>
      <c r="TAM1817" s="119"/>
      <c r="TAN1817" s="119"/>
      <c r="TAO1817" s="119"/>
      <c r="TAP1817" s="119"/>
      <c r="TAQ1817" s="119"/>
      <c r="TAR1817" s="119"/>
      <c r="TAS1817" s="119"/>
      <c r="TAT1817" s="119"/>
      <c r="TAU1817" s="119"/>
      <c r="TAV1817" s="119"/>
      <c r="TAW1817" s="119"/>
      <c r="TAX1817" s="119"/>
      <c r="TAY1817" s="119"/>
      <c r="TAZ1817" s="119"/>
      <c r="TBA1817" s="119"/>
      <c r="TBB1817" s="119"/>
      <c r="TBC1817" s="119"/>
      <c r="TBD1817" s="119"/>
      <c r="TBE1817" s="119"/>
      <c r="TBF1817" s="119"/>
      <c r="TBG1817" s="119"/>
      <c r="TBH1817" s="119"/>
      <c r="TBI1817" s="119"/>
      <c r="TBJ1817" s="119"/>
      <c r="TBK1817" s="119"/>
      <c r="TBL1817" s="119"/>
      <c r="TBM1817" s="119"/>
      <c r="TBN1817" s="119"/>
      <c r="TBO1817" s="119"/>
      <c r="TBP1817" s="119"/>
      <c r="TBQ1817" s="119"/>
      <c r="TBR1817" s="119"/>
      <c r="TBS1817" s="119"/>
      <c r="TBT1817" s="119"/>
      <c r="TBU1817" s="119"/>
      <c r="TBV1817" s="119"/>
      <c r="TBW1817" s="119"/>
      <c r="TBX1817" s="119"/>
      <c r="TBY1817" s="119"/>
      <c r="TBZ1817" s="119"/>
      <c r="TCA1817" s="119"/>
      <c r="TCB1817" s="119"/>
      <c r="TCC1817" s="119"/>
      <c r="TCD1817" s="119"/>
      <c r="TCE1817" s="119"/>
      <c r="TCF1817" s="119"/>
      <c r="TCG1817" s="119"/>
      <c r="TCH1817" s="119"/>
      <c r="TCI1817" s="119"/>
      <c r="TCJ1817" s="119"/>
      <c r="TCK1817" s="119"/>
      <c r="TCL1817" s="119"/>
      <c r="TCM1817" s="119"/>
      <c r="TCN1817" s="119"/>
      <c r="TCO1817" s="119"/>
      <c r="TCP1817" s="119"/>
      <c r="TCQ1817" s="119"/>
      <c r="TCR1817" s="119"/>
      <c r="TCS1817" s="119"/>
      <c r="TCT1817" s="119"/>
      <c r="TCU1817" s="119"/>
      <c r="TCV1817" s="119"/>
      <c r="TCW1817" s="119"/>
      <c r="TCX1817" s="119"/>
      <c r="TCY1817" s="119"/>
      <c r="TCZ1817" s="119"/>
      <c r="TDA1817" s="119"/>
      <c r="TDB1817" s="119"/>
      <c r="TDC1817" s="119"/>
      <c r="TDD1817" s="119"/>
      <c r="TDE1817" s="119"/>
      <c r="TDF1817" s="119"/>
      <c r="TDG1817" s="119"/>
      <c r="TDH1817" s="119"/>
      <c r="TDI1817" s="119"/>
      <c r="TDJ1817" s="119"/>
      <c r="TDK1817" s="119"/>
      <c r="TDL1817" s="119"/>
      <c r="TDM1817" s="119"/>
      <c r="TDN1817" s="119"/>
      <c r="TDO1817" s="119"/>
      <c r="TDP1817" s="119"/>
      <c r="TDQ1817" s="119"/>
      <c r="TDR1817" s="119"/>
      <c r="TDS1817" s="119"/>
      <c r="TDT1817" s="119"/>
      <c r="TDU1817" s="119"/>
      <c r="TDV1817" s="119"/>
      <c r="TDW1817" s="119"/>
      <c r="TDX1817" s="119"/>
      <c r="TDY1817" s="119"/>
      <c r="TDZ1817" s="119"/>
      <c r="TEA1817" s="119"/>
      <c r="TEB1817" s="119"/>
      <c r="TEC1817" s="119"/>
      <c r="TED1817" s="119"/>
      <c r="TEE1817" s="119"/>
      <c r="TEF1817" s="119"/>
      <c r="TEG1817" s="119"/>
      <c r="TEH1817" s="119"/>
      <c r="TEI1817" s="119"/>
      <c r="TEJ1817" s="119"/>
      <c r="TEK1817" s="119"/>
      <c r="TEL1817" s="119"/>
      <c r="TEM1817" s="119"/>
      <c r="TEN1817" s="119"/>
      <c r="TEO1817" s="119"/>
      <c r="TEP1817" s="119"/>
      <c r="TEQ1817" s="119"/>
      <c r="TER1817" s="119"/>
      <c r="TES1817" s="119"/>
      <c r="TET1817" s="119"/>
      <c r="TEU1817" s="119"/>
      <c r="TEV1817" s="119"/>
      <c r="TEW1817" s="119"/>
      <c r="TEX1817" s="119"/>
      <c r="TEY1817" s="119"/>
      <c r="TEZ1817" s="119"/>
      <c r="TFA1817" s="119"/>
      <c r="TFB1817" s="119"/>
      <c r="TFC1817" s="119"/>
      <c r="TFD1817" s="119"/>
      <c r="TFE1817" s="119"/>
      <c r="TFF1817" s="119"/>
      <c r="TFG1817" s="119"/>
      <c r="TFH1817" s="119"/>
      <c r="TFI1817" s="119"/>
      <c r="TFJ1817" s="119"/>
      <c r="TFK1817" s="119"/>
      <c r="TFL1817" s="119"/>
      <c r="TFM1817" s="119"/>
      <c r="TFN1817" s="119"/>
      <c r="TFO1817" s="119"/>
      <c r="TFP1817" s="119"/>
      <c r="TFQ1817" s="119"/>
      <c r="TFR1817" s="119"/>
      <c r="TFS1817" s="119"/>
      <c r="TFT1817" s="119"/>
      <c r="TFU1817" s="119"/>
      <c r="TFV1817" s="119"/>
      <c r="TFW1817" s="119"/>
      <c r="TFX1817" s="119"/>
      <c r="TFY1817" s="119"/>
      <c r="TFZ1817" s="119"/>
      <c r="TGA1817" s="119"/>
      <c r="TGB1817" s="119"/>
      <c r="TGC1817" s="119"/>
      <c r="TGD1817" s="119"/>
      <c r="TGE1817" s="119"/>
      <c r="TGF1817" s="119"/>
      <c r="TGG1817" s="119"/>
      <c r="TGH1817" s="119"/>
      <c r="TGI1817" s="119"/>
      <c r="TGJ1817" s="119"/>
      <c r="TGK1817" s="119"/>
      <c r="TGL1817" s="119"/>
      <c r="TGM1817" s="119"/>
      <c r="TGN1817" s="119"/>
      <c r="TGO1817" s="119"/>
      <c r="TGP1817" s="119"/>
      <c r="TGQ1817" s="119"/>
      <c r="TGR1817" s="119"/>
      <c r="TGS1817" s="119"/>
      <c r="TGT1817" s="119"/>
      <c r="TGU1817" s="119"/>
      <c r="TGV1817" s="119"/>
      <c r="TGW1817" s="119"/>
      <c r="TGX1817" s="119"/>
      <c r="TGY1817" s="119"/>
      <c r="TGZ1817" s="119"/>
      <c r="THA1817" s="119"/>
      <c r="THB1817" s="119"/>
      <c r="THC1817" s="119"/>
      <c r="THD1817" s="119"/>
      <c r="THE1817" s="119"/>
      <c r="THF1817" s="119"/>
      <c r="THG1817" s="119"/>
      <c r="THH1817" s="119"/>
      <c r="THI1817" s="119"/>
      <c r="THJ1817" s="119"/>
      <c r="THK1817" s="119"/>
      <c r="THL1817" s="119"/>
      <c r="THM1817" s="119"/>
      <c r="THN1817" s="119"/>
      <c r="THO1817" s="119"/>
      <c r="THP1817" s="119"/>
      <c r="THQ1817" s="119"/>
      <c r="THR1817" s="119"/>
      <c r="THS1817" s="119"/>
      <c r="THT1817" s="119"/>
      <c r="THU1817" s="119"/>
      <c r="THV1817" s="119"/>
      <c r="THW1817" s="119"/>
      <c r="THX1817" s="119"/>
      <c r="THY1817" s="119"/>
      <c r="THZ1817" s="119"/>
      <c r="TIA1817" s="119"/>
      <c r="TIB1817" s="119"/>
      <c r="TIC1817" s="119"/>
      <c r="TID1817" s="119"/>
      <c r="TIE1817" s="119"/>
      <c r="TIF1817" s="119"/>
      <c r="TIG1817" s="119"/>
      <c r="TIH1817" s="119"/>
      <c r="TII1817" s="119"/>
      <c r="TIJ1817" s="119"/>
      <c r="TIK1817" s="119"/>
      <c r="TIL1817" s="119"/>
      <c r="TIM1817" s="119"/>
      <c r="TIN1817" s="119"/>
      <c r="TIO1817" s="119"/>
      <c r="TIP1817" s="119"/>
      <c r="TIQ1817" s="119"/>
      <c r="TIR1817" s="119"/>
      <c r="TIS1817" s="119"/>
      <c r="TIT1817" s="119"/>
      <c r="TIU1817" s="119"/>
      <c r="TIV1817" s="119"/>
      <c r="TIW1817" s="119"/>
      <c r="TIX1817" s="119"/>
      <c r="TIY1817" s="119"/>
      <c r="TIZ1817" s="119"/>
      <c r="TJA1817" s="119"/>
      <c r="TJB1817" s="119"/>
      <c r="TJC1817" s="119"/>
      <c r="TJD1817" s="119"/>
      <c r="TJE1817" s="119"/>
      <c r="TJF1817" s="119"/>
      <c r="TJG1817" s="119"/>
      <c r="TJH1817" s="119"/>
      <c r="TJI1817" s="119"/>
      <c r="TJJ1817" s="119"/>
      <c r="TJK1817" s="119"/>
      <c r="TJL1817" s="119"/>
      <c r="TJM1817" s="119"/>
      <c r="TJN1817" s="119"/>
      <c r="TJO1817" s="119"/>
      <c r="TJP1817" s="119"/>
      <c r="TJQ1817" s="119"/>
      <c r="TJR1817" s="119"/>
      <c r="TJS1817" s="119"/>
      <c r="TJT1817" s="119"/>
      <c r="TJU1817" s="119"/>
      <c r="TJV1817" s="119"/>
      <c r="TJW1817" s="119"/>
      <c r="TJX1817" s="119"/>
      <c r="TJY1817" s="119"/>
      <c r="TJZ1817" s="119"/>
      <c r="TKA1817" s="119"/>
      <c r="TKB1817" s="119"/>
      <c r="TKC1817" s="119"/>
      <c r="TKD1817" s="119"/>
      <c r="TKE1817" s="119"/>
      <c r="TKF1817" s="119"/>
      <c r="TKG1817" s="119"/>
      <c r="TKH1817" s="119"/>
      <c r="TKI1817" s="119"/>
      <c r="TKJ1817" s="119"/>
      <c r="TKK1817" s="119"/>
      <c r="TKL1817" s="119"/>
      <c r="TKM1817" s="119"/>
      <c r="TKN1817" s="119"/>
      <c r="TKO1817" s="119"/>
      <c r="TKP1817" s="119"/>
      <c r="TKQ1817" s="119"/>
      <c r="TKR1817" s="119"/>
      <c r="TKS1817" s="119"/>
      <c r="TKT1817" s="119"/>
      <c r="TKU1817" s="119"/>
      <c r="TKV1817" s="119"/>
      <c r="TKW1817" s="119"/>
      <c r="TKX1817" s="119"/>
      <c r="TKY1817" s="119"/>
      <c r="TKZ1817" s="119"/>
      <c r="TLA1817" s="119"/>
      <c r="TLB1817" s="119"/>
      <c r="TLC1817" s="119"/>
      <c r="TLD1817" s="119"/>
      <c r="TLE1817" s="119"/>
      <c r="TLF1817" s="119"/>
      <c r="TLG1817" s="119"/>
      <c r="TLH1817" s="119"/>
      <c r="TLI1817" s="119"/>
      <c r="TLJ1817" s="119"/>
      <c r="TLK1817" s="119"/>
      <c r="TLL1817" s="119"/>
      <c r="TLM1817" s="119"/>
      <c r="TLN1817" s="119"/>
      <c r="TLO1817" s="119"/>
      <c r="TLP1817" s="119"/>
      <c r="TLQ1817" s="119"/>
      <c r="TLR1817" s="119"/>
      <c r="TLS1817" s="119"/>
      <c r="TLT1817" s="119"/>
      <c r="TLU1817" s="119"/>
      <c r="TLV1817" s="119"/>
      <c r="TLW1817" s="119"/>
      <c r="TLX1817" s="119"/>
      <c r="TLY1817" s="119"/>
      <c r="TLZ1817" s="119"/>
      <c r="TMA1817" s="119"/>
      <c r="TMB1817" s="119"/>
      <c r="TMC1817" s="119"/>
      <c r="TMD1817" s="119"/>
      <c r="TME1817" s="119"/>
      <c r="TMF1817" s="119"/>
      <c r="TMG1817" s="119"/>
      <c r="TMH1817" s="119"/>
      <c r="TMI1817" s="119"/>
      <c r="TMJ1817" s="119"/>
      <c r="TMK1817" s="119"/>
      <c r="TML1817" s="119"/>
      <c r="TMM1817" s="119"/>
      <c r="TMN1817" s="119"/>
      <c r="TMO1817" s="119"/>
      <c r="TMP1817" s="119"/>
      <c r="TMQ1817" s="119"/>
      <c r="TMR1817" s="119"/>
      <c r="TMS1817" s="119"/>
      <c r="TMT1817" s="119"/>
      <c r="TMU1817" s="119"/>
      <c r="TMV1817" s="119"/>
      <c r="TMW1817" s="119"/>
      <c r="TMX1817" s="119"/>
      <c r="TMY1817" s="119"/>
      <c r="TMZ1817" s="119"/>
      <c r="TNA1817" s="119"/>
      <c r="TNB1817" s="119"/>
      <c r="TNC1817" s="119"/>
      <c r="TND1817" s="119"/>
      <c r="TNE1817" s="119"/>
      <c r="TNF1817" s="119"/>
      <c r="TNG1817" s="119"/>
      <c r="TNH1817" s="119"/>
      <c r="TNI1817" s="119"/>
      <c r="TNJ1817" s="119"/>
      <c r="TNK1817" s="119"/>
      <c r="TNL1817" s="119"/>
      <c r="TNM1817" s="119"/>
      <c r="TNN1817" s="119"/>
      <c r="TNO1817" s="119"/>
      <c r="TNP1817" s="119"/>
      <c r="TNQ1817" s="119"/>
      <c r="TNR1817" s="119"/>
      <c r="TNS1817" s="119"/>
      <c r="TNT1817" s="119"/>
      <c r="TNU1817" s="119"/>
      <c r="TNV1817" s="119"/>
      <c r="TNW1817" s="119"/>
      <c r="TNX1817" s="119"/>
      <c r="TNY1817" s="119"/>
      <c r="TNZ1817" s="119"/>
      <c r="TOA1817" s="119"/>
      <c r="TOB1817" s="119"/>
      <c r="TOC1817" s="119"/>
      <c r="TOD1817" s="119"/>
      <c r="TOE1817" s="119"/>
      <c r="TOF1817" s="119"/>
      <c r="TOG1817" s="119"/>
      <c r="TOH1817" s="119"/>
      <c r="TOI1817" s="119"/>
      <c r="TOJ1817" s="119"/>
      <c r="TOK1817" s="119"/>
      <c r="TOL1817" s="119"/>
      <c r="TOM1817" s="119"/>
      <c r="TON1817" s="119"/>
      <c r="TOO1817" s="119"/>
      <c r="TOP1817" s="119"/>
      <c r="TOQ1817" s="119"/>
      <c r="TOR1817" s="119"/>
      <c r="TOS1817" s="119"/>
      <c r="TOT1817" s="119"/>
      <c r="TOU1817" s="119"/>
      <c r="TOV1817" s="119"/>
      <c r="TOW1817" s="119"/>
      <c r="TOX1817" s="119"/>
      <c r="TOY1817" s="119"/>
      <c r="TOZ1817" s="119"/>
      <c r="TPA1817" s="119"/>
      <c r="TPB1817" s="119"/>
      <c r="TPC1817" s="119"/>
      <c r="TPD1817" s="119"/>
      <c r="TPE1817" s="119"/>
      <c r="TPF1817" s="119"/>
      <c r="TPG1817" s="119"/>
      <c r="TPH1817" s="119"/>
      <c r="TPI1817" s="119"/>
      <c r="TPJ1817" s="119"/>
      <c r="TPK1817" s="119"/>
      <c r="TPL1817" s="119"/>
      <c r="TPM1817" s="119"/>
      <c r="TPN1817" s="119"/>
      <c r="TPO1817" s="119"/>
      <c r="TPP1817" s="119"/>
      <c r="TPQ1817" s="119"/>
      <c r="TPR1817" s="119"/>
      <c r="TPS1817" s="119"/>
      <c r="TPT1817" s="119"/>
      <c r="TPU1817" s="119"/>
      <c r="TPV1817" s="119"/>
      <c r="TPW1817" s="119"/>
      <c r="TPX1817" s="119"/>
      <c r="TPY1817" s="119"/>
      <c r="TPZ1817" s="119"/>
      <c r="TQA1817" s="119"/>
      <c r="TQB1817" s="119"/>
      <c r="TQC1817" s="119"/>
      <c r="TQD1817" s="119"/>
      <c r="TQE1817" s="119"/>
      <c r="TQF1817" s="119"/>
      <c r="TQG1817" s="119"/>
      <c r="TQH1817" s="119"/>
      <c r="TQI1817" s="119"/>
      <c r="TQJ1817" s="119"/>
      <c r="TQK1817" s="119"/>
      <c r="TQL1817" s="119"/>
      <c r="TQM1817" s="119"/>
      <c r="TQN1817" s="119"/>
      <c r="TQO1817" s="119"/>
      <c r="TQP1817" s="119"/>
      <c r="TQQ1817" s="119"/>
      <c r="TQR1817" s="119"/>
      <c r="TQS1817" s="119"/>
      <c r="TQT1817" s="119"/>
      <c r="TQU1817" s="119"/>
      <c r="TQV1817" s="119"/>
      <c r="TQW1817" s="119"/>
      <c r="TQX1817" s="119"/>
      <c r="TQY1817" s="119"/>
      <c r="TQZ1817" s="119"/>
      <c r="TRA1817" s="119"/>
      <c r="TRB1817" s="119"/>
      <c r="TRC1817" s="119"/>
      <c r="TRD1817" s="119"/>
      <c r="TRE1817" s="119"/>
      <c r="TRF1817" s="119"/>
      <c r="TRG1817" s="119"/>
      <c r="TRH1817" s="119"/>
      <c r="TRI1817" s="119"/>
      <c r="TRJ1817" s="119"/>
      <c r="TRK1817" s="119"/>
      <c r="TRL1817" s="119"/>
      <c r="TRM1817" s="119"/>
      <c r="TRN1817" s="119"/>
      <c r="TRO1817" s="119"/>
      <c r="TRP1817" s="119"/>
      <c r="TRQ1817" s="119"/>
      <c r="TRR1817" s="119"/>
      <c r="TRS1817" s="119"/>
      <c r="TRT1817" s="119"/>
      <c r="TRU1817" s="119"/>
      <c r="TRV1817" s="119"/>
      <c r="TRW1817" s="119"/>
      <c r="TRX1817" s="119"/>
      <c r="TRY1817" s="119"/>
      <c r="TRZ1817" s="119"/>
      <c r="TSA1817" s="119"/>
      <c r="TSB1817" s="119"/>
      <c r="TSC1817" s="119"/>
      <c r="TSD1817" s="119"/>
      <c r="TSE1817" s="119"/>
      <c r="TSF1817" s="119"/>
      <c r="TSG1817" s="119"/>
      <c r="TSH1817" s="119"/>
      <c r="TSI1817" s="119"/>
      <c r="TSJ1817" s="119"/>
      <c r="TSK1817" s="119"/>
      <c r="TSL1817" s="119"/>
      <c r="TSM1817" s="119"/>
      <c r="TSN1817" s="119"/>
      <c r="TSO1817" s="119"/>
      <c r="TSP1817" s="119"/>
      <c r="TSQ1817" s="119"/>
      <c r="TSR1817" s="119"/>
      <c r="TSS1817" s="119"/>
      <c r="TST1817" s="119"/>
      <c r="TSU1817" s="119"/>
      <c r="TSV1817" s="119"/>
      <c r="TSW1817" s="119"/>
      <c r="TSX1817" s="119"/>
      <c r="TSY1817" s="119"/>
      <c r="TSZ1817" s="119"/>
      <c r="TTA1817" s="119"/>
      <c r="TTB1817" s="119"/>
      <c r="TTC1817" s="119"/>
      <c r="TTD1817" s="119"/>
      <c r="TTE1817" s="119"/>
      <c r="TTF1817" s="119"/>
      <c r="TTG1817" s="119"/>
      <c r="TTH1817" s="119"/>
      <c r="TTI1817" s="119"/>
      <c r="TTJ1817" s="119"/>
      <c r="TTK1817" s="119"/>
      <c r="TTL1817" s="119"/>
      <c r="TTM1817" s="119"/>
      <c r="TTN1817" s="119"/>
      <c r="TTO1817" s="119"/>
      <c r="TTP1817" s="119"/>
      <c r="TTQ1817" s="119"/>
      <c r="TTR1817" s="119"/>
      <c r="TTS1817" s="119"/>
      <c r="TTT1817" s="119"/>
      <c r="TTU1817" s="119"/>
      <c r="TTV1817" s="119"/>
      <c r="TTW1817" s="119"/>
      <c r="TTX1817" s="119"/>
      <c r="TTY1817" s="119"/>
      <c r="TTZ1817" s="119"/>
      <c r="TUA1817" s="119"/>
      <c r="TUB1817" s="119"/>
      <c r="TUC1817" s="119"/>
      <c r="TUD1817" s="119"/>
      <c r="TUE1817" s="119"/>
      <c r="TUF1817" s="119"/>
      <c r="TUG1817" s="119"/>
      <c r="TUH1817" s="119"/>
      <c r="TUI1817" s="119"/>
      <c r="TUJ1817" s="119"/>
      <c r="TUK1817" s="119"/>
      <c r="TUL1817" s="119"/>
      <c r="TUM1817" s="119"/>
      <c r="TUN1817" s="119"/>
      <c r="TUO1817" s="119"/>
      <c r="TUP1817" s="119"/>
      <c r="TUQ1817" s="119"/>
      <c r="TUR1817" s="119"/>
      <c r="TUS1817" s="119"/>
      <c r="TUT1817" s="119"/>
      <c r="TUU1817" s="119"/>
      <c r="TUV1817" s="119"/>
      <c r="TUW1817" s="119"/>
      <c r="TUX1817" s="119"/>
      <c r="TUY1817" s="119"/>
      <c r="TUZ1817" s="119"/>
      <c r="TVA1817" s="119"/>
      <c r="TVB1817" s="119"/>
      <c r="TVC1817" s="119"/>
      <c r="TVD1817" s="119"/>
      <c r="TVE1817" s="119"/>
      <c r="TVF1817" s="119"/>
      <c r="TVG1817" s="119"/>
      <c r="TVH1817" s="119"/>
      <c r="TVI1817" s="119"/>
      <c r="TVJ1817" s="119"/>
      <c r="TVK1817" s="119"/>
      <c r="TVL1817" s="119"/>
      <c r="TVM1817" s="119"/>
      <c r="TVN1817" s="119"/>
      <c r="TVO1817" s="119"/>
      <c r="TVP1817" s="119"/>
      <c r="TVQ1817" s="119"/>
      <c r="TVR1817" s="119"/>
      <c r="TVS1817" s="119"/>
      <c r="TVT1817" s="119"/>
      <c r="TVU1817" s="119"/>
      <c r="TVV1817" s="119"/>
      <c r="TVW1817" s="119"/>
      <c r="TVX1817" s="119"/>
      <c r="TVY1817" s="119"/>
      <c r="TVZ1817" s="119"/>
      <c r="TWA1817" s="119"/>
      <c r="TWB1817" s="119"/>
      <c r="TWC1817" s="119"/>
      <c r="TWD1817" s="119"/>
      <c r="TWE1817" s="119"/>
      <c r="TWF1817" s="119"/>
      <c r="TWG1817" s="119"/>
      <c r="TWH1817" s="119"/>
      <c r="TWI1817" s="119"/>
      <c r="TWJ1817" s="119"/>
      <c r="TWK1817" s="119"/>
      <c r="TWL1817" s="119"/>
      <c r="TWM1817" s="119"/>
      <c r="TWN1817" s="119"/>
      <c r="TWO1817" s="119"/>
      <c r="TWP1817" s="119"/>
      <c r="TWQ1817" s="119"/>
      <c r="TWR1817" s="119"/>
      <c r="TWS1817" s="119"/>
      <c r="TWT1817" s="119"/>
      <c r="TWU1817" s="119"/>
      <c r="TWV1817" s="119"/>
      <c r="TWW1817" s="119"/>
      <c r="TWX1817" s="119"/>
      <c r="TWY1817" s="119"/>
      <c r="TWZ1817" s="119"/>
      <c r="TXA1817" s="119"/>
      <c r="TXB1817" s="119"/>
      <c r="TXC1817" s="119"/>
      <c r="TXD1817" s="119"/>
      <c r="TXE1817" s="119"/>
      <c r="TXF1817" s="119"/>
      <c r="TXG1817" s="119"/>
      <c r="TXH1817" s="119"/>
      <c r="TXI1817" s="119"/>
      <c r="TXJ1817" s="119"/>
      <c r="TXK1817" s="119"/>
      <c r="TXL1817" s="119"/>
      <c r="TXM1817" s="119"/>
      <c r="TXN1817" s="119"/>
      <c r="TXO1817" s="119"/>
      <c r="TXP1817" s="119"/>
      <c r="TXQ1817" s="119"/>
      <c r="TXR1817" s="119"/>
      <c r="TXS1817" s="119"/>
      <c r="TXT1817" s="119"/>
      <c r="TXU1817" s="119"/>
      <c r="TXV1817" s="119"/>
      <c r="TXW1817" s="119"/>
      <c r="TXX1817" s="119"/>
      <c r="TXY1817" s="119"/>
      <c r="TXZ1817" s="119"/>
      <c r="TYA1817" s="119"/>
      <c r="TYB1817" s="119"/>
      <c r="TYC1817" s="119"/>
      <c r="TYD1817" s="119"/>
      <c r="TYE1817" s="119"/>
      <c r="TYF1817" s="119"/>
      <c r="TYG1817" s="119"/>
      <c r="TYH1817" s="119"/>
      <c r="TYI1817" s="119"/>
      <c r="TYJ1817" s="119"/>
      <c r="TYK1817" s="119"/>
      <c r="TYL1817" s="119"/>
      <c r="TYM1817" s="119"/>
      <c r="TYN1817" s="119"/>
      <c r="TYO1817" s="119"/>
      <c r="TYP1817" s="119"/>
      <c r="TYQ1817" s="119"/>
      <c r="TYR1817" s="119"/>
      <c r="TYS1817" s="119"/>
      <c r="TYT1817" s="119"/>
      <c r="TYU1817" s="119"/>
      <c r="TYV1817" s="119"/>
      <c r="TYW1817" s="119"/>
      <c r="TYX1817" s="119"/>
      <c r="TYY1817" s="119"/>
      <c r="TYZ1817" s="119"/>
      <c r="TZA1817" s="119"/>
      <c r="TZB1817" s="119"/>
      <c r="TZC1817" s="119"/>
      <c r="TZD1817" s="119"/>
      <c r="TZE1817" s="119"/>
      <c r="TZF1817" s="119"/>
      <c r="TZG1817" s="119"/>
      <c r="TZH1817" s="119"/>
      <c r="TZI1817" s="119"/>
      <c r="TZJ1817" s="119"/>
      <c r="TZK1817" s="119"/>
      <c r="TZL1817" s="119"/>
      <c r="TZM1817" s="119"/>
      <c r="TZN1817" s="119"/>
      <c r="TZO1817" s="119"/>
      <c r="TZP1817" s="119"/>
      <c r="TZQ1817" s="119"/>
      <c r="TZR1817" s="119"/>
      <c r="TZS1817" s="119"/>
      <c r="TZT1817" s="119"/>
      <c r="TZU1817" s="119"/>
      <c r="TZV1817" s="119"/>
      <c r="TZW1817" s="119"/>
      <c r="TZX1817" s="119"/>
      <c r="TZY1817" s="119"/>
      <c r="TZZ1817" s="119"/>
      <c r="UAA1817" s="119"/>
      <c r="UAB1817" s="119"/>
      <c r="UAC1817" s="119"/>
      <c r="UAD1817" s="119"/>
      <c r="UAE1817" s="119"/>
      <c r="UAF1817" s="119"/>
      <c r="UAG1817" s="119"/>
      <c r="UAH1817" s="119"/>
      <c r="UAI1817" s="119"/>
      <c r="UAJ1817" s="119"/>
      <c r="UAK1817" s="119"/>
      <c r="UAL1817" s="119"/>
      <c r="UAM1817" s="119"/>
      <c r="UAN1817" s="119"/>
      <c r="UAO1817" s="119"/>
      <c r="UAP1817" s="119"/>
      <c r="UAQ1817" s="119"/>
      <c r="UAR1817" s="119"/>
      <c r="UAS1817" s="119"/>
      <c r="UAT1817" s="119"/>
      <c r="UAU1817" s="119"/>
      <c r="UAV1817" s="119"/>
      <c r="UAW1817" s="119"/>
      <c r="UAX1817" s="119"/>
      <c r="UAY1817" s="119"/>
      <c r="UAZ1817" s="119"/>
      <c r="UBA1817" s="119"/>
      <c r="UBB1817" s="119"/>
      <c r="UBC1817" s="119"/>
      <c r="UBD1817" s="119"/>
      <c r="UBE1817" s="119"/>
      <c r="UBF1817" s="119"/>
      <c r="UBG1817" s="119"/>
      <c r="UBH1817" s="119"/>
      <c r="UBI1817" s="119"/>
      <c r="UBJ1817" s="119"/>
      <c r="UBK1817" s="119"/>
      <c r="UBL1817" s="119"/>
      <c r="UBM1817" s="119"/>
      <c r="UBN1817" s="119"/>
      <c r="UBO1817" s="119"/>
      <c r="UBP1817" s="119"/>
      <c r="UBQ1817" s="119"/>
      <c r="UBR1817" s="119"/>
      <c r="UBS1817" s="119"/>
      <c r="UBT1817" s="119"/>
      <c r="UBU1817" s="119"/>
      <c r="UBV1817" s="119"/>
      <c r="UBW1817" s="119"/>
      <c r="UBX1817" s="119"/>
      <c r="UBY1817" s="119"/>
      <c r="UBZ1817" s="119"/>
      <c r="UCA1817" s="119"/>
      <c r="UCB1817" s="119"/>
      <c r="UCC1817" s="119"/>
      <c r="UCD1817" s="119"/>
      <c r="UCE1817" s="119"/>
      <c r="UCF1817" s="119"/>
      <c r="UCG1817" s="119"/>
      <c r="UCH1817" s="119"/>
      <c r="UCI1817" s="119"/>
      <c r="UCJ1817" s="119"/>
      <c r="UCK1817" s="119"/>
      <c r="UCL1817" s="119"/>
      <c r="UCM1817" s="119"/>
      <c r="UCN1817" s="119"/>
      <c r="UCO1817" s="119"/>
      <c r="UCP1817" s="119"/>
      <c r="UCQ1817" s="119"/>
      <c r="UCR1817" s="119"/>
      <c r="UCS1817" s="119"/>
      <c r="UCT1817" s="119"/>
      <c r="UCU1817" s="119"/>
      <c r="UCV1817" s="119"/>
      <c r="UCW1817" s="119"/>
      <c r="UCX1817" s="119"/>
      <c r="UCY1817" s="119"/>
      <c r="UCZ1817" s="119"/>
      <c r="UDA1817" s="119"/>
      <c r="UDB1817" s="119"/>
      <c r="UDC1817" s="119"/>
      <c r="UDD1817" s="119"/>
      <c r="UDE1817" s="119"/>
      <c r="UDF1817" s="119"/>
      <c r="UDG1817" s="119"/>
      <c r="UDH1817" s="119"/>
      <c r="UDI1817" s="119"/>
      <c r="UDJ1817" s="119"/>
      <c r="UDK1817" s="119"/>
      <c r="UDL1817" s="119"/>
      <c r="UDM1817" s="119"/>
      <c r="UDN1817" s="119"/>
      <c r="UDO1817" s="119"/>
      <c r="UDP1817" s="119"/>
      <c r="UDQ1817" s="119"/>
      <c r="UDR1817" s="119"/>
      <c r="UDS1817" s="119"/>
      <c r="UDT1817" s="119"/>
      <c r="UDU1817" s="119"/>
      <c r="UDV1817" s="119"/>
      <c r="UDW1817" s="119"/>
      <c r="UDX1817" s="119"/>
      <c r="UDY1817" s="119"/>
      <c r="UDZ1817" s="119"/>
      <c r="UEA1817" s="119"/>
      <c r="UEB1817" s="119"/>
      <c r="UEC1817" s="119"/>
      <c r="UED1817" s="119"/>
      <c r="UEE1817" s="119"/>
      <c r="UEF1817" s="119"/>
      <c r="UEG1817" s="119"/>
      <c r="UEH1817" s="119"/>
      <c r="UEI1817" s="119"/>
      <c r="UEJ1817" s="119"/>
      <c r="UEK1817" s="119"/>
      <c r="UEL1817" s="119"/>
      <c r="UEM1817" s="119"/>
      <c r="UEN1817" s="119"/>
      <c r="UEO1817" s="119"/>
      <c r="UEP1817" s="119"/>
      <c r="UEQ1817" s="119"/>
      <c r="UER1817" s="119"/>
      <c r="UES1817" s="119"/>
      <c r="UET1817" s="119"/>
      <c r="UEU1817" s="119"/>
      <c r="UEV1817" s="119"/>
      <c r="UEW1817" s="119"/>
      <c r="UEX1817" s="119"/>
      <c r="UEY1817" s="119"/>
      <c r="UEZ1817" s="119"/>
      <c r="UFA1817" s="119"/>
      <c r="UFB1817" s="119"/>
      <c r="UFC1817" s="119"/>
      <c r="UFD1817" s="119"/>
      <c r="UFE1817" s="119"/>
      <c r="UFF1817" s="119"/>
      <c r="UFG1817" s="119"/>
      <c r="UFH1817" s="119"/>
      <c r="UFI1817" s="119"/>
      <c r="UFJ1817" s="119"/>
      <c r="UFK1817" s="119"/>
      <c r="UFL1817" s="119"/>
      <c r="UFM1817" s="119"/>
      <c r="UFN1817" s="119"/>
      <c r="UFO1817" s="119"/>
      <c r="UFP1817" s="119"/>
      <c r="UFQ1817" s="119"/>
      <c r="UFR1817" s="119"/>
      <c r="UFS1817" s="119"/>
      <c r="UFT1817" s="119"/>
      <c r="UFU1817" s="119"/>
      <c r="UFV1817" s="119"/>
      <c r="UFW1817" s="119"/>
      <c r="UFX1817" s="119"/>
      <c r="UFY1817" s="119"/>
      <c r="UFZ1817" s="119"/>
      <c r="UGA1817" s="119"/>
      <c r="UGB1817" s="119"/>
      <c r="UGC1817" s="119"/>
      <c r="UGD1817" s="119"/>
      <c r="UGE1817" s="119"/>
      <c r="UGF1817" s="119"/>
      <c r="UGG1817" s="119"/>
      <c r="UGH1817" s="119"/>
      <c r="UGI1817" s="119"/>
      <c r="UGJ1817" s="119"/>
      <c r="UGK1817" s="119"/>
      <c r="UGL1817" s="119"/>
      <c r="UGM1817" s="119"/>
      <c r="UGN1817" s="119"/>
      <c r="UGO1817" s="119"/>
      <c r="UGP1817" s="119"/>
      <c r="UGQ1817" s="119"/>
      <c r="UGR1817" s="119"/>
      <c r="UGS1817" s="119"/>
      <c r="UGT1817" s="119"/>
      <c r="UGU1817" s="119"/>
      <c r="UGV1817" s="119"/>
      <c r="UGW1817" s="119"/>
      <c r="UGX1817" s="119"/>
      <c r="UGY1817" s="119"/>
      <c r="UGZ1817" s="119"/>
      <c r="UHA1817" s="119"/>
      <c r="UHB1817" s="119"/>
      <c r="UHC1817" s="119"/>
      <c r="UHD1817" s="119"/>
      <c r="UHE1817" s="119"/>
      <c r="UHF1817" s="119"/>
      <c r="UHG1817" s="119"/>
      <c r="UHH1817" s="119"/>
      <c r="UHI1817" s="119"/>
      <c r="UHJ1817" s="119"/>
      <c r="UHK1817" s="119"/>
      <c r="UHL1817" s="119"/>
      <c r="UHM1817" s="119"/>
      <c r="UHN1817" s="119"/>
      <c r="UHO1817" s="119"/>
      <c r="UHP1817" s="119"/>
      <c r="UHQ1817" s="119"/>
      <c r="UHR1817" s="119"/>
      <c r="UHS1817" s="119"/>
      <c r="UHT1817" s="119"/>
      <c r="UHU1817" s="119"/>
      <c r="UHV1817" s="119"/>
      <c r="UHW1817" s="119"/>
      <c r="UHX1817" s="119"/>
      <c r="UHY1817" s="119"/>
      <c r="UHZ1817" s="119"/>
      <c r="UIA1817" s="119"/>
      <c r="UIB1817" s="119"/>
      <c r="UIC1817" s="119"/>
      <c r="UID1817" s="119"/>
      <c r="UIE1817" s="119"/>
      <c r="UIF1817" s="119"/>
      <c r="UIG1817" s="119"/>
      <c r="UIH1817" s="119"/>
      <c r="UII1817" s="119"/>
      <c r="UIJ1817" s="119"/>
      <c r="UIK1817" s="119"/>
      <c r="UIL1817" s="119"/>
      <c r="UIM1817" s="119"/>
      <c r="UIN1817" s="119"/>
      <c r="UIO1817" s="119"/>
      <c r="UIP1817" s="119"/>
      <c r="UIQ1817" s="119"/>
      <c r="UIR1817" s="119"/>
      <c r="UIS1817" s="119"/>
      <c r="UIT1817" s="119"/>
      <c r="UIU1817" s="119"/>
      <c r="UIV1817" s="119"/>
      <c r="UIW1817" s="119"/>
      <c r="UIX1817" s="119"/>
      <c r="UIY1817" s="119"/>
      <c r="UIZ1817" s="119"/>
      <c r="UJA1817" s="119"/>
      <c r="UJB1817" s="119"/>
      <c r="UJC1817" s="119"/>
      <c r="UJD1817" s="119"/>
      <c r="UJE1817" s="119"/>
      <c r="UJF1817" s="119"/>
      <c r="UJG1817" s="119"/>
      <c r="UJH1817" s="119"/>
      <c r="UJI1817" s="119"/>
      <c r="UJJ1817" s="119"/>
      <c r="UJK1817" s="119"/>
      <c r="UJL1817" s="119"/>
      <c r="UJM1817" s="119"/>
      <c r="UJN1817" s="119"/>
      <c r="UJO1817" s="119"/>
      <c r="UJP1817" s="119"/>
      <c r="UJQ1817" s="119"/>
      <c r="UJR1817" s="119"/>
      <c r="UJS1817" s="119"/>
      <c r="UJT1817" s="119"/>
      <c r="UJU1817" s="119"/>
      <c r="UJV1817" s="119"/>
      <c r="UJW1817" s="119"/>
      <c r="UJX1817" s="119"/>
      <c r="UJY1817" s="119"/>
      <c r="UJZ1817" s="119"/>
      <c r="UKA1817" s="119"/>
      <c r="UKB1817" s="119"/>
      <c r="UKC1817" s="119"/>
      <c r="UKD1817" s="119"/>
      <c r="UKE1817" s="119"/>
      <c r="UKF1817" s="119"/>
      <c r="UKG1817" s="119"/>
      <c r="UKH1817" s="119"/>
      <c r="UKI1817" s="119"/>
      <c r="UKJ1817" s="119"/>
      <c r="UKK1817" s="119"/>
      <c r="UKL1817" s="119"/>
      <c r="UKM1817" s="119"/>
      <c r="UKN1817" s="119"/>
      <c r="UKO1817" s="119"/>
      <c r="UKP1817" s="119"/>
      <c r="UKQ1817" s="119"/>
      <c r="UKR1817" s="119"/>
      <c r="UKS1817" s="119"/>
      <c r="UKT1817" s="119"/>
      <c r="UKU1817" s="119"/>
      <c r="UKV1817" s="119"/>
      <c r="UKW1817" s="119"/>
      <c r="UKX1817" s="119"/>
      <c r="UKY1817" s="119"/>
      <c r="UKZ1817" s="119"/>
      <c r="ULA1817" s="119"/>
      <c r="ULB1817" s="119"/>
      <c r="ULC1817" s="119"/>
      <c r="ULD1817" s="119"/>
      <c r="ULE1817" s="119"/>
      <c r="ULF1817" s="119"/>
      <c r="ULG1817" s="119"/>
      <c r="ULH1817" s="119"/>
      <c r="ULI1817" s="119"/>
      <c r="ULJ1817" s="119"/>
      <c r="ULK1817" s="119"/>
      <c r="ULL1817" s="119"/>
      <c r="ULM1817" s="119"/>
      <c r="ULN1817" s="119"/>
      <c r="ULO1817" s="119"/>
      <c r="ULP1817" s="119"/>
      <c r="ULQ1817" s="119"/>
      <c r="ULR1817" s="119"/>
      <c r="ULS1817" s="119"/>
      <c r="ULT1817" s="119"/>
      <c r="ULU1817" s="119"/>
      <c r="ULV1817" s="119"/>
      <c r="ULW1817" s="119"/>
      <c r="ULX1817" s="119"/>
      <c r="ULY1817" s="119"/>
      <c r="ULZ1817" s="119"/>
      <c r="UMA1817" s="119"/>
      <c r="UMB1817" s="119"/>
      <c r="UMC1817" s="119"/>
      <c r="UMD1817" s="119"/>
      <c r="UME1817" s="119"/>
      <c r="UMF1817" s="119"/>
      <c r="UMG1817" s="119"/>
      <c r="UMH1817" s="119"/>
      <c r="UMI1817" s="119"/>
      <c r="UMJ1817" s="119"/>
      <c r="UMK1817" s="119"/>
      <c r="UML1817" s="119"/>
      <c r="UMM1817" s="119"/>
      <c r="UMN1817" s="119"/>
      <c r="UMO1817" s="119"/>
      <c r="UMP1817" s="119"/>
      <c r="UMQ1817" s="119"/>
      <c r="UMR1817" s="119"/>
      <c r="UMS1817" s="119"/>
      <c r="UMT1817" s="119"/>
      <c r="UMU1817" s="119"/>
      <c r="UMV1817" s="119"/>
      <c r="UMW1817" s="119"/>
      <c r="UMX1817" s="119"/>
      <c r="UMY1817" s="119"/>
      <c r="UMZ1817" s="119"/>
      <c r="UNA1817" s="119"/>
      <c r="UNB1817" s="119"/>
      <c r="UNC1817" s="119"/>
      <c r="UND1817" s="119"/>
      <c r="UNE1817" s="119"/>
      <c r="UNF1817" s="119"/>
      <c r="UNG1817" s="119"/>
      <c r="UNH1817" s="119"/>
      <c r="UNI1817" s="119"/>
      <c r="UNJ1817" s="119"/>
      <c r="UNK1817" s="119"/>
      <c r="UNL1817" s="119"/>
      <c r="UNM1817" s="119"/>
      <c r="UNN1817" s="119"/>
      <c r="UNO1817" s="119"/>
      <c r="UNP1817" s="119"/>
      <c r="UNQ1817" s="119"/>
      <c r="UNR1817" s="119"/>
      <c r="UNS1817" s="119"/>
      <c r="UNT1817" s="119"/>
      <c r="UNU1817" s="119"/>
      <c r="UNV1817" s="119"/>
      <c r="UNW1817" s="119"/>
      <c r="UNX1817" s="119"/>
      <c r="UNY1817" s="119"/>
      <c r="UNZ1817" s="119"/>
      <c r="UOA1817" s="119"/>
      <c r="UOB1817" s="119"/>
      <c r="UOC1817" s="119"/>
      <c r="UOD1817" s="119"/>
      <c r="UOE1817" s="119"/>
      <c r="UOF1817" s="119"/>
      <c r="UOG1817" s="119"/>
      <c r="UOH1817" s="119"/>
      <c r="UOI1817" s="119"/>
      <c r="UOJ1817" s="119"/>
      <c r="UOK1817" s="119"/>
      <c r="UOL1817" s="119"/>
      <c r="UOM1817" s="119"/>
      <c r="UON1817" s="119"/>
      <c r="UOO1817" s="119"/>
      <c r="UOP1817" s="119"/>
      <c r="UOQ1817" s="119"/>
      <c r="UOR1817" s="119"/>
      <c r="UOS1817" s="119"/>
      <c r="UOT1817" s="119"/>
      <c r="UOU1817" s="119"/>
      <c r="UOV1817" s="119"/>
      <c r="UOW1817" s="119"/>
      <c r="UOX1817" s="119"/>
      <c r="UOY1817" s="119"/>
      <c r="UOZ1817" s="119"/>
      <c r="UPA1817" s="119"/>
      <c r="UPB1817" s="119"/>
      <c r="UPC1817" s="119"/>
      <c r="UPD1817" s="119"/>
      <c r="UPE1817" s="119"/>
      <c r="UPF1817" s="119"/>
      <c r="UPG1817" s="119"/>
      <c r="UPH1817" s="119"/>
      <c r="UPI1817" s="119"/>
      <c r="UPJ1817" s="119"/>
      <c r="UPK1817" s="119"/>
      <c r="UPL1817" s="119"/>
      <c r="UPM1817" s="119"/>
      <c r="UPN1817" s="119"/>
      <c r="UPO1817" s="119"/>
      <c r="UPP1817" s="119"/>
      <c r="UPQ1817" s="119"/>
      <c r="UPR1817" s="119"/>
      <c r="UPS1817" s="119"/>
      <c r="UPT1817" s="119"/>
      <c r="UPU1817" s="119"/>
      <c r="UPV1817" s="119"/>
      <c r="UPW1817" s="119"/>
      <c r="UPX1817" s="119"/>
      <c r="UPY1817" s="119"/>
      <c r="UPZ1817" s="119"/>
      <c r="UQA1817" s="119"/>
      <c r="UQB1817" s="119"/>
      <c r="UQC1817" s="119"/>
      <c r="UQD1817" s="119"/>
      <c r="UQE1817" s="119"/>
      <c r="UQF1817" s="119"/>
      <c r="UQG1817" s="119"/>
      <c r="UQH1817" s="119"/>
      <c r="UQI1817" s="119"/>
      <c r="UQJ1817" s="119"/>
      <c r="UQK1817" s="119"/>
      <c r="UQL1817" s="119"/>
      <c r="UQM1817" s="119"/>
      <c r="UQN1817" s="119"/>
      <c r="UQO1817" s="119"/>
      <c r="UQP1817" s="119"/>
      <c r="UQQ1817" s="119"/>
      <c r="UQR1817" s="119"/>
      <c r="UQS1817" s="119"/>
      <c r="UQT1817" s="119"/>
      <c r="UQU1817" s="119"/>
      <c r="UQV1817" s="119"/>
      <c r="UQW1817" s="119"/>
      <c r="UQX1817" s="119"/>
      <c r="UQY1817" s="119"/>
      <c r="UQZ1817" s="119"/>
      <c r="URA1817" s="119"/>
      <c r="URB1817" s="119"/>
      <c r="URC1817" s="119"/>
      <c r="URD1817" s="119"/>
      <c r="URE1817" s="119"/>
      <c r="URF1817" s="119"/>
      <c r="URG1817" s="119"/>
      <c r="URH1817" s="119"/>
      <c r="URI1817" s="119"/>
      <c r="URJ1817" s="119"/>
      <c r="URK1817" s="119"/>
      <c r="URL1817" s="119"/>
      <c r="URM1817" s="119"/>
      <c r="URN1817" s="119"/>
      <c r="URO1817" s="119"/>
      <c r="URP1817" s="119"/>
      <c r="URQ1817" s="119"/>
      <c r="URR1817" s="119"/>
      <c r="URS1817" s="119"/>
      <c r="URT1817" s="119"/>
      <c r="URU1817" s="119"/>
      <c r="URV1817" s="119"/>
      <c r="URW1817" s="119"/>
      <c r="URX1817" s="119"/>
      <c r="URY1817" s="119"/>
      <c r="URZ1817" s="119"/>
      <c r="USA1817" s="119"/>
      <c r="USB1817" s="119"/>
      <c r="USC1817" s="119"/>
      <c r="USD1817" s="119"/>
      <c r="USE1817" s="119"/>
      <c r="USF1817" s="119"/>
      <c r="USG1817" s="119"/>
      <c r="USH1817" s="119"/>
      <c r="USI1817" s="119"/>
      <c r="USJ1817" s="119"/>
      <c r="USK1817" s="119"/>
      <c r="USL1817" s="119"/>
      <c r="USM1817" s="119"/>
      <c r="USN1817" s="119"/>
      <c r="USO1817" s="119"/>
      <c r="USP1817" s="119"/>
      <c r="USQ1817" s="119"/>
      <c r="USR1817" s="119"/>
      <c r="USS1817" s="119"/>
      <c r="UST1817" s="119"/>
      <c r="USU1817" s="119"/>
      <c r="USV1817" s="119"/>
      <c r="USW1817" s="119"/>
      <c r="USX1817" s="119"/>
      <c r="USY1817" s="119"/>
      <c r="USZ1817" s="119"/>
      <c r="UTA1817" s="119"/>
      <c r="UTB1817" s="119"/>
      <c r="UTC1817" s="119"/>
      <c r="UTD1817" s="119"/>
      <c r="UTE1817" s="119"/>
      <c r="UTF1817" s="119"/>
      <c r="UTG1817" s="119"/>
      <c r="UTH1817" s="119"/>
      <c r="UTI1817" s="119"/>
      <c r="UTJ1817" s="119"/>
      <c r="UTK1817" s="119"/>
      <c r="UTL1817" s="119"/>
      <c r="UTM1817" s="119"/>
      <c r="UTN1817" s="119"/>
      <c r="UTO1817" s="119"/>
      <c r="UTP1817" s="119"/>
      <c r="UTQ1817" s="119"/>
      <c r="UTR1817" s="119"/>
      <c r="UTS1817" s="119"/>
      <c r="UTT1817" s="119"/>
      <c r="UTU1817" s="119"/>
      <c r="UTV1817" s="119"/>
      <c r="UTW1817" s="119"/>
      <c r="UTX1817" s="119"/>
      <c r="UTY1817" s="119"/>
      <c r="UTZ1817" s="119"/>
      <c r="UUA1817" s="119"/>
      <c r="UUB1817" s="119"/>
      <c r="UUC1817" s="119"/>
      <c r="UUD1817" s="119"/>
      <c r="UUE1817" s="119"/>
      <c r="UUF1817" s="119"/>
      <c r="UUG1817" s="119"/>
      <c r="UUH1817" s="119"/>
      <c r="UUI1817" s="119"/>
      <c r="UUJ1817" s="119"/>
      <c r="UUK1817" s="119"/>
      <c r="UUL1817" s="119"/>
      <c r="UUM1817" s="119"/>
      <c r="UUN1817" s="119"/>
      <c r="UUO1817" s="119"/>
      <c r="UUP1817" s="119"/>
      <c r="UUQ1817" s="119"/>
      <c r="UUR1817" s="119"/>
      <c r="UUS1817" s="119"/>
      <c r="UUT1817" s="119"/>
      <c r="UUU1817" s="119"/>
      <c r="UUV1817" s="119"/>
      <c r="UUW1817" s="119"/>
      <c r="UUX1817" s="119"/>
      <c r="UUY1817" s="119"/>
      <c r="UUZ1817" s="119"/>
      <c r="UVA1817" s="119"/>
      <c r="UVB1817" s="119"/>
      <c r="UVC1817" s="119"/>
      <c r="UVD1817" s="119"/>
      <c r="UVE1817" s="119"/>
      <c r="UVF1817" s="119"/>
      <c r="UVG1817" s="119"/>
      <c r="UVH1817" s="119"/>
      <c r="UVI1817" s="119"/>
      <c r="UVJ1817" s="119"/>
      <c r="UVK1817" s="119"/>
      <c r="UVL1817" s="119"/>
      <c r="UVM1817" s="119"/>
      <c r="UVN1817" s="119"/>
      <c r="UVO1817" s="119"/>
      <c r="UVP1817" s="119"/>
      <c r="UVQ1817" s="119"/>
      <c r="UVR1817" s="119"/>
      <c r="UVS1817" s="119"/>
      <c r="UVT1817" s="119"/>
      <c r="UVU1817" s="119"/>
      <c r="UVV1817" s="119"/>
      <c r="UVW1817" s="119"/>
      <c r="UVX1817" s="119"/>
      <c r="UVY1817" s="119"/>
      <c r="UVZ1817" s="119"/>
      <c r="UWA1817" s="119"/>
      <c r="UWB1817" s="119"/>
      <c r="UWC1817" s="119"/>
      <c r="UWD1817" s="119"/>
      <c r="UWE1817" s="119"/>
      <c r="UWF1817" s="119"/>
      <c r="UWG1817" s="119"/>
      <c r="UWH1817" s="119"/>
      <c r="UWI1817" s="119"/>
      <c r="UWJ1817" s="119"/>
      <c r="UWK1817" s="119"/>
      <c r="UWL1817" s="119"/>
      <c r="UWM1817" s="119"/>
      <c r="UWN1817" s="119"/>
      <c r="UWO1817" s="119"/>
      <c r="UWP1817" s="119"/>
      <c r="UWQ1817" s="119"/>
      <c r="UWR1817" s="119"/>
      <c r="UWS1817" s="119"/>
      <c r="UWT1817" s="119"/>
      <c r="UWU1817" s="119"/>
      <c r="UWV1817" s="119"/>
      <c r="UWW1817" s="119"/>
      <c r="UWX1817" s="119"/>
      <c r="UWY1817" s="119"/>
      <c r="UWZ1817" s="119"/>
      <c r="UXA1817" s="119"/>
      <c r="UXB1817" s="119"/>
      <c r="UXC1817" s="119"/>
      <c r="UXD1817" s="119"/>
      <c r="UXE1817" s="119"/>
      <c r="UXF1817" s="119"/>
      <c r="UXG1817" s="119"/>
      <c r="UXH1817" s="119"/>
      <c r="UXI1817" s="119"/>
      <c r="UXJ1817" s="119"/>
      <c r="UXK1817" s="119"/>
      <c r="UXL1817" s="119"/>
      <c r="UXM1817" s="119"/>
      <c r="UXN1817" s="119"/>
      <c r="UXO1817" s="119"/>
      <c r="UXP1817" s="119"/>
      <c r="UXQ1817" s="119"/>
      <c r="UXR1817" s="119"/>
      <c r="UXS1817" s="119"/>
      <c r="UXT1817" s="119"/>
      <c r="UXU1817" s="119"/>
      <c r="UXV1817" s="119"/>
      <c r="UXW1817" s="119"/>
      <c r="UXX1817" s="119"/>
      <c r="UXY1817" s="119"/>
      <c r="UXZ1817" s="119"/>
      <c r="UYA1817" s="119"/>
      <c r="UYB1817" s="119"/>
      <c r="UYC1817" s="119"/>
      <c r="UYD1817" s="119"/>
      <c r="UYE1817" s="119"/>
      <c r="UYF1817" s="119"/>
      <c r="UYG1817" s="119"/>
      <c r="UYH1817" s="119"/>
      <c r="UYI1817" s="119"/>
      <c r="UYJ1817" s="119"/>
      <c r="UYK1817" s="119"/>
      <c r="UYL1817" s="119"/>
      <c r="UYM1817" s="119"/>
      <c r="UYN1817" s="119"/>
      <c r="UYO1817" s="119"/>
      <c r="UYP1817" s="119"/>
      <c r="UYQ1817" s="119"/>
      <c r="UYR1817" s="119"/>
      <c r="UYS1817" s="119"/>
      <c r="UYT1817" s="119"/>
      <c r="UYU1817" s="119"/>
      <c r="UYV1817" s="119"/>
      <c r="UYW1817" s="119"/>
      <c r="UYX1817" s="119"/>
      <c r="UYY1817" s="119"/>
      <c r="UYZ1817" s="119"/>
      <c r="UZA1817" s="119"/>
      <c r="UZB1817" s="119"/>
      <c r="UZC1817" s="119"/>
      <c r="UZD1817" s="119"/>
      <c r="UZE1817" s="119"/>
      <c r="UZF1817" s="119"/>
      <c r="UZG1817" s="119"/>
      <c r="UZH1817" s="119"/>
      <c r="UZI1817" s="119"/>
      <c r="UZJ1817" s="119"/>
      <c r="UZK1817" s="119"/>
      <c r="UZL1817" s="119"/>
      <c r="UZM1817" s="119"/>
      <c r="UZN1817" s="119"/>
      <c r="UZO1817" s="119"/>
      <c r="UZP1817" s="119"/>
      <c r="UZQ1817" s="119"/>
      <c r="UZR1817" s="119"/>
      <c r="UZS1817" s="119"/>
      <c r="UZT1817" s="119"/>
      <c r="UZU1817" s="119"/>
      <c r="UZV1817" s="119"/>
      <c r="UZW1817" s="119"/>
      <c r="UZX1817" s="119"/>
      <c r="UZY1817" s="119"/>
      <c r="UZZ1817" s="119"/>
      <c r="VAA1817" s="119"/>
      <c r="VAB1817" s="119"/>
      <c r="VAC1817" s="119"/>
      <c r="VAD1817" s="119"/>
      <c r="VAE1817" s="119"/>
      <c r="VAF1817" s="119"/>
      <c r="VAG1817" s="119"/>
      <c r="VAH1817" s="119"/>
      <c r="VAI1817" s="119"/>
      <c r="VAJ1817" s="119"/>
      <c r="VAK1817" s="119"/>
      <c r="VAL1817" s="119"/>
      <c r="VAM1817" s="119"/>
      <c r="VAN1817" s="119"/>
      <c r="VAO1817" s="119"/>
      <c r="VAP1817" s="119"/>
      <c r="VAQ1817" s="119"/>
      <c r="VAR1817" s="119"/>
      <c r="VAS1817" s="119"/>
      <c r="VAT1817" s="119"/>
      <c r="VAU1817" s="119"/>
      <c r="VAV1817" s="119"/>
      <c r="VAW1817" s="119"/>
      <c r="VAX1817" s="119"/>
      <c r="VAY1817" s="119"/>
      <c r="VAZ1817" s="119"/>
      <c r="VBA1817" s="119"/>
      <c r="VBB1817" s="119"/>
      <c r="VBC1817" s="119"/>
      <c r="VBD1817" s="119"/>
      <c r="VBE1817" s="119"/>
      <c r="VBF1817" s="119"/>
      <c r="VBG1817" s="119"/>
      <c r="VBH1817" s="119"/>
      <c r="VBI1817" s="119"/>
      <c r="VBJ1817" s="119"/>
      <c r="VBK1817" s="119"/>
      <c r="VBL1817" s="119"/>
      <c r="VBM1817" s="119"/>
      <c r="VBN1817" s="119"/>
      <c r="VBO1817" s="119"/>
      <c r="VBP1817" s="119"/>
      <c r="VBQ1817" s="119"/>
      <c r="VBR1817" s="119"/>
      <c r="VBS1817" s="119"/>
      <c r="VBT1817" s="119"/>
      <c r="VBU1817" s="119"/>
      <c r="VBV1817" s="119"/>
      <c r="VBW1817" s="119"/>
      <c r="VBX1817" s="119"/>
      <c r="VBY1817" s="119"/>
      <c r="VBZ1817" s="119"/>
      <c r="VCA1817" s="119"/>
      <c r="VCB1817" s="119"/>
      <c r="VCC1817" s="119"/>
      <c r="VCD1817" s="119"/>
      <c r="VCE1817" s="119"/>
      <c r="VCF1817" s="119"/>
      <c r="VCG1817" s="119"/>
      <c r="VCH1817" s="119"/>
      <c r="VCI1817" s="119"/>
      <c r="VCJ1817" s="119"/>
      <c r="VCK1817" s="119"/>
      <c r="VCL1817" s="119"/>
      <c r="VCM1817" s="119"/>
      <c r="VCN1817" s="119"/>
      <c r="VCO1817" s="119"/>
      <c r="VCP1817" s="119"/>
      <c r="VCQ1817" s="119"/>
      <c r="VCR1817" s="119"/>
      <c r="VCS1817" s="119"/>
      <c r="VCT1817" s="119"/>
      <c r="VCU1817" s="119"/>
      <c r="VCV1817" s="119"/>
      <c r="VCW1817" s="119"/>
      <c r="VCX1817" s="119"/>
      <c r="VCY1817" s="119"/>
      <c r="VCZ1817" s="119"/>
      <c r="VDA1817" s="119"/>
      <c r="VDB1817" s="119"/>
      <c r="VDC1817" s="119"/>
      <c r="VDD1817" s="119"/>
      <c r="VDE1817" s="119"/>
      <c r="VDF1817" s="119"/>
      <c r="VDG1817" s="119"/>
      <c r="VDH1817" s="119"/>
      <c r="VDI1817" s="119"/>
      <c r="VDJ1817" s="119"/>
      <c r="VDK1817" s="119"/>
      <c r="VDL1817" s="119"/>
      <c r="VDM1817" s="119"/>
      <c r="VDN1817" s="119"/>
      <c r="VDO1817" s="119"/>
      <c r="VDP1817" s="119"/>
      <c r="VDQ1817" s="119"/>
      <c r="VDR1817" s="119"/>
      <c r="VDS1817" s="119"/>
      <c r="VDT1817" s="119"/>
      <c r="VDU1817" s="119"/>
      <c r="VDV1817" s="119"/>
      <c r="VDW1817" s="119"/>
      <c r="VDX1817" s="119"/>
      <c r="VDY1817" s="119"/>
      <c r="VDZ1817" s="119"/>
      <c r="VEA1817" s="119"/>
      <c r="VEB1817" s="119"/>
      <c r="VEC1817" s="119"/>
      <c r="VED1817" s="119"/>
      <c r="VEE1817" s="119"/>
      <c r="VEF1817" s="119"/>
      <c r="VEG1817" s="119"/>
      <c r="VEH1817" s="119"/>
      <c r="VEI1817" s="119"/>
      <c r="VEJ1817" s="119"/>
      <c r="VEK1817" s="119"/>
      <c r="VEL1817" s="119"/>
      <c r="VEM1817" s="119"/>
      <c r="VEN1817" s="119"/>
      <c r="VEO1817" s="119"/>
      <c r="VEP1817" s="119"/>
      <c r="VEQ1817" s="119"/>
      <c r="VER1817" s="119"/>
      <c r="VES1817" s="119"/>
      <c r="VET1817" s="119"/>
      <c r="VEU1817" s="119"/>
      <c r="VEV1817" s="119"/>
      <c r="VEW1817" s="119"/>
      <c r="VEX1817" s="119"/>
      <c r="VEY1817" s="119"/>
      <c r="VEZ1817" s="119"/>
      <c r="VFA1817" s="119"/>
      <c r="VFB1817" s="119"/>
      <c r="VFC1817" s="119"/>
      <c r="VFD1817" s="119"/>
      <c r="VFE1817" s="119"/>
      <c r="VFF1817" s="119"/>
      <c r="VFG1817" s="119"/>
      <c r="VFH1817" s="119"/>
      <c r="VFI1817" s="119"/>
      <c r="VFJ1817" s="119"/>
      <c r="VFK1817" s="119"/>
      <c r="VFL1817" s="119"/>
      <c r="VFM1817" s="119"/>
      <c r="VFN1817" s="119"/>
      <c r="VFO1817" s="119"/>
      <c r="VFP1817" s="119"/>
      <c r="VFQ1817" s="119"/>
      <c r="VFR1817" s="119"/>
      <c r="VFS1817" s="119"/>
      <c r="VFT1817" s="119"/>
      <c r="VFU1817" s="119"/>
      <c r="VFV1817" s="119"/>
      <c r="VFW1817" s="119"/>
      <c r="VFX1817" s="119"/>
      <c r="VFY1817" s="119"/>
      <c r="VFZ1817" s="119"/>
      <c r="VGA1817" s="119"/>
      <c r="VGB1817" s="119"/>
      <c r="VGC1817" s="119"/>
      <c r="VGD1817" s="119"/>
      <c r="VGE1817" s="119"/>
      <c r="VGF1817" s="119"/>
      <c r="VGG1817" s="119"/>
      <c r="VGH1817" s="119"/>
      <c r="VGI1817" s="119"/>
      <c r="VGJ1817" s="119"/>
      <c r="VGK1817" s="119"/>
      <c r="VGL1817" s="119"/>
      <c r="VGM1817" s="119"/>
      <c r="VGN1817" s="119"/>
      <c r="VGO1817" s="119"/>
      <c r="VGP1817" s="119"/>
      <c r="VGQ1817" s="119"/>
      <c r="VGR1817" s="119"/>
      <c r="VGS1817" s="119"/>
      <c r="VGT1817" s="119"/>
      <c r="VGU1817" s="119"/>
      <c r="VGV1817" s="119"/>
      <c r="VGW1817" s="119"/>
      <c r="VGX1817" s="119"/>
      <c r="VGY1817" s="119"/>
      <c r="VGZ1817" s="119"/>
      <c r="VHA1817" s="119"/>
      <c r="VHB1817" s="119"/>
      <c r="VHC1817" s="119"/>
      <c r="VHD1817" s="119"/>
      <c r="VHE1817" s="119"/>
      <c r="VHF1817" s="119"/>
      <c r="VHG1817" s="119"/>
      <c r="VHH1817" s="119"/>
      <c r="VHI1817" s="119"/>
      <c r="VHJ1817" s="119"/>
      <c r="VHK1817" s="119"/>
      <c r="VHL1817" s="119"/>
      <c r="VHM1817" s="119"/>
      <c r="VHN1817" s="119"/>
      <c r="VHO1817" s="119"/>
      <c r="VHP1817" s="119"/>
      <c r="VHQ1817" s="119"/>
      <c r="VHR1817" s="119"/>
      <c r="VHS1817" s="119"/>
      <c r="VHT1817" s="119"/>
      <c r="VHU1817" s="119"/>
      <c r="VHV1817" s="119"/>
      <c r="VHW1817" s="119"/>
      <c r="VHX1817" s="119"/>
      <c r="VHY1817" s="119"/>
      <c r="VHZ1817" s="119"/>
      <c r="VIA1817" s="119"/>
      <c r="VIB1817" s="119"/>
      <c r="VIC1817" s="119"/>
      <c r="VID1817" s="119"/>
      <c r="VIE1817" s="119"/>
      <c r="VIF1817" s="119"/>
      <c r="VIG1817" s="119"/>
      <c r="VIH1817" s="119"/>
      <c r="VII1817" s="119"/>
      <c r="VIJ1817" s="119"/>
      <c r="VIK1817" s="119"/>
      <c r="VIL1817" s="119"/>
      <c r="VIM1817" s="119"/>
      <c r="VIN1817" s="119"/>
      <c r="VIO1817" s="119"/>
      <c r="VIP1817" s="119"/>
      <c r="VIQ1817" s="119"/>
      <c r="VIR1817" s="119"/>
      <c r="VIS1817" s="119"/>
      <c r="VIT1817" s="119"/>
      <c r="VIU1817" s="119"/>
      <c r="VIV1817" s="119"/>
      <c r="VIW1817" s="119"/>
      <c r="VIX1817" s="119"/>
      <c r="VIY1817" s="119"/>
      <c r="VIZ1817" s="119"/>
      <c r="VJA1817" s="119"/>
      <c r="VJB1817" s="119"/>
      <c r="VJC1817" s="119"/>
      <c r="VJD1817" s="119"/>
      <c r="VJE1817" s="119"/>
      <c r="VJF1817" s="119"/>
      <c r="VJG1817" s="119"/>
      <c r="VJH1817" s="119"/>
      <c r="VJI1817" s="119"/>
      <c r="VJJ1817" s="119"/>
      <c r="VJK1817" s="119"/>
      <c r="VJL1817" s="119"/>
      <c r="VJM1817" s="119"/>
      <c r="VJN1817" s="119"/>
      <c r="VJO1817" s="119"/>
      <c r="VJP1817" s="119"/>
      <c r="VJQ1817" s="119"/>
      <c r="VJR1817" s="119"/>
      <c r="VJS1817" s="119"/>
      <c r="VJT1817" s="119"/>
      <c r="VJU1817" s="119"/>
      <c r="VJV1817" s="119"/>
      <c r="VJW1817" s="119"/>
      <c r="VJX1817" s="119"/>
      <c r="VJY1817" s="119"/>
      <c r="VJZ1817" s="119"/>
      <c r="VKA1817" s="119"/>
      <c r="VKB1817" s="119"/>
      <c r="VKC1817" s="119"/>
      <c r="VKD1817" s="119"/>
      <c r="VKE1817" s="119"/>
      <c r="VKF1817" s="119"/>
      <c r="VKG1817" s="119"/>
      <c r="VKH1817" s="119"/>
      <c r="VKI1817" s="119"/>
      <c r="VKJ1817" s="119"/>
      <c r="VKK1817" s="119"/>
      <c r="VKL1817" s="119"/>
      <c r="VKM1817" s="119"/>
      <c r="VKN1817" s="119"/>
      <c r="VKO1817" s="119"/>
      <c r="VKP1817" s="119"/>
      <c r="VKQ1817" s="119"/>
      <c r="VKR1817" s="119"/>
      <c r="VKS1817" s="119"/>
      <c r="VKT1817" s="119"/>
      <c r="VKU1817" s="119"/>
      <c r="VKV1817" s="119"/>
      <c r="VKW1817" s="119"/>
      <c r="VKX1817" s="119"/>
      <c r="VKY1817" s="119"/>
      <c r="VKZ1817" s="119"/>
      <c r="VLA1817" s="119"/>
      <c r="VLB1817" s="119"/>
      <c r="VLC1817" s="119"/>
      <c r="VLD1817" s="119"/>
      <c r="VLE1817" s="119"/>
      <c r="VLF1817" s="119"/>
      <c r="VLG1817" s="119"/>
      <c r="VLH1817" s="119"/>
      <c r="VLI1817" s="119"/>
      <c r="VLJ1817" s="119"/>
      <c r="VLK1817" s="119"/>
      <c r="VLL1817" s="119"/>
      <c r="VLM1817" s="119"/>
      <c r="VLN1817" s="119"/>
      <c r="VLO1817" s="119"/>
      <c r="VLP1817" s="119"/>
      <c r="VLQ1817" s="119"/>
      <c r="VLR1817" s="119"/>
      <c r="VLS1817" s="119"/>
      <c r="VLT1817" s="119"/>
      <c r="VLU1817" s="119"/>
      <c r="VLV1817" s="119"/>
      <c r="VLW1817" s="119"/>
      <c r="VLX1817" s="119"/>
      <c r="VLY1817" s="119"/>
      <c r="VLZ1817" s="119"/>
      <c r="VMA1817" s="119"/>
      <c r="VMB1817" s="119"/>
      <c r="VMC1817" s="119"/>
      <c r="VMD1817" s="119"/>
      <c r="VME1817" s="119"/>
      <c r="VMF1817" s="119"/>
      <c r="VMG1817" s="119"/>
      <c r="VMH1817" s="119"/>
      <c r="VMI1817" s="119"/>
      <c r="VMJ1817" s="119"/>
      <c r="VMK1817" s="119"/>
      <c r="VML1817" s="119"/>
      <c r="VMM1817" s="119"/>
      <c r="VMN1817" s="119"/>
      <c r="VMO1817" s="119"/>
      <c r="VMP1817" s="119"/>
      <c r="VMQ1817" s="119"/>
      <c r="VMR1817" s="119"/>
      <c r="VMS1817" s="119"/>
      <c r="VMT1817" s="119"/>
      <c r="VMU1817" s="119"/>
      <c r="VMV1817" s="119"/>
      <c r="VMW1817" s="119"/>
      <c r="VMX1817" s="119"/>
      <c r="VMY1817" s="119"/>
      <c r="VMZ1817" s="119"/>
      <c r="VNA1817" s="119"/>
      <c r="VNB1817" s="119"/>
      <c r="VNC1817" s="119"/>
      <c r="VND1817" s="119"/>
      <c r="VNE1817" s="119"/>
      <c r="VNF1817" s="119"/>
      <c r="VNG1817" s="119"/>
      <c r="VNH1817" s="119"/>
      <c r="VNI1817" s="119"/>
      <c r="VNJ1817" s="119"/>
      <c r="VNK1817" s="119"/>
      <c r="VNL1817" s="119"/>
      <c r="VNM1817" s="119"/>
      <c r="VNN1817" s="119"/>
      <c r="VNO1817" s="119"/>
      <c r="VNP1817" s="119"/>
      <c r="VNQ1817" s="119"/>
      <c r="VNR1817" s="119"/>
      <c r="VNS1817" s="119"/>
      <c r="VNT1817" s="119"/>
      <c r="VNU1817" s="119"/>
      <c r="VNV1817" s="119"/>
      <c r="VNW1817" s="119"/>
      <c r="VNX1817" s="119"/>
      <c r="VNY1817" s="119"/>
      <c r="VNZ1817" s="119"/>
      <c r="VOA1817" s="119"/>
      <c r="VOB1817" s="119"/>
      <c r="VOC1817" s="119"/>
      <c r="VOD1817" s="119"/>
      <c r="VOE1817" s="119"/>
      <c r="VOF1817" s="119"/>
      <c r="VOG1817" s="119"/>
      <c r="VOH1817" s="119"/>
      <c r="VOI1817" s="119"/>
      <c r="VOJ1817" s="119"/>
      <c r="VOK1817" s="119"/>
      <c r="VOL1817" s="119"/>
      <c r="VOM1817" s="119"/>
      <c r="VON1817" s="119"/>
      <c r="VOO1817" s="119"/>
      <c r="VOP1817" s="119"/>
      <c r="VOQ1817" s="119"/>
      <c r="VOR1817" s="119"/>
      <c r="VOS1817" s="119"/>
      <c r="VOT1817" s="119"/>
      <c r="VOU1817" s="119"/>
      <c r="VOV1817" s="119"/>
      <c r="VOW1817" s="119"/>
      <c r="VOX1817" s="119"/>
      <c r="VOY1817" s="119"/>
      <c r="VOZ1817" s="119"/>
      <c r="VPA1817" s="119"/>
      <c r="VPB1817" s="119"/>
      <c r="VPC1817" s="119"/>
      <c r="VPD1817" s="119"/>
      <c r="VPE1817" s="119"/>
      <c r="VPF1817" s="119"/>
      <c r="VPG1817" s="119"/>
      <c r="VPH1817" s="119"/>
      <c r="VPI1817" s="119"/>
      <c r="VPJ1817" s="119"/>
      <c r="VPK1817" s="119"/>
      <c r="VPL1817" s="119"/>
      <c r="VPM1817" s="119"/>
      <c r="VPN1817" s="119"/>
      <c r="VPO1817" s="119"/>
      <c r="VPP1817" s="119"/>
      <c r="VPQ1817" s="119"/>
      <c r="VPR1817" s="119"/>
      <c r="VPS1817" s="119"/>
      <c r="VPT1817" s="119"/>
      <c r="VPU1817" s="119"/>
      <c r="VPV1817" s="119"/>
      <c r="VPW1817" s="119"/>
      <c r="VPX1817" s="119"/>
      <c r="VPY1817" s="119"/>
      <c r="VPZ1817" s="119"/>
      <c r="VQA1817" s="119"/>
      <c r="VQB1817" s="119"/>
      <c r="VQC1817" s="119"/>
      <c r="VQD1817" s="119"/>
      <c r="VQE1817" s="119"/>
      <c r="VQF1817" s="119"/>
      <c r="VQG1817" s="119"/>
      <c r="VQH1817" s="119"/>
      <c r="VQI1817" s="119"/>
      <c r="VQJ1817" s="119"/>
      <c r="VQK1817" s="119"/>
      <c r="VQL1817" s="119"/>
      <c r="VQM1817" s="119"/>
      <c r="VQN1817" s="119"/>
      <c r="VQO1817" s="119"/>
      <c r="VQP1817" s="119"/>
      <c r="VQQ1817" s="119"/>
      <c r="VQR1817" s="119"/>
      <c r="VQS1817" s="119"/>
      <c r="VQT1817" s="119"/>
      <c r="VQU1817" s="119"/>
      <c r="VQV1817" s="119"/>
      <c r="VQW1817" s="119"/>
      <c r="VQX1817" s="119"/>
      <c r="VQY1817" s="119"/>
      <c r="VQZ1817" s="119"/>
      <c r="VRA1817" s="119"/>
      <c r="VRB1817" s="119"/>
      <c r="VRC1817" s="119"/>
      <c r="VRD1817" s="119"/>
      <c r="VRE1817" s="119"/>
      <c r="VRF1817" s="119"/>
      <c r="VRG1817" s="119"/>
      <c r="VRH1817" s="119"/>
      <c r="VRI1817" s="119"/>
      <c r="VRJ1817" s="119"/>
      <c r="VRK1817" s="119"/>
      <c r="VRL1817" s="119"/>
      <c r="VRM1817" s="119"/>
      <c r="VRN1817" s="119"/>
      <c r="VRO1817" s="119"/>
      <c r="VRP1817" s="119"/>
      <c r="VRQ1817" s="119"/>
      <c r="VRR1817" s="119"/>
      <c r="VRS1817" s="119"/>
      <c r="VRT1817" s="119"/>
      <c r="VRU1817" s="119"/>
      <c r="VRV1817" s="119"/>
      <c r="VRW1817" s="119"/>
      <c r="VRX1817" s="119"/>
      <c r="VRY1817" s="119"/>
      <c r="VRZ1817" s="119"/>
      <c r="VSA1817" s="119"/>
      <c r="VSB1817" s="119"/>
      <c r="VSC1817" s="119"/>
      <c r="VSD1817" s="119"/>
      <c r="VSE1817" s="119"/>
      <c r="VSF1817" s="119"/>
      <c r="VSG1817" s="119"/>
      <c r="VSH1817" s="119"/>
      <c r="VSI1817" s="119"/>
      <c r="VSJ1817" s="119"/>
      <c r="VSK1817" s="119"/>
      <c r="VSL1817" s="119"/>
      <c r="VSM1817" s="119"/>
      <c r="VSN1817" s="119"/>
      <c r="VSO1817" s="119"/>
      <c r="VSP1817" s="119"/>
      <c r="VSQ1817" s="119"/>
      <c r="VSR1817" s="119"/>
      <c r="VSS1817" s="119"/>
      <c r="VST1817" s="119"/>
      <c r="VSU1817" s="119"/>
      <c r="VSV1817" s="119"/>
      <c r="VSW1817" s="119"/>
      <c r="VSX1817" s="119"/>
      <c r="VSY1817" s="119"/>
      <c r="VSZ1817" s="119"/>
      <c r="VTA1817" s="119"/>
      <c r="VTB1817" s="119"/>
      <c r="VTC1817" s="119"/>
      <c r="VTD1817" s="119"/>
      <c r="VTE1817" s="119"/>
      <c r="VTF1817" s="119"/>
      <c r="VTG1817" s="119"/>
      <c r="VTH1817" s="119"/>
      <c r="VTI1817" s="119"/>
      <c r="VTJ1817" s="119"/>
      <c r="VTK1817" s="119"/>
      <c r="VTL1817" s="119"/>
      <c r="VTM1817" s="119"/>
      <c r="VTN1817" s="119"/>
      <c r="VTO1817" s="119"/>
      <c r="VTP1817" s="119"/>
      <c r="VTQ1817" s="119"/>
      <c r="VTR1817" s="119"/>
      <c r="VTS1817" s="119"/>
      <c r="VTT1817" s="119"/>
      <c r="VTU1817" s="119"/>
      <c r="VTV1817" s="119"/>
      <c r="VTW1817" s="119"/>
      <c r="VTX1817" s="119"/>
      <c r="VTY1817" s="119"/>
      <c r="VTZ1817" s="119"/>
      <c r="VUA1817" s="119"/>
      <c r="VUB1817" s="119"/>
      <c r="VUC1817" s="119"/>
      <c r="VUD1817" s="119"/>
      <c r="VUE1817" s="119"/>
      <c r="VUF1817" s="119"/>
      <c r="VUG1817" s="119"/>
      <c r="VUH1817" s="119"/>
      <c r="VUI1817" s="119"/>
      <c r="VUJ1817" s="119"/>
      <c r="VUK1817" s="119"/>
      <c r="VUL1817" s="119"/>
      <c r="VUM1817" s="119"/>
      <c r="VUN1817" s="119"/>
      <c r="VUO1817" s="119"/>
      <c r="VUP1817" s="119"/>
      <c r="VUQ1817" s="119"/>
      <c r="VUR1817" s="119"/>
      <c r="VUS1817" s="119"/>
      <c r="VUT1817" s="119"/>
      <c r="VUU1817" s="119"/>
      <c r="VUV1817" s="119"/>
      <c r="VUW1817" s="119"/>
      <c r="VUX1817" s="119"/>
      <c r="VUY1817" s="119"/>
      <c r="VUZ1817" s="119"/>
      <c r="VVA1817" s="119"/>
      <c r="VVB1817" s="119"/>
      <c r="VVC1817" s="119"/>
      <c r="VVD1817" s="119"/>
      <c r="VVE1817" s="119"/>
      <c r="VVF1817" s="119"/>
      <c r="VVG1817" s="119"/>
      <c r="VVH1817" s="119"/>
      <c r="VVI1817" s="119"/>
      <c r="VVJ1817" s="119"/>
      <c r="VVK1817" s="119"/>
      <c r="VVL1817" s="119"/>
      <c r="VVM1817" s="119"/>
      <c r="VVN1817" s="119"/>
      <c r="VVO1817" s="119"/>
      <c r="VVP1817" s="119"/>
      <c r="VVQ1817" s="119"/>
      <c r="VVR1817" s="119"/>
      <c r="VVS1817" s="119"/>
      <c r="VVT1817" s="119"/>
      <c r="VVU1817" s="119"/>
      <c r="VVV1817" s="119"/>
      <c r="VVW1817" s="119"/>
      <c r="VVX1817" s="119"/>
      <c r="VVY1817" s="119"/>
      <c r="VVZ1817" s="119"/>
      <c r="VWA1817" s="119"/>
      <c r="VWB1817" s="119"/>
      <c r="VWC1817" s="119"/>
      <c r="VWD1817" s="119"/>
      <c r="VWE1817" s="119"/>
      <c r="VWF1817" s="119"/>
      <c r="VWG1817" s="119"/>
      <c r="VWH1817" s="119"/>
      <c r="VWI1817" s="119"/>
      <c r="VWJ1817" s="119"/>
      <c r="VWK1817" s="119"/>
      <c r="VWL1817" s="119"/>
      <c r="VWM1817" s="119"/>
      <c r="VWN1817" s="119"/>
      <c r="VWO1817" s="119"/>
      <c r="VWP1817" s="119"/>
      <c r="VWQ1817" s="119"/>
      <c r="VWR1817" s="119"/>
      <c r="VWS1817" s="119"/>
      <c r="VWT1817" s="119"/>
      <c r="VWU1817" s="119"/>
      <c r="VWV1817" s="119"/>
      <c r="VWW1817" s="119"/>
      <c r="VWX1817" s="119"/>
      <c r="VWY1817" s="119"/>
      <c r="VWZ1817" s="119"/>
      <c r="VXA1817" s="119"/>
      <c r="VXB1817" s="119"/>
      <c r="VXC1817" s="119"/>
      <c r="VXD1817" s="119"/>
      <c r="VXE1817" s="119"/>
      <c r="VXF1817" s="119"/>
      <c r="VXG1817" s="119"/>
      <c r="VXH1817" s="119"/>
      <c r="VXI1817" s="119"/>
      <c r="VXJ1817" s="119"/>
      <c r="VXK1817" s="119"/>
      <c r="VXL1817" s="119"/>
      <c r="VXM1817" s="119"/>
      <c r="VXN1817" s="119"/>
      <c r="VXO1817" s="119"/>
      <c r="VXP1817" s="119"/>
      <c r="VXQ1817" s="119"/>
      <c r="VXR1817" s="119"/>
      <c r="VXS1817" s="119"/>
      <c r="VXT1817" s="119"/>
      <c r="VXU1817" s="119"/>
      <c r="VXV1817" s="119"/>
      <c r="VXW1817" s="119"/>
      <c r="VXX1817" s="119"/>
      <c r="VXY1817" s="119"/>
      <c r="VXZ1817" s="119"/>
      <c r="VYA1817" s="119"/>
      <c r="VYB1817" s="119"/>
      <c r="VYC1817" s="119"/>
      <c r="VYD1817" s="119"/>
      <c r="VYE1817" s="119"/>
      <c r="VYF1817" s="119"/>
      <c r="VYG1817" s="119"/>
      <c r="VYH1817" s="119"/>
      <c r="VYI1817" s="119"/>
      <c r="VYJ1817" s="119"/>
      <c r="VYK1817" s="119"/>
      <c r="VYL1817" s="119"/>
      <c r="VYM1817" s="119"/>
      <c r="VYN1817" s="119"/>
      <c r="VYO1817" s="119"/>
      <c r="VYP1817" s="119"/>
      <c r="VYQ1817" s="119"/>
      <c r="VYR1817" s="119"/>
      <c r="VYS1817" s="119"/>
      <c r="VYT1817" s="119"/>
      <c r="VYU1817" s="119"/>
      <c r="VYV1817" s="119"/>
      <c r="VYW1817" s="119"/>
      <c r="VYX1817" s="119"/>
      <c r="VYY1817" s="119"/>
      <c r="VYZ1817" s="119"/>
      <c r="VZA1817" s="119"/>
      <c r="VZB1817" s="119"/>
      <c r="VZC1817" s="119"/>
      <c r="VZD1817" s="119"/>
      <c r="VZE1817" s="119"/>
      <c r="VZF1817" s="119"/>
      <c r="VZG1817" s="119"/>
      <c r="VZH1817" s="119"/>
      <c r="VZI1817" s="119"/>
      <c r="VZJ1817" s="119"/>
      <c r="VZK1817" s="119"/>
      <c r="VZL1817" s="119"/>
      <c r="VZM1817" s="119"/>
      <c r="VZN1817" s="119"/>
      <c r="VZO1817" s="119"/>
      <c r="VZP1817" s="119"/>
      <c r="VZQ1817" s="119"/>
      <c r="VZR1817" s="119"/>
      <c r="VZS1817" s="119"/>
      <c r="VZT1817" s="119"/>
      <c r="VZU1817" s="119"/>
      <c r="VZV1817" s="119"/>
      <c r="VZW1817" s="119"/>
      <c r="VZX1817" s="119"/>
      <c r="VZY1817" s="119"/>
      <c r="VZZ1817" s="119"/>
      <c r="WAA1817" s="119"/>
      <c r="WAB1817" s="119"/>
      <c r="WAC1817" s="119"/>
      <c r="WAD1817" s="119"/>
      <c r="WAE1817" s="119"/>
      <c r="WAF1817" s="119"/>
      <c r="WAG1817" s="119"/>
      <c r="WAH1817" s="119"/>
      <c r="WAI1817" s="119"/>
      <c r="WAJ1817" s="119"/>
      <c r="WAK1817" s="119"/>
      <c r="WAL1817" s="119"/>
      <c r="WAM1817" s="119"/>
      <c r="WAN1817" s="119"/>
      <c r="WAO1817" s="119"/>
      <c r="WAP1817" s="119"/>
      <c r="WAQ1817" s="119"/>
      <c r="WAR1817" s="119"/>
      <c r="WAS1817" s="119"/>
      <c r="WAT1817" s="119"/>
      <c r="WAU1817" s="119"/>
      <c r="WAV1817" s="119"/>
      <c r="WAW1817" s="119"/>
      <c r="WAX1817" s="119"/>
      <c r="WAY1817" s="119"/>
      <c r="WAZ1817" s="119"/>
      <c r="WBA1817" s="119"/>
      <c r="WBB1817" s="119"/>
      <c r="WBC1817" s="119"/>
      <c r="WBD1817" s="119"/>
      <c r="WBE1817" s="119"/>
      <c r="WBF1817" s="119"/>
      <c r="WBG1817" s="119"/>
      <c r="WBH1817" s="119"/>
      <c r="WBI1817" s="119"/>
      <c r="WBJ1817" s="119"/>
      <c r="WBK1817" s="119"/>
      <c r="WBL1817" s="119"/>
      <c r="WBM1817" s="119"/>
      <c r="WBN1817" s="119"/>
      <c r="WBO1817" s="119"/>
      <c r="WBP1817" s="119"/>
      <c r="WBQ1817" s="119"/>
      <c r="WBR1817" s="119"/>
      <c r="WBS1817" s="119"/>
      <c r="WBT1817" s="119"/>
      <c r="WBU1817" s="119"/>
      <c r="WBV1817" s="119"/>
      <c r="WBW1817" s="119"/>
      <c r="WBX1817" s="119"/>
      <c r="WBY1817" s="119"/>
      <c r="WBZ1817" s="119"/>
      <c r="WCA1817" s="119"/>
      <c r="WCB1817" s="119"/>
      <c r="WCC1817" s="119"/>
      <c r="WCD1817" s="119"/>
      <c r="WCE1817" s="119"/>
      <c r="WCF1817" s="119"/>
      <c r="WCG1817" s="119"/>
      <c r="WCH1817" s="119"/>
      <c r="WCI1817" s="119"/>
      <c r="WCJ1817" s="119"/>
      <c r="WCK1817" s="119"/>
      <c r="WCL1817" s="119"/>
      <c r="WCM1817" s="119"/>
      <c r="WCN1817" s="119"/>
      <c r="WCO1817" s="119"/>
      <c r="WCP1817" s="119"/>
      <c r="WCQ1817" s="119"/>
      <c r="WCR1817" s="119"/>
      <c r="WCS1817" s="119"/>
      <c r="WCT1817" s="119"/>
      <c r="WCU1817" s="119"/>
      <c r="WCV1817" s="119"/>
      <c r="WCW1817" s="119"/>
      <c r="WCX1817" s="119"/>
      <c r="WCY1817" s="119"/>
      <c r="WCZ1817" s="119"/>
      <c r="WDA1817" s="119"/>
      <c r="WDB1817" s="119"/>
      <c r="WDC1817" s="119"/>
      <c r="WDD1817" s="119"/>
      <c r="WDE1817" s="119"/>
      <c r="WDF1817" s="119"/>
      <c r="WDG1817" s="119"/>
      <c r="WDH1817" s="119"/>
      <c r="WDI1817" s="119"/>
      <c r="WDJ1817" s="119"/>
      <c r="WDK1817" s="119"/>
      <c r="WDL1817" s="119"/>
      <c r="WDM1817" s="119"/>
      <c r="WDN1817" s="119"/>
      <c r="WDO1817" s="119"/>
      <c r="WDP1817" s="119"/>
      <c r="WDQ1817" s="119"/>
      <c r="WDR1817" s="119"/>
      <c r="WDS1817" s="119"/>
      <c r="WDT1817" s="119"/>
      <c r="WDU1817" s="119"/>
      <c r="WDV1817" s="119"/>
      <c r="WDW1817" s="119"/>
      <c r="WDX1817" s="119"/>
      <c r="WDY1817" s="119"/>
      <c r="WDZ1817" s="119"/>
      <c r="WEA1817" s="119"/>
      <c r="WEB1817" s="119"/>
      <c r="WEC1817" s="119"/>
      <c r="WED1817" s="119"/>
      <c r="WEE1817" s="119"/>
      <c r="WEF1817" s="119"/>
      <c r="WEG1817" s="119"/>
      <c r="WEH1817" s="119"/>
      <c r="WEI1817" s="119"/>
      <c r="WEJ1817" s="119"/>
      <c r="WEK1817" s="119"/>
      <c r="WEL1817" s="119"/>
      <c r="WEM1817" s="119"/>
      <c r="WEN1817" s="119"/>
      <c r="WEO1817" s="119"/>
      <c r="WEP1817" s="119"/>
      <c r="WEQ1817" s="119"/>
      <c r="WER1817" s="119"/>
      <c r="WES1817" s="119"/>
      <c r="WET1817" s="119"/>
      <c r="WEU1817" s="119"/>
      <c r="WEV1817" s="119"/>
      <c r="WEW1817" s="119"/>
      <c r="WEX1817" s="119"/>
      <c r="WEY1817" s="119"/>
      <c r="WEZ1817" s="119"/>
      <c r="WFA1817" s="119"/>
      <c r="WFB1817" s="119"/>
      <c r="WFC1817" s="119"/>
      <c r="WFD1817" s="119"/>
      <c r="WFE1817" s="119"/>
      <c r="WFF1817" s="119"/>
      <c r="WFG1817" s="119"/>
      <c r="WFH1817" s="119"/>
      <c r="WFI1817" s="119"/>
      <c r="WFJ1817" s="119"/>
      <c r="WFK1817" s="119"/>
      <c r="WFL1817" s="119"/>
      <c r="WFM1817" s="119"/>
      <c r="WFN1817" s="119"/>
      <c r="WFO1817" s="119"/>
      <c r="WFP1817" s="119"/>
      <c r="WFQ1817" s="119"/>
      <c r="WFR1817" s="119"/>
      <c r="WFS1817" s="119"/>
      <c r="WFT1817" s="119"/>
      <c r="WFU1817" s="119"/>
      <c r="WFV1817" s="119"/>
      <c r="WFW1817" s="119"/>
      <c r="WFX1817" s="119"/>
      <c r="WFY1817" s="119"/>
      <c r="WFZ1817" s="119"/>
      <c r="WGA1817" s="119"/>
      <c r="WGB1817" s="119"/>
      <c r="WGC1817" s="119"/>
      <c r="WGD1817" s="119"/>
      <c r="WGE1817" s="119"/>
      <c r="WGF1817" s="119"/>
      <c r="WGG1817" s="119"/>
      <c r="WGH1817" s="119"/>
      <c r="WGI1817" s="119"/>
      <c r="WGJ1817" s="119"/>
      <c r="WGK1817" s="119"/>
      <c r="WGL1817" s="119"/>
      <c r="WGM1817" s="119"/>
      <c r="WGN1817" s="119"/>
      <c r="WGO1817" s="119"/>
      <c r="WGP1817" s="119"/>
      <c r="WGQ1817" s="119"/>
      <c r="WGR1817" s="119"/>
      <c r="WGS1817" s="119"/>
      <c r="WGT1817" s="119"/>
      <c r="WGU1817" s="119"/>
      <c r="WGV1817" s="119"/>
      <c r="WGW1817" s="119"/>
      <c r="WGX1817" s="119"/>
      <c r="WGY1817" s="119"/>
      <c r="WGZ1817" s="119"/>
      <c r="WHA1817" s="119"/>
      <c r="WHB1817" s="119"/>
      <c r="WHC1817" s="119"/>
      <c r="WHD1817" s="119"/>
      <c r="WHE1817" s="119"/>
      <c r="WHF1817" s="119"/>
      <c r="WHG1817" s="119"/>
      <c r="WHH1817" s="119"/>
      <c r="WHI1817" s="119"/>
      <c r="WHJ1817" s="119"/>
      <c r="WHK1817" s="119"/>
      <c r="WHL1817" s="119"/>
      <c r="WHM1817" s="119"/>
      <c r="WHN1817" s="119"/>
      <c r="WHO1817" s="119"/>
      <c r="WHP1817" s="119"/>
      <c r="WHQ1817" s="119"/>
      <c r="WHR1817" s="119"/>
      <c r="WHS1817" s="119"/>
      <c r="WHT1817" s="119"/>
      <c r="WHU1817" s="119"/>
      <c r="WHV1817" s="119"/>
      <c r="WHW1817" s="119"/>
      <c r="WHX1817" s="119"/>
      <c r="WHY1817" s="119"/>
      <c r="WHZ1817" s="119"/>
      <c r="WIA1817" s="119"/>
      <c r="WIB1817" s="119"/>
      <c r="WIC1817" s="119"/>
      <c r="WID1817" s="119"/>
      <c r="WIE1817" s="119"/>
      <c r="WIF1817" s="119"/>
      <c r="WIG1817" s="119"/>
      <c r="WIH1817" s="119"/>
      <c r="WII1817" s="119"/>
      <c r="WIJ1817" s="119"/>
      <c r="WIK1817" s="119"/>
      <c r="WIL1817" s="119"/>
      <c r="WIM1817" s="119"/>
      <c r="WIN1817" s="119"/>
      <c r="WIO1817" s="119"/>
      <c r="WIP1817" s="119"/>
      <c r="WIQ1817" s="119"/>
      <c r="WIR1817" s="119"/>
      <c r="WIS1817" s="119"/>
      <c r="WIT1817" s="119"/>
      <c r="WIU1817" s="119"/>
      <c r="WIV1817" s="119"/>
      <c r="WIW1817" s="119"/>
      <c r="WIX1817" s="119"/>
      <c r="WIY1817" s="119"/>
      <c r="WIZ1817" s="119"/>
      <c r="WJA1817" s="119"/>
      <c r="WJB1817" s="119"/>
      <c r="WJC1817" s="119"/>
      <c r="WJD1817" s="119"/>
      <c r="WJE1817" s="119"/>
      <c r="WJF1817" s="119"/>
      <c r="WJG1817" s="119"/>
      <c r="WJH1817" s="119"/>
      <c r="WJI1817" s="119"/>
      <c r="WJJ1817" s="119"/>
      <c r="WJK1817" s="119"/>
      <c r="WJL1817" s="119"/>
      <c r="WJM1817" s="119"/>
      <c r="WJN1817" s="119"/>
      <c r="WJO1817" s="119"/>
      <c r="WJP1817" s="119"/>
      <c r="WJQ1817" s="119"/>
      <c r="WJR1817" s="119"/>
      <c r="WJS1817" s="119"/>
      <c r="WJT1817" s="119"/>
      <c r="WJU1817" s="119"/>
      <c r="WJV1817" s="119"/>
      <c r="WJW1817" s="119"/>
      <c r="WJX1817" s="119"/>
      <c r="WJY1817" s="119"/>
      <c r="WJZ1817" s="119"/>
      <c r="WKA1817" s="119"/>
      <c r="WKB1817" s="119"/>
      <c r="WKC1817" s="119"/>
      <c r="WKD1817" s="119"/>
      <c r="WKE1817" s="119"/>
      <c r="WKF1817" s="119"/>
      <c r="WKG1817" s="119"/>
      <c r="WKH1817" s="119"/>
      <c r="WKI1817" s="119"/>
      <c r="WKJ1817" s="119"/>
      <c r="WKK1817" s="119"/>
      <c r="WKL1817" s="119"/>
      <c r="WKM1817" s="119"/>
      <c r="WKN1817" s="119"/>
      <c r="WKO1817" s="119"/>
      <c r="WKP1817" s="119"/>
      <c r="WKQ1817" s="119"/>
      <c r="WKR1817" s="119"/>
      <c r="WKS1817" s="119"/>
      <c r="WKT1817" s="119"/>
      <c r="WKU1817" s="119"/>
      <c r="WKV1817" s="119"/>
      <c r="WKW1817" s="119"/>
      <c r="WKX1817" s="119"/>
      <c r="WKY1817" s="119"/>
      <c r="WKZ1817" s="119"/>
      <c r="WLA1817" s="119"/>
      <c r="WLB1817" s="119"/>
      <c r="WLC1817" s="119"/>
      <c r="WLD1817" s="119"/>
      <c r="WLE1817" s="119"/>
      <c r="WLF1817" s="119"/>
      <c r="WLG1817" s="119"/>
      <c r="WLH1817" s="119"/>
      <c r="WLI1817" s="119"/>
      <c r="WLJ1817" s="119"/>
      <c r="WLK1817" s="119"/>
      <c r="WLL1817" s="119"/>
      <c r="WLM1817" s="119"/>
      <c r="WLN1817" s="119"/>
      <c r="WLO1817" s="119"/>
      <c r="WLP1817" s="119"/>
      <c r="WLQ1817" s="119"/>
      <c r="WLR1817" s="119"/>
      <c r="WLS1817" s="119"/>
      <c r="WLT1817" s="119"/>
      <c r="WLU1817" s="119"/>
      <c r="WLV1817" s="119"/>
      <c r="WLW1817" s="119"/>
      <c r="WLX1817" s="119"/>
      <c r="WLY1817" s="119"/>
      <c r="WLZ1817" s="119"/>
      <c r="WMA1817" s="119"/>
      <c r="WMB1817" s="119"/>
      <c r="WMC1817" s="119"/>
      <c r="WMD1817" s="119"/>
      <c r="WME1817" s="119"/>
      <c r="WMF1817" s="119"/>
      <c r="WMG1817" s="119"/>
      <c r="WMH1817" s="119"/>
      <c r="WMI1817" s="119"/>
      <c r="WMJ1817" s="119"/>
      <c r="WMK1817" s="119"/>
      <c r="WML1817" s="119"/>
      <c r="WMM1817" s="119"/>
      <c r="WMN1817" s="119"/>
      <c r="WMO1817" s="119"/>
      <c r="WMP1817" s="119"/>
      <c r="WMQ1817" s="119"/>
      <c r="WMR1817" s="119"/>
      <c r="WMS1817" s="119"/>
      <c r="WMT1817" s="119"/>
      <c r="WMU1817" s="119"/>
      <c r="WMV1817" s="119"/>
      <c r="WMW1817" s="119"/>
      <c r="WMX1817" s="119"/>
      <c r="WMY1817" s="119"/>
      <c r="WMZ1817" s="119"/>
      <c r="WNA1817" s="119"/>
      <c r="WNB1817" s="119"/>
      <c r="WNC1817" s="119"/>
      <c r="WND1817" s="119"/>
      <c r="WNE1817" s="119"/>
      <c r="WNF1817" s="119"/>
      <c r="WNG1817" s="119"/>
      <c r="WNH1817" s="119"/>
      <c r="WNI1817" s="119"/>
      <c r="WNJ1817" s="119"/>
      <c r="WNK1817" s="119"/>
      <c r="WNL1817" s="119"/>
      <c r="WNM1817" s="119"/>
      <c r="WNN1817" s="119"/>
      <c r="WNO1817" s="119"/>
      <c r="WNP1817" s="119"/>
      <c r="WNQ1817" s="119"/>
      <c r="WNR1817" s="119"/>
      <c r="WNS1817" s="119"/>
      <c r="WNT1817" s="119"/>
      <c r="WNU1817" s="119"/>
      <c r="WNV1817" s="119"/>
      <c r="WNW1817" s="119"/>
      <c r="WNX1817" s="119"/>
      <c r="WNY1817" s="119"/>
      <c r="WNZ1817" s="119"/>
      <c r="WOA1817" s="119"/>
      <c r="WOB1817" s="119"/>
      <c r="WOC1817" s="119"/>
      <c r="WOD1817" s="119"/>
      <c r="WOE1817" s="119"/>
      <c r="WOF1817" s="119"/>
      <c r="WOG1817" s="119"/>
      <c r="WOH1817" s="119"/>
      <c r="WOI1817" s="119"/>
      <c r="WOJ1817" s="119"/>
      <c r="WOK1817" s="119"/>
      <c r="WOL1817" s="119"/>
      <c r="WOM1817" s="119"/>
      <c r="WON1817" s="119"/>
      <c r="WOO1817" s="119"/>
      <c r="WOP1817" s="119"/>
      <c r="WOQ1817" s="119"/>
      <c r="WOR1817" s="119"/>
      <c r="WOS1817" s="119"/>
      <c r="WOT1817" s="119"/>
      <c r="WOU1817" s="119"/>
      <c r="WOV1817" s="119"/>
      <c r="WOW1817" s="119"/>
      <c r="WOX1817" s="119"/>
      <c r="WOY1817" s="119"/>
      <c r="WOZ1817" s="119"/>
      <c r="WPA1817" s="119"/>
      <c r="WPB1817" s="119"/>
      <c r="WPC1817" s="119"/>
      <c r="WPD1817" s="119"/>
      <c r="WPE1817" s="119"/>
      <c r="WPF1817" s="119"/>
      <c r="WPG1817" s="119"/>
      <c r="WPH1817" s="119"/>
      <c r="WPI1817" s="119"/>
      <c r="WPJ1817" s="119"/>
      <c r="WPK1817" s="119"/>
      <c r="WPL1817" s="119"/>
      <c r="WPM1817" s="119"/>
      <c r="WPN1817" s="119"/>
      <c r="WPO1817" s="119"/>
      <c r="WPP1817" s="119"/>
      <c r="WPQ1817" s="119"/>
      <c r="WPR1817" s="119"/>
      <c r="WPS1817" s="119"/>
      <c r="WPT1817" s="119"/>
      <c r="WPU1817" s="119"/>
      <c r="WPV1817" s="119"/>
      <c r="WPW1817" s="119"/>
      <c r="WPX1817" s="119"/>
      <c r="WPY1817" s="119"/>
      <c r="WPZ1817" s="119"/>
      <c r="WQA1817" s="119"/>
      <c r="WQB1817" s="119"/>
      <c r="WQC1817" s="119"/>
      <c r="WQD1817" s="119"/>
      <c r="WQE1817" s="119"/>
      <c r="WQF1817" s="119"/>
      <c r="WQG1817" s="119"/>
      <c r="WQH1817" s="119"/>
      <c r="WQI1817" s="119"/>
      <c r="WQJ1817" s="119"/>
      <c r="WQK1817" s="119"/>
      <c r="WQL1817" s="119"/>
      <c r="WQM1817" s="119"/>
      <c r="WQN1817" s="119"/>
      <c r="WQO1817" s="119"/>
      <c r="WQP1817" s="119"/>
      <c r="WQQ1817" s="119"/>
      <c r="WQR1817" s="119"/>
      <c r="WQS1817" s="119"/>
      <c r="WQT1817" s="119"/>
      <c r="WQU1817" s="119"/>
      <c r="WQV1817" s="119"/>
      <c r="WQW1817" s="119"/>
      <c r="WQX1817" s="119"/>
      <c r="WQY1817" s="119"/>
      <c r="WQZ1817" s="119"/>
      <c r="WRA1817" s="119"/>
      <c r="WRB1817" s="119"/>
      <c r="WRC1817" s="119"/>
      <c r="WRD1817" s="119"/>
      <c r="WRE1817" s="119"/>
      <c r="WRF1817" s="119"/>
      <c r="WRG1817" s="119"/>
      <c r="WRH1817" s="119"/>
      <c r="WRI1817" s="119"/>
      <c r="WRJ1817" s="119"/>
      <c r="WRK1817" s="119"/>
      <c r="WRL1817" s="119"/>
      <c r="WRM1817" s="119"/>
      <c r="WRN1817" s="119"/>
      <c r="WRO1817" s="119"/>
      <c r="WRP1817" s="119"/>
      <c r="WRQ1817" s="119"/>
      <c r="WRR1817" s="119"/>
      <c r="WRS1817" s="119"/>
      <c r="WRT1817" s="119"/>
      <c r="WRU1817" s="119"/>
      <c r="WRV1817" s="119"/>
      <c r="WRW1817" s="119"/>
      <c r="WRX1817" s="119"/>
      <c r="WRY1817" s="119"/>
      <c r="WRZ1817" s="119"/>
      <c r="WSA1817" s="119"/>
      <c r="WSB1817" s="119"/>
      <c r="WSC1817" s="119"/>
      <c r="WSD1817" s="119"/>
      <c r="WSE1817" s="119"/>
      <c r="WSF1817" s="119"/>
      <c r="WSG1817" s="119"/>
      <c r="WSH1817" s="119"/>
      <c r="WSI1817" s="119"/>
      <c r="WSJ1817" s="119"/>
      <c r="WSK1817" s="119"/>
      <c r="WSL1817" s="119"/>
      <c r="WSM1817" s="119"/>
      <c r="WSN1817" s="119"/>
      <c r="WSO1817" s="119"/>
      <c r="WSP1817" s="119"/>
      <c r="WSQ1817" s="119"/>
      <c r="WSR1817" s="119"/>
      <c r="WSS1817" s="119"/>
      <c r="WST1817" s="119"/>
      <c r="WSU1817" s="119"/>
      <c r="WSV1817" s="119"/>
      <c r="WSW1817" s="119"/>
      <c r="WSX1817" s="119"/>
      <c r="WSY1817" s="119"/>
      <c r="WSZ1817" s="119"/>
      <c r="WTA1817" s="119"/>
      <c r="WTB1817" s="119"/>
      <c r="WTC1817" s="119"/>
      <c r="WTD1817" s="119"/>
      <c r="WTE1817" s="119"/>
      <c r="WTF1817" s="119"/>
      <c r="WTG1817" s="119"/>
      <c r="WTH1817" s="119"/>
      <c r="WTI1817" s="119"/>
      <c r="WTJ1817" s="119"/>
      <c r="WTK1817" s="119"/>
      <c r="WTL1817" s="119"/>
      <c r="WTM1817" s="119"/>
      <c r="WTN1817" s="119"/>
      <c r="WTO1817" s="119"/>
      <c r="WTP1817" s="119"/>
      <c r="WTQ1817" s="119"/>
      <c r="WTR1817" s="119"/>
      <c r="WTS1817" s="119"/>
      <c r="WTT1817" s="119"/>
      <c r="WTU1817" s="119"/>
      <c r="WTV1817" s="119"/>
      <c r="WTW1817" s="119"/>
      <c r="WTX1817" s="119"/>
      <c r="WTY1817" s="119"/>
      <c r="WTZ1817" s="119"/>
      <c r="WUA1817" s="119"/>
      <c r="WUB1817" s="119"/>
      <c r="WUC1817" s="119"/>
      <c r="WUD1817" s="119"/>
      <c r="WUE1817" s="119"/>
      <c r="WUF1817" s="119"/>
      <c r="WUG1817" s="119"/>
      <c r="WUH1817" s="119"/>
      <c r="WUI1817" s="119"/>
      <c r="WUJ1817" s="119"/>
      <c r="WUK1817" s="119"/>
      <c r="WUL1817" s="119"/>
      <c r="WUM1817" s="119"/>
      <c r="WUN1817" s="119"/>
      <c r="WUO1817" s="119"/>
      <c r="WUP1817" s="119"/>
      <c r="WUQ1817" s="119"/>
      <c r="WUR1817" s="119"/>
      <c r="WUS1817" s="119"/>
      <c r="WUT1817" s="119"/>
      <c r="WUU1817" s="119"/>
      <c r="WUV1817" s="119"/>
      <c r="WUW1817" s="119"/>
      <c r="WUX1817" s="119"/>
      <c r="WUY1817" s="119"/>
      <c r="WUZ1817" s="119"/>
      <c r="WVA1817" s="119"/>
      <c r="WVB1817" s="119"/>
      <c r="WVC1817" s="119"/>
      <c r="WVD1817" s="119"/>
      <c r="WVE1817" s="119"/>
      <c r="WVF1817" s="119"/>
      <c r="WVG1817" s="119"/>
      <c r="WVH1817" s="119"/>
      <c r="WVI1817" s="119"/>
      <c r="WVJ1817" s="119"/>
      <c r="WVK1817" s="119"/>
      <c r="WVL1817" s="119"/>
      <c r="WVM1817" s="119"/>
      <c r="WVN1817" s="119"/>
      <c r="WVO1817" s="119"/>
      <c r="WVP1817" s="119"/>
      <c r="WVQ1817" s="119"/>
      <c r="WVR1817" s="119"/>
      <c r="WVS1817" s="119"/>
      <c r="WVT1817" s="119"/>
      <c r="WVU1817" s="119"/>
      <c r="WVV1817" s="119"/>
      <c r="WVW1817" s="119"/>
      <c r="WVX1817" s="119"/>
      <c r="WVY1817" s="119"/>
      <c r="WVZ1817" s="119"/>
      <c r="WWA1817" s="119"/>
      <c r="WWB1817" s="119"/>
      <c r="WWC1817" s="119"/>
      <c r="WWD1817" s="119"/>
      <c r="WWE1817" s="119"/>
      <c r="WWF1817" s="119"/>
      <c r="WWG1817" s="119"/>
      <c r="WWH1817" s="119"/>
      <c r="WWI1817" s="119"/>
      <c r="WWJ1817" s="119"/>
      <c r="WWK1817" s="119"/>
      <c r="WWL1817" s="119"/>
      <c r="WWM1817" s="119"/>
      <c r="WWN1817" s="119"/>
      <c r="WWO1817" s="119"/>
      <c r="WWP1817" s="119"/>
      <c r="WWQ1817" s="119"/>
      <c r="WWR1817" s="119"/>
      <c r="WWS1817" s="119"/>
      <c r="WWT1817" s="119"/>
      <c r="WWU1817" s="119"/>
      <c r="WWV1817" s="119"/>
      <c r="WWW1817" s="119"/>
      <c r="WWX1817" s="119"/>
      <c r="WWY1817" s="119"/>
      <c r="WWZ1817" s="119"/>
      <c r="WXA1817" s="119"/>
      <c r="WXB1817" s="119"/>
      <c r="WXC1817" s="119"/>
      <c r="WXD1817" s="119"/>
      <c r="WXE1817" s="119"/>
      <c r="WXF1817" s="119"/>
      <c r="WXG1817" s="119"/>
      <c r="WXH1817" s="119"/>
      <c r="WXI1817" s="119"/>
      <c r="WXJ1817" s="119"/>
      <c r="WXK1817" s="119"/>
      <c r="WXL1817" s="119"/>
      <c r="WXM1817" s="119"/>
      <c r="WXN1817" s="119"/>
      <c r="WXO1817" s="119"/>
      <c r="WXP1817" s="119"/>
      <c r="WXQ1817" s="119"/>
      <c r="WXR1817" s="119"/>
      <c r="WXS1817" s="119"/>
      <c r="WXT1817" s="119"/>
      <c r="WXU1817" s="119"/>
      <c r="WXV1817" s="119"/>
      <c r="WXW1817" s="119"/>
      <c r="WXX1817" s="119"/>
      <c r="WXY1817" s="119"/>
      <c r="WXZ1817" s="119"/>
      <c r="WYA1817" s="119"/>
      <c r="WYB1817" s="119"/>
      <c r="WYC1817" s="119"/>
      <c r="WYD1817" s="119"/>
      <c r="WYE1817" s="119"/>
      <c r="WYF1817" s="119"/>
      <c r="WYG1817" s="119"/>
      <c r="WYH1817" s="119"/>
      <c r="WYI1817" s="119"/>
      <c r="WYJ1817" s="119"/>
      <c r="WYK1817" s="119"/>
      <c r="WYL1817" s="119"/>
      <c r="WYM1817" s="119"/>
      <c r="WYN1817" s="119"/>
      <c r="WYO1817" s="119"/>
      <c r="WYP1817" s="119"/>
      <c r="WYQ1817" s="119"/>
      <c r="WYR1817" s="119"/>
      <c r="WYS1817" s="119"/>
      <c r="WYT1817" s="119"/>
      <c r="WYU1817" s="119"/>
      <c r="WYV1817" s="119"/>
      <c r="WYW1817" s="119"/>
      <c r="WYX1817" s="119"/>
      <c r="WYY1817" s="119"/>
      <c r="WYZ1817" s="119"/>
      <c r="WZA1817" s="119"/>
      <c r="WZB1817" s="119"/>
      <c r="WZC1817" s="119"/>
      <c r="WZD1817" s="119"/>
      <c r="WZE1817" s="119"/>
      <c r="WZF1817" s="119"/>
      <c r="WZG1817" s="119"/>
      <c r="WZH1817" s="119"/>
      <c r="WZI1817" s="119"/>
      <c r="WZJ1817" s="119"/>
      <c r="WZK1817" s="119"/>
      <c r="WZL1817" s="119"/>
      <c r="WZM1817" s="119"/>
      <c r="WZN1817" s="119"/>
      <c r="WZO1817" s="119"/>
      <c r="WZP1817" s="119"/>
      <c r="WZQ1817" s="119"/>
      <c r="WZR1817" s="119"/>
      <c r="WZS1817" s="119"/>
      <c r="WZT1817" s="119"/>
      <c r="WZU1817" s="119"/>
      <c r="WZV1817" s="119"/>
      <c r="WZW1817" s="119"/>
      <c r="WZX1817" s="119"/>
      <c r="WZY1817" s="119"/>
      <c r="WZZ1817" s="119"/>
      <c r="XAA1817" s="119"/>
      <c r="XAB1817" s="119"/>
      <c r="XAC1817" s="119"/>
      <c r="XAD1817" s="119"/>
      <c r="XAE1817" s="119"/>
      <c r="XAF1817" s="119"/>
      <c r="XAG1817" s="119"/>
      <c r="XAH1817" s="119"/>
      <c r="XAI1817" s="119"/>
      <c r="XAJ1817" s="119"/>
      <c r="XAK1817" s="119"/>
      <c r="XAL1817" s="119"/>
      <c r="XAM1817" s="119"/>
      <c r="XAN1817" s="119"/>
      <c r="XAO1817" s="119"/>
      <c r="XAP1817" s="119"/>
      <c r="XAQ1817" s="119"/>
      <c r="XAR1817" s="119"/>
      <c r="XAS1817" s="119"/>
      <c r="XAT1817" s="119"/>
      <c r="XAU1817" s="119"/>
      <c r="XAV1817" s="119"/>
      <c r="XAW1817" s="119"/>
      <c r="XAX1817" s="119"/>
      <c r="XAY1817" s="119"/>
      <c r="XAZ1817" s="119"/>
      <c r="XBA1817" s="119"/>
      <c r="XBB1817" s="119"/>
      <c r="XBC1817" s="119"/>
      <c r="XBD1817" s="119"/>
      <c r="XBE1817" s="119"/>
      <c r="XBF1817" s="119"/>
      <c r="XBG1817" s="119"/>
      <c r="XBH1817" s="119"/>
      <c r="XBI1817" s="119"/>
      <c r="XBJ1817" s="119"/>
      <c r="XBK1817" s="119"/>
      <c r="XBL1817" s="119"/>
      <c r="XBM1817" s="119"/>
      <c r="XBN1817" s="119"/>
      <c r="XBO1817" s="119"/>
      <c r="XBP1817" s="119"/>
      <c r="XBQ1817" s="119"/>
      <c r="XBR1817" s="119"/>
      <c r="XBS1817" s="119"/>
      <c r="XBT1817" s="119"/>
      <c r="XBU1817" s="119"/>
      <c r="XBV1817" s="119"/>
      <c r="XBW1817" s="119"/>
      <c r="XBX1817" s="119"/>
      <c r="XBY1817" s="119"/>
      <c r="XBZ1817" s="119"/>
      <c r="XCA1817" s="119"/>
      <c r="XCB1817" s="119"/>
      <c r="XCC1817" s="119"/>
      <c r="XCD1817" s="119"/>
      <c r="XCE1817" s="119"/>
      <c r="XCF1817" s="119"/>
      <c r="XCG1817" s="119"/>
      <c r="XCH1817" s="119"/>
      <c r="XCI1817" s="119"/>
      <c r="XCJ1817" s="119"/>
      <c r="XCK1817" s="119"/>
      <c r="XCL1817" s="119"/>
      <c r="XCM1817" s="119"/>
      <c r="XCN1817" s="119"/>
      <c r="XCO1817" s="119"/>
      <c r="XCP1817" s="119"/>
      <c r="XCQ1817" s="119"/>
      <c r="XCR1817" s="119"/>
      <c r="XCS1817" s="119"/>
      <c r="XCT1817" s="119"/>
      <c r="XCU1817" s="119"/>
      <c r="XCV1817" s="119"/>
      <c r="XCW1817" s="119"/>
      <c r="XCX1817" s="119"/>
      <c r="XCY1817" s="119"/>
      <c r="XCZ1817" s="119"/>
      <c r="XDA1817" s="119"/>
      <c r="XDB1817" s="119"/>
      <c r="XDC1817" s="119"/>
      <c r="XDD1817" s="119"/>
      <c r="XDE1817" s="119"/>
      <c r="XDF1817" s="119"/>
      <c r="XDG1817" s="119"/>
      <c r="XDH1817" s="119"/>
      <c r="XDI1817" s="119"/>
      <c r="XDJ1817" s="119"/>
      <c r="XDK1817" s="119"/>
      <c r="XDL1817" s="119"/>
      <c r="XDM1817" s="119"/>
      <c r="XDN1817" s="119"/>
      <c r="XDO1817" s="119"/>
      <c r="XDP1817" s="119"/>
      <c r="XDQ1817" s="119"/>
      <c r="XDR1817" s="119"/>
      <c r="XDS1817" s="119"/>
      <c r="XDT1817" s="119"/>
      <c r="XDU1817" s="119"/>
      <c r="XDV1817" s="119"/>
      <c r="XDW1817" s="119"/>
      <c r="XDX1817" s="119"/>
      <c r="XDY1817" s="119"/>
      <c r="XDZ1817" s="119"/>
      <c r="XEA1817" s="119"/>
      <c r="XEB1817" s="119"/>
      <c r="XEC1817" s="119"/>
      <c r="XED1817" s="119"/>
      <c r="XEE1817" s="119"/>
      <c r="XEF1817" s="119"/>
      <c r="XEG1817" s="119"/>
      <c r="XEH1817" s="119"/>
      <c r="XEI1817" s="119"/>
      <c r="XEJ1817" s="119"/>
      <c r="XEK1817" s="119"/>
      <c r="XEL1817" s="119"/>
      <c r="XEM1817" s="119"/>
      <c r="XEN1817" s="119"/>
      <c r="XEO1817" s="119"/>
      <c r="XEP1817" s="119"/>
      <c r="XEQ1817" s="119"/>
      <c r="XER1817" s="119"/>
      <c r="XES1817" s="119"/>
      <c r="XET1817" s="119"/>
      <c r="XEU1817" s="119"/>
      <c r="XEV1817" s="119"/>
      <c r="XEW1817" s="119"/>
      <c r="XEX1817" s="119"/>
      <c r="XEY1817" s="119"/>
      <c r="XEZ1817" s="119"/>
      <c r="XFA1817" s="119"/>
    </row>
    <row r="1818" spans="1:16381" ht="15.75" customHeight="1" thickBot="1">
      <c r="A1818" s="270"/>
      <c r="B1818" s="106" t="s">
        <v>26</v>
      </c>
      <c r="C1818" s="17">
        <v>43284</v>
      </c>
      <c r="D1818" s="270"/>
      <c r="E1818" s="40" t="s">
        <v>27</v>
      </c>
      <c r="F1818" s="39" t="s">
        <v>41</v>
      </c>
      <c r="G1818" s="170"/>
      <c r="H1818" s="119"/>
      <c r="I1818" s="119"/>
      <c r="J1818" s="119"/>
      <c r="K1818" s="119"/>
      <c r="L1818" s="119"/>
      <c r="M1818" s="119"/>
      <c r="N1818" s="119"/>
      <c r="O1818" s="119"/>
      <c r="P1818" s="119"/>
      <c r="Q1818" s="119"/>
      <c r="R1818" s="119"/>
      <c r="S1818" s="119"/>
      <c r="T1818" s="119"/>
      <c r="U1818" s="119"/>
      <c r="V1818" s="119"/>
      <c r="W1818" s="119"/>
      <c r="X1818" s="119"/>
      <c r="Y1818" s="119"/>
      <c r="Z1818" s="119"/>
      <c r="AA1818" s="119"/>
      <c r="AB1818" s="119"/>
      <c r="AC1818" s="119"/>
      <c r="AD1818" s="119"/>
      <c r="AE1818" s="119"/>
      <c r="AF1818" s="119"/>
      <c r="AG1818" s="119"/>
      <c r="AH1818" s="119"/>
      <c r="AI1818" s="119"/>
      <c r="AJ1818" s="119"/>
      <c r="AK1818" s="119"/>
      <c r="AL1818" s="119"/>
      <c r="AM1818" s="119"/>
      <c r="AN1818" s="119"/>
      <c r="AO1818" s="119"/>
      <c r="AP1818" s="119"/>
      <c r="AQ1818" s="119"/>
      <c r="AR1818" s="119"/>
      <c r="AS1818" s="119"/>
      <c r="AT1818" s="119"/>
      <c r="AU1818" s="119"/>
      <c r="AV1818" s="119"/>
      <c r="AW1818" s="119"/>
      <c r="AX1818" s="119"/>
      <c r="AY1818" s="119"/>
      <c r="AZ1818" s="119"/>
      <c r="BA1818" s="119"/>
      <c r="BB1818" s="119"/>
      <c r="BC1818" s="119"/>
      <c r="BD1818" s="119"/>
      <c r="BE1818" s="119"/>
      <c r="BF1818" s="119"/>
      <c r="BG1818" s="119"/>
      <c r="BH1818" s="119"/>
      <c r="BI1818" s="119"/>
      <c r="BJ1818" s="119"/>
      <c r="BK1818" s="119"/>
      <c r="BL1818" s="119"/>
      <c r="BM1818" s="119"/>
      <c r="BN1818" s="119"/>
      <c r="BO1818" s="119"/>
      <c r="BP1818" s="119"/>
      <c r="BQ1818" s="119"/>
      <c r="BR1818" s="119"/>
      <c r="BS1818" s="119"/>
      <c r="BT1818" s="119"/>
      <c r="BU1818" s="119"/>
      <c r="BV1818" s="119"/>
      <c r="BW1818" s="119"/>
      <c r="BX1818" s="119"/>
      <c r="BY1818" s="119"/>
      <c r="BZ1818" s="119"/>
      <c r="CA1818" s="119"/>
      <c r="CB1818" s="119"/>
      <c r="CC1818" s="119"/>
      <c r="CD1818" s="119"/>
      <c r="CE1818" s="119"/>
      <c r="CF1818" s="119"/>
      <c r="CG1818" s="119"/>
      <c r="CH1818" s="119"/>
      <c r="CI1818" s="119"/>
      <c r="CJ1818" s="119"/>
      <c r="CK1818" s="119"/>
      <c r="CL1818" s="119"/>
      <c r="CM1818" s="119"/>
      <c r="CN1818" s="119"/>
      <c r="CO1818" s="119"/>
      <c r="CP1818" s="119"/>
      <c r="CQ1818" s="119"/>
      <c r="CR1818" s="119"/>
      <c r="CS1818" s="119"/>
      <c r="CT1818" s="119"/>
      <c r="CU1818" s="119"/>
      <c r="CV1818" s="119"/>
      <c r="CW1818" s="119"/>
      <c r="CX1818" s="119"/>
      <c r="CY1818" s="119"/>
      <c r="CZ1818" s="119"/>
      <c r="DA1818" s="119"/>
      <c r="DB1818" s="119"/>
      <c r="DC1818" s="119"/>
      <c r="DD1818" s="119"/>
      <c r="DE1818" s="119"/>
      <c r="DF1818" s="119"/>
      <c r="DG1818" s="119"/>
      <c r="DH1818" s="119"/>
      <c r="DI1818" s="119"/>
      <c r="DJ1818" s="119"/>
      <c r="DK1818" s="119"/>
      <c r="DL1818" s="119"/>
      <c r="DM1818" s="119"/>
      <c r="DN1818" s="119"/>
      <c r="DO1818" s="119"/>
      <c r="DP1818" s="119"/>
      <c r="DQ1818" s="119"/>
      <c r="DR1818" s="119"/>
      <c r="DS1818" s="119"/>
      <c r="DT1818" s="119"/>
      <c r="DU1818" s="119"/>
      <c r="DV1818" s="119"/>
      <c r="DW1818" s="119"/>
      <c r="DX1818" s="119"/>
      <c r="DY1818" s="119"/>
      <c r="DZ1818" s="119"/>
      <c r="EA1818" s="119"/>
      <c r="EB1818" s="119"/>
      <c r="EC1818" s="119"/>
      <c r="ED1818" s="119"/>
      <c r="EE1818" s="119"/>
      <c r="EF1818" s="119"/>
      <c r="EG1818" s="119"/>
      <c r="EH1818" s="119"/>
      <c r="EI1818" s="119"/>
      <c r="EJ1818" s="119"/>
      <c r="EK1818" s="119"/>
      <c r="EL1818" s="119"/>
      <c r="EM1818" s="119"/>
      <c r="EN1818" s="119"/>
      <c r="EO1818" s="119"/>
      <c r="EP1818" s="119"/>
      <c r="EQ1818" s="119"/>
      <c r="ER1818" s="119"/>
      <c r="ES1818" s="119"/>
      <c r="ET1818" s="119"/>
      <c r="EU1818" s="119"/>
      <c r="EV1818" s="119"/>
      <c r="EW1818" s="119"/>
      <c r="EX1818" s="119"/>
      <c r="EY1818" s="119"/>
      <c r="EZ1818" s="119"/>
      <c r="FA1818" s="119"/>
      <c r="FB1818" s="119"/>
      <c r="FC1818" s="119"/>
      <c r="FD1818" s="119"/>
      <c r="FE1818" s="119"/>
      <c r="FF1818" s="119"/>
      <c r="FG1818" s="119"/>
      <c r="FH1818" s="119"/>
      <c r="FI1818" s="119"/>
      <c r="FJ1818" s="119"/>
      <c r="FK1818" s="119"/>
      <c r="FL1818" s="119"/>
      <c r="FM1818" s="119"/>
      <c r="FN1818" s="119"/>
      <c r="FO1818" s="119"/>
      <c r="FP1818" s="119"/>
      <c r="FQ1818" s="119"/>
      <c r="FR1818" s="119"/>
      <c r="FS1818" s="119"/>
      <c r="FT1818" s="119"/>
      <c r="FU1818" s="119"/>
      <c r="FV1818" s="119"/>
      <c r="FW1818" s="119"/>
      <c r="FX1818" s="119"/>
      <c r="FY1818" s="119"/>
      <c r="FZ1818" s="119"/>
      <c r="GA1818" s="119"/>
      <c r="GB1818" s="119"/>
      <c r="GC1818" s="119"/>
      <c r="GD1818" s="119"/>
      <c r="GE1818" s="119"/>
      <c r="GF1818" s="119"/>
      <c r="GG1818" s="119"/>
      <c r="GH1818" s="119"/>
      <c r="GI1818" s="119"/>
      <c r="GJ1818" s="119"/>
      <c r="GK1818" s="119"/>
      <c r="GL1818" s="119"/>
      <c r="GM1818" s="119"/>
      <c r="GN1818" s="119"/>
      <c r="GO1818" s="119"/>
      <c r="GP1818" s="119"/>
      <c r="GQ1818" s="119"/>
      <c r="GR1818" s="119"/>
      <c r="GS1818" s="119"/>
      <c r="GT1818" s="119"/>
      <c r="GU1818" s="119"/>
      <c r="GV1818" s="119"/>
      <c r="GW1818" s="119"/>
      <c r="GX1818" s="119"/>
      <c r="GY1818" s="119"/>
      <c r="GZ1818" s="119"/>
      <c r="HA1818" s="119"/>
      <c r="HB1818" s="119"/>
      <c r="HC1818" s="119"/>
      <c r="HD1818" s="119"/>
      <c r="HE1818" s="119"/>
      <c r="HF1818" s="119"/>
      <c r="HG1818" s="119"/>
      <c r="HH1818" s="119"/>
      <c r="HI1818" s="119"/>
      <c r="HJ1818" s="119"/>
      <c r="HK1818" s="119"/>
      <c r="HL1818" s="119"/>
      <c r="HM1818" s="119"/>
      <c r="HN1818" s="119"/>
      <c r="HO1818" s="119"/>
      <c r="HP1818" s="119"/>
      <c r="HQ1818" s="119"/>
      <c r="HR1818" s="119"/>
      <c r="HS1818" s="119"/>
      <c r="HT1818" s="119"/>
      <c r="HU1818" s="119"/>
      <c r="HV1818" s="119"/>
      <c r="HW1818" s="119"/>
      <c r="HX1818" s="119"/>
      <c r="HY1818" s="119"/>
      <c r="HZ1818" s="119"/>
      <c r="IA1818" s="119"/>
      <c r="IB1818" s="119"/>
      <c r="IC1818" s="119"/>
      <c r="ID1818" s="119"/>
      <c r="IE1818" s="119"/>
      <c r="IF1818" s="119"/>
      <c r="IG1818" s="119"/>
      <c r="IH1818" s="119"/>
      <c r="II1818" s="119"/>
      <c r="IJ1818" s="119"/>
      <c r="IK1818" s="119"/>
      <c r="IL1818" s="119"/>
      <c r="IM1818" s="119"/>
      <c r="IN1818" s="119"/>
      <c r="IO1818" s="119"/>
      <c r="IP1818" s="119"/>
      <c r="IQ1818" s="119"/>
      <c r="IR1818" s="119"/>
      <c r="IS1818" s="119"/>
      <c r="IT1818" s="119"/>
      <c r="IU1818" s="119"/>
      <c r="IV1818" s="119"/>
      <c r="IW1818" s="119"/>
      <c r="IX1818" s="119"/>
      <c r="IY1818" s="119"/>
      <c r="IZ1818" s="119"/>
      <c r="JA1818" s="119"/>
      <c r="JB1818" s="119"/>
      <c r="JC1818" s="119"/>
      <c r="JD1818" s="119"/>
      <c r="JE1818" s="119"/>
      <c r="JF1818" s="119"/>
      <c r="JG1818" s="119"/>
      <c r="JH1818" s="119"/>
      <c r="JI1818" s="119"/>
      <c r="JJ1818" s="119"/>
      <c r="JK1818" s="119"/>
      <c r="JL1818" s="119"/>
      <c r="JM1818" s="119"/>
      <c r="JN1818" s="119"/>
      <c r="JO1818" s="119"/>
      <c r="JP1818" s="119"/>
      <c r="JQ1818" s="119"/>
      <c r="JR1818" s="119"/>
      <c r="JS1818" s="119"/>
      <c r="JT1818" s="119"/>
      <c r="JU1818" s="119"/>
      <c r="JV1818" s="119"/>
      <c r="JW1818" s="119"/>
      <c r="JX1818" s="119"/>
      <c r="JY1818" s="119"/>
      <c r="JZ1818" s="119"/>
      <c r="KA1818" s="119"/>
      <c r="KB1818" s="119"/>
      <c r="KC1818" s="119"/>
      <c r="KD1818" s="119"/>
      <c r="KE1818" s="119"/>
      <c r="KF1818" s="119"/>
      <c r="KG1818" s="119"/>
      <c r="KH1818" s="119"/>
      <c r="KI1818" s="119"/>
      <c r="KJ1818" s="119"/>
      <c r="KK1818" s="119"/>
      <c r="KL1818" s="119"/>
      <c r="KM1818" s="119"/>
      <c r="KN1818" s="119"/>
      <c r="KO1818" s="119"/>
      <c r="KP1818" s="119"/>
      <c r="KQ1818" s="119"/>
      <c r="KR1818" s="119"/>
      <c r="KS1818" s="119"/>
      <c r="KT1818" s="119"/>
      <c r="KU1818" s="119"/>
      <c r="KV1818" s="119"/>
      <c r="KW1818" s="119"/>
      <c r="KX1818" s="119"/>
      <c r="KY1818" s="119"/>
      <c r="KZ1818" s="119"/>
      <c r="LA1818" s="119"/>
      <c r="LB1818" s="119"/>
      <c r="LC1818" s="119"/>
      <c r="LD1818" s="119"/>
      <c r="LE1818" s="119"/>
      <c r="LF1818" s="119"/>
      <c r="LG1818" s="119"/>
      <c r="LH1818" s="119"/>
      <c r="LI1818" s="119"/>
      <c r="LJ1818" s="119"/>
      <c r="LK1818" s="119"/>
      <c r="LL1818" s="119"/>
      <c r="LM1818" s="119"/>
      <c r="LN1818" s="119"/>
      <c r="LO1818" s="119"/>
      <c r="LP1818" s="119"/>
      <c r="LQ1818" s="119"/>
      <c r="LR1818" s="119"/>
      <c r="LS1818" s="119"/>
      <c r="LT1818" s="119"/>
      <c r="LU1818" s="119"/>
      <c r="LV1818" s="119"/>
      <c r="LW1818" s="119"/>
      <c r="LX1818" s="119"/>
      <c r="LY1818" s="119"/>
      <c r="LZ1818" s="119"/>
      <c r="MA1818" s="119"/>
      <c r="MB1818" s="119"/>
      <c r="MC1818" s="119"/>
      <c r="MD1818" s="119"/>
      <c r="ME1818" s="119"/>
      <c r="MF1818" s="119"/>
      <c r="MG1818" s="119"/>
      <c r="MH1818" s="119"/>
      <c r="MI1818" s="119"/>
      <c r="MJ1818" s="119"/>
      <c r="MK1818" s="119"/>
      <c r="ML1818" s="119"/>
      <c r="MM1818" s="119"/>
      <c r="MN1818" s="119"/>
      <c r="MO1818" s="119"/>
      <c r="MP1818" s="119"/>
      <c r="MQ1818" s="119"/>
      <c r="MR1818" s="119"/>
      <c r="MS1818" s="119"/>
      <c r="MT1818" s="119"/>
      <c r="MU1818" s="119"/>
      <c r="MV1818" s="119"/>
      <c r="MW1818" s="119"/>
      <c r="MX1818" s="119"/>
      <c r="MY1818" s="119"/>
      <c r="MZ1818" s="119"/>
      <c r="NA1818" s="119"/>
      <c r="NB1818" s="119"/>
      <c r="NC1818" s="119"/>
      <c r="ND1818" s="119"/>
      <c r="NE1818" s="119"/>
      <c r="NF1818" s="119"/>
      <c r="NG1818" s="119"/>
      <c r="NH1818" s="119"/>
      <c r="NI1818" s="119"/>
      <c r="NJ1818" s="119"/>
      <c r="NK1818" s="119"/>
      <c r="NL1818" s="119"/>
      <c r="NM1818" s="119"/>
      <c r="NN1818" s="119"/>
      <c r="NO1818" s="119"/>
      <c r="NP1818" s="119"/>
      <c r="NQ1818" s="119"/>
      <c r="NR1818" s="119"/>
      <c r="NS1818" s="119"/>
      <c r="NT1818" s="119"/>
      <c r="NU1818" s="119"/>
      <c r="NV1818" s="119"/>
      <c r="NW1818" s="119"/>
      <c r="NX1818" s="119"/>
      <c r="NY1818" s="119"/>
      <c r="NZ1818" s="119"/>
      <c r="OA1818" s="119"/>
      <c r="OB1818" s="119"/>
      <c r="OC1818" s="119"/>
      <c r="OD1818" s="119"/>
      <c r="OE1818" s="119"/>
      <c r="OF1818" s="119"/>
      <c r="OG1818" s="119"/>
      <c r="OH1818" s="119"/>
      <c r="OI1818" s="119"/>
      <c r="OJ1818" s="119"/>
      <c r="OK1818" s="119"/>
      <c r="OL1818" s="119"/>
      <c r="OM1818" s="119"/>
      <c r="ON1818" s="119"/>
      <c r="OO1818" s="119"/>
      <c r="OP1818" s="119"/>
      <c r="OQ1818" s="119"/>
      <c r="OR1818" s="119"/>
      <c r="OS1818" s="119"/>
      <c r="OT1818" s="119"/>
      <c r="OU1818" s="119"/>
      <c r="OV1818" s="119"/>
      <c r="OW1818" s="119"/>
      <c r="OX1818" s="119"/>
      <c r="OY1818" s="119"/>
      <c r="OZ1818" s="119"/>
      <c r="PA1818" s="119"/>
      <c r="PB1818" s="119"/>
      <c r="PC1818" s="119"/>
      <c r="PD1818" s="119"/>
      <c r="PE1818" s="119"/>
      <c r="PF1818" s="119"/>
      <c r="PG1818" s="119"/>
      <c r="PH1818" s="119"/>
      <c r="PI1818" s="119"/>
      <c r="PJ1818" s="119"/>
      <c r="PK1818" s="119"/>
      <c r="PL1818" s="119"/>
      <c r="PM1818" s="119"/>
      <c r="PN1818" s="119"/>
      <c r="PO1818" s="119"/>
      <c r="PP1818" s="119"/>
      <c r="PQ1818" s="119"/>
      <c r="PR1818" s="119"/>
      <c r="PS1818" s="119"/>
      <c r="PT1818" s="119"/>
      <c r="PU1818" s="119"/>
      <c r="PV1818" s="119"/>
      <c r="PW1818" s="119"/>
      <c r="PX1818" s="119"/>
      <c r="PY1818" s="119"/>
      <c r="PZ1818" s="119"/>
      <c r="QA1818" s="119"/>
      <c r="QB1818" s="119"/>
      <c r="QC1818" s="119"/>
      <c r="QD1818" s="119"/>
      <c r="QE1818" s="119"/>
      <c r="QF1818" s="119"/>
      <c r="QG1818" s="119"/>
      <c r="QH1818" s="119"/>
      <c r="QI1818" s="119"/>
      <c r="QJ1818" s="119"/>
      <c r="QK1818" s="119"/>
      <c r="QL1818" s="119"/>
      <c r="QM1818" s="119"/>
      <c r="QN1818" s="119"/>
      <c r="QO1818" s="119"/>
      <c r="QP1818" s="119"/>
      <c r="QQ1818" s="119"/>
      <c r="QR1818" s="119"/>
      <c r="QS1818" s="119"/>
      <c r="QT1818" s="119"/>
      <c r="QU1818" s="119"/>
      <c r="QV1818" s="119"/>
      <c r="QW1818" s="119"/>
      <c r="QX1818" s="119"/>
      <c r="QY1818" s="119"/>
      <c r="QZ1818" s="119"/>
      <c r="RA1818" s="119"/>
      <c r="RB1818" s="119"/>
      <c r="RC1818" s="119"/>
      <c r="RD1818" s="119"/>
      <c r="RE1818" s="119"/>
      <c r="RF1818" s="119"/>
      <c r="RG1818" s="119"/>
      <c r="RH1818" s="119"/>
      <c r="RI1818" s="119"/>
      <c r="RJ1818" s="119"/>
      <c r="RK1818" s="119"/>
      <c r="RL1818" s="119"/>
      <c r="RM1818" s="119"/>
      <c r="RN1818" s="119"/>
      <c r="RO1818" s="119"/>
      <c r="RP1818" s="119"/>
      <c r="RQ1818" s="119"/>
      <c r="RR1818" s="119"/>
      <c r="RS1818" s="119"/>
      <c r="RT1818" s="119"/>
      <c r="RU1818" s="119"/>
      <c r="RV1818" s="119"/>
      <c r="RW1818" s="119"/>
      <c r="RX1818" s="119"/>
      <c r="RY1818" s="119"/>
      <c r="RZ1818" s="119"/>
      <c r="SA1818" s="119"/>
      <c r="SB1818" s="119"/>
      <c r="SC1818" s="119"/>
      <c r="SD1818" s="119"/>
      <c r="SE1818" s="119"/>
      <c r="SF1818" s="119"/>
      <c r="SG1818" s="119"/>
      <c r="SH1818" s="119"/>
      <c r="SI1818" s="119"/>
      <c r="SJ1818" s="119"/>
      <c r="SK1818" s="119"/>
      <c r="SL1818" s="119"/>
      <c r="SM1818" s="119"/>
      <c r="SN1818" s="119"/>
      <c r="SO1818" s="119"/>
      <c r="SP1818" s="119"/>
      <c r="SQ1818" s="119"/>
      <c r="SR1818" s="119"/>
      <c r="SS1818" s="119"/>
      <c r="ST1818" s="119"/>
      <c r="SU1818" s="119"/>
      <c r="SV1818" s="119"/>
      <c r="SW1818" s="119"/>
      <c r="SX1818" s="119"/>
      <c r="SY1818" s="119"/>
      <c r="SZ1818" s="119"/>
      <c r="TA1818" s="119"/>
      <c r="TB1818" s="119"/>
      <c r="TC1818" s="119"/>
      <c r="TD1818" s="119"/>
      <c r="TE1818" s="119"/>
      <c r="TF1818" s="119"/>
      <c r="TG1818" s="119"/>
      <c r="TH1818" s="119"/>
      <c r="TI1818" s="119"/>
      <c r="TJ1818" s="119"/>
      <c r="TK1818" s="119"/>
      <c r="TL1818" s="119"/>
      <c r="TM1818" s="119"/>
      <c r="TN1818" s="119"/>
      <c r="TO1818" s="119"/>
      <c r="TP1818" s="119"/>
      <c r="TQ1818" s="119"/>
      <c r="TR1818" s="119"/>
      <c r="TS1818" s="119"/>
      <c r="TT1818" s="119"/>
      <c r="TU1818" s="119"/>
      <c r="TV1818" s="119"/>
      <c r="TW1818" s="119"/>
      <c r="TX1818" s="119"/>
      <c r="TY1818" s="119"/>
      <c r="TZ1818" s="119"/>
      <c r="UA1818" s="119"/>
      <c r="UB1818" s="119"/>
      <c r="UC1818" s="119"/>
      <c r="UD1818" s="119"/>
      <c r="UE1818" s="119"/>
      <c r="UF1818" s="119"/>
      <c r="UG1818" s="119"/>
      <c r="UH1818" s="119"/>
      <c r="UI1818" s="119"/>
      <c r="UJ1818" s="119"/>
      <c r="UK1818" s="119"/>
      <c r="UL1818" s="119"/>
      <c r="UM1818" s="119"/>
      <c r="UN1818" s="119"/>
      <c r="UO1818" s="119"/>
      <c r="UP1818" s="119"/>
      <c r="UQ1818" s="119"/>
      <c r="UR1818" s="119"/>
      <c r="US1818" s="119"/>
      <c r="UT1818" s="119"/>
      <c r="UU1818" s="119"/>
      <c r="UV1818" s="119"/>
      <c r="UW1818" s="119"/>
      <c r="UX1818" s="119"/>
      <c r="UY1818" s="119"/>
      <c r="UZ1818" s="119"/>
      <c r="VA1818" s="119"/>
      <c r="VB1818" s="119"/>
      <c r="VC1818" s="119"/>
      <c r="VD1818" s="119"/>
      <c r="VE1818" s="119"/>
      <c r="VF1818" s="119"/>
      <c r="VG1818" s="119"/>
      <c r="VH1818" s="119"/>
      <c r="VI1818" s="119"/>
      <c r="VJ1818" s="119"/>
      <c r="VK1818" s="119"/>
      <c r="VL1818" s="119"/>
      <c r="VM1818" s="119"/>
      <c r="VN1818" s="119"/>
      <c r="VO1818" s="119"/>
      <c r="VP1818" s="119"/>
      <c r="VQ1818" s="119"/>
      <c r="VR1818" s="119"/>
      <c r="VS1818" s="119"/>
      <c r="VT1818" s="119"/>
      <c r="VU1818" s="119"/>
      <c r="VV1818" s="119"/>
      <c r="VW1818" s="119"/>
      <c r="VX1818" s="119"/>
      <c r="VY1818" s="119"/>
      <c r="VZ1818" s="119"/>
      <c r="WA1818" s="119"/>
      <c r="WB1818" s="119"/>
      <c r="WC1818" s="119"/>
      <c r="WD1818" s="119"/>
      <c r="WE1818" s="119"/>
      <c r="WF1818" s="119"/>
      <c r="WG1818" s="119"/>
      <c r="WH1818" s="119"/>
      <c r="WI1818" s="119"/>
      <c r="WJ1818" s="119"/>
      <c r="WK1818" s="119"/>
      <c r="WL1818" s="119"/>
      <c r="WM1818" s="119"/>
      <c r="WN1818" s="119"/>
      <c r="WO1818" s="119"/>
      <c r="WP1818" s="119"/>
      <c r="WQ1818" s="119"/>
      <c r="WR1818" s="119"/>
      <c r="WS1818" s="119"/>
      <c r="WT1818" s="119"/>
      <c r="WU1818" s="119"/>
      <c r="WV1818" s="119"/>
      <c r="WW1818" s="119"/>
      <c r="WX1818" s="119"/>
      <c r="WY1818" s="119"/>
      <c r="WZ1818" s="119"/>
      <c r="XA1818" s="119"/>
      <c r="XB1818" s="119"/>
      <c r="XC1818" s="119"/>
      <c r="XD1818" s="119"/>
      <c r="XE1818" s="119"/>
      <c r="XF1818" s="119"/>
      <c r="XG1818" s="119"/>
      <c r="XH1818" s="119"/>
      <c r="XI1818" s="119"/>
      <c r="XJ1818" s="119"/>
      <c r="XK1818" s="119"/>
      <c r="XL1818" s="119"/>
      <c r="XM1818" s="119"/>
      <c r="XN1818" s="119"/>
      <c r="XO1818" s="119"/>
      <c r="XP1818" s="119"/>
      <c r="XQ1818" s="119"/>
      <c r="XR1818" s="119"/>
      <c r="XS1818" s="119"/>
      <c r="XT1818" s="119"/>
      <c r="XU1818" s="119"/>
      <c r="XV1818" s="119"/>
      <c r="XW1818" s="119"/>
      <c r="XX1818" s="119"/>
      <c r="XY1818" s="119"/>
      <c r="XZ1818" s="119"/>
      <c r="YA1818" s="119"/>
      <c r="YB1818" s="119"/>
      <c r="YC1818" s="119"/>
      <c r="YD1818" s="119"/>
      <c r="YE1818" s="119"/>
      <c r="YF1818" s="119"/>
      <c r="YG1818" s="119"/>
      <c r="YH1818" s="119"/>
      <c r="YI1818" s="119"/>
      <c r="YJ1818" s="119"/>
      <c r="YK1818" s="119"/>
      <c r="YL1818" s="119"/>
      <c r="YM1818" s="119"/>
      <c r="YN1818" s="119"/>
      <c r="YO1818" s="119"/>
      <c r="YP1818" s="119"/>
      <c r="YQ1818" s="119"/>
      <c r="YR1818" s="119"/>
      <c r="YS1818" s="119"/>
      <c r="YT1818" s="119"/>
      <c r="YU1818" s="119"/>
      <c r="YV1818" s="119"/>
      <c r="YW1818" s="119"/>
      <c r="YX1818" s="119"/>
      <c r="YY1818" s="119"/>
      <c r="YZ1818" s="119"/>
      <c r="ZA1818" s="119"/>
      <c r="ZB1818" s="119"/>
      <c r="ZC1818" s="119"/>
      <c r="ZD1818" s="119"/>
      <c r="ZE1818" s="119"/>
      <c r="ZF1818" s="119"/>
      <c r="ZG1818" s="119"/>
      <c r="ZH1818" s="119"/>
      <c r="ZI1818" s="119"/>
      <c r="ZJ1818" s="119"/>
      <c r="ZK1818" s="119"/>
      <c r="ZL1818" s="119"/>
      <c r="ZM1818" s="119"/>
      <c r="ZN1818" s="119"/>
      <c r="ZO1818" s="119"/>
      <c r="ZP1818" s="119"/>
      <c r="ZQ1818" s="119"/>
      <c r="ZR1818" s="119"/>
      <c r="ZS1818" s="119"/>
      <c r="ZT1818" s="119"/>
      <c r="ZU1818" s="119"/>
      <c r="ZV1818" s="119"/>
      <c r="ZW1818" s="119"/>
      <c r="ZX1818" s="119"/>
      <c r="ZY1818" s="119"/>
      <c r="ZZ1818" s="119"/>
      <c r="AAA1818" s="119"/>
      <c r="AAB1818" s="119"/>
      <c r="AAC1818" s="119"/>
      <c r="AAD1818" s="119"/>
      <c r="AAE1818" s="119"/>
      <c r="AAF1818" s="119"/>
      <c r="AAG1818" s="119"/>
      <c r="AAH1818" s="119"/>
      <c r="AAI1818" s="119"/>
      <c r="AAJ1818" s="119"/>
      <c r="AAK1818" s="119"/>
      <c r="AAL1818" s="119"/>
      <c r="AAM1818" s="119"/>
      <c r="AAN1818" s="119"/>
      <c r="AAO1818" s="119"/>
      <c r="AAP1818" s="119"/>
      <c r="AAQ1818" s="119"/>
      <c r="AAR1818" s="119"/>
      <c r="AAS1818" s="119"/>
      <c r="AAT1818" s="119"/>
      <c r="AAU1818" s="119"/>
      <c r="AAV1818" s="119"/>
      <c r="AAW1818" s="119"/>
      <c r="AAX1818" s="119"/>
      <c r="AAY1818" s="119"/>
      <c r="AAZ1818" s="119"/>
      <c r="ABA1818" s="119"/>
      <c r="ABB1818" s="119"/>
      <c r="ABC1818" s="119"/>
      <c r="ABD1818" s="119"/>
      <c r="ABE1818" s="119"/>
      <c r="ABF1818" s="119"/>
      <c r="ABG1818" s="119"/>
      <c r="ABH1818" s="119"/>
      <c r="ABI1818" s="119"/>
      <c r="ABJ1818" s="119"/>
      <c r="ABK1818" s="119"/>
      <c r="ABL1818" s="119"/>
      <c r="ABM1818" s="119"/>
      <c r="ABN1818" s="119"/>
      <c r="ABO1818" s="119"/>
      <c r="ABP1818" s="119"/>
      <c r="ABQ1818" s="119"/>
      <c r="ABR1818" s="119"/>
      <c r="ABS1818" s="119"/>
      <c r="ABT1818" s="119"/>
      <c r="ABU1818" s="119"/>
      <c r="ABV1818" s="119"/>
      <c r="ABW1818" s="119"/>
      <c r="ABX1818" s="119"/>
      <c r="ABY1818" s="119"/>
      <c r="ABZ1818" s="119"/>
      <c r="ACA1818" s="119"/>
      <c r="ACB1818" s="119"/>
      <c r="ACC1818" s="119"/>
      <c r="ACD1818" s="119"/>
      <c r="ACE1818" s="119"/>
      <c r="ACF1818" s="119"/>
      <c r="ACG1818" s="119"/>
      <c r="ACH1818" s="119"/>
      <c r="ACI1818" s="119"/>
      <c r="ACJ1818" s="119"/>
      <c r="ACK1818" s="119"/>
      <c r="ACL1818" s="119"/>
      <c r="ACM1818" s="119"/>
      <c r="ACN1818" s="119"/>
      <c r="ACO1818" s="119"/>
      <c r="ACP1818" s="119"/>
      <c r="ACQ1818" s="119"/>
      <c r="ACR1818" s="119"/>
      <c r="ACS1818" s="119"/>
      <c r="ACT1818" s="119"/>
      <c r="ACU1818" s="119"/>
      <c r="ACV1818" s="119"/>
      <c r="ACW1818" s="119"/>
      <c r="ACX1818" s="119"/>
      <c r="ACY1818" s="119"/>
      <c r="ACZ1818" s="119"/>
      <c r="ADA1818" s="119"/>
      <c r="ADB1818" s="119"/>
      <c r="ADC1818" s="119"/>
      <c r="ADD1818" s="119"/>
      <c r="ADE1818" s="119"/>
      <c r="ADF1818" s="119"/>
      <c r="ADG1818" s="119"/>
      <c r="ADH1818" s="119"/>
      <c r="ADI1818" s="119"/>
      <c r="ADJ1818" s="119"/>
      <c r="ADK1818" s="119"/>
      <c r="ADL1818" s="119"/>
      <c r="ADM1818" s="119"/>
      <c r="ADN1818" s="119"/>
      <c r="ADO1818" s="119"/>
      <c r="ADP1818" s="119"/>
      <c r="ADQ1818" s="119"/>
      <c r="ADR1818" s="119"/>
      <c r="ADS1818" s="119"/>
      <c r="ADT1818" s="119"/>
      <c r="ADU1818" s="119"/>
      <c r="ADV1818" s="119"/>
      <c r="ADW1818" s="119"/>
      <c r="ADX1818" s="119"/>
      <c r="ADY1818" s="119"/>
      <c r="ADZ1818" s="119"/>
      <c r="AEA1818" s="119"/>
      <c r="AEB1818" s="119"/>
      <c r="AEC1818" s="119"/>
      <c r="AED1818" s="119"/>
      <c r="AEE1818" s="119"/>
      <c r="AEF1818" s="119"/>
      <c r="AEG1818" s="119"/>
      <c r="AEH1818" s="119"/>
      <c r="AEI1818" s="119"/>
      <c r="AEJ1818" s="119"/>
      <c r="AEK1818" s="119"/>
      <c r="AEL1818" s="119"/>
      <c r="AEM1818" s="119"/>
      <c r="AEN1818" s="119"/>
      <c r="AEO1818" s="119"/>
      <c r="AEP1818" s="119"/>
      <c r="AEQ1818" s="119"/>
      <c r="AER1818" s="119"/>
      <c r="AES1818" s="119"/>
      <c r="AET1818" s="119"/>
      <c r="AEU1818" s="119"/>
      <c r="AEV1818" s="119"/>
      <c r="AEW1818" s="119"/>
      <c r="AEX1818" s="119"/>
      <c r="AEY1818" s="119"/>
      <c r="AEZ1818" s="119"/>
      <c r="AFA1818" s="119"/>
      <c r="AFB1818" s="119"/>
      <c r="AFC1818" s="119"/>
      <c r="AFD1818" s="119"/>
      <c r="AFE1818" s="119"/>
      <c r="AFF1818" s="119"/>
      <c r="AFG1818" s="119"/>
      <c r="AFH1818" s="119"/>
      <c r="AFI1818" s="119"/>
      <c r="AFJ1818" s="119"/>
      <c r="AFK1818" s="119"/>
      <c r="AFL1818" s="119"/>
      <c r="AFM1818" s="119"/>
      <c r="AFN1818" s="119"/>
      <c r="AFO1818" s="119"/>
      <c r="AFP1818" s="119"/>
      <c r="AFQ1818" s="119"/>
      <c r="AFR1818" s="119"/>
      <c r="AFS1818" s="119"/>
      <c r="AFT1818" s="119"/>
      <c r="AFU1818" s="119"/>
      <c r="AFV1818" s="119"/>
      <c r="AFW1818" s="119"/>
      <c r="AFX1818" s="119"/>
      <c r="AFY1818" s="119"/>
      <c r="AFZ1818" s="119"/>
      <c r="AGA1818" s="119"/>
      <c r="AGB1818" s="119"/>
      <c r="AGC1818" s="119"/>
      <c r="AGD1818" s="119"/>
      <c r="AGE1818" s="119"/>
      <c r="AGF1818" s="119"/>
      <c r="AGG1818" s="119"/>
      <c r="AGH1818" s="119"/>
      <c r="AGI1818" s="119"/>
      <c r="AGJ1818" s="119"/>
      <c r="AGK1818" s="119"/>
      <c r="AGL1818" s="119"/>
      <c r="AGM1818" s="119"/>
      <c r="AGN1818" s="119"/>
      <c r="AGO1818" s="119"/>
      <c r="AGP1818" s="119"/>
      <c r="AGQ1818" s="119"/>
      <c r="AGR1818" s="119"/>
      <c r="AGS1818" s="119"/>
      <c r="AGT1818" s="119"/>
      <c r="AGU1818" s="119"/>
      <c r="AGV1818" s="119"/>
      <c r="AGW1818" s="119"/>
      <c r="AGX1818" s="119"/>
      <c r="AGY1818" s="119"/>
      <c r="AGZ1818" s="119"/>
      <c r="AHA1818" s="119"/>
      <c r="AHB1818" s="119"/>
      <c r="AHC1818" s="119"/>
      <c r="AHD1818" s="119"/>
      <c r="AHE1818" s="119"/>
      <c r="AHF1818" s="119"/>
      <c r="AHG1818" s="119"/>
      <c r="AHH1818" s="119"/>
      <c r="AHI1818" s="119"/>
      <c r="AHJ1818" s="119"/>
      <c r="AHK1818" s="119"/>
      <c r="AHL1818" s="119"/>
      <c r="AHM1818" s="119"/>
      <c r="AHN1818" s="119"/>
      <c r="AHO1818" s="119"/>
      <c r="AHP1818" s="119"/>
      <c r="AHQ1818" s="119"/>
      <c r="AHR1818" s="119"/>
      <c r="AHS1818" s="119"/>
      <c r="AHT1818" s="119"/>
      <c r="AHU1818" s="119"/>
      <c r="AHV1818" s="119"/>
      <c r="AHW1818" s="119"/>
      <c r="AHX1818" s="119"/>
      <c r="AHY1818" s="119"/>
      <c r="AHZ1818" s="119"/>
      <c r="AIA1818" s="119"/>
      <c r="AIB1818" s="119"/>
      <c r="AIC1818" s="119"/>
      <c r="AID1818" s="119"/>
      <c r="AIE1818" s="119"/>
      <c r="AIF1818" s="119"/>
      <c r="AIG1818" s="119"/>
      <c r="AIH1818" s="119"/>
      <c r="AII1818" s="119"/>
      <c r="AIJ1818" s="119"/>
      <c r="AIK1818" s="119"/>
      <c r="AIL1818" s="119"/>
      <c r="AIM1818" s="119"/>
      <c r="AIN1818" s="119"/>
      <c r="AIO1818" s="119"/>
      <c r="AIP1818" s="119"/>
      <c r="AIQ1818" s="119"/>
      <c r="AIR1818" s="119"/>
      <c r="AIS1818" s="119"/>
      <c r="AIT1818" s="119"/>
      <c r="AIU1818" s="119"/>
      <c r="AIV1818" s="119"/>
      <c r="AIW1818" s="119"/>
      <c r="AIX1818" s="119"/>
      <c r="AIY1818" s="119"/>
      <c r="AIZ1818" s="119"/>
      <c r="AJA1818" s="119"/>
      <c r="AJB1818" s="119"/>
      <c r="AJC1818" s="119"/>
      <c r="AJD1818" s="119"/>
      <c r="AJE1818" s="119"/>
      <c r="AJF1818" s="119"/>
      <c r="AJG1818" s="119"/>
      <c r="AJH1818" s="119"/>
      <c r="AJI1818" s="119"/>
      <c r="AJJ1818" s="119"/>
      <c r="AJK1818" s="119"/>
      <c r="AJL1818" s="119"/>
      <c r="AJM1818" s="119"/>
      <c r="AJN1818" s="119"/>
      <c r="AJO1818" s="119"/>
      <c r="AJP1818" s="119"/>
      <c r="AJQ1818" s="119"/>
      <c r="AJR1818" s="119"/>
      <c r="AJS1818" s="119"/>
      <c r="AJT1818" s="119"/>
      <c r="AJU1818" s="119"/>
      <c r="AJV1818" s="119"/>
      <c r="AJW1818" s="119"/>
      <c r="AJX1818" s="119"/>
      <c r="AJY1818" s="119"/>
      <c r="AJZ1818" s="119"/>
      <c r="AKA1818" s="119"/>
      <c r="AKB1818" s="119"/>
      <c r="AKC1818" s="119"/>
      <c r="AKD1818" s="119"/>
      <c r="AKE1818" s="119"/>
      <c r="AKF1818" s="119"/>
      <c r="AKG1818" s="119"/>
      <c r="AKH1818" s="119"/>
      <c r="AKI1818" s="119"/>
      <c r="AKJ1818" s="119"/>
      <c r="AKK1818" s="119"/>
      <c r="AKL1818" s="119"/>
      <c r="AKM1818" s="119"/>
      <c r="AKN1818" s="119"/>
      <c r="AKO1818" s="119"/>
      <c r="AKP1818" s="119"/>
      <c r="AKQ1818" s="119"/>
      <c r="AKR1818" s="119"/>
      <c r="AKS1818" s="119"/>
      <c r="AKT1818" s="119"/>
      <c r="AKU1818" s="119"/>
      <c r="AKV1818" s="119"/>
      <c r="AKW1818" s="119"/>
      <c r="AKX1818" s="119"/>
      <c r="AKY1818" s="119"/>
      <c r="AKZ1818" s="119"/>
      <c r="ALA1818" s="119"/>
      <c r="ALB1818" s="119"/>
      <c r="ALC1818" s="119"/>
      <c r="ALD1818" s="119"/>
      <c r="ALE1818" s="119"/>
      <c r="ALF1818" s="119"/>
      <c r="ALG1818" s="119"/>
      <c r="ALH1818" s="119"/>
      <c r="ALI1818" s="119"/>
      <c r="ALJ1818" s="119"/>
      <c r="ALK1818" s="119"/>
      <c r="ALL1818" s="119"/>
      <c r="ALM1818" s="119"/>
      <c r="ALN1818" s="119"/>
      <c r="ALO1818" s="119"/>
      <c r="ALP1818" s="119"/>
      <c r="ALQ1818" s="119"/>
      <c r="ALR1818" s="119"/>
      <c r="ALS1818" s="119"/>
      <c r="ALT1818" s="119"/>
      <c r="ALU1818" s="119"/>
      <c r="ALV1818" s="119"/>
      <c r="ALW1818" s="119"/>
      <c r="ALX1818" s="119"/>
      <c r="ALY1818" s="119"/>
      <c r="ALZ1818" s="119"/>
      <c r="AMA1818" s="119"/>
      <c r="AMB1818" s="119"/>
      <c r="AMC1818" s="119"/>
      <c r="AMD1818" s="119"/>
      <c r="AME1818" s="119"/>
      <c r="AMF1818" s="119"/>
      <c r="AMG1818" s="119"/>
      <c r="AMH1818" s="119"/>
      <c r="AMI1818" s="119"/>
      <c r="AMJ1818" s="119"/>
      <c r="AMK1818" s="119"/>
      <c r="AML1818" s="119"/>
      <c r="AMM1818" s="119"/>
      <c r="AMN1818" s="119"/>
      <c r="AMO1818" s="119"/>
      <c r="AMP1818" s="119"/>
      <c r="AMQ1818" s="119"/>
      <c r="AMR1818" s="119"/>
      <c r="AMS1818" s="119"/>
      <c r="AMT1818" s="119"/>
      <c r="AMU1818" s="119"/>
      <c r="AMV1818" s="119"/>
      <c r="AMW1818" s="119"/>
      <c r="AMX1818" s="119"/>
      <c r="AMY1818" s="119"/>
      <c r="AMZ1818" s="119"/>
      <c r="ANA1818" s="119"/>
      <c r="ANB1818" s="119"/>
      <c r="ANC1818" s="119"/>
      <c r="AND1818" s="119"/>
      <c r="ANE1818" s="119"/>
      <c r="ANF1818" s="119"/>
      <c r="ANG1818" s="119"/>
      <c r="ANH1818" s="119"/>
      <c r="ANI1818" s="119"/>
      <c r="ANJ1818" s="119"/>
      <c r="ANK1818" s="119"/>
      <c r="ANL1818" s="119"/>
      <c r="ANM1818" s="119"/>
      <c r="ANN1818" s="119"/>
      <c r="ANO1818" s="119"/>
      <c r="ANP1818" s="119"/>
      <c r="ANQ1818" s="119"/>
      <c r="ANR1818" s="119"/>
      <c r="ANS1818" s="119"/>
      <c r="ANT1818" s="119"/>
      <c r="ANU1818" s="119"/>
      <c r="ANV1818" s="119"/>
      <c r="ANW1818" s="119"/>
      <c r="ANX1818" s="119"/>
      <c r="ANY1818" s="119"/>
      <c r="ANZ1818" s="119"/>
      <c r="AOA1818" s="119"/>
      <c r="AOB1818" s="119"/>
      <c r="AOC1818" s="119"/>
      <c r="AOD1818" s="119"/>
      <c r="AOE1818" s="119"/>
      <c r="AOF1818" s="119"/>
      <c r="AOG1818" s="119"/>
      <c r="AOH1818" s="119"/>
      <c r="AOI1818" s="119"/>
      <c r="AOJ1818" s="119"/>
      <c r="AOK1818" s="119"/>
      <c r="AOL1818" s="119"/>
      <c r="AOM1818" s="119"/>
      <c r="AON1818" s="119"/>
      <c r="AOO1818" s="119"/>
      <c r="AOP1818" s="119"/>
      <c r="AOQ1818" s="119"/>
      <c r="AOR1818" s="119"/>
      <c r="AOS1818" s="119"/>
      <c r="AOT1818" s="119"/>
      <c r="AOU1818" s="119"/>
      <c r="AOV1818" s="119"/>
      <c r="AOW1818" s="119"/>
      <c r="AOX1818" s="119"/>
      <c r="AOY1818" s="119"/>
      <c r="AOZ1818" s="119"/>
      <c r="APA1818" s="119"/>
      <c r="APB1818" s="119"/>
      <c r="APC1818" s="119"/>
      <c r="APD1818" s="119"/>
      <c r="APE1818" s="119"/>
      <c r="APF1818" s="119"/>
      <c r="APG1818" s="119"/>
      <c r="APH1818" s="119"/>
      <c r="API1818" s="119"/>
      <c r="APJ1818" s="119"/>
      <c r="APK1818" s="119"/>
      <c r="APL1818" s="119"/>
      <c r="APM1818" s="119"/>
      <c r="APN1818" s="119"/>
      <c r="APO1818" s="119"/>
      <c r="APP1818" s="119"/>
      <c r="APQ1818" s="119"/>
      <c r="APR1818" s="119"/>
      <c r="APS1818" s="119"/>
      <c r="APT1818" s="119"/>
      <c r="APU1818" s="119"/>
      <c r="APV1818" s="119"/>
      <c r="APW1818" s="119"/>
      <c r="APX1818" s="119"/>
      <c r="APY1818" s="119"/>
      <c r="APZ1818" s="119"/>
      <c r="AQA1818" s="119"/>
      <c r="AQB1818" s="119"/>
      <c r="AQC1818" s="119"/>
      <c r="AQD1818" s="119"/>
      <c r="AQE1818" s="119"/>
      <c r="AQF1818" s="119"/>
      <c r="AQG1818" s="119"/>
      <c r="AQH1818" s="119"/>
      <c r="AQI1818" s="119"/>
      <c r="AQJ1818" s="119"/>
      <c r="AQK1818" s="119"/>
      <c r="AQL1818" s="119"/>
      <c r="AQM1818" s="119"/>
      <c r="AQN1818" s="119"/>
      <c r="AQO1818" s="119"/>
      <c r="AQP1818" s="119"/>
      <c r="AQQ1818" s="119"/>
      <c r="AQR1818" s="119"/>
      <c r="AQS1818" s="119"/>
      <c r="AQT1818" s="119"/>
      <c r="AQU1818" s="119"/>
      <c r="AQV1818" s="119"/>
      <c r="AQW1818" s="119"/>
      <c r="AQX1818" s="119"/>
      <c r="AQY1818" s="119"/>
      <c r="AQZ1818" s="119"/>
      <c r="ARA1818" s="119"/>
      <c r="ARB1818" s="119"/>
      <c r="ARC1818" s="119"/>
      <c r="ARD1818" s="119"/>
      <c r="ARE1818" s="119"/>
      <c r="ARF1818" s="119"/>
      <c r="ARG1818" s="119"/>
      <c r="ARH1818" s="119"/>
      <c r="ARI1818" s="119"/>
      <c r="ARJ1818" s="119"/>
      <c r="ARK1818" s="119"/>
      <c r="ARL1818" s="119"/>
      <c r="ARM1818" s="119"/>
      <c r="ARN1818" s="119"/>
      <c r="ARO1818" s="119"/>
      <c r="ARP1818" s="119"/>
      <c r="ARQ1818" s="119"/>
      <c r="ARR1818" s="119"/>
      <c r="ARS1818" s="119"/>
      <c r="ART1818" s="119"/>
      <c r="ARU1818" s="119"/>
      <c r="ARV1818" s="119"/>
      <c r="ARW1818" s="119"/>
      <c r="ARX1818" s="119"/>
      <c r="ARY1818" s="119"/>
      <c r="ARZ1818" s="119"/>
      <c r="ASA1818" s="119"/>
      <c r="ASB1818" s="119"/>
      <c r="ASC1818" s="119"/>
      <c r="ASD1818" s="119"/>
      <c r="ASE1818" s="119"/>
      <c r="ASF1818" s="119"/>
      <c r="ASG1818" s="119"/>
      <c r="ASH1818" s="119"/>
      <c r="ASI1818" s="119"/>
      <c r="ASJ1818" s="119"/>
      <c r="ASK1818" s="119"/>
      <c r="ASL1818" s="119"/>
      <c r="ASM1818" s="119"/>
      <c r="ASN1818" s="119"/>
      <c r="ASO1818" s="119"/>
      <c r="ASP1818" s="119"/>
      <c r="ASQ1818" s="119"/>
      <c r="ASR1818" s="119"/>
      <c r="ASS1818" s="119"/>
      <c r="AST1818" s="119"/>
      <c r="ASU1818" s="119"/>
      <c r="ASV1818" s="119"/>
      <c r="ASW1818" s="119"/>
      <c r="ASX1818" s="119"/>
      <c r="ASY1818" s="119"/>
      <c r="ASZ1818" s="119"/>
      <c r="ATA1818" s="119"/>
      <c r="ATB1818" s="119"/>
      <c r="ATC1818" s="119"/>
      <c r="ATD1818" s="119"/>
      <c r="ATE1818" s="119"/>
      <c r="ATF1818" s="119"/>
      <c r="ATG1818" s="119"/>
      <c r="ATH1818" s="119"/>
      <c r="ATI1818" s="119"/>
      <c r="ATJ1818" s="119"/>
      <c r="ATK1818" s="119"/>
      <c r="ATL1818" s="119"/>
      <c r="ATM1818" s="119"/>
      <c r="ATN1818" s="119"/>
      <c r="ATO1818" s="119"/>
      <c r="ATP1818" s="119"/>
      <c r="ATQ1818" s="119"/>
      <c r="ATR1818" s="119"/>
      <c r="ATS1818" s="119"/>
      <c r="ATT1818" s="119"/>
      <c r="ATU1818" s="119"/>
      <c r="ATV1818" s="119"/>
      <c r="ATW1818" s="119"/>
      <c r="ATX1818" s="119"/>
      <c r="ATY1818" s="119"/>
      <c r="ATZ1818" s="119"/>
      <c r="AUA1818" s="119"/>
      <c r="AUB1818" s="119"/>
      <c r="AUC1818" s="119"/>
      <c r="AUD1818" s="119"/>
      <c r="AUE1818" s="119"/>
      <c r="AUF1818" s="119"/>
      <c r="AUG1818" s="119"/>
      <c r="AUH1818" s="119"/>
      <c r="AUI1818" s="119"/>
      <c r="AUJ1818" s="119"/>
      <c r="AUK1818" s="119"/>
      <c r="AUL1818" s="119"/>
      <c r="AUM1818" s="119"/>
      <c r="AUN1818" s="119"/>
      <c r="AUO1818" s="119"/>
      <c r="AUP1818" s="119"/>
      <c r="AUQ1818" s="119"/>
      <c r="AUR1818" s="119"/>
      <c r="AUS1818" s="119"/>
      <c r="AUT1818" s="119"/>
      <c r="AUU1818" s="119"/>
      <c r="AUV1818" s="119"/>
      <c r="AUW1818" s="119"/>
      <c r="AUX1818" s="119"/>
      <c r="AUY1818" s="119"/>
      <c r="AUZ1818" s="119"/>
      <c r="AVA1818" s="119"/>
      <c r="AVB1818" s="119"/>
      <c r="AVC1818" s="119"/>
      <c r="AVD1818" s="119"/>
      <c r="AVE1818" s="119"/>
      <c r="AVF1818" s="119"/>
      <c r="AVG1818" s="119"/>
      <c r="AVH1818" s="119"/>
      <c r="AVI1818" s="119"/>
      <c r="AVJ1818" s="119"/>
      <c r="AVK1818" s="119"/>
      <c r="AVL1818" s="119"/>
      <c r="AVM1818" s="119"/>
      <c r="AVN1818" s="119"/>
      <c r="AVO1818" s="119"/>
      <c r="AVP1818" s="119"/>
      <c r="AVQ1818" s="119"/>
      <c r="AVR1818" s="119"/>
      <c r="AVS1818" s="119"/>
      <c r="AVT1818" s="119"/>
      <c r="AVU1818" s="119"/>
      <c r="AVV1818" s="119"/>
      <c r="AVW1818" s="119"/>
      <c r="AVX1818" s="119"/>
      <c r="AVY1818" s="119"/>
      <c r="AVZ1818" s="119"/>
      <c r="AWA1818" s="119"/>
      <c r="AWB1818" s="119"/>
      <c r="AWC1818" s="119"/>
      <c r="AWD1818" s="119"/>
      <c r="AWE1818" s="119"/>
      <c r="AWF1818" s="119"/>
      <c r="AWG1818" s="119"/>
      <c r="AWH1818" s="119"/>
      <c r="AWI1818" s="119"/>
      <c r="AWJ1818" s="119"/>
      <c r="AWK1818" s="119"/>
      <c r="AWL1818" s="119"/>
      <c r="AWM1818" s="119"/>
      <c r="AWN1818" s="119"/>
      <c r="AWO1818" s="119"/>
      <c r="AWP1818" s="119"/>
      <c r="AWQ1818" s="119"/>
      <c r="AWR1818" s="119"/>
      <c r="AWS1818" s="119"/>
      <c r="AWT1818" s="119"/>
      <c r="AWU1818" s="119"/>
      <c r="AWV1818" s="119"/>
      <c r="AWW1818" s="119"/>
      <c r="AWX1818" s="119"/>
      <c r="AWY1818" s="119"/>
      <c r="AWZ1818" s="119"/>
      <c r="AXA1818" s="119"/>
      <c r="AXB1818" s="119"/>
      <c r="AXC1818" s="119"/>
      <c r="AXD1818" s="119"/>
      <c r="AXE1818" s="119"/>
      <c r="AXF1818" s="119"/>
      <c r="AXG1818" s="119"/>
      <c r="AXH1818" s="119"/>
      <c r="AXI1818" s="119"/>
      <c r="AXJ1818" s="119"/>
      <c r="AXK1818" s="119"/>
      <c r="AXL1818" s="119"/>
      <c r="AXM1818" s="119"/>
      <c r="AXN1818" s="119"/>
      <c r="AXO1818" s="119"/>
      <c r="AXP1818" s="119"/>
      <c r="AXQ1818" s="119"/>
      <c r="AXR1818" s="119"/>
      <c r="AXS1818" s="119"/>
      <c r="AXT1818" s="119"/>
      <c r="AXU1818" s="119"/>
      <c r="AXV1818" s="119"/>
      <c r="AXW1818" s="119"/>
      <c r="AXX1818" s="119"/>
      <c r="AXY1818" s="119"/>
      <c r="AXZ1818" s="119"/>
      <c r="AYA1818" s="119"/>
      <c r="AYB1818" s="119"/>
      <c r="AYC1818" s="119"/>
      <c r="AYD1818" s="119"/>
      <c r="AYE1818" s="119"/>
      <c r="AYF1818" s="119"/>
      <c r="AYG1818" s="119"/>
      <c r="AYH1818" s="119"/>
      <c r="AYI1818" s="119"/>
      <c r="AYJ1818" s="119"/>
      <c r="AYK1818" s="119"/>
      <c r="AYL1818" s="119"/>
      <c r="AYM1818" s="119"/>
      <c r="AYN1818" s="119"/>
      <c r="AYO1818" s="119"/>
      <c r="AYP1818" s="119"/>
      <c r="AYQ1818" s="119"/>
      <c r="AYR1818" s="119"/>
      <c r="AYS1818" s="119"/>
      <c r="AYT1818" s="119"/>
      <c r="AYU1818" s="119"/>
      <c r="AYV1818" s="119"/>
      <c r="AYW1818" s="119"/>
      <c r="AYX1818" s="119"/>
      <c r="AYY1818" s="119"/>
      <c r="AYZ1818" s="119"/>
      <c r="AZA1818" s="119"/>
      <c r="AZB1818" s="119"/>
      <c r="AZC1818" s="119"/>
      <c r="AZD1818" s="119"/>
      <c r="AZE1818" s="119"/>
      <c r="AZF1818" s="119"/>
      <c r="AZG1818" s="119"/>
      <c r="AZH1818" s="119"/>
      <c r="AZI1818" s="119"/>
      <c r="AZJ1818" s="119"/>
      <c r="AZK1818" s="119"/>
      <c r="AZL1818" s="119"/>
      <c r="AZM1818" s="119"/>
      <c r="AZN1818" s="119"/>
      <c r="AZO1818" s="119"/>
      <c r="AZP1818" s="119"/>
      <c r="AZQ1818" s="119"/>
      <c r="AZR1818" s="119"/>
      <c r="AZS1818" s="119"/>
      <c r="AZT1818" s="119"/>
      <c r="AZU1818" s="119"/>
      <c r="AZV1818" s="119"/>
      <c r="AZW1818" s="119"/>
      <c r="AZX1818" s="119"/>
      <c r="AZY1818" s="119"/>
      <c r="AZZ1818" s="119"/>
      <c r="BAA1818" s="119"/>
      <c r="BAB1818" s="119"/>
      <c r="BAC1818" s="119"/>
      <c r="BAD1818" s="119"/>
      <c r="BAE1818" s="119"/>
      <c r="BAF1818" s="119"/>
      <c r="BAG1818" s="119"/>
      <c r="BAH1818" s="119"/>
      <c r="BAI1818" s="119"/>
      <c r="BAJ1818" s="119"/>
      <c r="BAK1818" s="119"/>
      <c r="BAL1818" s="119"/>
      <c r="BAM1818" s="119"/>
      <c r="BAN1818" s="119"/>
      <c r="BAO1818" s="119"/>
      <c r="BAP1818" s="119"/>
      <c r="BAQ1818" s="119"/>
      <c r="BAR1818" s="119"/>
      <c r="BAS1818" s="119"/>
      <c r="BAT1818" s="119"/>
      <c r="BAU1818" s="119"/>
      <c r="BAV1818" s="119"/>
      <c r="BAW1818" s="119"/>
      <c r="BAX1818" s="119"/>
      <c r="BAY1818" s="119"/>
      <c r="BAZ1818" s="119"/>
      <c r="BBA1818" s="119"/>
      <c r="BBB1818" s="119"/>
      <c r="BBC1818" s="119"/>
      <c r="BBD1818" s="119"/>
      <c r="BBE1818" s="119"/>
      <c r="BBF1818" s="119"/>
      <c r="BBG1818" s="119"/>
      <c r="BBH1818" s="119"/>
      <c r="BBI1818" s="119"/>
      <c r="BBJ1818" s="119"/>
      <c r="BBK1818" s="119"/>
      <c r="BBL1818" s="119"/>
      <c r="BBM1818" s="119"/>
      <c r="BBN1818" s="119"/>
      <c r="BBO1818" s="119"/>
      <c r="BBP1818" s="119"/>
      <c r="BBQ1818" s="119"/>
      <c r="BBR1818" s="119"/>
      <c r="BBS1818" s="119"/>
      <c r="BBT1818" s="119"/>
      <c r="BBU1818" s="119"/>
      <c r="BBV1818" s="119"/>
      <c r="BBW1818" s="119"/>
      <c r="BBX1818" s="119"/>
      <c r="BBY1818" s="119"/>
      <c r="BBZ1818" s="119"/>
      <c r="BCA1818" s="119"/>
      <c r="BCB1818" s="119"/>
      <c r="BCC1818" s="119"/>
      <c r="BCD1818" s="119"/>
      <c r="BCE1818" s="119"/>
      <c r="BCF1818" s="119"/>
      <c r="BCG1818" s="119"/>
      <c r="BCH1818" s="119"/>
      <c r="BCI1818" s="119"/>
      <c r="BCJ1818" s="119"/>
      <c r="BCK1818" s="119"/>
      <c r="BCL1818" s="119"/>
      <c r="BCM1818" s="119"/>
      <c r="BCN1818" s="119"/>
      <c r="BCO1818" s="119"/>
      <c r="BCP1818" s="119"/>
      <c r="BCQ1818" s="119"/>
      <c r="BCR1818" s="119"/>
      <c r="BCS1818" s="119"/>
      <c r="BCT1818" s="119"/>
      <c r="BCU1818" s="119"/>
      <c r="BCV1818" s="119"/>
      <c r="BCW1818" s="119"/>
      <c r="BCX1818" s="119"/>
      <c r="BCY1818" s="119"/>
      <c r="BCZ1818" s="119"/>
      <c r="BDA1818" s="119"/>
      <c r="BDB1818" s="119"/>
      <c r="BDC1818" s="119"/>
      <c r="BDD1818" s="119"/>
      <c r="BDE1818" s="119"/>
      <c r="BDF1818" s="119"/>
      <c r="BDG1818" s="119"/>
      <c r="BDH1818" s="119"/>
      <c r="BDI1818" s="119"/>
      <c r="BDJ1818" s="119"/>
      <c r="BDK1818" s="119"/>
      <c r="BDL1818" s="119"/>
      <c r="BDM1818" s="119"/>
      <c r="BDN1818" s="119"/>
      <c r="BDO1818" s="119"/>
      <c r="BDP1818" s="119"/>
      <c r="BDQ1818" s="119"/>
      <c r="BDR1818" s="119"/>
      <c r="BDS1818" s="119"/>
      <c r="BDT1818" s="119"/>
      <c r="BDU1818" s="119"/>
      <c r="BDV1818" s="119"/>
      <c r="BDW1818" s="119"/>
      <c r="BDX1818" s="119"/>
      <c r="BDY1818" s="119"/>
      <c r="BDZ1818" s="119"/>
      <c r="BEA1818" s="119"/>
      <c r="BEB1818" s="119"/>
      <c r="BEC1818" s="119"/>
      <c r="BED1818" s="119"/>
      <c r="BEE1818" s="119"/>
      <c r="BEF1818" s="119"/>
      <c r="BEG1818" s="119"/>
      <c r="BEH1818" s="119"/>
      <c r="BEI1818" s="119"/>
      <c r="BEJ1818" s="119"/>
      <c r="BEK1818" s="119"/>
      <c r="BEL1818" s="119"/>
      <c r="BEM1818" s="119"/>
      <c r="BEN1818" s="119"/>
      <c r="BEO1818" s="119"/>
      <c r="BEP1818" s="119"/>
      <c r="BEQ1818" s="119"/>
      <c r="BER1818" s="119"/>
      <c r="BES1818" s="119"/>
      <c r="BET1818" s="119"/>
      <c r="BEU1818" s="119"/>
      <c r="BEV1818" s="119"/>
      <c r="BEW1818" s="119"/>
      <c r="BEX1818" s="119"/>
      <c r="BEY1818" s="119"/>
      <c r="BEZ1818" s="119"/>
      <c r="BFA1818" s="119"/>
      <c r="BFB1818" s="119"/>
      <c r="BFC1818" s="119"/>
      <c r="BFD1818" s="119"/>
      <c r="BFE1818" s="119"/>
      <c r="BFF1818" s="119"/>
      <c r="BFG1818" s="119"/>
      <c r="BFH1818" s="119"/>
      <c r="BFI1818" s="119"/>
      <c r="BFJ1818" s="119"/>
      <c r="BFK1818" s="119"/>
      <c r="BFL1818" s="119"/>
      <c r="BFM1818" s="119"/>
      <c r="BFN1818" s="119"/>
      <c r="BFO1818" s="119"/>
      <c r="BFP1818" s="119"/>
      <c r="BFQ1818" s="119"/>
      <c r="BFR1818" s="119"/>
      <c r="BFS1818" s="119"/>
      <c r="BFT1818" s="119"/>
      <c r="BFU1818" s="119"/>
      <c r="BFV1818" s="119"/>
      <c r="BFW1818" s="119"/>
      <c r="BFX1818" s="119"/>
      <c r="BFY1818" s="119"/>
      <c r="BFZ1818" s="119"/>
      <c r="BGA1818" s="119"/>
      <c r="BGB1818" s="119"/>
      <c r="BGC1818" s="119"/>
      <c r="BGD1818" s="119"/>
      <c r="BGE1818" s="119"/>
      <c r="BGF1818" s="119"/>
      <c r="BGG1818" s="119"/>
      <c r="BGH1818" s="119"/>
      <c r="BGI1818" s="119"/>
      <c r="BGJ1818" s="119"/>
      <c r="BGK1818" s="119"/>
      <c r="BGL1818" s="119"/>
      <c r="BGM1818" s="119"/>
      <c r="BGN1818" s="119"/>
      <c r="BGO1818" s="119"/>
      <c r="BGP1818" s="119"/>
      <c r="BGQ1818" s="119"/>
      <c r="BGR1818" s="119"/>
      <c r="BGS1818" s="119"/>
      <c r="BGT1818" s="119"/>
      <c r="BGU1818" s="119"/>
      <c r="BGV1818" s="119"/>
      <c r="BGW1818" s="119"/>
      <c r="BGX1818" s="119"/>
      <c r="BGY1818" s="119"/>
      <c r="BGZ1818" s="119"/>
      <c r="BHA1818" s="119"/>
      <c r="BHB1818" s="119"/>
      <c r="BHC1818" s="119"/>
      <c r="BHD1818" s="119"/>
      <c r="BHE1818" s="119"/>
      <c r="BHF1818" s="119"/>
      <c r="BHG1818" s="119"/>
      <c r="BHH1818" s="119"/>
      <c r="BHI1818" s="119"/>
      <c r="BHJ1818" s="119"/>
      <c r="BHK1818" s="119"/>
      <c r="BHL1818" s="119"/>
      <c r="BHM1818" s="119"/>
      <c r="BHN1818" s="119"/>
      <c r="BHO1818" s="119"/>
      <c r="BHP1818" s="119"/>
      <c r="BHQ1818" s="119"/>
      <c r="BHR1818" s="119"/>
      <c r="BHS1818" s="119"/>
      <c r="BHT1818" s="119"/>
      <c r="BHU1818" s="119"/>
      <c r="BHV1818" s="119"/>
      <c r="BHW1818" s="119"/>
      <c r="BHX1818" s="119"/>
      <c r="BHY1818" s="119"/>
      <c r="BHZ1818" s="119"/>
      <c r="BIA1818" s="119"/>
      <c r="BIB1818" s="119"/>
      <c r="BIC1818" s="119"/>
      <c r="BID1818" s="119"/>
      <c r="BIE1818" s="119"/>
      <c r="BIF1818" s="119"/>
      <c r="BIG1818" s="119"/>
      <c r="BIH1818" s="119"/>
      <c r="BII1818" s="119"/>
      <c r="BIJ1818" s="119"/>
      <c r="BIK1818" s="119"/>
      <c r="BIL1818" s="119"/>
      <c r="BIM1818" s="119"/>
      <c r="BIN1818" s="119"/>
      <c r="BIO1818" s="119"/>
      <c r="BIP1818" s="119"/>
      <c r="BIQ1818" s="119"/>
      <c r="BIR1818" s="119"/>
      <c r="BIS1818" s="119"/>
      <c r="BIT1818" s="119"/>
      <c r="BIU1818" s="119"/>
      <c r="BIV1818" s="119"/>
      <c r="BIW1818" s="119"/>
      <c r="BIX1818" s="119"/>
      <c r="BIY1818" s="119"/>
      <c r="BIZ1818" s="119"/>
      <c r="BJA1818" s="119"/>
      <c r="BJB1818" s="119"/>
      <c r="BJC1818" s="119"/>
      <c r="BJD1818" s="119"/>
      <c r="BJE1818" s="119"/>
      <c r="BJF1818" s="119"/>
      <c r="BJG1818" s="119"/>
      <c r="BJH1818" s="119"/>
      <c r="BJI1818" s="119"/>
      <c r="BJJ1818" s="119"/>
      <c r="BJK1818" s="119"/>
      <c r="BJL1818" s="119"/>
      <c r="BJM1818" s="119"/>
      <c r="BJN1818" s="119"/>
      <c r="BJO1818" s="119"/>
      <c r="BJP1818" s="119"/>
      <c r="BJQ1818" s="119"/>
      <c r="BJR1818" s="119"/>
      <c r="BJS1818" s="119"/>
      <c r="BJT1818" s="119"/>
      <c r="BJU1818" s="119"/>
      <c r="BJV1818" s="119"/>
      <c r="BJW1818" s="119"/>
      <c r="BJX1818" s="119"/>
      <c r="BJY1818" s="119"/>
      <c r="BJZ1818" s="119"/>
      <c r="BKA1818" s="119"/>
      <c r="BKB1818" s="119"/>
      <c r="BKC1818" s="119"/>
      <c r="BKD1818" s="119"/>
      <c r="BKE1818" s="119"/>
      <c r="BKF1818" s="119"/>
      <c r="BKG1818" s="119"/>
      <c r="BKH1818" s="119"/>
      <c r="BKI1818" s="119"/>
      <c r="BKJ1818" s="119"/>
      <c r="BKK1818" s="119"/>
      <c r="BKL1818" s="119"/>
      <c r="BKM1818" s="119"/>
      <c r="BKN1818" s="119"/>
      <c r="BKO1818" s="119"/>
      <c r="BKP1818" s="119"/>
      <c r="BKQ1818" s="119"/>
      <c r="BKR1818" s="119"/>
      <c r="BKS1818" s="119"/>
      <c r="BKT1818" s="119"/>
      <c r="BKU1818" s="119"/>
      <c r="BKV1818" s="119"/>
      <c r="BKW1818" s="119"/>
      <c r="BKX1818" s="119"/>
      <c r="BKY1818" s="119"/>
      <c r="BKZ1818" s="119"/>
      <c r="BLA1818" s="119"/>
      <c r="BLB1818" s="119"/>
      <c r="BLC1818" s="119"/>
      <c r="BLD1818" s="119"/>
      <c r="BLE1818" s="119"/>
      <c r="BLF1818" s="119"/>
      <c r="BLG1818" s="119"/>
      <c r="BLH1818" s="119"/>
      <c r="BLI1818" s="119"/>
      <c r="BLJ1818" s="119"/>
      <c r="BLK1818" s="119"/>
      <c r="BLL1818" s="119"/>
      <c r="BLM1818" s="119"/>
      <c r="BLN1818" s="119"/>
      <c r="BLO1818" s="119"/>
      <c r="BLP1818" s="119"/>
      <c r="BLQ1818" s="119"/>
      <c r="BLR1818" s="119"/>
      <c r="BLS1818" s="119"/>
      <c r="BLT1818" s="119"/>
      <c r="BLU1818" s="119"/>
      <c r="BLV1818" s="119"/>
      <c r="BLW1818" s="119"/>
      <c r="BLX1818" s="119"/>
      <c r="BLY1818" s="119"/>
      <c r="BLZ1818" s="119"/>
      <c r="BMA1818" s="119"/>
      <c r="BMB1818" s="119"/>
      <c r="BMC1818" s="119"/>
      <c r="BMD1818" s="119"/>
      <c r="BME1818" s="119"/>
      <c r="BMF1818" s="119"/>
      <c r="BMG1818" s="119"/>
      <c r="BMH1818" s="119"/>
      <c r="BMI1818" s="119"/>
      <c r="BMJ1818" s="119"/>
      <c r="BMK1818" s="119"/>
      <c r="BML1818" s="119"/>
      <c r="BMM1818" s="119"/>
      <c r="BMN1818" s="119"/>
      <c r="BMO1818" s="119"/>
      <c r="BMP1818" s="119"/>
      <c r="BMQ1818" s="119"/>
      <c r="BMR1818" s="119"/>
      <c r="BMS1818" s="119"/>
      <c r="BMT1818" s="119"/>
      <c r="BMU1818" s="119"/>
      <c r="BMV1818" s="119"/>
      <c r="BMW1818" s="119"/>
      <c r="BMX1818" s="119"/>
      <c r="BMY1818" s="119"/>
      <c r="BMZ1818" s="119"/>
      <c r="BNA1818" s="119"/>
      <c r="BNB1818" s="119"/>
      <c r="BNC1818" s="119"/>
      <c r="BND1818" s="119"/>
      <c r="BNE1818" s="119"/>
      <c r="BNF1818" s="119"/>
      <c r="BNG1818" s="119"/>
      <c r="BNH1818" s="119"/>
      <c r="BNI1818" s="119"/>
      <c r="BNJ1818" s="119"/>
      <c r="BNK1818" s="119"/>
      <c r="BNL1818" s="119"/>
      <c r="BNM1818" s="119"/>
      <c r="BNN1818" s="119"/>
      <c r="BNO1818" s="119"/>
      <c r="BNP1818" s="119"/>
      <c r="BNQ1818" s="119"/>
      <c r="BNR1818" s="119"/>
      <c r="BNS1818" s="119"/>
      <c r="BNT1818" s="119"/>
      <c r="BNU1818" s="119"/>
      <c r="BNV1818" s="119"/>
      <c r="BNW1818" s="119"/>
      <c r="BNX1818" s="119"/>
      <c r="BNY1818" s="119"/>
      <c r="BNZ1818" s="119"/>
      <c r="BOA1818" s="119"/>
      <c r="BOB1818" s="119"/>
      <c r="BOC1818" s="119"/>
      <c r="BOD1818" s="119"/>
      <c r="BOE1818" s="119"/>
      <c r="BOF1818" s="119"/>
      <c r="BOG1818" s="119"/>
      <c r="BOH1818" s="119"/>
      <c r="BOI1818" s="119"/>
      <c r="BOJ1818" s="119"/>
      <c r="BOK1818" s="119"/>
      <c r="BOL1818" s="119"/>
      <c r="BOM1818" s="119"/>
      <c r="BON1818" s="119"/>
      <c r="BOO1818" s="119"/>
      <c r="BOP1818" s="119"/>
      <c r="BOQ1818" s="119"/>
      <c r="BOR1818" s="119"/>
      <c r="BOS1818" s="119"/>
      <c r="BOT1818" s="119"/>
      <c r="BOU1818" s="119"/>
      <c r="BOV1818" s="119"/>
      <c r="BOW1818" s="119"/>
      <c r="BOX1818" s="119"/>
      <c r="BOY1818" s="119"/>
      <c r="BOZ1818" s="119"/>
      <c r="BPA1818" s="119"/>
      <c r="BPB1818" s="119"/>
      <c r="BPC1818" s="119"/>
      <c r="BPD1818" s="119"/>
      <c r="BPE1818" s="119"/>
      <c r="BPF1818" s="119"/>
      <c r="BPG1818" s="119"/>
      <c r="BPH1818" s="119"/>
      <c r="BPI1818" s="119"/>
      <c r="BPJ1818" s="119"/>
      <c r="BPK1818" s="119"/>
      <c r="BPL1818" s="119"/>
      <c r="BPM1818" s="119"/>
      <c r="BPN1818" s="119"/>
      <c r="BPO1818" s="119"/>
      <c r="BPP1818" s="119"/>
      <c r="BPQ1818" s="119"/>
      <c r="BPR1818" s="119"/>
      <c r="BPS1818" s="119"/>
      <c r="BPT1818" s="119"/>
      <c r="BPU1818" s="119"/>
      <c r="BPV1818" s="119"/>
      <c r="BPW1818" s="119"/>
      <c r="BPX1818" s="119"/>
      <c r="BPY1818" s="119"/>
      <c r="BPZ1818" s="119"/>
      <c r="BQA1818" s="119"/>
      <c r="BQB1818" s="119"/>
      <c r="BQC1818" s="119"/>
      <c r="BQD1818" s="119"/>
      <c r="BQE1818" s="119"/>
      <c r="BQF1818" s="119"/>
      <c r="BQG1818" s="119"/>
      <c r="BQH1818" s="119"/>
      <c r="BQI1818" s="119"/>
      <c r="BQJ1818" s="119"/>
      <c r="BQK1818" s="119"/>
      <c r="BQL1818" s="119"/>
      <c r="BQM1818" s="119"/>
      <c r="BQN1818" s="119"/>
      <c r="BQO1818" s="119"/>
      <c r="BQP1818" s="119"/>
      <c r="BQQ1818" s="119"/>
      <c r="BQR1818" s="119"/>
      <c r="BQS1818" s="119"/>
      <c r="BQT1818" s="119"/>
      <c r="BQU1818" s="119"/>
      <c r="BQV1818" s="119"/>
      <c r="BQW1818" s="119"/>
      <c r="BQX1818" s="119"/>
      <c r="BQY1818" s="119"/>
      <c r="BQZ1818" s="119"/>
      <c r="BRA1818" s="119"/>
      <c r="BRB1818" s="119"/>
      <c r="BRC1818" s="119"/>
      <c r="BRD1818" s="119"/>
      <c r="BRE1818" s="119"/>
      <c r="BRF1818" s="119"/>
      <c r="BRG1818" s="119"/>
      <c r="BRH1818" s="119"/>
      <c r="BRI1818" s="119"/>
      <c r="BRJ1818" s="119"/>
      <c r="BRK1818" s="119"/>
      <c r="BRL1818" s="119"/>
      <c r="BRM1818" s="119"/>
      <c r="BRN1818" s="119"/>
      <c r="BRO1818" s="119"/>
      <c r="BRP1818" s="119"/>
      <c r="BRQ1818" s="119"/>
      <c r="BRR1818" s="119"/>
      <c r="BRS1818" s="119"/>
      <c r="BRT1818" s="119"/>
      <c r="BRU1818" s="119"/>
      <c r="BRV1818" s="119"/>
      <c r="BRW1818" s="119"/>
      <c r="BRX1818" s="119"/>
      <c r="BRY1818" s="119"/>
      <c r="BRZ1818" s="119"/>
      <c r="BSA1818" s="119"/>
      <c r="BSB1818" s="119"/>
      <c r="BSC1818" s="119"/>
      <c r="BSD1818" s="119"/>
      <c r="BSE1818" s="119"/>
      <c r="BSF1818" s="119"/>
      <c r="BSG1818" s="119"/>
      <c r="BSH1818" s="119"/>
      <c r="BSI1818" s="119"/>
      <c r="BSJ1818" s="119"/>
      <c r="BSK1818" s="119"/>
      <c r="BSL1818" s="119"/>
      <c r="BSM1818" s="119"/>
      <c r="BSN1818" s="119"/>
      <c r="BSO1818" s="119"/>
      <c r="BSP1818" s="119"/>
      <c r="BSQ1818" s="119"/>
      <c r="BSR1818" s="119"/>
      <c r="BSS1818" s="119"/>
      <c r="BST1818" s="119"/>
      <c r="BSU1818" s="119"/>
      <c r="BSV1818" s="119"/>
      <c r="BSW1818" s="119"/>
      <c r="BSX1818" s="119"/>
      <c r="BSY1818" s="119"/>
      <c r="BSZ1818" s="119"/>
      <c r="BTA1818" s="119"/>
      <c r="BTB1818" s="119"/>
      <c r="BTC1818" s="119"/>
      <c r="BTD1818" s="119"/>
      <c r="BTE1818" s="119"/>
      <c r="BTF1818" s="119"/>
      <c r="BTG1818" s="119"/>
      <c r="BTH1818" s="119"/>
      <c r="BTI1818" s="119"/>
      <c r="BTJ1818" s="119"/>
      <c r="BTK1818" s="119"/>
      <c r="BTL1818" s="119"/>
      <c r="BTM1818" s="119"/>
      <c r="BTN1818" s="119"/>
      <c r="BTO1818" s="119"/>
      <c r="BTP1818" s="119"/>
      <c r="BTQ1818" s="119"/>
      <c r="BTR1818" s="119"/>
      <c r="BTS1818" s="119"/>
      <c r="BTT1818" s="119"/>
      <c r="BTU1818" s="119"/>
      <c r="BTV1818" s="119"/>
      <c r="BTW1818" s="119"/>
      <c r="BTX1818" s="119"/>
      <c r="BTY1818" s="119"/>
      <c r="BTZ1818" s="119"/>
      <c r="BUA1818" s="119"/>
      <c r="BUB1818" s="119"/>
      <c r="BUC1818" s="119"/>
      <c r="BUD1818" s="119"/>
      <c r="BUE1818" s="119"/>
      <c r="BUF1818" s="119"/>
      <c r="BUG1818" s="119"/>
      <c r="BUH1818" s="119"/>
      <c r="BUI1818" s="119"/>
      <c r="BUJ1818" s="119"/>
      <c r="BUK1818" s="119"/>
      <c r="BUL1818" s="119"/>
      <c r="BUM1818" s="119"/>
      <c r="BUN1818" s="119"/>
      <c r="BUO1818" s="119"/>
      <c r="BUP1818" s="119"/>
      <c r="BUQ1818" s="119"/>
      <c r="BUR1818" s="119"/>
      <c r="BUS1818" s="119"/>
      <c r="BUT1818" s="119"/>
      <c r="BUU1818" s="119"/>
      <c r="BUV1818" s="119"/>
      <c r="BUW1818" s="119"/>
      <c r="BUX1818" s="119"/>
      <c r="BUY1818" s="119"/>
      <c r="BUZ1818" s="119"/>
      <c r="BVA1818" s="119"/>
      <c r="BVB1818" s="119"/>
      <c r="BVC1818" s="119"/>
      <c r="BVD1818" s="119"/>
      <c r="BVE1818" s="119"/>
      <c r="BVF1818" s="119"/>
      <c r="BVG1818" s="119"/>
      <c r="BVH1818" s="119"/>
      <c r="BVI1818" s="119"/>
      <c r="BVJ1818" s="119"/>
      <c r="BVK1818" s="119"/>
      <c r="BVL1818" s="119"/>
      <c r="BVM1818" s="119"/>
      <c r="BVN1818" s="119"/>
      <c r="BVO1818" s="119"/>
      <c r="BVP1818" s="119"/>
      <c r="BVQ1818" s="119"/>
      <c r="BVR1818" s="119"/>
      <c r="BVS1818" s="119"/>
      <c r="BVT1818" s="119"/>
      <c r="BVU1818" s="119"/>
      <c r="BVV1818" s="119"/>
      <c r="BVW1818" s="119"/>
      <c r="BVX1818" s="119"/>
      <c r="BVY1818" s="119"/>
      <c r="BVZ1818" s="119"/>
      <c r="BWA1818" s="119"/>
      <c r="BWB1818" s="119"/>
      <c r="BWC1818" s="119"/>
      <c r="BWD1818" s="119"/>
      <c r="BWE1818" s="119"/>
      <c r="BWF1818" s="119"/>
      <c r="BWG1818" s="119"/>
      <c r="BWH1818" s="119"/>
      <c r="BWI1818" s="119"/>
      <c r="BWJ1818" s="119"/>
      <c r="BWK1818" s="119"/>
      <c r="BWL1818" s="119"/>
      <c r="BWM1818" s="119"/>
      <c r="BWN1818" s="119"/>
      <c r="BWO1818" s="119"/>
      <c r="BWP1818" s="119"/>
      <c r="BWQ1818" s="119"/>
      <c r="BWR1818" s="119"/>
      <c r="BWS1818" s="119"/>
      <c r="BWT1818" s="119"/>
      <c r="BWU1818" s="119"/>
      <c r="BWV1818" s="119"/>
      <c r="BWW1818" s="119"/>
      <c r="BWX1818" s="119"/>
      <c r="BWY1818" s="119"/>
      <c r="BWZ1818" s="119"/>
      <c r="BXA1818" s="119"/>
      <c r="BXB1818" s="119"/>
      <c r="BXC1818" s="119"/>
      <c r="BXD1818" s="119"/>
      <c r="BXE1818" s="119"/>
      <c r="BXF1818" s="119"/>
      <c r="BXG1818" s="119"/>
      <c r="BXH1818" s="119"/>
      <c r="BXI1818" s="119"/>
      <c r="BXJ1818" s="119"/>
      <c r="BXK1818" s="119"/>
      <c r="BXL1818" s="119"/>
      <c r="BXM1818" s="119"/>
      <c r="BXN1818" s="119"/>
      <c r="BXO1818" s="119"/>
      <c r="BXP1818" s="119"/>
      <c r="BXQ1818" s="119"/>
      <c r="BXR1818" s="119"/>
      <c r="BXS1818" s="119"/>
      <c r="BXT1818" s="119"/>
      <c r="BXU1818" s="119"/>
      <c r="BXV1818" s="119"/>
      <c r="BXW1818" s="119"/>
      <c r="BXX1818" s="119"/>
      <c r="BXY1818" s="119"/>
      <c r="BXZ1818" s="119"/>
      <c r="BYA1818" s="119"/>
      <c r="BYB1818" s="119"/>
      <c r="BYC1818" s="119"/>
      <c r="BYD1818" s="119"/>
      <c r="BYE1818" s="119"/>
      <c r="BYF1818" s="119"/>
      <c r="BYG1818" s="119"/>
      <c r="BYH1818" s="119"/>
      <c r="BYI1818" s="119"/>
      <c r="BYJ1818" s="119"/>
      <c r="BYK1818" s="119"/>
      <c r="BYL1818" s="119"/>
      <c r="BYM1818" s="119"/>
      <c r="BYN1818" s="119"/>
      <c r="BYO1818" s="119"/>
      <c r="BYP1818" s="119"/>
      <c r="BYQ1818" s="119"/>
      <c r="BYR1818" s="119"/>
      <c r="BYS1818" s="119"/>
      <c r="BYT1818" s="119"/>
      <c r="BYU1818" s="119"/>
      <c r="BYV1818" s="119"/>
      <c r="BYW1818" s="119"/>
      <c r="BYX1818" s="119"/>
      <c r="BYY1818" s="119"/>
      <c r="BYZ1818" s="119"/>
      <c r="BZA1818" s="119"/>
      <c r="BZB1818" s="119"/>
      <c r="BZC1818" s="119"/>
      <c r="BZD1818" s="119"/>
      <c r="BZE1818" s="119"/>
      <c r="BZF1818" s="119"/>
      <c r="BZG1818" s="119"/>
      <c r="BZH1818" s="119"/>
      <c r="BZI1818" s="119"/>
      <c r="BZJ1818" s="119"/>
      <c r="BZK1818" s="119"/>
      <c r="BZL1818" s="119"/>
      <c r="BZM1818" s="119"/>
      <c r="BZN1818" s="119"/>
      <c r="BZO1818" s="119"/>
      <c r="BZP1818" s="119"/>
      <c r="BZQ1818" s="119"/>
      <c r="BZR1818" s="119"/>
      <c r="BZS1818" s="119"/>
      <c r="BZT1818" s="119"/>
      <c r="BZU1818" s="119"/>
      <c r="BZV1818" s="119"/>
      <c r="BZW1818" s="119"/>
      <c r="BZX1818" s="119"/>
      <c r="BZY1818" s="119"/>
      <c r="BZZ1818" s="119"/>
      <c r="CAA1818" s="119"/>
      <c r="CAB1818" s="119"/>
      <c r="CAC1818" s="119"/>
      <c r="CAD1818" s="119"/>
      <c r="CAE1818" s="119"/>
      <c r="CAF1818" s="119"/>
      <c r="CAG1818" s="119"/>
      <c r="CAH1818" s="119"/>
      <c r="CAI1818" s="119"/>
      <c r="CAJ1818" s="119"/>
      <c r="CAK1818" s="119"/>
      <c r="CAL1818" s="119"/>
      <c r="CAM1818" s="119"/>
      <c r="CAN1818" s="119"/>
      <c r="CAO1818" s="119"/>
      <c r="CAP1818" s="119"/>
      <c r="CAQ1818" s="119"/>
      <c r="CAR1818" s="119"/>
      <c r="CAS1818" s="119"/>
      <c r="CAT1818" s="119"/>
      <c r="CAU1818" s="119"/>
      <c r="CAV1818" s="119"/>
      <c r="CAW1818" s="119"/>
      <c r="CAX1818" s="119"/>
      <c r="CAY1818" s="119"/>
      <c r="CAZ1818" s="119"/>
      <c r="CBA1818" s="119"/>
      <c r="CBB1818" s="119"/>
      <c r="CBC1818" s="119"/>
      <c r="CBD1818" s="119"/>
      <c r="CBE1818" s="119"/>
      <c r="CBF1818" s="119"/>
      <c r="CBG1818" s="119"/>
      <c r="CBH1818" s="119"/>
      <c r="CBI1818" s="119"/>
      <c r="CBJ1818" s="119"/>
      <c r="CBK1818" s="119"/>
      <c r="CBL1818" s="119"/>
      <c r="CBM1818" s="119"/>
      <c r="CBN1818" s="119"/>
      <c r="CBO1818" s="119"/>
      <c r="CBP1818" s="119"/>
      <c r="CBQ1818" s="119"/>
      <c r="CBR1818" s="119"/>
      <c r="CBS1818" s="119"/>
      <c r="CBT1818" s="119"/>
      <c r="CBU1818" s="119"/>
      <c r="CBV1818" s="119"/>
      <c r="CBW1818" s="119"/>
      <c r="CBX1818" s="119"/>
      <c r="CBY1818" s="119"/>
      <c r="CBZ1818" s="119"/>
      <c r="CCA1818" s="119"/>
      <c r="CCB1818" s="119"/>
      <c r="CCC1818" s="119"/>
      <c r="CCD1818" s="119"/>
      <c r="CCE1818" s="119"/>
      <c r="CCF1818" s="119"/>
      <c r="CCG1818" s="119"/>
      <c r="CCH1818" s="119"/>
      <c r="CCI1818" s="119"/>
      <c r="CCJ1818" s="119"/>
      <c r="CCK1818" s="119"/>
      <c r="CCL1818" s="119"/>
      <c r="CCM1818" s="119"/>
      <c r="CCN1818" s="119"/>
      <c r="CCO1818" s="119"/>
      <c r="CCP1818" s="119"/>
      <c r="CCQ1818" s="119"/>
      <c r="CCR1818" s="119"/>
      <c r="CCS1818" s="119"/>
      <c r="CCT1818" s="119"/>
      <c r="CCU1818" s="119"/>
      <c r="CCV1818" s="119"/>
      <c r="CCW1818" s="119"/>
      <c r="CCX1818" s="119"/>
      <c r="CCY1818" s="119"/>
      <c r="CCZ1818" s="119"/>
      <c r="CDA1818" s="119"/>
      <c r="CDB1818" s="119"/>
      <c r="CDC1818" s="119"/>
      <c r="CDD1818" s="119"/>
      <c r="CDE1818" s="119"/>
      <c r="CDF1818" s="119"/>
      <c r="CDG1818" s="119"/>
      <c r="CDH1818" s="119"/>
      <c r="CDI1818" s="119"/>
      <c r="CDJ1818" s="119"/>
      <c r="CDK1818" s="119"/>
      <c r="CDL1818" s="119"/>
      <c r="CDM1818" s="119"/>
      <c r="CDN1818" s="119"/>
      <c r="CDO1818" s="119"/>
      <c r="CDP1818" s="119"/>
      <c r="CDQ1818" s="119"/>
      <c r="CDR1818" s="119"/>
      <c r="CDS1818" s="119"/>
      <c r="CDT1818" s="119"/>
      <c r="CDU1818" s="119"/>
      <c r="CDV1818" s="119"/>
      <c r="CDW1818" s="119"/>
      <c r="CDX1818" s="119"/>
      <c r="CDY1818" s="119"/>
      <c r="CDZ1818" s="119"/>
      <c r="CEA1818" s="119"/>
      <c r="CEB1818" s="119"/>
      <c r="CEC1818" s="119"/>
      <c r="CED1818" s="119"/>
      <c r="CEE1818" s="119"/>
      <c r="CEF1818" s="119"/>
      <c r="CEG1818" s="119"/>
      <c r="CEH1818" s="119"/>
      <c r="CEI1818" s="119"/>
      <c r="CEJ1818" s="119"/>
      <c r="CEK1818" s="119"/>
      <c r="CEL1818" s="119"/>
      <c r="CEM1818" s="119"/>
      <c r="CEN1818" s="119"/>
      <c r="CEO1818" s="119"/>
      <c r="CEP1818" s="119"/>
      <c r="CEQ1818" s="119"/>
      <c r="CER1818" s="119"/>
      <c r="CES1818" s="119"/>
      <c r="CET1818" s="119"/>
      <c r="CEU1818" s="119"/>
      <c r="CEV1818" s="119"/>
      <c r="CEW1818" s="119"/>
      <c r="CEX1818" s="119"/>
      <c r="CEY1818" s="119"/>
      <c r="CEZ1818" s="119"/>
      <c r="CFA1818" s="119"/>
      <c r="CFB1818" s="119"/>
      <c r="CFC1818" s="119"/>
      <c r="CFD1818" s="119"/>
      <c r="CFE1818" s="119"/>
      <c r="CFF1818" s="119"/>
      <c r="CFG1818" s="119"/>
      <c r="CFH1818" s="119"/>
      <c r="CFI1818" s="119"/>
      <c r="CFJ1818" s="119"/>
      <c r="CFK1818" s="119"/>
      <c r="CFL1818" s="119"/>
      <c r="CFM1818" s="119"/>
      <c r="CFN1818" s="119"/>
      <c r="CFO1818" s="119"/>
      <c r="CFP1818" s="119"/>
      <c r="CFQ1818" s="119"/>
      <c r="CFR1818" s="119"/>
      <c r="CFS1818" s="119"/>
      <c r="CFT1818" s="119"/>
      <c r="CFU1818" s="119"/>
      <c r="CFV1818" s="119"/>
      <c r="CFW1818" s="119"/>
      <c r="CFX1818" s="119"/>
      <c r="CFY1818" s="119"/>
      <c r="CFZ1818" s="119"/>
      <c r="CGA1818" s="119"/>
      <c r="CGB1818" s="119"/>
      <c r="CGC1818" s="119"/>
      <c r="CGD1818" s="119"/>
      <c r="CGE1818" s="119"/>
      <c r="CGF1818" s="119"/>
      <c r="CGG1818" s="119"/>
      <c r="CGH1818" s="119"/>
      <c r="CGI1818" s="119"/>
      <c r="CGJ1818" s="119"/>
      <c r="CGK1818" s="119"/>
      <c r="CGL1818" s="119"/>
      <c r="CGM1818" s="119"/>
      <c r="CGN1818" s="119"/>
      <c r="CGO1818" s="119"/>
      <c r="CGP1818" s="119"/>
      <c r="CGQ1818" s="119"/>
      <c r="CGR1818" s="119"/>
      <c r="CGS1818" s="119"/>
      <c r="CGT1818" s="119"/>
      <c r="CGU1818" s="119"/>
      <c r="CGV1818" s="119"/>
      <c r="CGW1818" s="119"/>
      <c r="CGX1818" s="119"/>
      <c r="CGY1818" s="119"/>
      <c r="CGZ1818" s="119"/>
      <c r="CHA1818" s="119"/>
      <c r="CHB1818" s="119"/>
      <c r="CHC1818" s="119"/>
      <c r="CHD1818" s="119"/>
      <c r="CHE1818" s="119"/>
      <c r="CHF1818" s="119"/>
      <c r="CHG1818" s="119"/>
      <c r="CHH1818" s="119"/>
      <c r="CHI1818" s="119"/>
      <c r="CHJ1818" s="119"/>
      <c r="CHK1818" s="119"/>
      <c r="CHL1818" s="119"/>
      <c r="CHM1818" s="119"/>
      <c r="CHN1818" s="119"/>
      <c r="CHO1818" s="119"/>
      <c r="CHP1818" s="119"/>
      <c r="CHQ1818" s="119"/>
      <c r="CHR1818" s="119"/>
      <c r="CHS1818" s="119"/>
      <c r="CHT1818" s="119"/>
      <c r="CHU1818" s="119"/>
      <c r="CHV1818" s="119"/>
      <c r="CHW1818" s="119"/>
      <c r="CHX1818" s="119"/>
      <c r="CHY1818" s="119"/>
      <c r="CHZ1818" s="119"/>
      <c r="CIA1818" s="119"/>
      <c r="CIB1818" s="119"/>
      <c r="CIC1818" s="119"/>
      <c r="CID1818" s="119"/>
      <c r="CIE1818" s="119"/>
      <c r="CIF1818" s="119"/>
      <c r="CIG1818" s="119"/>
      <c r="CIH1818" s="119"/>
      <c r="CII1818" s="119"/>
      <c r="CIJ1818" s="119"/>
      <c r="CIK1818" s="119"/>
      <c r="CIL1818" s="119"/>
      <c r="CIM1818" s="119"/>
      <c r="CIN1818" s="119"/>
      <c r="CIO1818" s="119"/>
      <c r="CIP1818" s="119"/>
      <c r="CIQ1818" s="119"/>
      <c r="CIR1818" s="119"/>
      <c r="CIS1818" s="119"/>
      <c r="CIT1818" s="119"/>
      <c r="CIU1818" s="119"/>
      <c r="CIV1818" s="119"/>
      <c r="CIW1818" s="119"/>
      <c r="CIX1818" s="119"/>
      <c r="CIY1818" s="119"/>
      <c r="CIZ1818" s="119"/>
      <c r="CJA1818" s="119"/>
      <c r="CJB1818" s="119"/>
      <c r="CJC1818" s="119"/>
      <c r="CJD1818" s="119"/>
      <c r="CJE1818" s="119"/>
      <c r="CJF1818" s="119"/>
      <c r="CJG1818" s="119"/>
      <c r="CJH1818" s="119"/>
      <c r="CJI1818" s="119"/>
      <c r="CJJ1818" s="119"/>
      <c r="CJK1818" s="119"/>
      <c r="CJL1818" s="119"/>
      <c r="CJM1818" s="119"/>
      <c r="CJN1818" s="119"/>
      <c r="CJO1818" s="119"/>
      <c r="CJP1818" s="119"/>
      <c r="CJQ1818" s="119"/>
      <c r="CJR1818" s="119"/>
      <c r="CJS1818" s="119"/>
      <c r="CJT1818" s="119"/>
      <c r="CJU1818" s="119"/>
      <c r="CJV1818" s="119"/>
      <c r="CJW1818" s="119"/>
      <c r="CJX1818" s="119"/>
      <c r="CJY1818" s="119"/>
      <c r="CJZ1818" s="119"/>
      <c r="CKA1818" s="119"/>
      <c r="CKB1818" s="119"/>
      <c r="CKC1818" s="119"/>
      <c r="CKD1818" s="119"/>
      <c r="CKE1818" s="119"/>
      <c r="CKF1818" s="119"/>
      <c r="CKG1818" s="119"/>
      <c r="CKH1818" s="119"/>
      <c r="CKI1818" s="119"/>
      <c r="CKJ1818" s="119"/>
      <c r="CKK1818" s="119"/>
      <c r="CKL1818" s="119"/>
      <c r="CKM1818" s="119"/>
      <c r="CKN1818" s="119"/>
      <c r="CKO1818" s="119"/>
      <c r="CKP1818" s="119"/>
      <c r="CKQ1818" s="119"/>
      <c r="CKR1818" s="119"/>
      <c r="CKS1818" s="119"/>
      <c r="CKT1818" s="119"/>
      <c r="CKU1818" s="119"/>
      <c r="CKV1818" s="119"/>
      <c r="CKW1818" s="119"/>
      <c r="CKX1818" s="119"/>
      <c r="CKY1818" s="119"/>
      <c r="CKZ1818" s="119"/>
      <c r="CLA1818" s="119"/>
      <c r="CLB1818" s="119"/>
      <c r="CLC1818" s="119"/>
      <c r="CLD1818" s="119"/>
      <c r="CLE1818" s="119"/>
      <c r="CLF1818" s="119"/>
      <c r="CLG1818" s="119"/>
      <c r="CLH1818" s="119"/>
      <c r="CLI1818" s="119"/>
      <c r="CLJ1818" s="119"/>
      <c r="CLK1818" s="119"/>
      <c r="CLL1818" s="119"/>
      <c r="CLM1818" s="119"/>
      <c r="CLN1818" s="119"/>
      <c r="CLO1818" s="119"/>
      <c r="CLP1818" s="119"/>
      <c r="CLQ1818" s="119"/>
      <c r="CLR1818" s="119"/>
      <c r="CLS1818" s="119"/>
      <c r="CLT1818" s="119"/>
      <c r="CLU1818" s="119"/>
      <c r="CLV1818" s="119"/>
      <c r="CLW1818" s="119"/>
      <c r="CLX1818" s="119"/>
      <c r="CLY1818" s="119"/>
      <c r="CLZ1818" s="119"/>
      <c r="CMA1818" s="119"/>
      <c r="CMB1818" s="119"/>
      <c r="CMC1818" s="119"/>
      <c r="CMD1818" s="119"/>
      <c r="CME1818" s="119"/>
      <c r="CMF1818" s="119"/>
      <c r="CMG1818" s="119"/>
      <c r="CMH1818" s="119"/>
      <c r="CMI1818" s="119"/>
      <c r="CMJ1818" s="119"/>
      <c r="CMK1818" s="119"/>
      <c r="CML1818" s="119"/>
      <c r="CMM1818" s="119"/>
      <c r="CMN1818" s="119"/>
      <c r="CMO1818" s="119"/>
      <c r="CMP1818" s="119"/>
      <c r="CMQ1818" s="119"/>
      <c r="CMR1818" s="119"/>
      <c r="CMS1818" s="119"/>
      <c r="CMT1818" s="119"/>
      <c r="CMU1818" s="119"/>
      <c r="CMV1818" s="119"/>
      <c r="CMW1818" s="119"/>
      <c r="CMX1818" s="119"/>
      <c r="CMY1818" s="119"/>
      <c r="CMZ1818" s="119"/>
      <c r="CNA1818" s="119"/>
      <c r="CNB1818" s="119"/>
      <c r="CNC1818" s="119"/>
      <c r="CND1818" s="119"/>
      <c r="CNE1818" s="119"/>
      <c r="CNF1818" s="119"/>
      <c r="CNG1818" s="119"/>
      <c r="CNH1818" s="119"/>
      <c r="CNI1818" s="119"/>
      <c r="CNJ1818" s="119"/>
      <c r="CNK1818" s="119"/>
      <c r="CNL1818" s="119"/>
      <c r="CNM1818" s="119"/>
      <c r="CNN1818" s="119"/>
      <c r="CNO1818" s="119"/>
      <c r="CNP1818" s="119"/>
      <c r="CNQ1818" s="119"/>
      <c r="CNR1818" s="119"/>
      <c r="CNS1818" s="119"/>
      <c r="CNT1818" s="119"/>
      <c r="CNU1818" s="119"/>
      <c r="CNV1818" s="119"/>
      <c r="CNW1818" s="119"/>
      <c r="CNX1818" s="119"/>
      <c r="CNY1818" s="119"/>
      <c r="CNZ1818" s="119"/>
      <c r="COA1818" s="119"/>
      <c r="COB1818" s="119"/>
      <c r="COC1818" s="119"/>
      <c r="COD1818" s="119"/>
      <c r="COE1818" s="119"/>
      <c r="COF1818" s="119"/>
      <c r="COG1818" s="119"/>
      <c r="COH1818" s="119"/>
      <c r="COI1818" s="119"/>
      <c r="COJ1818" s="119"/>
      <c r="COK1818" s="119"/>
      <c r="COL1818" s="119"/>
      <c r="COM1818" s="119"/>
      <c r="CON1818" s="119"/>
      <c r="COO1818" s="119"/>
      <c r="COP1818" s="119"/>
      <c r="COQ1818" s="119"/>
      <c r="COR1818" s="119"/>
      <c r="COS1818" s="119"/>
      <c r="COT1818" s="119"/>
      <c r="COU1818" s="119"/>
      <c r="COV1818" s="119"/>
      <c r="COW1818" s="119"/>
      <c r="COX1818" s="119"/>
      <c r="COY1818" s="119"/>
      <c r="COZ1818" s="119"/>
      <c r="CPA1818" s="119"/>
      <c r="CPB1818" s="119"/>
      <c r="CPC1818" s="119"/>
      <c r="CPD1818" s="119"/>
      <c r="CPE1818" s="119"/>
      <c r="CPF1818" s="119"/>
      <c r="CPG1818" s="119"/>
      <c r="CPH1818" s="119"/>
      <c r="CPI1818" s="119"/>
      <c r="CPJ1818" s="119"/>
      <c r="CPK1818" s="119"/>
      <c r="CPL1818" s="119"/>
      <c r="CPM1818" s="119"/>
      <c r="CPN1818" s="119"/>
      <c r="CPO1818" s="119"/>
      <c r="CPP1818" s="119"/>
      <c r="CPQ1818" s="119"/>
      <c r="CPR1818" s="119"/>
      <c r="CPS1818" s="119"/>
      <c r="CPT1818" s="119"/>
      <c r="CPU1818" s="119"/>
      <c r="CPV1818" s="119"/>
      <c r="CPW1818" s="119"/>
      <c r="CPX1818" s="119"/>
      <c r="CPY1818" s="119"/>
      <c r="CPZ1818" s="119"/>
      <c r="CQA1818" s="119"/>
      <c r="CQB1818" s="119"/>
      <c r="CQC1818" s="119"/>
      <c r="CQD1818" s="119"/>
      <c r="CQE1818" s="119"/>
      <c r="CQF1818" s="119"/>
      <c r="CQG1818" s="119"/>
      <c r="CQH1818" s="119"/>
      <c r="CQI1818" s="119"/>
      <c r="CQJ1818" s="119"/>
      <c r="CQK1818" s="119"/>
      <c r="CQL1818" s="119"/>
      <c r="CQM1818" s="119"/>
      <c r="CQN1818" s="119"/>
      <c r="CQO1818" s="119"/>
      <c r="CQP1818" s="119"/>
      <c r="CQQ1818" s="119"/>
      <c r="CQR1818" s="119"/>
      <c r="CQS1818" s="119"/>
      <c r="CQT1818" s="119"/>
      <c r="CQU1818" s="119"/>
      <c r="CQV1818" s="119"/>
      <c r="CQW1818" s="119"/>
      <c r="CQX1818" s="119"/>
      <c r="CQY1818" s="119"/>
      <c r="CQZ1818" s="119"/>
      <c r="CRA1818" s="119"/>
      <c r="CRB1818" s="119"/>
      <c r="CRC1818" s="119"/>
      <c r="CRD1818" s="119"/>
      <c r="CRE1818" s="119"/>
      <c r="CRF1818" s="119"/>
      <c r="CRG1818" s="119"/>
      <c r="CRH1818" s="119"/>
      <c r="CRI1818" s="119"/>
      <c r="CRJ1818" s="119"/>
      <c r="CRK1818" s="119"/>
      <c r="CRL1818" s="119"/>
      <c r="CRM1818" s="119"/>
      <c r="CRN1818" s="119"/>
      <c r="CRO1818" s="119"/>
      <c r="CRP1818" s="119"/>
      <c r="CRQ1818" s="119"/>
      <c r="CRR1818" s="119"/>
      <c r="CRS1818" s="119"/>
      <c r="CRT1818" s="119"/>
      <c r="CRU1818" s="119"/>
      <c r="CRV1818" s="119"/>
      <c r="CRW1818" s="119"/>
      <c r="CRX1818" s="119"/>
      <c r="CRY1818" s="119"/>
      <c r="CRZ1818" s="119"/>
      <c r="CSA1818" s="119"/>
      <c r="CSB1818" s="119"/>
      <c r="CSC1818" s="119"/>
      <c r="CSD1818" s="119"/>
      <c r="CSE1818" s="119"/>
      <c r="CSF1818" s="119"/>
      <c r="CSG1818" s="119"/>
      <c r="CSH1818" s="119"/>
      <c r="CSI1818" s="119"/>
      <c r="CSJ1818" s="119"/>
      <c r="CSK1818" s="119"/>
      <c r="CSL1818" s="119"/>
      <c r="CSM1818" s="119"/>
      <c r="CSN1818" s="119"/>
      <c r="CSO1818" s="119"/>
      <c r="CSP1818" s="119"/>
      <c r="CSQ1818" s="119"/>
      <c r="CSR1818" s="119"/>
      <c r="CSS1818" s="119"/>
      <c r="CST1818" s="119"/>
      <c r="CSU1818" s="119"/>
      <c r="CSV1818" s="119"/>
      <c r="CSW1818" s="119"/>
      <c r="CSX1818" s="119"/>
      <c r="CSY1818" s="119"/>
      <c r="CSZ1818" s="119"/>
      <c r="CTA1818" s="119"/>
      <c r="CTB1818" s="119"/>
      <c r="CTC1818" s="119"/>
      <c r="CTD1818" s="119"/>
      <c r="CTE1818" s="119"/>
      <c r="CTF1818" s="119"/>
      <c r="CTG1818" s="119"/>
      <c r="CTH1818" s="119"/>
      <c r="CTI1818" s="119"/>
      <c r="CTJ1818" s="119"/>
      <c r="CTK1818" s="119"/>
      <c r="CTL1818" s="119"/>
      <c r="CTM1818" s="119"/>
      <c r="CTN1818" s="119"/>
      <c r="CTO1818" s="119"/>
      <c r="CTP1818" s="119"/>
      <c r="CTQ1818" s="119"/>
      <c r="CTR1818" s="119"/>
      <c r="CTS1818" s="119"/>
      <c r="CTT1818" s="119"/>
      <c r="CTU1818" s="119"/>
      <c r="CTV1818" s="119"/>
      <c r="CTW1818" s="119"/>
      <c r="CTX1818" s="119"/>
      <c r="CTY1818" s="119"/>
      <c r="CTZ1818" s="119"/>
      <c r="CUA1818" s="119"/>
      <c r="CUB1818" s="119"/>
      <c r="CUC1818" s="119"/>
      <c r="CUD1818" s="119"/>
      <c r="CUE1818" s="119"/>
      <c r="CUF1818" s="119"/>
      <c r="CUG1818" s="119"/>
      <c r="CUH1818" s="119"/>
      <c r="CUI1818" s="119"/>
      <c r="CUJ1818" s="119"/>
      <c r="CUK1818" s="119"/>
      <c r="CUL1818" s="119"/>
      <c r="CUM1818" s="119"/>
      <c r="CUN1818" s="119"/>
      <c r="CUO1818" s="119"/>
      <c r="CUP1818" s="119"/>
      <c r="CUQ1818" s="119"/>
      <c r="CUR1818" s="119"/>
      <c r="CUS1818" s="119"/>
      <c r="CUT1818" s="119"/>
      <c r="CUU1818" s="119"/>
      <c r="CUV1818" s="119"/>
      <c r="CUW1818" s="119"/>
      <c r="CUX1818" s="119"/>
      <c r="CUY1818" s="119"/>
      <c r="CUZ1818" s="119"/>
      <c r="CVA1818" s="119"/>
      <c r="CVB1818" s="119"/>
      <c r="CVC1818" s="119"/>
      <c r="CVD1818" s="119"/>
      <c r="CVE1818" s="119"/>
      <c r="CVF1818" s="119"/>
      <c r="CVG1818" s="119"/>
      <c r="CVH1818" s="119"/>
      <c r="CVI1818" s="119"/>
      <c r="CVJ1818" s="119"/>
      <c r="CVK1818" s="119"/>
      <c r="CVL1818" s="119"/>
      <c r="CVM1818" s="119"/>
      <c r="CVN1818" s="119"/>
      <c r="CVO1818" s="119"/>
      <c r="CVP1818" s="119"/>
      <c r="CVQ1818" s="119"/>
      <c r="CVR1818" s="119"/>
      <c r="CVS1818" s="119"/>
      <c r="CVT1818" s="119"/>
      <c r="CVU1818" s="119"/>
      <c r="CVV1818" s="119"/>
      <c r="CVW1818" s="119"/>
      <c r="CVX1818" s="119"/>
      <c r="CVY1818" s="119"/>
      <c r="CVZ1818" s="119"/>
      <c r="CWA1818" s="119"/>
      <c r="CWB1818" s="119"/>
      <c r="CWC1818" s="119"/>
      <c r="CWD1818" s="119"/>
      <c r="CWE1818" s="119"/>
      <c r="CWF1818" s="119"/>
      <c r="CWG1818" s="119"/>
      <c r="CWH1818" s="119"/>
      <c r="CWI1818" s="119"/>
      <c r="CWJ1818" s="119"/>
      <c r="CWK1818" s="119"/>
      <c r="CWL1818" s="119"/>
      <c r="CWM1818" s="119"/>
      <c r="CWN1818" s="119"/>
      <c r="CWO1818" s="119"/>
      <c r="CWP1818" s="119"/>
      <c r="CWQ1818" s="119"/>
      <c r="CWR1818" s="119"/>
      <c r="CWS1818" s="119"/>
      <c r="CWT1818" s="119"/>
      <c r="CWU1818" s="119"/>
      <c r="CWV1818" s="119"/>
      <c r="CWW1818" s="119"/>
      <c r="CWX1818" s="119"/>
      <c r="CWY1818" s="119"/>
      <c r="CWZ1818" s="119"/>
      <c r="CXA1818" s="119"/>
      <c r="CXB1818" s="119"/>
      <c r="CXC1818" s="119"/>
      <c r="CXD1818" s="119"/>
      <c r="CXE1818" s="119"/>
      <c r="CXF1818" s="119"/>
      <c r="CXG1818" s="119"/>
      <c r="CXH1818" s="119"/>
      <c r="CXI1818" s="119"/>
      <c r="CXJ1818" s="119"/>
      <c r="CXK1818" s="119"/>
      <c r="CXL1818" s="119"/>
      <c r="CXM1818" s="119"/>
      <c r="CXN1818" s="119"/>
      <c r="CXO1818" s="119"/>
      <c r="CXP1818" s="119"/>
      <c r="CXQ1818" s="119"/>
      <c r="CXR1818" s="119"/>
      <c r="CXS1818" s="119"/>
      <c r="CXT1818" s="119"/>
      <c r="CXU1818" s="119"/>
      <c r="CXV1818" s="119"/>
      <c r="CXW1818" s="119"/>
      <c r="CXX1818" s="119"/>
      <c r="CXY1818" s="119"/>
      <c r="CXZ1818" s="119"/>
      <c r="CYA1818" s="119"/>
      <c r="CYB1818" s="119"/>
      <c r="CYC1818" s="119"/>
      <c r="CYD1818" s="119"/>
      <c r="CYE1818" s="119"/>
      <c r="CYF1818" s="119"/>
      <c r="CYG1818" s="119"/>
      <c r="CYH1818" s="119"/>
      <c r="CYI1818" s="119"/>
      <c r="CYJ1818" s="119"/>
      <c r="CYK1818" s="119"/>
      <c r="CYL1818" s="119"/>
      <c r="CYM1818" s="119"/>
      <c r="CYN1818" s="119"/>
      <c r="CYO1818" s="119"/>
      <c r="CYP1818" s="119"/>
      <c r="CYQ1818" s="119"/>
      <c r="CYR1818" s="119"/>
      <c r="CYS1818" s="119"/>
      <c r="CYT1818" s="119"/>
      <c r="CYU1818" s="119"/>
      <c r="CYV1818" s="119"/>
      <c r="CYW1818" s="119"/>
      <c r="CYX1818" s="119"/>
      <c r="CYY1818" s="119"/>
      <c r="CYZ1818" s="119"/>
      <c r="CZA1818" s="119"/>
      <c r="CZB1818" s="119"/>
      <c r="CZC1818" s="119"/>
      <c r="CZD1818" s="119"/>
      <c r="CZE1818" s="119"/>
      <c r="CZF1818" s="119"/>
      <c r="CZG1818" s="119"/>
      <c r="CZH1818" s="119"/>
      <c r="CZI1818" s="119"/>
      <c r="CZJ1818" s="119"/>
      <c r="CZK1818" s="119"/>
      <c r="CZL1818" s="119"/>
      <c r="CZM1818" s="119"/>
      <c r="CZN1818" s="119"/>
      <c r="CZO1818" s="119"/>
      <c r="CZP1818" s="119"/>
      <c r="CZQ1818" s="119"/>
      <c r="CZR1818" s="119"/>
      <c r="CZS1818" s="119"/>
      <c r="CZT1818" s="119"/>
      <c r="CZU1818" s="119"/>
      <c r="CZV1818" s="119"/>
      <c r="CZW1818" s="119"/>
      <c r="CZX1818" s="119"/>
      <c r="CZY1818" s="119"/>
      <c r="CZZ1818" s="119"/>
      <c r="DAA1818" s="119"/>
      <c r="DAB1818" s="119"/>
      <c r="DAC1818" s="119"/>
      <c r="DAD1818" s="119"/>
      <c r="DAE1818" s="119"/>
      <c r="DAF1818" s="119"/>
      <c r="DAG1818" s="119"/>
      <c r="DAH1818" s="119"/>
      <c r="DAI1818" s="119"/>
      <c r="DAJ1818" s="119"/>
      <c r="DAK1818" s="119"/>
      <c r="DAL1818" s="119"/>
      <c r="DAM1818" s="119"/>
      <c r="DAN1818" s="119"/>
      <c r="DAO1818" s="119"/>
      <c r="DAP1818" s="119"/>
      <c r="DAQ1818" s="119"/>
      <c r="DAR1818" s="119"/>
      <c r="DAS1818" s="119"/>
      <c r="DAT1818" s="119"/>
      <c r="DAU1818" s="119"/>
      <c r="DAV1818" s="119"/>
      <c r="DAW1818" s="119"/>
      <c r="DAX1818" s="119"/>
      <c r="DAY1818" s="119"/>
      <c r="DAZ1818" s="119"/>
      <c r="DBA1818" s="119"/>
      <c r="DBB1818" s="119"/>
      <c r="DBC1818" s="119"/>
      <c r="DBD1818" s="119"/>
      <c r="DBE1818" s="119"/>
      <c r="DBF1818" s="119"/>
      <c r="DBG1818" s="119"/>
      <c r="DBH1818" s="119"/>
      <c r="DBI1818" s="119"/>
      <c r="DBJ1818" s="119"/>
      <c r="DBK1818" s="119"/>
      <c r="DBL1818" s="119"/>
      <c r="DBM1818" s="119"/>
      <c r="DBN1818" s="119"/>
      <c r="DBO1818" s="119"/>
      <c r="DBP1818" s="119"/>
      <c r="DBQ1818" s="119"/>
      <c r="DBR1818" s="119"/>
      <c r="DBS1818" s="119"/>
      <c r="DBT1818" s="119"/>
      <c r="DBU1818" s="119"/>
      <c r="DBV1818" s="119"/>
      <c r="DBW1818" s="119"/>
      <c r="DBX1818" s="119"/>
      <c r="DBY1818" s="119"/>
      <c r="DBZ1818" s="119"/>
      <c r="DCA1818" s="119"/>
      <c r="DCB1818" s="119"/>
      <c r="DCC1818" s="119"/>
      <c r="DCD1818" s="119"/>
      <c r="DCE1818" s="119"/>
      <c r="DCF1818" s="119"/>
      <c r="DCG1818" s="119"/>
      <c r="DCH1818" s="119"/>
      <c r="DCI1818" s="119"/>
      <c r="DCJ1818" s="119"/>
      <c r="DCK1818" s="119"/>
      <c r="DCL1818" s="119"/>
      <c r="DCM1818" s="119"/>
      <c r="DCN1818" s="119"/>
      <c r="DCO1818" s="119"/>
      <c r="DCP1818" s="119"/>
      <c r="DCQ1818" s="119"/>
      <c r="DCR1818" s="119"/>
      <c r="DCS1818" s="119"/>
      <c r="DCT1818" s="119"/>
      <c r="DCU1818" s="119"/>
      <c r="DCV1818" s="119"/>
      <c r="DCW1818" s="119"/>
      <c r="DCX1818" s="119"/>
      <c r="DCY1818" s="119"/>
      <c r="DCZ1818" s="119"/>
      <c r="DDA1818" s="119"/>
      <c r="DDB1818" s="119"/>
      <c r="DDC1818" s="119"/>
      <c r="DDD1818" s="119"/>
      <c r="DDE1818" s="119"/>
      <c r="DDF1818" s="119"/>
      <c r="DDG1818" s="119"/>
      <c r="DDH1818" s="119"/>
      <c r="DDI1818" s="119"/>
      <c r="DDJ1818" s="119"/>
      <c r="DDK1818" s="119"/>
      <c r="DDL1818" s="119"/>
      <c r="DDM1818" s="119"/>
      <c r="DDN1818" s="119"/>
      <c r="DDO1818" s="119"/>
      <c r="DDP1818" s="119"/>
      <c r="DDQ1818" s="119"/>
      <c r="DDR1818" s="119"/>
      <c r="DDS1818" s="119"/>
      <c r="DDT1818" s="119"/>
      <c r="DDU1818" s="119"/>
      <c r="DDV1818" s="119"/>
      <c r="DDW1818" s="119"/>
      <c r="DDX1818" s="119"/>
      <c r="DDY1818" s="119"/>
      <c r="DDZ1818" s="119"/>
      <c r="DEA1818" s="119"/>
      <c r="DEB1818" s="119"/>
      <c r="DEC1818" s="119"/>
      <c r="DED1818" s="119"/>
      <c r="DEE1818" s="119"/>
      <c r="DEF1818" s="119"/>
      <c r="DEG1818" s="119"/>
      <c r="DEH1818" s="119"/>
      <c r="DEI1818" s="119"/>
      <c r="DEJ1818" s="119"/>
      <c r="DEK1818" s="119"/>
      <c r="DEL1818" s="119"/>
      <c r="DEM1818" s="119"/>
      <c r="DEN1818" s="119"/>
      <c r="DEO1818" s="119"/>
      <c r="DEP1818" s="119"/>
      <c r="DEQ1818" s="119"/>
      <c r="DER1818" s="119"/>
      <c r="DES1818" s="119"/>
      <c r="DET1818" s="119"/>
      <c r="DEU1818" s="119"/>
      <c r="DEV1818" s="119"/>
      <c r="DEW1818" s="119"/>
      <c r="DEX1818" s="119"/>
      <c r="DEY1818" s="119"/>
      <c r="DEZ1818" s="119"/>
      <c r="DFA1818" s="119"/>
      <c r="DFB1818" s="119"/>
      <c r="DFC1818" s="119"/>
      <c r="DFD1818" s="119"/>
      <c r="DFE1818" s="119"/>
      <c r="DFF1818" s="119"/>
      <c r="DFG1818" s="119"/>
      <c r="DFH1818" s="119"/>
      <c r="DFI1818" s="119"/>
      <c r="DFJ1818" s="119"/>
      <c r="DFK1818" s="119"/>
      <c r="DFL1818" s="119"/>
      <c r="DFM1818" s="119"/>
      <c r="DFN1818" s="119"/>
      <c r="DFO1818" s="119"/>
      <c r="DFP1818" s="119"/>
      <c r="DFQ1818" s="119"/>
      <c r="DFR1818" s="119"/>
      <c r="DFS1818" s="119"/>
      <c r="DFT1818" s="119"/>
      <c r="DFU1818" s="119"/>
      <c r="DFV1818" s="119"/>
      <c r="DFW1818" s="119"/>
      <c r="DFX1818" s="119"/>
      <c r="DFY1818" s="119"/>
      <c r="DFZ1818" s="119"/>
      <c r="DGA1818" s="119"/>
      <c r="DGB1818" s="119"/>
      <c r="DGC1818" s="119"/>
      <c r="DGD1818" s="119"/>
      <c r="DGE1818" s="119"/>
      <c r="DGF1818" s="119"/>
      <c r="DGG1818" s="119"/>
      <c r="DGH1818" s="119"/>
      <c r="DGI1818" s="119"/>
      <c r="DGJ1818" s="119"/>
      <c r="DGK1818" s="119"/>
      <c r="DGL1818" s="119"/>
      <c r="DGM1818" s="119"/>
      <c r="DGN1818" s="119"/>
      <c r="DGO1818" s="119"/>
      <c r="DGP1818" s="119"/>
      <c r="DGQ1818" s="119"/>
      <c r="DGR1818" s="119"/>
      <c r="DGS1818" s="119"/>
      <c r="DGT1818" s="119"/>
      <c r="DGU1818" s="119"/>
      <c r="DGV1818" s="119"/>
      <c r="DGW1818" s="119"/>
      <c r="DGX1818" s="119"/>
      <c r="DGY1818" s="119"/>
      <c r="DGZ1818" s="119"/>
      <c r="DHA1818" s="119"/>
      <c r="DHB1818" s="119"/>
      <c r="DHC1818" s="119"/>
      <c r="DHD1818" s="119"/>
      <c r="DHE1818" s="119"/>
      <c r="DHF1818" s="119"/>
      <c r="DHG1818" s="119"/>
      <c r="DHH1818" s="119"/>
      <c r="DHI1818" s="119"/>
      <c r="DHJ1818" s="119"/>
      <c r="DHK1818" s="119"/>
      <c r="DHL1818" s="119"/>
      <c r="DHM1818" s="119"/>
      <c r="DHN1818" s="119"/>
      <c r="DHO1818" s="119"/>
      <c r="DHP1818" s="119"/>
      <c r="DHQ1818" s="119"/>
      <c r="DHR1818" s="119"/>
      <c r="DHS1818" s="119"/>
      <c r="DHT1818" s="119"/>
      <c r="DHU1818" s="119"/>
      <c r="DHV1818" s="119"/>
      <c r="DHW1818" s="119"/>
      <c r="DHX1818" s="119"/>
      <c r="DHY1818" s="119"/>
      <c r="DHZ1818" s="119"/>
      <c r="DIA1818" s="119"/>
      <c r="DIB1818" s="119"/>
      <c r="DIC1818" s="119"/>
      <c r="DID1818" s="119"/>
      <c r="DIE1818" s="119"/>
      <c r="DIF1818" s="119"/>
      <c r="DIG1818" s="119"/>
      <c r="DIH1818" s="119"/>
      <c r="DII1818" s="119"/>
      <c r="DIJ1818" s="119"/>
      <c r="DIK1818" s="119"/>
      <c r="DIL1818" s="119"/>
      <c r="DIM1818" s="119"/>
      <c r="DIN1818" s="119"/>
      <c r="DIO1818" s="119"/>
      <c r="DIP1818" s="119"/>
      <c r="DIQ1818" s="119"/>
      <c r="DIR1818" s="119"/>
      <c r="DIS1818" s="119"/>
      <c r="DIT1818" s="119"/>
      <c r="DIU1818" s="119"/>
      <c r="DIV1818" s="119"/>
      <c r="DIW1818" s="119"/>
      <c r="DIX1818" s="119"/>
      <c r="DIY1818" s="119"/>
      <c r="DIZ1818" s="119"/>
      <c r="DJA1818" s="119"/>
      <c r="DJB1818" s="119"/>
      <c r="DJC1818" s="119"/>
      <c r="DJD1818" s="119"/>
      <c r="DJE1818" s="119"/>
      <c r="DJF1818" s="119"/>
      <c r="DJG1818" s="119"/>
      <c r="DJH1818" s="119"/>
      <c r="DJI1818" s="119"/>
      <c r="DJJ1818" s="119"/>
      <c r="DJK1818" s="119"/>
      <c r="DJL1818" s="119"/>
      <c r="DJM1818" s="119"/>
      <c r="DJN1818" s="119"/>
      <c r="DJO1818" s="119"/>
      <c r="DJP1818" s="119"/>
      <c r="DJQ1818" s="119"/>
      <c r="DJR1818" s="119"/>
      <c r="DJS1818" s="119"/>
      <c r="DJT1818" s="119"/>
      <c r="DJU1818" s="119"/>
      <c r="DJV1818" s="119"/>
      <c r="DJW1818" s="119"/>
      <c r="DJX1818" s="119"/>
      <c r="DJY1818" s="119"/>
      <c r="DJZ1818" s="119"/>
      <c r="DKA1818" s="119"/>
      <c r="DKB1818" s="119"/>
      <c r="DKC1818" s="119"/>
      <c r="DKD1818" s="119"/>
      <c r="DKE1818" s="119"/>
      <c r="DKF1818" s="119"/>
      <c r="DKG1818" s="119"/>
      <c r="DKH1818" s="119"/>
      <c r="DKI1818" s="119"/>
      <c r="DKJ1818" s="119"/>
      <c r="DKK1818" s="119"/>
      <c r="DKL1818" s="119"/>
      <c r="DKM1818" s="119"/>
      <c r="DKN1818" s="119"/>
      <c r="DKO1818" s="119"/>
      <c r="DKP1818" s="119"/>
      <c r="DKQ1818" s="119"/>
      <c r="DKR1818" s="119"/>
      <c r="DKS1818" s="119"/>
      <c r="DKT1818" s="119"/>
      <c r="DKU1818" s="119"/>
      <c r="DKV1818" s="119"/>
      <c r="DKW1818" s="119"/>
      <c r="DKX1818" s="119"/>
      <c r="DKY1818" s="119"/>
      <c r="DKZ1818" s="119"/>
      <c r="DLA1818" s="119"/>
      <c r="DLB1818" s="119"/>
      <c r="DLC1818" s="119"/>
      <c r="DLD1818" s="119"/>
      <c r="DLE1818" s="119"/>
      <c r="DLF1818" s="119"/>
      <c r="DLG1818" s="119"/>
      <c r="DLH1818" s="119"/>
      <c r="DLI1818" s="119"/>
      <c r="DLJ1818" s="119"/>
      <c r="DLK1818" s="119"/>
      <c r="DLL1818" s="119"/>
      <c r="DLM1818" s="119"/>
      <c r="DLN1818" s="119"/>
      <c r="DLO1818" s="119"/>
      <c r="DLP1818" s="119"/>
      <c r="DLQ1818" s="119"/>
      <c r="DLR1818" s="119"/>
      <c r="DLS1818" s="119"/>
      <c r="DLT1818" s="119"/>
      <c r="DLU1818" s="119"/>
      <c r="DLV1818" s="119"/>
      <c r="DLW1818" s="119"/>
      <c r="DLX1818" s="119"/>
      <c r="DLY1818" s="119"/>
      <c r="DLZ1818" s="119"/>
      <c r="DMA1818" s="119"/>
      <c r="DMB1818" s="119"/>
      <c r="DMC1818" s="119"/>
      <c r="DMD1818" s="119"/>
      <c r="DME1818" s="119"/>
      <c r="DMF1818" s="119"/>
      <c r="DMG1818" s="119"/>
      <c r="DMH1818" s="119"/>
      <c r="DMI1818" s="119"/>
      <c r="DMJ1818" s="119"/>
      <c r="DMK1818" s="119"/>
      <c r="DML1818" s="119"/>
      <c r="DMM1818" s="119"/>
      <c r="DMN1818" s="119"/>
      <c r="DMO1818" s="119"/>
      <c r="DMP1818" s="119"/>
      <c r="DMQ1818" s="119"/>
      <c r="DMR1818" s="119"/>
      <c r="DMS1818" s="119"/>
      <c r="DMT1818" s="119"/>
      <c r="DMU1818" s="119"/>
      <c r="DMV1818" s="119"/>
      <c r="DMW1818" s="119"/>
      <c r="DMX1818" s="119"/>
      <c r="DMY1818" s="119"/>
      <c r="DMZ1818" s="119"/>
      <c r="DNA1818" s="119"/>
      <c r="DNB1818" s="119"/>
      <c r="DNC1818" s="119"/>
      <c r="DND1818" s="119"/>
      <c r="DNE1818" s="119"/>
      <c r="DNF1818" s="119"/>
      <c r="DNG1818" s="119"/>
      <c r="DNH1818" s="119"/>
      <c r="DNI1818" s="119"/>
      <c r="DNJ1818" s="119"/>
      <c r="DNK1818" s="119"/>
      <c r="DNL1818" s="119"/>
      <c r="DNM1818" s="119"/>
      <c r="DNN1818" s="119"/>
      <c r="DNO1818" s="119"/>
      <c r="DNP1818" s="119"/>
      <c r="DNQ1818" s="119"/>
      <c r="DNR1818" s="119"/>
      <c r="DNS1818" s="119"/>
      <c r="DNT1818" s="119"/>
      <c r="DNU1818" s="119"/>
      <c r="DNV1818" s="119"/>
      <c r="DNW1818" s="119"/>
      <c r="DNX1818" s="119"/>
      <c r="DNY1818" s="119"/>
      <c r="DNZ1818" s="119"/>
      <c r="DOA1818" s="119"/>
      <c r="DOB1818" s="119"/>
      <c r="DOC1818" s="119"/>
      <c r="DOD1818" s="119"/>
      <c r="DOE1818" s="119"/>
      <c r="DOF1818" s="119"/>
      <c r="DOG1818" s="119"/>
      <c r="DOH1818" s="119"/>
      <c r="DOI1818" s="119"/>
      <c r="DOJ1818" s="119"/>
      <c r="DOK1818" s="119"/>
      <c r="DOL1818" s="119"/>
      <c r="DOM1818" s="119"/>
      <c r="DON1818" s="119"/>
      <c r="DOO1818" s="119"/>
      <c r="DOP1818" s="119"/>
      <c r="DOQ1818" s="119"/>
      <c r="DOR1818" s="119"/>
      <c r="DOS1818" s="119"/>
      <c r="DOT1818" s="119"/>
      <c r="DOU1818" s="119"/>
      <c r="DOV1818" s="119"/>
      <c r="DOW1818" s="119"/>
      <c r="DOX1818" s="119"/>
      <c r="DOY1818" s="119"/>
      <c r="DOZ1818" s="119"/>
      <c r="DPA1818" s="119"/>
      <c r="DPB1818" s="119"/>
      <c r="DPC1818" s="119"/>
      <c r="DPD1818" s="119"/>
      <c r="DPE1818" s="119"/>
      <c r="DPF1818" s="119"/>
      <c r="DPG1818" s="119"/>
      <c r="DPH1818" s="119"/>
      <c r="DPI1818" s="119"/>
      <c r="DPJ1818" s="119"/>
      <c r="DPK1818" s="119"/>
      <c r="DPL1818" s="119"/>
      <c r="DPM1818" s="119"/>
      <c r="DPN1818" s="119"/>
      <c r="DPO1818" s="119"/>
      <c r="DPP1818" s="119"/>
      <c r="DPQ1818" s="119"/>
      <c r="DPR1818" s="119"/>
      <c r="DPS1818" s="119"/>
      <c r="DPT1818" s="119"/>
      <c r="DPU1818" s="119"/>
      <c r="DPV1818" s="119"/>
      <c r="DPW1818" s="119"/>
      <c r="DPX1818" s="119"/>
      <c r="DPY1818" s="119"/>
      <c r="DPZ1818" s="119"/>
      <c r="DQA1818" s="119"/>
      <c r="DQB1818" s="119"/>
      <c r="DQC1818" s="119"/>
      <c r="DQD1818" s="119"/>
      <c r="DQE1818" s="119"/>
      <c r="DQF1818" s="119"/>
      <c r="DQG1818" s="119"/>
      <c r="DQH1818" s="119"/>
      <c r="DQI1818" s="119"/>
      <c r="DQJ1818" s="119"/>
      <c r="DQK1818" s="119"/>
      <c r="DQL1818" s="119"/>
      <c r="DQM1818" s="119"/>
      <c r="DQN1818" s="119"/>
      <c r="DQO1818" s="119"/>
      <c r="DQP1818" s="119"/>
      <c r="DQQ1818" s="119"/>
      <c r="DQR1818" s="119"/>
      <c r="DQS1818" s="119"/>
      <c r="DQT1818" s="119"/>
      <c r="DQU1818" s="119"/>
      <c r="DQV1818" s="119"/>
      <c r="DQW1818" s="119"/>
      <c r="DQX1818" s="119"/>
      <c r="DQY1818" s="119"/>
      <c r="DQZ1818" s="119"/>
      <c r="DRA1818" s="119"/>
      <c r="DRB1818" s="119"/>
      <c r="DRC1818" s="119"/>
      <c r="DRD1818" s="119"/>
      <c r="DRE1818" s="119"/>
      <c r="DRF1818" s="119"/>
      <c r="DRG1818" s="119"/>
      <c r="DRH1818" s="119"/>
      <c r="DRI1818" s="119"/>
      <c r="DRJ1818" s="119"/>
      <c r="DRK1818" s="119"/>
      <c r="DRL1818" s="119"/>
      <c r="DRM1818" s="119"/>
      <c r="DRN1818" s="119"/>
      <c r="DRO1818" s="119"/>
      <c r="DRP1818" s="119"/>
      <c r="DRQ1818" s="119"/>
      <c r="DRR1818" s="119"/>
      <c r="DRS1818" s="119"/>
      <c r="DRT1818" s="119"/>
      <c r="DRU1818" s="119"/>
      <c r="DRV1818" s="119"/>
      <c r="DRW1818" s="119"/>
      <c r="DRX1818" s="119"/>
      <c r="DRY1818" s="119"/>
      <c r="DRZ1818" s="119"/>
      <c r="DSA1818" s="119"/>
      <c r="DSB1818" s="119"/>
      <c r="DSC1818" s="119"/>
      <c r="DSD1818" s="119"/>
      <c r="DSE1818" s="119"/>
      <c r="DSF1818" s="119"/>
      <c r="DSG1818" s="119"/>
      <c r="DSH1818" s="119"/>
      <c r="DSI1818" s="119"/>
      <c r="DSJ1818" s="119"/>
      <c r="DSK1818" s="119"/>
      <c r="DSL1818" s="119"/>
      <c r="DSM1818" s="119"/>
      <c r="DSN1818" s="119"/>
      <c r="DSO1818" s="119"/>
      <c r="DSP1818" s="119"/>
      <c r="DSQ1818" s="119"/>
      <c r="DSR1818" s="119"/>
      <c r="DSS1818" s="119"/>
      <c r="DST1818" s="119"/>
      <c r="DSU1818" s="119"/>
      <c r="DSV1818" s="119"/>
      <c r="DSW1818" s="119"/>
      <c r="DSX1818" s="119"/>
      <c r="DSY1818" s="119"/>
      <c r="DSZ1818" s="119"/>
      <c r="DTA1818" s="119"/>
      <c r="DTB1818" s="119"/>
      <c r="DTC1818" s="119"/>
      <c r="DTD1818" s="119"/>
      <c r="DTE1818" s="119"/>
      <c r="DTF1818" s="119"/>
      <c r="DTG1818" s="119"/>
      <c r="DTH1818" s="119"/>
      <c r="DTI1818" s="119"/>
      <c r="DTJ1818" s="119"/>
      <c r="DTK1818" s="119"/>
      <c r="DTL1818" s="119"/>
      <c r="DTM1818" s="119"/>
      <c r="DTN1818" s="119"/>
      <c r="DTO1818" s="119"/>
      <c r="DTP1818" s="119"/>
      <c r="DTQ1818" s="119"/>
      <c r="DTR1818" s="119"/>
      <c r="DTS1818" s="119"/>
      <c r="DTT1818" s="119"/>
      <c r="DTU1818" s="119"/>
      <c r="DTV1818" s="119"/>
      <c r="DTW1818" s="119"/>
      <c r="DTX1818" s="119"/>
      <c r="DTY1818" s="119"/>
      <c r="DTZ1818" s="119"/>
      <c r="DUA1818" s="119"/>
      <c r="DUB1818" s="119"/>
      <c r="DUC1818" s="119"/>
      <c r="DUD1818" s="119"/>
      <c r="DUE1818" s="119"/>
      <c r="DUF1818" s="119"/>
      <c r="DUG1818" s="119"/>
      <c r="DUH1818" s="119"/>
      <c r="DUI1818" s="119"/>
      <c r="DUJ1818" s="119"/>
      <c r="DUK1818" s="119"/>
      <c r="DUL1818" s="119"/>
      <c r="DUM1818" s="119"/>
      <c r="DUN1818" s="119"/>
      <c r="DUO1818" s="119"/>
      <c r="DUP1818" s="119"/>
      <c r="DUQ1818" s="119"/>
      <c r="DUR1818" s="119"/>
      <c r="DUS1818" s="119"/>
      <c r="DUT1818" s="119"/>
      <c r="DUU1818" s="119"/>
      <c r="DUV1818" s="119"/>
      <c r="DUW1818" s="119"/>
      <c r="DUX1818" s="119"/>
      <c r="DUY1818" s="119"/>
      <c r="DUZ1818" s="119"/>
      <c r="DVA1818" s="119"/>
      <c r="DVB1818" s="119"/>
      <c r="DVC1818" s="119"/>
      <c r="DVD1818" s="119"/>
      <c r="DVE1818" s="119"/>
      <c r="DVF1818" s="119"/>
      <c r="DVG1818" s="119"/>
      <c r="DVH1818" s="119"/>
      <c r="DVI1818" s="119"/>
      <c r="DVJ1818" s="119"/>
      <c r="DVK1818" s="119"/>
      <c r="DVL1818" s="119"/>
      <c r="DVM1818" s="119"/>
      <c r="DVN1818" s="119"/>
      <c r="DVO1818" s="119"/>
      <c r="DVP1818" s="119"/>
      <c r="DVQ1818" s="119"/>
      <c r="DVR1818" s="119"/>
      <c r="DVS1818" s="119"/>
      <c r="DVT1818" s="119"/>
      <c r="DVU1818" s="119"/>
      <c r="DVV1818" s="119"/>
      <c r="DVW1818" s="119"/>
      <c r="DVX1818" s="119"/>
      <c r="DVY1818" s="119"/>
      <c r="DVZ1818" s="119"/>
      <c r="DWA1818" s="119"/>
      <c r="DWB1818" s="119"/>
      <c r="DWC1818" s="119"/>
      <c r="DWD1818" s="119"/>
      <c r="DWE1818" s="119"/>
      <c r="DWF1818" s="119"/>
      <c r="DWG1818" s="119"/>
      <c r="DWH1818" s="119"/>
      <c r="DWI1818" s="119"/>
      <c r="DWJ1818" s="119"/>
      <c r="DWK1818" s="119"/>
      <c r="DWL1818" s="119"/>
      <c r="DWM1818" s="119"/>
      <c r="DWN1818" s="119"/>
      <c r="DWO1818" s="119"/>
      <c r="DWP1818" s="119"/>
      <c r="DWQ1818" s="119"/>
      <c r="DWR1818" s="119"/>
      <c r="DWS1818" s="119"/>
      <c r="DWT1818" s="119"/>
      <c r="DWU1818" s="119"/>
      <c r="DWV1818" s="119"/>
      <c r="DWW1818" s="119"/>
      <c r="DWX1818" s="119"/>
      <c r="DWY1818" s="119"/>
      <c r="DWZ1818" s="119"/>
      <c r="DXA1818" s="119"/>
      <c r="DXB1818" s="119"/>
      <c r="DXC1818" s="119"/>
      <c r="DXD1818" s="119"/>
      <c r="DXE1818" s="119"/>
      <c r="DXF1818" s="119"/>
      <c r="DXG1818" s="119"/>
      <c r="DXH1818" s="119"/>
      <c r="DXI1818" s="119"/>
      <c r="DXJ1818" s="119"/>
      <c r="DXK1818" s="119"/>
      <c r="DXL1818" s="119"/>
      <c r="DXM1818" s="119"/>
      <c r="DXN1818" s="119"/>
      <c r="DXO1818" s="119"/>
      <c r="DXP1818" s="119"/>
      <c r="DXQ1818" s="119"/>
      <c r="DXR1818" s="119"/>
      <c r="DXS1818" s="119"/>
      <c r="DXT1818" s="119"/>
      <c r="DXU1818" s="119"/>
      <c r="DXV1818" s="119"/>
      <c r="DXW1818" s="119"/>
      <c r="DXX1818" s="119"/>
      <c r="DXY1818" s="119"/>
      <c r="DXZ1818" s="119"/>
      <c r="DYA1818" s="119"/>
      <c r="DYB1818" s="119"/>
      <c r="DYC1818" s="119"/>
      <c r="DYD1818" s="119"/>
      <c r="DYE1818" s="119"/>
      <c r="DYF1818" s="119"/>
      <c r="DYG1818" s="119"/>
      <c r="DYH1818" s="119"/>
      <c r="DYI1818" s="119"/>
      <c r="DYJ1818" s="119"/>
      <c r="DYK1818" s="119"/>
      <c r="DYL1818" s="119"/>
      <c r="DYM1818" s="119"/>
      <c r="DYN1818" s="119"/>
      <c r="DYO1818" s="119"/>
      <c r="DYP1818" s="119"/>
      <c r="DYQ1818" s="119"/>
      <c r="DYR1818" s="119"/>
      <c r="DYS1818" s="119"/>
      <c r="DYT1818" s="119"/>
      <c r="DYU1818" s="119"/>
      <c r="DYV1818" s="119"/>
      <c r="DYW1818" s="119"/>
      <c r="DYX1818" s="119"/>
      <c r="DYY1818" s="119"/>
      <c r="DYZ1818" s="119"/>
      <c r="DZA1818" s="119"/>
      <c r="DZB1818" s="119"/>
      <c r="DZC1818" s="119"/>
      <c r="DZD1818" s="119"/>
      <c r="DZE1818" s="119"/>
      <c r="DZF1818" s="119"/>
      <c r="DZG1818" s="119"/>
      <c r="DZH1818" s="119"/>
      <c r="DZI1818" s="119"/>
      <c r="DZJ1818" s="119"/>
      <c r="DZK1818" s="119"/>
      <c r="DZL1818" s="119"/>
      <c r="DZM1818" s="119"/>
      <c r="DZN1818" s="119"/>
      <c r="DZO1818" s="119"/>
      <c r="DZP1818" s="119"/>
      <c r="DZQ1818" s="119"/>
      <c r="DZR1818" s="119"/>
      <c r="DZS1818" s="119"/>
      <c r="DZT1818" s="119"/>
      <c r="DZU1818" s="119"/>
      <c r="DZV1818" s="119"/>
      <c r="DZW1818" s="119"/>
      <c r="DZX1818" s="119"/>
      <c r="DZY1818" s="119"/>
      <c r="DZZ1818" s="119"/>
      <c r="EAA1818" s="119"/>
      <c r="EAB1818" s="119"/>
      <c r="EAC1818" s="119"/>
      <c r="EAD1818" s="119"/>
      <c r="EAE1818" s="119"/>
      <c r="EAF1818" s="119"/>
      <c r="EAG1818" s="119"/>
      <c r="EAH1818" s="119"/>
      <c r="EAI1818" s="119"/>
      <c r="EAJ1818" s="119"/>
      <c r="EAK1818" s="119"/>
      <c r="EAL1818" s="119"/>
      <c r="EAM1818" s="119"/>
      <c r="EAN1818" s="119"/>
      <c r="EAO1818" s="119"/>
      <c r="EAP1818" s="119"/>
      <c r="EAQ1818" s="119"/>
      <c r="EAR1818" s="119"/>
      <c r="EAS1818" s="119"/>
      <c r="EAT1818" s="119"/>
      <c r="EAU1818" s="119"/>
      <c r="EAV1818" s="119"/>
      <c r="EAW1818" s="119"/>
      <c r="EAX1818" s="119"/>
      <c r="EAY1818" s="119"/>
      <c r="EAZ1818" s="119"/>
      <c r="EBA1818" s="119"/>
      <c r="EBB1818" s="119"/>
      <c r="EBC1818" s="119"/>
      <c r="EBD1818" s="119"/>
      <c r="EBE1818" s="119"/>
      <c r="EBF1818" s="119"/>
      <c r="EBG1818" s="119"/>
      <c r="EBH1818" s="119"/>
      <c r="EBI1818" s="119"/>
      <c r="EBJ1818" s="119"/>
      <c r="EBK1818" s="119"/>
      <c r="EBL1818" s="119"/>
      <c r="EBM1818" s="119"/>
      <c r="EBN1818" s="119"/>
      <c r="EBO1818" s="119"/>
      <c r="EBP1818" s="119"/>
      <c r="EBQ1818" s="119"/>
      <c r="EBR1818" s="119"/>
      <c r="EBS1818" s="119"/>
      <c r="EBT1818" s="119"/>
      <c r="EBU1818" s="119"/>
      <c r="EBV1818" s="119"/>
      <c r="EBW1818" s="119"/>
      <c r="EBX1818" s="119"/>
      <c r="EBY1818" s="119"/>
      <c r="EBZ1818" s="119"/>
      <c r="ECA1818" s="119"/>
      <c r="ECB1818" s="119"/>
      <c r="ECC1818" s="119"/>
      <c r="ECD1818" s="119"/>
      <c r="ECE1818" s="119"/>
      <c r="ECF1818" s="119"/>
      <c r="ECG1818" s="119"/>
      <c r="ECH1818" s="119"/>
      <c r="ECI1818" s="119"/>
      <c r="ECJ1818" s="119"/>
      <c r="ECK1818" s="119"/>
      <c r="ECL1818" s="119"/>
      <c r="ECM1818" s="119"/>
      <c r="ECN1818" s="119"/>
      <c r="ECO1818" s="119"/>
      <c r="ECP1818" s="119"/>
      <c r="ECQ1818" s="119"/>
      <c r="ECR1818" s="119"/>
      <c r="ECS1818" s="119"/>
      <c r="ECT1818" s="119"/>
      <c r="ECU1818" s="119"/>
      <c r="ECV1818" s="119"/>
      <c r="ECW1818" s="119"/>
      <c r="ECX1818" s="119"/>
      <c r="ECY1818" s="119"/>
      <c r="ECZ1818" s="119"/>
      <c r="EDA1818" s="119"/>
      <c r="EDB1818" s="119"/>
      <c r="EDC1818" s="119"/>
      <c r="EDD1818" s="119"/>
      <c r="EDE1818" s="119"/>
      <c r="EDF1818" s="119"/>
      <c r="EDG1818" s="119"/>
      <c r="EDH1818" s="119"/>
      <c r="EDI1818" s="119"/>
      <c r="EDJ1818" s="119"/>
      <c r="EDK1818" s="119"/>
      <c r="EDL1818" s="119"/>
      <c r="EDM1818" s="119"/>
      <c r="EDN1818" s="119"/>
      <c r="EDO1818" s="119"/>
      <c r="EDP1818" s="119"/>
      <c r="EDQ1818" s="119"/>
      <c r="EDR1818" s="119"/>
      <c r="EDS1818" s="119"/>
      <c r="EDT1818" s="119"/>
      <c r="EDU1818" s="119"/>
      <c r="EDV1818" s="119"/>
      <c r="EDW1818" s="119"/>
      <c r="EDX1818" s="119"/>
      <c r="EDY1818" s="119"/>
      <c r="EDZ1818" s="119"/>
      <c r="EEA1818" s="119"/>
      <c r="EEB1818" s="119"/>
      <c r="EEC1818" s="119"/>
      <c r="EED1818" s="119"/>
      <c r="EEE1818" s="119"/>
      <c r="EEF1818" s="119"/>
      <c r="EEG1818" s="119"/>
      <c r="EEH1818" s="119"/>
      <c r="EEI1818" s="119"/>
      <c r="EEJ1818" s="119"/>
      <c r="EEK1818" s="119"/>
      <c r="EEL1818" s="119"/>
      <c r="EEM1818" s="119"/>
      <c r="EEN1818" s="119"/>
      <c r="EEO1818" s="119"/>
      <c r="EEP1818" s="119"/>
      <c r="EEQ1818" s="119"/>
      <c r="EER1818" s="119"/>
      <c r="EES1818" s="119"/>
      <c r="EET1818" s="119"/>
      <c r="EEU1818" s="119"/>
      <c r="EEV1818" s="119"/>
      <c r="EEW1818" s="119"/>
      <c r="EEX1818" s="119"/>
      <c r="EEY1818" s="119"/>
      <c r="EEZ1818" s="119"/>
      <c r="EFA1818" s="119"/>
      <c r="EFB1818" s="119"/>
      <c r="EFC1818" s="119"/>
      <c r="EFD1818" s="119"/>
      <c r="EFE1818" s="119"/>
      <c r="EFF1818" s="119"/>
      <c r="EFG1818" s="119"/>
      <c r="EFH1818" s="119"/>
      <c r="EFI1818" s="119"/>
      <c r="EFJ1818" s="119"/>
      <c r="EFK1818" s="119"/>
      <c r="EFL1818" s="119"/>
      <c r="EFM1818" s="119"/>
      <c r="EFN1818" s="119"/>
      <c r="EFO1818" s="119"/>
      <c r="EFP1818" s="119"/>
      <c r="EFQ1818" s="119"/>
      <c r="EFR1818" s="119"/>
      <c r="EFS1818" s="119"/>
      <c r="EFT1818" s="119"/>
      <c r="EFU1818" s="119"/>
      <c r="EFV1818" s="119"/>
      <c r="EFW1818" s="119"/>
      <c r="EFX1818" s="119"/>
      <c r="EFY1818" s="119"/>
      <c r="EFZ1818" s="119"/>
      <c r="EGA1818" s="119"/>
      <c r="EGB1818" s="119"/>
      <c r="EGC1818" s="119"/>
      <c r="EGD1818" s="119"/>
      <c r="EGE1818" s="119"/>
      <c r="EGF1818" s="119"/>
      <c r="EGG1818" s="119"/>
      <c r="EGH1818" s="119"/>
      <c r="EGI1818" s="119"/>
      <c r="EGJ1818" s="119"/>
      <c r="EGK1818" s="119"/>
      <c r="EGL1818" s="119"/>
      <c r="EGM1818" s="119"/>
      <c r="EGN1818" s="119"/>
      <c r="EGO1818" s="119"/>
      <c r="EGP1818" s="119"/>
      <c r="EGQ1818" s="119"/>
      <c r="EGR1818" s="119"/>
      <c r="EGS1818" s="119"/>
      <c r="EGT1818" s="119"/>
      <c r="EGU1818" s="119"/>
      <c r="EGV1818" s="119"/>
      <c r="EGW1818" s="119"/>
      <c r="EGX1818" s="119"/>
      <c r="EGY1818" s="119"/>
      <c r="EGZ1818" s="119"/>
      <c r="EHA1818" s="119"/>
      <c r="EHB1818" s="119"/>
      <c r="EHC1818" s="119"/>
      <c r="EHD1818" s="119"/>
      <c r="EHE1818" s="119"/>
      <c r="EHF1818" s="119"/>
      <c r="EHG1818" s="119"/>
      <c r="EHH1818" s="119"/>
      <c r="EHI1818" s="119"/>
      <c r="EHJ1818" s="119"/>
      <c r="EHK1818" s="119"/>
      <c r="EHL1818" s="119"/>
      <c r="EHM1818" s="119"/>
      <c r="EHN1818" s="119"/>
      <c r="EHO1818" s="119"/>
      <c r="EHP1818" s="119"/>
      <c r="EHQ1818" s="119"/>
      <c r="EHR1818" s="119"/>
      <c r="EHS1818" s="119"/>
      <c r="EHT1818" s="119"/>
      <c r="EHU1818" s="119"/>
      <c r="EHV1818" s="119"/>
      <c r="EHW1818" s="119"/>
      <c r="EHX1818" s="119"/>
      <c r="EHY1818" s="119"/>
      <c r="EHZ1818" s="119"/>
      <c r="EIA1818" s="119"/>
      <c r="EIB1818" s="119"/>
      <c r="EIC1818" s="119"/>
      <c r="EID1818" s="119"/>
      <c r="EIE1818" s="119"/>
      <c r="EIF1818" s="119"/>
      <c r="EIG1818" s="119"/>
      <c r="EIH1818" s="119"/>
      <c r="EII1818" s="119"/>
      <c r="EIJ1818" s="119"/>
      <c r="EIK1818" s="119"/>
      <c r="EIL1818" s="119"/>
      <c r="EIM1818" s="119"/>
      <c r="EIN1818" s="119"/>
      <c r="EIO1818" s="119"/>
      <c r="EIP1818" s="119"/>
      <c r="EIQ1818" s="119"/>
      <c r="EIR1818" s="119"/>
      <c r="EIS1818" s="119"/>
      <c r="EIT1818" s="119"/>
      <c r="EIU1818" s="119"/>
      <c r="EIV1818" s="119"/>
      <c r="EIW1818" s="119"/>
      <c r="EIX1818" s="119"/>
      <c r="EIY1818" s="119"/>
      <c r="EIZ1818" s="119"/>
      <c r="EJA1818" s="119"/>
      <c r="EJB1818" s="119"/>
      <c r="EJC1818" s="119"/>
      <c r="EJD1818" s="119"/>
      <c r="EJE1818" s="119"/>
      <c r="EJF1818" s="119"/>
      <c r="EJG1818" s="119"/>
      <c r="EJH1818" s="119"/>
      <c r="EJI1818" s="119"/>
      <c r="EJJ1818" s="119"/>
      <c r="EJK1818" s="119"/>
      <c r="EJL1818" s="119"/>
      <c r="EJM1818" s="119"/>
      <c r="EJN1818" s="119"/>
      <c r="EJO1818" s="119"/>
      <c r="EJP1818" s="119"/>
      <c r="EJQ1818" s="119"/>
      <c r="EJR1818" s="119"/>
      <c r="EJS1818" s="119"/>
      <c r="EJT1818" s="119"/>
      <c r="EJU1818" s="119"/>
      <c r="EJV1818" s="119"/>
      <c r="EJW1818" s="119"/>
      <c r="EJX1818" s="119"/>
      <c r="EJY1818" s="119"/>
      <c r="EJZ1818" s="119"/>
      <c r="EKA1818" s="119"/>
      <c r="EKB1818" s="119"/>
      <c r="EKC1818" s="119"/>
      <c r="EKD1818" s="119"/>
      <c r="EKE1818" s="119"/>
      <c r="EKF1818" s="119"/>
      <c r="EKG1818" s="119"/>
      <c r="EKH1818" s="119"/>
      <c r="EKI1818" s="119"/>
      <c r="EKJ1818" s="119"/>
      <c r="EKK1818" s="119"/>
      <c r="EKL1818" s="119"/>
      <c r="EKM1818" s="119"/>
      <c r="EKN1818" s="119"/>
      <c r="EKO1818" s="119"/>
      <c r="EKP1818" s="119"/>
      <c r="EKQ1818" s="119"/>
      <c r="EKR1818" s="119"/>
      <c r="EKS1818" s="119"/>
      <c r="EKT1818" s="119"/>
      <c r="EKU1818" s="119"/>
      <c r="EKV1818" s="119"/>
      <c r="EKW1818" s="119"/>
      <c r="EKX1818" s="119"/>
      <c r="EKY1818" s="119"/>
      <c r="EKZ1818" s="119"/>
      <c r="ELA1818" s="119"/>
      <c r="ELB1818" s="119"/>
      <c r="ELC1818" s="119"/>
      <c r="ELD1818" s="119"/>
      <c r="ELE1818" s="119"/>
      <c r="ELF1818" s="119"/>
      <c r="ELG1818" s="119"/>
      <c r="ELH1818" s="119"/>
      <c r="ELI1818" s="119"/>
      <c r="ELJ1818" s="119"/>
      <c r="ELK1818" s="119"/>
      <c r="ELL1818" s="119"/>
      <c r="ELM1818" s="119"/>
      <c r="ELN1818" s="119"/>
      <c r="ELO1818" s="119"/>
      <c r="ELP1818" s="119"/>
      <c r="ELQ1818" s="119"/>
      <c r="ELR1818" s="119"/>
      <c r="ELS1818" s="119"/>
      <c r="ELT1818" s="119"/>
      <c r="ELU1818" s="119"/>
      <c r="ELV1818" s="119"/>
      <c r="ELW1818" s="119"/>
      <c r="ELX1818" s="119"/>
      <c r="ELY1818" s="119"/>
      <c r="ELZ1818" s="119"/>
      <c r="EMA1818" s="119"/>
      <c r="EMB1818" s="119"/>
      <c r="EMC1818" s="119"/>
      <c r="EMD1818" s="119"/>
      <c r="EME1818" s="119"/>
      <c r="EMF1818" s="119"/>
      <c r="EMG1818" s="119"/>
      <c r="EMH1818" s="119"/>
      <c r="EMI1818" s="119"/>
      <c r="EMJ1818" s="119"/>
      <c r="EMK1818" s="119"/>
      <c r="EML1818" s="119"/>
      <c r="EMM1818" s="119"/>
      <c r="EMN1818" s="119"/>
      <c r="EMO1818" s="119"/>
      <c r="EMP1818" s="119"/>
      <c r="EMQ1818" s="119"/>
      <c r="EMR1818" s="119"/>
      <c r="EMS1818" s="119"/>
      <c r="EMT1818" s="119"/>
      <c r="EMU1818" s="119"/>
      <c r="EMV1818" s="119"/>
      <c r="EMW1818" s="119"/>
      <c r="EMX1818" s="119"/>
      <c r="EMY1818" s="119"/>
      <c r="EMZ1818" s="119"/>
      <c r="ENA1818" s="119"/>
      <c r="ENB1818" s="119"/>
      <c r="ENC1818" s="119"/>
      <c r="END1818" s="119"/>
      <c r="ENE1818" s="119"/>
      <c r="ENF1818" s="119"/>
      <c r="ENG1818" s="119"/>
      <c r="ENH1818" s="119"/>
      <c r="ENI1818" s="119"/>
      <c r="ENJ1818" s="119"/>
      <c r="ENK1818" s="119"/>
      <c r="ENL1818" s="119"/>
      <c r="ENM1818" s="119"/>
      <c r="ENN1818" s="119"/>
      <c r="ENO1818" s="119"/>
      <c r="ENP1818" s="119"/>
      <c r="ENQ1818" s="119"/>
      <c r="ENR1818" s="119"/>
      <c r="ENS1818" s="119"/>
      <c r="ENT1818" s="119"/>
      <c r="ENU1818" s="119"/>
      <c r="ENV1818" s="119"/>
      <c r="ENW1818" s="119"/>
      <c r="ENX1818" s="119"/>
      <c r="ENY1818" s="119"/>
      <c r="ENZ1818" s="119"/>
      <c r="EOA1818" s="119"/>
      <c r="EOB1818" s="119"/>
      <c r="EOC1818" s="119"/>
      <c r="EOD1818" s="119"/>
      <c r="EOE1818" s="119"/>
      <c r="EOF1818" s="119"/>
      <c r="EOG1818" s="119"/>
      <c r="EOH1818" s="119"/>
      <c r="EOI1818" s="119"/>
      <c r="EOJ1818" s="119"/>
      <c r="EOK1818" s="119"/>
      <c r="EOL1818" s="119"/>
      <c r="EOM1818" s="119"/>
      <c r="EON1818" s="119"/>
      <c r="EOO1818" s="119"/>
      <c r="EOP1818" s="119"/>
      <c r="EOQ1818" s="119"/>
      <c r="EOR1818" s="119"/>
      <c r="EOS1818" s="119"/>
      <c r="EOT1818" s="119"/>
      <c r="EOU1818" s="119"/>
      <c r="EOV1818" s="119"/>
      <c r="EOW1818" s="119"/>
      <c r="EOX1818" s="119"/>
      <c r="EOY1818" s="119"/>
      <c r="EOZ1818" s="119"/>
      <c r="EPA1818" s="119"/>
      <c r="EPB1818" s="119"/>
      <c r="EPC1818" s="119"/>
      <c r="EPD1818" s="119"/>
      <c r="EPE1818" s="119"/>
      <c r="EPF1818" s="119"/>
      <c r="EPG1818" s="119"/>
      <c r="EPH1818" s="119"/>
      <c r="EPI1818" s="119"/>
      <c r="EPJ1818" s="119"/>
      <c r="EPK1818" s="119"/>
      <c r="EPL1818" s="119"/>
      <c r="EPM1818" s="119"/>
      <c r="EPN1818" s="119"/>
      <c r="EPO1818" s="119"/>
      <c r="EPP1818" s="119"/>
      <c r="EPQ1818" s="119"/>
      <c r="EPR1818" s="119"/>
      <c r="EPS1818" s="119"/>
      <c r="EPT1818" s="119"/>
      <c r="EPU1818" s="119"/>
      <c r="EPV1818" s="119"/>
      <c r="EPW1818" s="119"/>
      <c r="EPX1818" s="119"/>
      <c r="EPY1818" s="119"/>
      <c r="EPZ1818" s="119"/>
      <c r="EQA1818" s="119"/>
      <c r="EQB1818" s="119"/>
      <c r="EQC1818" s="119"/>
      <c r="EQD1818" s="119"/>
      <c r="EQE1818" s="119"/>
      <c r="EQF1818" s="119"/>
      <c r="EQG1818" s="119"/>
      <c r="EQH1818" s="119"/>
      <c r="EQI1818" s="119"/>
      <c r="EQJ1818" s="119"/>
      <c r="EQK1818" s="119"/>
      <c r="EQL1818" s="119"/>
      <c r="EQM1818" s="119"/>
      <c r="EQN1818" s="119"/>
      <c r="EQO1818" s="119"/>
      <c r="EQP1818" s="119"/>
      <c r="EQQ1818" s="119"/>
      <c r="EQR1818" s="119"/>
      <c r="EQS1818" s="119"/>
      <c r="EQT1818" s="119"/>
      <c r="EQU1818" s="119"/>
      <c r="EQV1818" s="119"/>
      <c r="EQW1818" s="119"/>
      <c r="EQX1818" s="119"/>
      <c r="EQY1818" s="119"/>
      <c r="EQZ1818" s="119"/>
      <c r="ERA1818" s="119"/>
      <c r="ERB1818" s="119"/>
      <c r="ERC1818" s="119"/>
      <c r="ERD1818" s="119"/>
      <c r="ERE1818" s="119"/>
      <c r="ERF1818" s="119"/>
      <c r="ERG1818" s="119"/>
      <c r="ERH1818" s="119"/>
      <c r="ERI1818" s="119"/>
      <c r="ERJ1818" s="119"/>
      <c r="ERK1818" s="119"/>
      <c r="ERL1818" s="119"/>
      <c r="ERM1818" s="119"/>
      <c r="ERN1818" s="119"/>
      <c r="ERO1818" s="119"/>
      <c r="ERP1818" s="119"/>
      <c r="ERQ1818" s="119"/>
      <c r="ERR1818" s="119"/>
      <c r="ERS1818" s="119"/>
      <c r="ERT1818" s="119"/>
      <c r="ERU1818" s="119"/>
      <c r="ERV1818" s="119"/>
      <c r="ERW1818" s="119"/>
      <c r="ERX1818" s="119"/>
      <c r="ERY1818" s="119"/>
      <c r="ERZ1818" s="119"/>
      <c r="ESA1818" s="119"/>
      <c r="ESB1818" s="119"/>
      <c r="ESC1818" s="119"/>
      <c r="ESD1818" s="119"/>
      <c r="ESE1818" s="119"/>
      <c r="ESF1818" s="119"/>
      <c r="ESG1818" s="119"/>
      <c r="ESH1818" s="119"/>
      <c r="ESI1818" s="119"/>
      <c r="ESJ1818" s="119"/>
      <c r="ESK1818" s="119"/>
      <c r="ESL1818" s="119"/>
      <c r="ESM1818" s="119"/>
      <c r="ESN1818" s="119"/>
      <c r="ESO1818" s="119"/>
      <c r="ESP1818" s="119"/>
      <c r="ESQ1818" s="119"/>
      <c r="ESR1818" s="119"/>
      <c r="ESS1818" s="119"/>
      <c r="EST1818" s="119"/>
      <c r="ESU1818" s="119"/>
      <c r="ESV1818" s="119"/>
      <c r="ESW1818" s="119"/>
      <c r="ESX1818" s="119"/>
      <c r="ESY1818" s="119"/>
      <c r="ESZ1818" s="119"/>
      <c r="ETA1818" s="119"/>
      <c r="ETB1818" s="119"/>
      <c r="ETC1818" s="119"/>
      <c r="ETD1818" s="119"/>
      <c r="ETE1818" s="119"/>
      <c r="ETF1818" s="119"/>
      <c r="ETG1818" s="119"/>
      <c r="ETH1818" s="119"/>
      <c r="ETI1818" s="119"/>
      <c r="ETJ1818" s="119"/>
      <c r="ETK1818" s="119"/>
      <c r="ETL1818" s="119"/>
      <c r="ETM1818" s="119"/>
      <c r="ETN1818" s="119"/>
      <c r="ETO1818" s="119"/>
      <c r="ETP1818" s="119"/>
      <c r="ETQ1818" s="119"/>
      <c r="ETR1818" s="119"/>
      <c r="ETS1818" s="119"/>
      <c r="ETT1818" s="119"/>
      <c r="ETU1818" s="119"/>
      <c r="ETV1818" s="119"/>
      <c r="ETW1818" s="119"/>
      <c r="ETX1818" s="119"/>
      <c r="ETY1818" s="119"/>
      <c r="ETZ1818" s="119"/>
      <c r="EUA1818" s="119"/>
      <c r="EUB1818" s="119"/>
      <c r="EUC1818" s="119"/>
      <c r="EUD1818" s="119"/>
      <c r="EUE1818" s="119"/>
      <c r="EUF1818" s="119"/>
      <c r="EUG1818" s="119"/>
      <c r="EUH1818" s="119"/>
      <c r="EUI1818" s="119"/>
      <c r="EUJ1818" s="119"/>
      <c r="EUK1818" s="119"/>
      <c r="EUL1818" s="119"/>
      <c r="EUM1818" s="119"/>
      <c r="EUN1818" s="119"/>
      <c r="EUO1818" s="119"/>
      <c r="EUP1818" s="119"/>
      <c r="EUQ1818" s="119"/>
      <c r="EUR1818" s="119"/>
      <c r="EUS1818" s="119"/>
      <c r="EUT1818" s="119"/>
      <c r="EUU1818" s="119"/>
      <c r="EUV1818" s="119"/>
      <c r="EUW1818" s="119"/>
      <c r="EUX1818" s="119"/>
      <c r="EUY1818" s="119"/>
      <c r="EUZ1818" s="119"/>
      <c r="EVA1818" s="119"/>
      <c r="EVB1818" s="119"/>
      <c r="EVC1818" s="119"/>
      <c r="EVD1818" s="119"/>
      <c r="EVE1818" s="119"/>
      <c r="EVF1818" s="119"/>
      <c r="EVG1818" s="119"/>
      <c r="EVH1818" s="119"/>
      <c r="EVI1818" s="119"/>
      <c r="EVJ1818" s="119"/>
      <c r="EVK1818" s="119"/>
      <c r="EVL1818" s="119"/>
      <c r="EVM1818" s="119"/>
      <c r="EVN1818" s="119"/>
      <c r="EVO1818" s="119"/>
      <c r="EVP1818" s="119"/>
      <c r="EVQ1818" s="119"/>
      <c r="EVR1818" s="119"/>
      <c r="EVS1818" s="119"/>
      <c r="EVT1818" s="119"/>
      <c r="EVU1818" s="119"/>
      <c r="EVV1818" s="119"/>
      <c r="EVW1818" s="119"/>
      <c r="EVX1818" s="119"/>
      <c r="EVY1818" s="119"/>
      <c r="EVZ1818" s="119"/>
      <c r="EWA1818" s="119"/>
      <c r="EWB1818" s="119"/>
      <c r="EWC1818" s="119"/>
      <c r="EWD1818" s="119"/>
      <c r="EWE1818" s="119"/>
      <c r="EWF1818" s="119"/>
      <c r="EWG1818" s="119"/>
      <c r="EWH1818" s="119"/>
      <c r="EWI1818" s="119"/>
      <c r="EWJ1818" s="119"/>
      <c r="EWK1818" s="119"/>
      <c r="EWL1818" s="119"/>
      <c r="EWM1818" s="119"/>
      <c r="EWN1818" s="119"/>
      <c r="EWO1818" s="119"/>
      <c r="EWP1818" s="119"/>
      <c r="EWQ1818" s="119"/>
      <c r="EWR1818" s="119"/>
      <c r="EWS1818" s="119"/>
      <c r="EWT1818" s="119"/>
      <c r="EWU1818" s="119"/>
      <c r="EWV1818" s="119"/>
      <c r="EWW1818" s="119"/>
      <c r="EWX1818" s="119"/>
      <c r="EWY1818" s="119"/>
      <c r="EWZ1818" s="119"/>
      <c r="EXA1818" s="119"/>
      <c r="EXB1818" s="119"/>
      <c r="EXC1818" s="119"/>
      <c r="EXD1818" s="119"/>
      <c r="EXE1818" s="119"/>
      <c r="EXF1818" s="119"/>
      <c r="EXG1818" s="119"/>
      <c r="EXH1818" s="119"/>
      <c r="EXI1818" s="119"/>
      <c r="EXJ1818" s="119"/>
      <c r="EXK1818" s="119"/>
      <c r="EXL1818" s="119"/>
      <c r="EXM1818" s="119"/>
      <c r="EXN1818" s="119"/>
      <c r="EXO1818" s="119"/>
      <c r="EXP1818" s="119"/>
      <c r="EXQ1818" s="119"/>
      <c r="EXR1818" s="119"/>
      <c r="EXS1818" s="119"/>
      <c r="EXT1818" s="119"/>
      <c r="EXU1818" s="119"/>
      <c r="EXV1818" s="119"/>
      <c r="EXW1818" s="119"/>
      <c r="EXX1818" s="119"/>
      <c r="EXY1818" s="119"/>
      <c r="EXZ1818" s="119"/>
      <c r="EYA1818" s="119"/>
      <c r="EYB1818" s="119"/>
      <c r="EYC1818" s="119"/>
      <c r="EYD1818" s="119"/>
      <c r="EYE1818" s="119"/>
      <c r="EYF1818" s="119"/>
      <c r="EYG1818" s="119"/>
      <c r="EYH1818" s="119"/>
      <c r="EYI1818" s="119"/>
      <c r="EYJ1818" s="119"/>
      <c r="EYK1818" s="119"/>
      <c r="EYL1818" s="119"/>
      <c r="EYM1818" s="119"/>
      <c r="EYN1818" s="119"/>
      <c r="EYO1818" s="119"/>
      <c r="EYP1818" s="119"/>
      <c r="EYQ1818" s="119"/>
      <c r="EYR1818" s="119"/>
      <c r="EYS1818" s="119"/>
      <c r="EYT1818" s="119"/>
      <c r="EYU1818" s="119"/>
      <c r="EYV1818" s="119"/>
      <c r="EYW1818" s="119"/>
      <c r="EYX1818" s="119"/>
      <c r="EYY1818" s="119"/>
      <c r="EYZ1818" s="119"/>
      <c r="EZA1818" s="119"/>
      <c r="EZB1818" s="119"/>
      <c r="EZC1818" s="119"/>
      <c r="EZD1818" s="119"/>
      <c r="EZE1818" s="119"/>
      <c r="EZF1818" s="119"/>
      <c r="EZG1818" s="119"/>
      <c r="EZH1818" s="119"/>
      <c r="EZI1818" s="119"/>
      <c r="EZJ1818" s="119"/>
      <c r="EZK1818" s="119"/>
      <c r="EZL1818" s="119"/>
      <c r="EZM1818" s="119"/>
      <c r="EZN1818" s="119"/>
      <c r="EZO1818" s="119"/>
      <c r="EZP1818" s="119"/>
      <c r="EZQ1818" s="119"/>
      <c r="EZR1818" s="119"/>
      <c r="EZS1818" s="119"/>
      <c r="EZT1818" s="119"/>
      <c r="EZU1818" s="119"/>
      <c r="EZV1818" s="119"/>
      <c r="EZW1818" s="119"/>
      <c r="EZX1818" s="119"/>
      <c r="EZY1818" s="119"/>
      <c r="EZZ1818" s="119"/>
      <c r="FAA1818" s="119"/>
      <c r="FAB1818" s="119"/>
      <c r="FAC1818" s="119"/>
      <c r="FAD1818" s="119"/>
      <c r="FAE1818" s="119"/>
      <c r="FAF1818" s="119"/>
      <c r="FAG1818" s="119"/>
      <c r="FAH1818" s="119"/>
      <c r="FAI1818" s="119"/>
      <c r="FAJ1818" s="119"/>
      <c r="FAK1818" s="119"/>
      <c r="FAL1818" s="119"/>
      <c r="FAM1818" s="119"/>
      <c r="FAN1818" s="119"/>
      <c r="FAO1818" s="119"/>
      <c r="FAP1818" s="119"/>
      <c r="FAQ1818" s="119"/>
      <c r="FAR1818" s="119"/>
      <c r="FAS1818" s="119"/>
      <c r="FAT1818" s="119"/>
      <c r="FAU1818" s="119"/>
      <c r="FAV1818" s="119"/>
      <c r="FAW1818" s="119"/>
      <c r="FAX1818" s="119"/>
      <c r="FAY1818" s="119"/>
      <c r="FAZ1818" s="119"/>
      <c r="FBA1818" s="119"/>
      <c r="FBB1818" s="119"/>
      <c r="FBC1818" s="119"/>
      <c r="FBD1818" s="119"/>
      <c r="FBE1818" s="119"/>
      <c r="FBF1818" s="119"/>
      <c r="FBG1818" s="119"/>
      <c r="FBH1818" s="119"/>
      <c r="FBI1818" s="119"/>
      <c r="FBJ1818" s="119"/>
      <c r="FBK1818" s="119"/>
      <c r="FBL1818" s="119"/>
      <c r="FBM1818" s="119"/>
      <c r="FBN1818" s="119"/>
      <c r="FBO1818" s="119"/>
      <c r="FBP1818" s="119"/>
      <c r="FBQ1818" s="119"/>
      <c r="FBR1818" s="119"/>
      <c r="FBS1818" s="119"/>
      <c r="FBT1818" s="119"/>
      <c r="FBU1818" s="119"/>
      <c r="FBV1818" s="119"/>
      <c r="FBW1818" s="119"/>
      <c r="FBX1818" s="119"/>
      <c r="FBY1818" s="119"/>
      <c r="FBZ1818" s="119"/>
      <c r="FCA1818" s="119"/>
      <c r="FCB1818" s="119"/>
      <c r="FCC1818" s="119"/>
      <c r="FCD1818" s="119"/>
      <c r="FCE1818" s="119"/>
      <c r="FCF1818" s="119"/>
      <c r="FCG1818" s="119"/>
      <c r="FCH1818" s="119"/>
      <c r="FCI1818" s="119"/>
      <c r="FCJ1818" s="119"/>
      <c r="FCK1818" s="119"/>
      <c r="FCL1818" s="119"/>
      <c r="FCM1818" s="119"/>
      <c r="FCN1818" s="119"/>
      <c r="FCO1818" s="119"/>
      <c r="FCP1818" s="119"/>
      <c r="FCQ1818" s="119"/>
      <c r="FCR1818" s="119"/>
      <c r="FCS1818" s="119"/>
      <c r="FCT1818" s="119"/>
      <c r="FCU1818" s="119"/>
      <c r="FCV1818" s="119"/>
      <c r="FCW1818" s="119"/>
      <c r="FCX1818" s="119"/>
      <c r="FCY1818" s="119"/>
      <c r="FCZ1818" s="119"/>
      <c r="FDA1818" s="119"/>
      <c r="FDB1818" s="119"/>
      <c r="FDC1818" s="119"/>
      <c r="FDD1818" s="119"/>
      <c r="FDE1818" s="119"/>
      <c r="FDF1818" s="119"/>
      <c r="FDG1818" s="119"/>
      <c r="FDH1818" s="119"/>
      <c r="FDI1818" s="119"/>
      <c r="FDJ1818" s="119"/>
      <c r="FDK1818" s="119"/>
      <c r="FDL1818" s="119"/>
      <c r="FDM1818" s="119"/>
      <c r="FDN1818" s="119"/>
      <c r="FDO1818" s="119"/>
      <c r="FDP1818" s="119"/>
      <c r="FDQ1818" s="119"/>
      <c r="FDR1818" s="119"/>
      <c r="FDS1818" s="119"/>
      <c r="FDT1818" s="119"/>
      <c r="FDU1818" s="119"/>
      <c r="FDV1818" s="119"/>
      <c r="FDW1818" s="119"/>
      <c r="FDX1818" s="119"/>
      <c r="FDY1818" s="119"/>
      <c r="FDZ1818" s="119"/>
      <c r="FEA1818" s="119"/>
      <c r="FEB1818" s="119"/>
      <c r="FEC1818" s="119"/>
      <c r="FED1818" s="119"/>
      <c r="FEE1818" s="119"/>
      <c r="FEF1818" s="119"/>
      <c r="FEG1818" s="119"/>
      <c r="FEH1818" s="119"/>
      <c r="FEI1818" s="119"/>
      <c r="FEJ1818" s="119"/>
      <c r="FEK1818" s="119"/>
      <c r="FEL1818" s="119"/>
      <c r="FEM1818" s="119"/>
      <c r="FEN1818" s="119"/>
      <c r="FEO1818" s="119"/>
      <c r="FEP1818" s="119"/>
      <c r="FEQ1818" s="119"/>
      <c r="FER1818" s="119"/>
      <c r="FES1818" s="119"/>
      <c r="FET1818" s="119"/>
      <c r="FEU1818" s="119"/>
      <c r="FEV1818" s="119"/>
      <c r="FEW1818" s="119"/>
      <c r="FEX1818" s="119"/>
      <c r="FEY1818" s="119"/>
      <c r="FEZ1818" s="119"/>
      <c r="FFA1818" s="119"/>
      <c r="FFB1818" s="119"/>
      <c r="FFC1818" s="119"/>
      <c r="FFD1818" s="119"/>
      <c r="FFE1818" s="119"/>
      <c r="FFF1818" s="119"/>
      <c r="FFG1818" s="119"/>
      <c r="FFH1818" s="119"/>
      <c r="FFI1818" s="119"/>
      <c r="FFJ1818" s="119"/>
      <c r="FFK1818" s="119"/>
      <c r="FFL1818" s="119"/>
      <c r="FFM1818" s="119"/>
      <c r="FFN1818" s="119"/>
      <c r="FFO1818" s="119"/>
      <c r="FFP1818" s="119"/>
      <c r="FFQ1818" s="119"/>
      <c r="FFR1818" s="119"/>
      <c r="FFS1818" s="119"/>
      <c r="FFT1818" s="119"/>
      <c r="FFU1818" s="119"/>
      <c r="FFV1818" s="119"/>
      <c r="FFW1818" s="119"/>
      <c r="FFX1818" s="119"/>
      <c r="FFY1818" s="119"/>
      <c r="FFZ1818" s="119"/>
      <c r="FGA1818" s="119"/>
      <c r="FGB1818" s="119"/>
      <c r="FGC1818" s="119"/>
      <c r="FGD1818" s="119"/>
      <c r="FGE1818" s="119"/>
      <c r="FGF1818" s="119"/>
      <c r="FGG1818" s="119"/>
      <c r="FGH1818" s="119"/>
      <c r="FGI1818" s="119"/>
      <c r="FGJ1818" s="119"/>
      <c r="FGK1818" s="119"/>
      <c r="FGL1818" s="119"/>
      <c r="FGM1818" s="119"/>
      <c r="FGN1818" s="119"/>
      <c r="FGO1818" s="119"/>
      <c r="FGP1818" s="119"/>
      <c r="FGQ1818" s="119"/>
      <c r="FGR1818" s="119"/>
      <c r="FGS1818" s="119"/>
      <c r="FGT1818" s="119"/>
      <c r="FGU1818" s="119"/>
      <c r="FGV1818" s="119"/>
      <c r="FGW1818" s="119"/>
      <c r="FGX1818" s="119"/>
      <c r="FGY1818" s="119"/>
      <c r="FGZ1818" s="119"/>
      <c r="FHA1818" s="119"/>
      <c r="FHB1818" s="119"/>
      <c r="FHC1818" s="119"/>
      <c r="FHD1818" s="119"/>
      <c r="FHE1818" s="119"/>
      <c r="FHF1818" s="119"/>
      <c r="FHG1818" s="119"/>
      <c r="FHH1818" s="119"/>
      <c r="FHI1818" s="119"/>
      <c r="FHJ1818" s="119"/>
      <c r="FHK1818" s="119"/>
      <c r="FHL1818" s="119"/>
      <c r="FHM1818" s="119"/>
      <c r="FHN1818" s="119"/>
      <c r="FHO1818" s="119"/>
      <c r="FHP1818" s="119"/>
      <c r="FHQ1818" s="119"/>
      <c r="FHR1818" s="119"/>
      <c r="FHS1818" s="119"/>
      <c r="FHT1818" s="119"/>
      <c r="FHU1818" s="119"/>
      <c r="FHV1818" s="119"/>
      <c r="FHW1818" s="119"/>
      <c r="FHX1818" s="119"/>
      <c r="FHY1818" s="119"/>
      <c r="FHZ1818" s="119"/>
      <c r="FIA1818" s="119"/>
      <c r="FIB1818" s="119"/>
      <c r="FIC1818" s="119"/>
      <c r="FID1818" s="119"/>
      <c r="FIE1818" s="119"/>
      <c r="FIF1818" s="119"/>
      <c r="FIG1818" s="119"/>
      <c r="FIH1818" s="119"/>
      <c r="FII1818" s="119"/>
      <c r="FIJ1818" s="119"/>
      <c r="FIK1818" s="119"/>
      <c r="FIL1818" s="119"/>
      <c r="FIM1818" s="119"/>
      <c r="FIN1818" s="119"/>
      <c r="FIO1818" s="119"/>
      <c r="FIP1818" s="119"/>
      <c r="FIQ1818" s="119"/>
      <c r="FIR1818" s="119"/>
      <c r="FIS1818" s="119"/>
      <c r="FIT1818" s="119"/>
      <c r="FIU1818" s="119"/>
      <c r="FIV1818" s="119"/>
      <c r="FIW1818" s="119"/>
      <c r="FIX1818" s="119"/>
      <c r="FIY1818" s="119"/>
      <c r="FIZ1818" s="119"/>
      <c r="FJA1818" s="119"/>
      <c r="FJB1818" s="119"/>
      <c r="FJC1818" s="119"/>
      <c r="FJD1818" s="119"/>
      <c r="FJE1818" s="119"/>
      <c r="FJF1818" s="119"/>
      <c r="FJG1818" s="119"/>
      <c r="FJH1818" s="119"/>
      <c r="FJI1818" s="119"/>
      <c r="FJJ1818" s="119"/>
      <c r="FJK1818" s="119"/>
      <c r="FJL1818" s="119"/>
      <c r="FJM1818" s="119"/>
      <c r="FJN1818" s="119"/>
      <c r="FJO1818" s="119"/>
      <c r="FJP1818" s="119"/>
      <c r="FJQ1818" s="119"/>
      <c r="FJR1818" s="119"/>
      <c r="FJS1818" s="119"/>
      <c r="FJT1818" s="119"/>
      <c r="FJU1818" s="119"/>
      <c r="FJV1818" s="119"/>
      <c r="FJW1818" s="119"/>
      <c r="FJX1818" s="119"/>
      <c r="FJY1818" s="119"/>
      <c r="FJZ1818" s="119"/>
      <c r="FKA1818" s="119"/>
      <c r="FKB1818" s="119"/>
      <c r="FKC1818" s="119"/>
      <c r="FKD1818" s="119"/>
      <c r="FKE1818" s="119"/>
      <c r="FKF1818" s="119"/>
      <c r="FKG1818" s="119"/>
      <c r="FKH1818" s="119"/>
      <c r="FKI1818" s="119"/>
      <c r="FKJ1818" s="119"/>
      <c r="FKK1818" s="119"/>
      <c r="FKL1818" s="119"/>
      <c r="FKM1818" s="119"/>
      <c r="FKN1818" s="119"/>
      <c r="FKO1818" s="119"/>
      <c r="FKP1818" s="119"/>
      <c r="FKQ1818" s="119"/>
      <c r="FKR1818" s="119"/>
      <c r="FKS1818" s="119"/>
      <c r="FKT1818" s="119"/>
      <c r="FKU1818" s="119"/>
      <c r="FKV1818" s="119"/>
      <c r="FKW1818" s="119"/>
      <c r="FKX1818" s="119"/>
      <c r="FKY1818" s="119"/>
      <c r="FKZ1818" s="119"/>
      <c r="FLA1818" s="119"/>
      <c r="FLB1818" s="119"/>
      <c r="FLC1818" s="119"/>
      <c r="FLD1818" s="119"/>
      <c r="FLE1818" s="119"/>
      <c r="FLF1818" s="119"/>
      <c r="FLG1818" s="119"/>
      <c r="FLH1818" s="119"/>
      <c r="FLI1818" s="119"/>
      <c r="FLJ1818" s="119"/>
      <c r="FLK1818" s="119"/>
      <c r="FLL1818" s="119"/>
      <c r="FLM1818" s="119"/>
      <c r="FLN1818" s="119"/>
      <c r="FLO1818" s="119"/>
      <c r="FLP1818" s="119"/>
      <c r="FLQ1818" s="119"/>
      <c r="FLR1818" s="119"/>
      <c r="FLS1818" s="119"/>
      <c r="FLT1818" s="119"/>
      <c r="FLU1818" s="119"/>
      <c r="FLV1818" s="119"/>
      <c r="FLW1818" s="119"/>
      <c r="FLX1818" s="119"/>
      <c r="FLY1818" s="119"/>
      <c r="FLZ1818" s="119"/>
      <c r="FMA1818" s="119"/>
      <c r="FMB1818" s="119"/>
      <c r="FMC1818" s="119"/>
      <c r="FMD1818" s="119"/>
      <c r="FME1818" s="119"/>
      <c r="FMF1818" s="119"/>
      <c r="FMG1818" s="119"/>
      <c r="FMH1818" s="119"/>
      <c r="FMI1818" s="119"/>
      <c r="FMJ1818" s="119"/>
      <c r="FMK1818" s="119"/>
      <c r="FML1818" s="119"/>
      <c r="FMM1818" s="119"/>
      <c r="FMN1818" s="119"/>
      <c r="FMO1818" s="119"/>
      <c r="FMP1818" s="119"/>
      <c r="FMQ1818" s="119"/>
      <c r="FMR1818" s="119"/>
      <c r="FMS1818" s="119"/>
      <c r="FMT1818" s="119"/>
      <c r="FMU1818" s="119"/>
      <c r="FMV1818" s="119"/>
      <c r="FMW1818" s="119"/>
      <c r="FMX1818" s="119"/>
      <c r="FMY1818" s="119"/>
      <c r="FMZ1818" s="119"/>
      <c r="FNA1818" s="119"/>
      <c r="FNB1818" s="119"/>
      <c r="FNC1818" s="119"/>
      <c r="FND1818" s="119"/>
      <c r="FNE1818" s="119"/>
      <c r="FNF1818" s="119"/>
      <c r="FNG1818" s="119"/>
      <c r="FNH1818" s="119"/>
      <c r="FNI1818" s="119"/>
      <c r="FNJ1818" s="119"/>
      <c r="FNK1818" s="119"/>
      <c r="FNL1818" s="119"/>
      <c r="FNM1818" s="119"/>
      <c r="FNN1818" s="119"/>
      <c r="FNO1818" s="119"/>
      <c r="FNP1818" s="119"/>
      <c r="FNQ1818" s="119"/>
      <c r="FNR1818" s="119"/>
      <c r="FNS1818" s="119"/>
      <c r="FNT1818" s="119"/>
      <c r="FNU1818" s="119"/>
      <c r="FNV1818" s="119"/>
      <c r="FNW1818" s="119"/>
      <c r="FNX1818" s="119"/>
      <c r="FNY1818" s="119"/>
      <c r="FNZ1818" s="119"/>
      <c r="FOA1818" s="119"/>
      <c r="FOB1818" s="119"/>
      <c r="FOC1818" s="119"/>
      <c r="FOD1818" s="119"/>
      <c r="FOE1818" s="119"/>
      <c r="FOF1818" s="119"/>
      <c r="FOG1818" s="119"/>
      <c r="FOH1818" s="119"/>
      <c r="FOI1818" s="119"/>
      <c r="FOJ1818" s="119"/>
      <c r="FOK1818" s="119"/>
      <c r="FOL1818" s="119"/>
      <c r="FOM1818" s="119"/>
      <c r="FON1818" s="119"/>
      <c r="FOO1818" s="119"/>
      <c r="FOP1818" s="119"/>
      <c r="FOQ1818" s="119"/>
      <c r="FOR1818" s="119"/>
      <c r="FOS1818" s="119"/>
      <c r="FOT1818" s="119"/>
      <c r="FOU1818" s="119"/>
      <c r="FOV1818" s="119"/>
      <c r="FOW1818" s="119"/>
      <c r="FOX1818" s="119"/>
      <c r="FOY1818" s="119"/>
      <c r="FOZ1818" s="119"/>
      <c r="FPA1818" s="119"/>
      <c r="FPB1818" s="119"/>
      <c r="FPC1818" s="119"/>
      <c r="FPD1818" s="119"/>
      <c r="FPE1818" s="119"/>
      <c r="FPF1818" s="119"/>
      <c r="FPG1818" s="119"/>
      <c r="FPH1818" s="119"/>
      <c r="FPI1818" s="119"/>
      <c r="FPJ1818" s="119"/>
      <c r="FPK1818" s="119"/>
      <c r="FPL1818" s="119"/>
      <c r="FPM1818" s="119"/>
      <c r="FPN1818" s="119"/>
      <c r="FPO1818" s="119"/>
      <c r="FPP1818" s="119"/>
      <c r="FPQ1818" s="119"/>
      <c r="FPR1818" s="119"/>
      <c r="FPS1818" s="119"/>
      <c r="FPT1818" s="119"/>
      <c r="FPU1818" s="119"/>
      <c r="FPV1818" s="119"/>
      <c r="FPW1818" s="119"/>
      <c r="FPX1818" s="119"/>
      <c r="FPY1818" s="119"/>
      <c r="FPZ1818" s="119"/>
      <c r="FQA1818" s="119"/>
      <c r="FQB1818" s="119"/>
      <c r="FQC1818" s="119"/>
      <c r="FQD1818" s="119"/>
      <c r="FQE1818" s="119"/>
      <c r="FQF1818" s="119"/>
      <c r="FQG1818" s="119"/>
      <c r="FQH1818" s="119"/>
      <c r="FQI1818" s="119"/>
      <c r="FQJ1818" s="119"/>
      <c r="FQK1818" s="119"/>
      <c r="FQL1818" s="119"/>
      <c r="FQM1818" s="119"/>
      <c r="FQN1818" s="119"/>
      <c r="FQO1818" s="119"/>
      <c r="FQP1818" s="119"/>
      <c r="FQQ1818" s="119"/>
      <c r="FQR1818" s="119"/>
      <c r="FQS1818" s="119"/>
      <c r="FQT1818" s="119"/>
      <c r="FQU1818" s="119"/>
      <c r="FQV1818" s="119"/>
      <c r="FQW1818" s="119"/>
      <c r="FQX1818" s="119"/>
      <c r="FQY1818" s="119"/>
      <c r="FQZ1818" s="119"/>
      <c r="FRA1818" s="119"/>
      <c r="FRB1818" s="119"/>
      <c r="FRC1818" s="119"/>
      <c r="FRD1818" s="119"/>
      <c r="FRE1818" s="119"/>
      <c r="FRF1818" s="119"/>
      <c r="FRG1818" s="119"/>
      <c r="FRH1818" s="119"/>
      <c r="FRI1818" s="119"/>
      <c r="FRJ1818" s="119"/>
      <c r="FRK1818" s="119"/>
      <c r="FRL1818" s="119"/>
      <c r="FRM1818" s="119"/>
      <c r="FRN1818" s="119"/>
      <c r="FRO1818" s="119"/>
      <c r="FRP1818" s="119"/>
      <c r="FRQ1818" s="119"/>
      <c r="FRR1818" s="119"/>
      <c r="FRS1818" s="119"/>
      <c r="FRT1818" s="119"/>
      <c r="FRU1818" s="119"/>
      <c r="FRV1818" s="119"/>
      <c r="FRW1818" s="119"/>
      <c r="FRX1818" s="119"/>
      <c r="FRY1818" s="119"/>
      <c r="FRZ1818" s="119"/>
      <c r="FSA1818" s="119"/>
      <c r="FSB1818" s="119"/>
      <c r="FSC1818" s="119"/>
      <c r="FSD1818" s="119"/>
      <c r="FSE1818" s="119"/>
      <c r="FSF1818" s="119"/>
      <c r="FSG1818" s="119"/>
      <c r="FSH1818" s="119"/>
      <c r="FSI1818" s="119"/>
      <c r="FSJ1818" s="119"/>
      <c r="FSK1818" s="119"/>
      <c r="FSL1818" s="119"/>
      <c r="FSM1818" s="119"/>
      <c r="FSN1818" s="119"/>
      <c r="FSO1818" s="119"/>
      <c r="FSP1818" s="119"/>
      <c r="FSQ1818" s="119"/>
      <c r="FSR1818" s="119"/>
      <c r="FSS1818" s="119"/>
      <c r="FST1818" s="119"/>
      <c r="FSU1818" s="119"/>
      <c r="FSV1818" s="119"/>
      <c r="FSW1818" s="119"/>
      <c r="FSX1818" s="119"/>
      <c r="FSY1818" s="119"/>
      <c r="FSZ1818" s="119"/>
      <c r="FTA1818" s="119"/>
      <c r="FTB1818" s="119"/>
      <c r="FTC1818" s="119"/>
      <c r="FTD1818" s="119"/>
      <c r="FTE1818" s="119"/>
      <c r="FTF1818" s="119"/>
      <c r="FTG1818" s="119"/>
      <c r="FTH1818" s="119"/>
      <c r="FTI1818" s="119"/>
      <c r="FTJ1818" s="119"/>
      <c r="FTK1818" s="119"/>
      <c r="FTL1818" s="119"/>
      <c r="FTM1818" s="119"/>
      <c r="FTN1818" s="119"/>
      <c r="FTO1818" s="119"/>
      <c r="FTP1818" s="119"/>
      <c r="FTQ1818" s="119"/>
      <c r="FTR1818" s="119"/>
      <c r="FTS1818" s="119"/>
      <c r="FTT1818" s="119"/>
      <c r="FTU1818" s="119"/>
      <c r="FTV1818" s="119"/>
      <c r="FTW1818" s="119"/>
      <c r="FTX1818" s="119"/>
      <c r="FTY1818" s="119"/>
      <c r="FTZ1818" s="119"/>
      <c r="FUA1818" s="119"/>
      <c r="FUB1818" s="119"/>
      <c r="FUC1818" s="119"/>
      <c r="FUD1818" s="119"/>
      <c r="FUE1818" s="119"/>
      <c r="FUF1818" s="119"/>
      <c r="FUG1818" s="119"/>
      <c r="FUH1818" s="119"/>
      <c r="FUI1818" s="119"/>
      <c r="FUJ1818" s="119"/>
      <c r="FUK1818" s="119"/>
      <c r="FUL1818" s="119"/>
      <c r="FUM1818" s="119"/>
      <c r="FUN1818" s="119"/>
      <c r="FUO1818" s="119"/>
      <c r="FUP1818" s="119"/>
      <c r="FUQ1818" s="119"/>
      <c r="FUR1818" s="119"/>
      <c r="FUS1818" s="119"/>
      <c r="FUT1818" s="119"/>
      <c r="FUU1818" s="119"/>
      <c r="FUV1818" s="119"/>
      <c r="FUW1818" s="119"/>
      <c r="FUX1818" s="119"/>
      <c r="FUY1818" s="119"/>
      <c r="FUZ1818" s="119"/>
      <c r="FVA1818" s="119"/>
      <c r="FVB1818" s="119"/>
      <c r="FVC1818" s="119"/>
      <c r="FVD1818" s="119"/>
      <c r="FVE1818" s="119"/>
      <c r="FVF1818" s="119"/>
      <c r="FVG1818" s="119"/>
      <c r="FVH1818" s="119"/>
      <c r="FVI1818" s="119"/>
      <c r="FVJ1818" s="119"/>
      <c r="FVK1818" s="119"/>
      <c r="FVL1818" s="119"/>
      <c r="FVM1818" s="119"/>
      <c r="FVN1818" s="119"/>
      <c r="FVO1818" s="119"/>
      <c r="FVP1818" s="119"/>
      <c r="FVQ1818" s="119"/>
      <c r="FVR1818" s="119"/>
      <c r="FVS1818" s="119"/>
      <c r="FVT1818" s="119"/>
      <c r="FVU1818" s="119"/>
      <c r="FVV1818" s="119"/>
      <c r="FVW1818" s="119"/>
      <c r="FVX1818" s="119"/>
      <c r="FVY1818" s="119"/>
      <c r="FVZ1818" s="119"/>
      <c r="FWA1818" s="119"/>
      <c r="FWB1818" s="119"/>
      <c r="FWC1818" s="119"/>
      <c r="FWD1818" s="119"/>
      <c r="FWE1818" s="119"/>
      <c r="FWF1818" s="119"/>
      <c r="FWG1818" s="119"/>
      <c r="FWH1818" s="119"/>
      <c r="FWI1818" s="119"/>
      <c r="FWJ1818" s="119"/>
      <c r="FWK1818" s="119"/>
      <c r="FWL1818" s="119"/>
      <c r="FWM1818" s="119"/>
      <c r="FWN1818" s="119"/>
      <c r="FWO1818" s="119"/>
      <c r="FWP1818" s="119"/>
      <c r="FWQ1818" s="119"/>
      <c r="FWR1818" s="119"/>
      <c r="FWS1818" s="119"/>
      <c r="FWT1818" s="119"/>
      <c r="FWU1818" s="119"/>
      <c r="FWV1818" s="119"/>
      <c r="FWW1818" s="119"/>
      <c r="FWX1818" s="119"/>
      <c r="FWY1818" s="119"/>
      <c r="FWZ1818" s="119"/>
      <c r="FXA1818" s="119"/>
      <c r="FXB1818" s="119"/>
      <c r="FXC1818" s="119"/>
      <c r="FXD1818" s="119"/>
      <c r="FXE1818" s="119"/>
      <c r="FXF1818" s="119"/>
      <c r="FXG1818" s="119"/>
      <c r="FXH1818" s="119"/>
      <c r="FXI1818" s="119"/>
      <c r="FXJ1818" s="119"/>
      <c r="FXK1818" s="119"/>
      <c r="FXL1818" s="119"/>
      <c r="FXM1818" s="119"/>
      <c r="FXN1818" s="119"/>
      <c r="FXO1818" s="119"/>
      <c r="FXP1818" s="119"/>
      <c r="FXQ1818" s="119"/>
      <c r="FXR1818" s="119"/>
      <c r="FXS1818" s="119"/>
      <c r="FXT1818" s="119"/>
      <c r="FXU1818" s="119"/>
      <c r="FXV1818" s="119"/>
      <c r="FXW1818" s="119"/>
      <c r="FXX1818" s="119"/>
      <c r="FXY1818" s="119"/>
      <c r="FXZ1818" s="119"/>
      <c r="FYA1818" s="119"/>
      <c r="FYB1818" s="119"/>
      <c r="FYC1818" s="119"/>
      <c r="FYD1818" s="119"/>
      <c r="FYE1818" s="119"/>
      <c r="FYF1818" s="119"/>
      <c r="FYG1818" s="119"/>
      <c r="FYH1818" s="119"/>
      <c r="FYI1818" s="119"/>
      <c r="FYJ1818" s="119"/>
      <c r="FYK1818" s="119"/>
      <c r="FYL1818" s="119"/>
      <c r="FYM1818" s="119"/>
      <c r="FYN1818" s="119"/>
      <c r="FYO1818" s="119"/>
      <c r="FYP1818" s="119"/>
      <c r="FYQ1818" s="119"/>
      <c r="FYR1818" s="119"/>
      <c r="FYS1818" s="119"/>
      <c r="FYT1818" s="119"/>
      <c r="FYU1818" s="119"/>
      <c r="FYV1818" s="119"/>
      <c r="FYW1818" s="119"/>
      <c r="FYX1818" s="119"/>
      <c r="FYY1818" s="119"/>
      <c r="FYZ1818" s="119"/>
      <c r="FZA1818" s="119"/>
      <c r="FZB1818" s="119"/>
      <c r="FZC1818" s="119"/>
      <c r="FZD1818" s="119"/>
      <c r="FZE1818" s="119"/>
      <c r="FZF1818" s="119"/>
      <c r="FZG1818" s="119"/>
      <c r="FZH1818" s="119"/>
      <c r="FZI1818" s="119"/>
      <c r="FZJ1818" s="119"/>
      <c r="FZK1818" s="119"/>
      <c r="FZL1818" s="119"/>
      <c r="FZM1818" s="119"/>
      <c r="FZN1818" s="119"/>
      <c r="FZO1818" s="119"/>
      <c r="FZP1818" s="119"/>
      <c r="FZQ1818" s="119"/>
      <c r="FZR1818" s="119"/>
      <c r="FZS1818" s="119"/>
      <c r="FZT1818" s="119"/>
      <c r="FZU1818" s="119"/>
      <c r="FZV1818" s="119"/>
      <c r="FZW1818" s="119"/>
      <c r="FZX1818" s="119"/>
      <c r="FZY1818" s="119"/>
      <c r="FZZ1818" s="119"/>
      <c r="GAA1818" s="119"/>
      <c r="GAB1818" s="119"/>
      <c r="GAC1818" s="119"/>
      <c r="GAD1818" s="119"/>
      <c r="GAE1818" s="119"/>
      <c r="GAF1818" s="119"/>
      <c r="GAG1818" s="119"/>
      <c r="GAH1818" s="119"/>
      <c r="GAI1818" s="119"/>
      <c r="GAJ1818" s="119"/>
      <c r="GAK1818" s="119"/>
      <c r="GAL1818" s="119"/>
      <c r="GAM1818" s="119"/>
      <c r="GAN1818" s="119"/>
      <c r="GAO1818" s="119"/>
      <c r="GAP1818" s="119"/>
      <c r="GAQ1818" s="119"/>
      <c r="GAR1818" s="119"/>
      <c r="GAS1818" s="119"/>
      <c r="GAT1818" s="119"/>
      <c r="GAU1818" s="119"/>
      <c r="GAV1818" s="119"/>
      <c r="GAW1818" s="119"/>
      <c r="GAX1818" s="119"/>
      <c r="GAY1818" s="119"/>
      <c r="GAZ1818" s="119"/>
      <c r="GBA1818" s="119"/>
      <c r="GBB1818" s="119"/>
      <c r="GBC1818" s="119"/>
      <c r="GBD1818" s="119"/>
      <c r="GBE1818" s="119"/>
      <c r="GBF1818" s="119"/>
      <c r="GBG1818" s="119"/>
      <c r="GBH1818" s="119"/>
      <c r="GBI1818" s="119"/>
      <c r="GBJ1818" s="119"/>
      <c r="GBK1818" s="119"/>
      <c r="GBL1818" s="119"/>
      <c r="GBM1818" s="119"/>
      <c r="GBN1818" s="119"/>
      <c r="GBO1818" s="119"/>
      <c r="GBP1818" s="119"/>
      <c r="GBQ1818" s="119"/>
      <c r="GBR1818" s="119"/>
      <c r="GBS1818" s="119"/>
      <c r="GBT1818" s="119"/>
      <c r="GBU1818" s="119"/>
      <c r="GBV1818" s="119"/>
      <c r="GBW1818" s="119"/>
      <c r="GBX1818" s="119"/>
      <c r="GBY1818" s="119"/>
      <c r="GBZ1818" s="119"/>
      <c r="GCA1818" s="119"/>
      <c r="GCB1818" s="119"/>
      <c r="GCC1818" s="119"/>
      <c r="GCD1818" s="119"/>
      <c r="GCE1818" s="119"/>
      <c r="GCF1818" s="119"/>
      <c r="GCG1818" s="119"/>
      <c r="GCH1818" s="119"/>
      <c r="GCI1818" s="119"/>
      <c r="GCJ1818" s="119"/>
      <c r="GCK1818" s="119"/>
      <c r="GCL1818" s="119"/>
      <c r="GCM1818" s="119"/>
      <c r="GCN1818" s="119"/>
      <c r="GCO1818" s="119"/>
      <c r="GCP1818" s="119"/>
      <c r="GCQ1818" s="119"/>
      <c r="GCR1818" s="119"/>
      <c r="GCS1818" s="119"/>
      <c r="GCT1818" s="119"/>
      <c r="GCU1818" s="119"/>
      <c r="GCV1818" s="119"/>
      <c r="GCW1818" s="119"/>
      <c r="GCX1818" s="119"/>
      <c r="GCY1818" s="119"/>
      <c r="GCZ1818" s="119"/>
      <c r="GDA1818" s="119"/>
      <c r="GDB1818" s="119"/>
      <c r="GDC1818" s="119"/>
      <c r="GDD1818" s="119"/>
      <c r="GDE1818" s="119"/>
      <c r="GDF1818" s="119"/>
      <c r="GDG1818" s="119"/>
      <c r="GDH1818" s="119"/>
      <c r="GDI1818" s="119"/>
      <c r="GDJ1818" s="119"/>
      <c r="GDK1818" s="119"/>
      <c r="GDL1818" s="119"/>
      <c r="GDM1818" s="119"/>
      <c r="GDN1818" s="119"/>
      <c r="GDO1818" s="119"/>
      <c r="GDP1818" s="119"/>
      <c r="GDQ1818" s="119"/>
      <c r="GDR1818" s="119"/>
      <c r="GDS1818" s="119"/>
      <c r="GDT1818" s="119"/>
      <c r="GDU1818" s="119"/>
      <c r="GDV1818" s="119"/>
      <c r="GDW1818" s="119"/>
      <c r="GDX1818" s="119"/>
      <c r="GDY1818" s="119"/>
      <c r="GDZ1818" s="119"/>
      <c r="GEA1818" s="119"/>
      <c r="GEB1818" s="119"/>
      <c r="GEC1818" s="119"/>
      <c r="GED1818" s="119"/>
      <c r="GEE1818" s="119"/>
      <c r="GEF1818" s="119"/>
      <c r="GEG1818" s="119"/>
      <c r="GEH1818" s="119"/>
      <c r="GEI1818" s="119"/>
      <c r="GEJ1818" s="119"/>
      <c r="GEK1818" s="119"/>
      <c r="GEL1818" s="119"/>
      <c r="GEM1818" s="119"/>
      <c r="GEN1818" s="119"/>
      <c r="GEO1818" s="119"/>
      <c r="GEP1818" s="119"/>
      <c r="GEQ1818" s="119"/>
      <c r="GER1818" s="119"/>
      <c r="GES1818" s="119"/>
      <c r="GET1818" s="119"/>
      <c r="GEU1818" s="119"/>
      <c r="GEV1818" s="119"/>
      <c r="GEW1818" s="119"/>
      <c r="GEX1818" s="119"/>
      <c r="GEY1818" s="119"/>
      <c r="GEZ1818" s="119"/>
      <c r="GFA1818" s="119"/>
      <c r="GFB1818" s="119"/>
      <c r="GFC1818" s="119"/>
      <c r="GFD1818" s="119"/>
      <c r="GFE1818" s="119"/>
      <c r="GFF1818" s="119"/>
      <c r="GFG1818" s="119"/>
      <c r="GFH1818" s="119"/>
      <c r="GFI1818" s="119"/>
      <c r="GFJ1818" s="119"/>
      <c r="GFK1818" s="119"/>
      <c r="GFL1818" s="119"/>
      <c r="GFM1818" s="119"/>
      <c r="GFN1818" s="119"/>
      <c r="GFO1818" s="119"/>
      <c r="GFP1818" s="119"/>
      <c r="GFQ1818" s="119"/>
      <c r="GFR1818" s="119"/>
      <c r="GFS1818" s="119"/>
      <c r="GFT1818" s="119"/>
      <c r="GFU1818" s="119"/>
      <c r="GFV1818" s="119"/>
      <c r="GFW1818" s="119"/>
      <c r="GFX1818" s="119"/>
      <c r="GFY1818" s="119"/>
      <c r="GFZ1818" s="119"/>
      <c r="GGA1818" s="119"/>
      <c r="GGB1818" s="119"/>
      <c r="GGC1818" s="119"/>
      <c r="GGD1818" s="119"/>
      <c r="GGE1818" s="119"/>
      <c r="GGF1818" s="119"/>
      <c r="GGG1818" s="119"/>
      <c r="GGH1818" s="119"/>
      <c r="GGI1818" s="119"/>
      <c r="GGJ1818" s="119"/>
      <c r="GGK1818" s="119"/>
      <c r="GGL1818" s="119"/>
      <c r="GGM1818" s="119"/>
      <c r="GGN1818" s="119"/>
      <c r="GGO1818" s="119"/>
      <c r="GGP1818" s="119"/>
      <c r="GGQ1818" s="119"/>
      <c r="GGR1818" s="119"/>
      <c r="GGS1818" s="119"/>
      <c r="GGT1818" s="119"/>
      <c r="GGU1818" s="119"/>
      <c r="GGV1818" s="119"/>
      <c r="GGW1818" s="119"/>
      <c r="GGX1818" s="119"/>
      <c r="GGY1818" s="119"/>
      <c r="GGZ1818" s="119"/>
      <c r="GHA1818" s="119"/>
      <c r="GHB1818" s="119"/>
      <c r="GHC1818" s="119"/>
      <c r="GHD1818" s="119"/>
      <c r="GHE1818" s="119"/>
      <c r="GHF1818" s="119"/>
      <c r="GHG1818" s="119"/>
      <c r="GHH1818" s="119"/>
      <c r="GHI1818" s="119"/>
      <c r="GHJ1818" s="119"/>
      <c r="GHK1818" s="119"/>
      <c r="GHL1818" s="119"/>
      <c r="GHM1818" s="119"/>
      <c r="GHN1818" s="119"/>
      <c r="GHO1818" s="119"/>
      <c r="GHP1818" s="119"/>
      <c r="GHQ1818" s="119"/>
      <c r="GHR1818" s="119"/>
      <c r="GHS1818" s="119"/>
      <c r="GHT1818" s="119"/>
      <c r="GHU1818" s="119"/>
      <c r="GHV1818" s="119"/>
      <c r="GHW1818" s="119"/>
      <c r="GHX1818" s="119"/>
      <c r="GHY1818" s="119"/>
      <c r="GHZ1818" s="119"/>
      <c r="GIA1818" s="119"/>
      <c r="GIB1818" s="119"/>
      <c r="GIC1818" s="119"/>
      <c r="GID1818" s="119"/>
      <c r="GIE1818" s="119"/>
      <c r="GIF1818" s="119"/>
      <c r="GIG1818" s="119"/>
      <c r="GIH1818" s="119"/>
      <c r="GII1818" s="119"/>
      <c r="GIJ1818" s="119"/>
      <c r="GIK1818" s="119"/>
      <c r="GIL1818" s="119"/>
      <c r="GIM1818" s="119"/>
      <c r="GIN1818" s="119"/>
      <c r="GIO1818" s="119"/>
      <c r="GIP1818" s="119"/>
      <c r="GIQ1818" s="119"/>
      <c r="GIR1818" s="119"/>
      <c r="GIS1818" s="119"/>
      <c r="GIT1818" s="119"/>
      <c r="GIU1818" s="119"/>
      <c r="GIV1818" s="119"/>
      <c r="GIW1818" s="119"/>
      <c r="GIX1818" s="119"/>
      <c r="GIY1818" s="119"/>
      <c r="GIZ1818" s="119"/>
      <c r="GJA1818" s="119"/>
      <c r="GJB1818" s="119"/>
      <c r="GJC1818" s="119"/>
      <c r="GJD1818" s="119"/>
      <c r="GJE1818" s="119"/>
      <c r="GJF1818" s="119"/>
      <c r="GJG1818" s="119"/>
      <c r="GJH1818" s="119"/>
      <c r="GJI1818" s="119"/>
      <c r="GJJ1818" s="119"/>
      <c r="GJK1818" s="119"/>
      <c r="GJL1818" s="119"/>
      <c r="GJM1818" s="119"/>
      <c r="GJN1818" s="119"/>
      <c r="GJO1818" s="119"/>
      <c r="GJP1818" s="119"/>
      <c r="GJQ1818" s="119"/>
      <c r="GJR1818" s="119"/>
      <c r="GJS1818" s="119"/>
      <c r="GJT1818" s="119"/>
      <c r="GJU1818" s="119"/>
      <c r="GJV1818" s="119"/>
      <c r="GJW1818" s="119"/>
      <c r="GJX1818" s="119"/>
      <c r="GJY1818" s="119"/>
      <c r="GJZ1818" s="119"/>
      <c r="GKA1818" s="119"/>
      <c r="GKB1818" s="119"/>
      <c r="GKC1818" s="119"/>
      <c r="GKD1818" s="119"/>
      <c r="GKE1818" s="119"/>
      <c r="GKF1818" s="119"/>
      <c r="GKG1818" s="119"/>
      <c r="GKH1818" s="119"/>
      <c r="GKI1818" s="119"/>
      <c r="GKJ1818" s="119"/>
      <c r="GKK1818" s="119"/>
      <c r="GKL1818" s="119"/>
      <c r="GKM1818" s="119"/>
      <c r="GKN1818" s="119"/>
      <c r="GKO1818" s="119"/>
      <c r="GKP1818" s="119"/>
      <c r="GKQ1818" s="119"/>
      <c r="GKR1818" s="119"/>
      <c r="GKS1818" s="119"/>
      <c r="GKT1818" s="119"/>
      <c r="GKU1818" s="119"/>
      <c r="GKV1818" s="119"/>
      <c r="GKW1818" s="119"/>
      <c r="GKX1818" s="119"/>
      <c r="GKY1818" s="119"/>
      <c r="GKZ1818" s="119"/>
      <c r="GLA1818" s="119"/>
      <c r="GLB1818" s="119"/>
      <c r="GLC1818" s="119"/>
      <c r="GLD1818" s="119"/>
      <c r="GLE1818" s="119"/>
      <c r="GLF1818" s="119"/>
      <c r="GLG1818" s="119"/>
      <c r="GLH1818" s="119"/>
      <c r="GLI1818" s="119"/>
      <c r="GLJ1818" s="119"/>
      <c r="GLK1818" s="119"/>
      <c r="GLL1818" s="119"/>
      <c r="GLM1818" s="119"/>
      <c r="GLN1818" s="119"/>
      <c r="GLO1818" s="119"/>
      <c r="GLP1818" s="119"/>
      <c r="GLQ1818" s="119"/>
      <c r="GLR1818" s="119"/>
      <c r="GLS1818" s="119"/>
      <c r="GLT1818" s="119"/>
      <c r="GLU1818" s="119"/>
      <c r="GLV1818" s="119"/>
      <c r="GLW1818" s="119"/>
      <c r="GLX1818" s="119"/>
      <c r="GLY1818" s="119"/>
      <c r="GLZ1818" s="119"/>
      <c r="GMA1818" s="119"/>
      <c r="GMB1818" s="119"/>
      <c r="GMC1818" s="119"/>
      <c r="GMD1818" s="119"/>
      <c r="GME1818" s="119"/>
      <c r="GMF1818" s="119"/>
      <c r="GMG1818" s="119"/>
      <c r="GMH1818" s="119"/>
      <c r="GMI1818" s="119"/>
      <c r="GMJ1818" s="119"/>
      <c r="GMK1818" s="119"/>
      <c r="GML1818" s="119"/>
      <c r="GMM1818" s="119"/>
      <c r="GMN1818" s="119"/>
      <c r="GMO1818" s="119"/>
      <c r="GMP1818" s="119"/>
      <c r="GMQ1818" s="119"/>
      <c r="GMR1818" s="119"/>
      <c r="GMS1818" s="119"/>
      <c r="GMT1818" s="119"/>
      <c r="GMU1818" s="119"/>
      <c r="GMV1818" s="119"/>
      <c r="GMW1818" s="119"/>
      <c r="GMX1818" s="119"/>
      <c r="GMY1818" s="119"/>
      <c r="GMZ1818" s="119"/>
      <c r="GNA1818" s="119"/>
      <c r="GNB1818" s="119"/>
      <c r="GNC1818" s="119"/>
      <c r="GND1818" s="119"/>
      <c r="GNE1818" s="119"/>
      <c r="GNF1818" s="119"/>
      <c r="GNG1818" s="119"/>
      <c r="GNH1818" s="119"/>
      <c r="GNI1818" s="119"/>
      <c r="GNJ1818" s="119"/>
      <c r="GNK1818" s="119"/>
      <c r="GNL1818" s="119"/>
      <c r="GNM1818" s="119"/>
      <c r="GNN1818" s="119"/>
      <c r="GNO1818" s="119"/>
      <c r="GNP1818" s="119"/>
      <c r="GNQ1818" s="119"/>
      <c r="GNR1818" s="119"/>
      <c r="GNS1818" s="119"/>
      <c r="GNT1818" s="119"/>
      <c r="GNU1818" s="119"/>
      <c r="GNV1818" s="119"/>
      <c r="GNW1818" s="119"/>
      <c r="GNX1818" s="119"/>
      <c r="GNY1818" s="119"/>
      <c r="GNZ1818" s="119"/>
      <c r="GOA1818" s="119"/>
      <c r="GOB1818" s="119"/>
      <c r="GOC1818" s="119"/>
      <c r="GOD1818" s="119"/>
      <c r="GOE1818" s="119"/>
      <c r="GOF1818" s="119"/>
      <c r="GOG1818" s="119"/>
      <c r="GOH1818" s="119"/>
      <c r="GOI1818" s="119"/>
      <c r="GOJ1818" s="119"/>
      <c r="GOK1818" s="119"/>
      <c r="GOL1818" s="119"/>
      <c r="GOM1818" s="119"/>
      <c r="GON1818" s="119"/>
      <c r="GOO1818" s="119"/>
      <c r="GOP1818" s="119"/>
      <c r="GOQ1818" s="119"/>
      <c r="GOR1818" s="119"/>
      <c r="GOS1818" s="119"/>
      <c r="GOT1818" s="119"/>
      <c r="GOU1818" s="119"/>
      <c r="GOV1818" s="119"/>
      <c r="GOW1818" s="119"/>
      <c r="GOX1818" s="119"/>
      <c r="GOY1818" s="119"/>
      <c r="GOZ1818" s="119"/>
      <c r="GPA1818" s="119"/>
      <c r="GPB1818" s="119"/>
      <c r="GPC1818" s="119"/>
      <c r="GPD1818" s="119"/>
      <c r="GPE1818" s="119"/>
      <c r="GPF1818" s="119"/>
      <c r="GPG1818" s="119"/>
      <c r="GPH1818" s="119"/>
      <c r="GPI1818" s="119"/>
      <c r="GPJ1818" s="119"/>
      <c r="GPK1818" s="119"/>
      <c r="GPL1818" s="119"/>
      <c r="GPM1818" s="119"/>
      <c r="GPN1818" s="119"/>
      <c r="GPO1818" s="119"/>
      <c r="GPP1818" s="119"/>
      <c r="GPQ1818" s="119"/>
      <c r="GPR1818" s="119"/>
      <c r="GPS1818" s="119"/>
      <c r="GPT1818" s="119"/>
      <c r="GPU1818" s="119"/>
      <c r="GPV1818" s="119"/>
      <c r="GPW1818" s="119"/>
      <c r="GPX1818" s="119"/>
      <c r="GPY1818" s="119"/>
      <c r="GPZ1818" s="119"/>
      <c r="GQA1818" s="119"/>
      <c r="GQB1818" s="119"/>
      <c r="GQC1818" s="119"/>
      <c r="GQD1818" s="119"/>
      <c r="GQE1818" s="119"/>
      <c r="GQF1818" s="119"/>
      <c r="GQG1818" s="119"/>
      <c r="GQH1818" s="119"/>
      <c r="GQI1818" s="119"/>
      <c r="GQJ1818" s="119"/>
      <c r="GQK1818" s="119"/>
      <c r="GQL1818" s="119"/>
      <c r="GQM1818" s="119"/>
      <c r="GQN1818" s="119"/>
      <c r="GQO1818" s="119"/>
      <c r="GQP1818" s="119"/>
      <c r="GQQ1818" s="119"/>
      <c r="GQR1818" s="119"/>
      <c r="GQS1818" s="119"/>
      <c r="GQT1818" s="119"/>
      <c r="GQU1818" s="119"/>
      <c r="GQV1818" s="119"/>
      <c r="GQW1818" s="119"/>
      <c r="GQX1818" s="119"/>
      <c r="GQY1818" s="119"/>
      <c r="GQZ1818" s="119"/>
      <c r="GRA1818" s="119"/>
      <c r="GRB1818" s="119"/>
      <c r="GRC1818" s="119"/>
      <c r="GRD1818" s="119"/>
      <c r="GRE1818" s="119"/>
      <c r="GRF1818" s="119"/>
      <c r="GRG1818" s="119"/>
      <c r="GRH1818" s="119"/>
      <c r="GRI1818" s="119"/>
      <c r="GRJ1818" s="119"/>
      <c r="GRK1818" s="119"/>
      <c r="GRL1818" s="119"/>
      <c r="GRM1818" s="119"/>
      <c r="GRN1818" s="119"/>
      <c r="GRO1818" s="119"/>
      <c r="GRP1818" s="119"/>
      <c r="GRQ1818" s="119"/>
      <c r="GRR1818" s="119"/>
      <c r="GRS1818" s="119"/>
      <c r="GRT1818" s="119"/>
      <c r="GRU1818" s="119"/>
      <c r="GRV1818" s="119"/>
      <c r="GRW1818" s="119"/>
      <c r="GRX1818" s="119"/>
      <c r="GRY1818" s="119"/>
      <c r="GRZ1818" s="119"/>
      <c r="GSA1818" s="119"/>
      <c r="GSB1818" s="119"/>
      <c r="GSC1818" s="119"/>
      <c r="GSD1818" s="119"/>
      <c r="GSE1818" s="119"/>
      <c r="GSF1818" s="119"/>
      <c r="GSG1818" s="119"/>
      <c r="GSH1818" s="119"/>
      <c r="GSI1818" s="119"/>
      <c r="GSJ1818" s="119"/>
      <c r="GSK1818" s="119"/>
      <c r="GSL1818" s="119"/>
      <c r="GSM1818" s="119"/>
      <c r="GSN1818" s="119"/>
      <c r="GSO1818" s="119"/>
      <c r="GSP1818" s="119"/>
      <c r="GSQ1818" s="119"/>
      <c r="GSR1818" s="119"/>
      <c r="GSS1818" s="119"/>
      <c r="GST1818" s="119"/>
      <c r="GSU1818" s="119"/>
      <c r="GSV1818" s="119"/>
      <c r="GSW1818" s="119"/>
      <c r="GSX1818" s="119"/>
      <c r="GSY1818" s="119"/>
      <c r="GSZ1818" s="119"/>
      <c r="GTA1818" s="119"/>
      <c r="GTB1818" s="119"/>
      <c r="GTC1818" s="119"/>
      <c r="GTD1818" s="119"/>
      <c r="GTE1818" s="119"/>
      <c r="GTF1818" s="119"/>
      <c r="GTG1818" s="119"/>
      <c r="GTH1818" s="119"/>
      <c r="GTI1818" s="119"/>
      <c r="GTJ1818" s="119"/>
      <c r="GTK1818" s="119"/>
      <c r="GTL1818" s="119"/>
      <c r="GTM1818" s="119"/>
      <c r="GTN1818" s="119"/>
      <c r="GTO1818" s="119"/>
      <c r="GTP1818" s="119"/>
      <c r="GTQ1818" s="119"/>
      <c r="GTR1818" s="119"/>
      <c r="GTS1818" s="119"/>
      <c r="GTT1818" s="119"/>
      <c r="GTU1818" s="119"/>
      <c r="GTV1818" s="119"/>
      <c r="GTW1818" s="119"/>
      <c r="GTX1818" s="119"/>
      <c r="GTY1818" s="119"/>
      <c r="GTZ1818" s="119"/>
      <c r="GUA1818" s="119"/>
      <c r="GUB1818" s="119"/>
      <c r="GUC1818" s="119"/>
      <c r="GUD1818" s="119"/>
      <c r="GUE1818" s="119"/>
      <c r="GUF1818" s="119"/>
      <c r="GUG1818" s="119"/>
      <c r="GUH1818" s="119"/>
      <c r="GUI1818" s="119"/>
      <c r="GUJ1818" s="119"/>
      <c r="GUK1818" s="119"/>
      <c r="GUL1818" s="119"/>
      <c r="GUM1818" s="119"/>
      <c r="GUN1818" s="119"/>
      <c r="GUO1818" s="119"/>
      <c r="GUP1818" s="119"/>
      <c r="GUQ1818" s="119"/>
      <c r="GUR1818" s="119"/>
      <c r="GUS1818" s="119"/>
      <c r="GUT1818" s="119"/>
      <c r="GUU1818" s="119"/>
      <c r="GUV1818" s="119"/>
      <c r="GUW1818" s="119"/>
      <c r="GUX1818" s="119"/>
      <c r="GUY1818" s="119"/>
      <c r="GUZ1818" s="119"/>
      <c r="GVA1818" s="119"/>
      <c r="GVB1818" s="119"/>
      <c r="GVC1818" s="119"/>
      <c r="GVD1818" s="119"/>
      <c r="GVE1818" s="119"/>
      <c r="GVF1818" s="119"/>
      <c r="GVG1818" s="119"/>
      <c r="GVH1818" s="119"/>
      <c r="GVI1818" s="119"/>
      <c r="GVJ1818" s="119"/>
      <c r="GVK1818" s="119"/>
      <c r="GVL1818" s="119"/>
      <c r="GVM1818" s="119"/>
      <c r="GVN1818" s="119"/>
      <c r="GVO1818" s="119"/>
      <c r="GVP1818" s="119"/>
      <c r="GVQ1818" s="119"/>
      <c r="GVR1818" s="119"/>
      <c r="GVS1818" s="119"/>
      <c r="GVT1818" s="119"/>
      <c r="GVU1818" s="119"/>
      <c r="GVV1818" s="119"/>
      <c r="GVW1818" s="119"/>
      <c r="GVX1818" s="119"/>
      <c r="GVY1818" s="119"/>
      <c r="GVZ1818" s="119"/>
      <c r="GWA1818" s="119"/>
      <c r="GWB1818" s="119"/>
      <c r="GWC1818" s="119"/>
      <c r="GWD1818" s="119"/>
      <c r="GWE1818" s="119"/>
      <c r="GWF1818" s="119"/>
      <c r="GWG1818" s="119"/>
      <c r="GWH1818" s="119"/>
      <c r="GWI1818" s="119"/>
      <c r="GWJ1818" s="119"/>
      <c r="GWK1818" s="119"/>
      <c r="GWL1818" s="119"/>
      <c r="GWM1818" s="119"/>
      <c r="GWN1818" s="119"/>
      <c r="GWO1818" s="119"/>
      <c r="GWP1818" s="119"/>
      <c r="GWQ1818" s="119"/>
      <c r="GWR1818" s="119"/>
      <c r="GWS1818" s="119"/>
      <c r="GWT1818" s="119"/>
      <c r="GWU1818" s="119"/>
      <c r="GWV1818" s="119"/>
      <c r="GWW1818" s="119"/>
      <c r="GWX1818" s="119"/>
      <c r="GWY1818" s="119"/>
      <c r="GWZ1818" s="119"/>
      <c r="GXA1818" s="119"/>
      <c r="GXB1818" s="119"/>
      <c r="GXC1818" s="119"/>
      <c r="GXD1818" s="119"/>
      <c r="GXE1818" s="119"/>
      <c r="GXF1818" s="119"/>
      <c r="GXG1818" s="119"/>
      <c r="GXH1818" s="119"/>
      <c r="GXI1818" s="119"/>
      <c r="GXJ1818" s="119"/>
      <c r="GXK1818" s="119"/>
      <c r="GXL1818" s="119"/>
      <c r="GXM1818" s="119"/>
      <c r="GXN1818" s="119"/>
      <c r="GXO1818" s="119"/>
      <c r="GXP1818" s="119"/>
      <c r="GXQ1818" s="119"/>
      <c r="GXR1818" s="119"/>
      <c r="GXS1818" s="119"/>
      <c r="GXT1818" s="119"/>
      <c r="GXU1818" s="119"/>
      <c r="GXV1818" s="119"/>
      <c r="GXW1818" s="119"/>
      <c r="GXX1818" s="119"/>
      <c r="GXY1818" s="119"/>
      <c r="GXZ1818" s="119"/>
      <c r="GYA1818" s="119"/>
      <c r="GYB1818" s="119"/>
      <c r="GYC1818" s="119"/>
      <c r="GYD1818" s="119"/>
      <c r="GYE1818" s="119"/>
      <c r="GYF1818" s="119"/>
      <c r="GYG1818" s="119"/>
      <c r="GYH1818" s="119"/>
      <c r="GYI1818" s="119"/>
      <c r="GYJ1818" s="119"/>
      <c r="GYK1818" s="119"/>
      <c r="GYL1818" s="119"/>
      <c r="GYM1818" s="119"/>
      <c r="GYN1818" s="119"/>
      <c r="GYO1818" s="119"/>
      <c r="GYP1818" s="119"/>
      <c r="GYQ1818" s="119"/>
      <c r="GYR1818" s="119"/>
      <c r="GYS1818" s="119"/>
      <c r="GYT1818" s="119"/>
      <c r="GYU1818" s="119"/>
      <c r="GYV1818" s="119"/>
      <c r="GYW1818" s="119"/>
      <c r="GYX1818" s="119"/>
      <c r="GYY1818" s="119"/>
      <c r="GYZ1818" s="119"/>
      <c r="GZA1818" s="119"/>
      <c r="GZB1818" s="119"/>
      <c r="GZC1818" s="119"/>
      <c r="GZD1818" s="119"/>
      <c r="GZE1818" s="119"/>
      <c r="GZF1818" s="119"/>
      <c r="GZG1818" s="119"/>
      <c r="GZH1818" s="119"/>
      <c r="GZI1818" s="119"/>
      <c r="GZJ1818" s="119"/>
      <c r="GZK1818" s="119"/>
      <c r="GZL1818" s="119"/>
      <c r="GZM1818" s="119"/>
      <c r="GZN1818" s="119"/>
      <c r="GZO1818" s="119"/>
      <c r="GZP1818" s="119"/>
      <c r="GZQ1818" s="119"/>
      <c r="GZR1818" s="119"/>
      <c r="GZS1818" s="119"/>
      <c r="GZT1818" s="119"/>
      <c r="GZU1818" s="119"/>
      <c r="GZV1818" s="119"/>
      <c r="GZW1818" s="119"/>
      <c r="GZX1818" s="119"/>
      <c r="GZY1818" s="119"/>
      <c r="GZZ1818" s="119"/>
      <c r="HAA1818" s="119"/>
      <c r="HAB1818" s="119"/>
      <c r="HAC1818" s="119"/>
      <c r="HAD1818" s="119"/>
      <c r="HAE1818" s="119"/>
      <c r="HAF1818" s="119"/>
      <c r="HAG1818" s="119"/>
      <c r="HAH1818" s="119"/>
      <c r="HAI1818" s="119"/>
      <c r="HAJ1818" s="119"/>
      <c r="HAK1818" s="119"/>
      <c r="HAL1818" s="119"/>
      <c r="HAM1818" s="119"/>
      <c r="HAN1818" s="119"/>
      <c r="HAO1818" s="119"/>
      <c r="HAP1818" s="119"/>
      <c r="HAQ1818" s="119"/>
      <c r="HAR1818" s="119"/>
      <c r="HAS1818" s="119"/>
      <c r="HAT1818" s="119"/>
      <c r="HAU1818" s="119"/>
      <c r="HAV1818" s="119"/>
      <c r="HAW1818" s="119"/>
      <c r="HAX1818" s="119"/>
      <c r="HAY1818" s="119"/>
      <c r="HAZ1818" s="119"/>
      <c r="HBA1818" s="119"/>
      <c r="HBB1818" s="119"/>
      <c r="HBC1818" s="119"/>
      <c r="HBD1818" s="119"/>
      <c r="HBE1818" s="119"/>
      <c r="HBF1818" s="119"/>
      <c r="HBG1818" s="119"/>
      <c r="HBH1818" s="119"/>
      <c r="HBI1818" s="119"/>
      <c r="HBJ1818" s="119"/>
      <c r="HBK1818" s="119"/>
      <c r="HBL1818" s="119"/>
      <c r="HBM1818" s="119"/>
      <c r="HBN1818" s="119"/>
      <c r="HBO1818" s="119"/>
      <c r="HBP1818" s="119"/>
      <c r="HBQ1818" s="119"/>
      <c r="HBR1818" s="119"/>
      <c r="HBS1818" s="119"/>
      <c r="HBT1818" s="119"/>
      <c r="HBU1818" s="119"/>
      <c r="HBV1818" s="119"/>
      <c r="HBW1818" s="119"/>
      <c r="HBX1818" s="119"/>
      <c r="HBY1818" s="119"/>
      <c r="HBZ1818" s="119"/>
      <c r="HCA1818" s="119"/>
      <c r="HCB1818" s="119"/>
      <c r="HCC1818" s="119"/>
      <c r="HCD1818" s="119"/>
      <c r="HCE1818" s="119"/>
      <c r="HCF1818" s="119"/>
      <c r="HCG1818" s="119"/>
      <c r="HCH1818" s="119"/>
      <c r="HCI1818" s="119"/>
      <c r="HCJ1818" s="119"/>
      <c r="HCK1818" s="119"/>
      <c r="HCL1818" s="119"/>
      <c r="HCM1818" s="119"/>
      <c r="HCN1818" s="119"/>
      <c r="HCO1818" s="119"/>
      <c r="HCP1818" s="119"/>
      <c r="HCQ1818" s="119"/>
      <c r="HCR1818" s="119"/>
      <c r="HCS1818" s="119"/>
      <c r="HCT1818" s="119"/>
      <c r="HCU1818" s="119"/>
      <c r="HCV1818" s="119"/>
      <c r="HCW1818" s="119"/>
      <c r="HCX1818" s="119"/>
      <c r="HCY1818" s="119"/>
      <c r="HCZ1818" s="119"/>
      <c r="HDA1818" s="119"/>
      <c r="HDB1818" s="119"/>
      <c r="HDC1818" s="119"/>
      <c r="HDD1818" s="119"/>
      <c r="HDE1818" s="119"/>
      <c r="HDF1818" s="119"/>
      <c r="HDG1818" s="119"/>
      <c r="HDH1818" s="119"/>
      <c r="HDI1818" s="119"/>
      <c r="HDJ1818" s="119"/>
      <c r="HDK1818" s="119"/>
      <c r="HDL1818" s="119"/>
      <c r="HDM1818" s="119"/>
      <c r="HDN1818" s="119"/>
      <c r="HDO1818" s="119"/>
      <c r="HDP1818" s="119"/>
      <c r="HDQ1818" s="119"/>
      <c r="HDR1818" s="119"/>
      <c r="HDS1818" s="119"/>
      <c r="HDT1818" s="119"/>
      <c r="HDU1818" s="119"/>
      <c r="HDV1818" s="119"/>
      <c r="HDW1818" s="119"/>
      <c r="HDX1818" s="119"/>
      <c r="HDY1818" s="119"/>
      <c r="HDZ1818" s="119"/>
      <c r="HEA1818" s="119"/>
      <c r="HEB1818" s="119"/>
      <c r="HEC1818" s="119"/>
      <c r="HED1818" s="119"/>
      <c r="HEE1818" s="119"/>
      <c r="HEF1818" s="119"/>
      <c r="HEG1818" s="119"/>
      <c r="HEH1818" s="119"/>
      <c r="HEI1818" s="119"/>
      <c r="HEJ1818" s="119"/>
      <c r="HEK1818" s="119"/>
      <c r="HEL1818" s="119"/>
      <c r="HEM1818" s="119"/>
      <c r="HEN1818" s="119"/>
      <c r="HEO1818" s="119"/>
      <c r="HEP1818" s="119"/>
      <c r="HEQ1818" s="119"/>
      <c r="HER1818" s="119"/>
      <c r="HES1818" s="119"/>
      <c r="HET1818" s="119"/>
      <c r="HEU1818" s="119"/>
      <c r="HEV1818" s="119"/>
      <c r="HEW1818" s="119"/>
      <c r="HEX1818" s="119"/>
      <c r="HEY1818" s="119"/>
      <c r="HEZ1818" s="119"/>
      <c r="HFA1818" s="119"/>
      <c r="HFB1818" s="119"/>
      <c r="HFC1818" s="119"/>
      <c r="HFD1818" s="119"/>
      <c r="HFE1818" s="119"/>
      <c r="HFF1818" s="119"/>
      <c r="HFG1818" s="119"/>
      <c r="HFH1818" s="119"/>
      <c r="HFI1818" s="119"/>
      <c r="HFJ1818" s="119"/>
      <c r="HFK1818" s="119"/>
      <c r="HFL1818" s="119"/>
      <c r="HFM1818" s="119"/>
      <c r="HFN1818" s="119"/>
      <c r="HFO1818" s="119"/>
      <c r="HFP1818" s="119"/>
      <c r="HFQ1818" s="119"/>
      <c r="HFR1818" s="119"/>
      <c r="HFS1818" s="119"/>
      <c r="HFT1818" s="119"/>
      <c r="HFU1818" s="119"/>
      <c r="HFV1818" s="119"/>
      <c r="HFW1818" s="119"/>
      <c r="HFX1818" s="119"/>
      <c r="HFY1818" s="119"/>
      <c r="HFZ1818" s="119"/>
      <c r="HGA1818" s="119"/>
      <c r="HGB1818" s="119"/>
      <c r="HGC1818" s="119"/>
      <c r="HGD1818" s="119"/>
      <c r="HGE1818" s="119"/>
      <c r="HGF1818" s="119"/>
      <c r="HGG1818" s="119"/>
      <c r="HGH1818" s="119"/>
      <c r="HGI1818" s="119"/>
      <c r="HGJ1818" s="119"/>
      <c r="HGK1818" s="119"/>
      <c r="HGL1818" s="119"/>
      <c r="HGM1818" s="119"/>
      <c r="HGN1818" s="119"/>
      <c r="HGO1818" s="119"/>
      <c r="HGP1818" s="119"/>
      <c r="HGQ1818" s="119"/>
      <c r="HGR1818" s="119"/>
      <c r="HGS1818" s="119"/>
      <c r="HGT1818" s="119"/>
      <c r="HGU1818" s="119"/>
      <c r="HGV1818" s="119"/>
      <c r="HGW1818" s="119"/>
      <c r="HGX1818" s="119"/>
      <c r="HGY1818" s="119"/>
      <c r="HGZ1818" s="119"/>
      <c r="HHA1818" s="119"/>
      <c r="HHB1818" s="119"/>
      <c r="HHC1818" s="119"/>
      <c r="HHD1818" s="119"/>
      <c r="HHE1818" s="119"/>
      <c r="HHF1818" s="119"/>
      <c r="HHG1818" s="119"/>
      <c r="HHH1818" s="119"/>
      <c r="HHI1818" s="119"/>
      <c r="HHJ1818" s="119"/>
      <c r="HHK1818" s="119"/>
      <c r="HHL1818" s="119"/>
      <c r="HHM1818" s="119"/>
      <c r="HHN1818" s="119"/>
      <c r="HHO1818" s="119"/>
      <c r="HHP1818" s="119"/>
      <c r="HHQ1818" s="119"/>
      <c r="HHR1818" s="119"/>
      <c r="HHS1818" s="119"/>
      <c r="HHT1818" s="119"/>
      <c r="HHU1818" s="119"/>
      <c r="HHV1818" s="119"/>
      <c r="HHW1818" s="119"/>
      <c r="HHX1818" s="119"/>
      <c r="HHY1818" s="119"/>
      <c r="HHZ1818" s="119"/>
      <c r="HIA1818" s="119"/>
      <c r="HIB1818" s="119"/>
      <c r="HIC1818" s="119"/>
      <c r="HID1818" s="119"/>
      <c r="HIE1818" s="119"/>
      <c r="HIF1818" s="119"/>
      <c r="HIG1818" s="119"/>
      <c r="HIH1818" s="119"/>
      <c r="HII1818" s="119"/>
      <c r="HIJ1818" s="119"/>
      <c r="HIK1818" s="119"/>
      <c r="HIL1818" s="119"/>
      <c r="HIM1818" s="119"/>
      <c r="HIN1818" s="119"/>
      <c r="HIO1818" s="119"/>
      <c r="HIP1818" s="119"/>
      <c r="HIQ1818" s="119"/>
      <c r="HIR1818" s="119"/>
      <c r="HIS1818" s="119"/>
      <c r="HIT1818" s="119"/>
      <c r="HIU1818" s="119"/>
      <c r="HIV1818" s="119"/>
      <c r="HIW1818" s="119"/>
      <c r="HIX1818" s="119"/>
      <c r="HIY1818" s="119"/>
      <c r="HIZ1818" s="119"/>
      <c r="HJA1818" s="119"/>
      <c r="HJB1818" s="119"/>
      <c r="HJC1818" s="119"/>
      <c r="HJD1818" s="119"/>
      <c r="HJE1818" s="119"/>
      <c r="HJF1818" s="119"/>
      <c r="HJG1818" s="119"/>
      <c r="HJH1818" s="119"/>
      <c r="HJI1818" s="119"/>
      <c r="HJJ1818" s="119"/>
      <c r="HJK1818" s="119"/>
      <c r="HJL1818" s="119"/>
      <c r="HJM1818" s="119"/>
      <c r="HJN1818" s="119"/>
      <c r="HJO1818" s="119"/>
      <c r="HJP1818" s="119"/>
      <c r="HJQ1818" s="119"/>
      <c r="HJR1818" s="119"/>
      <c r="HJS1818" s="119"/>
      <c r="HJT1818" s="119"/>
      <c r="HJU1818" s="119"/>
      <c r="HJV1818" s="119"/>
      <c r="HJW1818" s="119"/>
      <c r="HJX1818" s="119"/>
      <c r="HJY1818" s="119"/>
      <c r="HJZ1818" s="119"/>
      <c r="HKA1818" s="119"/>
      <c r="HKB1818" s="119"/>
      <c r="HKC1818" s="119"/>
      <c r="HKD1818" s="119"/>
      <c r="HKE1818" s="119"/>
      <c r="HKF1818" s="119"/>
      <c r="HKG1818" s="119"/>
      <c r="HKH1818" s="119"/>
      <c r="HKI1818" s="119"/>
      <c r="HKJ1818" s="119"/>
      <c r="HKK1818" s="119"/>
      <c r="HKL1818" s="119"/>
      <c r="HKM1818" s="119"/>
      <c r="HKN1818" s="119"/>
      <c r="HKO1818" s="119"/>
      <c r="HKP1818" s="119"/>
      <c r="HKQ1818" s="119"/>
      <c r="HKR1818" s="119"/>
      <c r="HKS1818" s="119"/>
      <c r="HKT1818" s="119"/>
      <c r="HKU1818" s="119"/>
      <c r="HKV1818" s="119"/>
      <c r="HKW1818" s="119"/>
      <c r="HKX1818" s="119"/>
      <c r="HKY1818" s="119"/>
      <c r="HKZ1818" s="119"/>
      <c r="HLA1818" s="119"/>
      <c r="HLB1818" s="119"/>
      <c r="HLC1818" s="119"/>
      <c r="HLD1818" s="119"/>
      <c r="HLE1818" s="119"/>
      <c r="HLF1818" s="119"/>
      <c r="HLG1818" s="119"/>
      <c r="HLH1818" s="119"/>
      <c r="HLI1818" s="119"/>
      <c r="HLJ1818" s="119"/>
      <c r="HLK1818" s="119"/>
      <c r="HLL1818" s="119"/>
      <c r="HLM1818" s="119"/>
      <c r="HLN1818" s="119"/>
      <c r="HLO1818" s="119"/>
      <c r="HLP1818" s="119"/>
      <c r="HLQ1818" s="119"/>
      <c r="HLR1818" s="119"/>
      <c r="HLS1818" s="119"/>
      <c r="HLT1818" s="119"/>
      <c r="HLU1818" s="119"/>
      <c r="HLV1818" s="119"/>
      <c r="HLW1818" s="119"/>
      <c r="HLX1818" s="119"/>
      <c r="HLY1818" s="119"/>
      <c r="HLZ1818" s="119"/>
      <c r="HMA1818" s="119"/>
      <c r="HMB1818" s="119"/>
      <c r="HMC1818" s="119"/>
      <c r="HMD1818" s="119"/>
      <c r="HME1818" s="119"/>
      <c r="HMF1818" s="119"/>
      <c r="HMG1818" s="119"/>
      <c r="HMH1818" s="119"/>
      <c r="HMI1818" s="119"/>
      <c r="HMJ1818" s="119"/>
      <c r="HMK1818" s="119"/>
      <c r="HML1818" s="119"/>
      <c r="HMM1818" s="119"/>
      <c r="HMN1818" s="119"/>
      <c r="HMO1818" s="119"/>
      <c r="HMP1818" s="119"/>
      <c r="HMQ1818" s="119"/>
      <c r="HMR1818" s="119"/>
      <c r="HMS1818" s="119"/>
      <c r="HMT1818" s="119"/>
      <c r="HMU1818" s="119"/>
      <c r="HMV1818" s="119"/>
      <c r="HMW1818" s="119"/>
      <c r="HMX1818" s="119"/>
      <c r="HMY1818" s="119"/>
      <c r="HMZ1818" s="119"/>
      <c r="HNA1818" s="119"/>
      <c r="HNB1818" s="119"/>
      <c r="HNC1818" s="119"/>
      <c r="HND1818" s="119"/>
      <c r="HNE1818" s="119"/>
      <c r="HNF1818" s="119"/>
      <c r="HNG1818" s="119"/>
      <c r="HNH1818" s="119"/>
      <c r="HNI1818" s="119"/>
      <c r="HNJ1818" s="119"/>
      <c r="HNK1818" s="119"/>
      <c r="HNL1818" s="119"/>
      <c r="HNM1818" s="119"/>
      <c r="HNN1818" s="119"/>
      <c r="HNO1818" s="119"/>
      <c r="HNP1818" s="119"/>
      <c r="HNQ1818" s="119"/>
      <c r="HNR1818" s="119"/>
      <c r="HNS1818" s="119"/>
      <c r="HNT1818" s="119"/>
      <c r="HNU1818" s="119"/>
      <c r="HNV1818" s="119"/>
      <c r="HNW1818" s="119"/>
      <c r="HNX1818" s="119"/>
      <c r="HNY1818" s="119"/>
      <c r="HNZ1818" s="119"/>
      <c r="HOA1818" s="119"/>
      <c r="HOB1818" s="119"/>
      <c r="HOC1818" s="119"/>
      <c r="HOD1818" s="119"/>
      <c r="HOE1818" s="119"/>
      <c r="HOF1818" s="119"/>
      <c r="HOG1818" s="119"/>
      <c r="HOH1818" s="119"/>
      <c r="HOI1818" s="119"/>
      <c r="HOJ1818" s="119"/>
      <c r="HOK1818" s="119"/>
      <c r="HOL1818" s="119"/>
      <c r="HOM1818" s="119"/>
      <c r="HON1818" s="119"/>
      <c r="HOO1818" s="119"/>
      <c r="HOP1818" s="119"/>
      <c r="HOQ1818" s="119"/>
      <c r="HOR1818" s="119"/>
      <c r="HOS1818" s="119"/>
      <c r="HOT1818" s="119"/>
      <c r="HOU1818" s="119"/>
      <c r="HOV1818" s="119"/>
      <c r="HOW1818" s="119"/>
      <c r="HOX1818" s="119"/>
      <c r="HOY1818" s="119"/>
      <c r="HOZ1818" s="119"/>
      <c r="HPA1818" s="119"/>
      <c r="HPB1818" s="119"/>
      <c r="HPC1818" s="119"/>
      <c r="HPD1818" s="119"/>
      <c r="HPE1818" s="119"/>
      <c r="HPF1818" s="119"/>
      <c r="HPG1818" s="119"/>
      <c r="HPH1818" s="119"/>
      <c r="HPI1818" s="119"/>
      <c r="HPJ1818" s="119"/>
      <c r="HPK1818" s="119"/>
      <c r="HPL1818" s="119"/>
      <c r="HPM1818" s="119"/>
      <c r="HPN1818" s="119"/>
      <c r="HPO1818" s="119"/>
      <c r="HPP1818" s="119"/>
      <c r="HPQ1818" s="119"/>
      <c r="HPR1818" s="119"/>
      <c r="HPS1818" s="119"/>
      <c r="HPT1818" s="119"/>
      <c r="HPU1818" s="119"/>
      <c r="HPV1818" s="119"/>
      <c r="HPW1818" s="119"/>
      <c r="HPX1818" s="119"/>
      <c r="HPY1818" s="119"/>
      <c r="HPZ1818" s="119"/>
      <c r="HQA1818" s="119"/>
      <c r="HQB1818" s="119"/>
      <c r="HQC1818" s="119"/>
      <c r="HQD1818" s="119"/>
      <c r="HQE1818" s="119"/>
      <c r="HQF1818" s="119"/>
      <c r="HQG1818" s="119"/>
      <c r="HQH1818" s="119"/>
      <c r="HQI1818" s="119"/>
      <c r="HQJ1818" s="119"/>
      <c r="HQK1818" s="119"/>
      <c r="HQL1818" s="119"/>
      <c r="HQM1818" s="119"/>
      <c r="HQN1818" s="119"/>
      <c r="HQO1818" s="119"/>
      <c r="HQP1818" s="119"/>
      <c r="HQQ1818" s="119"/>
      <c r="HQR1818" s="119"/>
      <c r="HQS1818" s="119"/>
      <c r="HQT1818" s="119"/>
      <c r="HQU1818" s="119"/>
      <c r="HQV1818" s="119"/>
      <c r="HQW1818" s="119"/>
      <c r="HQX1818" s="119"/>
      <c r="HQY1818" s="119"/>
      <c r="HQZ1818" s="119"/>
      <c r="HRA1818" s="119"/>
      <c r="HRB1818" s="119"/>
      <c r="HRC1818" s="119"/>
      <c r="HRD1818" s="119"/>
      <c r="HRE1818" s="119"/>
      <c r="HRF1818" s="119"/>
      <c r="HRG1818" s="119"/>
      <c r="HRH1818" s="119"/>
      <c r="HRI1818" s="119"/>
      <c r="HRJ1818" s="119"/>
      <c r="HRK1818" s="119"/>
      <c r="HRL1818" s="119"/>
      <c r="HRM1818" s="119"/>
      <c r="HRN1818" s="119"/>
      <c r="HRO1818" s="119"/>
      <c r="HRP1818" s="119"/>
      <c r="HRQ1818" s="119"/>
      <c r="HRR1818" s="119"/>
      <c r="HRS1818" s="119"/>
      <c r="HRT1818" s="119"/>
      <c r="HRU1818" s="119"/>
      <c r="HRV1818" s="119"/>
      <c r="HRW1818" s="119"/>
      <c r="HRX1818" s="119"/>
      <c r="HRY1818" s="119"/>
      <c r="HRZ1818" s="119"/>
      <c r="HSA1818" s="119"/>
      <c r="HSB1818" s="119"/>
      <c r="HSC1818" s="119"/>
      <c r="HSD1818" s="119"/>
      <c r="HSE1818" s="119"/>
      <c r="HSF1818" s="119"/>
      <c r="HSG1818" s="119"/>
      <c r="HSH1818" s="119"/>
      <c r="HSI1818" s="119"/>
      <c r="HSJ1818" s="119"/>
      <c r="HSK1818" s="119"/>
      <c r="HSL1818" s="119"/>
      <c r="HSM1818" s="119"/>
      <c r="HSN1818" s="119"/>
      <c r="HSO1818" s="119"/>
      <c r="HSP1818" s="119"/>
      <c r="HSQ1818" s="119"/>
      <c r="HSR1818" s="119"/>
      <c r="HSS1818" s="119"/>
      <c r="HST1818" s="119"/>
      <c r="HSU1818" s="119"/>
      <c r="HSV1818" s="119"/>
      <c r="HSW1818" s="119"/>
      <c r="HSX1818" s="119"/>
      <c r="HSY1818" s="119"/>
      <c r="HSZ1818" s="119"/>
      <c r="HTA1818" s="119"/>
      <c r="HTB1818" s="119"/>
      <c r="HTC1818" s="119"/>
      <c r="HTD1818" s="119"/>
      <c r="HTE1818" s="119"/>
      <c r="HTF1818" s="119"/>
      <c r="HTG1818" s="119"/>
      <c r="HTH1818" s="119"/>
      <c r="HTI1818" s="119"/>
      <c r="HTJ1818" s="119"/>
      <c r="HTK1818" s="119"/>
      <c r="HTL1818" s="119"/>
      <c r="HTM1818" s="119"/>
      <c r="HTN1818" s="119"/>
      <c r="HTO1818" s="119"/>
      <c r="HTP1818" s="119"/>
      <c r="HTQ1818" s="119"/>
      <c r="HTR1818" s="119"/>
      <c r="HTS1818" s="119"/>
      <c r="HTT1818" s="119"/>
      <c r="HTU1818" s="119"/>
      <c r="HTV1818" s="119"/>
      <c r="HTW1818" s="119"/>
      <c r="HTX1818" s="119"/>
      <c r="HTY1818" s="119"/>
      <c r="HTZ1818" s="119"/>
      <c r="HUA1818" s="119"/>
      <c r="HUB1818" s="119"/>
      <c r="HUC1818" s="119"/>
      <c r="HUD1818" s="119"/>
      <c r="HUE1818" s="119"/>
      <c r="HUF1818" s="119"/>
      <c r="HUG1818" s="119"/>
      <c r="HUH1818" s="119"/>
      <c r="HUI1818" s="119"/>
      <c r="HUJ1818" s="119"/>
      <c r="HUK1818" s="119"/>
      <c r="HUL1818" s="119"/>
      <c r="HUM1818" s="119"/>
      <c r="HUN1818" s="119"/>
      <c r="HUO1818" s="119"/>
      <c r="HUP1818" s="119"/>
      <c r="HUQ1818" s="119"/>
      <c r="HUR1818" s="119"/>
      <c r="HUS1818" s="119"/>
      <c r="HUT1818" s="119"/>
      <c r="HUU1818" s="119"/>
      <c r="HUV1818" s="119"/>
      <c r="HUW1818" s="119"/>
      <c r="HUX1818" s="119"/>
      <c r="HUY1818" s="119"/>
      <c r="HUZ1818" s="119"/>
      <c r="HVA1818" s="119"/>
      <c r="HVB1818" s="119"/>
      <c r="HVC1818" s="119"/>
      <c r="HVD1818" s="119"/>
      <c r="HVE1818" s="119"/>
      <c r="HVF1818" s="119"/>
      <c r="HVG1818" s="119"/>
      <c r="HVH1818" s="119"/>
      <c r="HVI1818" s="119"/>
      <c r="HVJ1818" s="119"/>
      <c r="HVK1818" s="119"/>
      <c r="HVL1818" s="119"/>
      <c r="HVM1818" s="119"/>
      <c r="HVN1818" s="119"/>
      <c r="HVO1818" s="119"/>
      <c r="HVP1818" s="119"/>
      <c r="HVQ1818" s="119"/>
      <c r="HVR1818" s="119"/>
      <c r="HVS1818" s="119"/>
      <c r="HVT1818" s="119"/>
      <c r="HVU1818" s="119"/>
      <c r="HVV1818" s="119"/>
      <c r="HVW1818" s="119"/>
      <c r="HVX1818" s="119"/>
      <c r="HVY1818" s="119"/>
      <c r="HVZ1818" s="119"/>
      <c r="HWA1818" s="119"/>
      <c r="HWB1818" s="119"/>
      <c r="HWC1818" s="119"/>
      <c r="HWD1818" s="119"/>
      <c r="HWE1818" s="119"/>
      <c r="HWF1818" s="119"/>
      <c r="HWG1818" s="119"/>
      <c r="HWH1818" s="119"/>
      <c r="HWI1818" s="119"/>
      <c r="HWJ1818" s="119"/>
      <c r="HWK1818" s="119"/>
      <c r="HWL1818" s="119"/>
      <c r="HWM1818" s="119"/>
      <c r="HWN1818" s="119"/>
      <c r="HWO1818" s="119"/>
      <c r="HWP1818" s="119"/>
      <c r="HWQ1818" s="119"/>
      <c r="HWR1818" s="119"/>
      <c r="HWS1818" s="119"/>
      <c r="HWT1818" s="119"/>
      <c r="HWU1818" s="119"/>
      <c r="HWV1818" s="119"/>
      <c r="HWW1818" s="119"/>
      <c r="HWX1818" s="119"/>
      <c r="HWY1818" s="119"/>
      <c r="HWZ1818" s="119"/>
      <c r="HXA1818" s="119"/>
      <c r="HXB1818" s="119"/>
      <c r="HXC1818" s="119"/>
      <c r="HXD1818" s="119"/>
      <c r="HXE1818" s="119"/>
      <c r="HXF1818" s="119"/>
      <c r="HXG1818" s="119"/>
      <c r="HXH1818" s="119"/>
      <c r="HXI1818" s="119"/>
      <c r="HXJ1818" s="119"/>
      <c r="HXK1818" s="119"/>
      <c r="HXL1818" s="119"/>
      <c r="HXM1818" s="119"/>
      <c r="HXN1818" s="119"/>
      <c r="HXO1818" s="119"/>
      <c r="HXP1818" s="119"/>
      <c r="HXQ1818" s="119"/>
      <c r="HXR1818" s="119"/>
      <c r="HXS1818" s="119"/>
      <c r="HXT1818" s="119"/>
      <c r="HXU1818" s="119"/>
      <c r="HXV1818" s="119"/>
      <c r="HXW1818" s="119"/>
      <c r="HXX1818" s="119"/>
      <c r="HXY1818" s="119"/>
      <c r="HXZ1818" s="119"/>
      <c r="HYA1818" s="119"/>
      <c r="HYB1818" s="119"/>
      <c r="HYC1818" s="119"/>
      <c r="HYD1818" s="119"/>
      <c r="HYE1818" s="119"/>
      <c r="HYF1818" s="119"/>
      <c r="HYG1818" s="119"/>
      <c r="HYH1818" s="119"/>
      <c r="HYI1818" s="119"/>
      <c r="HYJ1818" s="119"/>
      <c r="HYK1818" s="119"/>
      <c r="HYL1818" s="119"/>
      <c r="HYM1818" s="119"/>
      <c r="HYN1818" s="119"/>
      <c r="HYO1818" s="119"/>
      <c r="HYP1818" s="119"/>
      <c r="HYQ1818" s="119"/>
      <c r="HYR1818" s="119"/>
      <c r="HYS1818" s="119"/>
      <c r="HYT1818" s="119"/>
      <c r="HYU1818" s="119"/>
      <c r="HYV1818" s="119"/>
      <c r="HYW1818" s="119"/>
      <c r="HYX1818" s="119"/>
      <c r="HYY1818" s="119"/>
      <c r="HYZ1818" s="119"/>
      <c r="HZA1818" s="119"/>
      <c r="HZB1818" s="119"/>
      <c r="HZC1818" s="119"/>
      <c r="HZD1818" s="119"/>
      <c r="HZE1818" s="119"/>
      <c r="HZF1818" s="119"/>
      <c r="HZG1818" s="119"/>
      <c r="HZH1818" s="119"/>
      <c r="HZI1818" s="119"/>
      <c r="HZJ1818" s="119"/>
      <c r="HZK1818" s="119"/>
      <c r="HZL1818" s="119"/>
      <c r="HZM1818" s="119"/>
      <c r="HZN1818" s="119"/>
      <c r="HZO1818" s="119"/>
      <c r="HZP1818" s="119"/>
      <c r="HZQ1818" s="119"/>
      <c r="HZR1818" s="119"/>
      <c r="HZS1818" s="119"/>
      <c r="HZT1818" s="119"/>
      <c r="HZU1818" s="119"/>
      <c r="HZV1818" s="119"/>
      <c r="HZW1818" s="119"/>
      <c r="HZX1818" s="119"/>
      <c r="HZY1818" s="119"/>
      <c r="HZZ1818" s="119"/>
      <c r="IAA1818" s="119"/>
      <c r="IAB1818" s="119"/>
      <c r="IAC1818" s="119"/>
      <c r="IAD1818" s="119"/>
      <c r="IAE1818" s="119"/>
      <c r="IAF1818" s="119"/>
      <c r="IAG1818" s="119"/>
      <c r="IAH1818" s="119"/>
      <c r="IAI1818" s="119"/>
      <c r="IAJ1818" s="119"/>
      <c r="IAK1818" s="119"/>
      <c r="IAL1818" s="119"/>
      <c r="IAM1818" s="119"/>
      <c r="IAN1818" s="119"/>
      <c r="IAO1818" s="119"/>
      <c r="IAP1818" s="119"/>
      <c r="IAQ1818" s="119"/>
      <c r="IAR1818" s="119"/>
      <c r="IAS1818" s="119"/>
      <c r="IAT1818" s="119"/>
      <c r="IAU1818" s="119"/>
      <c r="IAV1818" s="119"/>
      <c r="IAW1818" s="119"/>
      <c r="IAX1818" s="119"/>
      <c r="IAY1818" s="119"/>
      <c r="IAZ1818" s="119"/>
      <c r="IBA1818" s="119"/>
      <c r="IBB1818" s="119"/>
      <c r="IBC1818" s="119"/>
      <c r="IBD1818" s="119"/>
      <c r="IBE1818" s="119"/>
      <c r="IBF1818" s="119"/>
      <c r="IBG1818" s="119"/>
      <c r="IBH1818" s="119"/>
      <c r="IBI1818" s="119"/>
      <c r="IBJ1818" s="119"/>
      <c r="IBK1818" s="119"/>
      <c r="IBL1818" s="119"/>
      <c r="IBM1818" s="119"/>
      <c r="IBN1818" s="119"/>
      <c r="IBO1818" s="119"/>
      <c r="IBP1818" s="119"/>
      <c r="IBQ1818" s="119"/>
      <c r="IBR1818" s="119"/>
      <c r="IBS1818" s="119"/>
      <c r="IBT1818" s="119"/>
      <c r="IBU1818" s="119"/>
      <c r="IBV1818" s="119"/>
      <c r="IBW1818" s="119"/>
      <c r="IBX1818" s="119"/>
      <c r="IBY1818" s="119"/>
      <c r="IBZ1818" s="119"/>
      <c r="ICA1818" s="119"/>
      <c r="ICB1818" s="119"/>
      <c r="ICC1818" s="119"/>
      <c r="ICD1818" s="119"/>
      <c r="ICE1818" s="119"/>
      <c r="ICF1818" s="119"/>
      <c r="ICG1818" s="119"/>
      <c r="ICH1818" s="119"/>
      <c r="ICI1818" s="119"/>
      <c r="ICJ1818" s="119"/>
      <c r="ICK1818" s="119"/>
      <c r="ICL1818" s="119"/>
      <c r="ICM1818" s="119"/>
      <c r="ICN1818" s="119"/>
      <c r="ICO1818" s="119"/>
      <c r="ICP1818" s="119"/>
      <c r="ICQ1818" s="119"/>
      <c r="ICR1818" s="119"/>
      <c r="ICS1818" s="119"/>
      <c r="ICT1818" s="119"/>
      <c r="ICU1818" s="119"/>
      <c r="ICV1818" s="119"/>
      <c r="ICW1818" s="119"/>
      <c r="ICX1818" s="119"/>
      <c r="ICY1818" s="119"/>
      <c r="ICZ1818" s="119"/>
      <c r="IDA1818" s="119"/>
      <c r="IDB1818" s="119"/>
      <c r="IDC1818" s="119"/>
      <c r="IDD1818" s="119"/>
      <c r="IDE1818" s="119"/>
      <c r="IDF1818" s="119"/>
      <c r="IDG1818" s="119"/>
      <c r="IDH1818" s="119"/>
      <c r="IDI1818" s="119"/>
      <c r="IDJ1818" s="119"/>
      <c r="IDK1818" s="119"/>
      <c r="IDL1818" s="119"/>
      <c r="IDM1818" s="119"/>
      <c r="IDN1818" s="119"/>
      <c r="IDO1818" s="119"/>
      <c r="IDP1818" s="119"/>
      <c r="IDQ1818" s="119"/>
      <c r="IDR1818" s="119"/>
      <c r="IDS1818" s="119"/>
      <c r="IDT1818" s="119"/>
      <c r="IDU1818" s="119"/>
      <c r="IDV1818" s="119"/>
      <c r="IDW1818" s="119"/>
      <c r="IDX1818" s="119"/>
      <c r="IDY1818" s="119"/>
      <c r="IDZ1818" s="119"/>
      <c r="IEA1818" s="119"/>
      <c r="IEB1818" s="119"/>
      <c r="IEC1818" s="119"/>
      <c r="IED1818" s="119"/>
      <c r="IEE1818" s="119"/>
      <c r="IEF1818" s="119"/>
      <c r="IEG1818" s="119"/>
      <c r="IEH1818" s="119"/>
      <c r="IEI1818" s="119"/>
      <c r="IEJ1818" s="119"/>
      <c r="IEK1818" s="119"/>
      <c r="IEL1818" s="119"/>
      <c r="IEM1818" s="119"/>
      <c r="IEN1818" s="119"/>
      <c r="IEO1818" s="119"/>
      <c r="IEP1818" s="119"/>
      <c r="IEQ1818" s="119"/>
      <c r="IER1818" s="119"/>
      <c r="IES1818" s="119"/>
      <c r="IET1818" s="119"/>
      <c r="IEU1818" s="119"/>
      <c r="IEV1818" s="119"/>
      <c r="IEW1818" s="119"/>
      <c r="IEX1818" s="119"/>
      <c r="IEY1818" s="119"/>
      <c r="IEZ1818" s="119"/>
      <c r="IFA1818" s="119"/>
      <c r="IFB1818" s="119"/>
      <c r="IFC1818" s="119"/>
      <c r="IFD1818" s="119"/>
      <c r="IFE1818" s="119"/>
      <c r="IFF1818" s="119"/>
      <c r="IFG1818" s="119"/>
      <c r="IFH1818" s="119"/>
      <c r="IFI1818" s="119"/>
      <c r="IFJ1818" s="119"/>
      <c r="IFK1818" s="119"/>
      <c r="IFL1818" s="119"/>
      <c r="IFM1818" s="119"/>
      <c r="IFN1818" s="119"/>
      <c r="IFO1818" s="119"/>
      <c r="IFP1818" s="119"/>
      <c r="IFQ1818" s="119"/>
      <c r="IFR1818" s="119"/>
      <c r="IFS1818" s="119"/>
      <c r="IFT1818" s="119"/>
      <c r="IFU1818" s="119"/>
      <c r="IFV1818" s="119"/>
      <c r="IFW1818" s="119"/>
      <c r="IFX1818" s="119"/>
      <c r="IFY1818" s="119"/>
      <c r="IFZ1818" s="119"/>
      <c r="IGA1818" s="119"/>
      <c r="IGB1818" s="119"/>
      <c r="IGC1818" s="119"/>
      <c r="IGD1818" s="119"/>
      <c r="IGE1818" s="119"/>
      <c r="IGF1818" s="119"/>
      <c r="IGG1818" s="119"/>
      <c r="IGH1818" s="119"/>
      <c r="IGI1818" s="119"/>
      <c r="IGJ1818" s="119"/>
      <c r="IGK1818" s="119"/>
      <c r="IGL1818" s="119"/>
      <c r="IGM1818" s="119"/>
      <c r="IGN1818" s="119"/>
      <c r="IGO1818" s="119"/>
      <c r="IGP1818" s="119"/>
      <c r="IGQ1818" s="119"/>
      <c r="IGR1818" s="119"/>
      <c r="IGS1818" s="119"/>
      <c r="IGT1818" s="119"/>
      <c r="IGU1818" s="119"/>
      <c r="IGV1818" s="119"/>
      <c r="IGW1818" s="119"/>
      <c r="IGX1818" s="119"/>
      <c r="IGY1818" s="119"/>
      <c r="IGZ1818" s="119"/>
      <c r="IHA1818" s="119"/>
      <c r="IHB1818" s="119"/>
      <c r="IHC1818" s="119"/>
      <c r="IHD1818" s="119"/>
      <c r="IHE1818" s="119"/>
      <c r="IHF1818" s="119"/>
      <c r="IHG1818" s="119"/>
      <c r="IHH1818" s="119"/>
      <c r="IHI1818" s="119"/>
      <c r="IHJ1818" s="119"/>
      <c r="IHK1818" s="119"/>
      <c r="IHL1818" s="119"/>
      <c r="IHM1818" s="119"/>
      <c r="IHN1818" s="119"/>
      <c r="IHO1818" s="119"/>
      <c r="IHP1818" s="119"/>
      <c r="IHQ1818" s="119"/>
      <c r="IHR1818" s="119"/>
      <c r="IHS1818" s="119"/>
      <c r="IHT1818" s="119"/>
      <c r="IHU1818" s="119"/>
      <c r="IHV1818" s="119"/>
      <c r="IHW1818" s="119"/>
      <c r="IHX1818" s="119"/>
      <c r="IHY1818" s="119"/>
      <c r="IHZ1818" s="119"/>
      <c r="IIA1818" s="119"/>
      <c r="IIB1818" s="119"/>
      <c r="IIC1818" s="119"/>
      <c r="IID1818" s="119"/>
      <c r="IIE1818" s="119"/>
      <c r="IIF1818" s="119"/>
      <c r="IIG1818" s="119"/>
      <c r="IIH1818" s="119"/>
      <c r="III1818" s="119"/>
      <c r="IIJ1818" s="119"/>
      <c r="IIK1818" s="119"/>
      <c r="IIL1818" s="119"/>
      <c r="IIM1818" s="119"/>
      <c r="IIN1818" s="119"/>
      <c r="IIO1818" s="119"/>
      <c r="IIP1818" s="119"/>
      <c r="IIQ1818" s="119"/>
      <c r="IIR1818" s="119"/>
      <c r="IIS1818" s="119"/>
      <c r="IIT1818" s="119"/>
      <c r="IIU1818" s="119"/>
      <c r="IIV1818" s="119"/>
      <c r="IIW1818" s="119"/>
      <c r="IIX1818" s="119"/>
      <c r="IIY1818" s="119"/>
      <c r="IIZ1818" s="119"/>
      <c r="IJA1818" s="119"/>
      <c r="IJB1818" s="119"/>
      <c r="IJC1818" s="119"/>
      <c r="IJD1818" s="119"/>
      <c r="IJE1818" s="119"/>
      <c r="IJF1818" s="119"/>
      <c r="IJG1818" s="119"/>
      <c r="IJH1818" s="119"/>
      <c r="IJI1818" s="119"/>
      <c r="IJJ1818" s="119"/>
      <c r="IJK1818" s="119"/>
      <c r="IJL1818" s="119"/>
      <c r="IJM1818" s="119"/>
      <c r="IJN1818" s="119"/>
      <c r="IJO1818" s="119"/>
      <c r="IJP1818" s="119"/>
      <c r="IJQ1818" s="119"/>
      <c r="IJR1818" s="119"/>
      <c r="IJS1818" s="119"/>
      <c r="IJT1818" s="119"/>
      <c r="IJU1818" s="119"/>
      <c r="IJV1818" s="119"/>
      <c r="IJW1818" s="119"/>
      <c r="IJX1818" s="119"/>
      <c r="IJY1818" s="119"/>
      <c r="IJZ1818" s="119"/>
      <c r="IKA1818" s="119"/>
      <c r="IKB1818" s="119"/>
      <c r="IKC1818" s="119"/>
      <c r="IKD1818" s="119"/>
      <c r="IKE1818" s="119"/>
      <c r="IKF1818" s="119"/>
      <c r="IKG1818" s="119"/>
      <c r="IKH1818" s="119"/>
      <c r="IKI1818" s="119"/>
      <c r="IKJ1818" s="119"/>
      <c r="IKK1818" s="119"/>
      <c r="IKL1818" s="119"/>
      <c r="IKM1818" s="119"/>
      <c r="IKN1818" s="119"/>
      <c r="IKO1818" s="119"/>
      <c r="IKP1818" s="119"/>
      <c r="IKQ1818" s="119"/>
      <c r="IKR1818" s="119"/>
      <c r="IKS1818" s="119"/>
      <c r="IKT1818" s="119"/>
      <c r="IKU1818" s="119"/>
      <c r="IKV1818" s="119"/>
      <c r="IKW1818" s="119"/>
      <c r="IKX1818" s="119"/>
      <c r="IKY1818" s="119"/>
      <c r="IKZ1818" s="119"/>
      <c r="ILA1818" s="119"/>
      <c r="ILB1818" s="119"/>
      <c r="ILC1818" s="119"/>
      <c r="ILD1818" s="119"/>
      <c r="ILE1818" s="119"/>
      <c r="ILF1818" s="119"/>
      <c r="ILG1818" s="119"/>
      <c r="ILH1818" s="119"/>
      <c r="ILI1818" s="119"/>
      <c r="ILJ1818" s="119"/>
      <c r="ILK1818" s="119"/>
      <c r="ILL1818" s="119"/>
      <c r="ILM1818" s="119"/>
      <c r="ILN1818" s="119"/>
      <c r="ILO1818" s="119"/>
      <c r="ILP1818" s="119"/>
      <c r="ILQ1818" s="119"/>
      <c r="ILR1818" s="119"/>
      <c r="ILS1818" s="119"/>
      <c r="ILT1818" s="119"/>
      <c r="ILU1818" s="119"/>
      <c r="ILV1818" s="119"/>
      <c r="ILW1818" s="119"/>
      <c r="ILX1818" s="119"/>
      <c r="ILY1818" s="119"/>
      <c r="ILZ1818" s="119"/>
      <c r="IMA1818" s="119"/>
      <c r="IMB1818" s="119"/>
      <c r="IMC1818" s="119"/>
      <c r="IMD1818" s="119"/>
      <c r="IME1818" s="119"/>
      <c r="IMF1818" s="119"/>
      <c r="IMG1818" s="119"/>
      <c r="IMH1818" s="119"/>
      <c r="IMI1818" s="119"/>
      <c r="IMJ1818" s="119"/>
      <c r="IMK1818" s="119"/>
      <c r="IML1818" s="119"/>
      <c r="IMM1818" s="119"/>
      <c r="IMN1818" s="119"/>
      <c r="IMO1818" s="119"/>
      <c r="IMP1818" s="119"/>
      <c r="IMQ1818" s="119"/>
      <c r="IMR1818" s="119"/>
      <c r="IMS1818" s="119"/>
      <c r="IMT1818" s="119"/>
      <c r="IMU1818" s="119"/>
      <c r="IMV1818" s="119"/>
      <c r="IMW1818" s="119"/>
      <c r="IMX1818" s="119"/>
      <c r="IMY1818" s="119"/>
      <c r="IMZ1818" s="119"/>
      <c r="INA1818" s="119"/>
      <c r="INB1818" s="119"/>
      <c r="INC1818" s="119"/>
      <c r="IND1818" s="119"/>
      <c r="INE1818" s="119"/>
      <c r="INF1818" s="119"/>
      <c r="ING1818" s="119"/>
      <c r="INH1818" s="119"/>
      <c r="INI1818" s="119"/>
      <c r="INJ1818" s="119"/>
      <c r="INK1818" s="119"/>
      <c r="INL1818" s="119"/>
      <c r="INM1818" s="119"/>
      <c r="INN1818" s="119"/>
      <c r="INO1818" s="119"/>
      <c r="INP1818" s="119"/>
      <c r="INQ1818" s="119"/>
      <c r="INR1818" s="119"/>
      <c r="INS1818" s="119"/>
      <c r="INT1818" s="119"/>
      <c r="INU1818" s="119"/>
      <c r="INV1818" s="119"/>
      <c r="INW1818" s="119"/>
      <c r="INX1818" s="119"/>
      <c r="INY1818" s="119"/>
      <c r="INZ1818" s="119"/>
      <c r="IOA1818" s="119"/>
      <c r="IOB1818" s="119"/>
      <c r="IOC1818" s="119"/>
      <c r="IOD1818" s="119"/>
      <c r="IOE1818" s="119"/>
      <c r="IOF1818" s="119"/>
      <c r="IOG1818" s="119"/>
      <c r="IOH1818" s="119"/>
      <c r="IOI1818" s="119"/>
      <c r="IOJ1818" s="119"/>
      <c r="IOK1818" s="119"/>
      <c r="IOL1818" s="119"/>
      <c r="IOM1818" s="119"/>
      <c r="ION1818" s="119"/>
      <c r="IOO1818" s="119"/>
      <c r="IOP1818" s="119"/>
      <c r="IOQ1818" s="119"/>
      <c r="IOR1818" s="119"/>
      <c r="IOS1818" s="119"/>
      <c r="IOT1818" s="119"/>
      <c r="IOU1818" s="119"/>
      <c r="IOV1818" s="119"/>
      <c r="IOW1818" s="119"/>
      <c r="IOX1818" s="119"/>
      <c r="IOY1818" s="119"/>
      <c r="IOZ1818" s="119"/>
      <c r="IPA1818" s="119"/>
      <c r="IPB1818" s="119"/>
      <c r="IPC1818" s="119"/>
      <c r="IPD1818" s="119"/>
      <c r="IPE1818" s="119"/>
      <c r="IPF1818" s="119"/>
      <c r="IPG1818" s="119"/>
      <c r="IPH1818" s="119"/>
      <c r="IPI1818" s="119"/>
      <c r="IPJ1818" s="119"/>
      <c r="IPK1818" s="119"/>
      <c r="IPL1818" s="119"/>
      <c r="IPM1818" s="119"/>
      <c r="IPN1818" s="119"/>
      <c r="IPO1818" s="119"/>
      <c r="IPP1818" s="119"/>
      <c r="IPQ1818" s="119"/>
      <c r="IPR1818" s="119"/>
      <c r="IPS1818" s="119"/>
      <c r="IPT1818" s="119"/>
      <c r="IPU1818" s="119"/>
      <c r="IPV1818" s="119"/>
      <c r="IPW1818" s="119"/>
      <c r="IPX1818" s="119"/>
      <c r="IPY1818" s="119"/>
      <c r="IPZ1818" s="119"/>
      <c r="IQA1818" s="119"/>
      <c r="IQB1818" s="119"/>
      <c r="IQC1818" s="119"/>
      <c r="IQD1818" s="119"/>
      <c r="IQE1818" s="119"/>
      <c r="IQF1818" s="119"/>
      <c r="IQG1818" s="119"/>
      <c r="IQH1818" s="119"/>
      <c r="IQI1818" s="119"/>
      <c r="IQJ1818" s="119"/>
      <c r="IQK1818" s="119"/>
      <c r="IQL1818" s="119"/>
      <c r="IQM1818" s="119"/>
      <c r="IQN1818" s="119"/>
      <c r="IQO1818" s="119"/>
      <c r="IQP1818" s="119"/>
      <c r="IQQ1818" s="119"/>
      <c r="IQR1818" s="119"/>
      <c r="IQS1818" s="119"/>
      <c r="IQT1818" s="119"/>
      <c r="IQU1818" s="119"/>
      <c r="IQV1818" s="119"/>
      <c r="IQW1818" s="119"/>
      <c r="IQX1818" s="119"/>
      <c r="IQY1818" s="119"/>
      <c r="IQZ1818" s="119"/>
      <c r="IRA1818" s="119"/>
      <c r="IRB1818" s="119"/>
      <c r="IRC1818" s="119"/>
      <c r="IRD1818" s="119"/>
      <c r="IRE1818" s="119"/>
      <c r="IRF1818" s="119"/>
      <c r="IRG1818" s="119"/>
      <c r="IRH1818" s="119"/>
      <c r="IRI1818" s="119"/>
      <c r="IRJ1818" s="119"/>
      <c r="IRK1818" s="119"/>
      <c r="IRL1818" s="119"/>
      <c r="IRM1818" s="119"/>
      <c r="IRN1818" s="119"/>
      <c r="IRO1818" s="119"/>
      <c r="IRP1818" s="119"/>
      <c r="IRQ1818" s="119"/>
      <c r="IRR1818" s="119"/>
      <c r="IRS1818" s="119"/>
      <c r="IRT1818" s="119"/>
      <c r="IRU1818" s="119"/>
      <c r="IRV1818" s="119"/>
      <c r="IRW1818" s="119"/>
      <c r="IRX1818" s="119"/>
      <c r="IRY1818" s="119"/>
      <c r="IRZ1818" s="119"/>
      <c r="ISA1818" s="119"/>
      <c r="ISB1818" s="119"/>
      <c r="ISC1818" s="119"/>
      <c r="ISD1818" s="119"/>
      <c r="ISE1818" s="119"/>
      <c r="ISF1818" s="119"/>
      <c r="ISG1818" s="119"/>
      <c r="ISH1818" s="119"/>
      <c r="ISI1818" s="119"/>
      <c r="ISJ1818" s="119"/>
      <c r="ISK1818" s="119"/>
      <c r="ISL1818" s="119"/>
      <c r="ISM1818" s="119"/>
      <c r="ISN1818" s="119"/>
      <c r="ISO1818" s="119"/>
      <c r="ISP1818" s="119"/>
      <c r="ISQ1818" s="119"/>
      <c r="ISR1818" s="119"/>
      <c r="ISS1818" s="119"/>
      <c r="IST1818" s="119"/>
      <c r="ISU1818" s="119"/>
      <c r="ISV1818" s="119"/>
      <c r="ISW1818" s="119"/>
      <c r="ISX1818" s="119"/>
      <c r="ISY1818" s="119"/>
      <c r="ISZ1818" s="119"/>
      <c r="ITA1818" s="119"/>
      <c r="ITB1818" s="119"/>
      <c r="ITC1818" s="119"/>
      <c r="ITD1818" s="119"/>
      <c r="ITE1818" s="119"/>
      <c r="ITF1818" s="119"/>
      <c r="ITG1818" s="119"/>
      <c r="ITH1818" s="119"/>
      <c r="ITI1818" s="119"/>
      <c r="ITJ1818" s="119"/>
      <c r="ITK1818" s="119"/>
      <c r="ITL1818" s="119"/>
      <c r="ITM1818" s="119"/>
      <c r="ITN1818" s="119"/>
      <c r="ITO1818" s="119"/>
      <c r="ITP1818" s="119"/>
      <c r="ITQ1818" s="119"/>
      <c r="ITR1818" s="119"/>
      <c r="ITS1818" s="119"/>
      <c r="ITT1818" s="119"/>
      <c r="ITU1818" s="119"/>
      <c r="ITV1818" s="119"/>
      <c r="ITW1818" s="119"/>
      <c r="ITX1818" s="119"/>
      <c r="ITY1818" s="119"/>
      <c r="ITZ1818" s="119"/>
      <c r="IUA1818" s="119"/>
      <c r="IUB1818" s="119"/>
      <c r="IUC1818" s="119"/>
      <c r="IUD1818" s="119"/>
      <c r="IUE1818" s="119"/>
      <c r="IUF1818" s="119"/>
      <c r="IUG1818" s="119"/>
      <c r="IUH1818" s="119"/>
      <c r="IUI1818" s="119"/>
      <c r="IUJ1818" s="119"/>
      <c r="IUK1818" s="119"/>
      <c r="IUL1818" s="119"/>
      <c r="IUM1818" s="119"/>
      <c r="IUN1818" s="119"/>
      <c r="IUO1818" s="119"/>
      <c r="IUP1818" s="119"/>
      <c r="IUQ1818" s="119"/>
      <c r="IUR1818" s="119"/>
      <c r="IUS1818" s="119"/>
      <c r="IUT1818" s="119"/>
      <c r="IUU1818" s="119"/>
      <c r="IUV1818" s="119"/>
      <c r="IUW1818" s="119"/>
      <c r="IUX1818" s="119"/>
      <c r="IUY1818" s="119"/>
      <c r="IUZ1818" s="119"/>
      <c r="IVA1818" s="119"/>
      <c r="IVB1818" s="119"/>
      <c r="IVC1818" s="119"/>
      <c r="IVD1818" s="119"/>
      <c r="IVE1818" s="119"/>
      <c r="IVF1818" s="119"/>
      <c r="IVG1818" s="119"/>
      <c r="IVH1818" s="119"/>
      <c r="IVI1818" s="119"/>
      <c r="IVJ1818" s="119"/>
      <c r="IVK1818" s="119"/>
      <c r="IVL1818" s="119"/>
      <c r="IVM1818" s="119"/>
      <c r="IVN1818" s="119"/>
      <c r="IVO1818" s="119"/>
      <c r="IVP1818" s="119"/>
      <c r="IVQ1818" s="119"/>
      <c r="IVR1818" s="119"/>
      <c r="IVS1818" s="119"/>
      <c r="IVT1818" s="119"/>
      <c r="IVU1818" s="119"/>
      <c r="IVV1818" s="119"/>
      <c r="IVW1818" s="119"/>
      <c r="IVX1818" s="119"/>
      <c r="IVY1818" s="119"/>
      <c r="IVZ1818" s="119"/>
      <c r="IWA1818" s="119"/>
      <c r="IWB1818" s="119"/>
      <c r="IWC1818" s="119"/>
      <c r="IWD1818" s="119"/>
      <c r="IWE1818" s="119"/>
      <c r="IWF1818" s="119"/>
      <c r="IWG1818" s="119"/>
      <c r="IWH1818" s="119"/>
      <c r="IWI1818" s="119"/>
      <c r="IWJ1818" s="119"/>
      <c r="IWK1818" s="119"/>
      <c r="IWL1818" s="119"/>
      <c r="IWM1818" s="119"/>
      <c r="IWN1818" s="119"/>
      <c r="IWO1818" s="119"/>
      <c r="IWP1818" s="119"/>
      <c r="IWQ1818" s="119"/>
      <c r="IWR1818" s="119"/>
      <c r="IWS1818" s="119"/>
      <c r="IWT1818" s="119"/>
      <c r="IWU1818" s="119"/>
      <c r="IWV1818" s="119"/>
      <c r="IWW1818" s="119"/>
      <c r="IWX1818" s="119"/>
      <c r="IWY1818" s="119"/>
      <c r="IWZ1818" s="119"/>
      <c r="IXA1818" s="119"/>
      <c r="IXB1818" s="119"/>
      <c r="IXC1818" s="119"/>
      <c r="IXD1818" s="119"/>
      <c r="IXE1818" s="119"/>
      <c r="IXF1818" s="119"/>
      <c r="IXG1818" s="119"/>
      <c r="IXH1818" s="119"/>
      <c r="IXI1818" s="119"/>
      <c r="IXJ1818" s="119"/>
      <c r="IXK1818" s="119"/>
      <c r="IXL1818" s="119"/>
      <c r="IXM1818" s="119"/>
      <c r="IXN1818" s="119"/>
      <c r="IXO1818" s="119"/>
      <c r="IXP1818" s="119"/>
      <c r="IXQ1818" s="119"/>
      <c r="IXR1818" s="119"/>
      <c r="IXS1818" s="119"/>
      <c r="IXT1818" s="119"/>
      <c r="IXU1818" s="119"/>
      <c r="IXV1818" s="119"/>
      <c r="IXW1818" s="119"/>
      <c r="IXX1818" s="119"/>
      <c r="IXY1818" s="119"/>
      <c r="IXZ1818" s="119"/>
      <c r="IYA1818" s="119"/>
      <c r="IYB1818" s="119"/>
      <c r="IYC1818" s="119"/>
      <c r="IYD1818" s="119"/>
      <c r="IYE1818" s="119"/>
      <c r="IYF1818" s="119"/>
      <c r="IYG1818" s="119"/>
      <c r="IYH1818" s="119"/>
      <c r="IYI1818" s="119"/>
      <c r="IYJ1818" s="119"/>
      <c r="IYK1818" s="119"/>
      <c r="IYL1818" s="119"/>
      <c r="IYM1818" s="119"/>
      <c r="IYN1818" s="119"/>
      <c r="IYO1818" s="119"/>
      <c r="IYP1818" s="119"/>
      <c r="IYQ1818" s="119"/>
      <c r="IYR1818" s="119"/>
      <c r="IYS1818" s="119"/>
      <c r="IYT1818" s="119"/>
      <c r="IYU1818" s="119"/>
      <c r="IYV1818" s="119"/>
      <c r="IYW1818" s="119"/>
      <c r="IYX1818" s="119"/>
      <c r="IYY1818" s="119"/>
      <c r="IYZ1818" s="119"/>
      <c r="IZA1818" s="119"/>
      <c r="IZB1818" s="119"/>
      <c r="IZC1818" s="119"/>
      <c r="IZD1818" s="119"/>
      <c r="IZE1818" s="119"/>
      <c r="IZF1818" s="119"/>
      <c r="IZG1818" s="119"/>
      <c r="IZH1818" s="119"/>
      <c r="IZI1818" s="119"/>
      <c r="IZJ1818" s="119"/>
      <c r="IZK1818" s="119"/>
      <c r="IZL1818" s="119"/>
      <c r="IZM1818" s="119"/>
      <c r="IZN1818" s="119"/>
      <c r="IZO1818" s="119"/>
      <c r="IZP1818" s="119"/>
      <c r="IZQ1818" s="119"/>
      <c r="IZR1818" s="119"/>
      <c r="IZS1818" s="119"/>
      <c r="IZT1818" s="119"/>
      <c r="IZU1818" s="119"/>
      <c r="IZV1818" s="119"/>
      <c r="IZW1818" s="119"/>
      <c r="IZX1818" s="119"/>
      <c r="IZY1818" s="119"/>
      <c r="IZZ1818" s="119"/>
      <c r="JAA1818" s="119"/>
      <c r="JAB1818" s="119"/>
      <c r="JAC1818" s="119"/>
      <c r="JAD1818" s="119"/>
      <c r="JAE1818" s="119"/>
      <c r="JAF1818" s="119"/>
      <c r="JAG1818" s="119"/>
      <c r="JAH1818" s="119"/>
      <c r="JAI1818" s="119"/>
      <c r="JAJ1818" s="119"/>
      <c r="JAK1818" s="119"/>
      <c r="JAL1818" s="119"/>
      <c r="JAM1818" s="119"/>
      <c r="JAN1818" s="119"/>
      <c r="JAO1818" s="119"/>
      <c r="JAP1818" s="119"/>
      <c r="JAQ1818" s="119"/>
      <c r="JAR1818" s="119"/>
      <c r="JAS1818" s="119"/>
      <c r="JAT1818" s="119"/>
      <c r="JAU1818" s="119"/>
      <c r="JAV1818" s="119"/>
      <c r="JAW1818" s="119"/>
      <c r="JAX1818" s="119"/>
      <c r="JAY1818" s="119"/>
      <c r="JAZ1818" s="119"/>
      <c r="JBA1818" s="119"/>
      <c r="JBB1818" s="119"/>
      <c r="JBC1818" s="119"/>
      <c r="JBD1818" s="119"/>
      <c r="JBE1818" s="119"/>
      <c r="JBF1818" s="119"/>
      <c r="JBG1818" s="119"/>
      <c r="JBH1818" s="119"/>
      <c r="JBI1818" s="119"/>
      <c r="JBJ1818" s="119"/>
      <c r="JBK1818" s="119"/>
      <c r="JBL1818" s="119"/>
      <c r="JBM1818" s="119"/>
      <c r="JBN1818" s="119"/>
      <c r="JBO1818" s="119"/>
      <c r="JBP1818" s="119"/>
      <c r="JBQ1818" s="119"/>
      <c r="JBR1818" s="119"/>
      <c r="JBS1818" s="119"/>
      <c r="JBT1818" s="119"/>
      <c r="JBU1818" s="119"/>
      <c r="JBV1818" s="119"/>
      <c r="JBW1818" s="119"/>
      <c r="JBX1818" s="119"/>
      <c r="JBY1818" s="119"/>
      <c r="JBZ1818" s="119"/>
      <c r="JCA1818" s="119"/>
      <c r="JCB1818" s="119"/>
      <c r="JCC1818" s="119"/>
      <c r="JCD1818" s="119"/>
      <c r="JCE1818" s="119"/>
      <c r="JCF1818" s="119"/>
      <c r="JCG1818" s="119"/>
      <c r="JCH1818" s="119"/>
      <c r="JCI1818" s="119"/>
      <c r="JCJ1818" s="119"/>
      <c r="JCK1818" s="119"/>
      <c r="JCL1818" s="119"/>
      <c r="JCM1818" s="119"/>
      <c r="JCN1818" s="119"/>
      <c r="JCO1818" s="119"/>
      <c r="JCP1818" s="119"/>
      <c r="JCQ1818" s="119"/>
      <c r="JCR1818" s="119"/>
      <c r="JCS1818" s="119"/>
      <c r="JCT1818" s="119"/>
      <c r="JCU1818" s="119"/>
      <c r="JCV1818" s="119"/>
      <c r="JCW1818" s="119"/>
      <c r="JCX1818" s="119"/>
      <c r="JCY1818" s="119"/>
      <c r="JCZ1818" s="119"/>
      <c r="JDA1818" s="119"/>
      <c r="JDB1818" s="119"/>
      <c r="JDC1818" s="119"/>
      <c r="JDD1818" s="119"/>
      <c r="JDE1818" s="119"/>
      <c r="JDF1818" s="119"/>
      <c r="JDG1818" s="119"/>
      <c r="JDH1818" s="119"/>
      <c r="JDI1818" s="119"/>
      <c r="JDJ1818" s="119"/>
      <c r="JDK1818" s="119"/>
      <c r="JDL1818" s="119"/>
      <c r="JDM1818" s="119"/>
      <c r="JDN1818" s="119"/>
      <c r="JDO1818" s="119"/>
      <c r="JDP1818" s="119"/>
      <c r="JDQ1818" s="119"/>
      <c r="JDR1818" s="119"/>
      <c r="JDS1818" s="119"/>
      <c r="JDT1818" s="119"/>
      <c r="JDU1818" s="119"/>
      <c r="JDV1818" s="119"/>
      <c r="JDW1818" s="119"/>
      <c r="JDX1818" s="119"/>
      <c r="JDY1818" s="119"/>
      <c r="JDZ1818" s="119"/>
      <c r="JEA1818" s="119"/>
      <c r="JEB1818" s="119"/>
      <c r="JEC1818" s="119"/>
      <c r="JED1818" s="119"/>
      <c r="JEE1818" s="119"/>
      <c r="JEF1818" s="119"/>
      <c r="JEG1818" s="119"/>
      <c r="JEH1818" s="119"/>
      <c r="JEI1818" s="119"/>
      <c r="JEJ1818" s="119"/>
      <c r="JEK1818" s="119"/>
      <c r="JEL1818" s="119"/>
      <c r="JEM1818" s="119"/>
      <c r="JEN1818" s="119"/>
      <c r="JEO1818" s="119"/>
      <c r="JEP1818" s="119"/>
      <c r="JEQ1818" s="119"/>
      <c r="JER1818" s="119"/>
      <c r="JES1818" s="119"/>
      <c r="JET1818" s="119"/>
      <c r="JEU1818" s="119"/>
      <c r="JEV1818" s="119"/>
      <c r="JEW1818" s="119"/>
      <c r="JEX1818" s="119"/>
      <c r="JEY1818" s="119"/>
      <c r="JEZ1818" s="119"/>
      <c r="JFA1818" s="119"/>
      <c r="JFB1818" s="119"/>
      <c r="JFC1818" s="119"/>
      <c r="JFD1818" s="119"/>
      <c r="JFE1818" s="119"/>
      <c r="JFF1818" s="119"/>
      <c r="JFG1818" s="119"/>
      <c r="JFH1818" s="119"/>
      <c r="JFI1818" s="119"/>
      <c r="JFJ1818" s="119"/>
      <c r="JFK1818" s="119"/>
      <c r="JFL1818" s="119"/>
      <c r="JFM1818" s="119"/>
      <c r="JFN1818" s="119"/>
      <c r="JFO1818" s="119"/>
      <c r="JFP1818" s="119"/>
      <c r="JFQ1818" s="119"/>
      <c r="JFR1818" s="119"/>
      <c r="JFS1818" s="119"/>
      <c r="JFT1818" s="119"/>
      <c r="JFU1818" s="119"/>
      <c r="JFV1818" s="119"/>
      <c r="JFW1818" s="119"/>
      <c r="JFX1818" s="119"/>
      <c r="JFY1818" s="119"/>
      <c r="JFZ1818" s="119"/>
      <c r="JGA1818" s="119"/>
      <c r="JGB1818" s="119"/>
      <c r="JGC1818" s="119"/>
      <c r="JGD1818" s="119"/>
      <c r="JGE1818" s="119"/>
      <c r="JGF1818" s="119"/>
      <c r="JGG1818" s="119"/>
      <c r="JGH1818" s="119"/>
      <c r="JGI1818" s="119"/>
      <c r="JGJ1818" s="119"/>
      <c r="JGK1818" s="119"/>
      <c r="JGL1818" s="119"/>
      <c r="JGM1818" s="119"/>
      <c r="JGN1818" s="119"/>
      <c r="JGO1818" s="119"/>
      <c r="JGP1818" s="119"/>
      <c r="JGQ1818" s="119"/>
      <c r="JGR1818" s="119"/>
      <c r="JGS1818" s="119"/>
      <c r="JGT1818" s="119"/>
      <c r="JGU1818" s="119"/>
      <c r="JGV1818" s="119"/>
      <c r="JGW1818" s="119"/>
      <c r="JGX1818" s="119"/>
      <c r="JGY1818" s="119"/>
      <c r="JGZ1818" s="119"/>
      <c r="JHA1818" s="119"/>
      <c r="JHB1818" s="119"/>
      <c r="JHC1818" s="119"/>
      <c r="JHD1818" s="119"/>
      <c r="JHE1818" s="119"/>
      <c r="JHF1818" s="119"/>
      <c r="JHG1818" s="119"/>
      <c r="JHH1818" s="119"/>
      <c r="JHI1818" s="119"/>
      <c r="JHJ1818" s="119"/>
      <c r="JHK1818" s="119"/>
      <c r="JHL1818" s="119"/>
      <c r="JHM1818" s="119"/>
      <c r="JHN1818" s="119"/>
      <c r="JHO1818" s="119"/>
      <c r="JHP1818" s="119"/>
      <c r="JHQ1818" s="119"/>
      <c r="JHR1818" s="119"/>
      <c r="JHS1818" s="119"/>
      <c r="JHT1818" s="119"/>
      <c r="JHU1818" s="119"/>
      <c r="JHV1818" s="119"/>
      <c r="JHW1818" s="119"/>
      <c r="JHX1818" s="119"/>
      <c r="JHY1818" s="119"/>
      <c r="JHZ1818" s="119"/>
      <c r="JIA1818" s="119"/>
      <c r="JIB1818" s="119"/>
      <c r="JIC1818" s="119"/>
      <c r="JID1818" s="119"/>
      <c r="JIE1818" s="119"/>
      <c r="JIF1818" s="119"/>
      <c r="JIG1818" s="119"/>
      <c r="JIH1818" s="119"/>
      <c r="JII1818" s="119"/>
      <c r="JIJ1818" s="119"/>
      <c r="JIK1818" s="119"/>
      <c r="JIL1818" s="119"/>
      <c r="JIM1818" s="119"/>
      <c r="JIN1818" s="119"/>
      <c r="JIO1818" s="119"/>
      <c r="JIP1818" s="119"/>
      <c r="JIQ1818" s="119"/>
      <c r="JIR1818" s="119"/>
      <c r="JIS1818" s="119"/>
      <c r="JIT1818" s="119"/>
      <c r="JIU1818" s="119"/>
      <c r="JIV1818" s="119"/>
      <c r="JIW1818" s="119"/>
      <c r="JIX1818" s="119"/>
      <c r="JIY1818" s="119"/>
      <c r="JIZ1818" s="119"/>
      <c r="JJA1818" s="119"/>
      <c r="JJB1818" s="119"/>
      <c r="JJC1818" s="119"/>
      <c r="JJD1818" s="119"/>
      <c r="JJE1818" s="119"/>
      <c r="JJF1818" s="119"/>
      <c r="JJG1818" s="119"/>
      <c r="JJH1818" s="119"/>
      <c r="JJI1818" s="119"/>
      <c r="JJJ1818" s="119"/>
      <c r="JJK1818" s="119"/>
      <c r="JJL1818" s="119"/>
      <c r="JJM1818" s="119"/>
      <c r="JJN1818" s="119"/>
      <c r="JJO1818" s="119"/>
      <c r="JJP1818" s="119"/>
      <c r="JJQ1818" s="119"/>
      <c r="JJR1818" s="119"/>
      <c r="JJS1818" s="119"/>
      <c r="JJT1818" s="119"/>
      <c r="JJU1818" s="119"/>
      <c r="JJV1818" s="119"/>
      <c r="JJW1818" s="119"/>
      <c r="JJX1818" s="119"/>
      <c r="JJY1818" s="119"/>
      <c r="JJZ1818" s="119"/>
      <c r="JKA1818" s="119"/>
      <c r="JKB1818" s="119"/>
      <c r="JKC1818" s="119"/>
      <c r="JKD1818" s="119"/>
      <c r="JKE1818" s="119"/>
      <c r="JKF1818" s="119"/>
      <c r="JKG1818" s="119"/>
      <c r="JKH1818" s="119"/>
      <c r="JKI1818" s="119"/>
      <c r="JKJ1818" s="119"/>
      <c r="JKK1818" s="119"/>
      <c r="JKL1818" s="119"/>
      <c r="JKM1818" s="119"/>
      <c r="JKN1818" s="119"/>
      <c r="JKO1818" s="119"/>
      <c r="JKP1818" s="119"/>
      <c r="JKQ1818" s="119"/>
      <c r="JKR1818" s="119"/>
      <c r="JKS1818" s="119"/>
      <c r="JKT1818" s="119"/>
      <c r="JKU1818" s="119"/>
      <c r="JKV1818" s="119"/>
      <c r="JKW1818" s="119"/>
      <c r="JKX1818" s="119"/>
      <c r="JKY1818" s="119"/>
      <c r="JKZ1818" s="119"/>
      <c r="JLA1818" s="119"/>
      <c r="JLB1818" s="119"/>
      <c r="JLC1818" s="119"/>
      <c r="JLD1818" s="119"/>
      <c r="JLE1818" s="119"/>
      <c r="JLF1818" s="119"/>
      <c r="JLG1818" s="119"/>
      <c r="JLH1818" s="119"/>
      <c r="JLI1818" s="119"/>
      <c r="JLJ1818" s="119"/>
      <c r="JLK1818" s="119"/>
      <c r="JLL1818" s="119"/>
      <c r="JLM1818" s="119"/>
      <c r="JLN1818" s="119"/>
      <c r="JLO1818" s="119"/>
      <c r="JLP1818" s="119"/>
      <c r="JLQ1818" s="119"/>
      <c r="JLR1818" s="119"/>
      <c r="JLS1818" s="119"/>
      <c r="JLT1818" s="119"/>
      <c r="JLU1818" s="119"/>
      <c r="JLV1818" s="119"/>
      <c r="JLW1818" s="119"/>
      <c r="JLX1818" s="119"/>
      <c r="JLY1818" s="119"/>
      <c r="JLZ1818" s="119"/>
      <c r="JMA1818" s="119"/>
      <c r="JMB1818" s="119"/>
      <c r="JMC1818" s="119"/>
      <c r="JMD1818" s="119"/>
      <c r="JME1818" s="119"/>
      <c r="JMF1818" s="119"/>
      <c r="JMG1818" s="119"/>
      <c r="JMH1818" s="119"/>
      <c r="JMI1818" s="119"/>
      <c r="JMJ1818" s="119"/>
      <c r="JMK1818" s="119"/>
      <c r="JML1818" s="119"/>
      <c r="JMM1818" s="119"/>
      <c r="JMN1818" s="119"/>
      <c r="JMO1818" s="119"/>
      <c r="JMP1818" s="119"/>
      <c r="JMQ1818" s="119"/>
      <c r="JMR1818" s="119"/>
      <c r="JMS1818" s="119"/>
      <c r="JMT1818" s="119"/>
      <c r="JMU1818" s="119"/>
      <c r="JMV1818" s="119"/>
      <c r="JMW1818" s="119"/>
      <c r="JMX1818" s="119"/>
      <c r="JMY1818" s="119"/>
      <c r="JMZ1818" s="119"/>
      <c r="JNA1818" s="119"/>
      <c r="JNB1818" s="119"/>
      <c r="JNC1818" s="119"/>
      <c r="JND1818" s="119"/>
      <c r="JNE1818" s="119"/>
      <c r="JNF1818" s="119"/>
      <c r="JNG1818" s="119"/>
      <c r="JNH1818" s="119"/>
      <c r="JNI1818" s="119"/>
      <c r="JNJ1818" s="119"/>
      <c r="JNK1818" s="119"/>
      <c r="JNL1818" s="119"/>
      <c r="JNM1818" s="119"/>
      <c r="JNN1818" s="119"/>
      <c r="JNO1818" s="119"/>
      <c r="JNP1818" s="119"/>
      <c r="JNQ1818" s="119"/>
      <c r="JNR1818" s="119"/>
      <c r="JNS1818" s="119"/>
      <c r="JNT1818" s="119"/>
      <c r="JNU1818" s="119"/>
      <c r="JNV1818" s="119"/>
      <c r="JNW1818" s="119"/>
      <c r="JNX1818" s="119"/>
      <c r="JNY1818" s="119"/>
      <c r="JNZ1818" s="119"/>
      <c r="JOA1818" s="119"/>
      <c r="JOB1818" s="119"/>
      <c r="JOC1818" s="119"/>
      <c r="JOD1818" s="119"/>
      <c r="JOE1818" s="119"/>
      <c r="JOF1818" s="119"/>
      <c r="JOG1818" s="119"/>
      <c r="JOH1818" s="119"/>
      <c r="JOI1818" s="119"/>
      <c r="JOJ1818" s="119"/>
      <c r="JOK1818" s="119"/>
      <c r="JOL1818" s="119"/>
      <c r="JOM1818" s="119"/>
      <c r="JON1818" s="119"/>
      <c r="JOO1818" s="119"/>
      <c r="JOP1818" s="119"/>
      <c r="JOQ1818" s="119"/>
      <c r="JOR1818" s="119"/>
      <c r="JOS1818" s="119"/>
      <c r="JOT1818" s="119"/>
      <c r="JOU1818" s="119"/>
      <c r="JOV1818" s="119"/>
      <c r="JOW1818" s="119"/>
      <c r="JOX1818" s="119"/>
      <c r="JOY1818" s="119"/>
      <c r="JOZ1818" s="119"/>
      <c r="JPA1818" s="119"/>
      <c r="JPB1818" s="119"/>
      <c r="JPC1818" s="119"/>
      <c r="JPD1818" s="119"/>
      <c r="JPE1818" s="119"/>
      <c r="JPF1818" s="119"/>
      <c r="JPG1818" s="119"/>
      <c r="JPH1818" s="119"/>
      <c r="JPI1818" s="119"/>
      <c r="JPJ1818" s="119"/>
      <c r="JPK1818" s="119"/>
      <c r="JPL1818" s="119"/>
      <c r="JPM1818" s="119"/>
      <c r="JPN1818" s="119"/>
      <c r="JPO1818" s="119"/>
      <c r="JPP1818" s="119"/>
      <c r="JPQ1818" s="119"/>
      <c r="JPR1818" s="119"/>
      <c r="JPS1818" s="119"/>
      <c r="JPT1818" s="119"/>
      <c r="JPU1818" s="119"/>
      <c r="JPV1818" s="119"/>
      <c r="JPW1818" s="119"/>
      <c r="JPX1818" s="119"/>
      <c r="JPY1818" s="119"/>
      <c r="JPZ1818" s="119"/>
      <c r="JQA1818" s="119"/>
      <c r="JQB1818" s="119"/>
      <c r="JQC1818" s="119"/>
      <c r="JQD1818" s="119"/>
      <c r="JQE1818" s="119"/>
      <c r="JQF1818" s="119"/>
      <c r="JQG1818" s="119"/>
      <c r="JQH1818" s="119"/>
      <c r="JQI1818" s="119"/>
      <c r="JQJ1818" s="119"/>
      <c r="JQK1818" s="119"/>
      <c r="JQL1818" s="119"/>
      <c r="JQM1818" s="119"/>
      <c r="JQN1818" s="119"/>
      <c r="JQO1818" s="119"/>
      <c r="JQP1818" s="119"/>
      <c r="JQQ1818" s="119"/>
      <c r="JQR1818" s="119"/>
      <c r="JQS1818" s="119"/>
      <c r="JQT1818" s="119"/>
      <c r="JQU1818" s="119"/>
      <c r="JQV1818" s="119"/>
      <c r="JQW1818" s="119"/>
      <c r="JQX1818" s="119"/>
      <c r="JQY1818" s="119"/>
      <c r="JQZ1818" s="119"/>
      <c r="JRA1818" s="119"/>
      <c r="JRB1818" s="119"/>
      <c r="JRC1818" s="119"/>
      <c r="JRD1818" s="119"/>
      <c r="JRE1818" s="119"/>
      <c r="JRF1818" s="119"/>
      <c r="JRG1818" s="119"/>
      <c r="JRH1818" s="119"/>
      <c r="JRI1818" s="119"/>
      <c r="JRJ1818" s="119"/>
      <c r="JRK1818" s="119"/>
      <c r="JRL1818" s="119"/>
      <c r="JRM1818" s="119"/>
      <c r="JRN1818" s="119"/>
      <c r="JRO1818" s="119"/>
      <c r="JRP1818" s="119"/>
      <c r="JRQ1818" s="119"/>
      <c r="JRR1818" s="119"/>
      <c r="JRS1818" s="119"/>
      <c r="JRT1818" s="119"/>
      <c r="JRU1818" s="119"/>
      <c r="JRV1818" s="119"/>
      <c r="JRW1818" s="119"/>
      <c r="JRX1818" s="119"/>
      <c r="JRY1818" s="119"/>
      <c r="JRZ1818" s="119"/>
      <c r="JSA1818" s="119"/>
      <c r="JSB1818" s="119"/>
      <c r="JSC1818" s="119"/>
      <c r="JSD1818" s="119"/>
      <c r="JSE1818" s="119"/>
      <c r="JSF1818" s="119"/>
      <c r="JSG1818" s="119"/>
      <c r="JSH1818" s="119"/>
      <c r="JSI1818" s="119"/>
      <c r="JSJ1818" s="119"/>
      <c r="JSK1818" s="119"/>
      <c r="JSL1818" s="119"/>
      <c r="JSM1818" s="119"/>
      <c r="JSN1818" s="119"/>
      <c r="JSO1818" s="119"/>
      <c r="JSP1818" s="119"/>
      <c r="JSQ1818" s="119"/>
      <c r="JSR1818" s="119"/>
      <c r="JSS1818" s="119"/>
      <c r="JST1818" s="119"/>
      <c r="JSU1818" s="119"/>
      <c r="JSV1818" s="119"/>
      <c r="JSW1818" s="119"/>
      <c r="JSX1818" s="119"/>
      <c r="JSY1818" s="119"/>
      <c r="JSZ1818" s="119"/>
      <c r="JTA1818" s="119"/>
      <c r="JTB1818" s="119"/>
      <c r="JTC1818" s="119"/>
      <c r="JTD1818" s="119"/>
      <c r="JTE1818" s="119"/>
      <c r="JTF1818" s="119"/>
      <c r="JTG1818" s="119"/>
      <c r="JTH1818" s="119"/>
      <c r="JTI1818" s="119"/>
      <c r="JTJ1818" s="119"/>
      <c r="JTK1818" s="119"/>
      <c r="JTL1818" s="119"/>
      <c r="JTM1818" s="119"/>
      <c r="JTN1818" s="119"/>
      <c r="JTO1818" s="119"/>
      <c r="JTP1818" s="119"/>
      <c r="JTQ1818" s="119"/>
      <c r="JTR1818" s="119"/>
      <c r="JTS1818" s="119"/>
      <c r="JTT1818" s="119"/>
      <c r="JTU1818" s="119"/>
      <c r="JTV1818" s="119"/>
      <c r="JTW1818" s="119"/>
      <c r="JTX1818" s="119"/>
      <c r="JTY1818" s="119"/>
      <c r="JTZ1818" s="119"/>
      <c r="JUA1818" s="119"/>
      <c r="JUB1818" s="119"/>
      <c r="JUC1818" s="119"/>
      <c r="JUD1818" s="119"/>
      <c r="JUE1818" s="119"/>
      <c r="JUF1818" s="119"/>
      <c r="JUG1818" s="119"/>
      <c r="JUH1818" s="119"/>
      <c r="JUI1818" s="119"/>
      <c r="JUJ1818" s="119"/>
      <c r="JUK1818" s="119"/>
      <c r="JUL1818" s="119"/>
      <c r="JUM1818" s="119"/>
      <c r="JUN1818" s="119"/>
      <c r="JUO1818" s="119"/>
      <c r="JUP1818" s="119"/>
      <c r="JUQ1818" s="119"/>
      <c r="JUR1818" s="119"/>
      <c r="JUS1818" s="119"/>
      <c r="JUT1818" s="119"/>
      <c r="JUU1818" s="119"/>
      <c r="JUV1818" s="119"/>
      <c r="JUW1818" s="119"/>
      <c r="JUX1818" s="119"/>
      <c r="JUY1818" s="119"/>
      <c r="JUZ1818" s="119"/>
      <c r="JVA1818" s="119"/>
      <c r="JVB1818" s="119"/>
      <c r="JVC1818" s="119"/>
      <c r="JVD1818" s="119"/>
      <c r="JVE1818" s="119"/>
      <c r="JVF1818" s="119"/>
      <c r="JVG1818" s="119"/>
      <c r="JVH1818" s="119"/>
      <c r="JVI1818" s="119"/>
      <c r="JVJ1818" s="119"/>
      <c r="JVK1818" s="119"/>
      <c r="JVL1818" s="119"/>
      <c r="JVM1818" s="119"/>
      <c r="JVN1818" s="119"/>
      <c r="JVO1818" s="119"/>
      <c r="JVP1818" s="119"/>
      <c r="JVQ1818" s="119"/>
      <c r="JVR1818" s="119"/>
      <c r="JVS1818" s="119"/>
      <c r="JVT1818" s="119"/>
      <c r="JVU1818" s="119"/>
      <c r="JVV1818" s="119"/>
      <c r="JVW1818" s="119"/>
      <c r="JVX1818" s="119"/>
      <c r="JVY1818" s="119"/>
      <c r="JVZ1818" s="119"/>
      <c r="JWA1818" s="119"/>
      <c r="JWB1818" s="119"/>
      <c r="JWC1818" s="119"/>
      <c r="JWD1818" s="119"/>
      <c r="JWE1818" s="119"/>
      <c r="JWF1818" s="119"/>
      <c r="JWG1818" s="119"/>
      <c r="JWH1818" s="119"/>
      <c r="JWI1818" s="119"/>
      <c r="JWJ1818" s="119"/>
      <c r="JWK1818" s="119"/>
      <c r="JWL1818" s="119"/>
      <c r="JWM1818" s="119"/>
      <c r="JWN1818" s="119"/>
      <c r="JWO1818" s="119"/>
      <c r="JWP1818" s="119"/>
      <c r="JWQ1818" s="119"/>
      <c r="JWR1818" s="119"/>
      <c r="JWS1818" s="119"/>
      <c r="JWT1818" s="119"/>
      <c r="JWU1818" s="119"/>
      <c r="JWV1818" s="119"/>
      <c r="JWW1818" s="119"/>
      <c r="JWX1818" s="119"/>
      <c r="JWY1818" s="119"/>
      <c r="JWZ1818" s="119"/>
      <c r="JXA1818" s="119"/>
      <c r="JXB1818" s="119"/>
      <c r="JXC1818" s="119"/>
      <c r="JXD1818" s="119"/>
      <c r="JXE1818" s="119"/>
      <c r="JXF1818" s="119"/>
      <c r="JXG1818" s="119"/>
      <c r="JXH1818" s="119"/>
      <c r="JXI1818" s="119"/>
      <c r="JXJ1818" s="119"/>
      <c r="JXK1818" s="119"/>
      <c r="JXL1818" s="119"/>
      <c r="JXM1818" s="119"/>
      <c r="JXN1818" s="119"/>
      <c r="JXO1818" s="119"/>
      <c r="JXP1818" s="119"/>
      <c r="JXQ1818" s="119"/>
      <c r="JXR1818" s="119"/>
      <c r="JXS1818" s="119"/>
      <c r="JXT1818" s="119"/>
      <c r="JXU1818" s="119"/>
      <c r="JXV1818" s="119"/>
      <c r="JXW1818" s="119"/>
      <c r="JXX1818" s="119"/>
      <c r="JXY1818" s="119"/>
      <c r="JXZ1818" s="119"/>
      <c r="JYA1818" s="119"/>
      <c r="JYB1818" s="119"/>
      <c r="JYC1818" s="119"/>
      <c r="JYD1818" s="119"/>
      <c r="JYE1818" s="119"/>
      <c r="JYF1818" s="119"/>
      <c r="JYG1818" s="119"/>
      <c r="JYH1818" s="119"/>
      <c r="JYI1818" s="119"/>
      <c r="JYJ1818" s="119"/>
      <c r="JYK1818" s="119"/>
      <c r="JYL1818" s="119"/>
      <c r="JYM1818" s="119"/>
      <c r="JYN1818" s="119"/>
      <c r="JYO1818" s="119"/>
      <c r="JYP1818" s="119"/>
      <c r="JYQ1818" s="119"/>
      <c r="JYR1818" s="119"/>
      <c r="JYS1818" s="119"/>
      <c r="JYT1818" s="119"/>
      <c r="JYU1818" s="119"/>
      <c r="JYV1818" s="119"/>
      <c r="JYW1818" s="119"/>
      <c r="JYX1818" s="119"/>
      <c r="JYY1818" s="119"/>
      <c r="JYZ1818" s="119"/>
      <c r="JZA1818" s="119"/>
      <c r="JZB1818" s="119"/>
      <c r="JZC1818" s="119"/>
      <c r="JZD1818" s="119"/>
      <c r="JZE1818" s="119"/>
      <c r="JZF1818" s="119"/>
      <c r="JZG1818" s="119"/>
      <c r="JZH1818" s="119"/>
      <c r="JZI1818" s="119"/>
      <c r="JZJ1818" s="119"/>
      <c r="JZK1818" s="119"/>
      <c r="JZL1818" s="119"/>
      <c r="JZM1818" s="119"/>
      <c r="JZN1818" s="119"/>
      <c r="JZO1818" s="119"/>
      <c r="JZP1818" s="119"/>
      <c r="JZQ1818" s="119"/>
      <c r="JZR1818" s="119"/>
      <c r="JZS1818" s="119"/>
      <c r="JZT1818" s="119"/>
      <c r="JZU1818" s="119"/>
      <c r="JZV1818" s="119"/>
      <c r="JZW1818" s="119"/>
      <c r="JZX1818" s="119"/>
      <c r="JZY1818" s="119"/>
      <c r="JZZ1818" s="119"/>
      <c r="KAA1818" s="119"/>
      <c r="KAB1818" s="119"/>
      <c r="KAC1818" s="119"/>
      <c r="KAD1818" s="119"/>
      <c r="KAE1818" s="119"/>
      <c r="KAF1818" s="119"/>
      <c r="KAG1818" s="119"/>
      <c r="KAH1818" s="119"/>
      <c r="KAI1818" s="119"/>
      <c r="KAJ1818" s="119"/>
      <c r="KAK1818" s="119"/>
      <c r="KAL1818" s="119"/>
      <c r="KAM1818" s="119"/>
      <c r="KAN1818" s="119"/>
      <c r="KAO1818" s="119"/>
      <c r="KAP1818" s="119"/>
      <c r="KAQ1818" s="119"/>
      <c r="KAR1818" s="119"/>
      <c r="KAS1818" s="119"/>
      <c r="KAT1818" s="119"/>
      <c r="KAU1818" s="119"/>
      <c r="KAV1818" s="119"/>
      <c r="KAW1818" s="119"/>
      <c r="KAX1818" s="119"/>
      <c r="KAY1818" s="119"/>
      <c r="KAZ1818" s="119"/>
      <c r="KBA1818" s="119"/>
      <c r="KBB1818" s="119"/>
      <c r="KBC1818" s="119"/>
      <c r="KBD1818" s="119"/>
      <c r="KBE1818" s="119"/>
      <c r="KBF1818" s="119"/>
      <c r="KBG1818" s="119"/>
      <c r="KBH1818" s="119"/>
      <c r="KBI1818" s="119"/>
      <c r="KBJ1818" s="119"/>
      <c r="KBK1818" s="119"/>
      <c r="KBL1818" s="119"/>
      <c r="KBM1818" s="119"/>
      <c r="KBN1818" s="119"/>
      <c r="KBO1818" s="119"/>
      <c r="KBP1818" s="119"/>
      <c r="KBQ1818" s="119"/>
      <c r="KBR1818" s="119"/>
      <c r="KBS1818" s="119"/>
      <c r="KBT1818" s="119"/>
      <c r="KBU1818" s="119"/>
      <c r="KBV1818" s="119"/>
      <c r="KBW1818" s="119"/>
      <c r="KBX1818" s="119"/>
      <c r="KBY1818" s="119"/>
      <c r="KBZ1818" s="119"/>
      <c r="KCA1818" s="119"/>
      <c r="KCB1818" s="119"/>
      <c r="KCC1818" s="119"/>
      <c r="KCD1818" s="119"/>
      <c r="KCE1818" s="119"/>
      <c r="KCF1818" s="119"/>
      <c r="KCG1818" s="119"/>
      <c r="KCH1818" s="119"/>
      <c r="KCI1818" s="119"/>
      <c r="KCJ1818" s="119"/>
      <c r="KCK1818" s="119"/>
      <c r="KCL1818" s="119"/>
      <c r="KCM1818" s="119"/>
      <c r="KCN1818" s="119"/>
      <c r="KCO1818" s="119"/>
      <c r="KCP1818" s="119"/>
      <c r="KCQ1818" s="119"/>
      <c r="KCR1818" s="119"/>
      <c r="KCS1818" s="119"/>
      <c r="KCT1818" s="119"/>
      <c r="KCU1818" s="119"/>
      <c r="KCV1818" s="119"/>
      <c r="KCW1818" s="119"/>
      <c r="KCX1818" s="119"/>
      <c r="KCY1818" s="119"/>
      <c r="KCZ1818" s="119"/>
      <c r="KDA1818" s="119"/>
      <c r="KDB1818" s="119"/>
      <c r="KDC1818" s="119"/>
      <c r="KDD1818" s="119"/>
      <c r="KDE1818" s="119"/>
      <c r="KDF1818" s="119"/>
      <c r="KDG1818" s="119"/>
      <c r="KDH1818" s="119"/>
      <c r="KDI1818" s="119"/>
      <c r="KDJ1818" s="119"/>
      <c r="KDK1818" s="119"/>
      <c r="KDL1818" s="119"/>
      <c r="KDM1818" s="119"/>
      <c r="KDN1818" s="119"/>
      <c r="KDO1818" s="119"/>
      <c r="KDP1818" s="119"/>
      <c r="KDQ1818" s="119"/>
      <c r="KDR1818" s="119"/>
      <c r="KDS1818" s="119"/>
      <c r="KDT1818" s="119"/>
      <c r="KDU1818" s="119"/>
      <c r="KDV1818" s="119"/>
      <c r="KDW1818" s="119"/>
      <c r="KDX1818" s="119"/>
      <c r="KDY1818" s="119"/>
      <c r="KDZ1818" s="119"/>
      <c r="KEA1818" s="119"/>
      <c r="KEB1818" s="119"/>
      <c r="KEC1818" s="119"/>
      <c r="KED1818" s="119"/>
      <c r="KEE1818" s="119"/>
      <c r="KEF1818" s="119"/>
      <c r="KEG1818" s="119"/>
      <c r="KEH1818" s="119"/>
      <c r="KEI1818" s="119"/>
      <c r="KEJ1818" s="119"/>
      <c r="KEK1818" s="119"/>
      <c r="KEL1818" s="119"/>
      <c r="KEM1818" s="119"/>
      <c r="KEN1818" s="119"/>
      <c r="KEO1818" s="119"/>
      <c r="KEP1818" s="119"/>
      <c r="KEQ1818" s="119"/>
      <c r="KER1818" s="119"/>
      <c r="KES1818" s="119"/>
      <c r="KET1818" s="119"/>
      <c r="KEU1818" s="119"/>
      <c r="KEV1818" s="119"/>
      <c r="KEW1818" s="119"/>
      <c r="KEX1818" s="119"/>
      <c r="KEY1818" s="119"/>
      <c r="KEZ1818" s="119"/>
      <c r="KFA1818" s="119"/>
      <c r="KFB1818" s="119"/>
      <c r="KFC1818" s="119"/>
      <c r="KFD1818" s="119"/>
      <c r="KFE1818" s="119"/>
      <c r="KFF1818" s="119"/>
      <c r="KFG1818" s="119"/>
      <c r="KFH1818" s="119"/>
      <c r="KFI1818" s="119"/>
      <c r="KFJ1818" s="119"/>
      <c r="KFK1818" s="119"/>
      <c r="KFL1818" s="119"/>
      <c r="KFM1818" s="119"/>
      <c r="KFN1818" s="119"/>
      <c r="KFO1818" s="119"/>
      <c r="KFP1818" s="119"/>
      <c r="KFQ1818" s="119"/>
      <c r="KFR1818" s="119"/>
      <c r="KFS1818" s="119"/>
      <c r="KFT1818" s="119"/>
      <c r="KFU1818" s="119"/>
      <c r="KFV1818" s="119"/>
      <c r="KFW1818" s="119"/>
      <c r="KFX1818" s="119"/>
      <c r="KFY1818" s="119"/>
      <c r="KFZ1818" s="119"/>
      <c r="KGA1818" s="119"/>
      <c r="KGB1818" s="119"/>
      <c r="KGC1818" s="119"/>
      <c r="KGD1818" s="119"/>
      <c r="KGE1818" s="119"/>
      <c r="KGF1818" s="119"/>
      <c r="KGG1818" s="119"/>
      <c r="KGH1818" s="119"/>
      <c r="KGI1818" s="119"/>
      <c r="KGJ1818" s="119"/>
      <c r="KGK1818" s="119"/>
      <c r="KGL1818" s="119"/>
      <c r="KGM1818" s="119"/>
      <c r="KGN1818" s="119"/>
      <c r="KGO1818" s="119"/>
      <c r="KGP1818" s="119"/>
      <c r="KGQ1818" s="119"/>
      <c r="KGR1818" s="119"/>
      <c r="KGS1818" s="119"/>
      <c r="KGT1818" s="119"/>
      <c r="KGU1818" s="119"/>
      <c r="KGV1818" s="119"/>
      <c r="KGW1818" s="119"/>
      <c r="KGX1818" s="119"/>
      <c r="KGY1818" s="119"/>
      <c r="KGZ1818" s="119"/>
      <c r="KHA1818" s="119"/>
      <c r="KHB1818" s="119"/>
      <c r="KHC1818" s="119"/>
      <c r="KHD1818" s="119"/>
      <c r="KHE1818" s="119"/>
      <c r="KHF1818" s="119"/>
      <c r="KHG1818" s="119"/>
      <c r="KHH1818" s="119"/>
      <c r="KHI1818" s="119"/>
      <c r="KHJ1818" s="119"/>
      <c r="KHK1818" s="119"/>
      <c r="KHL1818" s="119"/>
      <c r="KHM1818" s="119"/>
      <c r="KHN1818" s="119"/>
      <c r="KHO1818" s="119"/>
      <c r="KHP1818" s="119"/>
      <c r="KHQ1818" s="119"/>
      <c r="KHR1818" s="119"/>
      <c r="KHS1818" s="119"/>
      <c r="KHT1818" s="119"/>
      <c r="KHU1818" s="119"/>
      <c r="KHV1818" s="119"/>
      <c r="KHW1818" s="119"/>
      <c r="KHX1818" s="119"/>
      <c r="KHY1818" s="119"/>
      <c r="KHZ1818" s="119"/>
      <c r="KIA1818" s="119"/>
      <c r="KIB1818" s="119"/>
      <c r="KIC1818" s="119"/>
      <c r="KID1818" s="119"/>
      <c r="KIE1818" s="119"/>
      <c r="KIF1818" s="119"/>
      <c r="KIG1818" s="119"/>
      <c r="KIH1818" s="119"/>
      <c r="KII1818" s="119"/>
      <c r="KIJ1818" s="119"/>
      <c r="KIK1818" s="119"/>
      <c r="KIL1818" s="119"/>
      <c r="KIM1818" s="119"/>
      <c r="KIN1818" s="119"/>
      <c r="KIO1818" s="119"/>
      <c r="KIP1818" s="119"/>
      <c r="KIQ1818" s="119"/>
      <c r="KIR1818" s="119"/>
      <c r="KIS1818" s="119"/>
      <c r="KIT1818" s="119"/>
      <c r="KIU1818" s="119"/>
      <c r="KIV1818" s="119"/>
      <c r="KIW1818" s="119"/>
      <c r="KIX1818" s="119"/>
      <c r="KIY1818" s="119"/>
      <c r="KIZ1818" s="119"/>
      <c r="KJA1818" s="119"/>
      <c r="KJB1818" s="119"/>
      <c r="KJC1818" s="119"/>
      <c r="KJD1818" s="119"/>
      <c r="KJE1818" s="119"/>
      <c r="KJF1818" s="119"/>
      <c r="KJG1818" s="119"/>
      <c r="KJH1818" s="119"/>
      <c r="KJI1818" s="119"/>
      <c r="KJJ1818" s="119"/>
      <c r="KJK1818" s="119"/>
      <c r="KJL1818" s="119"/>
      <c r="KJM1818" s="119"/>
      <c r="KJN1818" s="119"/>
      <c r="KJO1818" s="119"/>
      <c r="KJP1818" s="119"/>
      <c r="KJQ1818" s="119"/>
      <c r="KJR1818" s="119"/>
      <c r="KJS1818" s="119"/>
      <c r="KJT1818" s="119"/>
      <c r="KJU1818" s="119"/>
      <c r="KJV1818" s="119"/>
      <c r="KJW1818" s="119"/>
      <c r="KJX1818" s="119"/>
      <c r="KJY1818" s="119"/>
      <c r="KJZ1818" s="119"/>
      <c r="KKA1818" s="119"/>
      <c r="KKB1818" s="119"/>
      <c r="KKC1818" s="119"/>
      <c r="KKD1818" s="119"/>
      <c r="KKE1818" s="119"/>
      <c r="KKF1818" s="119"/>
      <c r="KKG1818" s="119"/>
      <c r="KKH1818" s="119"/>
      <c r="KKI1818" s="119"/>
      <c r="KKJ1818" s="119"/>
      <c r="KKK1818" s="119"/>
      <c r="KKL1818" s="119"/>
      <c r="KKM1818" s="119"/>
      <c r="KKN1818" s="119"/>
      <c r="KKO1818" s="119"/>
      <c r="KKP1818" s="119"/>
      <c r="KKQ1818" s="119"/>
      <c r="KKR1818" s="119"/>
      <c r="KKS1818" s="119"/>
      <c r="KKT1818" s="119"/>
      <c r="KKU1818" s="119"/>
      <c r="KKV1818" s="119"/>
      <c r="KKW1818" s="119"/>
      <c r="KKX1818" s="119"/>
      <c r="KKY1818" s="119"/>
      <c r="KKZ1818" s="119"/>
      <c r="KLA1818" s="119"/>
      <c r="KLB1818" s="119"/>
      <c r="KLC1818" s="119"/>
      <c r="KLD1818" s="119"/>
      <c r="KLE1818" s="119"/>
      <c r="KLF1818" s="119"/>
      <c r="KLG1818" s="119"/>
      <c r="KLH1818" s="119"/>
      <c r="KLI1818" s="119"/>
      <c r="KLJ1818" s="119"/>
      <c r="KLK1818" s="119"/>
      <c r="KLL1818" s="119"/>
      <c r="KLM1818" s="119"/>
      <c r="KLN1818" s="119"/>
      <c r="KLO1818" s="119"/>
      <c r="KLP1818" s="119"/>
      <c r="KLQ1818" s="119"/>
      <c r="KLR1818" s="119"/>
      <c r="KLS1818" s="119"/>
      <c r="KLT1818" s="119"/>
      <c r="KLU1818" s="119"/>
      <c r="KLV1818" s="119"/>
      <c r="KLW1818" s="119"/>
      <c r="KLX1818" s="119"/>
      <c r="KLY1818" s="119"/>
      <c r="KLZ1818" s="119"/>
      <c r="KMA1818" s="119"/>
      <c r="KMB1818" s="119"/>
      <c r="KMC1818" s="119"/>
      <c r="KMD1818" s="119"/>
      <c r="KME1818" s="119"/>
      <c r="KMF1818" s="119"/>
      <c r="KMG1818" s="119"/>
      <c r="KMH1818" s="119"/>
      <c r="KMI1818" s="119"/>
      <c r="KMJ1818" s="119"/>
      <c r="KMK1818" s="119"/>
      <c r="KML1818" s="119"/>
      <c r="KMM1818" s="119"/>
      <c r="KMN1818" s="119"/>
      <c r="KMO1818" s="119"/>
      <c r="KMP1818" s="119"/>
      <c r="KMQ1818" s="119"/>
      <c r="KMR1818" s="119"/>
      <c r="KMS1818" s="119"/>
      <c r="KMT1818" s="119"/>
      <c r="KMU1818" s="119"/>
      <c r="KMV1818" s="119"/>
      <c r="KMW1818" s="119"/>
      <c r="KMX1818" s="119"/>
      <c r="KMY1818" s="119"/>
      <c r="KMZ1818" s="119"/>
      <c r="KNA1818" s="119"/>
      <c r="KNB1818" s="119"/>
      <c r="KNC1818" s="119"/>
      <c r="KND1818" s="119"/>
      <c r="KNE1818" s="119"/>
      <c r="KNF1818" s="119"/>
      <c r="KNG1818" s="119"/>
      <c r="KNH1818" s="119"/>
      <c r="KNI1818" s="119"/>
      <c r="KNJ1818" s="119"/>
      <c r="KNK1818" s="119"/>
      <c r="KNL1818" s="119"/>
      <c r="KNM1818" s="119"/>
      <c r="KNN1818" s="119"/>
      <c r="KNO1818" s="119"/>
      <c r="KNP1818" s="119"/>
      <c r="KNQ1818" s="119"/>
      <c r="KNR1818" s="119"/>
      <c r="KNS1818" s="119"/>
      <c r="KNT1818" s="119"/>
      <c r="KNU1818" s="119"/>
      <c r="KNV1818" s="119"/>
      <c r="KNW1818" s="119"/>
      <c r="KNX1818" s="119"/>
      <c r="KNY1818" s="119"/>
      <c r="KNZ1818" s="119"/>
      <c r="KOA1818" s="119"/>
      <c r="KOB1818" s="119"/>
      <c r="KOC1818" s="119"/>
      <c r="KOD1818" s="119"/>
      <c r="KOE1818" s="119"/>
      <c r="KOF1818" s="119"/>
      <c r="KOG1818" s="119"/>
      <c r="KOH1818" s="119"/>
      <c r="KOI1818" s="119"/>
      <c r="KOJ1818" s="119"/>
      <c r="KOK1818" s="119"/>
      <c r="KOL1818" s="119"/>
      <c r="KOM1818" s="119"/>
      <c r="KON1818" s="119"/>
      <c r="KOO1818" s="119"/>
      <c r="KOP1818" s="119"/>
      <c r="KOQ1818" s="119"/>
      <c r="KOR1818" s="119"/>
      <c r="KOS1818" s="119"/>
      <c r="KOT1818" s="119"/>
      <c r="KOU1818" s="119"/>
      <c r="KOV1818" s="119"/>
      <c r="KOW1818" s="119"/>
      <c r="KOX1818" s="119"/>
      <c r="KOY1818" s="119"/>
      <c r="KOZ1818" s="119"/>
      <c r="KPA1818" s="119"/>
      <c r="KPB1818" s="119"/>
      <c r="KPC1818" s="119"/>
      <c r="KPD1818" s="119"/>
      <c r="KPE1818" s="119"/>
      <c r="KPF1818" s="119"/>
      <c r="KPG1818" s="119"/>
      <c r="KPH1818" s="119"/>
      <c r="KPI1818" s="119"/>
      <c r="KPJ1818" s="119"/>
      <c r="KPK1818" s="119"/>
      <c r="KPL1818" s="119"/>
      <c r="KPM1818" s="119"/>
      <c r="KPN1818" s="119"/>
      <c r="KPO1818" s="119"/>
      <c r="KPP1818" s="119"/>
      <c r="KPQ1818" s="119"/>
      <c r="KPR1818" s="119"/>
      <c r="KPS1818" s="119"/>
      <c r="KPT1818" s="119"/>
      <c r="KPU1818" s="119"/>
      <c r="KPV1818" s="119"/>
      <c r="KPW1818" s="119"/>
      <c r="KPX1818" s="119"/>
      <c r="KPY1818" s="119"/>
      <c r="KPZ1818" s="119"/>
      <c r="KQA1818" s="119"/>
      <c r="KQB1818" s="119"/>
      <c r="KQC1818" s="119"/>
      <c r="KQD1818" s="119"/>
      <c r="KQE1818" s="119"/>
      <c r="KQF1818" s="119"/>
      <c r="KQG1818" s="119"/>
      <c r="KQH1818" s="119"/>
      <c r="KQI1818" s="119"/>
      <c r="KQJ1818" s="119"/>
      <c r="KQK1818" s="119"/>
      <c r="KQL1818" s="119"/>
      <c r="KQM1818" s="119"/>
      <c r="KQN1818" s="119"/>
      <c r="KQO1818" s="119"/>
      <c r="KQP1818" s="119"/>
      <c r="KQQ1818" s="119"/>
      <c r="KQR1818" s="119"/>
      <c r="KQS1818" s="119"/>
      <c r="KQT1818" s="119"/>
      <c r="KQU1818" s="119"/>
      <c r="KQV1818" s="119"/>
      <c r="KQW1818" s="119"/>
      <c r="KQX1818" s="119"/>
      <c r="KQY1818" s="119"/>
      <c r="KQZ1818" s="119"/>
      <c r="KRA1818" s="119"/>
      <c r="KRB1818" s="119"/>
      <c r="KRC1818" s="119"/>
      <c r="KRD1818" s="119"/>
      <c r="KRE1818" s="119"/>
      <c r="KRF1818" s="119"/>
      <c r="KRG1818" s="119"/>
      <c r="KRH1818" s="119"/>
      <c r="KRI1818" s="119"/>
      <c r="KRJ1818" s="119"/>
      <c r="KRK1818" s="119"/>
      <c r="KRL1818" s="119"/>
      <c r="KRM1818" s="119"/>
      <c r="KRN1818" s="119"/>
      <c r="KRO1818" s="119"/>
      <c r="KRP1818" s="119"/>
      <c r="KRQ1818" s="119"/>
      <c r="KRR1818" s="119"/>
      <c r="KRS1818" s="119"/>
      <c r="KRT1818" s="119"/>
      <c r="KRU1818" s="119"/>
      <c r="KRV1818" s="119"/>
      <c r="KRW1818" s="119"/>
      <c r="KRX1818" s="119"/>
      <c r="KRY1818" s="119"/>
      <c r="KRZ1818" s="119"/>
      <c r="KSA1818" s="119"/>
      <c r="KSB1818" s="119"/>
      <c r="KSC1818" s="119"/>
      <c r="KSD1818" s="119"/>
      <c r="KSE1818" s="119"/>
      <c r="KSF1818" s="119"/>
      <c r="KSG1818" s="119"/>
      <c r="KSH1818" s="119"/>
      <c r="KSI1818" s="119"/>
      <c r="KSJ1818" s="119"/>
      <c r="KSK1818" s="119"/>
      <c r="KSL1818" s="119"/>
      <c r="KSM1818" s="119"/>
      <c r="KSN1818" s="119"/>
      <c r="KSO1818" s="119"/>
      <c r="KSP1818" s="119"/>
      <c r="KSQ1818" s="119"/>
      <c r="KSR1818" s="119"/>
      <c r="KSS1818" s="119"/>
      <c r="KST1818" s="119"/>
      <c r="KSU1818" s="119"/>
      <c r="KSV1818" s="119"/>
      <c r="KSW1818" s="119"/>
      <c r="KSX1818" s="119"/>
      <c r="KSY1818" s="119"/>
      <c r="KSZ1818" s="119"/>
      <c r="KTA1818" s="119"/>
      <c r="KTB1818" s="119"/>
      <c r="KTC1818" s="119"/>
      <c r="KTD1818" s="119"/>
      <c r="KTE1818" s="119"/>
      <c r="KTF1818" s="119"/>
      <c r="KTG1818" s="119"/>
      <c r="KTH1818" s="119"/>
      <c r="KTI1818" s="119"/>
      <c r="KTJ1818" s="119"/>
      <c r="KTK1818" s="119"/>
      <c r="KTL1818" s="119"/>
      <c r="KTM1818" s="119"/>
      <c r="KTN1818" s="119"/>
      <c r="KTO1818" s="119"/>
      <c r="KTP1818" s="119"/>
      <c r="KTQ1818" s="119"/>
      <c r="KTR1818" s="119"/>
      <c r="KTS1818" s="119"/>
      <c r="KTT1818" s="119"/>
      <c r="KTU1818" s="119"/>
      <c r="KTV1818" s="119"/>
      <c r="KTW1818" s="119"/>
      <c r="KTX1818" s="119"/>
      <c r="KTY1818" s="119"/>
      <c r="KTZ1818" s="119"/>
      <c r="KUA1818" s="119"/>
      <c r="KUB1818" s="119"/>
      <c r="KUC1818" s="119"/>
      <c r="KUD1818" s="119"/>
      <c r="KUE1818" s="119"/>
      <c r="KUF1818" s="119"/>
      <c r="KUG1818" s="119"/>
      <c r="KUH1818" s="119"/>
      <c r="KUI1818" s="119"/>
      <c r="KUJ1818" s="119"/>
      <c r="KUK1818" s="119"/>
      <c r="KUL1818" s="119"/>
      <c r="KUM1818" s="119"/>
      <c r="KUN1818" s="119"/>
      <c r="KUO1818" s="119"/>
      <c r="KUP1818" s="119"/>
      <c r="KUQ1818" s="119"/>
      <c r="KUR1818" s="119"/>
      <c r="KUS1818" s="119"/>
      <c r="KUT1818" s="119"/>
      <c r="KUU1818" s="119"/>
      <c r="KUV1818" s="119"/>
      <c r="KUW1818" s="119"/>
      <c r="KUX1818" s="119"/>
      <c r="KUY1818" s="119"/>
      <c r="KUZ1818" s="119"/>
      <c r="KVA1818" s="119"/>
      <c r="KVB1818" s="119"/>
      <c r="KVC1818" s="119"/>
      <c r="KVD1818" s="119"/>
      <c r="KVE1818" s="119"/>
      <c r="KVF1818" s="119"/>
      <c r="KVG1818" s="119"/>
      <c r="KVH1818" s="119"/>
      <c r="KVI1818" s="119"/>
      <c r="KVJ1818" s="119"/>
      <c r="KVK1818" s="119"/>
      <c r="KVL1818" s="119"/>
      <c r="KVM1818" s="119"/>
      <c r="KVN1818" s="119"/>
      <c r="KVO1818" s="119"/>
      <c r="KVP1818" s="119"/>
      <c r="KVQ1818" s="119"/>
      <c r="KVR1818" s="119"/>
      <c r="KVS1818" s="119"/>
      <c r="KVT1818" s="119"/>
      <c r="KVU1818" s="119"/>
      <c r="KVV1818" s="119"/>
      <c r="KVW1818" s="119"/>
      <c r="KVX1818" s="119"/>
      <c r="KVY1818" s="119"/>
      <c r="KVZ1818" s="119"/>
      <c r="KWA1818" s="119"/>
      <c r="KWB1818" s="119"/>
      <c r="KWC1818" s="119"/>
      <c r="KWD1818" s="119"/>
      <c r="KWE1818" s="119"/>
      <c r="KWF1818" s="119"/>
      <c r="KWG1818" s="119"/>
      <c r="KWH1818" s="119"/>
      <c r="KWI1818" s="119"/>
      <c r="KWJ1818" s="119"/>
      <c r="KWK1818" s="119"/>
      <c r="KWL1818" s="119"/>
      <c r="KWM1818" s="119"/>
      <c r="KWN1818" s="119"/>
      <c r="KWO1818" s="119"/>
      <c r="KWP1818" s="119"/>
      <c r="KWQ1818" s="119"/>
      <c r="KWR1818" s="119"/>
      <c r="KWS1818" s="119"/>
      <c r="KWT1818" s="119"/>
      <c r="KWU1818" s="119"/>
      <c r="KWV1818" s="119"/>
      <c r="KWW1818" s="119"/>
      <c r="KWX1818" s="119"/>
      <c r="KWY1818" s="119"/>
      <c r="KWZ1818" s="119"/>
      <c r="KXA1818" s="119"/>
      <c r="KXB1818" s="119"/>
      <c r="KXC1818" s="119"/>
      <c r="KXD1818" s="119"/>
      <c r="KXE1818" s="119"/>
      <c r="KXF1818" s="119"/>
      <c r="KXG1818" s="119"/>
      <c r="KXH1818" s="119"/>
      <c r="KXI1818" s="119"/>
      <c r="KXJ1818" s="119"/>
      <c r="KXK1818" s="119"/>
      <c r="KXL1818" s="119"/>
      <c r="KXM1818" s="119"/>
      <c r="KXN1818" s="119"/>
      <c r="KXO1818" s="119"/>
      <c r="KXP1818" s="119"/>
      <c r="KXQ1818" s="119"/>
      <c r="KXR1818" s="119"/>
      <c r="KXS1818" s="119"/>
      <c r="KXT1818" s="119"/>
      <c r="KXU1818" s="119"/>
      <c r="KXV1818" s="119"/>
      <c r="KXW1818" s="119"/>
      <c r="KXX1818" s="119"/>
      <c r="KXY1818" s="119"/>
      <c r="KXZ1818" s="119"/>
      <c r="KYA1818" s="119"/>
      <c r="KYB1818" s="119"/>
      <c r="KYC1818" s="119"/>
      <c r="KYD1818" s="119"/>
      <c r="KYE1818" s="119"/>
      <c r="KYF1818" s="119"/>
      <c r="KYG1818" s="119"/>
      <c r="KYH1818" s="119"/>
      <c r="KYI1818" s="119"/>
      <c r="KYJ1818" s="119"/>
      <c r="KYK1818" s="119"/>
      <c r="KYL1818" s="119"/>
      <c r="KYM1818" s="119"/>
      <c r="KYN1818" s="119"/>
      <c r="KYO1818" s="119"/>
      <c r="KYP1818" s="119"/>
      <c r="KYQ1818" s="119"/>
      <c r="KYR1818" s="119"/>
      <c r="KYS1818" s="119"/>
      <c r="KYT1818" s="119"/>
      <c r="KYU1818" s="119"/>
      <c r="KYV1818" s="119"/>
      <c r="KYW1818" s="119"/>
      <c r="KYX1818" s="119"/>
      <c r="KYY1818" s="119"/>
      <c r="KYZ1818" s="119"/>
      <c r="KZA1818" s="119"/>
      <c r="KZB1818" s="119"/>
      <c r="KZC1818" s="119"/>
      <c r="KZD1818" s="119"/>
      <c r="KZE1818" s="119"/>
      <c r="KZF1818" s="119"/>
      <c r="KZG1818" s="119"/>
      <c r="KZH1818" s="119"/>
      <c r="KZI1818" s="119"/>
      <c r="KZJ1818" s="119"/>
      <c r="KZK1818" s="119"/>
      <c r="KZL1818" s="119"/>
      <c r="KZM1818" s="119"/>
      <c r="KZN1818" s="119"/>
      <c r="KZO1818" s="119"/>
      <c r="KZP1818" s="119"/>
      <c r="KZQ1818" s="119"/>
      <c r="KZR1818" s="119"/>
      <c r="KZS1818" s="119"/>
      <c r="KZT1818" s="119"/>
      <c r="KZU1818" s="119"/>
      <c r="KZV1818" s="119"/>
      <c r="KZW1818" s="119"/>
      <c r="KZX1818" s="119"/>
      <c r="KZY1818" s="119"/>
      <c r="KZZ1818" s="119"/>
      <c r="LAA1818" s="119"/>
      <c r="LAB1818" s="119"/>
      <c r="LAC1818" s="119"/>
      <c r="LAD1818" s="119"/>
      <c r="LAE1818" s="119"/>
      <c r="LAF1818" s="119"/>
      <c r="LAG1818" s="119"/>
      <c r="LAH1818" s="119"/>
      <c r="LAI1818" s="119"/>
      <c r="LAJ1818" s="119"/>
      <c r="LAK1818" s="119"/>
      <c r="LAL1818" s="119"/>
      <c r="LAM1818" s="119"/>
      <c r="LAN1818" s="119"/>
      <c r="LAO1818" s="119"/>
      <c r="LAP1818" s="119"/>
      <c r="LAQ1818" s="119"/>
      <c r="LAR1818" s="119"/>
      <c r="LAS1818" s="119"/>
      <c r="LAT1818" s="119"/>
      <c r="LAU1818" s="119"/>
      <c r="LAV1818" s="119"/>
      <c r="LAW1818" s="119"/>
      <c r="LAX1818" s="119"/>
      <c r="LAY1818" s="119"/>
      <c r="LAZ1818" s="119"/>
      <c r="LBA1818" s="119"/>
      <c r="LBB1818" s="119"/>
      <c r="LBC1818" s="119"/>
      <c r="LBD1818" s="119"/>
      <c r="LBE1818" s="119"/>
      <c r="LBF1818" s="119"/>
      <c r="LBG1818" s="119"/>
      <c r="LBH1818" s="119"/>
      <c r="LBI1818" s="119"/>
      <c r="LBJ1818" s="119"/>
      <c r="LBK1818" s="119"/>
      <c r="LBL1818" s="119"/>
      <c r="LBM1818" s="119"/>
      <c r="LBN1818" s="119"/>
      <c r="LBO1818" s="119"/>
      <c r="LBP1818" s="119"/>
      <c r="LBQ1818" s="119"/>
      <c r="LBR1818" s="119"/>
      <c r="LBS1818" s="119"/>
      <c r="LBT1818" s="119"/>
      <c r="LBU1818" s="119"/>
      <c r="LBV1818" s="119"/>
      <c r="LBW1818" s="119"/>
      <c r="LBX1818" s="119"/>
      <c r="LBY1818" s="119"/>
      <c r="LBZ1818" s="119"/>
      <c r="LCA1818" s="119"/>
      <c r="LCB1818" s="119"/>
      <c r="LCC1818" s="119"/>
      <c r="LCD1818" s="119"/>
      <c r="LCE1818" s="119"/>
      <c r="LCF1818" s="119"/>
      <c r="LCG1818" s="119"/>
      <c r="LCH1818" s="119"/>
      <c r="LCI1818" s="119"/>
      <c r="LCJ1818" s="119"/>
      <c r="LCK1818" s="119"/>
      <c r="LCL1818" s="119"/>
      <c r="LCM1818" s="119"/>
      <c r="LCN1818" s="119"/>
      <c r="LCO1818" s="119"/>
      <c r="LCP1818" s="119"/>
      <c r="LCQ1818" s="119"/>
      <c r="LCR1818" s="119"/>
      <c r="LCS1818" s="119"/>
      <c r="LCT1818" s="119"/>
      <c r="LCU1818" s="119"/>
      <c r="LCV1818" s="119"/>
      <c r="LCW1818" s="119"/>
      <c r="LCX1818" s="119"/>
      <c r="LCY1818" s="119"/>
      <c r="LCZ1818" s="119"/>
      <c r="LDA1818" s="119"/>
      <c r="LDB1818" s="119"/>
      <c r="LDC1818" s="119"/>
      <c r="LDD1818" s="119"/>
      <c r="LDE1818" s="119"/>
      <c r="LDF1818" s="119"/>
      <c r="LDG1818" s="119"/>
      <c r="LDH1818" s="119"/>
      <c r="LDI1818" s="119"/>
      <c r="LDJ1818" s="119"/>
      <c r="LDK1818" s="119"/>
      <c r="LDL1818" s="119"/>
      <c r="LDM1818" s="119"/>
      <c r="LDN1818" s="119"/>
      <c r="LDO1818" s="119"/>
      <c r="LDP1818" s="119"/>
      <c r="LDQ1818" s="119"/>
      <c r="LDR1818" s="119"/>
      <c r="LDS1818" s="119"/>
      <c r="LDT1818" s="119"/>
      <c r="LDU1818" s="119"/>
      <c r="LDV1818" s="119"/>
      <c r="LDW1818" s="119"/>
      <c r="LDX1818" s="119"/>
      <c r="LDY1818" s="119"/>
      <c r="LDZ1818" s="119"/>
      <c r="LEA1818" s="119"/>
      <c r="LEB1818" s="119"/>
      <c r="LEC1818" s="119"/>
      <c r="LED1818" s="119"/>
      <c r="LEE1818" s="119"/>
      <c r="LEF1818" s="119"/>
      <c r="LEG1818" s="119"/>
      <c r="LEH1818" s="119"/>
      <c r="LEI1818" s="119"/>
      <c r="LEJ1818" s="119"/>
      <c r="LEK1818" s="119"/>
      <c r="LEL1818" s="119"/>
      <c r="LEM1818" s="119"/>
      <c r="LEN1818" s="119"/>
      <c r="LEO1818" s="119"/>
      <c r="LEP1818" s="119"/>
      <c r="LEQ1818" s="119"/>
      <c r="LER1818" s="119"/>
      <c r="LES1818" s="119"/>
      <c r="LET1818" s="119"/>
      <c r="LEU1818" s="119"/>
      <c r="LEV1818" s="119"/>
      <c r="LEW1818" s="119"/>
      <c r="LEX1818" s="119"/>
      <c r="LEY1818" s="119"/>
      <c r="LEZ1818" s="119"/>
      <c r="LFA1818" s="119"/>
      <c r="LFB1818" s="119"/>
      <c r="LFC1818" s="119"/>
      <c r="LFD1818" s="119"/>
      <c r="LFE1818" s="119"/>
      <c r="LFF1818" s="119"/>
      <c r="LFG1818" s="119"/>
      <c r="LFH1818" s="119"/>
      <c r="LFI1818" s="119"/>
      <c r="LFJ1818" s="119"/>
      <c r="LFK1818" s="119"/>
      <c r="LFL1818" s="119"/>
      <c r="LFM1818" s="119"/>
      <c r="LFN1818" s="119"/>
      <c r="LFO1818" s="119"/>
      <c r="LFP1818" s="119"/>
      <c r="LFQ1818" s="119"/>
      <c r="LFR1818" s="119"/>
      <c r="LFS1818" s="119"/>
      <c r="LFT1818" s="119"/>
      <c r="LFU1818" s="119"/>
      <c r="LFV1818" s="119"/>
      <c r="LFW1818" s="119"/>
      <c r="LFX1818" s="119"/>
      <c r="LFY1818" s="119"/>
      <c r="LFZ1818" s="119"/>
      <c r="LGA1818" s="119"/>
      <c r="LGB1818" s="119"/>
      <c r="LGC1818" s="119"/>
      <c r="LGD1818" s="119"/>
      <c r="LGE1818" s="119"/>
      <c r="LGF1818" s="119"/>
      <c r="LGG1818" s="119"/>
      <c r="LGH1818" s="119"/>
      <c r="LGI1818" s="119"/>
      <c r="LGJ1818" s="119"/>
      <c r="LGK1818" s="119"/>
      <c r="LGL1818" s="119"/>
      <c r="LGM1818" s="119"/>
      <c r="LGN1818" s="119"/>
      <c r="LGO1818" s="119"/>
      <c r="LGP1818" s="119"/>
      <c r="LGQ1818" s="119"/>
      <c r="LGR1818" s="119"/>
      <c r="LGS1818" s="119"/>
      <c r="LGT1818" s="119"/>
      <c r="LGU1818" s="119"/>
      <c r="LGV1818" s="119"/>
      <c r="LGW1818" s="119"/>
      <c r="LGX1818" s="119"/>
      <c r="LGY1818" s="119"/>
      <c r="LGZ1818" s="119"/>
      <c r="LHA1818" s="119"/>
      <c r="LHB1818" s="119"/>
      <c r="LHC1818" s="119"/>
      <c r="LHD1818" s="119"/>
      <c r="LHE1818" s="119"/>
      <c r="LHF1818" s="119"/>
      <c r="LHG1818" s="119"/>
      <c r="LHH1818" s="119"/>
      <c r="LHI1818" s="119"/>
      <c r="LHJ1818" s="119"/>
      <c r="LHK1818" s="119"/>
      <c r="LHL1818" s="119"/>
      <c r="LHM1818" s="119"/>
      <c r="LHN1818" s="119"/>
      <c r="LHO1818" s="119"/>
      <c r="LHP1818" s="119"/>
      <c r="LHQ1818" s="119"/>
      <c r="LHR1818" s="119"/>
      <c r="LHS1818" s="119"/>
      <c r="LHT1818" s="119"/>
      <c r="LHU1818" s="119"/>
      <c r="LHV1818" s="119"/>
      <c r="LHW1818" s="119"/>
      <c r="LHX1818" s="119"/>
      <c r="LHY1818" s="119"/>
      <c r="LHZ1818" s="119"/>
      <c r="LIA1818" s="119"/>
      <c r="LIB1818" s="119"/>
      <c r="LIC1818" s="119"/>
      <c r="LID1818" s="119"/>
      <c r="LIE1818" s="119"/>
      <c r="LIF1818" s="119"/>
      <c r="LIG1818" s="119"/>
      <c r="LIH1818" s="119"/>
      <c r="LII1818" s="119"/>
      <c r="LIJ1818" s="119"/>
      <c r="LIK1818" s="119"/>
      <c r="LIL1818" s="119"/>
      <c r="LIM1818" s="119"/>
      <c r="LIN1818" s="119"/>
      <c r="LIO1818" s="119"/>
      <c r="LIP1818" s="119"/>
      <c r="LIQ1818" s="119"/>
      <c r="LIR1818" s="119"/>
      <c r="LIS1818" s="119"/>
      <c r="LIT1818" s="119"/>
      <c r="LIU1818" s="119"/>
      <c r="LIV1818" s="119"/>
      <c r="LIW1818" s="119"/>
      <c r="LIX1818" s="119"/>
      <c r="LIY1818" s="119"/>
      <c r="LIZ1818" s="119"/>
      <c r="LJA1818" s="119"/>
      <c r="LJB1818" s="119"/>
      <c r="LJC1818" s="119"/>
      <c r="LJD1818" s="119"/>
      <c r="LJE1818" s="119"/>
      <c r="LJF1818" s="119"/>
      <c r="LJG1818" s="119"/>
      <c r="LJH1818" s="119"/>
      <c r="LJI1818" s="119"/>
      <c r="LJJ1818" s="119"/>
      <c r="LJK1818" s="119"/>
      <c r="LJL1818" s="119"/>
      <c r="LJM1818" s="119"/>
      <c r="LJN1818" s="119"/>
      <c r="LJO1818" s="119"/>
      <c r="LJP1818" s="119"/>
      <c r="LJQ1818" s="119"/>
      <c r="LJR1818" s="119"/>
      <c r="LJS1818" s="119"/>
      <c r="LJT1818" s="119"/>
      <c r="LJU1818" s="119"/>
      <c r="LJV1818" s="119"/>
      <c r="LJW1818" s="119"/>
      <c r="LJX1818" s="119"/>
      <c r="LJY1818" s="119"/>
      <c r="LJZ1818" s="119"/>
      <c r="LKA1818" s="119"/>
      <c r="LKB1818" s="119"/>
      <c r="LKC1818" s="119"/>
      <c r="LKD1818" s="119"/>
      <c r="LKE1818" s="119"/>
      <c r="LKF1818" s="119"/>
      <c r="LKG1818" s="119"/>
      <c r="LKH1818" s="119"/>
      <c r="LKI1818" s="119"/>
      <c r="LKJ1818" s="119"/>
      <c r="LKK1818" s="119"/>
      <c r="LKL1818" s="119"/>
      <c r="LKM1818" s="119"/>
      <c r="LKN1818" s="119"/>
      <c r="LKO1818" s="119"/>
      <c r="LKP1818" s="119"/>
      <c r="LKQ1818" s="119"/>
      <c r="LKR1818" s="119"/>
      <c r="LKS1818" s="119"/>
      <c r="LKT1818" s="119"/>
      <c r="LKU1818" s="119"/>
      <c r="LKV1818" s="119"/>
      <c r="LKW1818" s="119"/>
      <c r="LKX1818" s="119"/>
      <c r="LKY1818" s="119"/>
      <c r="LKZ1818" s="119"/>
      <c r="LLA1818" s="119"/>
      <c r="LLB1818" s="119"/>
      <c r="LLC1818" s="119"/>
      <c r="LLD1818" s="119"/>
      <c r="LLE1818" s="119"/>
      <c r="LLF1818" s="119"/>
      <c r="LLG1818" s="119"/>
      <c r="LLH1818" s="119"/>
      <c r="LLI1818" s="119"/>
      <c r="LLJ1818" s="119"/>
      <c r="LLK1818" s="119"/>
      <c r="LLL1818" s="119"/>
      <c r="LLM1818" s="119"/>
      <c r="LLN1818" s="119"/>
      <c r="LLO1818" s="119"/>
      <c r="LLP1818" s="119"/>
      <c r="LLQ1818" s="119"/>
      <c r="LLR1818" s="119"/>
      <c r="LLS1818" s="119"/>
      <c r="LLT1818" s="119"/>
      <c r="LLU1818" s="119"/>
      <c r="LLV1818" s="119"/>
      <c r="LLW1818" s="119"/>
      <c r="LLX1818" s="119"/>
      <c r="LLY1818" s="119"/>
      <c r="LLZ1818" s="119"/>
      <c r="LMA1818" s="119"/>
      <c r="LMB1818" s="119"/>
      <c r="LMC1818" s="119"/>
      <c r="LMD1818" s="119"/>
      <c r="LME1818" s="119"/>
      <c r="LMF1818" s="119"/>
      <c r="LMG1818" s="119"/>
      <c r="LMH1818" s="119"/>
      <c r="LMI1818" s="119"/>
      <c r="LMJ1818" s="119"/>
      <c r="LMK1818" s="119"/>
      <c r="LML1818" s="119"/>
      <c r="LMM1818" s="119"/>
      <c r="LMN1818" s="119"/>
      <c r="LMO1818" s="119"/>
      <c r="LMP1818" s="119"/>
      <c r="LMQ1818" s="119"/>
      <c r="LMR1818" s="119"/>
      <c r="LMS1818" s="119"/>
      <c r="LMT1818" s="119"/>
      <c r="LMU1818" s="119"/>
      <c r="LMV1818" s="119"/>
      <c r="LMW1818" s="119"/>
      <c r="LMX1818" s="119"/>
      <c r="LMY1818" s="119"/>
      <c r="LMZ1818" s="119"/>
      <c r="LNA1818" s="119"/>
      <c r="LNB1818" s="119"/>
      <c r="LNC1818" s="119"/>
      <c r="LND1818" s="119"/>
      <c r="LNE1818" s="119"/>
      <c r="LNF1818" s="119"/>
      <c r="LNG1818" s="119"/>
      <c r="LNH1818" s="119"/>
      <c r="LNI1818" s="119"/>
      <c r="LNJ1818" s="119"/>
      <c r="LNK1818" s="119"/>
      <c r="LNL1818" s="119"/>
      <c r="LNM1818" s="119"/>
      <c r="LNN1818" s="119"/>
      <c r="LNO1818" s="119"/>
      <c r="LNP1818" s="119"/>
      <c r="LNQ1818" s="119"/>
      <c r="LNR1818" s="119"/>
      <c r="LNS1818" s="119"/>
      <c r="LNT1818" s="119"/>
      <c r="LNU1818" s="119"/>
      <c r="LNV1818" s="119"/>
      <c r="LNW1818" s="119"/>
      <c r="LNX1818" s="119"/>
      <c r="LNY1818" s="119"/>
      <c r="LNZ1818" s="119"/>
      <c r="LOA1818" s="119"/>
      <c r="LOB1818" s="119"/>
      <c r="LOC1818" s="119"/>
      <c r="LOD1818" s="119"/>
      <c r="LOE1818" s="119"/>
      <c r="LOF1818" s="119"/>
      <c r="LOG1818" s="119"/>
      <c r="LOH1818" s="119"/>
      <c r="LOI1818" s="119"/>
      <c r="LOJ1818" s="119"/>
      <c r="LOK1818" s="119"/>
      <c r="LOL1818" s="119"/>
      <c r="LOM1818" s="119"/>
      <c r="LON1818" s="119"/>
      <c r="LOO1818" s="119"/>
      <c r="LOP1818" s="119"/>
      <c r="LOQ1818" s="119"/>
      <c r="LOR1818" s="119"/>
      <c r="LOS1818" s="119"/>
      <c r="LOT1818" s="119"/>
      <c r="LOU1818" s="119"/>
      <c r="LOV1818" s="119"/>
      <c r="LOW1818" s="119"/>
      <c r="LOX1818" s="119"/>
      <c r="LOY1818" s="119"/>
      <c r="LOZ1818" s="119"/>
      <c r="LPA1818" s="119"/>
      <c r="LPB1818" s="119"/>
      <c r="LPC1818" s="119"/>
      <c r="LPD1818" s="119"/>
      <c r="LPE1818" s="119"/>
      <c r="LPF1818" s="119"/>
      <c r="LPG1818" s="119"/>
      <c r="LPH1818" s="119"/>
      <c r="LPI1818" s="119"/>
      <c r="LPJ1818" s="119"/>
      <c r="LPK1818" s="119"/>
      <c r="LPL1818" s="119"/>
      <c r="LPM1818" s="119"/>
      <c r="LPN1818" s="119"/>
      <c r="LPO1818" s="119"/>
      <c r="LPP1818" s="119"/>
      <c r="LPQ1818" s="119"/>
      <c r="LPR1818" s="119"/>
      <c r="LPS1818" s="119"/>
      <c r="LPT1818" s="119"/>
      <c r="LPU1818" s="119"/>
      <c r="LPV1818" s="119"/>
      <c r="LPW1818" s="119"/>
      <c r="LPX1818" s="119"/>
      <c r="LPY1818" s="119"/>
      <c r="LPZ1818" s="119"/>
      <c r="LQA1818" s="119"/>
      <c r="LQB1818" s="119"/>
      <c r="LQC1818" s="119"/>
      <c r="LQD1818" s="119"/>
      <c r="LQE1818" s="119"/>
      <c r="LQF1818" s="119"/>
      <c r="LQG1818" s="119"/>
      <c r="LQH1818" s="119"/>
      <c r="LQI1818" s="119"/>
      <c r="LQJ1818" s="119"/>
      <c r="LQK1818" s="119"/>
      <c r="LQL1818" s="119"/>
      <c r="LQM1818" s="119"/>
      <c r="LQN1818" s="119"/>
      <c r="LQO1818" s="119"/>
      <c r="LQP1818" s="119"/>
      <c r="LQQ1818" s="119"/>
      <c r="LQR1818" s="119"/>
      <c r="LQS1818" s="119"/>
      <c r="LQT1818" s="119"/>
      <c r="LQU1818" s="119"/>
      <c r="LQV1818" s="119"/>
      <c r="LQW1818" s="119"/>
      <c r="LQX1818" s="119"/>
      <c r="LQY1818" s="119"/>
      <c r="LQZ1818" s="119"/>
      <c r="LRA1818" s="119"/>
      <c r="LRB1818" s="119"/>
      <c r="LRC1818" s="119"/>
      <c r="LRD1818" s="119"/>
      <c r="LRE1818" s="119"/>
      <c r="LRF1818" s="119"/>
      <c r="LRG1818" s="119"/>
      <c r="LRH1818" s="119"/>
      <c r="LRI1818" s="119"/>
      <c r="LRJ1818" s="119"/>
      <c r="LRK1818" s="119"/>
      <c r="LRL1818" s="119"/>
      <c r="LRM1818" s="119"/>
      <c r="LRN1818" s="119"/>
      <c r="LRO1818" s="119"/>
      <c r="LRP1818" s="119"/>
      <c r="LRQ1818" s="119"/>
      <c r="LRR1818" s="119"/>
      <c r="LRS1818" s="119"/>
      <c r="LRT1818" s="119"/>
      <c r="LRU1818" s="119"/>
      <c r="LRV1818" s="119"/>
      <c r="LRW1818" s="119"/>
      <c r="LRX1818" s="119"/>
      <c r="LRY1818" s="119"/>
      <c r="LRZ1818" s="119"/>
      <c r="LSA1818" s="119"/>
      <c r="LSB1818" s="119"/>
      <c r="LSC1818" s="119"/>
      <c r="LSD1818" s="119"/>
      <c r="LSE1818" s="119"/>
      <c r="LSF1818" s="119"/>
      <c r="LSG1818" s="119"/>
      <c r="LSH1818" s="119"/>
      <c r="LSI1818" s="119"/>
      <c r="LSJ1818" s="119"/>
      <c r="LSK1818" s="119"/>
      <c r="LSL1818" s="119"/>
      <c r="LSM1818" s="119"/>
      <c r="LSN1818" s="119"/>
      <c r="LSO1818" s="119"/>
      <c r="LSP1818" s="119"/>
      <c r="LSQ1818" s="119"/>
      <c r="LSR1818" s="119"/>
      <c r="LSS1818" s="119"/>
      <c r="LST1818" s="119"/>
      <c r="LSU1818" s="119"/>
      <c r="LSV1818" s="119"/>
      <c r="LSW1818" s="119"/>
      <c r="LSX1818" s="119"/>
      <c r="LSY1818" s="119"/>
      <c r="LSZ1818" s="119"/>
      <c r="LTA1818" s="119"/>
      <c r="LTB1818" s="119"/>
      <c r="LTC1818" s="119"/>
      <c r="LTD1818" s="119"/>
      <c r="LTE1818" s="119"/>
      <c r="LTF1818" s="119"/>
      <c r="LTG1818" s="119"/>
      <c r="LTH1818" s="119"/>
      <c r="LTI1818" s="119"/>
      <c r="LTJ1818" s="119"/>
      <c r="LTK1818" s="119"/>
      <c r="LTL1818" s="119"/>
      <c r="LTM1818" s="119"/>
      <c r="LTN1818" s="119"/>
      <c r="LTO1818" s="119"/>
      <c r="LTP1818" s="119"/>
      <c r="LTQ1818" s="119"/>
      <c r="LTR1818" s="119"/>
      <c r="LTS1818" s="119"/>
      <c r="LTT1818" s="119"/>
      <c r="LTU1818" s="119"/>
      <c r="LTV1818" s="119"/>
      <c r="LTW1818" s="119"/>
      <c r="LTX1818" s="119"/>
      <c r="LTY1818" s="119"/>
      <c r="LTZ1818" s="119"/>
      <c r="LUA1818" s="119"/>
      <c r="LUB1818" s="119"/>
      <c r="LUC1818" s="119"/>
      <c r="LUD1818" s="119"/>
      <c r="LUE1818" s="119"/>
      <c r="LUF1818" s="119"/>
      <c r="LUG1818" s="119"/>
      <c r="LUH1818" s="119"/>
      <c r="LUI1818" s="119"/>
      <c r="LUJ1818" s="119"/>
      <c r="LUK1818" s="119"/>
      <c r="LUL1818" s="119"/>
      <c r="LUM1818" s="119"/>
      <c r="LUN1818" s="119"/>
      <c r="LUO1818" s="119"/>
      <c r="LUP1818" s="119"/>
      <c r="LUQ1818" s="119"/>
      <c r="LUR1818" s="119"/>
      <c r="LUS1818" s="119"/>
      <c r="LUT1818" s="119"/>
      <c r="LUU1818" s="119"/>
      <c r="LUV1818" s="119"/>
      <c r="LUW1818" s="119"/>
      <c r="LUX1818" s="119"/>
      <c r="LUY1818" s="119"/>
      <c r="LUZ1818" s="119"/>
      <c r="LVA1818" s="119"/>
      <c r="LVB1818" s="119"/>
      <c r="LVC1818" s="119"/>
      <c r="LVD1818" s="119"/>
      <c r="LVE1818" s="119"/>
      <c r="LVF1818" s="119"/>
      <c r="LVG1818" s="119"/>
      <c r="LVH1818" s="119"/>
      <c r="LVI1818" s="119"/>
      <c r="LVJ1818" s="119"/>
      <c r="LVK1818" s="119"/>
      <c r="LVL1818" s="119"/>
      <c r="LVM1818" s="119"/>
      <c r="LVN1818" s="119"/>
      <c r="LVO1818" s="119"/>
      <c r="LVP1818" s="119"/>
      <c r="LVQ1818" s="119"/>
      <c r="LVR1818" s="119"/>
      <c r="LVS1818" s="119"/>
      <c r="LVT1818" s="119"/>
      <c r="LVU1818" s="119"/>
      <c r="LVV1818" s="119"/>
      <c r="LVW1818" s="119"/>
      <c r="LVX1818" s="119"/>
      <c r="LVY1818" s="119"/>
      <c r="LVZ1818" s="119"/>
      <c r="LWA1818" s="119"/>
      <c r="LWB1818" s="119"/>
      <c r="LWC1818" s="119"/>
      <c r="LWD1818" s="119"/>
      <c r="LWE1818" s="119"/>
      <c r="LWF1818" s="119"/>
      <c r="LWG1818" s="119"/>
      <c r="LWH1818" s="119"/>
      <c r="LWI1818" s="119"/>
      <c r="LWJ1818" s="119"/>
      <c r="LWK1818" s="119"/>
      <c r="LWL1818" s="119"/>
      <c r="LWM1818" s="119"/>
      <c r="LWN1818" s="119"/>
      <c r="LWO1818" s="119"/>
      <c r="LWP1818" s="119"/>
      <c r="LWQ1818" s="119"/>
      <c r="LWR1818" s="119"/>
      <c r="LWS1818" s="119"/>
      <c r="LWT1818" s="119"/>
      <c r="LWU1818" s="119"/>
      <c r="LWV1818" s="119"/>
      <c r="LWW1818" s="119"/>
      <c r="LWX1818" s="119"/>
      <c r="LWY1818" s="119"/>
      <c r="LWZ1818" s="119"/>
      <c r="LXA1818" s="119"/>
      <c r="LXB1818" s="119"/>
      <c r="LXC1818" s="119"/>
      <c r="LXD1818" s="119"/>
      <c r="LXE1818" s="119"/>
      <c r="LXF1818" s="119"/>
      <c r="LXG1818" s="119"/>
      <c r="LXH1818" s="119"/>
      <c r="LXI1818" s="119"/>
      <c r="LXJ1818" s="119"/>
      <c r="LXK1818" s="119"/>
      <c r="LXL1818" s="119"/>
      <c r="LXM1818" s="119"/>
      <c r="LXN1818" s="119"/>
      <c r="LXO1818" s="119"/>
      <c r="LXP1818" s="119"/>
      <c r="LXQ1818" s="119"/>
      <c r="LXR1818" s="119"/>
      <c r="LXS1818" s="119"/>
      <c r="LXT1818" s="119"/>
      <c r="LXU1818" s="119"/>
      <c r="LXV1818" s="119"/>
      <c r="LXW1818" s="119"/>
      <c r="LXX1818" s="119"/>
      <c r="LXY1818" s="119"/>
      <c r="LXZ1818" s="119"/>
      <c r="LYA1818" s="119"/>
      <c r="LYB1818" s="119"/>
      <c r="LYC1818" s="119"/>
      <c r="LYD1818" s="119"/>
      <c r="LYE1818" s="119"/>
      <c r="LYF1818" s="119"/>
      <c r="LYG1818" s="119"/>
      <c r="LYH1818" s="119"/>
      <c r="LYI1818" s="119"/>
      <c r="LYJ1818" s="119"/>
      <c r="LYK1818" s="119"/>
      <c r="LYL1818" s="119"/>
      <c r="LYM1818" s="119"/>
      <c r="LYN1818" s="119"/>
      <c r="LYO1818" s="119"/>
      <c r="LYP1818" s="119"/>
      <c r="LYQ1818" s="119"/>
      <c r="LYR1818" s="119"/>
      <c r="LYS1818" s="119"/>
      <c r="LYT1818" s="119"/>
      <c r="LYU1818" s="119"/>
      <c r="LYV1818" s="119"/>
      <c r="LYW1818" s="119"/>
      <c r="LYX1818" s="119"/>
      <c r="LYY1818" s="119"/>
      <c r="LYZ1818" s="119"/>
      <c r="LZA1818" s="119"/>
      <c r="LZB1818" s="119"/>
      <c r="LZC1818" s="119"/>
      <c r="LZD1818" s="119"/>
      <c r="LZE1818" s="119"/>
      <c r="LZF1818" s="119"/>
      <c r="LZG1818" s="119"/>
      <c r="LZH1818" s="119"/>
      <c r="LZI1818" s="119"/>
      <c r="LZJ1818" s="119"/>
      <c r="LZK1818" s="119"/>
      <c r="LZL1818" s="119"/>
      <c r="LZM1818" s="119"/>
      <c r="LZN1818" s="119"/>
      <c r="LZO1818" s="119"/>
      <c r="LZP1818" s="119"/>
      <c r="LZQ1818" s="119"/>
      <c r="LZR1818" s="119"/>
      <c r="LZS1818" s="119"/>
      <c r="LZT1818" s="119"/>
      <c r="LZU1818" s="119"/>
      <c r="LZV1818" s="119"/>
      <c r="LZW1818" s="119"/>
      <c r="LZX1818" s="119"/>
      <c r="LZY1818" s="119"/>
      <c r="LZZ1818" s="119"/>
      <c r="MAA1818" s="119"/>
      <c r="MAB1818" s="119"/>
      <c r="MAC1818" s="119"/>
      <c r="MAD1818" s="119"/>
      <c r="MAE1818" s="119"/>
      <c r="MAF1818" s="119"/>
      <c r="MAG1818" s="119"/>
      <c r="MAH1818" s="119"/>
      <c r="MAI1818" s="119"/>
      <c r="MAJ1818" s="119"/>
      <c r="MAK1818" s="119"/>
      <c r="MAL1818" s="119"/>
      <c r="MAM1818" s="119"/>
      <c r="MAN1818" s="119"/>
      <c r="MAO1818" s="119"/>
      <c r="MAP1818" s="119"/>
      <c r="MAQ1818" s="119"/>
      <c r="MAR1818" s="119"/>
      <c r="MAS1818" s="119"/>
      <c r="MAT1818" s="119"/>
      <c r="MAU1818" s="119"/>
      <c r="MAV1818" s="119"/>
      <c r="MAW1818" s="119"/>
      <c r="MAX1818" s="119"/>
      <c r="MAY1818" s="119"/>
      <c r="MAZ1818" s="119"/>
      <c r="MBA1818" s="119"/>
      <c r="MBB1818" s="119"/>
      <c r="MBC1818" s="119"/>
      <c r="MBD1818" s="119"/>
      <c r="MBE1818" s="119"/>
      <c r="MBF1818" s="119"/>
      <c r="MBG1818" s="119"/>
      <c r="MBH1818" s="119"/>
      <c r="MBI1818" s="119"/>
      <c r="MBJ1818" s="119"/>
      <c r="MBK1818" s="119"/>
      <c r="MBL1818" s="119"/>
      <c r="MBM1818" s="119"/>
      <c r="MBN1818" s="119"/>
      <c r="MBO1818" s="119"/>
      <c r="MBP1818" s="119"/>
      <c r="MBQ1818" s="119"/>
      <c r="MBR1818" s="119"/>
      <c r="MBS1818" s="119"/>
      <c r="MBT1818" s="119"/>
      <c r="MBU1818" s="119"/>
      <c r="MBV1818" s="119"/>
      <c r="MBW1818" s="119"/>
      <c r="MBX1818" s="119"/>
      <c r="MBY1818" s="119"/>
      <c r="MBZ1818" s="119"/>
      <c r="MCA1818" s="119"/>
      <c r="MCB1818" s="119"/>
      <c r="MCC1818" s="119"/>
      <c r="MCD1818" s="119"/>
      <c r="MCE1818" s="119"/>
      <c r="MCF1818" s="119"/>
      <c r="MCG1818" s="119"/>
      <c r="MCH1818" s="119"/>
      <c r="MCI1818" s="119"/>
      <c r="MCJ1818" s="119"/>
      <c r="MCK1818" s="119"/>
      <c r="MCL1818" s="119"/>
      <c r="MCM1818" s="119"/>
      <c r="MCN1818" s="119"/>
      <c r="MCO1818" s="119"/>
      <c r="MCP1818" s="119"/>
      <c r="MCQ1818" s="119"/>
      <c r="MCR1818" s="119"/>
      <c r="MCS1818" s="119"/>
      <c r="MCT1818" s="119"/>
      <c r="MCU1818" s="119"/>
      <c r="MCV1818" s="119"/>
      <c r="MCW1818" s="119"/>
      <c r="MCX1818" s="119"/>
      <c r="MCY1818" s="119"/>
      <c r="MCZ1818" s="119"/>
      <c r="MDA1818" s="119"/>
      <c r="MDB1818" s="119"/>
      <c r="MDC1818" s="119"/>
      <c r="MDD1818" s="119"/>
      <c r="MDE1818" s="119"/>
      <c r="MDF1818" s="119"/>
      <c r="MDG1818" s="119"/>
      <c r="MDH1818" s="119"/>
      <c r="MDI1818" s="119"/>
      <c r="MDJ1818" s="119"/>
      <c r="MDK1818" s="119"/>
      <c r="MDL1818" s="119"/>
      <c r="MDM1818" s="119"/>
      <c r="MDN1818" s="119"/>
      <c r="MDO1818" s="119"/>
      <c r="MDP1818" s="119"/>
      <c r="MDQ1818" s="119"/>
      <c r="MDR1818" s="119"/>
      <c r="MDS1818" s="119"/>
      <c r="MDT1818" s="119"/>
      <c r="MDU1818" s="119"/>
      <c r="MDV1818" s="119"/>
      <c r="MDW1818" s="119"/>
      <c r="MDX1818" s="119"/>
      <c r="MDY1818" s="119"/>
      <c r="MDZ1818" s="119"/>
      <c r="MEA1818" s="119"/>
      <c r="MEB1818" s="119"/>
      <c r="MEC1818" s="119"/>
      <c r="MED1818" s="119"/>
      <c r="MEE1818" s="119"/>
      <c r="MEF1818" s="119"/>
      <c r="MEG1818" s="119"/>
      <c r="MEH1818" s="119"/>
      <c r="MEI1818" s="119"/>
      <c r="MEJ1818" s="119"/>
      <c r="MEK1818" s="119"/>
      <c r="MEL1818" s="119"/>
      <c r="MEM1818" s="119"/>
      <c r="MEN1818" s="119"/>
      <c r="MEO1818" s="119"/>
      <c r="MEP1818" s="119"/>
      <c r="MEQ1818" s="119"/>
      <c r="MER1818" s="119"/>
      <c r="MES1818" s="119"/>
      <c r="MET1818" s="119"/>
      <c r="MEU1818" s="119"/>
      <c r="MEV1818" s="119"/>
      <c r="MEW1818" s="119"/>
      <c r="MEX1818" s="119"/>
      <c r="MEY1818" s="119"/>
      <c r="MEZ1818" s="119"/>
      <c r="MFA1818" s="119"/>
      <c r="MFB1818" s="119"/>
      <c r="MFC1818" s="119"/>
      <c r="MFD1818" s="119"/>
      <c r="MFE1818" s="119"/>
      <c r="MFF1818" s="119"/>
      <c r="MFG1818" s="119"/>
      <c r="MFH1818" s="119"/>
      <c r="MFI1818" s="119"/>
      <c r="MFJ1818" s="119"/>
      <c r="MFK1818" s="119"/>
      <c r="MFL1818" s="119"/>
      <c r="MFM1818" s="119"/>
      <c r="MFN1818" s="119"/>
      <c r="MFO1818" s="119"/>
      <c r="MFP1818" s="119"/>
      <c r="MFQ1818" s="119"/>
      <c r="MFR1818" s="119"/>
      <c r="MFS1818" s="119"/>
      <c r="MFT1818" s="119"/>
      <c r="MFU1818" s="119"/>
      <c r="MFV1818" s="119"/>
      <c r="MFW1818" s="119"/>
      <c r="MFX1818" s="119"/>
      <c r="MFY1818" s="119"/>
      <c r="MFZ1818" s="119"/>
      <c r="MGA1818" s="119"/>
      <c r="MGB1818" s="119"/>
      <c r="MGC1818" s="119"/>
      <c r="MGD1818" s="119"/>
      <c r="MGE1818" s="119"/>
      <c r="MGF1818" s="119"/>
      <c r="MGG1818" s="119"/>
      <c r="MGH1818" s="119"/>
      <c r="MGI1818" s="119"/>
      <c r="MGJ1818" s="119"/>
      <c r="MGK1818" s="119"/>
      <c r="MGL1818" s="119"/>
      <c r="MGM1818" s="119"/>
      <c r="MGN1818" s="119"/>
      <c r="MGO1818" s="119"/>
      <c r="MGP1818" s="119"/>
      <c r="MGQ1818" s="119"/>
      <c r="MGR1818" s="119"/>
      <c r="MGS1818" s="119"/>
      <c r="MGT1818" s="119"/>
      <c r="MGU1818" s="119"/>
      <c r="MGV1818" s="119"/>
      <c r="MGW1818" s="119"/>
      <c r="MGX1818" s="119"/>
      <c r="MGY1818" s="119"/>
      <c r="MGZ1818" s="119"/>
      <c r="MHA1818" s="119"/>
      <c r="MHB1818" s="119"/>
      <c r="MHC1818" s="119"/>
      <c r="MHD1818" s="119"/>
      <c r="MHE1818" s="119"/>
      <c r="MHF1818" s="119"/>
      <c r="MHG1818" s="119"/>
      <c r="MHH1818" s="119"/>
      <c r="MHI1818" s="119"/>
      <c r="MHJ1818" s="119"/>
      <c r="MHK1818" s="119"/>
      <c r="MHL1818" s="119"/>
      <c r="MHM1818" s="119"/>
      <c r="MHN1818" s="119"/>
      <c r="MHO1818" s="119"/>
      <c r="MHP1818" s="119"/>
      <c r="MHQ1818" s="119"/>
      <c r="MHR1818" s="119"/>
      <c r="MHS1818" s="119"/>
      <c r="MHT1818" s="119"/>
      <c r="MHU1818" s="119"/>
      <c r="MHV1818" s="119"/>
      <c r="MHW1818" s="119"/>
      <c r="MHX1818" s="119"/>
      <c r="MHY1818" s="119"/>
      <c r="MHZ1818" s="119"/>
      <c r="MIA1818" s="119"/>
      <c r="MIB1818" s="119"/>
      <c r="MIC1818" s="119"/>
      <c r="MID1818" s="119"/>
      <c r="MIE1818" s="119"/>
      <c r="MIF1818" s="119"/>
      <c r="MIG1818" s="119"/>
      <c r="MIH1818" s="119"/>
      <c r="MII1818" s="119"/>
      <c r="MIJ1818" s="119"/>
      <c r="MIK1818" s="119"/>
      <c r="MIL1818" s="119"/>
      <c r="MIM1818" s="119"/>
      <c r="MIN1818" s="119"/>
      <c r="MIO1818" s="119"/>
      <c r="MIP1818" s="119"/>
      <c r="MIQ1818" s="119"/>
      <c r="MIR1818" s="119"/>
      <c r="MIS1818" s="119"/>
      <c r="MIT1818" s="119"/>
      <c r="MIU1818" s="119"/>
      <c r="MIV1818" s="119"/>
      <c r="MIW1818" s="119"/>
      <c r="MIX1818" s="119"/>
      <c r="MIY1818" s="119"/>
      <c r="MIZ1818" s="119"/>
      <c r="MJA1818" s="119"/>
      <c r="MJB1818" s="119"/>
      <c r="MJC1818" s="119"/>
      <c r="MJD1818" s="119"/>
      <c r="MJE1818" s="119"/>
      <c r="MJF1818" s="119"/>
      <c r="MJG1818" s="119"/>
      <c r="MJH1818" s="119"/>
      <c r="MJI1818" s="119"/>
      <c r="MJJ1818" s="119"/>
      <c r="MJK1818" s="119"/>
      <c r="MJL1818" s="119"/>
      <c r="MJM1818" s="119"/>
      <c r="MJN1818" s="119"/>
      <c r="MJO1818" s="119"/>
      <c r="MJP1818" s="119"/>
      <c r="MJQ1818" s="119"/>
      <c r="MJR1818" s="119"/>
      <c r="MJS1818" s="119"/>
      <c r="MJT1818" s="119"/>
      <c r="MJU1818" s="119"/>
      <c r="MJV1818" s="119"/>
      <c r="MJW1818" s="119"/>
      <c r="MJX1818" s="119"/>
      <c r="MJY1818" s="119"/>
      <c r="MJZ1818" s="119"/>
      <c r="MKA1818" s="119"/>
      <c r="MKB1818" s="119"/>
      <c r="MKC1818" s="119"/>
      <c r="MKD1818" s="119"/>
      <c r="MKE1818" s="119"/>
      <c r="MKF1818" s="119"/>
      <c r="MKG1818" s="119"/>
      <c r="MKH1818" s="119"/>
      <c r="MKI1818" s="119"/>
      <c r="MKJ1818" s="119"/>
      <c r="MKK1818" s="119"/>
      <c r="MKL1818" s="119"/>
      <c r="MKM1818" s="119"/>
      <c r="MKN1818" s="119"/>
      <c r="MKO1818" s="119"/>
      <c r="MKP1818" s="119"/>
      <c r="MKQ1818" s="119"/>
      <c r="MKR1818" s="119"/>
      <c r="MKS1818" s="119"/>
      <c r="MKT1818" s="119"/>
      <c r="MKU1818" s="119"/>
      <c r="MKV1818" s="119"/>
      <c r="MKW1818" s="119"/>
      <c r="MKX1818" s="119"/>
      <c r="MKY1818" s="119"/>
      <c r="MKZ1818" s="119"/>
      <c r="MLA1818" s="119"/>
      <c r="MLB1818" s="119"/>
      <c r="MLC1818" s="119"/>
      <c r="MLD1818" s="119"/>
      <c r="MLE1818" s="119"/>
      <c r="MLF1818" s="119"/>
      <c r="MLG1818" s="119"/>
      <c r="MLH1818" s="119"/>
      <c r="MLI1818" s="119"/>
      <c r="MLJ1818" s="119"/>
      <c r="MLK1818" s="119"/>
      <c r="MLL1818" s="119"/>
      <c r="MLM1818" s="119"/>
      <c r="MLN1818" s="119"/>
      <c r="MLO1818" s="119"/>
      <c r="MLP1818" s="119"/>
      <c r="MLQ1818" s="119"/>
      <c r="MLR1818" s="119"/>
      <c r="MLS1818" s="119"/>
      <c r="MLT1818" s="119"/>
      <c r="MLU1818" s="119"/>
      <c r="MLV1818" s="119"/>
      <c r="MLW1818" s="119"/>
      <c r="MLX1818" s="119"/>
      <c r="MLY1818" s="119"/>
      <c r="MLZ1818" s="119"/>
      <c r="MMA1818" s="119"/>
      <c r="MMB1818" s="119"/>
      <c r="MMC1818" s="119"/>
      <c r="MMD1818" s="119"/>
      <c r="MME1818" s="119"/>
      <c r="MMF1818" s="119"/>
      <c r="MMG1818" s="119"/>
      <c r="MMH1818" s="119"/>
      <c r="MMI1818" s="119"/>
      <c r="MMJ1818" s="119"/>
      <c r="MMK1818" s="119"/>
      <c r="MML1818" s="119"/>
      <c r="MMM1818" s="119"/>
      <c r="MMN1818" s="119"/>
      <c r="MMO1818" s="119"/>
      <c r="MMP1818" s="119"/>
      <c r="MMQ1818" s="119"/>
      <c r="MMR1818" s="119"/>
      <c r="MMS1818" s="119"/>
      <c r="MMT1818" s="119"/>
      <c r="MMU1818" s="119"/>
      <c r="MMV1818" s="119"/>
      <c r="MMW1818" s="119"/>
      <c r="MMX1818" s="119"/>
      <c r="MMY1818" s="119"/>
      <c r="MMZ1818" s="119"/>
      <c r="MNA1818" s="119"/>
      <c r="MNB1818" s="119"/>
      <c r="MNC1818" s="119"/>
      <c r="MND1818" s="119"/>
      <c r="MNE1818" s="119"/>
      <c r="MNF1818" s="119"/>
      <c r="MNG1818" s="119"/>
      <c r="MNH1818" s="119"/>
      <c r="MNI1818" s="119"/>
      <c r="MNJ1818" s="119"/>
      <c r="MNK1818" s="119"/>
      <c r="MNL1818" s="119"/>
      <c r="MNM1818" s="119"/>
      <c r="MNN1818" s="119"/>
      <c r="MNO1818" s="119"/>
      <c r="MNP1818" s="119"/>
      <c r="MNQ1818" s="119"/>
      <c r="MNR1818" s="119"/>
      <c r="MNS1818" s="119"/>
      <c r="MNT1818" s="119"/>
      <c r="MNU1818" s="119"/>
      <c r="MNV1818" s="119"/>
      <c r="MNW1818" s="119"/>
      <c r="MNX1818" s="119"/>
      <c r="MNY1818" s="119"/>
      <c r="MNZ1818" s="119"/>
      <c r="MOA1818" s="119"/>
      <c r="MOB1818" s="119"/>
      <c r="MOC1818" s="119"/>
      <c r="MOD1818" s="119"/>
      <c r="MOE1818" s="119"/>
      <c r="MOF1818" s="119"/>
      <c r="MOG1818" s="119"/>
      <c r="MOH1818" s="119"/>
      <c r="MOI1818" s="119"/>
      <c r="MOJ1818" s="119"/>
      <c r="MOK1818" s="119"/>
      <c r="MOL1818" s="119"/>
      <c r="MOM1818" s="119"/>
      <c r="MON1818" s="119"/>
      <c r="MOO1818" s="119"/>
      <c r="MOP1818" s="119"/>
      <c r="MOQ1818" s="119"/>
      <c r="MOR1818" s="119"/>
      <c r="MOS1818" s="119"/>
      <c r="MOT1818" s="119"/>
      <c r="MOU1818" s="119"/>
      <c r="MOV1818" s="119"/>
      <c r="MOW1818" s="119"/>
      <c r="MOX1818" s="119"/>
      <c r="MOY1818" s="119"/>
      <c r="MOZ1818" s="119"/>
      <c r="MPA1818" s="119"/>
      <c r="MPB1818" s="119"/>
      <c r="MPC1818" s="119"/>
      <c r="MPD1818" s="119"/>
      <c r="MPE1818" s="119"/>
      <c r="MPF1818" s="119"/>
      <c r="MPG1818" s="119"/>
      <c r="MPH1818" s="119"/>
      <c r="MPI1818" s="119"/>
      <c r="MPJ1818" s="119"/>
      <c r="MPK1818" s="119"/>
      <c r="MPL1818" s="119"/>
      <c r="MPM1818" s="119"/>
      <c r="MPN1818" s="119"/>
      <c r="MPO1818" s="119"/>
      <c r="MPP1818" s="119"/>
      <c r="MPQ1818" s="119"/>
      <c r="MPR1818" s="119"/>
      <c r="MPS1818" s="119"/>
      <c r="MPT1818" s="119"/>
      <c r="MPU1818" s="119"/>
      <c r="MPV1818" s="119"/>
      <c r="MPW1818" s="119"/>
      <c r="MPX1818" s="119"/>
      <c r="MPY1818" s="119"/>
      <c r="MPZ1818" s="119"/>
      <c r="MQA1818" s="119"/>
      <c r="MQB1818" s="119"/>
      <c r="MQC1818" s="119"/>
      <c r="MQD1818" s="119"/>
      <c r="MQE1818" s="119"/>
      <c r="MQF1818" s="119"/>
      <c r="MQG1818" s="119"/>
      <c r="MQH1818" s="119"/>
      <c r="MQI1818" s="119"/>
      <c r="MQJ1818" s="119"/>
      <c r="MQK1818" s="119"/>
      <c r="MQL1818" s="119"/>
      <c r="MQM1818" s="119"/>
      <c r="MQN1818" s="119"/>
      <c r="MQO1818" s="119"/>
      <c r="MQP1818" s="119"/>
      <c r="MQQ1818" s="119"/>
      <c r="MQR1818" s="119"/>
      <c r="MQS1818" s="119"/>
      <c r="MQT1818" s="119"/>
      <c r="MQU1818" s="119"/>
      <c r="MQV1818" s="119"/>
      <c r="MQW1818" s="119"/>
      <c r="MQX1818" s="119"/>
      <c r="MQY1818" s="119"/>
      <c r="MQZ1818" s="119"/>
      <c r="MRA1818" s="119"/>
      <c r="MRB1818" s="119"/>
      <c r="MRC1818" s="119"/>
      <c r="MRD1818" s="119"/>
      <c r="MRE1818" s="119"/>
      <c r="MRF1818" s="119"/>
      <c r="MRG1818" s="119"/>
      <c r="MRH1818" s="119"/>
      <c r="MRI1818" s="119"/>
      <c r="MRJ1818" s="119"/>
      <c r="MRK1818" s="119"/>
      <c r="MRL1818" s="119"/>
      <c r="MRM1818" s="119"/>
      <c r="MRN1818" s="119"/>
      <c r="MRO1818" s="119"/>
      <c r="MRP1818" s="119"/>
      <c r="MRQ1818" s="119"/>
      <c r="MRR1818" s="119"/>
      <c r="MRS1818" s="119"/>
      <c r="MRT1818" s="119"/>
      <c r="MRU1818" s="119"/>
      <c r="MRV1818" s="119"/>
      <c r="MRW1818" s="119"/>
      <c r="MRX1818" s="119"/>
      <c r="MRY1818" s="119"/>
      <c r="MRZ1818" s="119"/>
      <c r="MSA1818" s="119"/>
      <c r="MSB1818" s="119"/>
      <c r="MSC1818" s="119"/>
      <c r="MSD1818" s="119"/>
      <c r="MSE1818" s="119"/>
      <c r="MSF1818" s="119"/>
      <c r="MSG1818" s="119"/>
      <c r="MSH1818" s="119"/>
      <c r="MSI1818" s="119"/>
      <c r="MSJ1818" s="119"/>
      <c r="MSK1818" s="119"/>
      <c r="MSL1818" s="119"/>
      <c r="MSM1818" s="119"/>
      <c r="MSN1818" s="119"/>
      <c r="MSO1818" s="119"/>
      <c r="MSP1818" s="119"/>
      <c r="MSQ1818" s="119"/>
      <c r="MSR1818" s="119"/>
      <c r="MSS1818" s="119"/>
      <c r="MST1818" s="119"/>
      <c r="MSU1818" s="119"/>
      <c r="MSV1818" s="119"/>
      <c r="MSW1818" s="119"/>
      <c r="MSX1818" s="119"/>
      <c r="MSY1818" s="119"/>
      <c r="MSZ1818" s="119"/>
      <c r="MTA1818" s="119"/>
      <c r="MTB1818" s="119"/>
      <c r="MTC1818" s="119"/>
      <c r="MTD1818" s="119"/>
      <c r="MTE1818" s="119"/>
      <c r="MTF1818" s="119"/>
      <c r="MTG1818" s="119"/>
      <c r="MTH1818" s="119"/>
      <c r="MTI1818" s="119"/>
      <c r="MTJ1818" s="119"/>
      <c r="MTK1818" s="119"/>
      <c r="MTL1818" s="119"/>
      <c r="MTM1818" s="119"/>
      <c r="MTN1818" s="119"/>
      <c r="MTO1818" s="119"/>
      <c r="MTP1818" s="119"/>
      <c r="MTQ1818" s="119"/>
      <c r="MTR1818" s="119"/>
      <c r="MTS1818" s="119"/>
      <c r="MTT1818" s="119"/>
      <c r="MTU1818" s="119"/>
      <c r="MTV1818" s="119"/>
      <c r="MTW1818" s="119"/>
      <c r="MTX1818" s="119"/>
      <c r="MTY1818" s="119"/>
      <c r="MTZ1818" s="119"/>
      <c r="MUA1818" s="119"/>
      <c r="MUB1818" s="119"/>
      <c r="MUC1818" s="119"/>
      <c r="MUD1818" s="119"/>
      <c r="MUE1818" s="119"/>
      <c r="MUF1818" s="119"/>
      <c r="MUG1818" s="119"/>
      <c r="MUH1818" s="119"/>
      <c r="MUI1818" s="119"/>
      <c r="MUJ1818" s="119"/>
      <c r="MUK1818" s="119"/>
      <c r="MUL1818" s="119"/>
      <c r="MUM1818" s="119"/>
      <c r="MUN1818" s="119"/>
      <c r="MUO1818" s="119"/>
      <c r="MUP1818" s="119"/>
      <c r="MUQ1818" s="119"/>
      <c r="MUR1818" s="119"/>
      <c r="MUS1818" s="119"/>
      <c r="MUT1818" s="119"/>
      <c r="MUU1818" s="119"/>
      <c r="MUV1818" s="119"/>
      <c r="MUW1818" s="119"/>
      <c r="MUX1818" s="119"/>
      <c r="MUY1818" s="119"/>
      <c r="MUZ1818" s="119"/>
      <c r="MVA1818" s="119"/>
      <c r="MVB1818" s="119"/>
      <c r="MVC1818" s="119"/>
      <c r="MVD1818" s="119"/>
      <c r="MVE1818" s="119"/>
      <c r="MVF1818" s="119"/>
      <c r="MVG1818" s="119"/>
      <c r="MVH1818" s="119"/>
      <c r="MVI1818" s="119"/>
      <c r="MVJ1818" s="119"/>
      <c r="MVK1818" s="119"/>
      <c r="MVL1818" s="119"/>
      <c r="MVM1818" s="119"/>
      <c r="MVN1818" s="119"/>
      <c r="MVO1818" s="119"/>
      <c r="MVP1818" s="119"/>
      <c r="MVQ1818" s="119"/>
      <c r="MVR1818" s="119"/>
      <c r="MVS1818" s="119"/>
      <c r="MVT1818" s="119"/>
      <c r="MVU1818" s="119"/>
      <c r="MVV1818" s="119"/>
      <c r="MVW1818" s="119"/>
      <c r="MVX1818" s="119"/>
      <c r="MVY1818" s="119"/>
      <c r="MVZ1818" s="119"/>
      <c r="MWA1818" s="119"/>
      <c r="MWB1818" s="119"/>
      <c r="MWC1818" s="119"/>
      <c r="MWD1818" s="119"/>
      <c r="MWE1818" s="119"/>
      <c r="MWF1818" s="119"/>
      <c r="MWG1818" s="119"/>
      <c r="MWH1818" s="119"/>
      <c r="MWI1818" s="119"/>
      <c r="MWJ1818" s="119"/>
      <c r="MWK1818" s="119"/>
      <c r="MWL1818" s="119"/>
      <c r="MWM1818" s="119"/>
      <c r="MWN1818" s="119"/>
      <c r="MWO1818" s="119"/>
      <c r="MWP1818" s="119"/>
      <c r="MWQ1818" s="119"/>
      <c r="MWR1818" s="119"/>
      <c r="MWS1818" s="119"/>
      <c r="MWT1818" s="119"/>
      <c r="MWU1818" s="119"/>
      <c r="MWV1818" s="119"/>
      <c r="MWW1818" s="119"/>
      <c r="MWX1818" s="119"/>
      <c r="MWY1818" s="119"/>
      <c r="MWZ1818" s="119"/>
      <c r="MXA1818" s="119"/>
      <c r="MXB1818" s="119"/>
      <c r="MXC1818" s="119"/>
      <c r="MXD1818" s="119"/>
      <c r="MXE1818" s="119"/>
      <c r="MXF1818" s="119"/>
      <c r="MXG1818" s="119"/>
      <c r="MXH1818" s="119"/>
      <c r="MXI1818" s="119"/>
      <c r="MXJ1818" s="119"/>
      <c r="MXK1818" s="119"/>
      <c r="MXL1818" s="119"/>
      <c r="MXM1818" s="119"/>
      <c r="MXN1818" s="119"/>
      <c r="MXO1818" s="119"/>
      <c r="MXP1818" s="119"/>
      <c r="MXQ1818" s="119"/>
      <c r="MXR1818" s="119"/>
      <c r="MXS1818" s="119"/>
      <c r="MXT1818" s="119"/>
      <c r="MXU1818" s="119"/>
      <c r="MXV1818" s="119"/>
      <c r="MXW1818" s="119"/>
      <c r="MXX1818" s="119"/>
      <c r="MXY1818" s="119"/>
      <c r="MXZ1818" s="119"/>
      <c r="MYA1818" s="119"/>
      <c r="MYB1818" s="119"/>
      <c r="MYC1818" s="119"/>
      <c r="MYD1818" s="119"/>
      <c r="MYE1818" s="119"/>
      <c r="MYF1818" s="119"/>
      <c r="MYG1818" s="119"/>
      <c r="MYH1818" s="119"/>
      <c r="MYI1818" s="119"/>
      <c r="MYJ1818" s="119"/>
      <c r="MYK1818" s="119"/>
      <c r="MYL1818" s="119"/>
      <c r="MYM1818" s="119"/>
      <c r="MYN1818" s="119"/>
      <c r="MYO1818" s="119"/>
      <c r="MYP1818" s="119"/>
      <c r="MYQ1818" s="119"/>
      <c r="MYR1818" s="119"/>
      <c r="MYS1818" s="119"/>
      <c r="MYT1818" s="119"/>
      <c r="MYU1818" s="119"/>
      <c r="MYV1818" s="119"/>
      <c r="MYW1818" s="119"/>
      <c r="MYX1818" s="119"/>
      <c r="MYY1818" s="119"/>
      <c r="MYZ1818" s="119"/>
      <c r="MZA1818" s="119"/>
      <c r="MZB1818" s="119"/>
      <c r="MZC1818" s="119"/>
      <c r="MZD1818" s="119"/>
      <c r="MZE1818" s="119"/>
      <c r="MZF1818" s="119"/>
      <c r="MZG1818" s="119"/>
      <c r="MZH1818" s="119"/>
      <c r="MZI1818" s="119"/>
      <c r="MZJ1818" s="119"/>
      <c r="MZK1818" s="119"/>
      <c r="MZL1818" s="119"/>
      <c r="MZM1818" s="119"/>
      <c r="MZN1818" s="119"/>
      <c r="MZO1818" s="119"/>
      <c r="MZP1818" s="119"/>
      <c r="MZQ1818" s="119"/>
      <c r="MZR1818" s="119"/>
      <c r="MZS1818" s="119"/>
      <c r="MZT1818" s="119"/>
      <c r="MZU1818" s="119"/>
      <c r="MZV1818" s="119"/>
      <c r="MZW1818" s="119"/>
      <c r="MZX1818" s="119"/>
      <c r="MZY1818" s="119"/>
      <c r="MZZ1818" s="119"/>
      <c r="NAA1818" s="119"/>
      <c r="NAB1818" s="119"/>
      <c r="NAC1818" s="119"/>
      <c r="NAD1818" s="119"/>
      <c r="NAE1818" s="119"/>
      <c r="NAF1818" s="119"/>
      <c r="NAG1818" s="119"/>
      <c r="NAH1818" s="119"/>
      <c r="NAI1818" s="119"/>
      <c r="NAJ1818" s="119"/>
      <c r="NAK1818" s="119"/>
      <c r="NAL1818" s="119"/>
      <c r="NAM1818" s="119"/>
      <c r="NAN1818" s="119"/>
      <c r="NAO1818" s="119"/>
      <c r="NAP1818" s="119"/>
      <c r="NAQ1818" s="119"/>
      <c r="NAR1818" s="119"/>
      <c r="NAS1818" s="119"/>
      <c r="NAT1818" s="119"/>
      <c r="NAU1818" s="119"/>
      <c r="NAV1818" s="119"/>
      <c r="NAW1818" s="119"/>
      <c r="NAX1818" s="119"/>
      <c r="NAY1818" s="119"/>
      <c r="NAZ1818" s="119"/>
      <c r="NBA1818" s="119"/>
      <c r="NBB1818" s="119"/>
      <c r="NBC1818" s="119"/>
      <c r="NBD1818" s="119"/>
      <c r="NBE1818" s="119"/>
      <c r="NBF1818" s="119"/>
      <c r="NBG1818" s="119"/>
      <c r="NBH1818" s="119"/>
      <c r="NBI1818" s="119"/>
      <c r="NBJ1818" s="119"/>
      <c r="NBK1818" s="119"/>
      <c r="NBL1818" s="119"/>
      <c r="NBM1818" s="119"/>
      <c r="NBN1818" s="119"/>
      <c r="NBO1818" s="119"/>
      <c r="NBP1818" s="119"/>
      <c r="NBQ1818" s="119"/>
      <c r="NBR1818" s="119"/>
      <c r="NBS1818" s="119"/>
      <c r="NBT1818" s="119"/>
      <c r="NBU1818" s="119"/>
      <c r="NBV1818" s="119"/>
      <c r="NBW1818" s="119"/>
      <c r="NBX1818" s="119"/>
      <c r="NBY1818" s="119"/>
      <c r="NBZ1818" s="119"/>
      <c r="NCA1818" s="119"/>
      <c r="NCB1818" s="119"/>
      <c r="NCC1818" s="119"/>
      <c r="NCD1818" s="119"/>
      <c r="NCE1818" s="119"/>
      <c r="NCF1818" s="119"/>
      <c r="NCG1818" s="119"/>
      <c r="NCH1818" s="119"/>
      <c r="NCI1818" s="119"/>
      <c r="NCJ1818" s="119"/>
      <c r="NCK1818" s="119"/>
      <c r="NCL1818" s="119"/>
      <c r="NCM1818" s="119"/>
      <c r="NCN1818" s="119"/>
      <c r="NCO1818" s="119"/>
      <c r="NCP1818" s="119"/>
      <c r="NCQ1818" s="119"/>
      <c r="NCR1818" s="119"/>
      <c r="NCS1818" s="119"/>
      <c r="NCT1818" s="119"/>
      <c r="NCU1818" s="119"/>
      <c r="NCV1818" s="119"/>
      <c r="NCW1818" s="119"/>
      <c r="NCX1818" s="119"/>
      <c r="NCY1818" s="119"/>
      <c r="NCZ1818" s="119"/>
      <c r="NDA1818" s="119"/>
      <c r="NDB1818" s="119"/>
      <c r="NDC1818" s="119"/>
      <c r="NDD1818" s="119"/>
      <c r="NDE1818" s="119"/>
      <c r="NDF1818" s="119"/>
      <c r="NDG1818" s="119"/>
      <c r="NDH1818" s="119"/>
      <c r="NDI1818" s="119"/>
      <c r="NDJ1818" s="119"/>
      <c r="NDK1818" s="119"/>
      <c r="NDL1818" s="119"/>
      <c r="NDM1818" s="119"/>
      <c r="NDN1818" s="119"/>
      <c r="NDO1818" s="119"/>
      <c r="NDP1818" s="119"/>
      <c r="NDQ1818" s="119"/>
      <c r="NDR1818" s="119"/>
      <c r="NDS1818" s="119"/>
      <c r="NDT1818" s="119"/>
      <c r="NDU1818" s="119"/>
      <c r="NDV1818" s="119"/>
      <c r="NDW1818" s="119"/>
      <c r="NDX1818" s="119"/>
      <c r="NDY1818" s="119"/>
      <c r="NDZ1818" s="119"/>
      <c r="NEA1818" s="119"/>
      <c r="NEB1818" s="119"/>
      <c r="NEC1818" s="119"/>
      <c r="NED1818" s="119"/>
      <c r="NEE1818" s="119"/>
      <c r="NEF1818" s="119"/>
      <c r="NEG1818" s="119"/>
      <c r="NEH1818" s="119"/>
      <c r="NEI1818" s="119"/>
      <c r="NEJ1818" s="119"/>
      <c r="NEK1818" s="119"/>
      <c r="NEL1818" s="119"/>
      <c r="NEM1818" s="119"/>
      <c r="NEN1818" s="119"/>
      <c r="NEO1818" s="119"/>
      <c r="NEP1818" s="119"/>
      <c r="NEQ1818" s="119"/>
      <c r="NER1818" s="119"/>
      <c r="NES1818" s="119"/>
      <c r="NET1818" s="119"/>
      <c r="NEU1818" s="119"/>
      <c r="NEV1818" s="119"/>
      <c r="NEW1818" s="119"/>
      <c r="NEX1818" s="119"/>
      <c r="NEY1818" s="119"/>
      <c r="NEZ1818" s="119"/>
      <c r="NFA1818" s="119"/>
      <c r="NFB1818" s="119"/>
      <c r="NFC1818" s="119"/>
      <c r="NFD1818" s="119"/>
      <c r="NFE1818" s="119"/>
      <c r="NFF1818" s="119"/>
      <c r="NFG1818" s="119"/>
      <c r="NFH1818" s="119"/>
      <c r="NFI1818" s="119"/>
      <c r="NFJ1818" s="119"/>
      <c r="NFK1818" s="119"/>
      <c r="NFL1818" s="119"/>
      <c r="NFM1818" s="119"/>
      <c r="NFN1818" s="119"/>
      <c r="NFO1818" s="119"/>
      <c r="NFP1818" s="119"/>
      <c r="NFQ1818" s="119"/>
      <c r="NFR1818" s="119"/>
      <c r="NFS1818" s="119"/>
      <c r="NFT1818" s="119"/>
      <c r="NFU1818" s="119"/>
      <c r="NFV1818" s="119"/>
      <c r="NFW1818" s="119"/>
      <c r="NFX1818" s="119"/>
      <c r="NFY1818" s="119"/>
      <c r="NFZ1818" s="119"/>
      <c r="NGA1818" s="119"/>
      <c r="NGB1818" s="119"/>
      <c r="NGC1818" s="119"/>
      <c r="NGD1818" s="119"/>
      <c r="NGE1818" s="119"/>
      <c r="NGF1818" s="119"/>
      <c r="NGG1818" s="119"/>
      <c r="NGH1818" s="119"/>
      <c r="NGI1818" s="119"/>
      <c r="NGJ1818" s="119"/>
      <c r="NGK1818" s="119"/>
      <c r="NGL1818" s="119"/>
      <c r="NGM1818" s="119"/>
      <c r="NGN1818" s="119"/>
      <c r="NGO1818" s="119"/>
      <c r="NGP1818" s="119"/>
      <c r="NGQ1818" s="119"/>
      <c r="NGR1818" s="119"/>
      <c r="NGS1818" s="119"/>
      <c r="NGT1818" s="119"/>
      <c r="NGU1818" s="119"/>
      <c r="NGV1818" s="119"/>
      <c r="NGW1818" s="119"/>
      <c r="NGX1818" s="119"/>
      <c r="NGY1818" s="119"/>
      <c r="NGZ1818" s="119"/>
      <c r="NHA1818" s="119"/>
      <c r="NHB1818" s="119"/>
      <c r="NHC1818" s="119"/>
      <c r="NHD1818" s="119"/>
      <c r="NHE1818" s="119"/>
      <c r="NHF1818" s="119"/>
      <c r="NHG1818" s="119"/>
      <c r="NHH1818" s="119"/>
      <c r="NHI1818" s="119"/>
      <c r="NHJ1818" s="119"/>
      <c r="NHK1818" s="119"/>
      <c r="NHL1818" s="119"/>
      <c r="NHM1818" s="119"/>
      <c r="NHN1818" s="119"/>
      <c r="NHO1818" s="119"/>
      <c r="NHP1818" s="119"/>
      <c r="NHQ1818" s="119"/>
      <c r="NHR1818" s="119"/>
      <c r="NHS1818" s="119"/>
      <c r="NHT1818" s="119"/>
      <c r="NHU1818" s="119"/>
      <c r="NHV1818" s="119"/>
      <c r="NHW1818" s="119"/>
      <c r="NHX1818" s="119"/>
      <c r="NHY1818" s="119"/>
      <c r="NHZ1818" s="119"/>
      <c r="NIA1818" s="119"/>
      <c r="NIB1818" s="119"/>
      <c r="NIC1818" s="119"/>
      <c r="NID1818" s="119"/>
      <c r="NIE1818" s="119"/>
      <c r="NIF1818" s="119"/>
      <c r="NIG1818" s="119"/>
      <c r="NIH1818" s="119"/>
      <c r="NII1818" s="119"/>
      <c r="NIJ1818" s="119"/>
      <c r="NIK1818" s="119"/>
      <c r="NIL1818" s="119"/>
      <c r="NIM1818" s="119"/>
      <c r="NIN1818" s="119"/>
      <c r="NIO1818" s="119"/>
      <c r="NIP1818" s="119"/>
      <c r="NIQ1818" s="119"/>
      <c r="NIR1818" s="119"/>
      <c r="NIS1818" s="119"/>
      <c r="NIT1818" s="119"/>
      <c r="NIU1818" s="119"/>
      <c r="NIV1818" s="119"/>
      <c r="NIW1818" s="119"/>
      <c r="NIX1818" s="119"/>
      <c r="NIY1818" s="119"/>
      <c r="NIZ1818" s="119"/>
      <c r="NJA1818" s="119"/>
      <c r="NJB1818" s="119"/>
      <c r="NJC1818" s="119"/>
      <c r="NJD1818" s="119"/>
      <c r="NJE1818" s="119"/>
      <c r="NJF1818" s="119"/>
      <c r="NJG1818" s="119"/>
      <c r="NJH1818" s="119"/>
      <c r="NJI1818" s="119"/>
      <c r="NJJ1818" s="119"/>
      <c r="NJK1818" s="119"/>
      <c r="NJL1818" s="119"/>
      <c r="NJM1818" s="119"/>
      <c r="NJN1818" s="119"/>
      <c r="NJO1818" s="119"/>
      <c r="NJP1818" s="119"/>
      <c r="NJQ1818" s="119"/>
      <c r="NJR1818" s="119"/>
      <c r="NJS1818" s="119"/>
      <c r="NJT1818" s="119"/>
      <c r="NJU1818" s="119"/>
      <c r="NJV1818" s="119"/>
      <c r="NJW1818" s="119"/>
      <c r="NJX1818" s="119"/>
      <c r="NJY1818" s="119"/>
      <c r="NJZ1818" s="119"/>
      <c r="NKA1818" s="119"/>
      <c r="NKB1818" s="119"/>
      <c r="NKC1818" s="119"/>
      <c r="NKD1818" s="119"/>
      <c r="NKE1818" s="119"/>
      <c r="NKF1818" s="119"/>
      <c r="NKG1818" s="119"/>
      <c r="NKH1818" s="119"/>
      <c r="NKI1818" s="119"/>
      <c r="NKJ1818" s="119"/>
      <c r="NKK1818" s="119"/>
      <c r="NKL1818" s="119"/>
      <c r="NKM1818" s="119"/>
      <c r="NKN1818" s="119"/>
      <c r="NKO1818" s="119"/>
      <c r="NKP1818" s="119"/>
      <c r="NKQ1818" s="119"/>
      <c r="NKR1818" s="119"/>
      <c r="NKS1818" s="119"/>
      <c r="NKT1818" s="119"/>
      <c r="NKU1818" s="119"/>
      <c r="NKV1818" s="119"/>
      <c r="NKW1818" s="119"/>
      <c r="NKX1818" s="119"/>
      <c r="NKY1818" s="119"/>
      <c r="NKZ1818" s="119"/>
      <c r="NLA1818" s="119"/>
      <c r="NLB1818" s="119"/>
      <c r="NLC1818" s="119"/>
      <c r="NLD1818" s="119"/>
      <c r="NLE1818" s="119"/>
      <c r="NLF1818" s="119"/>
      <c r="NLG1818" s="119"/>
      <c r="NLH1818" s="119"/>
      <c r="NLI1818" s="119"/>
      <c r="NLJ1818" s="119"/>
      <c r="NLK1818" s="119"/>
      <c r="NLL1818" s="119"/>
      <c r="NLM1818" s="119"/>
      <c r="NLN1818" s="119"/>
      <c r="NLO1818" s="119"/>
      <c r="NLP1818" s="119"/>
      <c r="NLQ1818" s="119"/>
      <c r="NLR1818" s="119"/>
      <c r="NLS1818" s="119"/>
      <c r="NLT1818" s="119"/>
      <c r="NLU1818" s="119"/>
      <c r="NLV1818" s="119"/>
      <c r="NLW1818" s="119"/>
      <c r="NLX1818" s="119"/>
      <c r="NLY1818" s="119"/>
      <c r="NLZ1818" s="119"/>
      <c r="NMA1818" s="119"/>
      <c r="NMB1818" s="119"/>
      <c r="NMC1818" s="119"/>
      <c r="NMD1818" s="119"/>
      <c r="NME1818" s="119"/>
      <c r="NMF1818" s="119"/>
      <c r="NMG1818" s="119"/>
      <c r="NMH1818" s="119"/>
      <c r="NMI1818" s="119"/>
      <c r="NMJ1818" s="119"/>
      <c r="NMK1818" s="119"/>
      <c r="NML1818" s="119"/>
      <c r="NMM1818" s="119"/>
      <c r="NMN1818" s="119"/>
      <c r="NMO1818" s="119"/>
      <c r="NMP1818" s="119"/>
      <c r="NMQ1818" s="119"/>
      <c r="NMR1818" s="119"/>
      <c r="NMS1818" s="119"/>
      <c r="NMT1818" s="119"/>
      <c r="NMU1818" s="119"/>
      <c r="NMV1818" s="119"/>
      <c r="NMW1818" s="119"/>
      <c r="NMX1818" s="119"/>
      <c r="NMY1818" s="119"/>
      <c r="NMZ1818" s="119"/>
      <c r="NNA1818" s="119"/>
      <c r="NNB1818" s="119"/>
      <c r="NNC1818" s="119"/>
      <c r="NND1818" s="119"/>
      <c r="NNE1818" s="119"/>
      <c r="NNF1818" s="119"/>
      <c r="NNG1818" s="119"/>
      <c r="NNH1818" s="119"/>
      <c r="NNI1818" s="119"/>
      <c r="NNJ1818" s="119"/>
      <c r="NNK1818" s="119"/>
      <c r="NNL1818" s="119"/>
      <c r="NNM1818" s="119"/>
      <c r="NNN1818" s="119"/>
      <c r="NNO1818" s="119"/>
      <c r="NNP1818" s="119"/>
      <c r="NNQ1818" s="119"/>
      <c r="NNR1818" s="119"/>
      <c r="NNS1818" s="119"/>
      <c r="NNT1818" s="119"/>
      <c r="NNU1818" s="119"/>
      <c r="NNV1818" s="119"/>
      <c r="NNW1818" s="119"/>
      <c r="NNX1818" s="119"/>
      <c r="NNY1818" s="119"/>
      <c r="NNZ1818" s="119"/>
      <c r="NOA1818" s="119"/>
      <c r="NOB1818" s="119"/>
      <c r="NOC1818" s="119"/>
      <c r="NOD1818" s="119"/>
      <c r="NOE1818" s="119"/>
      <c r="NOF1818" s="119"/>
      <c r="NOG1818" s="119"/>
      <c r="NOH1818" s="119"/>
      <c r="NOI1818" s="119"/>
      <c r="NOJ1818" s="119"/>
      <c r="NOK1818" s="119"/>
      <c r="NOL1818" s="119"/>
      <c r="NOM1818" s="119"/>
      <c r="NON1818" s="119"/>
      <c r="NOO1818" s="119"/>
      <c r="NOP1818" s="119"/>
      <c r="NOQ1818" s="119"/>
      <c r="NOR1818" s="119"/>
      <c r="NOS1818" s="119"/>
      <c r="NOT1818" s="119"/>
      <c r="NOU1818" s="119"/>
      <c r="NOV1818" s="119"/>
      <c r="NOW1818" s="119"/>
      <c r="NOX1818" s="119"/>
      <c r="NOY1818" s="119"/>
      <c r="NOZ1818" s="119"/>
      <c r="NPA1818" s="119"/>
      <c r="NPB1818" s="119"/>
      <c r="NPC1818" s="119"/>
      <c r="NPD1818" s="119"/>
      <c r="NPE1818" s="119"/>
      <c r="NPF1818" s="119"/>
      <c r="NPG1818" s="119"/>
      <c r="NPH1818" s="119"/>
      <c r="NPI1818" s="119"/>
      <c r="NPJ1818" s="119"/>
      <c r="NPK1818" s="119"/>
      <c r="NPL1818" s="119"/>
      <c r="NPM1818" s="119"/>
      <c r="NPN1818" s="119"/>
      <c r="NPO1818" s="119"/>
      <c r="NPP1818" s="119"/>
      <c r="NPQ1818" s="119"/>
      <c r="NPR1818" s="119"/>
      <c r="NPS1818" s="119"/>
      <c r="NPT1818" s="119"/>
      <c r="NPU1818" s="119"/>
      <c r="NPV1818" s="119"/>
      <c r="NPW1818" s="119"/>
      <c r="NPX1818" s="119"/>
      <c r="NPY1818" s="119"/>
      <c r="NPZ1818" s="119"/>
      <c r="NQA1818" s="119"/>
      <c r="NQB1818" s="119"/>
      <c r="NQC1818" s="119"/>
      <c r="NQD1818" s="119"/>
      <c r="NQE1818" s="119"/>
      <c r="NQF1818" s="119"/>
      <c r="NQG1818" s="119"/>
      <c r="NQH1818" s="119"/>
      <c r="NQI1818" s="119"/>
      <c r="NQJ1818" s="119"/>
      <c r="NQK1818" s="119"/>
      <c r="NQL1818" s="119"/>
      <c r="NQM1818" s="119"/>
      <c r="NQN1818" s="119"/>
      <c r="NQO1818" s="119"/>
      <c r="NQP1818" s="119"/>
      <c r="NQQ1818" s="119"/>
      <c r="NQR1818" s="119"/>
      <c r="NQS1818" s="119"/>
      <c r="NQT1818" s="119"/>
      <c r="NQU1818" s="119"/>
      <c r="NQV1818" s="119"/>
      <c r="NQW1818" s="119"/>
      <c r="NQX1818" s="119"/>
      <c r="NQY1818" s="119"/>
      <c r="NQZ1818" s="119"/>
      <c r="NRA1818" s="119"/>
      <c r="NRB1818" s="119"/>
      <c r="NRC1818" s="119"/>
      <c r="NRD1818" s="119"/>
      <c r="NRE1818" s="119"/>
      <c r="NRF1818" s="119"/>
      <c r="NRG1818" s="119"/>
      <c r="NRH1818" s="119"/>
      <c r="NRI1818" s="119"/>
      <c r="NRJ1818" s="119"/>
      <c r="NRK1818" s="119"/>
      <c r="NRL1818" s="119"/>
      <c r="NRM1818" s="119"/>
      <c r="NRN1818" s="119"/>
      <c r="NRO1818" s="119"/>
      <c r="NRP1818" s="119"/>
      <c r="NRQ1818" s="119"/>
      <c r="NRR1818" s="119"/>
      <c r="NRS1818" s="119"/>
      <c r="NRT1818" s="119"/>
      <c r="NRU1818" s="119"/>
      <c r="NRV1818" s="119"/>
      <c r="NRW1818" s="119"/>
      <c r="NRX1818" s="119"/>
      <c r="NRY1818" s="119"/>
      <c r="NRZ1818" s="119"/>
      <c r="NSA1818" s="119"/>
      <c r="NSB1818" s="119"/>
      <c r="NSC1818" s="119"/>
      <c r="NSD1818" s="119"/>
      <c r="NSE1818" s="119"/>
      <c r="NSF1818" s="119"/>
      <c r="NSG1818" s="119"/>
      <c r="NSH1818" s="119"/>
      <c r="NSI1818" s="119"/>
      <c r="NSJ1818" s="119"/>
      <c r="NSK1818" s="119"/>
      <c r="NSL1818" s="119"/>
      <c r="NSM1818" s="119"/>
      <c r="NSN1818" s="119"/>
      <c r="NSO1818" s="119"/>
      <c r="NSP1818" s="119"/>
      <c r="NSQ1818" s="119"/>
      <c r="NSR1818" s="119"/>
      <c r="NSS1818" s="119"/>
      <c r="NST1818" s="119"/>
      <c r="NSU1818" s="119"/>
      <c r="NSV1818" s="119"/>
      <c r="NSW1818" s="119"/>
      <c r="NSX1818" s="119"/>
      <c r="NSY1818" s="119"/>
      <c r="NSZ1818" s="119"/>
      <c r="NTA1818" s="119"/>
      <c r="NTB1818" s="119"/>
      <c r="NTC1818" s="119"/>
      <c r="NTD1818" s="119"/>
      <c r="NTE1818" s="119"/>
      <c r="NTF1818" s="119"/>
      <c r="NTG1818" s="119"/>
      <c r="NTH1818" s="119"/>
      <c r="NTI1818" s="119"/>
      <c r="NTJ1818" s="119"/>
      <c r="NTK1818" s="119"/>
      <c r="NTL1818" s="119"/>
      <c r="NTM1818" s="119"/>
      <c r="NTN1818" s="119"/>
      <c r="NTO1818" s="119"/>
      <c r="NTP1818" s="119"/>
      <c r="NTQ1818" s="119"/>
      <c r="NTR1818" s="119"/>
      <c r="NTS1818" s="119"/>
      <c r="NTT1818" s="119"/>
      <c r="NTU1818" s="119"/>
      <c r="NTV1818" s="119"/>
      <c r="NTW1818" s="119"/>
      <c r="NTX1818" s="119"/>
      <c r="NTY1818" s="119"/>
      <c r="NTZ1818" s="119"/>
      <c r="NUA1818" s="119"/>
      <c r="NUB1818" s="119"/>
      <c r="NUC1818" s="119"/>
      <c r="NUD1818" s="119"/>
      <c r="NUE1818" s="119"/>
      <c r="NUF1818" s="119"/>
      <c r="NUG1818" s="119"/>
      <c r="NUH1818" s="119"/>
      <c r="NUI1818" s="119"/>
      <c r="NUJ1818" s="119"/>
      <c r="NUK1818" s="119"/>
      <c r="NUL1818" s="119"/>
      <c r="NUM1818" s="119"/>
      <c r="NUN1818" s="119"/>
      <c r="NUO1818" s="119"/>
      <c r="NUP1818" s="119"/>
      <c r="NUQ1818" s="119"/>
      <c r="NUR1818" s="119"/>
      <c r="NUS1818" s="119"/>
      <c r="NUT1818" s="119"/>
      <c r="NUU1818" s="119"/>
      <c r="NUV1818" s="119"/>
      <c r="NUW1818" s="119"/>
      <c r="NUX1818" s="119"/>
      <c r="NUY1818" s="119"/>
      <c r="NUZ1818" s="119"/>
      <c r="NVA1818" s="119"/>
      <c r="NVB1818" s="119"/>
      <c r="NVC1818" s="119"/>
      <c r="NVD1818" s="119"/>
      <c r="NVE1818" s="119"/>
      <c r="NVF1818" s="119"/>
      <c r="NVG1818" s="119"/>
      <c r="NVH1818" s="119"/>
      <c r="NVI1818" s="119"/>
      <c r="NVJ1818" s="119"/>
      <c r="NVK1818" s="119"/>
      <c r="NVL1818" s="119"/>
      <c r="NVM1818" s="119"/>
      <c r="NVN1818" s="119"/>
      <c r="NVO1818" s="119"/>
      <c r="NVP1818" s="119"/>
      <c r="NVQ1818" s="119"/>
      <c r="NVR1818" s="119"/>
      <c r="NVS1818" s="119"/>
      <c r="NVT1818" s="119"/>
      <c r="NVU1818" s="119"/>
      <c r="NVV1818" s="119"/>
      <c r="NVW1818" s="119"/>
      <c r="NVX1818" s="119"/>
      <c r="NVY1818" s="119"/>
      <c r="NVZ1818" s="119"/>
      <c r="NWA1818" s="119"/>
      <c r="NWB1818" s="119"/>
      <c r="NWC1818" s="119"/>
      <c r="NWD1818" s="119"/>
      <c r="NWE1818" s="119"/>
      <c r="NWF1818" s="119"/>
      <c r="NWG1818" s="119"/>
      <c r="NWH1818" s="119"/>
      <c r="NWI1818" s="119"/>
      <c r="NWJ1818" s="119"/>
      <c r="NWK1818" s="119"/>
      <c r="NWL1818" s="119"/>
      <c r="NWM1818" s="119"/>
      <c r="NWN1818" s="119"/>
      <c r="NWO1818" s="119"/>
      <c r="NWP1818" s="119"/>
      <c r="NWQ1818" s="119"/>
      <c r="NWR1818" s="119"/>
      <c r="NWS1818" s="119"/>
      <c r="NWT1818" s="119"/>
      <c r="NWU1818" s="119"/>
      <c r="NWV1818" s="119"/>
      <c r="NWW1818" s="119"/>
      <c r="NWX1818" s="119"/>
      <c r="NWY1818" s="119"/>
      <c r="NWZ1818" s="119"/>
      <c r="NXA1818" s="119"/>
      <c r="NXB1818" s="119"/>
      <c r="NXC1818" s="119"/>
      <c r="NXD1818" s="119"/>
      <c r="NXE1818" s="119"/>
      <c r="NXF1818" s="119"/>
      <c r="NXG1818" s="119"/>
      <c r="NXH1818" s="119"/>
      <c r="NXI1818" s="119"/>
      <c r="NXJ1818" s="119"/>
      <c r="NXK1818" s="119"/>
      <c r="NXL1818" s="119"/>
      <c r="NXM1818" s="119"/>
      <c r="NXN1818" s="119"/>
      <c r="NXO1818" s="119"/>
      <c r="NXP1818" s="119"/>
      <c r="NXQ1818" s="119"/>
      <c r="NXR1818" s="119"/>
      <c r="NXS1818" s="119"/>
      <c r="NXT1818" s="119"/>
      <c r="NXU1818" s="119"/>
      <c r="NXV1818" s="119"/>
      <c r="NXW1818" s="119"/>
      <c r="NXX1818" s="119"/>
      <c r="NXY1818" s="119"/>
      <c r="NXZ1818" s="119"/>
      <c r="NYA1818" s="119"/>
      <c r="NYB1818" s="119"/>
      <c r="NYC1818" s="119"/>
      <c r="NYD1818" s="119"/>
      <c r="NYE1818" s="119"/>
      <c r="NYF1818" s="119"/>
      <c r="NYG1818" s="119"/>
      <c r="NYH1818" s="119"/>
      <c r="NYI1818" s="119"/>
      <c r="NYJ1818" s="119"/>
      <c r="NYK1818" s="119"/>
      <c r="NYL1818" s="119"/>
      <c r="NYM1818" s="119"/>
      <c r="NYN1818" s="119"/>
      <c r="NYO1818" s="119"/>
      <c r="NYP1818" s="119"/>
      <c r="NYQ1818" s="119"/>
      <c r="NYR1818" s="119"/>
      <c r="NYS1818" s="119"/>
      <c r="NYT1818" s="119"/>
      <c r="NYU1818" s="119"/>
      <c r="NYV1818" s="119"/>
      <c r="NYW1818" s="119"/>
      <c r="NYX1818" s="119"/>
      <c r="NYY1818" s="119"/>
      <c r="NYZ1818" s="119"/>
      <c r="NZA1818" s="119"/>
      <c r="NZB1818" s="119"/>
      <c r="NZC1818" s="119"/>
      <c r="NZD1818" s="119"/>
      <c r="NZE1818" s="119"/>
      <c r="NZF1818" s="119"/>
      <c r="NZG1818" s="119"/>
      <c r="NZH1818" s="119"/>
      <c r="NZI1818" s="119"/>
      <c r="NZJ1818" s="119"/>
      <c r="NZK1818" s="119"/>
      <c r="NZL1818" s="119"/>
      <c r="NZM1818" s="119"/>
      <c r="NZN1818" s="119"/>
      <c r="NZO1818" s="119"/>
      <c r="NZP1818" s="119"/>
      <c r="NZQ1818" s="119"/>
      <c r="NZR1818" s="119"/>
      <c r="NZS1818" s="119"/>
      <c r="NZT1818" s="119"/>
      <c r="NZU1818" s="119"/>
      <c r="NZV1818" s="119"/>
      <c r="NZW1818" s="119"/>
      <c r="NZX1818" s="119"/>
      <c r="NZY1818" s="119"/>
      <c r="NZZ1818" s="119"/>
      <c r="OAA1818" s="119"/>
      <c r="OAB1818" s="119"/>
      <c r="OAC1818" s="119"/>
      <c r="OAD1818" s="119"/>
      <c r="OAE1818" s="119"/>
      <c r="OAF1818" s="119"/>
      <c r="OAG1818" s="119"/>
      <c r="OAH1818" s="119"/>
      <c r="OAI1818" s="119"/>
      <c r="OAJ1818" s="119"/>
      <c r="OAK1818" s="119"/>
      <c r="OAL1818" s="119"/>
      <c r="OAM1818" s="119"/>
      <c r="OAN1818" s="119"/>
      <c r="OAO1818" s="119"/>
      <c r="OAP1818" s="119"/>
      <c r="OAQ1818" s="119"/>
      <c r="OAR1818" s="119"/>
      <c r="OAS1818" s="119"/>
      <c r="OAT1818" s="119"/>
      <c r="OAU1818" s="119"/>
      <c r="OAV1818" s="119"/>
      <c r="OAW1818" s="119"/>
      <c r="OAX1818" s="119"/>
      <c r="OAY1818" s="119"/>
      <c r="OAZ1818" s="119"/>
      <c r="OBA1818" s="119"/>
      <c r="OBB1818" s="119"/>
      <c r="OBC1818" s="119"/>
      <c r="OBD1818" s="119"/>
      <c r="OBE1818" s="119"/>
      <c r="OBF1818" s="119"/>
      <c r="OBG1818" s="119"/>
      <c r="OBH1818" s="119"/>
      <c r="OBI1818" s="119"/>
      <c r="OBJ1818" s="119"/>
      <c r="OBK1818" s="119"/>
      <c r="OBL1818" s="119"/>
      <c r="OBM1818" s="119"/>
      <c r="OBN1818" s="119"/>
      <c r="OBO1818" s="119"/>
      <c r="OBP1818" s="119"/>
      <c r="OBQ1818" s="119"/>
      <c r="OBR1818" s="119"/>
      <c r="OBS1818" s="119"/>
      <c r="OBT1818" s="119"/>
      <c r="OBU1818" s="119"/>
      <c r="OBV1818" s="119"/>
      <c r="OBW1818" s="119"/>
      <c r="OBX1818" s="119"/>
      <c r="OBY1818" s="119"/>
      <c r="OBZ1818" s="119"/>
      <c r="OCA1818" s="119"/>
      <c r="OCB1818" s="119"/>
      <c r="OCC1818" s="119"/>
      <c r="OCD1818" s="119"/>
      <c r="OCE1818" s="119"/>
      <c r="OCF1818" s="119"/>
      <c r="OCG1818" s="119"/>
      <c r="OCH1818" s="119"/>
      <c r="OCI1818" s="119"/>
      <c r="OCJ1818" s="119"/>
      <c r="OCK1818" s="119"/>
      <c r="OCL1818" s="119"/>
      <c r="OCM1818" s="119"/>
      <c r="OCN1818" s="119"/>
      <c r="OCO1818" s="119"/>
      <c r="OCP1818" s="119"/>
      <c r="OCQ1818" s="119"/>
      <c r="OCR1818" s="119"/>
      <c r="OCS1818" s="119"/>
      <c r="OCT1818" s="119"/>
      <c r="OCU1818" s="119"/>
      <c r="OCV1818" s="119"/>
      <c r="OCW1818" s="119"/>
      <c r="OCX1818" s="119"/>
      <c r="OCY1818" s="119"/>
      <c r="OCZ1818" s="119"/>
      <c r="ODA1818" s="119"/>
      <c r="ODB1818" s="119"/>
      <c r="ODC1818" s="119"/>
      <c r="ODD1818" s="119"/>
      <c r="ODE1818" s="119"/>
      <c r="ODF1818" s="119"/>
      <c r="ODG1818" s="119"/>
      <c r="ODH1818" s="119"/>
      <c r="ODI1818" s="119"/>
      <c r="ODJ1818" s="119"/>
      <c r="ODK1818" s="119"/>
      <c r="ODL1818" s="119"/>
      <c r="ODM1818" s="119"/>
      <c r="ODN1818" s="119"/>
      <c r="ODO1818" s="119"/>
      <c r="ODP1818" s="119"/>
      <c r="ODQ1818" s="119"/>
      <c r="ODR1818" s="119"/>
      <c r="ODS1818" s="119"/>
      <c r="ODT1818" s="119"/>
      <c r="ODU1818" s="119"/>
      <c r="ODV1818" s="119"/>
      <c r="ODW1818" s="119"/>
      <c r="ODX1818" s="119"/>
      <c r="ODY1818" s="119"/>
      <c r="ODZ1818" s="119"/>
      <c r="OEA1818" s="119"/>
      <c r="OEB1818" s="119"/>
      <c r="OEC1818" s="119"/>
      <c r="OED1818" s="119"/>
      <c r="OEE1818" s="119"/>
      <c r="OEF1818" s="119"/>
      <c r="OEG1818" s="119"/>
      <c r="OEH1818" s="119"/>
      <c r="OEI1818" s="119"/>
      <c r="OEJ1818" s="119"/>
      <c r="OEK1818" s="119"/>
      <c r="OEL1818" s="119"/>
      <c r="OEM1818" s="119"/>
      <c r="OEN1818" s="119"/>
      <c r="OEO1818" s="119"/>
      <c r="OEP1818" s="119"/>
      <c r="OEQ1818" s="119"/>
      <c r="OER1818" s="119"/>
      <c r="OES1818" s="119"/>
      <c r="OET1818" s="119"/>
      <c r="OEU1818" s="119"/>
      <c r="OEV1818" s="119"/>
      <c r="OEW1818" s="119"/>
      <c r="OEX1818" s="119"/>
      <c r="OEY1818" s="119"/>
      <c r="OEZ1818" s="119"/>
      <c r="OFA1818" s="119"/>
      <c r="OFB1818" s="119"/>
      <c r="OFC1818" s="119"/>
      <c r="OFD1818" s="119"/>
      <c r="OFE1818" s="119"/>
      <c r="OFF1818" s="119"/>
      <c r="OFG1818" s="119"/>
      <c r="OFH1818" s="119"/>
      <c r="OFI1818" s="119"/>
      <c r="OFJ1818" s="119"/>
      <c r="OFK1818" s="119"/>
      <c r="OFL1818" s="119"/>
      <c r="OFM1818" s="119"/>
      <c r="OFN1818" s="119"/>
      <c r="OFO1818" s="119"/>
      <c r="OFP1818" s="119"/>
      <c r="OFQ1818" s="119"/>
      <c r="OFR1818" s="119"/>
      <c r="OFS1818" s="119"/>
      <c r="OFT1818" s="119"/>
      <c r="OFU1818" s="119"/>
      <c r="OFV1818" s="119"/>
      <c r="OFW1818" s="119"/>
      <c r="OFX1818" s="119"/>
      <c r="OFY1818" s="119"/>
      <c r="OFZ1818" s="119"/>
      <c r="OGA1818" s="119"/>
      <c r="OGB1818" s="119"/>
      <c r="OGC1818" s="119"/>
      <c r="OGD1818" s="119"/>
      <c r="OGE1818" s="119"/>
      <c r="OGF1818" s="119"/>
      <c r="OGG1818" s="119"/>
      <c r="OGH1818" s="119"/>
      <c r="OGI1818" s="119"/>
      <c r="OGJ1818" s="119"/>
      <c r="OGK1818" s="119"/>
      <c r="OGL1818" s="119"/>
      <c r="OGM1818" s="119"/>
      <c r="OGN1818" s="119"/>
      <c r="OGO1818" s="119"/>
      <c r="OGP1818" s="119"/>
      <c r="OGQ1818" s="119"/>
      <c r="OGR1818" s="119"/>
      <c r="OGS1818" s="119"/>
      <c r="OGT1818" s="119"/>
      <c r="OGU1818" s="119"/>
      <c r="OGV1818" s="119"/>
      <c r="OGW1818" s="119"/>
      <c r="OGX1818" s="119"/>
      <c r="OGY1818" s="119"/>
      <c r="OGZ1818" s="119"/>
      <c r="OHA1818" s="119"/>
      <c r="OHB1818" s="119"/>
      <c r="OHC1818" s="119"/>
      <c r="OHD1818" s="119"/>
      <c r="OHE1818" s="119"/>
      <c r="OHF1818" s="119"/>
      <c r="OHG1818" s="119"/>
      <c r="OHH1818" s="119"/>
      <c r="OHI1818" s="119"/>
      <c r="OHJ1818" s="119"/>
      <c r="OHK1818" s="119"/>
      <c r="OHL1818" s="119"/>
      <c r="OHM1818" s="119"/>
      <c r="OHN1818" s="119"/>
      <c r="OHO1818" s="119"/>
      <c r="OHP1818" s="119"/>
      <c r="OHQ1818" s="119"/>
      <c r="OHR1818" s="119"/>
      <c r="OHS1818" s="119"/>
      <c r="OHT1818" s="119"/>
      <c r="OHU1818" s="119"/>
      <c r="OHV1818" s="119"/>
      <c r="OHW1818" s="119"/>
      <c r="OHX1818" s="119"/>
      <c r="OHY1818" s="119"/>
      <c r="OHZ1818" s="119"/>
      <c r="OIA1818" s="119"/>
      <c r="OIB1818" s="119"/>
      <c r="OIC1818" s="119"/>
      <c r="OID1818" s="119"/>
      <c r="OIE1818" s="119"/>
      <c r="OIF1818" s="119"/>
      <c r="OIG1818" s="119"/>
      <c r="OIH1818" s="119"/>
      <c r="OII1818" s="119"/>
      <c r="OIJ1818" s="119"/>
      <c r="OIK1818" s="119"/>
      <c r="OIL1818" s="119"/>
      <c r="OIM1818" s="119"/>
      <c r="OIN1818" s="119"/>
      <c r="OIO1818" s="119"/>
      <c r="OIP1818" s="119"/>
      <c r="OIQ1818" s="119"/>
      <c r="OIR1818" s="119"/>
      <c r="OIS1818" s="119"/>
      <c r="OIT1818" s="119"/>
      <c r="OIU1818" s="119"/>
      <c r="OIV1818" s="119"/>
      <c r="OIW1818" s="119"/>
      <c r="OIX1818" s="119"/>
      <c r="OIY1818" s="119"/>
      <c r="OIZ1818" s="119"/>
      <c r="OJA1818" s="119"/>
      <c r="OJB1818" s="119"/>
      <c r="OJC1818" s="119"/>
      <c r="OJD1818" s="119"/>
      <c r="OJE1818" s="119"/>
      <c r="OJF1818" s="119"/>
      <c r="OJG1818" s="119"/>
      <c r="OJH1818" s="119"/>
      <c r="OJI1818" s="119"/>
      <c r="OJJ1818" s="119"/>
      <c r="OJK1818" s="119"/>
      <c r="OJL1818" s="119"/>
      <c r="OJM1818" s="119"/>
      <c r="OJN1818" s="119"/>
      <c r="OJO1818" s="119"/>
      <c r="OJP1818" s="119"/>
      <c r="OJQ1818" s="119"/>
      <c r="OJR1818" s="119"/>
      <c r="OJS1818" s="119"/>
      <c r="OJT1818" s="119"/>
      <c r="OJU1818" s="119"/>
      <c r="OJV1818" s="119"/>
      <c r="OJW1818" s="119"/>
      <c r="OJX1818" s="119"/>
      <c r="OJY1818" s="119"/>
      <c r="OJZ1818" s="119"/>
      <c r="OKA1818" s="119"/>
      <c r="OKB1818" s="119"/>
      <c r="OKC1818" s="119"/>
      <c r="OKD1818" s="119"/>
      <c r="OKE1818" s="119"/>
      <c r="OKF1818" s="119"/>
      <c r="OKG1818" s="119"/>
      <c r="OKH1818" s="119"/>
      <c r="OKI1818" s="119"/>
      <c r="OKJ1818" s="119"/>
      <c r="OKK1818" s="119"/>
      <c r="OKL1818" s="119"/>
      <c r="OKM1818" s="119"/>
      <c r="OKN1818" s="119"/>
      <c r="OKO1818" s="119"/>
      <c r="OKP1818" s="119"/>
      <c r="OKQ1818" s="119"/>
      <c r="OKR1818" s="119"/>
      <c r="OKS1818" s="119"/>
      <c r="OKT1818" s="119"/>
      <c r="OKU1818" s="119"/>
      <c r="OKV1818" s="119"/>
      <c r="OKW1818" s="119"/>
      <c r="OKX1818" s="119"/>
      <c r="OKY1818" s="119"/>
      <c r="OKZ1818" s="119"/>
      <c r="OLA1818" s="119"/>
      <c r="OLB1818" s="119"/>
      <c r="OLC1818" s="119"/>
      <c r="OLD1818" s="119"/>
      <c r="OLE1818" s="119"/>
      <c r="OLF1818" s="119"/>
      <c r="OLG1818" s="119"/>
      <c r="OLH1818" s="119"/>
      <c r="OLI1818" s="119"/>
      <c r="OLJ1818" s="119"/>
      <c r="OLK1818" s="119"/>
      <c r="OLL1818" s="119"/>
      <c r="OLM1818" s="119"/>
      <c r="OLN1818" s="119"/>
      <c r="OLO1818" s="119"/>
      <c r="OLP1818" s="119"/>
      <c r="OLQ1818" s="119"/>
      <c r="OLR1818" s="119"/>
      <c r="OLS1818" s="119"/>
      <c r="OLT1818" s="119"/>
      <c r="OLU1818" s="119"/>
      <c r="OLV1818" s="119"/>
      <c r="OLW1818" s="119"/>
      <c r="OLX1818" s="119"/>
      <c r="OLY1818" s="119"/>
      <c r="OLZ1818" s="119"/>
      <c r="OMA1818" s="119"/>
      <c r="OMB1818" s="119"/>
      <c r="OMC1818" s="119"/>
      <c r="OMD1818" s="119"/>
      <c r="OME1818" s="119"/>
      <c r="OMF1818" s="119"/>
      <c r="OMG1818" s="119"/>
      <c r="OMH1818" s="119"/>
      <c r="OMI1818" s="119"/>
      <c r="OMJ1818" s="119"/>
      <c r="OMK1818" s="119"/>
      <c r="OML1818" s="119"/>
      <c r="OMM1818" s="119"/>
      <c r="OMN1818" s="119"/>
      <c r="OMO1818" s="119"/>
      <c r="OMP1818" s="119"/>
      <c r="OMQ1818" s="119"/>
      <c r="OMR1818" s="119"/>
      <c r="OMS1818" s="119"/>
      <c r="OMT1818" s="119"/>
      <c r="OMU1818" s="119"/>
      <c r="OMV1818" s="119"/>
      <c r="OMW1818" s="119"/>
      <c r="OMX1818" s="119"/>
      <c r="OMY1818" s="119"/>
      <c r="OMZ1818" s="119"/>
      <c r="ONA1818" s="119"/>
      <c r="ONB1818" s="119"/>
      <c r="ONC1818" s="119"/>
      <c r="OND1818" s="119"/>
      <c r="ONE1818" s="119"/>
      <c r="ONF1818" s="119"/>
      <c r="ONG1818" s="119"/>
      <c r="ONH1818" s="119"/>
      <c r="ONI1818" s="119"/>
      <c r="ONJ1818" s="119"/>
      <c r="ONK1818" s="119"/>
      <c r="ONL1818" s="119"/>
      <c r="ONM1818" s="119"/>
      <c r="ONN1818" s="119"/>
      <c r="ONO1818" s="119"/>
      <c r="ONP1818" s="119"/>
      <c r="ONQ1818" s="119"/>
      <c r="ONR1818" s="119"/>
      <c r="ONS1818" s="119"/>
      <c r="ONT1818" s="119"/>
      <c r="ONU1818" s="119"/>
      <c r="ONV1818" s="119"/>
      <c r="ONW1818" s="119"/>
      <c r="ONX1818" s="119"/>
      <c r="ONY1818" s="119"/>
      <c r="ONZ1818" s="119"/>
      <c r="OOA1818" s="119"/>
      <c r="OOB1818" s="119"/>
      <c r="OOC1818" s="119"/>
      <c r="OOD1818" s="119"/>
      <c r="OOE1818" s="119"/>
      <c r="OOF1818" s="119"/>
      <c r="OOG1818" s="119"/>
      <c r="OOH1818" s="119"/>
      <c r="OOI1818" s="119"/>
      <c r="OOJ1818" s="119"/>
      <c r="OOK1818" s="119"/>
      <c r="OOL1818" s="119"/>
      <c r="OOM1818" s="119"/>
      <c r="OON1818" s="119"/>
      <c r="OOO1818" s="119"/>
      <c r="OOP1818" s="119"/>
      <c r="OOQ1818" s="119"/>
      <c r="OOR1818" s="119"/>
      <c r="OOS1818" s="119"/>
      <c r="OOT1818" s="119"/>
      <c r="OOU1818" s="119"/>
      <c r="OOV1818" s="119"/>
      <c r="OOW1818" s="119"/>
      <c r="OOX1818" s="119"/>
      <c r="OOY1818" s="119"/>
      <c r="OOZ1818" s="119"/>
      <c r="OPA1818" s="119"/>
      <c r="OPB1818" s="119"/>
      <c r="OPC1818" s="119"/>
      <c r="OPD1818" s="119"/>
      <c r="OPE1818" s="119"/>
      <c r="OPF1818" s="119"/>
      <c r="OPG1818" s="119"/>
      <c r="OPH1818" s="119"/>
      <c r="OPI1818" s="119"/>
      <c r="OPJ1818" s="119"/>
      <c r="OPK1818" s="119"/>
      <c r="OPL1818" s="119"/>
      <c r="OPM1818" s="119"/>
      <c r="OPN1818" s="119"/>
      <c r="OPO1818" s="119"/>
      <c r="OPP1818" s="119"/>
      <c r="OPQ1818" s="119"/>
      <c r="OPR1818" s="119"/>
      <c r="OPS1818" s="119"/>
      <c r="OPT1818" s="119"/>
      <c r="OPU1818" s="119"/>
      <c r="OPV1818" s="119"/>
      <c r="OPW1818" s="119"/>
      <c r="OPX1818" s="119"/>
      <c r="OPY1818" s="119"/>
      <c r="OPZ1818" s="119"/>
      <c r="OQA1818" s="119"/>
      <c r="OQB1818" s="119"/>
      <c r="OQC1818" s="119"/>
      <c r="OQD1818" s="119"/>
      <c r="OQE1818" s="119"/>
      <c r="OQF1818" s="119"/>
      <c r="OQG1818" s="119"/>
      <c r="OQH1818" s="119"/>
      <c r="OQI1818" s="119"/>
      <c r="OQJ1818" s="119"/>
      <c r="OQK1818" s="119"/>
      <c r="OQL1818" s="119"/>
      <c r="OQM1818" s="119"/>
      <c r="OQN1818" s="119"/>
      <c r="OQO1818" s="119"/>
      <c r="OQP1818" s="119"/>
      <c r="OQQ1818" s="119"/>
      <c r="OQR1818" s="119"/>
      <c r="OQS1818" s="119"/>
      <c r="OQT1818" s="119"/>
      <c r="OQU1818" s="119"/>
      <c r="OQV1818" s="119"/>
      <c r="OQW1818" s="119"/>
      <c r="OQX1818" s="119"/>
      <c r="OQY1818" s="119"/>
      <c r="OQZ1818" s="119"/>
      <c r="ORA1818" s="119"/>
      <c r="ORB1818" s="119"/>
      <c r="ORC1818" s="119"/>
      <c r="ORD1818" s="119"/>
      <c r="ORE1818" s="119"/>
      <c r="ORF1818" s="119"/>
      <c r="ORG1818" s="119"/>
      <c r="ORH1818" s="119"/>
      <c r="ORI1818" s="119"/>
      <c r="ORJ1818" s="119"/>
      <c r="ORK1818" s="119"/>
      <c r="ORL1818" s="119"/>
      <c r="ORM1818" s="119"/>
      <c r="ORN1818" s="119"/>
      <c r="ORO1818" s="119"/>
      <c r="ORP1818" s="119"/>
      <c r="ORQ1818" s="119"/>
      <c r="ORR1818" s="119"/>
      <c r="ORS1818" s="119"/>
      <c r="ORT1818" s="119"/>
      <c r="ORU1818" s="119"/>
      <c r="ORV1818" s="119"/>
      <c r="ORW1818" s="119"/>
      <c r="ORX1818" s="119"/>
      <c r="ORY1818" s="119"/>
      <c r="ORZ1818" s="119"/>
      <c r="OSA1818" s="119"/>
      <c r="OSB1818" s="119"/>
      <c r="OSC1818" s="119"/>
      <c r="OSD1818" s="119"/>
      <c r="OSE1818" s="119"/>
      <c r="OSF1818" s="119"/>
      <c r="OSG1818" s="119"/>
      <c r="OSH1818" s="119"/>
      <c r="OSI1818" s="119"/>
      <c r="OSJ1818" s="119"/>
      <c r="OSK1818" s="119"/>
      <c r="OSL1818" s="119"/>
      <c r="OSM1818" s="119"/>
      <c r="OSN1818" s="119"/>
      <c r="OSO1818" s="119"/>
      <c r="OSP1818" s="119"/>
      <c r="OSQ1818" s="119"/>
      <c r="OSR1818" s="119"/>
      <c r="OSS1818" s="119"/>
      <c r="OST1818" s="119"/>
      <c r="OSU1818" s="119"/>
      <c r="OSV1818" s="119"/>
      <c r="OSW1818" s="119"/>
      <c r="OSX1818" s="119"/>
      <c r="OSY1818" s="119"/>
      <c r="OSZ1818" s="119"/>
      <c r="OTA1818" s="119"/>
      <c r="OTB1818" s="119"/>
      <c r="OTC1818" s="119"/>
      <c r="OTD1818" s="119"/>
      <c r="OTE1818" s="119"/>
      <c r="OTF1818" s="119"/>
      <c r="OTG1818" s="119"/>
      <c r="OTH1818" s="119"/>
      <c r="OTI1818" s="119"/>
      <c r="OTJ1818" s="119"/>
      <c r="OTK1818" s="119"/>
      <c r="OTL1818" s="119"/>
      <c r="OTM1818" s="119"/>
      <c r="OTN1818" s="119"/>
      <c r="OTO1818" s="119"/>
      <c r="OTP1818" s="119"/>
      <c r="OTQ1818" s="119"/>
      <c r="OTR1818" s="119"/>
      <c r="OTS1818" s="119"/>
      <c r="OTT1818" s="119"/>
      <c r="OTU1818" s="119"/>
      <c r="OTV1818" s="119"/>
      <c r="OTW1818" s="119"/>
      <c r="OTX1818" s="119"/>
      <c r="OTY1818" s="119"/>
      <c r="OTZ1818" s="119"/>
      <c r="OUA1818" s="119"/>
      <c r="OUB1818" s="119"/>
      <c r="OUC1818" s="119"/>
      <c r="OUD1818" s="119"/>
      <c r="OUE1818" s="119"/>
      <c r="OUF1818" s="119"/>
      <c r="OUG1818" s="119"/>
      <c r="OUH1818" s="119"/>
      <c r="OUI1818" s="119"/>
      <c r="OUJ1818" s="119"/>
      <c r="OUK1818" s="119"/>
      <c r="OUL1818" s="119"/>
      <c r="OUM1818" s="119"/>
      <c r="OUN1818" s="119"/>
      <c r="OUO1818" s="119"/>
      <c r="OUP1818" s="119"/>
      <c r="OUQ1818" s="119"/>
      <c r="OUR1818" s="119"/>
      <c r="OUS1818" s="119"/>
      <c r="OUT1818" s="119"/>
      <c r="OUU1818" s="119"/>
      <c r="OUV1818" s="119"/>
      <c r="OUW1818" s="119"/>
      <c r="OUX1818" s="119"/>
      <c r="OUY1818" s="119"/>
      <c r="OUZ1818" s="119"/>
      <c r="OVA1818" s="119"/>
      <c r="OVB1818" s="119"/>
      <c r="OVC1818" s="119"/>
      <c r="OVD1818" s="119"/>
      <c r="OVE1818" s="119"/>
      <c r="OVF1818" s="119"/>
      <c r="OVG1818" s="119"/>
      <c r="OVH1818" s="119"/>
      <c r="OVI1818" s="119"/>
      <c r="OVJ1818" s="119"/>
      <c r="OVK1818" s="119"/>
      <c r="OVL1818" s="119"/>
      <c r="OVM1818" s="119"/>
      <c r="OVN1818" s="119"/>
      <c r="OVO1818" s="119"/>
      <c r="OVP1818" s="119"/>
      <c r="OVQ1818" s="119"/>
      <c r="OVR1818" s="119"/>
      <c r="OVS1818" s="119"/>
      <c r="OVT1818" s="119"/>
      <c r="OVU1818" s="119"/>
      <c r="OVV1818" s="119"/>
      <c r="OVW1818" s="119"/>
      <c r="OVX1818" s="119"/>
      <c r="OVY1818" s="119"/>
      <c r="OVZ1818" s="119"/>
      <c r="OWA1818" s="119"/>
      <c r="OWB1818" s="119"/>
      <c r="OWC1818" s="119"/>
      <c r="OWD1818" s="119"/>
      <c r="OWE1818" s="119"/>
      <c r="OWF1818" s="119"/>
      <c r="OWG1818" s="119"/>
      <c r="OWH1818" s="119"/>
      <c r="OWI1818" s="119"/>
      <c r="OWJ1818" s="119"/>
      <c r="OWK1818" s="119"/>
      <c r="OWL1818" s="119"/>
      <c r="OWM1818" s="119"/>
      <c r="OWN1818" s="119"/>
      <c r="OWO1818" s="119"/>
      <c r="OWP1818" s="119"/>
      <c r="OWQ1818" s="119"/>
      <c r="OWR1818" s="119"/>
      <c r="OWS1818" s="119"/>
      <c r="OWT1818" s="119"/>
      <c r="OWU1818" s="119"/>
      <c r="OWV1818" s="119"/>
      <c r="OWW1818" s="119"/>
      <c r="OWX1818" s="119"/>
      <c r="OWY1818" s="119"/>
      <c r="OWZ1818" s="119"/>
      <c r="OXA1818" s="119"/>
      <c r="OXB1818" s="119"/>
      <c r="OXC1818" s="119"/>
      <c r="OXD1818" s="119"/>
      <c r="OXE1818" s="119"/>
      <c r="OXF1818" s="119"/>
      <c r="OXG1818" s="119"/>
      <c r="OXH1818" s="119"/>
      <c r="OXI1818" s="119"/>
      <c r="OXJ1818" s="119"/>
      <c r="OXK1818" s="119"/>
      <c r="OXL1818" s="119"/>
      <c r="OXM1818" s="119"/>
      <c r="OXN1818" s="119"/>
      <c r="OXO1818" s="119"/>
      <c r="OXP1818" s="119"/>
      <c r="OXQ1818" s="119"/>
      <c r="OXR1818" s="119"/>
      <c r="OXS1818" s="119"/>
      <c r="OXT1818" s="119"/>
      <c r="OXU1818" s="119"/>
      <c r="OXV1818" s="119"/>
      <c r="OXW1818" s="119"/>
      <c r="OXX1818" s="119"/>
      <c r="OXY1818" s="119"/>
      <c r="OXZ1818" s="119"/>
      <c r="OYA1818" s="119"/>
      <c r="OYB1818" s="119"/>
      <c r="OYC1818" s="119"/>
      <c r="OYD1818" s="119"/>
      <c r="OYE1818" s="119"/>
      <c r="OYF1818" s="119"/>
      <c r="OYG1818" s="119"/>
      <c r="OYH1818" s="119"/>
      <c r="OYI1818" s="119"/>
      <c r="OYJ1818" s="119"/>
      <c r="OYK1818" s="119"/>
      <c r="OYL1818" s="119"/>
      <c r="OYM1818" s="119"/>
      <c r="OYN1818" s="119"/>
      <c r="OYO1818" s="119"/>
      <c r="OYP1818" s="119"/>
      <c r="OYQ1818" s="119"/>
      <c r="OYR1818" s="119"/>
      <c r="OYS1818" s="119"/>
      <c r="OYT1818" s="119"/>
      <c r="OYU1818" s="119"/>
      <c r="OYV1818" s="119"/>
      <c r="OYW1818" s="119"/>
      <c r="OYX1818" s="119"/>
      <c r="OYY1818" s="119"/>
      <c r="OYZ1818" s="119"/>
      <c r="OZA1818" s="119"/>
      <c r="OZB1818" s="119"/>
      <c r="OZC1818" s="119"/>
      <c r="OZD1818" s="119"/>
      <c r="OZE1818" s="119"/>
      <c r="OZF1818" s="119"/>
      <c r="OZG1818" s="119"/>
      <c r="OZH1818" s="119"/>
      <c r="OZI1818" s="119"/>
      <c r="OZJ1818" s="119"/>
      <c r="OZK1818" s="119"/>
      <c r="OZL1818" s="119"/>
      <c r="OZM1818" s="119"/>
      <c r="OZN1818" s="119"/>
      <c r="OZO1818" s="119"/>
      <c r="OZP1818" s="119"/>
      <c r="OZQ1818" s="119"/>
      <c r="OZR1818" s="119"/>
      <c r="OZS1818" s="119"/>
      <c r="OZT1818" s="119"/>
      <c r="OZU1818" s="119"/>
      <c r="OZV1818" s="119"/>
      <c r="OZW1818" s="119"/>
      <c r="OZX1818" s="119"/>
      <c r="OZY1818" s="119"/>
      <c r="OZZ1818" s="119"/>
      <c r="PAA1818" s="119"/>
      <c r="PAB1818" s="119"/>
      <c r="PAC1818" s="119"/>
      <c r="PAD1818" s="119"/>
      <c r="PAE1818" s="119"/>
      <c r="PAF1818" s="119"/>
      <c r="PAG1818" s="119"/>
      <c r="PAH1818" s="119"/>
      <c r="PAI1818" s="119"/>
      <c r="PAJ1818" s="119"/>
      <c r="PAK1818" s="119"/>
      <c r="PAL1818" s="119"/>
      <c r="PAM1818" s="119"/>
      <c r="PAN1818" s="119"/>
      <c r="PAO1818" s="119"/>
      <c r="PAP1818" s="119"/>
      <c r="PAQ1818" s="119"/>
      <c r="PAR1818" s="119"/>
      <c r="PAS1818" s="119"/>
      <c r="PAT1818" s="119"/>
      <c r="PAU1818" s="119"/>
      <c r="PAV1818" s="119"/>
      <c r="PAW1818" s="119"/>
      <c r="PAX1818" s="119"/>
      <c r="PAY1818" s="119"/>
      <c r="PAZ1818" s="119"/>
      <c r="PBA1818" s="119"/>
      <c r="PBB1818" s="119"/>
      <c r="PBC1818" s="119"/>
      <c r="PBD1818" s="119"/>
      <c r="PBE1818" s="119"/>
      <c r="PBF1818" s="119"/>
      <c r="PBG1818" s="119"/>
      <c r="PBH1818" s="119"/>
      <c r="PBI1818" s="119"/>
      <c r="PBJ1818" s="119"/>
      <c r="PBK1818" s="119"/>
      <c r="PBL1818" s="119"/>
      <c r="PBM1818" s="119"/>
      <c r="PBN1818" s="119"/>
      <c r="PBO1818" s="119"/>
      <c r="PBP1818" s="119"/>
      <c r="PBQ1818" s="119"/>
      <c r="PBR1818" s="119"/>
      <c r="PBS1818" s="119"/>
      <c r="PBT1818" s="119"/>
      <c r="PBU1818" s="119"/>
      <c r="PBV1818" s="119"/>
      <c r="PBW1818" s="119"/>
      <c r="PBX1818" s="119"/>
      <c r="PBY1818" s="119"/>
      <c r="PBZ1818" s="119"/>
      <c r="PCA1818" s="119"/>
      <c r="PCB1818" s="119"/>
      <c r="PCC1818" s="119"/>
      <c r="PCD1818" s="119"/>
      <c r="PCE1818" s="119"/>
      <c r="PCF1818" s="119"/>
      <c r="PCG1818" s="119"/>
      <c r="PCH1818" s="119"/>
      <c r="PCI1818" s="119"/>
      <c r="PCJ1818" s="119"/>
      <c r="PCK1818" s="119"/>
      <c r="PCL1818" s="119"/>
      <c r="PCM1818" s="119"/>
      <c r="PCN1818" s="119"/>
      <c r="PCO1818" s="119"/>
      <c r="PCP1818" s="119"/>
      <c r="PCQ1818" s="119"/>
      <c r="PCR1818" s="119"/>
      <c r="PCS1818" s="119"/>
      <c r="PCT1818" s="119"/>
      <c r="PCU1818" s="119"/>
      <c r="PCV1818" s="119"/>
      <c r="PCW1818" s="119"/>
      <c r="PCX1818" s="119"/>
      <c r="PCY1818" s="119"/>
      <c r="PCZ1818" s="119"/>
      <c r="PDA1818" s="119"/>
      <c r="PDB1818" s="119"/>
      <c r="PDC1818" s="119"/>
      <c r="PDD1818" s="119"/>
      <c r="PDE1818" s="119"/>
      <c r="PDF1818" s="119"/>
      <c r="PDG1818" s="119"/>
      <c r="PDH1818" s="119"/>
      <c r="PDI1818" s="119"/>
      <c r="PDJ1818" s="119"/>
      <c r="PDK1818" s="119"/>
      <c r="PDL1818" s="119"/>
      <c r="PDM1818" s="119"/>
      <c r="PDN1818" s="119"/>
      <c r="PDO1818" s="119"/>
      <c r="PDP1818" s="119"/>
      <c r="PDQ1818" s="119"/>
      <c r="PDR1818" s="119"/>
      <c r="PDS1818" s="119"/>
      <c r="PDT1818" s="119"/>
      <c r="PDU1818" s="119"/>
      <c r="PDV1818" s="119"/>
      <c r="PDW1818" s="119"/>
      <c r="PDX1818" s="119"/>
      <c r="PDY1818" s="119"/>
      <c r="PDZ1818" s="119"/>
      <c r="PEA1818" s="119"/>
      <c r="PEB1818" s="119"/>
      <c r="PEC1818" s="119"/>
      <c r="PED1818" s="119"/>
      <c r="PEE1818" s="119"/>
      <c r="PEF1818" s="119"/>
      <c r="PEG1818" s="119"/>
      <c r="PEH1818" s="119"/>
      <c r="PEI1818" s="119"/>
      <c r="PEJ1818" s="119"/>
      <c r="PEK1818" s="119"/>
      <c r="PEL1818" s="119"/>
      <c r="PEM1818" s="119"/>
      <c r="PEN1818" s="119"/>
      <c r="PEO1818" s="119"/>
      <c r="PEP1818" s="119"/>
      <c r="PEQ1818" s="119"/>
      <c r="PER1818" s="119"/>
      <c r="PES1818" s="119"/>
      <c r="PET1818" s="119"/>
      <c r="PEU1818" s="119"/>
      <c r="PEV1818" s="119"/>
      <c r="PEW1818" s="119"/>
      <c r="PEX1818" s="119"/>
      <c r="PEY1818" s="119"/>
      <c r="PEZ1818" s="119"/>
      <c r="PFA1818" s="119"/>
      <c r="PFB1818" s="119"/>
      <c r="PFC1818" s="119"/>
      <c r="PFD1818" s="119"/>
      <c r="PFE1818" s="119"/>
      <c r="PFF1818" s="119"/>
      <c r="PFG1818" s="119"/>
      <c r="PFH1818" s="119"/>
      <c r="PFI1818" s="119"/>
      <c r="PFJ1818" s="119"/>
      <c r="PFK1818" s="119"/>
      <c r="PFL1818" s="119"/>
      <c r="PFM1818" s="119"/>
      <c r="PFN1818" s="119"/>
      <c r="PFO1818" s="119"/>
      <c r="PFP1818" s="119"/>
      <c r="PFQ1818" s="119"/>
      <c r="PFR1818" s="119"/>
      <c r="PFS1818" s="119"/>
      <c r="PFT1818" s="119"/>
      <c r="PFU1818" s="119"/>
      <c r="PFV1818" s="119"/>
      <c r="PFW1818" s="119"/>
      <c r="PFX1818" s="119"/>
      <c r="PFY1818" s="119"/>
      <c r="PFZ1818" s="119"/>
      <c r="PGA1818" s="119"/>
      <c r="PGB1818" s="119"/>
      <c r="PGC1818" s="119"/>
      <c r="PGD1818" s="119"/>
      <c r="PGE1818" s="119"/>
      <c r="PGF1818" s="119"/>
      <c r="PGG1818" s="119"/>
      <c r="PGH1818" s="119"/>
      <c r="PGI1818" s="119"/>
      <c r="PGJ1818" s="119"/>
      <c r="PGK1818" s="119"/>
      <c r="PGL1818" s="119"/>
      <c r="PGM1818" s="119"/>
      <c r="PGN1818" s="119"/>
      <c r="PGO1818" s="119"/>
      <c r="PGP1818" s="119"/>
      <c r="PGQ1818" s="119"/>
      <c r="PGR1818" s="119"/>
      <c r="PGS1818" s="119"/>
      <c r="PGT1818" s="119"/>
      <c r="PGU1818" s="119"/>
      <c r="PGV1818" s="119"/>
      <c r="PGW1818" s="119"/>
      <c r="PGX1818" s="119"/>
      <c r="PGY1818" s="119"/>
      <c r="PGZ1818" s="119"/>
      <c r="PHA1818" s="119"/>
      <c r="PHB1818" s="119"/>
      <c r="PHC1818" s="119"/>
      <c r="PHD1818" s="119"/>
      <c r="PHE1818" s="119"/>
      <c r="PHF1818" s="119"/>
      <c r="PHG1818" s="119"/>
      <c r="PHH1818" s="119"/>
      <c r="PHI1818" s="119"/>
      <c r="PHJ1818" s="119"/>
      <c r="PHK1818" s="119"/>
      <c r="PHL1818" s="119"/>
      <c r="PHM1818" s="119"/>
      <c r="PHN1818" s="119"/>
      <c r="PHO1818" s="119"/>
      <c r="PHP1818" s="119"/>
      <c r="PHQ1818" s="119"/>
      <c r="PHR1818" s="119"/>
      <c r="PHS1818" s="119"/>
      <c r="PHT1818" s="119"/>
      <c r="PHU1818" s="119"/>
      <c r="PHV1818" s="119"/>
      <c r="PHW1818" s="119"/>
      <c r="PHX1818" s="119"/>
      <c r="PHY1818" s="119"/>
      <c r="PHZ1818" s="119"/>
      <c r="PIA1818" s="119"/>
      <c r="PIB1818" s="119"/>
      <c r="PIC1818" s="119"/>
      <c r="PID1818" s="119"/>
      <c r="PIE1818" s="119"/>
      <c r="PIF1818" s="119"/>
      <c r="PIG1818" s="119"/>
      <c r="PIH1818" s="119"/>
      <c r="PII1818" s="119"/>
      <c r="PIJ1818" s="119"/>
      <c r="PIK1818" s="119"/>
      <c r="PIL1818" s="119"/>
      <c r="PIM1818" s="119"/>
      <c r="PIN1818" s="119"/>
      <c r="PIO1818" s="119"/>
      <c r="PIP1818" s="119"/>
      <c r="PIQ1818" s="119"/>
      <c r="PIR1818" s="119"/>
      <c r="PIS1818" s="119"/>
      <c r="PIT1818" s="119"/>
      <c r="PIU1818" s="119"/>
      <c r="PIV1818" s="119"/>
      <c r="PIW1818" s="119"/>
      <c r="PIX1818" s="119"/>
      <c r="PIY1818" s="119"/>
      <c r="PIZ1818" s="119"/>
      <c r="PJA1818" s="119"/>
      <c r="PJB1818" s="119"/>
      <c r="PJC1818" s="119"/>
      <c r="PJD1818" s="119"/>
      <c r="PJE1818" s="119"/>
      <c r="PJF1818" s="119"/>
      <c r="PJG1818" s="119"/>
      <c r="PJH1818" s="119"/>
      <c r="PJI1818" s="119"/>
      <c r="PJJ1818" s="119"/>
      <c r="PJK1818" s="119"/>
      <c r="PJL1818" s="119"/>
      <c r="PJM1818" s="119"/>
      <c r="PJN1818" s="119"/>
      <c r="PJO1818" s="119"/>
      <c r="PJP1818" s="119"/>
      <c r="PJQ1818" s="119"/>
      <c r="PJR1818" s="119"/>
      <c r="PJS1818" s="119"/>
      <c r="PJT1818" s="119"/>
      <c r="PJU1818" s="119"/>
      <c r="PJV1818" s="119"/>
      <c r="PJW1818" s="119"/>
      <c r="PJX1818" s="119"/>
      <c r="PJY1818" s="119"/>
      <c r="PJZ1818" s="119"/>
      <c r="PKA1818" s="119"/>
      <c r="PKB1818" s="119"/>
      <c r="PKC1818" s="119"/>
      <c r="PKD1818" s="119"/>
      <c r="PKE1818" s="119"/>
      <c r="PKF1818" s="119"/>
      <c r="PKG1818" s="119"/>
      <c r="PKH1818" s="119"/>
      <c r="PKI1818" s="119"/>
      <c r="PKJ1818" s="119"/>
      <c r="PKK1818" s="119"/>
      <c r="PKL1818" s="119"/>
      <c r="PKM1818" s="119"/>
      <c r="PKN1818" s="119"/>
      <c r="PKO1818" s="119"/>
      <c r="PKP1818" s="119"/>
      <c r="PKQ1818" s="119"/>
      <c r="PKR1818" s="119"/>
      <c r="PKS1818" s="119"/>
      <c r="PKT1818" s="119"/>
      <c r="PKU1818" s="119"/>
      <c r="PKV1818" s="119"/>
      <c r="PKW1818" s="119"/>
      <c r="PKX1818" s="119"/>
      <c r="PKY1818" s="119"/>
      <c r="PKZ1818" s="119"/>
      <c r="PLA1818" s="119"/>
      <c r="PLB1818" s="119"/>
      <c r="PLC1818" s="119"/>
      <c r="PLD1818" s="119"/>
      <c r="PLE1818" s="119"/>
      <c r="PLF1818" s="119"/>
      <c r="PLG1818" s="119"/>
      <c r="PLH1818" s="119"/>
      <c r="PLI1818" s="119"/>
      <c r="PLJ1818" s="119"/>
      <c r="PLK1818" s="119"/>
      <c r="PLL1818" s="119"/>
      <c r="PLM1818" s="119"/>
      <c r="PLN1818" s="119"/>
      <c r="PLO1818" s="119"/>
      <c r="PLP1818" s="119"/>
      <c r="PLQ1818" s="119"/>
      <c r="PLR1818" s="119"/>
      <c r="PLS1818" s="119"/>
      <c r="PLT1818" s="119"/>
      <c r="PLU1818" s="119"/>
      <c r="PLV1818" s="119"/>
      <c r="PLW1818" s="119"/>
      <c r="PLX1818" s="119"/>
      <c r="PLY1818" s="119"/>
      <c r="PLZ1818" s="119"/>
      <c r="PMA1818" s="119"/>
      <c r="PMB1818" s="119"/>
      <c r="PMC1818" s="119"/>
      <c r="PMD1818" s="119"/>
      <c r="PME1818" s="119"/>
      <c r="PMF1818" s="119"/>
      <c r="PMG1818" s="119"/>
      <c r="PMH1818" s="119"/>
      <c r="PMI1818" s="119"/>
      <c r="PMJ1818" s="119"/>
      <c r="PMK1818" s="119"/>
      <c r="PML1818" s="119"/>
      <c r="PMM1818" s="119"/>
      <c r="PMN1818" s="119"/>
      <c r="PMO1818" s="119"/>
      <c r="PMP1818" s="119"/>
      <c r="PMQ1818" s="119"/>
      <c r="PMR1818" s="119"/>
      <c r="PMS1818" s="119"/>
      <c r="PMT1818" s="119"/>
      <c r="PMU1818" s="119"/>
      <c r="PMV1818" s="119"/>
      <c r="PMW1818" s="119"/>
      <c r="PMX1818" s="119"/>
      <c r="PMY1818" s="119"/>
      <c r="PMZ1818" s="119"/>
      <c r="PNA1818" s="119"/>
      <c r="PNB1818" s="119"/>
      <c r="PNC1818" s="119"/>
      <c r="PND1818" s="119"/>
      <c r="PNE1818" s="119"/>
      <c r="PNF1818" s="119"/>
      <c r="PNG1818" s="119"/>
      <c r="PNH1818" s="119"/>
      <c r="PNI1818" s="119"/>
      <c r="PNJ1818" s="119"/>
      <c r="PNK1818" s="119"/>
      <c r="PNL1818" s="119"/>
      <c r="PNM1818" s="119"/>
      <c r="PNN1818" s="119"/>
      <c r="PNO1818" s="119"/>
      <c r="PNP1818" s="119"/>
      <c r="PNQ1818" s="119"/>
      <c r="PNR1818" s="119"/>
      <c r="PNS1818" s="119"/>
      <c r="PNT1818" s="119"/>
      <c r="PNU1818" s="119"/>
      <c r="PNV1818" s="119"/>
      <c r="PNW1818" s="119"/>
      <c r="PNX1818" s="119"/>
      <c r="PNY1818" s="119"/>
      <c r="PNZ1818" s="119"/>
      <c r="POA1818" s="119"/>
      <c r="POB1818" s="119"/>
      <c r="POC1818" s="119"/>
      <c r="POD1818" s="119"/>
      <c r="POE1818" s="119"/>
      <c r="POF1818" s="119"/>
      <c r="POG1818" s="119"/>
      <c r="POH1818" s="119"/>
      <c r="POI1818" s="119"/>
      <c r="POJ1818" s="119"/>
      <c r="POK1818" s="119"/>
      <c r="POL1818" s="119"/>
      <c r="POM1818" s="119"/>
      <c r="PON1818" s="119"/>
      <c r="POO1818" s="119"/>
      <c r="POP1818" s="119"/>
      <c r="POQ1818" s="119"/>
      <c r="POR1818" s="119"/>
      <c r="POS1818" s="119"/>
      <c r="POT1818" s="119"/>
      <c r="POU1818" s="119"/>
      <c r="POV1818" s="119"/>
      <c r="POW1818" s="119"/>
      <c r="POX1818" s="119"/>
      <c r="POY1818" s="119"/>
      <c r="POZ1818" s="119"/>
      <c r="PPA1818" s="119"/>
      <c r="PPB1818" s="119"/>
      <c r="PPC1818" s="119"/>
      <c r="PPD1818" s="119"/>
      <c r="PPE1818" s="119"/>
      <c r="PPF1818" s="119"/>
      <c r="PPG1818" s="119"/>
      <c r="PPH1818" s="119"/>
      <c r="PPI1818" s="119"/>
      <c r="PPJ1818" s="119"/>
      <c r="PPK1818" s="119"/>
      <c r="PPL1818" s="119"/>
      <c r="PPM1818" s="119"/>
      <c r="PPN1818" s="119"/>
      <c r="PPO1818" s="119"/>
      <c r="PPP1818" s="119"/>
      <c r="PPQ1818" s="119"/>
      <c r="PPR1818" s="119"/>
      <c r="PPS1818" s="119"/>
      <c r="PPT1818" s="119"/>
      <c r="PPU1818" s="119"/>
      <c r="PPV1818" s="119"/>
      <c r="PPW1818" s="119"/>
      <c r="PPX1818" s="119"/>
      <c r="PPY1818" s="119"/>
      <c r="PPZ1818" s="119"/>
      <c r="PQA1818" s="119"/>
      <c r="PQB1818" s="119"/>
      <c r="PQC1818" s="119"/>
      <c r="PQD1818" s="119"/>
      <c r="PQE1818" s="119"/>
      <c r="PQF1818" s="119"/>
      <c r="PQG1818" s="119"/>
      <c r="PQH1818" s="119"/>
      <c r="PQI1818" s="119"/>
      <c r="PQJ1818" s="119"/>
      <c r="PQK1818" s="119"/>
      <c r="PQL1818" s="119"/>
      <c r="PQM1818" s="119"/>
      <c r="PQN1818" s="119"/>
      <c r="PQO1818" s="119"/>
      <c r="PQP1818" s="119"/>
      <c r="PQQ1818" s="119"/>
      <c r="PQR1818" s="119"/>
      <c r="PQS1818" s="119"/>
      <c r="PQT1818" s="119"/>
      <c r="PQU1818" s="119"/>
      <c r="PQV1818" s="119"/>
      <c r="PQW1818" s="119"/>
      <c r="PQX1818" s="119"/>
      <c r="PQY1818" s="119"/>
      <c r="PQZ1818" s="119"/>
      <c r="PRA1818" s="119"/>
      <c r="PRB1818" s="119"/>
      <c r="PRC1818" s="119"/>
      <c r="PRD1818" s="119"/>
      <c r="PRE1818" s="119"/>
      <c r="PRF1818" s="119"/>
      <c r="PRG1818" s="119"/>
      <c r="PRH1818" s="119"/>
      <c r="PRI1818" s="119"/>
      <c r="PRJ1818" s="119"/>
      <c r="PRK1818" s="119"/>
      <c r="PRL1818" s="119"/>
      <c r="PRM1818" s="119"/>
      <c r="PRN1818" s="119"/>
      <c r="PRO1818" s="119"/>
      <c r="PRP1818" s="119"/>
      <c r="PRQ1818" s="119"/>
      <c r="PRR1818" s="119"/>
      <c r="PRS1818" s="119"/>
      <c r="PRT1818" s="119"/>
      <c r="PRU1818" s="119"/>
      <c r="PRV1818" s="119"/>
      <c r="PRW1818" s="119"/>
      <c r="PRX1818" s="119"/>
      <c r="PRY1818" s="119"/>
      <c r="PRZ1818" s="119"/>
      <c r="PSA1818" s="119"/>
      <c r="PSB1818" s="119"/>
      <c r="PSC1818" s="119"/>
      <c r="PSD1818" s="119"/>
      <c r="PSE1818" s="119"/>
      <c r="PSF1818" s="119"/>
      <c r="PSG1818" s="119"/>
      <c r="PSH1818" s="119"/>
      <c r="PSI1818" s="119"/>
      <c r="PSJ1818" s="119"/>
      <c r="PSK1818" s="119"/>
      <c r="PSL1818" s="119"/>
      <c r="PSM1818" s="119"/>
      <c r="PSN1818" s="119"/>
      <c r="PSO1818" s="119"/>
      <c r="PSP1818" s="119"/>
      <c r="PSQ1818" s="119"/>
      <c r="PSR1818" s="119"/>
      <c r="PSS1818" s="119"/>
      <c r="PST1818" s="119"/>
      <c r="PSU1818" s="119"/>
      <c r="PSV1818" s="119"/>
      <c r="PSW1818" s="119"/>
      <c r="PSX1818" s="119"/>
      <c r="PSY1818" s="119"/>
      <c r="PSZ1818" s="119"/>
      <c r="PTA1818" s="119"/>
      <c r="PTB1818" s="119"/>
      <c r="PTC1818" s="119"/>
      <c r="PTD1818" s="119"/>
      <c r="PTE1818" s="119"/>
      <c r="PTF1818" s="119"/>
      <c r="PTG1818" s="119"/>
      <c r="PTH1818" s="119"/>
      <c r="PTI1818" s="119"/>
      <c r="PTJ1818" s="119"/>
      <c r="PTK1818" s="119"/>
      <c r="PTL1818" s="119"/>
      <c r="PTM1818" s="119"/>
      <c r="PTN1818" s="119"/>
      <c r="PTO1818" s="119"/>
      <c r="PTP1818" s="119"/>
      <c r="PTQ1818" s="119"/>
      <c r="PTR1818" s="119"/>
      <c r="PTS1818" s="119"/>
      <c r="PTT1818" s="119"/>
      <c r="PTU1818" s="119"/>
      <c r="PTV1818" s="119"/>
      <c r="PTW1818" s="119"/>
      <c r="PTX1818" s="119"/>
      <c r="PTY1818" s="119"/>
      <c r="PTZ1818" s="119"/>
      <c r="PUA1818" s="119"/>
      <c r="PUB1818" s="119"/>
      <c r="PUC1818" s="119"/>
      <c r="PUD1818" s="119"/>
      <c r="PUE1818" s="119"/>
      <c r="PUF1818" s="119"/>
      <c r="PUG1818" s="119"/>
      <c r="PUH1818" s="119"/>
      <c r="PUI1818" s="119"/>
      <c r="PUJ1818" s="119"/>
      <c r="PUK1818" s="119"/>
      <c r="PUL1818" s="119"/>
      <c r="PUM1818" s="119"/>
      <c r="PUN1818" s="119"/>
      <c r="PUO1818" s="119"/>
      <c r="PUP1818" s="119"/>
      <c r="PUQ1818" s="119"/>
      <c r="PUR1818" s="119"/>
      <c r="PUS1818" s="119"/>
      <c r="PUT1818" s="119"/>
      <c r="PUU1818" s="119"/>
      <c r="PUV1818" s="119"/>
      <c r="PUW1818" s="119"/>
      <c r="PUX1818" s="119"/>
      <c r="PUY1818" s="119"/>
      <c r="PUZ1818" s="119"/>
      <c r="PVA1818" s="119"/>
      <c r="PVB1818" s="119"/>
      <c r="PVC1818" s="119"/>
      <c r="PVD1818" s="119"/>
      <c r="PVE1818" s="119"/>
      <c r="PVF1818" s="119"/>
      <c r="PVG1818" s="119"/>
      <c r="PVH1818" s="119"/>
      <c r="PVI1818" s="119"/>
      <c r="PVJ1818" s="119"/>
      <c r="PVK1818" s="119"/>
      <c r="PVL1818" s="119"/>
      <c r="PVM1818" s="119"/>
      <c r="PVN1818" s="119"/>
      <c r="PVO1818" s="119"/>
      <c r="PVP1818" s="119"/>
      <c r="PVQ1818" s="119"/>
      <c r="PVR1818" s="119"/>
      <c r="PVS1818" s="119"/>
      <c r="PVT1818" s="119"/>
      <c r="PVU1818" s="119"/>
      <c r="PVV1818" s="119"/>
      <c r="PVW1818" s="119"/>
      <c r="PVX1818" s="119"/>
      <c r="PVY1818" s="119"/>
      <c r="PVZ1818" s="119"/>
      <c r="PWA1818" s="119"/>
      <c r="PWB1818" s="119"/>
      <c r="PWC1818" s="119"/>
      <c r="PWD1818" s="119"/>
      <c r="PWE1818" s="119"/>
      <c r="PWF1818" s="119"/>
      <c r="PWG1818" s="119"/>
      <c r="PWH1818" s="119"/>
      <c r="PWI1818" s="119"/>
      <c r="PWJ1818" s="119"/>
      <c r="PWK1818" s="119"/>
      <c r="PWL1818" s="119"/>
      <c r="PWM1818" s="119"/>
      <c r="PWN1818" s="119"/>
      <c r="PWO1818" s="119"/>
      <c r="PWP1818" s="119"/>
      <c r="PWQ1818" s="119"/>
      <c r="PWR1818" s="119"/>
      <c r="PWS1818" s="119"/>
      <c r="PWT1818" s="119"/>
      <c r="PWU1818" s="119"/>
      <c r="PWV1818" s="119"/>
      <c r="PWW1818" s="119"/>
      <c r="PWX1818" s="119"/>
      <c r="PWY1818" s="119"/>
      <c r="PWZ1818" s="119"/>
      <c r="PXA1818" s="119"/>
      <c r="PXB1818" s="119"/>
      <c r="PXC1818" s="119"/>
      <c r="PXD1818" s="119"/>
      <c r="PXE1818" s="119"/>
      <c r="PXF1818" s="119"/>
      <c r="PXG1818" s="119"/>
      <c r="PXH1818" s="119"/>
      <c r="PXI1818" s="119"/>
      <c r="PXJ1818" s="119"/>
      <c r="PXK1818" s="119"/>
      <c r="PXL1818" s="119"/>
      <c r="PXM1818" s="119"/>
      <c r="PXN1818" s="119"/>
      <c r="PXO1818" s="119"/>
      <c r="PXP1818" s="119"/>
      <c r="PXQ1818" s="119"/>
      <c r="PXR1818" s="119"/>
      <c r="PXS1818" s="119"/>
      <c r="PXT1818" s="119"/>
      <c r="PXU1818" s="119"/>
      <c r="PXV1818" s="119"/>
      <c r="PXW1818" s="119"/>
      <c r="PXX1818" s="119"/>
      <c r="PXY1818" s="119"/>
      <c r="PXZ1818" s="119"/>
      <c r="PYA1818" s="119"/>
      <c r="PYB1818" s="119"/>
      <c r="PYC1818" s="119"/>
      <c r="PYD1818" s="119"/>
      <c r="PYE1818" s="119"/>
      <c r="PYF1818" s="119"/>
      <c r="PYG1818" s="119"/>
      <c r="PYH1818" s="119"/>
      <c r="PYI1818" s="119"/>
      <c r="PYJ1818" s="119"/>
      <c r="PYK1818" s="119"/>
      <c r="PYL1818" s="119"/>
      <c r="PYM1818" s="119"/>
      <c r="PYN1818" s="119"/>
      <c r="PYO1818" s="119"/>
      <c r="PYP1818" s="119"/>
      <c r="PYQ1818" s="119"/>
      <c r="PYR1818" s="119"/>
      <c r="PYS1818" s="119"/>
      <c r="PYT1818" s="119"/>
      <c r="PYU1818" s="119"/>
      <c r="PYV1818" s="119"/>
      <c r="PYW1818" s="119"/>
      <c r="PYX1818" s="119"/>
      <c r="PYY1818" s="119"/>
      <c r="PYZ1818" s="119"/>
      <c r="PZA1818" s="119"/>
      <c r="PZB1818" s="119"/>
      <c r="PZC1818" s="119"/>
      <c r="PZD1818" s="119"/>
      <c r="PZE1818" s="119"/>
      <c r="PZF1818" s="119"/>
      <c r="PZG1818" s="119"/>
      <c r="PZH1818" s="119"/>
      <c r="PZI1818" s="119"/>
      <c r="PZJ1818" s="119"/>
      <c r="PZK1818" s="119"/>
      <c r="PZL1818" s="119"/>
      <c r="PZM1818" s="119"/>
      <c r="PZN1818" s="119"/>
      <c r="PZO1818" s="119"/>
      <c r="PZP1818" s="119"/>
      <c r="PZQ1818" s="119"/>
      <c r="PZR1818" s="119"/>
      <c r="PZS1818" s="119"/>
      <c r="PZT1818" s="119"/>
      <c r="PZU1818" s="119"/>
      <c r="PZV1818" s="119"/>
      <c r="PZW1818" s="119"/>
      <c r="PZX1818" s="119"/>
      <c r="PZY1818" s="119"/>
      <c r="PZZ1818" s="119"/>
      <c r="QAA1818" s="119"/>
      <c r="QAB1818" s="119"/>
      <c r="QAC1818" s="119"/>
      <c r="QAD1818" s="119"/>
      <c r="QAE1818" s="119"/>
      <c r="QAF1818" s="119"/>
      <c r="QAG1818" s="119"/>
      <c r="QAH1818" s="119"/>
      <c r="QAI1818" s="119"/>
      <c r="QAJ1818" s="119"/>
      <c r="QAK1818" s="119"/>
      <c r="QAL1818" s="119"/>
      <c r="QAM1818" s="119"/>
      <c r="QAN1818" s="119"/>
      <c r="QAO1818" s="119"/>
      <c r="QAP1818" s="119"/>
      <c r="QAQ1818" s="119"/>
      <c r="QAR1818" s="119"/>
      <c r="QAS1818" s="119"/>
      <c r="QAT1818" s="119"/>
      <c r="QAU1818" s="119"/>
      <c r="QAV1818" s="119"/>
      <c r="QAW1818" s="119"/>
      <c r="QAX1818" s="119"/>
      <c r="QAY1818" s="119"/>
      <c r="QAZ1818" s="119"/>
      <c r="QBA1818" s="119"/>
      <c r="QBB1818" s="119"/>
      <c r="QBC1818" s="119"/>
      <c r="QBD1818" s="119"/>
      <c r="QBE1818" s="119"/>
      <c r="QBF1818" s="119"/>
      <c r="QBG1818" s="119"/>
      <c r="QBH1818" s="119"/>
      <c r="QBI1818" s="119"/>
      <c r="QBJ1818" s="119"/>
      <c r="QBK1818" s="119"/>
      <c r="QBL1818" s="119"/>
      <c r="QBM1818" s="119"/>
      <c r="QBN1818" s="119"/>
      <c r="QBO1818" s="119"/>
      <c r="QBP1818" s="119"/>
      <c r="QBQ1818" s="119"/>
      <c r="QBR1818" s="119"/>
      <c r="QBS1818" s="119"/>
      <c r="QBT1818" s="119"/>
      <c r="QBU1818" s="119"/>
      <c r="QBV1818" s="119"/>
      <c r="QBW1818" s="119"/>
      <c r="QBX1818" s="119"/>
      <c r="QBY1818" s="119"/>
      <c r="QBZ1818" s="119"/>
      <c r="QCA1818" s="119"/>
      <c r="QCB1818" s="119"/>
      <c r="QCC1818" s="119"/>
      <c r="QCD1818" s="119"/>
      <c r="QCE1818" s="119"/>
      <c r="QCF1818" s="119"/>
      <c r="QCG1818" s="119"/>
      <c r="QCH1818" s="119"/>
      <c r="QCI1818" s="119"/>
      <c r="QCJ1818" s="119"/>
      <c r="QCK1818" s="119"/>
      <c r="QCL1818" s="119"/>
      <c r="QCM1818" s="119"/>
      <c r="QCN1818" s="119"/>
      <c r="QCO1818" s="119"/>
      <c r="QCP1818" s="119"/>
      <c r="QCQ1818" s="119"/>
      <c r="QCR1818" s="119"/>
      <c r="QCS1818" s="119"/>
      <c r="QCT1818" s="119"/>
      <c r="QCU1818" s="119"/>
      <c r="QCV1818" s="119"/>
      <c r="QCW1818" s="119"/>
      <c r="QCX1818" s="119"/>
      <c r="QCY1818" s="119"/>
      <c r="QCZ1818" s="119"/>
      <c r="QDA1818" s="119"/>
      <c r="QDB1818" s="119"/>
      <c r="QDC1818" s="119"/>
      <c r="QDD1818" s="119"/>
      <c r="QDE1818" s="119"/>
      <c r="QDF1818" s="119"/>
      <c r="QDG1818" s="119"/>
      <c r="QDH1818" s="119"/>
      <c r="QDI1818" s="119"/>
      <c r="QDJ1818" s="119"/>
      <c r="QDK1818" s="119"/>
      <c r="QDL1818" s="119"/>
      <c r="QDM1818" s="119"/>
      <c r="QDN1818" s="119"/>
      <c r="QDO1818" s="119"/>
      <c r="QDP1818" s="119"/>
      <c r="QDQ1818" s="119"/>
      <c r="QDR1818" s="119"/>
      <c r="QDS1818" s="119"/>
      <c r="QDT1818" s="119"/>
      <c r="QDU1818" s="119"/>
      <c r="QDV1818" s="119"/>
      <c r="QDW1818" s="119"/>
      <c r="QDX1818" s="119"/>
      <c r="QDY1818" s="119"/>
      <c r="QDZ1818" s="119"/>
      <c r="QEA1818" s="119"/>
      <c r="QEB1818" s="119"/>
      <c r="QEC1818" s="119"/>
      <c r="QED1818" s="119"/>
      <c r="QEE1818" s="119"/>
      <c r="QEF1818" s="119"/>
      <c r="QEG1818" s="119"/>
      <c r="QEH1818" s="119"/>
      <c r="QEI1818" s="119"/>
      <c r="QEJ1818" s="119"/>
      <c r="QEK1818" s="119"/>
      <c r="QEL1818" s="119"/>
      <c r="QEM1818" s="119"/>
      <c r="QEN1818" s="119"/>
      <c r="QEO1818" s="119"/>
      <c r="QEP1818" s="119"/>
      <c r="QEQ1818" s="119"/>
      <c r="QER1818" s="119"/>
      <c r="QES1818" s="119"/>
      <c r="QET1818" s="119"/>
      <c r="QEU1818" s="119"/>
      <c r="QEV1818" s="119"/>
      <c r="QEW1818" s="119"/>
      <c r="QEX1818" s="119"/>
      <c r="QEY1818" s="119"/>
      <c r="QEZ1818" s="119"/>
      <c r="QFA1818" s="119"/>
      <c r="QFB1818" s="119"/>
      <c r="QFC1818" s="119"/>
      <c r="QFD1818" s="119"/>
      <c r="QFE1818" s="119"/>
      <c r="QFF1818" s="119"/>
      <c r="QFG1818" s="119"/>
      <c r="QFH1818" s="119"/>
      <c r="QFI1818" s="119"/>
      <c r="QFJ1818" s="119"/>
      <c r="QFK1818" s="119"/>
      <c r="QFL1818" s="119"/>
      <c r="QFM1818" s="119"/>
      <c r="QFN1818" s="119"/>
      <c r="QFO1818" s="119"/>
      <c r="QFP1818" s="119"/>
      <c r="QFQ1818" s="119"/>
      <c r="QFR1818" s="119"/>
      <c r="QFS1818" s="119"/>
      <c r="QFT1818" s="119"/>
      <c r="QFU1818" s="119"/>
      <c r="QFV1818" s="119"/>
      <c r="QFW1818" s="119"/>
      <c r="QFX1818" s="119"/>
      <c r="QFY1818" s="119"/>
      <c r="QFZ1818" s="119"/>
      <c r="QGA1818" s="119"/>
      <c r="QGB1818" s="119"/>
      <c r="QGC1818" s="119"/>
      <c r="QGD1818" s="119"/>
      <c r="QGE1818" s="119"/>
      <c r="QGF1818" s="119"/>
      <c r="QGG1818" s="119"/>
      <c r="QGH1818" s="119"/>
      <c r="QGI1818" s="119"/>
      <c r="QGJ1818" s="119"/>
      <c r="QGK1818" s="119"/>
      <c r="QGL1818" s="119"/>
      <c r="QGM1818" s="119"/>
      <c r="QGN1818" s="119"/>
      <c r="QGO1818" s="119"/>
      <c r="QGP1818" s="119"/>
      <c r="QGQ1818" s="119"/>
      <c r="QGR1818" s="119"/>
      <c r="QGS1818" s="119"/>
      <c r="QGT1818" s="119"/>
      <c r="QGU1818" s="119"/>
      <c r="QGV1818" s="119"/>
      <c r="QGW1818" s="119"/>
      <c r="QGX1818" s="119"/>
      <c r="QGY1818" s="119"/>
      <c r="QGZ1818" s="119"/>
      <c r="QHA1818" s="119"/>
      <c r="QHB1818" s="119"/>
      <c r="QHC1818" s="119"/>
      <c r="QHD1818" s="119"/>
      <c r="QHE1818" s="119"/>
      <c r="QHF1818" s="119"/>
      <c r="QHG1818" s="119"/>
      <c r="QHH1818" s="119"/>
      <c r="QHI1818" s="119"/>
      <c r="QHJ1818" s="119"/>
      <c r="QHK1818" s="119"/>
      <c r="QHL1818" s="119"/>
      <c r="QHM1818" s="119"/>
      <c r="QHN1818" s="119"/>
      <c r="QHO1818" s="119"/>
      <c r="QHP1818" s="119"/>
      <c r="QHQ1818" s="119"/>
      <c r="QHR1818" s="119"/>
      <c r="QHS1818" s="119"/>
      <c r="QHT1818" s="119"/>
      <c r="QHU1818" s="119"/>
      <c r="QHV1818" s="119"/>
      <c r="QHW1818" s="119"/>
      <c r="QHX1818" s="119"/>
      <c r="QHY1818" s="119"/>
      <c r="QHZ1818" s="119"/>
      <c r="QIA1818" s="119"/>
      <c r="QIB1818" s="119"/>
      <c r="QIC1818" s="119"/>
      <c r="QID1818" s="119"/>
      <c r="QIE1818" s="119"/>
      <c r="QIF1818" s="119"/>
      <c r="QIG1818" s="119"/>
      <c r="QIH1818" s="119"/>
      <c r="QII1818" s="119"/>
      <c r="QIJ1818" s="119"/>
      <c r="QIK1818" s="119"/>
      <c r="QIL1818" s="119"/>
      <c r="QIM1818" s="119"/>
      <c r="QIN1818" s="119"/>
      <c r="QIO1818" s="119"/>
      <c r="QIP1818" s="119"/>
      <c r="QIQ1818" s="119"/>
      <c r="QIR1818" s="119"/>
      <c r="QIS1818" s="119"/>
      <c r="QIT1818" s="119"/>
      <c r="QIU1818" s="119"/>
      <c r="QIV1818" s="119"/>
      <c r="QIW1818" s="119"/>
      <c r="QIX1818" s="119"/>
      <c r="QIY1818" s="119"/>
      <c r="QIZ1818" s="119"/>
      <c r="QJA1818" s="119"/>
      <c r="QJB1818" s="119"/>
      <c r="QJC1818" s="119"/>
      <c r="QJD1818" s="119"/>
      <c r="QJE1818" s="119"/>
      <c r="QJF1818" s="119"/>
      <c r="QJG1818" s="119"/>
      <c r="QJH1818" s="119"/>
      <c r="QJI1818" s="119"/>
      <c r="QJJ1818" s="119"/>
      <c r="QJK1818" s="119"/>
      <c r="QJL1818" s="119"/>
      <c r="QJM1818" s="119"/>
      <c r="QJN1818" s="119"/>
      <c r="QJO1818" s="119"/>
      <c r="QJP1818" s="119"/>
      <c r="QJQ1818" s="119"/>
      <c r="QJR1818" s="119"/>
      <c r="QJS1818" s="119"/>
      <c r="QJT1818" s="119"/>
      <c r="QJU1818" s="119"/>
      <c r="QJV1818" s="119"/>
      <c r="QJW1818" s="119"/>
      <c r="QJX1818" s="119"/>
      <c r="QJY1818" s="119"/>
      <c r="QJZ1818" s="119"/>
      <c r="QKA1818" s="119"/>
      <c r="QKB1818" s="119"/>
      <c r="QKC1818" s="119"/>
      <c r="QKD1818" s="119"/>
      <c r="QKE1818" s="119"/>
      <c r="QKF1818" s="119"/>
      <c r="QKG1818" s="119"/>
      <c r="QKH1818" s="119"/>
      <c r="QKI1818" s="119"/>
      <c r="QKJ1818" s="119"/>
      <c r="QKK1818" s="119"/>
      <c r="QKL1818" s="119"/>
      <c r="QKM1818" s="119"/>
      <c r="QKN1818" s="119"/>
      <c r="QKO1818" s="119"/>
      <c r="QKP1818" s="119"/>
      <c r="QKQ1818" s="119"/>
      <c r="QKR1818" s="119"/>
      <c r="QKS1818" s="119"/>
      <c r="QKT1818" s="119"/>
      <c r="QKU1818" s="119"/>
      <c r="QKV1818" s="119"/>
      <c r="QKW1818" s="119"/>
      <c r="QKX1818" s="119"/>
      <c r="QKY1818" s="119"/>
      <c r="QKZ1818" s="119"/>
      <c r="QLA1818" s="119"/>
      <c r="QLB1818" s="119"/>
      <c r="QLC1818" s="119"/>
      <c r="QLD1818" s="119"/>
      <c r="QLE1818" s="119"/>
      <c r="QLF1818" s="119"/>
      <c r="QLG1818" s="119"/>
      <c r="QLH1818" s="119"/>
      <c r="QLI1818" s="119"/>
      <c r="QLJ1818" s="119"/>
      <c r="QLK1818" s="119"/>
      <c r="QLL1818" s="119"/>
      <c r="QLM1818" s="119"/>
      <c r="QLN1818" s="119"/>
      <c r="QLO1818" s="119"/>
      <c r="QLP1818" s="119"/>
      <c r="QLQ1818" s="119"/>
      <c r="QLR1818" s="119"/>
      <c r="QLS1818" s="119"/>
      <c r="QLT1818" s="119"/>
      <c r="QLU1818" s="119"/>
      <c r="QLV1818" s="119"/>
      <c r="QLW1818" s="119"/>
      <c r="QLX1818" s="119"/>
      <c r="QLY1818" s="119"/>
      <c r="QLZ1818" s="119"/>
      <c r="QMA1818" s="119"/>
      <c r="QMB1818" s="119"/>
      <c r="QMC1818" s="119"/>
      <c r="QMD1818" s="119"/>
      <c r="QME1818" s="119"/>
      <c r="QMF1818" s="119"/>
      <c r="QMG1818" s="119"/>
      <c r="QMH1818" s="119"/>
      <c r="QMI1818" s="119"/>
      <c r="QMJ1818" s="119"/>
      <c r="QMK1818" s="119"/>
      <c r="QML1818" s="119"/>
      <c r="QMM1818" s="119"/>
      <c r="QMN1818" s="119"/>
      <c r="QMO1818" s="119"/>
      <c r="QMP1818" s="119"/>
      <c r="QMQ1818" s="119"/>
      <c r="QMR1818" s="119"/>
      <c r="QMS1818" s="119"/>
      <c r="QMT1818" s="119"/>
      <c r="QMU1818" s="119"/>
      <c r="QMV1818" s="119"/>
      <c r="QMW1818" s="119"/>
      <c r="QMX1818" s="119"/>
      <c r="QMY1818" s="119"/>
      <c r="QMZ1818" s="119"/>
      <c r="QNA1818" s="119"/>
      <c r="QNB1818" s="119"/>
      <c r="QNC1818" s="119"/>
      <c r="QND1818" s="119"/>
      <c r="QNE1818" s="119"/>
      <c r="QNF1818" s="119"/>
      <c r="QNG1818" s="119"/>
      <c r="QNH1818" s="119"/>
      <c r="QNI1818" s="119"/>
      <c r="QNJ1818" s="119"/>
      <c r="QNK1818" s="119"/>
      <c r="QNL1818" s="119"/>
      <c r="QNM1818" s="119"/>
      <c r="QNN1818" s="119"/>
      <c r="QNO1818" s="119"/>
      <c r="QNP1818" s="119"/>
      <c r="QNQ1818" s="119"/>
      <c r="QNR1818" s="119"/>
      <c r="QNS1818" s="119"/>
      <c r="QNT1818" s="119"/>
      <c r="QNU1818" s="119"/>
      <c r="QNV1818" s="119"/>
      <c r="QNW1818" s="119"/>
      <c r="QNX1818" s="119"/>
      <c r="QNY1818" s="119"/>
      <c r="QNZ1818" s="119"/>
      <c r="QOA1818" s="119"/>
      <c r="QOB1818" s="119"/>
      <c r="QOC1818" s="119"/>
      <c r="QOD1818" s="119"/>
      <c r="QOE1818" s="119"/>
      <c r="QOF1818" s="119"/>
      <c r="QOG1818" s="119"/>
      <c r="QOH1818" s="119"/>
      <c r="QOI1818" s="119"/>
      <c r="QOJ1818" s="119"/>
      <c r="QOK1818" s="119"/>
      <c r="QOL1818" s="119"/>
      <c r="QOM1818" s="119"/>
      <c r="QON1818" s="119"/>
      <c r="QOO1818" s="119"/>
      <c r="QOP1818" s="119"/>
      <c r="QOQ1818" s="119"/>
      <c r="QOR1818" s="119"/>
      <c r="QOS1818" s="119"/>
      <c r="QOT1818" s="119"/>
      <c r="QOU1818" s="119"/>
      <c r="QOV1818" s="119"/>
      <c r="QOW1818" s="119"/>
      <c r="QOX1818" s="119"/>
      <c r="QOY1818" s="119"/>
      <c r="QOZ1818" s="119"/>
      <c r="QPA1818" s="119"/>
      <c r="QPB1818" s="119"/>
      <c r="QPC1818" s="119"/>
      <c r="QPD1818" s="119"/>
      <c r="QPE1818" s="119"/>
      <c r="QPF1818" s="119"/>
      <c r="QPG1818" s="119"/>
      <c r="QPH1818" s="119"/>
      <c r="QPI1818" s="119"/>
      <c r="QPJ1818" s="119"/>
      <c r="QPK1818" s="119"/>
      <c r="QPL1818" s="119"/>
      <c r="QPM1818" s="119"/>
      <c r="QPN1818" s="119"/>
      <c r="QPO1818" s="119"/>
      <c r="QPP1818" s="119"/>
      <c r="QPQ1818" s="119"/>
      <c r="QPR1818" s="119"/>
      <c r="QPS1818" s="119"/>
      <c r="QPT1818" s="119"/>
      <c r="QPU1818" s="119"/>
      <c r="QPV1818" s="119"/>
      <c r="QPW1818" s="119"/>
      <c r="QPX1818" s="119"/>
      <c r="QPY1818" s="119"/>
      <c r="QPZ1818" s="119"/>
      <c r="QQA1818" s="119"/>
      <c r="QQB1818" s="119"/>
      <c r="QQC1818" s="119"/>
      <c r="QQD1818" s="119"/>
      <c r="QQE1818" s="119"/>
      <c r="QQF1818" s="119"/>
      <c r="QQG1818" s="119"/>
      <c r="QQH1818" s="119"/>
      <c r="QQI1818" s="119"/>
      <c r="QQJ1818" s="119"/>
      <c r="QQK1818" s="119"/>
      <c r="QQL1818" s="119"/>
      <c r="QQM1818" s="119"/>
      <c r="QQN1818" s="119"/>
      <c r="QQO1818" s="119"/>
      <c r="QQP1818" s="119"/>
      <c r="QQQ1818" s="119"/>
      <c r="QQR1818" s="119"/>
      <c r="QQS1818" s="119"/>
      <c r="QQT1818" s="119"/>
      <c r="QQU1818" s="119"/>
      <c r="QQV1818" s="119"/>
      <c r="QQW1818" s="119"/>
      <c r="QQX1818" s="119"/>
      <c r="QQY1818" s="119"/>
      <c r="QQZ1818" s="119"/>
      <c r="QRA1818" s="119"/>
      <c r="QRB1818" s="119"/>
      <c r="QRC1818" s="119"/>
      <c r="QRD1818" s="119"/>
      <c r="QRE1818" s="119"/>
      <c r="QRF1818" s="119"/>
      <c r="QRG1818" s="119"/>
      <c r="QRH1818" s="119"/>
      <c r="QRI1818" s="119"/>
      <c r="QRJ1818" s="119"/>
      <c r="QRK1818" s="119"/>
      <c r="QRL1818" s="119"/>
      <c r="QRM1818" s="119"/>
      <c r="QRN1818" s="119"/>
      <c r="QRO1818" s="119"/>
      <c r="QRP1818" s="119"/>
      <c r="QRQ1818" s="119"/>
      <c r="QRR1818" s="119"/>
      <c r="QRS1818" s="119"/>
      <c r="QRT1818" s="119"/>
      <c r="QRU1818" s="119"/>
      <c r="QRV1818" s="119"/>
      <c r="QRW1818" s="119"/>
      <c r="QRX1818" s="119"/>
      <c r="QRY1818" s="119"/>
      <c r="QRZ1818" s="119"/>
      <c r="QSA1818" s="119"/>
      <c r="QSB1818" s="119"/>
      <c r="QSC1818" s="119"/>
      <c r="QSD1818" s="119"/>
      <c r="QSE1818" s="119"/>
      <c r="QSF1818" s="119"/>
      <c r="QSG1818" s="119"/>
      <c r="QSH1818" s="119"/>
      <c r="QSI1818" s="119"/>
      <c r="QSJ1818" s="119"/>
      <c r="QSK1818" s="119"/>
      <c r="QSL1818" s="119"/>
      <c r="QSM1818" s="119"/>
      <c r="QSN1818" s="119"/>
      <c r="QSO1818" s="119"/>
      <c r="QSP1818" s="119"/>
      <c r="QSQ1818" s="119"/>
      <c r="QSR1818" s="119"/>
      <c r="QSS1818" s="119"/>
      <c r="QST1818" s="119"/>
      <c r="QSU1818" s="119"/>
      <c r="QSV1818" s="119"/>
      <c r="QSW1818" s="119"/>
      <c r="QSX1818" s="119"/>
      <c r="QSY1818" s="119"/>
      <c r="QSZ1818" s="119"/>
      <c r="QTA1818" s="119"/>
      <c r="QTB1818" s="119"/>
      <c r="QTC1818" s="119"/>
      <c r="QTD1818" s="119"/>
      <c r="QTE1818" s="119"/>
      <c r="QTF1818" s="119"/>
      <c r="QTG1818" s="119"/>
      <c r="QTH1818" s="119"/>
      <c r="QTI1818" s="119"/>
      <c r="QTJ1818" s="119"/>
      <c r="QTK1818" s="119"/>
      <c r="QTL1818" s="119"/>
      <c r="QTM1818" s="119"/>
      <c r="QTN1818" s="119"/>
      <c r="QTO1818" s="119"/>
      <c r="QTP1818" s="119"/>
      <c r="QTQ1818" s="119"/>
      <c r="QTR1818" s="119"/>
      <c r="QTS1818" s="119"/>
      <c r="QTT1818" s="119"/>
      <c r="QTU1818" s="119"/>
      <c r="QTV1818" s="119"/>
      <c r="QTW1818" s="119"/>
      <c r="QTX1818" s="119"/>
      <c r="QTY1818" s="119"/>
      <c r="QTZ1818" s="119"/>
      <c r="QUA1818" s="119"/>
      <c r="QUB1818" s="119"/>
      <c r="QUC1818" s="119"/>
      <c r="QUD1818" s="119"/>
      <c r="QUE1818" s="119"/>
      <c r="QUF1818" s="119"/>
      <c r="QUG1818" s="119"/>
      <c r="QUH1818" s="119"/>
      <c r="QUI1818" s="119"/>
      <c r="QUJ1818" s="119"/>
      <c r="QUK1818" s="119"/>
      <c r="QUL1818" s="119"/>
      <c r="QUM1818" s="119"/>
      <c r="QUN1818" s="119"/>
      <c r="QUO1818" s="119"/>
      <c r="QUP1818" s="119"/>
      <c r="QUQ1818" s="119"/>
      <c r="QUR1818" s="119"/>
      <c r="QUS1818" s="119"/>
      <c r="QUT1818" s="119"/>
      <c r="QUU1818" s="119"/>
      <c r="QUV1818" s="119"/>
      <c r="QUW1818" s="119"/>
      <c r="QUX1818" s="119"/>
      <c r="QUY1818" s="119"/>
      <c r="QUZ1818" s="119"/>
      <c r="QVA1818" s="119"/>
      <c r="QVB1818" s="119"/>
      <c r="QVC1818" s="119"/>
      <c r="QVD1818" s="119"/>
      <c r="QVE1818" s="119"/>
      <c r="QVF1818" s="119"/>
      <c r="QVG1818" s="119"/>
      <c r="QVH1818" s="119"/>
      <c r="QVI1818" s="119"/>
      <c r="QVJ1818" s="119"/>
      <c r="QVK1818" s="119"/>
      <c r="QVL1818" s="119"/>
      <c r="QVM1818" s="119"/>
      <c r="QVN1818" s="119"/>
      <c r="QVO1818" s="119"/>
      <c r="QVP1818" s="119"/>
      <c r="QVQ1818" s="119"/>
      <c r="QVR1818" s="119"/>
      <c r="QVS1818" s="119"/>
      <c r="QVT1818" s="119"/>
      <c r="QVU1818" s="119"/>
      <c r="QVV1818" s="119"/>
      <c r="QVW1818" s="119"/>
      <c r="QVX1818" s="119"/>
      <c r="QVY1818" s="119"/>
      <c r="QVZ1818" s="119"/>
      <c r="QWA1818" s="119"/>
      <c r="QWB1818" s="119"/>
      <c r="QWC1818" s="119"/>
      <c r="QWD1818" s="119"/>
      <c r="QWE1818" s="119"/>
      <c r="QWF1818" s="119"/>
      <c r="QWG1818" s="119"/>
      <c r="QWH1818" s="119"/>
      <c r="QWI1818" s="119"/>
      <c r="QWJ1818" s="119"/>
      <c r="QWK1818" s="119"/>
      <c r="QWL1818" s="119"/>
      <c r="QWM1818" s="119"/>
      <c r="QWN1818" s="119"/>
      <c r="QWO1818" s="119"/>
      <c r="QWP1818" s="119"/>
      <c r="QWQ1818" s="119"/>
      <c r="QWR1818" s="119"/>
      <c r="QWS1818" s="119"/>
      <c r="QWT1818" s="119"/>
      <c r="QWU1818" s="119"/>
      <c r="QWV1818" s="119"/>
      <c r="QWW1818" s="119"/>
      <c r="QWX1818" s="119"/>
      <c r="QWY1818" s="119"/>
      <c r="QWZ1818" s="119"/>
      <c r="QXA1818" s="119"/>
      <c r="QXB1818" s="119"/>
      <c r="QXC1818" s="119"/>
      <c r="QXD1818" s="119"/>
      <c r="QXE1818" s="119"/>
      <c r="QXF1818" s="119"/>
      <c r="QXG1818" s="119"/>
      <c r="QXH1818" s="119"/>
      <c r="QXI1818" s="119"/>
      <c r="QXJ1818" s="119"/>
      <c r="QXK1818" s="119"/>
      <c r="QXL1818" s="119"/>
      <c r="QXM1818" s="119"/>
      <c r="QXN1818" s="119"/>
      <c r="QXO1818" s="119"/>
      <c r="QXP1818" s="119"/>
      <c r="QXQ1818" s="119"/>
      <c r="QXR1818" s="119"/>
      <c r="QXS1818" s="119"/>
      <c r="QXT1818" s="119"/>
      <c r="QXU1818" s="119"/>
      <c r="QXV1818" s="119"/>
      <c r="QXW1818" s="119"/>
      <c r="QXX1818" s="119"/>
      <c r="QXY1818" s="119"/>
      <c r="QXZ1818" s="119"/>
      <c r="QYA1818" s="119"/>
      <c r="QYB1818" s="119"/>
      <c r="QYC1818" s="119"/>
      <c r="QYD1818" s="119"/>
      <c r="QYE1818" s="119"/>
      <c r="QYF1818" s="119"/>
      <c r="QYG1818" s="119"/>
      <c r="QYH1818" s="119"/>
      <c r="QYI1818" s="119"/>
      <c r="QYJ1818" s="119"/>
      <c r="QYK1818" s="119"/>
      <c r="QYL1818" s="119"/>
      <c r="QYM1818" s="119"/>
      <c r="QYN1818" s="119"/>
      <c r="QYO1818" s="119"/>
      <c r="QYP1818" s="119"/>
      <c r="QYQ1818" s="119"/>
      <c r="QYR1818" s="119"/>
      <c r="QYS1818" s="119"/>
      <c r="QYT1818" s="119"/>
      <c r="QYU1818" s="119"/>
      <c r="QYV1818" s="119"/>
      <c r="QYW1818" s="119"/>
      <c r="QYX1818" s="119"/>
      <c r="QYY1818" s="119"/>
      <c r="QYZ1818" s="119"/>
      <c r="QZA1818" s="119"/>
      <c r="QZB1818" s="119"/>
      <c r="QZC1818" s="119"/>
      <c r="QZD1818" s="119"/>
      <c r="QZE1818" s="119"/>
      <c r="QZF1818" s="119"/>
      <c r="QZG1818" s="119"/>
      <c r="QZH1818" s="119"/>
      <c r="QZI1818" s="119"/>
      <c r="QZJ1818" s="119"/>
      <c r="QZK1818" s="119"/>
      <c r="QZL1818" s="119"/>
      <c r="QZM1818" s="119"/>
      <c r="QZN1818" s="119"/>
      <c r="QZO1818" s="119"/>
      <c r="QZP1818" s="119"/>
      <c r="QZQ1818" s="119"/>
      <c r="QZR1818" s="119"/>
      <c r="QZS1818" s="119"/>
      <c r="QZT1818" s="119"/>
      <c r="QZU1818" s="119"/>
      <c r="QZV1818" s="119"/>
      <c r="QZW1818" s="119"/>
      <c r="QZX1818" s="119"/>
      <c r="QZY1818" s="119"/>
      <c r="QZZ1818" s="119"/>
      <c r="RAA1818" s="119"/>
      <c r="RAB1818" s="119"/>
      <c r="RAC1818" s="119"/>
      <c r="RAD1818" s="119"/>
      <c r="RAE1818" s="119"/>
      <c r="RAF1818" s="119"/>
      <c r="RAG1818" s="119"/>
      <c r="RAH1818" s="119"/>
      <c r="RAI1818" s="119"/>
      <c r="RAJ1818" s="119"/>
      <c r="RAK1818" s="119"/>
      <c r="RAL1818" s="119"/>
      <c r="RAM1818" s="119"/>
      <c r="RAN1818" s="119"/>
      <c r="RAO1818" s="119"/>
      <c r="RAP1818" s="119"/>
      <c r="RAQ1818" s="119"/>
      <c r="RAR1818" s="119"/>
      <c r="RAS1818" s="119"/>
      <c r="RAT1818" s="119"/>
      <c r="RAU1818" s="119"/>
      <c r="RAV1818" s="119"/>
      <c r="RAW1818" s="119"/>
      <c r="RAX1818" s="119"/>
      <c r="RAY1818" s="119"/>
      <c r="RAZ1818" s="119"/>
      <c r="RBA1818" s="119"/>
      <c r="RBB1818" s="119"/>
      <c r="RBC1818" s="119"/>
      <c r="RBD1818" s="119"/>
      <c r="RBE1818" s="119"/>
      <c r="RBF1818" s="119"/>
      <c r="RBG1818" s="119"/>
      <c r="RBH1818" s="119"/>
      <c r="RBI1818" s="119"/>
      <c r="RBJ1818" s="119"/>
      <c r="RBK1818" s="119"/>
      <c r="RBL1818" s="119"/>
      <c r="RBM1818" s="119"/>
      <c r="RBN1818" s="119"/>
      <c r="RBO1818" s="119"/>
      <c r="RBP1818" s="119"/>
      <c r="RBQ1818" s="119"/>
      <c r="RBR1818" s="119"/>
      <c r="RBS1818" s="119"/>
      <c r="RBT1818" s="119"/>
      <c r="RBU1818" s="119"/>
      <c r="RBV1818" s="119"/>
      <c r="RBW1818" s="119"/>
      <c r="RBX1818" s="119"/>
      <c r="RBY1818" s="119"/>
      <c r="RBZ1818" s="119"/>
      <c r="RCA1818" s="119"/>
      <c r="RCB1818" s="119"/>
      <c r="RCC1818" s="119"/>
      <c r="RCD1818" s="119"/>
      <c r="RCE1818" s="119"/>
      <c r="RCF1818" s="119"/>
      <c r="RCG1818" s="119"/>
      <c r="RCH1818" s="119"/>
      <c r="RCI1818" s="119"/>
      <c r="RCJ1818" s="119"/>
      <c r="RCK1818" s="119"/>
      <c r="RCL1818" s="119"/>
      <c r="RCM1818" s="119"/>
      <c r="RCN1818" s="119"/>
      <c r="RCO1818" s="119"/>
      <c r="RCP1818" s="119"/>
      <c r="RCQ1818" s="119"/>
      <c r="RCR1818" s="119"/>
      <c r="RCS1818" s="119"/>
      <c r="RCT1818" s="119"/>
      <c r="RCU1818" s="119"/>
      <c r="RCV1818" s="119"/>
      <c r="RCW1818" s="119"/>
      <c r="RCX1818" s="119"/>
      <c r="RCY1818" s="119"/>
      <c r="RCZ1818" s="119"/>
      <c r="RDA1818" s="119"/>
      <c r="RDB1818" s="119"/>
      <c r="RDC1818" s="119"/>
      <c r="RDD1818" s="119"/>
      <c r="RDE1818" s="119"/>
      <c r="RDF1818" s="119"/>
      <c r="RDG1818" s="119"/>
      <c r="RDH1818" s="119"/>
      <c r="RDI1818" s="119"/>
      <c r="RDJ1818" s="119"/>
      <c r="RDK1818" s="119"/>
      <c r="RDL1818" s="119"/>
      <c r="RDM1818" s="119"/>
      <c r="RDN1818" s="119"/>
      <c r="RDO1818" s="119"/>
      <c r="RDP1818" s="119"/>
      <c r="RDQ1818" s="119"/>
      <c r="RDR1818" s="119"/>
      <c r="RDS1818" s="119"/>
      <c r="RDT1818" s="119"/>
      <c r="RDU1818" s="119"/>
      <c r="RDV1818" s="119"/>
      <c r="RDW1818" s="119"/>
      <c r="RDX1818" s="119"/>
      <c r="RDY1818" s="119"/>
      <c r="RDZ1818" s="119"/>
      <c r="REA1818" s="119"/>
      <c r="REB1818" s="119"/>
      <c r="REC1818" s="119"/>
      <c r="RED1818" s="119"/>
      <c r="REE1818" s="119"/>
      <c r="REF1818" s="119"/>
      <c r="REG1818" s="119"/>
      <c r="REH1818" s="119"/>
      <c r="REI1818" s="119"/>
      <c r="REJ1818" s="119"/>
      <c r="REK1818" s="119"/>
      <c r="REL1818" s="119"/>
      <c r="REM1818" s="119"/>
      <c r="REN1818" s="119"/>
      <c r="REO1818" s="119"/>
      <c r="REP1818" s="119"/>
      <c r="REQ1818" s="119"/>
      <c r="RER1818" s="119"/>
      <c r="RES1818" s="119"/>
      <c r="RET1818" s="119"/>
      <c r="REU1818" s="119"/>
      <c r="REV1818" s="119"/>
      <c r="REW1818" s="119"/>
      <c r="REX1818" s="119"/>
      <c r="REY1818" s="119"/>
      <c r="REZ1818" s="119"/>
      <c r="RFA1818" s="119"/>
      <c r="RFB1818" s="119"/>
      <c r="RFC1818" s="119"/>
      <c r="RFD1818" s="119"/>
      <c r="RFE1818" s="119"/>
      <c r="RFF1818" s="119"/>
      <c r="RFG1818" s="119"/>
      <c r="RFH1818" s="119"/>
      <c r="RFI1818" s="119"/>
      <c r="RFJ1818" s="119"/>
      <c r="RFK1818" s="119"/>
      <c r="RFL1818" s="119"/>
      <c r="RFM1818" s="119"/>
      <c r="RFN1818" s="119"/>
      <c r="RFO1818" s="119"/>
      <c r="RFP1818" s="119"/>
      <c r="RFQ1818" s="119"/>
      <c r="RFR1818" s="119"/>
      <c r="RFS1818" s="119"/>
      <c r="RFT1818" s="119"/>
      <c r="RFU1818" s="119"/>
      <c r="RFV1818" s="119"/>
      <c r="RFW1818" s="119"/>
      <c r="RFX1818" s="119"/>
      <c r="RFY1818" s="119"/>
      <c r="RFZ1818" s="119"/>
      <c r="RGA1818" s="119"/>
      <c r="RGB1818" s="119"/>
      <c r="RGC1818" s="119"/>
      <c r="RGD1818" s="119"/>
      <c r="RGE1818" s="119"/>
      <c r="RGF1818" s="119"/>
      <c r="RGG1818" s="119"/>
      <c r="RGH1818" s="119"/>
      <c r="RGI1818" s="119"/>
      <c r="RGJ1818" s="119"/>
      <c r="RGK1818" s="119"/>
      <c r="RGL1818" s="119"/>
      <c r="RGM1818" s="119"/>
      <c r="RGN1818" s="119"/>
      <c r="RGO1818" s="119"/>
      <c r="RGP1818" s="119"/>
      <c r="RGQ1818" s="119"/>
      <c r="RGR1818" s="119"/>
      <c r="RGS1818" s="119"/>
      <c r="RGT1818" s="119"/>
      <c r="RGU1818" s="119"/>
      <c r="RGV1818" s="119"/>
      <c r="RGW1818" s="119"/>
      <c r="RGX1818" s="119"/>
      <c r="RGY1818" s="119"/>
      <c r="RGZ1818" s="119"/>
      <c r="RHA1818" s="119"/>
      <c r="RHB1818" s="119"/>
      <c r="RHC1818" s="119"/>
      <c r="RHD1818" s="119"/>
      <c r="RHE1818" s="119"/>
      <c r="RHF1818" s="119"/>
      <c r="RHG1818" s="119"/>
      <c r="RHH1818" s="119"/>
      <c r="RHI1818" s="119"/>
      <c r="RHJ1818" s="119"/>
      <c r="RHK1818" s="119"/>
      <c r="RHL1818" s="119"/>
      <c r="RHM1818" s="119"/>
      <c r="RHN1818" s="119"/>
      <c r="RHO1818" s="119"/>
      <c r="RHP1818" s="119"/>
      <c r="RHQ1818" s="119"/>
      <c r="RHR1818" s="119"/>
      <c r="RHS1818" s="119"/>
      <c r="RHT1818" s="119"/>
      <c r="RHU1818" s="119"/>
      <c r="RHV1818" s="119"/>
      <c r="RHW1818" s="119"/>
      <c r="RHX1818" s="119"/>
      <c r="RHY1818" s="119"/>
      <c r="RHZ1818" s="119"/>
      <c r="RIA1818" s="119"/>
      <c r="RIB1818" s="119"/>
      <c r="RIC1818" s="119"/>
      <c r="RID1818" s="119"/>
      <c r="RIE1818" s="119"/>
      <c r="RIF1818" s="119"/>
      <c r="RIG1818" s="119"/>
      <c r="RIH1818" s="119"/>
      <c r="RII1818" s="119"/>
      <c r="RIJ1818" s="119"/>
      <c r="RIK1818" s="119"/>
      <c r="RIL1818" s="119"/>
      <c r="RIM1818" s="119"/>
      <c r="RIN1818" s="119"/>
      <c r="RIO1818" s="119"/>
      <c r="RIP1818" s="119"/>
      <c r="RIQ1818" s="119"/>
      <c r="RIR1818" s="119"/>
      <c r="RIS1818" s="119"/>
      <c r="RIT1818" s="119"/>
      <c r="RIU1818" s="119"/>
      <c r="RIV1818" s="119"/>
      <c r="RIW1818" s="119"/>
      <c r="RIX1818" s="119"/>
      <c r="RIY1818" s="119"/>
      <c r="RIZ1818" s="119"/>
      <c r="RJA1818" s="119"/>
      <c r="RJB1818" s="119"/>
      <c r="RJC1818" s="119"/>
      <c r="RJD1818" s="119"/>
      <c r="RJE1818" s="119"/>
      <c r="RJF1818" s="119"/>
      <c r="RJG1818" s="119"/>
      <c r="RJH1818" s="119"/>
      <c r="RJI1818" s="119"/>
      <c r="RJJ1818" s="119"/>
      <c r="RJK1818" s="119"/>
      <c r="RJL1818" s="119"/>
      <c r="RJM1818" s="119"/>
      <c r="RJN1818" s="119"/>
      <c r="RJO1818" s="119"/>
      <c r="RJP1818" s="119"/>
      <c r="RJQ1818" s="119"/>
      <c r="RJR1818" s="119"/>
      <c r="RJS1818" s="119"/>
      <c r="RJT1818" s="119"/>
      <c r="RJU1818" s="119"/>
      <c r="RJV1818" s="119"/>
      <c r="RJW1818" s="119"/>
      <c r="RJX1818" s="119"/>
      <c r="RJY1818" s="119"/>
      <c r="RJZ1818" s="119"/>
      <c r="RKA1818" s="119"/>
      <c r="RKB1818" s="119"/>
      <c r="RKC1818" s="119"/>
      <c r="RKD1818" s="119"/>
      <c r="RKE1818" s="119"/>
      <c r="RKF1818" s="119"/>
      <c r="RKG1818" s="119"/>
      <c r="RKH1818" s="119"/>
      <c r="RKI1818" s="119"/>
      <c r="RKJ1818" s="119"/>
      <c r="RKK1818" s="119"/>
      <c r="RKL1818" s="119"/>
      <c r="RKM1818" s="119"/>
      <c r="RKN1818" s="119"/>
      <c r="RKO1818" s="119"/>
      <c r="RKP1818" s="119"/>
      <c r="RKQ1818" s="119"/>
      <c r="RKR1818" s="119"/>
      <c r="RKS1818" s="119"/>
      <c r="RKT1818" s="119"/>
      <c r="RKU1818" s="119"/>
      <c r="RKV1818" s="119"/>
      <c r="RKW1818" s="119"/>
      <c r="RKX1818" s="119"/>
      <c r="RKY1818" s="119"/>
      <c r="RKZ1818" s="119"/>
      <c r="RLA1818" s="119"/>
      <c r="RLB1818" s="119"/>
      <c r="RLC1818" s="119"/>
      <c r="RLD1818" s="119"/>
      <c r="RLE1818" s="119"/>
      <c r="RLF1818" s="119"/>
      <c r="RLG1818" s="119"/>
      <c r="RLH1818" s="119"/>
      <c r="RLI1818" s="119"/>
      <c r="RLJ1818" s="119"/>
      <c r="RLK1818" s="119"/>
      <c r="RLL1818" s="119"/>
      <c r="RLM1818" s="119"/>
      <c r="RLN1818" s="119"/>
      <c r="RLO1818" s="119"/>
      <c r="RLP1818" s="119"/>
      <c r="RLQ1818" s="119"/>
      <c r="RLR1818" s="119"/>
      <c r="RLS1818" s="119"/>
      <c r="RLT1818" s="119"/>
      <c r="RLU1818" s="119"/>
      <c r="RLV1818" s="119"/>
      <c r="RLW1818" s="119"/>
      <c r="RLX1818" s="119"/>
      <c r="RLY1818" s="119"/>
      <c r="RLZ1818" s="119"/>
      <c r="RMA1818" s="119"/>
      <c r="RMB1818" s="119"/>
      <c r="RMC1818" s="119"/>
      <c r="RMD1818" s="119"/>
      <c r="RME1818" s="119"/>
      <c r="RMF1818" s="119"/>
      <c r="RMG1818" s="119"/>
      <c r="RMH1818" s="119"/>
      <c r="RMI1818" s="119"/>
      <c r="RMJ1818" s="119"/>
      <c r="RMK1818" s="119"/>
      <c r="RML1818" s="119"/>
      <c r="RMM1818" s="119"/>
      <c r="RMN1818" s="119"/>
      <c r="RMO1818" s="119"/>
      <c r="RMP1818" s="119"/>
      <c r="RMQ1818" s="119"/>
      <c r="RMR1818" s="119"/>
      <c r="RMS1818" s="119"/>
      <c r="RMT1818" s="119"/>
      <c r="RMU1818" s="119"/>
      <c r="RMV1818" s="119"/>
      <c r="RMW1818" s="119"/>
      <c r="RMX1818" s="119"/>
      <c r="RMY1818" s="119"/>
      <c r="RMZ1818" s="119"/>
      <c r="RNA1818" s="119"/>
      <c r="RNB1818" s="119"/>
      <c r="RNC1818" s="119"/>
      <c r="RND1818" s="119"/>
      <c r="RNE1818" s="119"/>
      <c r="RNF1818" s="119"/>
      <c r="RNG1818" s="119"/>
      <c r="RNH1818" s="119"/>
      <c r="RNI1818" s="119"/>
      <c r="RNJ1818" s="119"/>
      <c r="RNK1818" s="119"/>
      <c r="RNL1818" s="119"/>
      <c r="RNM1818" s="119"/>
      <c r="RNN1818" s="119"/>
      <c r="RNO1818" s="119"/>
      <c r="RNP1818" s="119"/>
      <c r="RNQ1818" s="119"/>
      <c r="RNR1818" s="119"/>
      <c r="RNS1818" s="119"/>
      <c r="RNT1818" s="119"/>
      <c r="RNU1818" s="119"/>
      <c r="RNV1818" s="119"/>
      <c r="RNW1818" s="119"/>
      <c r="RNX1818" s="119"/>
      <c r="RNY1818" s="119"/>
      <c r="RNZ1818" s="119"/>
      <c r="ROA1818" s="119"/>
      <c r="ROB1818" s="119"/>
      <c r="ROC1818" s="119"/>
      <c r="ROD1818" s="119"/>
      <c r="ROE1818" s="119"/>
      <c r="ROF1818" s="119"/>
      <c r="ROG1818" s="119"/>
      <c r="ROH1818" s="119"/>
      <c r="ROI1818" s="119"/>
      <c r="ROJ1818" s="119"/>
      <c r="ROK1818" s="119"/>
      <c r="ROL1818" s="119"/>
      <c r="ROM1818" s="119"/>
      <c r="RON1818" s="119"/>
      <c r="ROO1818" s="119"/>
      <c r="ROP1818" s="119"/>
      <c r="ROQ1818" s="119"/>
      <c r="ROR1818" s="119"/>
      <c r="ROS1818" s="119"/>
      <c r="ROT1818" s="119"/>
      <c r="ROU1818" s="119"/>
      <c r="ROV1818" s="119"/>
      <c r="ROW1818" s="119"/>
      <c r="ROX1818" s="119"/>
      <c r="ROY1818" s="119"/>
      <c r="ROZ1818" s="119"/>
      <c r="RPA1818" s="119"/>
      <c r="RPB1818" s="119"/>
      <c r="RPC1818" s="119"/>
      <c r="RPD1818" s="119"/>
      <c r="RPE1818" s="119"/>
      <c r="RPF1818" s="119"/>
      <c r="RPG1818" s="119"/>
      <c r="RPH1818" s="119"/>
      <c r="RPI1818" s="119"/>
      <c r="RPJ1818" s="119"/>
      <c r="RPK1818" s="119"/>
      <c r="RPL1818" s="119"/>
      <c r="RPM1818" s="119"/>
      <c r="RPN1818" s="119"/>
      <c r="RPO1818" s="119"/>
      <c r="RPP1818" s="119"/>
      <c r="RPQ1818" s="119"/>
      <c r="RPR1818" s="119"/>
      <c r="RPS1818" s="119"/>
      <c r="RPT1818" s="119"/>
      <c r="RPU1818" s="119"/>
      <c r="RPV1818" s="119"/>
      <c r="RPW1818" s="119"/>
      <c r="RPX1818" s="119"/>
      <c r="RPY1818" s="119"/>
      <c r="RPZ1818" s="119"/>
      <c r="RQA1818" s="119"/>
      <c r="RQB1818" s="119"/>
      <c r="RQC1818" s="119"/>
      <c r="RQD1818" s="119"/>
      <c r="RQE1818" s="119"/>
      <c r="RQF1818" s="119"/>
      <c r="RQG1818" s="119"/>
      <c r="RQH1818" s="119"/>
      <c r="RQI1818" s="119"/>
      <c r="RQJ1818" s="119"/>
      <c r="RQK1818" s="119"/>
      <c r="RQL1818" s="119"/>
      <c r="RQM1818" s="119"/>
      <c r="RQN1818" s="119"/>
      <c r="RQO1818" s="119"/>
      <c r="RQP1818" s="119"/>
      <c r="RQQ1818" s="119"/>
      <c r="RQR1818" s="119"/>
      <c r="RQS1818" s="119"/>
      <c r="RQT1818" s="119"/>
      <c r="RQU1818" s="119"/>
      <c r="RQV1818" s="119"/>
      <c r="RQW1818" s="119"/>
      <c r="RQX1818" s="119"/>
      <c r="RQY1818" s="119"/>
      <c r="RQZ1818" s="119"/>
      <c r="RRA1818" s="119"/>
      <c r="RRB1818" s="119"/>
      <c r="RRC1818" s="119"/>
      <c r="RRD1818" s="119"/>
      <c r="RRE1818" s="119"/>
      <c r="RRF1818" s="119"/>
      <c r="RRG1818" s="119"/>
      <c r="RRH1818" s="119"/>
      <c r="RRI1818" s="119"/>
      <c r="RRJ1818" s="119"/>
      <c r="RRK1818" s="119"/>
      <c r="RRL1818" s="119"/>
      <c r="RRM1818" s="119"/>
      <c r="RRN1818" s="119"/>
      <c r="RRO1818" s="119"/>
      <c r="RRP1818" s="119"/>
      <c r="RRQ1818" s="119"/>
      <c r="RRR1818" s="119"/>
      <c r="RRS1818" s="119"/>
      <c r="RRT1818" s="119"/>
      <c r="RRU1818" s="119"/>
      <c r="RRV1818" s="119"/>
      <c r="RRW1818" s="119"/>
      <c r="RRX1818" s="119"/>
      <c r="RRY1818" s="119"/>
      <c r="RRZ1818" s="119"/>
      <c r="RSA1818" s="119"/>
      <c r="RSB1818" s="119"/>
      <c r="RSC1818" s="119"/>
      <c r="RSD1818" s="119"/>
      <c r="RSE1818" s="119"/>
      <c r="RSF1818" s="119"/>
      <c r="RSG1818" s="119"/>
      <c r="RSH1818" s="119"/>
      <c r="RSI1818" s="119"/>
      <c r="RSJ1818" s="119"/>
      <c r="RSK1818" s="119"/>
      <c r="RSL1818" s="119"/>
      <c r="RSM1818" s="119"/>
      <c r="RSN1818" s="119"/>
      <c r="RSO1818" s="119"/>
      <c r="RSP1818" s="119"/>
      <c r="RSQ1818" s="119"/>
      <c r="RSR1818" s="119"/>
      <c r="RSS1818" s="119"/>
      <c r="RST1818" s="119"/>
      <c r="RSU1818" s="119"/>
      <c r="RSV1818" s="119"/>
      <c r="RSW1818" s="119"/>
      <c r="RSX1818" s="119"/>
      <c r="RSY1818" s="119"/>
      <c r="RSZ1818" s="119"/>
      <c r="RTA1818" s="119"/>
      <c r="RTB1818" s="119"/>
      <c r="RTC1818" s="119"/>
      <c r="RTD1818" s="119"/>
      <c r="RTE1818" s="119"/>
      <c r="RTF1818" s="119"/>
      <c r="RTG1818" s="119"/>
      <c r="RTH1818" s="119"/>
      <c r="RTI1818" s="119"/>
      <c r="RTJ1818" s="119"/>
      <c r="RTK1818" s="119"/>
      <c r="RTL1818" s="119"/>
      <c r="RTM1818" s="119"/>
      <c r="RTN1818" s="119"/>
      <c r="RTO1818" s="119"/>
      <c r="RTP1818" s="119"/>
      <c r="RTQ1818" s="119"/>
      <c r="RTR1818" s="119"/>
      <c r="RTS1818" s="119"/>
      <c r="RTT1818" s="119"/>
      <c r="RTU1818" s="119"/>
      <c r="RTV1818" s="119"/>
      <c r="RTW1818" s="119"/>
      <c r="RTX1818" s="119"/>
      <c r="RTY1818" s="119"/>
      <c r="RTZ1818" s="119"/>
      <c r="RUA1818" s="119"/>
      <c r="RUB1818" s="119"/>
      <c r="RUC1818" s="119"/>
      <c r="RUD1818" s="119"/>
      <c r="RUE1818" s="119"/>
      <c r="RUF1818" s="119"/>
      <c r="RUG1818" s="119"/>
      <c r="RUH1818" s="119"/>
      <c r="RUI1818" s="119"/>
      <c r="RUJ1818" s="119"/>
      <c r="RUK1818" s="119"/>
      <c r="RUL1818" s="119"/>
      <c r="RUM1818" s="119"/>
      <c r="RUN1818" s="119"/>
      <c r="RUO1818" s="119"/>
      <c r="RUP1818" s="119"/>
      <c r="RUQ1818" s="119"/>
      <c r="RUR1818" s="119"/>
      <c r="RUS1818" s="119"/>
      <c r="RUT1818" s="119"/>
      <c r="RUU1818" s="119"/>
      <c r="RUV1818" s="119"/>
      <c r="RUW1818" s="119"/>
      <c r="RUX1818" s="119"/>
      <c r="RUY1818" s="119"/>
      <c r="RUZ1818" s="119"/>
      <c r="RVA1818" s="119"/>
      <c r="RVB1818" s="119"/>
      <c r="RVC1818" s="119"/>
      <c r="RVD1818" s="119"/>
      <c r="RVE1818" s="119"/>
      <c r="RVF1818" s="119"/>
      <c r="RVG1818" s="119"/>
      <c r="RVH1818" s="119"/>
      <c r="RVI1818" s="119"/>
      <c r="RVJ1818" s="119"/>
      <c r="RVK1818" s="119"/>
      <c r="RVL1818" s="119"/>
      <c r="RVM1818" s="119"/>
      <c r="RVN1818" s="119"/>
      <c r="RVO1818" s="119"/>
      <c r="RVP1818" s="119"/>
      <c r="RVQ1818" s="119"/>
      <c r="RVR1818" s="119"/>
      <c r="RVS1818" s="119"/>
      <c r="RVT1818" s="119"/>
      <c r="RVU1818" s="119"/>
      <c r="RVV1818" s="119"/>
      <c r="RVW1818" s="119"/>
      <c r="RVX1818" s="119"/>
      <c r="RVY1818" s="119"/>
      <c r="RVZ1818" s="119"/>
      <c r="RWA1818" s="119"/>
      <c r="RWB1818" s="119"/>
      <c r="RWC1818" s="119"/>
      <c r="RWD1818" s="119"/>
      <c r="RWE1818" s="119"/>
      <c r="RWF1818" s="119"/>
      <c r="RWG1818" s="119"/>
      <c r="RWH1818" s="119"/>
      <c r="RWI1818" s="119"/>
      <c r="RWJ1818" s="119"/>
      <c r="RWK1818" s="119"/>
      <c r="RWL1818" s="119"/>
      <c r="RWM1818" s="119"/>
      <c r="RWN1818" s="119"/>
      <c r="RWO1818" s="119"/>
      <c r="RWP1818" s="119"/>
      <c r="RWQ1818" s="119"/>
      <c r="RWR1818" s="119"/>
      <c r="RWS1818" s="119"/>
      <c r="RWT1818" s="119"/>
      <c r="RWU1818" s="119"/>
      <c r="RWV1818" s="119"/>
      <c r="RWW1818" s="119"/>
      <c r="RWX1818" s="119"/>
      <c r="RWY1818" s="119"/>
      <c r="RWZ1818" s="119"/>
      <c r="RXA1818" s="119"/>
      <c r="RXB1818" s="119"/>
      <c r="RXC1818" s="119"/>
      <c r="RXD1818" s="119"/>
      <c r="RXE1818" s="119"/>
      <c r="RXF1818" s="119"/>
      <c r="RXG1818" s="119"/>
      <c r="RXH1818" s="119"/>
      <c r="RXI1818" s="119"/>
      <c r="RXJ1818" s="119"/>
      <c r="RXK1818" s="119"/>
      <c r="RXL1818" s="119"/>
      <c r="RXM1818" s="119"/>
      <c r="RXN1818" s="119"/>
      <c r="RXO1818" s="119"/>
      <c r="RXP1818" s="119"/>
      <c r="RXQ1818" s="119"/>
      <c r="RXR1818" s="119"/>
      <c r="RXS1818" s="119"/>
      <c r="RXT1818" s="119"/>
      <c r="RXU1818" s="119"/>
      <c r="RXV1818" s="119"/>
      <c r="RXW1818" s="119"/>
      <c r="RXX1818" s="119"/>
      <c r="RXY1818" s="119"/>
      <c r="RXZ1818" s="119"/>
      <c r="RYA1818" s="119"/>
      <c r="RYB1818" s="119"/>
      <c r="RYC1818" s="119"/>
      <c r="RYD1818" s="119"/>
      <c r="RYE1818" s="119"/>
      <c r="RYF1818" s="119"/>
      <c r="RYG1818" s="119"/>
      <c r="RYH1818" s="119"/>
      <c r="RYI1818" s="119"/>
      <c r="RYJ1818" s="119"/>
      <c r="RYK1818" s="119"/>
      <c r="RYL1818" s="119"/>
      <c r="RYM1818" s="119"/>
      <c r="RYN1818" s="119"/>
      <c r="RYO1818" s="119"/>
      <c r="RYP1818" s="119"/>
      <c r="RYQ1818" s="119"/>
      <c r="RYR1818" s="119"/>
      <c r="RYS1818" s="119"/>
      <c r="RYT1818" s="119"/>
      <c r="RYU1818" s="119"/>
      <c r="RYV1818" s="119"/>
      <c r="RYW1818" s="119"/>
      <c r="RYX1818" s="119"/>
      <c r="RYY1818" s="119"/>
      <c r="RYZ1818" s="119"/>
      <c r="RZA1818" s="119"/>
      <c r="RZB1818" s="119"/>
      <c r="RZC1818" s="119"/>
      <c r="RZD1818" s="119"/>
      <c r="RZE1818" s="119"/>
      <c r="RZF1818" s="119"/>
      <c r="RZG1818" s="119"/>
      <c r="RZH1818" s="119"/>
      <c r="RZI1818" s="119"/>
      <c r="RZJ1818" s="119"/>
      <c r="RZK1818" s="119"/>
      <c r="RZL1818" s="119"/>
      <c r="RZM1818" s="119"/>
      <c r="RZN1818" s="119"/>
      <c r="RZO1818" s="119"/>
      <c r="RZP1818" s="119"/>
      <c r="RZQ1818" s="119"/>
      <c r="RZR1818" s="119"/>
      <c r="RZS1818" s="119"/>
      <c r="RZT1818" s="119"/>
      <c r="RZU1818" s="119"/>
      <c r="RZV1818" s="119"/>
      <c r="RZW1818" s="119"/>
      <c r="RZX1818" s="119"/>
      <c r="RZY1818" s="119"/>
      <c r="RZZ1818" s="119"/>
      <c r="SAA1818" s="119"/>
      <c r="SAB1818" s="119"/>
      <c r="SAC1818" s="119"/>
      <c r="SAD1818" s="119"/>
      <c r="SAE1818" s="119"/>
      <c r="SAF1818" s="119"/>
      <c r="SAG1818" s="119"/>
      <c r="SAH1818" s="119"/>
      <c r="SAI1818" s="119"/>
      <c r="SAJ1818" s="119"/>
      <c r="SAK1818" s="119"/>
      <c r="SAL1818" s="119"/>
      <c r="SAM1818" s="119"/>
      <c r="SAN1818" s="119"/>
      <c r="SAO1818" s="119"/>
      <c r="SAP1818" s="119"/>
      <c r="SAQ1818" s="119"/>
      <c r="SAR1818" s="119"/>
      <c r="SAS1818" s="119"/>
      <c r="SAT1818" s="119"/>
      <c r="SAU1818" s="119"/>
      <c r="SAV1818" s="119"/>
      <c r="SAW1818" s="119"/>
      <c r="SAX1818" s="119"/>
      <c r="SAY1818" s="119"/>
      <c r="SAZ1818" s="119"/>
      <c r="SBA1818" s="119"/>
      <c r="SBB1818" s="119"/>
      <c r="SBC1818" s="119"/>
      <c r="SBD1818" s="119"/>
      <c r="SBE1818" s="119"/>
      <c r="SBF1818" s="119"/>
      <c r="SBG1818" s="119"/>
      <c r="SBH1818" s="119"/>
      <c r="SBI1818" s="119"/>
      <c r="SBJ1818" s="119"/>
      <c r="SBK1818" s="119"/>
      <c r="SBL1818" s="119"/>
      <c r="SBM1818" s="119"/>
      <c r="SBN1818" s="119"/>
      <c r="SBO1818" s="119"/>
      <c r="SBP1818" s="119"/>
      <c r="SBQ1818" s="119"/>
      <c r="SBR1818" s="119"/>
      <c r="SBS1818" s="119"/>
      <c r="SBT1818" s="119"/>
      <c r="SBU1818" s="119"/>
      <c r="SBV1818" s="119"/>
      <c r="SBW1818" s="119"/>
      <c r="SBX1818" s="119"/>
      <c r="SBY1818" s="119"/>
      <c r="SBZ1818" s="119"/>
      <c r="SCA1818" s="119"/>
      <c r="SCB1818" s="119"/>
      <c r="SCC1818" s="119"/>
      <c r="SCD1818" s="119"/>
      <c r="SCE1818" s="119"/>
      <c r="SCF1818" s="119"/>
      <c r="SCG1818" s="119"/>
      <c r="SCH1818" s="119"/>
      <c r="SCI1818" s="119"/>
      <c r="SCJ1818" s="119"/>
      <c r="SCK1818" s="119"/>
      <c r="SCL1818" s="119"/>
      <c r="SCM1818" s="119"/>
      <c r="SCN1818" s="119"/>
      <c r="SCO1818" s="119"/>
      <c r="SCP1818" s="119"/>
      <c r="SCQ1818" s="119"/>
      <c r="SCR1818" s="119"/>
      <c r="SCS1818" s="119"/>
      <c r="SCT1818" s="119"/>
      <c r="SCU1818" s="119"/>
      <c r="SCV1818" s="119"/>
      <c r="SCW1818" s="119"/>
      <c r="SCX1818" s="119"/>
      <c r="SCY1818" s="119"/>
      <c r="SCZ1818" s="119"/>
      <c r="SDA1818" s="119"/>
      <c r="SDB1818" s="119"/>
      <c r="SDC1818" s="119"/>
      <c r="SDD1818" s="119"/>
      <c r="SDE1818" s="119"/>
      <c r="SDF1818" s="119"/>
      <c r="SDG1818" s="119"/>
      <c r="SDH1818" s="119"/>
      <c r="SDI1818" s="119"/>
      <c r="SDJ1818" s="119"/>
      <c r="SDK1818" s="119"/>
      <c r="SDL1818" s="119"/>
      <c r="SDM1818" s="119"/>
      <c r="SDN1818" s="119"/>
      <c r="SDO1818" s="119"/>
      <c r="SDP1818" s="119"/>
      <c r="SDQ1818" s="119"/>
      <c r="SDR1818" s="119"/>
      <c r="SDS1818" s="119"/>
      <c r="SDT1818" s="119"/>
      <c r="SDU1818" s="119"/>
      <c r="SDV1818" s="119"/>
      <c r="SDW1818" s="119"/>
      <c r="SDX1818" s="119"/>
      <c r="SDY1818" s="119"/>
      <c r="SDZ1818" s="119"/>
      <c r="SEA1818" s="119"/>
      <c r="SEB1818" s="119"/>
      <c r="SEC1818" s="119"/>
      <c r="SED1818" s="119"/>
      <c r="SEE1818" s="119"/>
      <c r="SEF1818" s="119"/>
      <c r="SEG1818" s="119"/>
      <c r="SEH1818" s="119"/>
      <c r="SEI1818" s="119"/>
      <c r="SEJ1818" s="119"/>
      <c r="SEK1818" s="119"/>
      <c r="SEL1818" s="119"/>
      <c r="SEM1818" s="119"/>
      <c r="SEN1818" s="119"/>
      <c r="SEO1818" s="119"/>
      <c r="SEP1818" s="119"/>
      <c r="SEQ1818" s="119"/>
      <c r="SER1818" s="119"/>
      <c r="SES1818" s="119"/>
      <c r="SET1818" s="119"/>
      <c r="SEU1818" s="119"/>
      <c r="SEV1818" s="119"/>
      <c r="SEW1818" s="119"/>
      <c r="SEX1818" s="119"/>
      <c r="SEY1818" s="119"/>
      <c r="SEZ1818" s="119"/>
      <c r="SFA1818" s="119"/>
      <c r="SFB1818" s="119"/>
      <c r="SFC1818" s="119"/>
      <c r="SFD1818" s="119"/>
      <c r="SFE1818" s="119"/>
      <c r="SFF1818" s="119"/>
      <c r="SFG1818" s="119"/>
      <c r="SFH1818" s="119"/>
      <c r="SFI1818" s="119"/>
      <c r="SFJ1818" s="119"/>
      <c r="SFK1818" s="119"/>
      <c r="SFL1818" s="119"/>
      <c r="SFM1818" s="119"/>
      <c r="SFN1818" s="119"/>
      <c r="SFO1818" s="119"/>
      <c r="SFP1818" s="119"/>
      <c r="SFQ1818" s="119"/>
      <c r="SFR1818" s="119"/>
      <c r="SFS1818" s="119"/>
      <c r="SFT1818" s="119"/>
      <c r="SFU1818" s="119"/>
      <c r="SFV1818" s="119"/>
      <c r="SFW1818" s="119"/>
      <c r="SFX1818" s="119"/>
      <c r="SFY1818" s="119"/>
      <c r="SFZ1818" s="119"/>
      <c r="SGA1818" s="119"/>
      <c r="SGB1818" s="119"/>
      <c r="SGC1818" s="119"/>
      <c r="SGD1818" s="119"/>
      <c r="SGE1818" s="119"/>
      <c r="SGF1818" s="119"/>
      <c r="SGG1818" s="119"/>
      <c r="SGH1818" s="119"/>
      <c r="SGI1818" s="119"/>
      <c r="SGJ1818" s="119"/>
      <c r="SGK1818" s="119"/>
      <c r="SGL1818" s="119"/>
      <c r="SGM1818" s="119"/>
      <c r="SGN1818" s="119"/>
      <c r="SGO1818" s="119"/>
      <c r="SGP1818" s="119"/>
      <c r="SGQ1818" s="119"/>
      <c r="SGR1818" s="119"/>
      <c r="SGS1818" s="119"/>
      <c r="SGT1818" s="119"/>
      <c r="SGU1818" s="119"/>
      <c r="SGV1818" s="119"/>
      <c r="SGW1818" s="119"/>
      <c r="SGX1818" s="119"/>
      <c r="SGY1818" s="119"/>
      <c r="SGZ1818" s="119"/>
      <c r="SHA1818" s="119"/>
      <c r="SHB1818" s="119"/>
      <c r="SHC1818" s="119"/>
      <c r="SHD1818" s="119"/>
      <c r="SHE1818" s="119"/>
      <c r="SHF1818" s="119"/>
      <c r="SHG1818" s="119"/>
      <c r="SHH1818" s="119"/>
      <c r="SHI1818" s="119"/>
      <c r="SHJ1818" s="119"/>
      <c r="SHK1818" s="119"/>
      <c r="SHL1818" s="119"/>
      <c r="SHM1818" s="119"/>
      <c r="SHN1818" s="119"/>
      <c r="SHO1818" s="119"/>
      <c r="SHP1818" s="119"/>
      <c r="SHQ1818" s="119"/>
      <c r="SHR1818" s="119"/>
      <c r="SHS1818" s="119"/>
      <c r="SHT1818" s="119"/>
      <c r="SHU1818" s="119"/>
      <c r="SHV1818" s="119"/>
      <c r="SHW1818" s="119"/>
      <c r="SHX1818" s="119"/>
      <c r="SHY1818" s="119"/>
      <c r="SHZ1818" s="119"/>
      <c r="SIA1818" s="119"/>
      <c r="SIB1818" s="119"/>
      <c r="SIC1818" s="119"/>
      <c r="SID1818" s="119"/>
      <c r="SIE1818" s="119"/>
      <c r="SIF1818" s="119"/>
      <c r="SIG1818" s="119"/>
      <c r="SIH1818" s="119"/>
      <c r="SII1818" s="119"/>
      <c r="SIJ1818" s="119"/>
      <c r="SIK1818" s="119"/>
      <c r="SIL1818" s="119"/>
      <c r="SIM1818" s="119"/>
      <c r="SIN1818" s="119"/>
      <c r="SIO1818" s="119"/>
      <c r="SIP1818" s="119"/>
      <c r="SIQ1818" s="119"/>
      <c r="SIR1818" s="119"/>
      <c r="SIS1818" s="119"/>
      <c r="SIT1818" s="119"/>
      <c r="SIU1818" s="119"/>
      <c r="SIV1818" s="119"/>
      <c r="SIW1818" s="119"/>
      <c r="SIX1818" s="119"/>
      <c r="SIY1818" s="119"/>
      <c r="SIZ1818" s="119"/>
      <c r="SJA1818" s="119"/>
      <c r="SJB1818" s="119"/>
      <c r="SJC1818" s="119"/>
      <c r="SJD1818" s="119"/>
      <c r="SJE1818" s="119"/>
      <c r="SJF1818" s="119"/>
      <c r="SJG1818" s="119"/>
      <c r="SJH1818" s="119"/>
      <c r="SJI1818" s="119"/>
      <c r="SJJ1818" s="119"/>
      <c r="SJK1818" s="119"/>
      <c r="SJL1818" s="119"/>
      <c r="SJM1818" s="119"/>
      <c r="SJN1818" s="119"/>
      <c r="SJO1818" s="119"/>
      <c r="SJP1818" s="119"/>
      <c r="SJQ1818" s="119"/>
      <c r="SJR1818" s="119"/>
      <c r="SJS1818" s="119"/>
      <c r="SJT1818" s="119"/>
      <c r="SJU1818" s="119"/>
      <c r="SJV1818" s="119"/>
      <c r="SJW1818" s="119"/>
      <c r="SJX1818" s="119"/>
      <c r="SJY1818" s="119"/>
      <c r="SJZ1818" s="119"/>
      <c r="SKA1818" s="119"/>
      <c r="SKB1818" s="119"/>
      <c r="SKC1818" s="119"/>
      <c r="SKD1818" s="119"/>
      <c r="SKE1818" s="119"/>
      <c r="SKF1818" s="119"/>
      <c r="SKG1818" s="119"/>
      <c r="SKH1818" s="119"/>
      <c r="SKI1818" s="119"/>
      <c r="SKJ1818" s="119"/>
      <c r="SKK1818" s="119"/>
      <c r="SKL1818" s="119"/>
      <c r="SKM1818" s="119"/>
      <c r="SKN1818" s="119"/>
      <c r="SKO1818" s="119"/>
      <c r="SKP1818" s="119"/>
      <c r="SKQ1818" s="119"/>
      <c r="SKR1818" s="119"/>
      <c r="SKS1818" s="119"/>
      <c r="SKT1818" s="119"/>
      <c r="SKU1818" s="119"/>
      <c r="SKV1818" s="119"/>
      <c r="SKW1818" s="119"/>
      <c r="SKX1818" s="119"/>
      <c r="SKY1818" s="119"/>
      <c r="SKZ1818" s="119"/>
      <c r="SLA1818" s="119"/>
      <c r="SLB1818" s="119"/>
      <c r="SLC1818" s="119"/>
      <c r="SLD1818" s="119"/>
      <c r="SLE1818" s="119"/>
      <c r="SLF1818" s="119"/>
      <c r="SLG1818" s="119"/>
      <c r="SLH1818" s="119"/>
      <c r="SLI1818" s="119"/>
      <c r="SLJ1818" s="119"/>
      <c r="SLK1818" s="119"/>
      <c r="SLL1818" s="119"/>
      <c r="SLM1818" s="119"/>
      <c r="SLN1818" s="119"/>
      <c r="SLO1818" s="119"/>
      <c r="SLP1818" s="119"/>
      <c r="SLQ1818" s="119"/>
      <c r="SLR1818" s="119"/>
      <c r="SLS1818" s="119"/>
      <c r="SLT1818" s="119"/>
      <c r="SLU1818" s="119"/>
      <c r="SLV1818" s="119"/>
      <c r="SLW1818" s="119"/>
      <c r="SLX1818" s="119"/>
      <c r="SLY1818" s="119"/>
      <c r="SLZ1818" s="119"/>
      <c r="SMA1818" s="119"/>
      <c r="SMB1818" s="119"/>
      <c r="SMC1818" s="119"/>
      <c r="SMD1818" s="119"/>
      <c r="SME1818" s="119"/>
      <c r="SMF1818" s="119"/>
      <c r="SMG1818" s="119"/>
      <c r="SMH1818" s="119"/>
      <c r="SMI1818" s="119"/>
      <c r="SMJ1818" s="119"/>
      <c r="SMK1818" s="119"/>
      <c r="SML1818" s="119"/>
      <c r="SMM1818" s="119"/>
      <c r="SMN1818" s="119"/>
      <c r="SMO1818" s="119"/>
      <c r="SMP1818" s="119"/>
      <c r="SMQ1818" s="119"/>
      <c r="SMR1818" s="119"/>
      <c r="SMS1818" s="119"/>
      <c r="SMT1818" s="119"/>
      <c r="SMU1818" s="119"/>
      <c r="SMV1818" s="119"/>
      <c r="SMW1818" s="119"/>
      <c r="SMX1818" s="119"/>
      <c r="SMY1818" s="119"/>
      <c r="SMZ1818" s="119"/>
      <c r="SNA1818" s="119"/>
      <c r="SNB1818" s="119"/>
      <c r="SNC1818" s="119"/>
      <c r="SND1818" s="119"/>
      <c r="SNE1818" s="119"/>
      <c r="SNF1818" s="119"/>
      <c r="SNG1818" s="119"/>
      <c r="SNH1818" s="119"/>
      <c r="SNI1818" s="119"/>
      <c r="SNJ1818" s="119"/>
      <c r="SNK1818" s="119"/>
      <c r="SNL1818" s="119"/>
      <c r="SNM1818" s="119"/>
      <c r="SNN1818" s="119"/>
      <c r="SNO1818" s="119"/>
      <c r="SNP1818" s="119"/>
      <c r="SNQ1818" s="119"/>
      <c r="SNR1818" s="119"/>
      <c r="SNS1818" s="119"/>
      <c r="SNT1818" s="119"/>
      <c r="SNU1818" s="119"/>
      <c r="SNV1818" s="119"/>
      <c r="SNW1818" s="119"/>
      <c r="SNX1818" s="119"/>
      <c r="SNY1818" s="119"/>
      <c r="SNZ1818" s="119"/>
      <c r="SOA1818" s="119"/>
      <c r="SOB1818" s="119"/>
      <c r="SOC1818" s="119"/>
      <c r="SOD1818" s="119"/>
      <c r="SOE1818" s="119"/>
      <c r="SOF1818" s="119"/>
      <c r="SOG1818" s="119"/>
      <c r="SOH1818" s="119"/>
      <c r="SOI1818" s="119"/>
      <c r="SOJ1818" s="119"/>
      <c r="SOK1818" s="119"/>
      <c r="SOL1818" s="119"/>
      <c r="SOM1818" s="119"/>
      <c r="SON1818" s="119"/>
      <c r="SOO1818" s="119"/>
      <c r="SOP1818" s="119"/>
      <c r="SOQ1818" s="119"/>
      <c r="SOR1818" s="119"/>
      <c r="SOS1818" s="119"/>
      <c r="SOT1818" s="119"/>
      <c r="SOU1818" s="119"/>
      <c r="SOV1818" s="119"/>
      <c r="SOW1818" s="119"/>
      <c r="SOX1818" s="119"/>
      <c r="SOY1818" s="119"/>
      <c r="SOZ1818" s="119"/>
      <c r="SPA1818" s="119"/>
      <c r="SPB1818" s="119"/>
      <c r="SPC1818" s="119"/>
      <c r="SPD1818" s="119"/>
      <c r="SPE1818" s="119"/>
      <c r="SPF1818" s="119"/>
      <c r="SPG1818" s="119"/>
      <c r="SPH1818" s="119"/>
      <c r="SPI1818" s="119"/>
      <c r="SPJ1818" s="119"/>
      <c r="SPK1818" s="119"/>
      <c r="SPL1818" s="119"/>
      <c r="SPM1818" s="119"/>
      <c r="SPN1818" s="119"/>
      <c r="SPO1818" s="119"/>
      <c r="SPP1818" s="119"/>
      <c r="SPQ1818" s="119"/>
      <c r="SPR1818" s="119"/>
      <c r="SPS1818" s="119"/>
      <c r="SPT1818" s="119"/>
      <c r="SPU1818" s="119"/>
      <c r="SPV1818" s="119"/>
      <c r="SPW1818" s="119"/>
      <c r="SPX1818" s="119"/>
      <c r="SPY1818" s="119"/>
      <c r="SPZ1818" s="119"/>
      <c r="SQA1818" s="119"/>
      <c r="SQB1818" s="119"/>
      <c r="SQC1818" s="119"/>
      <c r="SQD1818" s="119"/>
      <c r="SQE1818" s="119"/>
      <c r="SQF1818" s="119"/>
      <c r="SQG1818" s="119"/>
      <c r="SQH1818" s="119"/>
      <c r="SQI1818" s="119"/>
      <c r="SQJ1818" s="119"/>
      <c r="SQK1818" s="119"/>
      <c r="SQL1818" s="119"/>
      <c r="SQM1818" s="119"/>
      <c r="SQN1818" s="119"/>
      <c r="SQO1818" s="119"/>
      <c r="SQP1818" s="119"/>
      <c r="SQQ1818" s="119"/>
      <c r="SQR1818" s="119"/>
      <c r="SQS1818" s="119"/>
      <c r="SQT1818" s="119"/>
      <c r="SQU1818" s="119"/>
      <c r="SQV1818" s="119"/>
      <c r="SQW1818" s="119"/>
      <c r="SQX1818" s="119"/>
      <c r="SQY1818" s="119"/>
      <c r="SQZ1818" s="119"/>
      <c r="SRA1818" s="119"/>
      <c r="SRB1818" s="119"/>
      <c r="SRC1818" s="119"/>
      <c r="SRD1818" s="119"/>
      <c r="SRE1818" s="119"/>
      <c r="SRF1818" s="119"/>
      <c r="SRG1818" s="119"/>
      <c r="SRH1818" s="119"/>
      <c r="SRI1818" s="119"/>
      <c r="SRJ1818" s="119"/>
      <c r="SRK1818" s="119"/>
      <c r="SRL1818" s="119"/>
      <c r="SRM1818" s="119"/>
      <c r="SRN1818" s="119"/>
      <c r="SRO1818" s="119"/>
      <c r="SRP1818" s="119"/>
      <c r="SRQ1818" s="119"/>
      <c r="SRR1818" s="119"/>
      <c r="SRS1818" s="119"/>
      <c r="SRT1818" s="119"/>
      <c r="SRU1818" s="119"/>
      <c r="SRV1818" s="119"/>
      <c r="SRW1818" s="119"/>
      <c r="SRX1818" s="119"/>
      <c r="SRY1818" s="119"/>
      <c r="SRZ1818" s="119"/>
      <c r="SSA1818" s="119"/>
      <c r="SSB1818" s="119"/>
      <c r="SSC1818" s="119"/>
      <c r="SSD1818" s="119"/>
      <c r="SSE1818" s="119"/>
      <c r="SSF1818" s="119"/>
      <c r="SSG1818" s="119"/>
      <c r="SSH1818" s="119"/>
      <c r="SSI1818" s="119"/>
      <c r="SSJ1818" s="119"/>
      <c r="SSK1818" s="119"/>
      <c r="SSL1818" s="119"/>
      <c r="SSM1818" s="119"/>
      <c r="SSN1818" s="119"/>
      <c r="SSO1818" s="119"/>
      <c r="SSP1818" s="119"/>
      <c r="SSQ1818" s="119"/>
      <c r="SSR1818" s="119"/>
      <c r="SSS1818" s="119"/>
      <c r="SST1818" s="119"/>
      <c r="SSU1818" s="119"/>
      <c r="SSV1818" s="119"/>
      <c r="SSW1818" s="119"/>
      <c r="SSX1818" s="119"/>
      <c r="SSY1818" s="119"/>
      <c r="SSZ1818" s="119"/>
      <c r="STA1818" s="119"/>
      <c r="STB1818" s="119"/>
      <c r="STC1818" s="119"/>
      <c r="STD1818" s="119"/>
      <c r="STE1818" s="119"/>
      <c r="STF1818" s="119"/>
      <c r="STG1818" s="119"/>
      <c r="STH1818" s="119"/>
      <c r="STI1818" s="119"/>
      <c r="STJ1818" s="119"/>
      <c r="STK1818" s="119"/>
      <c r="STL1818" s="119"/>
      <c r="STM1818" s="119"/>
      <c r="STN1818" s="119"/>
      <c r="STO1818" s="119"/>
      <c r="STP1818" s="119"/>
      <c r="STQ1818" s="119"/>
      <c r="STR1818" s="119"/>
      <c r="STS1818" s="119"/>
      <c r="STT1818" s="119"/>
      <c r="STU1818" s="119"/>
      <c r="STV1818" s="119"/>
      <c r="STW1818" s="119"/>
      <c r="STX1818" s="119"/>
      <c r="STY1818" s="119"/>
      <c r="STZ1818" s="119"/>
      <c r="SUA1818" s="119"/>
      <c r="SUB1818" s="119"/>
      <c r="SUC1818" s="119"/>
      <c r="SUD1818" s="119"/>
      <c r="SUE1818" s="119"/>
      <c r="SUF1818" s="119"/>
      <c r="SUG1818" s="119"/>
      <c r="SUH1818" s="119"/>
      <c r="SUI1818" s="119"/>
      <c r="SUJ1818" s="119"/>
      <c r="SUK1818" s="119"/>
      <c r="SUL1818" s="119"/>
      <c r="SUM1818" s="119"/>
      <c r="SUN1818" s="119"/>
      <c r="SUO1818" s="119"/>
      <c r="SUP1818" s="119"/>
      <c r="SUQ1818" s="119"/>
      <c r="SUR1818" s="119"/>
      <c r="SUS1818" s="119"/>
      <c r="SUT1818" s="119"/>
      <c r="SUU1818" s="119"/>
      <c r="SUV1818" s="119"/>
      <c r="SUW1818" s="119"/>
      <c r="SUX1818" s="119"/>
      <c r="SUY1818" s="119"/>
      <c r="SUZ1818" s="119"/>
      <c r="SVA1818" s="119"/>
      <c r="SVB1818" s="119"/>
      <c r="SVC1818" s="119"/>
      <c r="SVD1818" s="119"/>
      <c r="SVE1818" s="119"/>
      <c r="SVF1818" s="119"/>
      <c r="SVG1818" s="119"/>
      <c r="SVH1818" s="119"/>
      <c r="SVI1818" s="119"/>
      <c r="SVJ1818" s="119"/>
      <c r="SVK1818" s="119"/>
      <c r="SVL1818" s="119"/>
      <c r="SVM1818" s="119"/>
      <c r="SVN1818" s="119"/>
      <c r="SVO1818" s="119"/>
      <c r="SVP1818" s="119"/>
      <c r="SVQ1818" s="119"/>
      <c r="SVR1818" s="119"/>
      <c r="SVS1818" s="119"/>
      <c r="SVT1818" s="119"/>
      <c r="SVU1818" s="119"/>
      <c r="SVV1818" s="119"/>
      <c r="SVW1818" s="119"/>
      <c r="SVX1818" s="119"/>
      <c r="SVY1818" s="119"/>
      <c r="SVZ1818" s="119"/>
      <c r="SWA1818" s="119"/>
      <c r="SWB1818" s="119"/>
      <c r="SWC1818" s="119"/>
      <c r="SWD1818" s="119"/>
      <c r="SWE1818" s="119"/>
      <c r="SWF1818" s="119"/>
      <c r="SWG1818" s="119"/>
      <c r="SWH1818" s="119"/>
      <c r="SWI1818" s="119"/>
      <c r="SWJ1818" s="119"/>
      <c r="SWK1818" s="119"/>
      <c r="SWL1818" s="119"/>
      <c r="SWM1818" s="119"/>
      <c r="SWN1818" s="119"/>
      <c r="SWO1818" s="119"/>
      <c r="SWP1818" s="119"/>
      <c r="SWQ1818" s="119"/>
      <c r="SWR1818" s="119"/>
      <c r="SWS1818" s="119"/>
      <c r="SWT1818" s="119"/>
      <c r="SWU1818" s="119"/>
      <c r="SWV1818" s="119"/>
      <c r="SWW1818" s="119"/>
      <c r="SWX1818" s="119"/>
      <c r="SWY1818" s="119"/>
      <c r="SWZ1818" s="119"/>
      <c r="SXA1818" s="119"/>
      <c r="SXB1818" s="119"/>
      <c r="SXC1818" s="119"/>
      <c r="SXD1818" s="119"/>
      <c r="SXE1818" s="119"/>
      <c r="SXF1818" s="119"/>
      <c r="SXG1818" s="119"/>
      <c r="SXH1818" s="119"/>
      <c r="SXI1818" s="119"/>
      <c r="SXJ1818" s="119"/>
      <c r="SXK1818" s="119"/>
      <c r="SXL1818" s="119"/>
      <c r="SXM1818" s="119"/>
      <c r="SXN1818" s="119"/>
      <c r="SXO1818" s="119"/>
      <c r="SXP1818" s="119"/>
      <c r="SXQ1818" s="119"/>
      <c r="SXR1818" s="119"/>
      <c r="SXS1818" s="119"/>
      <c r="SXT1818" s="119"/>
      <c r="SXU1818" s="119"/>
      <c r="SXV1818" s="119"/>
      <c r="SXW1818" s="119"/>
      <c r="SXX1818" s="119"/>
      <c r="SXY1818" s="119"/>
      <c r="SXZ1818" s="119"/>
      <c r="SYA1818" s="119"/>
      <c r="SYB1818" s="119"/>
      <c r="SYC1818" s="119"/>
      <c r="SYD1818" s="119"/>
      <c r="SYE1818" s="119"/>
      <c r="SYF1818" s="119"/>
      <c r="SYG1818" s="119"/>
      <c r="SYH1818" s="119"/>
      <c r="SYI1818" s="119"/>
      <c r="SYJ1818" s="119"/>
      <c r="SYK1818" s="119"/>
      <c r="SYL1818" s="119"/>
      <c r="SYM1818" s="119"/>
      <c r="SYN1818" s="119"/>
      <c r="SYO1818" s="119"/>
      <c r="SYP1818" s="119"/>
      <c r="SYQ1818" s="119"/>
      <c r="SYR1818" s="119"/>
      <c r="SYS1818" s="119"/>
      <c r="SYT1818" s="119"/>
      <c r="SYU1818" s="119"/>
      <c r="SYV1818" s="119"/>
      <c r="SYW1818" s="119"/>
      <c r="SYX1818" s="119"/>
      <c r="SYY1818" s="119"/>
      <c r="SYZ1818" s="119"/>
      <c r="SZA1818" s="119"/>
      <c r="SZB1818" s="119"/>
      <c r="SZC1818" s="119"/>
      <c r="SZD1818" s="119"/>
      <c r="SZE1818" s="119"/>
      <c r="SZF1818" s="119"/>
      <c r="SZG1818" s="119"/>
      <c r="SZH1818" s="119"/>
      <c r="SZI1818" s="119"/>
      <c r="SZJ1818" s="119"/>
      <c r="SZK1818" s="119"/>
      <c r="SZL1818" s="119"/>
      <c r="SZM1818" s="119"/>
      <c r="SZN1818" s="119"/>
      <c r="SZO1818" s="119"/>
      <c r="SZP1818" s="119"/>
      <c r="SZQ1818" s="119"/>
      <c r="SZR1818" s="119"/>
      <c r="SZS1818" s="119"/>
      <c r="SZT1818" s="119"/>
      <c r="SZU1818" s="119"/>
      <c r="SZV1818" s="119"/>
      <c r="SZW1818" s="119"/>
      <c r="SZX1818" s="119"/>
      <c r="SZY1818" s="119"/>
      <c r="SZZ1818" s="119"/>
      <c r="TAA1818" s="119"/>
      <c r="TAB1818" s="119"/>
      <c r="TAC1818" s="119"/>
      <c r="TAD1818" s="119"/>
      <c r="TAE1818" s="119"/>
      <c r="TAF1818" s="119"/>
      <c r="TAG1818" s="119"/>
      <c r="TAH1818" s="119"/>
      <c r="TAI1818" s="119"/>
      <c r="TAJ1818" s="119"/>
      <c r="TAK1818" s="119"/>
      <c r="TAL1818" s="119"/>
      <c r="TAM1818" s="119"/>
      <c r="TAN1818" s="119"/>
      <c r="TAO1818" s="119"/>
      <c r="TAP1818" s="119"/>
      <c r="TAQ1818" s="119"/>
      <c r="TAR1818" s="119"/>
      <c r="TAS1818" s="119"/>
      <c r="TAT1818" s="119"/>
      <c r="TAU1818" s="119"/>
      <c r="TAV1818" s="119"/>
      <c r="TAW1818" s="119"/>
      <c r="TAX1818" s="119"/>
      <c r="TAY1818" s="119"/>
      <c r="TAZ1818" s="119"/>
      <c r="TBA1818" s="119"/>
      <c r="TBB1818" s="119"/>
      <c r="TBC1818" s="119"/>
      <c r="TBD1818" s="119"/>
      <c r="TBE1818" s="119"/>
      <c r="TBF1818" s="119"/>
      <c r="TBG1818" s="119"/>
      <c r="TBH1818" s="119"/>
      <c r="TBI1818" s="119"/>
      <c r="TBJ1818" s="119"/>
      <c r="TBK1818" s="119"/>
      <c r="TBL1818" s="119"/>
      <c r="TBM1818" s="119"/>
      <c r="TBN1818" s="119"/>
      <c r="TBO1818" s="119"/>
      <c r="TBP1818" s="119"/>
      <c r="TBQ1818" s="119"/>
      <c r="TBR1818" s="119"/>
      <c r="TBS1818" s="119"/>
      <c r="TBT1818" s="119"/>
      <c r="TBU1818" s="119"/>
      <c r="TBV1818" s="119"/>
      <c r="TBW1818" s="119"/>
      <c r="TBX1818" s="119"/>
      <c r="TBY1818" s="119"/>
      <c r="TBZ1818" s="119"/>
      <c r="TCA1818" s="119"/>
      <c r="TCB1818" s="119"/>
      <c r="TCC1818" s="119"/>
      <c r="TCD1818" s="119"/>
      <c r="TCE1818" s="119"/>
      <c r="TCF1818" s="119"/>
      <c r="TCG1818" s="119"/>
      <c r="TCH1818" s="119"/>
      <c r="TCI1818" s="119"/>
      <c r="TCJ1818" s="119"/>
      <c r="TCK1818" s="119"/>
      <c r="TCL1818" s="119"/>
      <c r="TCM1818" s="119"/>
      <c r="TCN1818" s="119"/>
      <c r="TCO1818" s="119"/>
      <c r="TCP1818" s="119"/>
      <c r="TCQ1818" s="119"/>
      <c r="TCR1818" s="119"/>
      <c r="TCS1818" s="119"/>
      <c r="TCT1818" s="119"/>
      <c r="TCU1818" s="119"/>
      <c r="TCV1818" s="119"/>
      <c r="TCW1818" s="119"/>
      <c r="TCX1818" s="119"/>
      <c r="TCY1818" s="119"/>
      <c r="TCZ1818" s="119"/>
      <c r="TDA1818" s="119"/>
      <c r="TDB1818" s="119"/>
      <c r="TDC1818" s="119"/>
      <c r="TDD1818" s="119"/>
      <c r="TDE1818" s="119"/>
      <c r="TDF1818" s="119"/>
      <c r="TDG1818" s="119"/>
      <c r="TDH1818" s="119"/>
      <c r="TDI1818" s="119"/>
      <c r="TDJ1818" s="119"/>
      <c r="TDK1818" s="119"/>
      <c r="TDL1818" s="119"/>
      <c r="TDM1818" s="119"/>
      <c r="TDN1818" s="119"/>
      <c r="TDO1818" s="119"/>
      <c r="TDP1818" s="119"/>
      <c r="TDQ1818" s="119"/>
      <c r="TDR1818" s="119"/>
      <c r="TDS1818" s="119"/>
      <c r="TDT1818" s="119"/>
      <c r="TDU1818" s="119"/>
      <c r="TDV1818" s="119"/>
      <c r="TDW1818" s="119"/>
      <c r="TDX1818" s="119"/>
      <c r="TDY1818" s="119"/>
      <c r="TDZ1818" s="119"/>
      <c r="TEA1818" s="119"/>
      <c r="TEB1818" s="119"/>
      <c r="TEC1818" s="119"/>
      <c r="TED1818" s="119"/>
      <c r="TEE1818" s="119"/>
      <c r="TEF1818" s="119"/>
      <c r="TEG1818" s="119"/>
      <c r="TEH1818" s="119"/>
      <c r="TEI1818" s="119"/>
      <c r="TEJ1818" s="119"/>
      <c r="TEK1818" s="119"/>
      <c r="TEL1818" s="119"/>
      <c r="TEM1818" s="119"/>
      <c r="TEN1818" s="119"/>
      <c r="TEO1818" s="119"/>
      <c r="TEP1818" s="119"/>
      <c r="TEQ1818" s="119"/>
      <c r="TER1818" s="119"/>
      <c r="TES1818" s="119"/>
      <c r="TET1818" s="119"/>
      <c r="TEU1818" s="119"/>
      <c r="TEV1818" s="119"/>
      <c r="TEW1818" s="119"/>
      <c r="TEX1818" s="119"/>
      <c r="TEY1818" s="119"/>
      <c r="TEZ1818" s="119"/>
      <c r="TFA1818" s="119"/>
      <c r="TFB1818" s="119"/>
      <c r="TFC1818" s="119"/>
      <c r="TFD1818" s="119"/>
      <c r="TFE1818" s="119"/>
      <c r="TFF1818" s="119"/>
      <c r="TFG1818" s="119"/>
      <c r="TFH1818" s="119"/>
      <c r="TFI1818" s="119"/>
      <c r="TFJ1818" s="119"/>
      <c r="TFK1818" s="119"/>
      <c r="TFL1818" s="119"/>
      <c r="TFM1818" s="119"/>
      <c r="TFN1818" s="119"/>
      <c r="TFO1818" s="119"/>
      <c r="TFP1818" s="119"/>
      <c r="TFQ1818" s="119"/>
      <c r="TFR1818" s="119"/>
      <c r="TFS1818" s="119"/>
      <c r="TFT1818" s="119"/>
      <c r="TFU1818" s="119"/>
      <c r="TFV1818" s="119"/>
      <c r="TFW1818" s="119"/>
      <c r="TFX1818" s="119"/>
      <c r="TFY1818" s="119"/>
      <c r="TFZ1818" s="119"/>
      <c r="TGA1818" s="119"/>
      <c r="TGB1818" s="119"/>
      <c r="TGC1818" s="119"/>
      <c r="TGD1818" s="119"/>
      <c r="TGE1818" s="119"/>
      <c r="TGF1818" s="119"/>
      <c r="TGG1818" s="119"/>
      <c r="TGH1818" s="119"/>
      <c r="TGI1818" s="119"/>
      <c r="TGJ1818" s="119"/>
      <c r="TGK1818" s="119"/>
      <c r="TGL1818" s="119"/>
      <c r="TGM1818" s="119"/>
      <c r="TGN1818" s="119"/>
      <c r="TGO1818" s="119"/>
      <c r="TGP1818" s="119"/>
      <c r="TGQ1818" s="119"/>
      <c r="TGR1818" s="119"/>
      <c r="TGS1818" s="119"/>
      <c r="TGT1818" s="119"/>
      <c r="TGU1818" s="119"/>
      <c r="TGV1818" s="119"/>
      <c r="TGW1818" s="119"/>
      <c r="TGX1818" s="119"/>
      <c r="TGY1818" s="119"/>
      <c r="TGZ1818" s="119"/>
      <c r="THA1818" s="119"/>
      <c r="THB1818" s="119"/>
      <c r="THC1818" s="119"/>
      <c r="THD1818" s="119"/>
      <c r="THE1818" s="119"/>
      <c r="THF1818" s="119"/>
      <c r="THG1818" s="119"/>
      <c r="THH1818" s="119"/>
      <c r="THI1818" s="119"/>
      <c r="THJ1818" s="119"/>
      <c r="THK1818" s="119"/>
      <c r="THL1818" s="119"/>
      <c r="THM1818" s="119"/>
      <c r="THN1818" s="119"/>
      <c r="THO1818" s="119"/>
      <c r="THP1818" s="119"/>
      <c r="THQ1818" s="119"/>
      <c r="THR1818" s="119"/>
      <c r="THS1818" s="119"/>
      <c r="THT1818" s="119"/>
      <c r="THU1818" s="119"/>
      <c r="THV1818" s="119"/>
      <c r="THW1818" s="119"/>
      <c r="THX1818" s="119"/>
      <c r="THY1818" s="119"/>
      <c r="THZ1818" s="119"/>
      <c r="TIA1818" s="119"/>
      <c r="TIB1818" s="119"/>
      <c r="TIC1818" s="119"/>
      <c r="TID1818" s="119"/>
      <c r="TIE1818" s="119"/>
      <c r="TIF1818" s="119"/>
      <c r="TIG1818" s="119"/>
      <c r="TIH1818" s="119"/>
      <c r="TII1818" s="119"/>
      <c r="TIJ1818" s="119"/>
      <c r="TIK1818" s="119"/>
      <c r="TIL1818" s="119"/>
      <c r="TIM1818" s="119"/>
      <c r="TIN1818" s="119"/>
      <c r="TIO1818" s="119"/>
      <c r="TIP1818" s="119"/>
      <c r="TIQ1818" s="119"/>
      <c r="TIR1818" s="119"/>
      <c r="TIS1818" s="119"/>
      <c r="TIT1818" s="119"/>
      <c r="TIU1818" s="119"/>
      <c r="TIV1818" s="119"/>
      <c r="TIW1818" s="119"/>
      <c r="TIX1818" s="119"/>
      <c r="TIY1818" s="119"/>
      <c r="TIZ1818" s="119"/>
      <c r="TJA1818" s="119"/>
      <c r="TJB1818" s="119"/>
      <c r="TJC1818" s="119"/>
      <c r="TJD1818" s="119"/>
      <c r="TJE1818" s="119"/>
      <c r="TJF1818" s="119"/>
      <c r="TJG1818" s="119"/>
      <c r="TJH1818" s="119"/>
      <c r="TJI1818" s="119"/>
      <c r="TJJ1818" s="119"/>
      <c r="TJK1818" s="119"/>
      <c r="TJL1818" s="119"/>
      <c r="TJM1818" s="119"/>
      <c r="TJN1818" s="119"/>
      <c r="TJO1818" s="119"/>
      <c r="TJP1818" s="119"/>
      <c r="TJQ1818" s="119"/>
      <c r="TJR1818" s="119"/>
      <c r="TJS1818" s="119"/>
      <c r="TJT1818" s="119"/>
      <c r="TJU1818" s="119"/>
      <c r="TJV1818" s="119"/>
      <c r="TJW1818" s="119"/>
      <c r="TJX1818" s="119"/>
      <c r="TJY1818" s="119"/>
      <c r="TJZ1818" s="119"/>
      <c r="TKA1818" s="119"/>
      <c r="TKB1818" s="119"/>
      <c r="TKC1818" s="119"/>
      <c r="TKD1818" s="119"/>
      <c r="TKE1818" s="119"/>
      <c r="TKF1818" s="119"/>
      <c r="TKG1818" s="119"/>
      <c r="TKH1818" s="119"/>
      <c r="TKI1818" s="119"/>
      <c r="TKJ1818" s="119"/>
      <c r="TKK1818" s="119"/>
      <c r="TKL1818" s="119"/>
      <c r="TKM1818" s="119"/>
      <c r="TKN1818" s="119"/>
      <c r="TKO1818" s="119"/>
      <c r="TKP1818" s="119"/>
      <c r="TKQ1818" s="119"/>
      <c r="TKR1818" s="119"/>
      <c r="TKS1818" s="119"/>
      <c r="TKT1818" s="119"/>
      <c r="TKU1818" s="119"/>
      <c r="TKV1818" s="119"/>
      <c r="TKW1818" s="119"/>
      <c r="TKX1818" s="119"/>
      <c r="TKY1818" s="119"/>
      <c r="TKZ1818" s="119"/>
      <c r="TLA1818" s="119"/>
      <c r="TLB1818" s="119"/>
      <c r="TLC1818" s="119"/>
      <c r="TLD1818" s="119"/>
      <c r="TLE1818" s="119"/>
      <c r="TLF1818" s="119"/>
      <c r="TLG1818" s="119"/>
      <c r="TLH1818" s="119"/>
      <c r="TLI1818" s="119"/>
      <c r="TLJ1818" s="119"/>
      <c r="TLK1818" s="119"/>
      <c r="TLL1818" s="119"/>
      <c r="TLM1818" s="119"/>
      <c r="TLN1818" s="119"/>
      <c r="TLO1818" s="119"/>
      <c r="TLP1818" s="119"/>
      <c r="TLQ1818" s="119"/>
      <c r="TLR1818" s="119"/>
      <c r="TLS1818" s="119"/>
      <c r="TLT1818" s="119"/>
      <c r="TLU1818" s="119"/>
      <c r="TLV1818" s="119"/>
      <c r="TLW1818" s="119"/>
      <c r="TLX1818" s="119"/>
      <c r="TLY1818" s="119"/>
      <c r="TLZ1818" s="119"/>
      <c r="TMA1818" s="119"/>
      <c r="TMB1818" s="119"/>
      <c r="TMC1818" s="119"/>
      <c r="TMD1818" s="119"/>
      <c r="TME1818" s="119"/>
      <c r="TMF1818" s="119"/>
      <c r="TMG1818" s="119"/>
      <c r="TMH1818" s="119"/>
      <c r="TMI1818" s="119"/>
      <c r="TMJ1818" s="119"/>
      <c r="TMK1818" s="119"/>
      <c r="TML1818" s="119"/>
      <c r="TMM1818" s="119"/>
      <c r="TMN1818" s="119"/>
      <c r="TMO1818" s="119"/>
      <c r="TMP1818" s="119"/>
      <c r="TMQ1818" s="119"/>
      <c r="TMR1818" s="119"/>
      <c r="TMS1818" s="119"/>
      <c r="TMT1818" s="119"/>
      <c r="TMU1818" s="119"/>
      <c r="TMV1818" s="119"/>
      <c r="TMW1818" s="119"/>
      <c r="TMX1818" s="119"/>
      <c r="TMY1818" s="119"/>
      <c r="TMZ1818" s="119"/>
      <c r="TNA1818" s="119"/>
      <c r="TNB1818" s="119"/>
      <c r="TNC1818" s="119"/>
      <c r="TND1818" s="119"/>
      <c r="TNE1818" s="119"/>
      <c r="TNF1818" s="119"/>
      <c r="TNG1818" s="119"/>
      <c r="TNH1818" s="119"/>
      <c r="TNI1818" s="119"/>
      <c r="TNJ1818" s="119"/>
      <c r="TNK1818" s="119"/>
      <c r="TNL1818" s="119"/>
      <c r="TNM1818" s="119"/>
      <c r="TNN1818" s="119"/>
      <c r="TNO1818" s="119"/>
      <c r="TNP1818" s="119"/>
      <c r="TNQ1818" s="119"/>
      <c r="TNR1818" s="119"/>
      <c r="TNS1818" s="119"/>
      <c r="TNT1818" s="119"/>
      <c r="TNU1818" s="119"/>
      <c r="TNV1818" s="119"/>
      <c r="TNW1818" s="119"/>
      <c r="TNX1818" s="119"/>
      <c r="TNY1818" s="119"/>
      <c r="TNZ1818" s="119"/>
      <c r="TOA1818" s="119"/>
      <c r="TOB1818" s="119"/>
      <c r="TOC1818" s="119"/>
      <c r="TOD1818" s="119"/>
      <c r="TOE1818" s="119"/>
      <c r="TOF1818" s="119"/>
      <c r="TOG1818" s="119"/>
      <c r="TOH1818" s="119"/>
      <c r="TOI1818" s="119"/>
      <c r="TOJ1818" s="119"/>
      <c r="TOK1818" s="119"/>
      <c r="TOL1818" s="119"/>
      <c r="TOM1818" s="119"/>
      <c r="TON1818" s="119"/>
      <c r="TOO1818" s="119"/>
      <c r="TOP1818" s="119"/>
      <c r="TOQ1818" s="119"/>
      <c r="TOR1818" s="119"/>
      <c r="TOS1818" s="119"/>
      <c r="TOT1818" s="119"/>
      <c r="TOU1818" s="119"/>
      <c r="TOV1818" s="119"/>
      <c r="TOW1818" s="119"/>
      <c r="TOX1818" s="119"/>
      <c r="TOY1818" s="119"/>
      <c r="TOZ1818" s="119"/>
      <c r="TPA1818" s="119"/>
      <c r="TPB1818" s="119"/>
      <c r="TPC1818" s="119"/>
      <c r="TPD1818" s="119"/>
      <c r="TPE1818" s="119"/>
      <c r="TPF1818" s="119"/>
      <c r="TPG1818" s="119"/>
      <c r="TPH1818" s="119"/>
      <c r="TPI1818" s="119"/>
      <c r="TPJ1818" s="119"/>
      <c r="TPK1818" s="119"/>
      <c r="TPL1818" s="119"/>
      <c r="TPM1818" s="119"/>
      <c r="TPN1818" s="119"/>
      <c r="TPO1818" s="119"/>
      <c r="TPP1818" s="119"/>
      <c r="TPQ1818" s="119"/>
      <c r="TPR1818" s="119"/>
      <c r="TPS1818" s="119"/>
      <c r="TPT1818" s="119"/>
      <c r="TPU1818" s="119"/>
      <c r="TPV1818" s="119"/>
      <c r="TPW1818" s="119"/>
      <c r="TPX1818" s="119"/>
      <c r="TPY1818" s="119"/>
      <c r="TPZ1818" s="119"/>
      <c r="TQA1818" s="119"/>
      <c r="TQB1818" s="119"/>
      <c r="TQC1818" s="119"/>
      <c r="TQD1818" s="119"/>
      <c r="TQE1818" s="119"/>
      <c r="TQF1818" s="119"/>
      <c r="TQG1818" s="119"/>
      <c r="TQH1818" s="119"/>
      <c r="TQI1818" s="119"/>
      <c r="TQJ1818" s="119"/>
      <c r="TQK1818" s="119"/>
      <c r="TQL1818" s="119"/>
      <c r="TQM1818" s="119"/>
      <c r="TQN1818" s="119"/>
      <c r="TQO1818" s="119"/>
      <c r="TQP1818" s="119"/>
      <c r="TQQ1818" s="119"/>
      <c r="TQR1818" s="119"/>
      <c r="TQS1818" s="119"/>
      <c r="TQT1818" s="119"/>
      <c r="TQU1818" s="119"/>
      <c r="TQV1818" s="119"/>
      <c r="TQW1818" s="119"/>
      <c r="TQX1818" s="119"/>
      <c r="TQY1818" s="119"/>
      <c r="TQZ1818" s="119"/>
      <c r="TRA1818" s="119"/>
      <c r="TRB1818" s="119"/>
      <c r="TRC1818" s="119"/>
      <c r="TRD1818" s="119"/>
      <c r="TRE1818" s="119"/>
      <c r="TRF1818" s="119"/>
      <c r="TRG1818" s="119"/>
      <c r="TRH1818" s="119"/>
      <c r="TRI1818" s="119"/>
      <c r="TRJ1818" s="119"/>
      <c r="TRK1818" s="119"/>
      <c r="TRL1818" s="119"/>
      <c r="TRM1818" s="119"/>
      <c r="TRN1818" s="119"/>
      <c r="TRO1818" s="119"/>
      <c r="TRP1818" s="119"/>
      <c r="TRQ1818" s="119"/>
      <c r="TRR1818" s="119"/>
      <c r="TRS1818" s="119"/>
      <c r="TRT1818" s="119"/>
      <c r="TRU1818" s="119"/>
      <c r="TRV1818" s="119"/>
      <c r="TRW1818" s="119"/>
      <c r="TRX1818" s="119"/>
      <c r="TRY1818" s="119"/>
      <c r="TRZ1818" s="119"/>
      <c r="TSA1818" s="119"/>
      <c r="TSB1818" s="119"/>
      <c r="TSC1818" s="119"/>
      <c r="TSD1818" s="119"/>
      <c r="TSE1818" s="119"/>
      <c r="TSF1818" s="119"/>
      <c r="TSG1818" s="119"/>
      <c r="TSH1818" s="119"/>
      <c r="TSI1818" s="119"/>
      <c r="TSJ1818" s="119"/>
      <c r="TSK1818" s="119"/>
      <c r="TSL1818" s="119"/>
      <c r="TSM1818" s="119"/>
      <c r="TSN1818" s="119"/>
      <c r="TSO1818" s="119"/>
      <c r="TSP1818" s="119"/>
      <c r="TSQ1818" s="119"/>
      <c r="TSR1818" s="119"/>
      <c r="TSS1818" s="119"/>
      <c r="TST1818" s="119"/>
      <c r="TSU1818" s="119"/>
      <c r="TSV1818" s="119"/>
      <c r="TSW1818" s="119"/>
      <c r="TSX1818" s="119"/>
      <c r="TSY1818" s="119"/>
      <c r="TSZ1818" s="119"/>
      <c r="TTA1818" s="119"/>
      <c r="TTB1818" s="119"/>
      <c r="TTC1818" s="119"/>
      <c r="TTD1818" s="119"/>
      <c r="TTE1818" s="119"/>
      <c r="TTF1818" s="119"/>
      <c r="TTG1818" s="119"/>
      <c r="TTH1818" s="119"/>
      <c r="TTI1818" s="119"/>
      <c r="TTJ1818" s="119"/>
      <c r="TTK1818" s="119"/>
      <c r="TTL1818" s="119"/>
      <c r="TTM1818" s="119"/>
      <c r="TTN1818" s="119"/>
      <c r="TTO1818" s="119"/>
      <c r="TTP1818" s="119"/>
      <c r="TTQ1818" s="119"/>
      <c r="TTR1818" s="119"/>
      <c r="TTS1818" s="119"/>
      <c r="TTT1818" s="119"/>
      <c r="TTU1818" s="119"/>
      <c r="TTV1818" s="119"/>
      <c r="TTW1818" s="119"/>
      <c r="TTX1818" s="119"/>
      <c r="TTY1818" s="119"/>
      <c r="TTZ1818" s="119"/>
      <c r="TUA1818" s="119"/>
      <c r="TUB1818" s="119"/>
      <c r="TUC1818" s="119"/>
      <c r="TUD1818" s="119"/>
      <c r="TUE1818" s="119"/>
      <c r="TUF1818" s="119"/>
      <c r="TUG1818" s="119"/>
      <c r="TUH1818" s="119"/>
      <c r="TUI1818" s="119"/>
      <c r="TUJ1818" s="119"/>
      <c r="TUK1818" s="119"/>
      <c r="TUL1818" s="119"/>
      <c r="TUM1818" s="119"/>
      <c r="TUN1818" s="119"/>
      <c r="TUO1818" s="119"/>
      <c r="TUP1818" s="119"/>
      <c r="TUQ1818" s="119"/>
      <c r="TUR1818" s="119"/>
      <c r="TUS1818" s="119"/>
      <c r="TUT1818" s="119"/>
      <c r="TUU1818" s="119"/>
      <c r="TUV1818" s="119"/>
      <c r="TUW1818" s="119"/>
      <c r="TUX1818" s="119"/>
      <c r="TUY1818" s="119"/>
      <c r="TUZ1818" s="119"/>
      <c r="TVA1818" s="119"/>
      <c r="TVB1818" s="119"/>
      <c r="TVC1818" s="119"/>
      <c r="TVD1818" s="119"/>
      <c r="TVE1818" s="119"/>
      <c r="TVF1818" s="119"/>
      <c r="TVG1818" s="119"/>
      <c r="TVH1818" s="119"/>
      <c r="TVI1818" s="119"/>
      <c r="TVJ1818" s="119"/>
      <c r="TVK1818" s="119"/>
      <c r="TVL1818" s="119"/>
      <c r="TVM1818" s="119"/>
      <c r="TVN1818" s="119"/>
      <c r="TVO1818" s="119"/>
      <c r="TVP1818" s="119"/>
      <c r="TVQ1818" s="119"/>
      <c r="TVR1818" s="119"/>
      <c r="TVS1818" s="119"/>
      <c r="TVT1818" s="119"/>
      <c r="TVU1818" s="119"/>
      <c r="TVV1818" s="119"/>
      <c r="TVW1818" s="119"/>
      <c r="TVX1818" s="119"/>
      <c r="TVY1818" s="119"/>
      <c r="TVZ1818" s="119"/>
      <c r="TWA1818" s="119"/>
      <c r="TWB1818" s="119"/>
      <c r="TWC1818" s="119"/>
      <c r="TWD1818" s="119"/>
      <c r="TWE1818" s="119"/>
      <c r="TWF1818" s="119"/>
      <c r="TWG1818" s="119"/>
      <c r="TWH1818" s="119"/>
      <c r="TWI1818" s="119"/>
      <c r="TWJ1818" s="119"/>
      <c r="TWK1818" s="119"/>
      <c r="TWL1818" s="119"/>
      <c r="TWM1818" s="119"/>
      <c r="TWN1818" s="119"/>
      <c r="TWO1818" s="119"/>
      <c r="TWP1818" s="119"/>
      <c r="TWQ1818" s="119"/>
      <c r="TWR1818" s="119"/>
      <c r="TWS1818" s="119"/>
      <c r="TWT1818" s="119"/>
      <c r="TWU1818" s="119"/>
      <c r="TWV1818" s="119"/>
      <c r="TWW1818" s="119"/>
      <c r="TWX1818" s="119"/>
      <c r="TWY1818" s="119"/>
      <c r="TWZ1818" s="119"/>
      <c r="TXA1818" s="119"/>
      <c r="TXB1818" s="119"/>
      <c r="TXC1818" s="119"/>
      <c r="TXD1818" s="119"/>
      <c r="TXE1818" s="119"/>
      <c r="TXF1818" s="119"/>
      <c r="TXG1818" s="119"/>
      <c r="TXH1818" s="119"/>
      <c r="TXI1818" s="119"/>
      <c r="TXJ1818" s="119"/>
      <c r="TXK1818" s="119"/>
      <c r="TXL1818" s="119"/>
      <c r="TXM1818" s="119"/>
      <c r="TXN1818" s="119"/>
      <c r="TXO1818" s="119"/>
      <c r="TXP1818" s="119"/>
      <c r="TXQ1818" s="119"/>
      <c r="TXR1818" s="119"/>
      <c r="TXS1818" s="119"/>
      <c r="TXT1818" s="119"/>
      <c r="TXU1818" s="119"/>
      <c r="TXV1818" s="119"/>
      <c r="TXW1818" s="119"/>
      <c r="TXX1818" s="119"/>
      <c r="TXY1818" s="119"/>
      <c r="TXZ1818" s="119"/>
      <c r="TYA1818" s="119"/>
      <c r="TYB1818" s="119"/>
      <c r="TYC1818" s="119"/>
      <c r="TYD1818" s="119"/>
      <c r="TYE1818" s="119"/>
      <c r="TYF1818" s="119"/>
      <c r="TYG1818" s="119"/>
      <c r="TYH1818" s="119"/>
      <c r="TYI1818" s="119"/>
      <c r="TYJ1818" s="119"/>
      <c r="TYK1818" s="119"/>
      <c r="TYL1818" s="119"/>
      <c r="TYM1818" s="119"/>
      <c r="TYN1818" s="119"/>
      <c r="TYO1818" s="119"/>
      <c r="TYP1818" s="119"/>
      <c r="TYQ1818" s="119"/>
      <c r="TYR1818" s="119"/>
      <c r="TYS1818" s="119"/>
      <c r="TYT1818" s="119"/>
      <c r="TYU1818" s="119"/>
      <c r="TYV1818" s="119"/>
      <c r="TYW1818" s="119"/>
      <c r="TYX1818" s="119"/>
      <c r="TYY1818" s="119"/>
      <c r="TYZ1818" s="119"/>
      <c r="TZA1818" s="119"/>
      <c r="TZB1818" s="119"/>
      <c r="TZC1818" s="119"/>
      <c r="TZD1818" s="119"/>
      <c r="TZE1818" s="119"/>
      <c r="TZF1818" s="119"/>
      <c r="TZG1818" s="119"/>
      <c r="TZH1818" s="119"/>
      <c r="TZI1818" s="119"/>
      <c r="TZJ1818" s="119"/>
      <c r="TZK1818" s="119"/>
      <c r="TZL1818" s="119"/>
      <c r="TZM1818" s="119"/>
      <c r="TZN1818" s="119"/>
      <c r="TZO1818" s="119"/>
      <c r="TZP1818" s="119"/>
      <c r="TZQ1818" s="119"/>
      <c r="TZR1818" s="119"/>
      <c r="TZS1818" s="119"/>
      <c r="TZT1818" s="119"/>
      <c r="TZU1818" s="119"/>
      <c r="TZV1818" s="119"/>
      <c r="TZW1818" s="119"/>
      <c r="TZX1818" s="119"/>
      <c r="TZY1818" s="119"/>
      <c r="TZZ1818" s="119"/>
      <c r="UAA1818" s="119"/>
      <c r="UAB1818" s="119"/>
      <c r="UAC1818" s="119"/>
      <c r="UAD1818" s="119"/>
      <c r="UAE1818" s="119"/>
      <c r="UAF1818" s="119"/>
      <c r="UAG1818" s="119"/>
      <c r="UAH1818" s="119"/>
      <c r="UAI1818" s="119"/>
      <c r="UAJ1818" s="119"/>
      <c r="UAK1818" s="119"/>
      <c r="UAL1818" s="119"/>
      <c r="UAM1818" s="119"/>
      <c r="UAN1818" s="119"/>
      <c r="UAO1818" s="119"/>
      <c r="UAP1818" s="119"/>
      <c r="UAQ1818" s="119"/>
      <c r="UAR1818" s="119"/>
      <c r="UAS1818" s="119"/>
      <c r="UAT1818" s="119"/>
      <c r="UAU1818" s="119"/>
      <c r="UAV1818" s="119"/>
      <c r="UAW1818" s="119"/>
      <c r="UAX1818" s="119"/>
      <c r="UAY1818" s="119"/>
      <c r="UAZ1818" s="119"/>
      <c r="UBA1818" s="119"/>
      <c r="UBB1818" s="119"/>
      <c r="UBC1818" s="119"/>
      <c r="UBD1818" s="119"/>
      <c r="UBE1818" s="119"/>
      <c r="UBF1818" s="119"/>
      <c r="UBG1818" s="119"/>
      <c r="UBH1818" s="119"/>
      <c r="UBI1818" s="119"/>
      <c r="UBJ1818" s="119"/>
      <c r="UBK1818" s="119"/>
      <c r="UBL1818" s="119"/>
      <c r="UBM1818" s="119"/>
      <c r="UBN1818" s="119"/>
      <c r="UBO1818" s="119"/>
      <c r="UBP1818" s="119"/>
      <c r="UBQ1818" s="119"/>
      <c r="UBR1818" s="119"/>
      <c r="UBS1818" s="119"/>
      <c r="UBT1818" s="119"/>
      <c r="UBU1818" s="119"/>
      <c r="UBV1818" s="119"/>
      <c r="UBW1818" s="119"/>
      <c r="UBX1818" s="119"/>
      <c r="UBY1818" s="119"/>
      <c r="UBZ1818" s="119"/>
      <c r="UCA1818" s="119"/>
      <c r="UCB1818" s="119"/>
      <c r="UCC1818" s="119"/>
      <c r="UCD1818" s="119"/>
      <c r="UCE1818" s="119"/>
      <c r="UCF1818" s="119"/>
      <c r="UCG1818" s="119"/>
      <c r="UCH1818" s="119"/>
      <c r="UCI1818" s="119"/>
      <c r="UCJ1818" s="119"/>
      <c r="UCK1818" s="119"/>
      <c r="UCL1818" s="119"/>
      <c r="UCM1818" s="119"/>
      <c r="UCN1818" s="119"/>
      <c r="UCO1818" s="119"/>
      <c r="UCP1818" s="119"/>
      <c r="UCQ1818" s="119"/>
      <c r="UCR1818" s="119"/>
      <c r="UCS1818" s="119"/>
      <c r="UCT1818" s="119"/>
      <c r="UCU1818" s="119"/>
      <c r="UCV1818" s="119"/>
      <c r="UCW1818" s="119"/>
      <c r="UCX1818" s="119"/>
      <c r="UCY1818" s="119"/>
      <c r="UCZ1818" s="119"/>
      <c r="UDA1818" s="119"/>
      <c r="UDB1818" s="119"/>
      <c r="UDC1818" s="119"/>
      <c r="UDD1818" s="119"/>
      <c r="UDE1818" s="119"/>
      <c r="UDF1818" s="119"/>
      <c r="UDG1818" s="119"/>
      <c r="UDH1818" s="119"/>
      <c r="UDI1818" s="119"/>
      <c r="UDJ1818" s="119"/>
      <c r="UDK1818" s="119"/>
      <c r="UDL1818" s="119"/>
      <c r="UDM1818" s="119"/>
      <c r="UDN1818" s="119"/>
      <c r="UDO1818" s="119"/>
      <c r="UDP1818" s="119"/>
      <c r="UDQ1818" s="119"/>
      <c r="UDR1818" s="119"/>
      <c r="UDS1818" s="119"/>
      <c r="UDT1818" s="119"/>
      <c r="UDU1818" s="119"/>
      <c r="UDV1818" s="119"/>
      <c r="UDW1818" s="119"/>
      <c r="UDX1818" s="119"/>
      <c r="UDY1818" s="119"/>
      <c r="UDZ1818" s="119"/>
      <c r="UEA1818" s="119"/>
      <c r="UEB1818" s="119"/>
      <c r="UEC1818" s="119"/>
      <c r="UED1818" s="119"/>
      <c r="UEE1818" s="119"/>
      <c r="UEF1818" s="119"/>
      <c r="UEG1818" s="119"/>
      <c r="UEH1818" s="119"/>
      <c r="UEI1818" s="119"/>
      <c r="UEJ1818" s="119"/>
      <c r="UEK1818" s="119"/>
      <c r="UEL1818" s="119"/>
      <c r="UEM1818" s="119"/>
      <c r="UEN1818" s="119"/>
      <c r="UEO1818" s="119"/>
      <c r="UEP1818" s="119"/>
      <c r="UEQ1818" s="119"/>
      <c r="UER1818" s="119"/>
      <c r="UES1818" s="119"/>
      <c r="UET1818" s="119"/>
      <c r="UEU1818" s="119"/>
      <c r="UEV1818" s="119"/>
      <c r="UEW1818" s="119"/>
      <c r="UEX1818" s="119"/>
      <c r="UEY1818" s="119"/>
      <c r="UEZ1818" s="119"/>
      <c r="UFA1818" s="119"/>
      <c r="UFB1818" s="119"/>
      <c r="UFC1818" s="119"/>
      <c r="UFD1818" s="119"/>
      <c r="UFE1818" s="119"/>
      <c r="UFF1818" s="119"/>
      <c r="UFG1818" s="119"/>
      <c r="UFH1818" s="119"/>
      <c r="UFI1818" s="119"/>
      <c r="UFJ1818" s="119"/>
      <c r="UFK1818" s="119"/>
      <c r="UFL1818" s="119"/>
      <c r="UFM1818" s="119"/>
      <c r="UFN1818" s="119"/>
      <c r="UFO1818" s="119"/>
      <c r="UFP1818" s="119"/>
      <c r="UFQ1818" s="119"/>
      <c r="UFR1818" s="119"/>
      <c r="UFS1818" s="119"/>
      <c r="UFT1818" s="119"/>
      <c r="UFU1818" s="119"/>
      <c r="UFV1818" s="119"/>
      <c r="UFW1818" s="119"/>
      <c r="UFX1818" s="119"/>
      <c r="UFY1818" s="119"/>
      <c r="UFZ1818" s="119"/>
      <c r="UGA1818" s="119"/>
      <c r="UGB1818" s="119"/>
      <c r="UGC1818" s="119"/>
      <c r="UGD1818" s="119"/>
      <c r="UGE1818" s="119"/>
      <c r="UGF1818" s="119"/>
      <c r="UGG1818" s="119"/>
      <c r="UGH1818" s="119"/>
      <c r="UGI1818" s="119"/>
      <c r="UGJ1818" s="119"/>
      <c r="UGK1818" s="119"/>
      <c r="UGL1818" s="119"/>
      <c r="UGM1818" s="119"/>
      <c r="UGN1818" s="119"/>
      <c r="UGO1818" s="119"/>
      <c r="UGP1818" s="119"/>
      <c r="UGQ1818" s="119"/>
      <c r="UGR1818" s="119"/>
      <c r="UGS1818" s="119"/>
      <c r="UGT1818" s="119"/>
      <c r="UGU1818" s="119"/>
      <c r="UGV1818" s="119"/>
      <c r="UGW1818" s="119"/>
      <c r="UGX1818" s="119"/>
      <c r="UGY1818" s="119"/>
      <c r="UGZ1818" s="119"/>
      <c r="UHA1818" s="119"/>
      <c r="UHB1818" s="119"/>
      <c r="UHC1818" s="119"/>
      <c r="UHD1818" s="119"/>
      <c r="UHE1818" s="119"/>
      <c r="UHF1818" s="119"/>
      <c r="UHG1818" s="119"/>
      <c r="UHH1818" s="119"/>
      <c r="UHI1818" s="119"/>
      <c r="UHJ1818" s="119"/>
      <c r="UHK1818" s="119"/>
      <c r="UHL1818" s="119"/>
      <c r="UHM1818" s="119"/>
      <c r="UHN1818" s="119"/>
      <c r="UHO1818" s="119"/>
      <c r="UHP1818" s="119"/>
      <c r="UHQ1818" s="119"/>
      <c r="UHR1818" s="119"/>
      <c r="UHS1818" s="119"/>
      <c r="UHT1818" s="119"/>
      <c r="UHU1818" s="119"/>
      <c r="UHV1818" s="119"/>
      <c r="UHW1818" s="119"/>
      <c r="UHX1818" s="119"/>
      <c r="UHY1818" s="119"/>
      <c r="UHZ1818" s="119"/>
      <c r="UIA1818" s="119"/>
      <c r="UIB1818" s="119"/>
      <c r="UIC1818" s="119"/>
      <c r="UID1818" s="119"/>
      <c r="UIE1818" s="119"/>
      <c r="UIF1818" s="119"/>
      <c r="UIG1818" s="119"/>
      <c r="UIH1818" s="119"/>
      <c r="UII1818" s="119"/>
      <c r="UIJ1818" s="119"/>
      <c r="UIK1818" s="119"/>
      <c r="UIL1818" s="119"/>
      <c r="UIM1818" s="119"/>
      <c r="UIN1818" s="119"/>
      <c r="UIO1818" s="119"/>
      <c r="UIP1818" s="119"/>
      <c r="UIQ1818" s="119"/>
      <c r="UIR1818" s="119"/>
      <c r="UIS1818" s="119"/>
      <c r="UIT1818" s="119"/>
      <c r="UIU1818" s="119"/>
      <c r="UIV1818" s="119"/>
      <c r="UIW1818" s="119"/>
      <c r="UIX1818" s="119"/>
      <c r="UIY1818" s="119"/>
      <c r="UIZ1818" s="119"/>
      <c r="UJA1818" s="119"/>
      <c r="UJB1818" s="119"/>
      <c r="UJC1818" s="119"/>
      <c r="UJD1818" s="119"/>
      <c r="UJE1818" s="119"/>
      <c r="UJF1818" s="119"/>
      <c r="UJG1818" s="119"/>
      <c r="UJH1818" s="119"/>
      <c r="UJI1818" s="119"/>
      <c r="UJJ1818" s="119"/>
      <c r="UJK1818" s="119"/>
      <c r="UJL1818" s="119"/>
      <c r="UJM1818" s="119"/>
      <c r="UJN1818" s="119"/>
      <c r="UJO1818" s="119"/>
      <c r="UJP1818" s="119"/>
      <c r="UJQ1818" s="119"/>
      <c r="UJR1818" s="119"/>
      <c r="UJS1818" s="119"/>
      <c r="UJT1818" s="119"/>
      <c r="UJU1818" s="119"/>
      <c r="UJV1818" s="119"/>
      <c r="UJW1818" s="119"/>
      <c r="UJX1818" s="119"/>
      <c r="UJY1818" s="119"/>
      <c r="UJZ1818" s="119"/>
      <c r="UKA1818" s="119"/>
      <c r="UKB1818" s="119"/>
      <c r="UKC1818" s="119"/>
      <c r="UKD1818" s="119"/>
      <c r="UKE1818" s="119"/>
      <c r="UKF1818" s="119"/>
      <c r="UKG1818" s="119"/>
      <c r="UKH1818" s="119"/>
      <c r="UKI1818" s="119"/>
      <c r="UKJ1818" s="119"/>
      <c r="UKK1818" s="119"/>
      <c r="UKL1818" s="119"/>
      <c r="UKM1818" s="119"/>
      <c r="UKN1818" s="119"/>
      <c r="UKO1818" s="119"/>
      <c r="UKP1818" s="119"/>
      <c r="UKQ1818" s="119"/>
      <c r="UKR1818" s="119"/>
      <c r="UKS1818" s="119"/>
      <c r="UKT1818" s="119"/>
      <c r="UKU1818" s="119"/>
      <c r="UKV1818" s="119"/>
      <c r="UKW1818" s="119"/>
      <c r="UKX1818" s="119"/>
      <c r="UKY1818" s="119"/>
      <c r="UKZ1818" s="119"/>
      <c r="ULA1818" s="119"/>
      <c r="ULB1818" s="119"/>
      <c r="ULC1818" s="119"/>
      <c r="ULD1818" s="119"/>
      <c r="ULE1818" s="119"/>
      <c r="ULF1818" s="119"/>
      <c r="ULG1818" s="119"/>
      <c r="ULH1818" s="119"/>
      <c r="ULI1818" s="119"/>
      <c r="ULJ1818" s="119"/>
      <c r="ULK1818" s="119"/>
      <c r="ULL1818" s="119"/>
      <c r="ULM1818" s="119"/>
      <c r="ULN1818" s="119"/>
      <c r="ULO1818" s="119"/>
      <c r="ULP1818" s="119"/>
      <c r="ULQ1818" s="119"/>
      <c r="ULR1818" s="119"/>
      <c r="ULS1818" s="119"/>
      <c r="ULT1818" s="119"/>
      <c r="ULU1818" s="119"/>
      <c r="ULV1818" s="119"/>
      <c r="ULW1818" s="119"/>
      <c r="ULX1818" s="119"/>
      <c r="ULY1818" s="119"/>
      <c r="ULZ1818" s="119"/>
      <c r="UMA1818" s="119"/>
      <c r="UMB1818" s="119"/>
      <c r="UMC1818" s="119"/>
      <c r="UMD1818" s="119"/>
      <c r="UME1818" s="119"/>
      <c r="UMF1818" s="119"/>
      <c r="UMG1818" s="119"/>
      <c r="UMH1818" s="119"/>
      <c r="UMI1818" s="119"/>
      <c r="UMJ1818" s="119"/>
      <c r="UMK1818" s="119"/>
      <c r="UML1818" s="119"/>
      <c r="UMM1818" s="119"/>
      <c r="UMN1818" s="119"/>
      <c r="UMO1818" s="119"/>
      <c r="UMP1818" s="119"/>
      <c r="UMQ1818" s="119"/>
      <c r="UMR1818" s="119"/>
      <c r="UMS1818" s="119"/>
      <c r="UMT1818" s="119"/>
      <c r="UMU1818" s="119"/>
      <c r="UMV1818" s="119"/>
      <c r="UMW1818" s="119"/>
      <c r="UMX1818" s="119"/>
      <c r="UMY1818" s="119"/>
      <c r="UMZ1818" s="119"/>
      <c r="UNA1818" s="119"/>
      <c r="UNB1818" s="119"/>
      <c r="UNC1818" s="119"/>
      <c r="UND1818" s="119"/>
      <c r="UNE1818" s="119"/>
      <c r="UNF1818" s="119"/>
      <c r="UNG1818" s="119"/>
      <c r="UNH1818" s="119"/>
      <c r="UNI1818" s="119"/>
      <c r="UNJ1818" s="119"/>
      <c r="UNK1818" s="119"/>
      <c r="UNL1818" s="119"/>
      <c r="UNM1818" s="119"/>
      <c r="UNN1818" s="119"/>
      <c r="UNO1818" s="119"/>
      <c r="UNP1818" s="119"/>
      <c r="UNQ1818" s="119"/>
      <c r="UNR1818" s="119"/>
      <c r="UNS1818" s="119"/>
      <c r="UNT1818" s="119"/>
      <c r="UNU1818" s="119"/>
      <c r="UNV1818" s="119"/>
      <c r="UNW1818" s="119"/>
      <c r="UNX1818" s="119"/>
      <c r="UNY1818" s="119"/>
      <c r="UNZ1818" s="119"/>
      <c r="UOA1818" s="119"/>
      <c r="UOB1818" s="119"/>
      <c r="UOC1818" s="119"/>
      <c r="UOD1818" s="119"/>
      <c r="UOE1818" s="119"/>
      <c r="UOF1818" s="119"/>
      <c r="UOG1818" s="119"/>
      <c r="UOH1818" s="119"/>
      <c r="UOI1818" s="119"/>
      <c r="UOJ1818" s="119"/>
      <c r="UOK1818" s="119"/>
      <c r="UOL1818" s="119"/>
      <c r="UOM1818" s="119"/>
      <c r="UON1818" s="119"/>
      <c r="UOO1818" s="119"/>
      <c r="UOP1818" s="119"/>
      <c r="UOQ1818" s="119"/>
      <c r="UOR1818" s="119"/>
      <c r="UOS1818" s="119"/>
      <c r="UOT1818" s="119"/>
      <c r="UOU1818" s="119"/>
      <c r="UOV1818" s="119"/>
      <c r="UOW1818" s="119"/>
      <c r="UOX1818" s="119"/>
      <c r="UOY1818" s="119"/>
      <c r="UOZ1818" s="119"/>
      <c r="UPA1818" s="119"/>
      <c r="UPB1818" s="119"/>
      <c r="UPC1818" s="119"/>
      <c r="UPD1818" s="119"/>
      <c r="UPE1818" s="119"/>
      <c r="UPF1818" s="119"/>
      <c r="UPG1818" s="119"/>
      <c r="UPH1818" s="119"/>
      <c r="UPI1818" s="119"/>
      <c r="UPJ1818" s="119"/>
      <c r="UPK1818" s="119"/>
      <c r="UPL1818" s="119"/>
      <c r="UPM1818" s="119"/>
      <c r="UPN1818" s="119"/>
      <c r="UPO1818" s="119"/>
      <c r="UPP1818" s="119"/>
      <c r="UPQ1818" s="119"/>
      <c r="UPR1818" s="119"/>
      <c r="UPS1818" s="119"/>
      <c r="UPT1818" s="119"/>
      <c r="UPU1818" s="119"/>
      <c r="UPV1818" s="119"/>
      <c r="UPW1818" s="119"/>
      <c r="UPX1818" s="119"/>
      <c r="UPY1818" s="119"/>
      <c r="UPZ1818" s="119"/>
      <c r="UQA1818" s="119"/>
      <c r="UQB1818" s="119"/>
      <c r="UQC1818" s="119"/>
      <c r="UQD1818" s="119"/>
      <c r="UQE1818" s="119"/>
      <c r="UQF1818" s="119"/>
      <c r="UQG1818" s="119"/>
      <c r="UQH1818" s="119"/>
      <c r="UQI1818" s="119"/>
      <c r="UQJ1818" s="119"/>
      <c r="UQK1818" s="119"/>
      <c r="UQL1818" s="119"/>
      <c r="UQM1818" s="119"/>
      <c r="UQN1818" s="119"/>
      <c r="UQO1818" s="119"/>
      <c r="UQP1818" s="119"/>
      <c r="UQQ1818" s="119"/>
      <c r="UQR1818" s="119"/>
      <c r="UQS1818" s="119"/>
      <c r="UQT1818" s="119"/>
      <c r="UQU1818" s="119"/>
      <c r="UQV1818" s="119"/>
      <c r="UQW1818" s="119"/>
      <c r="UQX1818" s="119"/>
      <c r="UQY1818" s="119"/>
      <c r="UQZ1818" s="119"/>
      <c r="URA1818" s="119"/>
      <c r="URB1818" s="119"/>
      <c r="URC1818" s="119"/>
      <c r="URD1818" s="119"/>
      <c r="URE1818" s="119"/>
      <c r="URF1818" s="119"/>
      <c r="URG1818" s="119"/>
      <c r="URH1818" s="119"/>
      <c r="URI1818" s="119"/>
      <c r="URJ1818" s="119"/>
      <c r="URK1818" s="119"/>
      <c r="URL1818" s="119"/>
      <c r="URM1818" s="119"/>
      <c r="URN1818" s="119"/>
      <c r="URO1818" s="119"/>
      <c r="URP1818" s="119"/>
      <c r="URQ1818" s="119"/>
      <c r="URR1818" s="119"/>
      <c r="URS1818" s="119"/>
      <c r="URT1818" s="119"/>
      <c r="URU1818" s="119"/>
      <c r="URV1818" s="119"/>
      <c r="URW1818" s="119"/>
      <c r="URX1818" s="119"/>
      <c r="URY1818" s="119"/>
      <c r="URZ1818" s="119"/>
      <c r="USA1818" s="119"/>
      <c r="USB1818" s="119"/>
      <c r="USC1818" s="119"/>
      <c r="USD1818" s="119"/>
      <c r="USE1818" s="119"/>
      <c r="USF1818" s="119"/>
      <c r="USG1818" s="119"/>
      <c r="USH1818" s="119"/>
      <c r="USI1818" s="119"/>
      <c r="USJ1818" s="119"/>
      <c r="USK1818" s="119"/>
      <c r="USL1818" s="119"/>
      <c r="USM1818" s="119"/>
      <c r="USN1818" s="119"/>
      <c r="USO1818" s="119"/>
      <c r="USP1818" s="119"/>
      <c r="USQ1818" s="119"/>
      <c r="USR1818" s="119"/>
      <c r="USS1818" s="119"/>
      <c r="UST1818" s="119"/>
      <c r="USU1818" s="119"/>
      <c r="USV1818" s="119"/>
      <c r="USW1818" s="119"/>
      <c r="USX1818" s="119"/>
      <c r="USY1818" s="119"/>
      <c r="USZ1818" s="119"/>
      <c r="UTA1818" s="119"/>
      <c r="UTB1818" s="119"/>
      <c r="UTC1818" s="119"/>
      <c r="UTD1818" s="119"/>
      <c r="UTE1818" s="119"/>
      <c r="UTF1818" s="119"/>
      <c r="UTG1818" s="119"/>
      <c r="UTH1818" s="119"/>
      <c r="UTI1818" s="119"/>
      <c r="UTJ1818" s="119"/>
      <c r="UTK1818" s="119"/>
      <c r="UTL1818" s="119"/>
      <c r="UTM1818" s="119"/>
      <c r="UTN1818" s="119"/>
      <c r="UTO1818" s="119"/>
      <c r="UTP1818" s="119"/>
      <c r="UTQ1818" s="119"/>
      <c r="UTR1818" s="119"/>
      <c r="UTS1818" s="119"/>
      <c r="UTT1818" s="119"/>
      <c r="UTU1818" s="119"/>
      <c r="UTV1818" s="119"/>
      <c r="UTW1818" s="119"/>
      <c r="UTX1818" s="119"/>
      <c r="UTY1818" s="119"/>
      <c r="UTZ1818" s="119"/>
      <c r="UUA1818" s="119"/>
      <c r="UUB1818" s="119"/>
      <c r="UUC1818" s="119"/>
      <c r="UUD1818" s="119"/>
      <c r="UUE1818" s="119"/>
      <c r="UUF1818" s="119"/>
      <c r="UUG1818" s="119"/>
      <c r="UUH1818" s="119"/>
      <c r="UUI1818" s="119"/>
      <c r="UUJ1818" s="119"/>
      <c r="UUK1818" s="119"/>
      <c r="UUL1818" s="119"/>
      <c r="UUM1818" s="119"/>
      <c r="UUN1818" s="119"/>
      <c r="UUO1818" s="119"/>
      <c r="UUP1818" s="119"/>
      <c r="UUQ1818" s="119"/>
      <c r="UUR1818" s="119"/>
      <c r="UUS1818" s="119"/>
      <c r="UUT1818" s="119"/>
      <c r="UUU1818" s="119"/>
      <c r="UUV1818" s="119"/>
      <c r="UUW1818" s="119"/>
      <c r="UUX1818" s="119"/>
      <c r="UUY1818" s="119"/>
      <c r="UUZ1818" s="119"/>
      <c r="UVA1818" s="119"/>
      <c r="UVB1818" s="119"/>
      <c r="UVC1818" s="119"/>
      <c r="UVD1818" s="119"/>
      <c r="UVE1818" s="119"/>
      <c r="UVF1818" s="119"/>
      <c r="UVG1818" s="119"/>
      <c r="UVH1818" s="119"/>
      <c r="UVI1818" s="119"/>
      <c r="UVJ1818" s="119"/>
      <c r="UVK1818" s="119"/>
      <c r="UVL1818" s="119"/>
      <c r="UVM1818" s="119"/>
      <c r="UVN1818" s="119"/>
      <c r="UVO1818" s="119"/>
      <c r="UVP1818" s="119"/>
      <c r="UVQ1818" s="119"/>
      <c r="UVR1818" s="119"/>
      <c r="UVS1818" s="119"/>
      <c r="UVT1818" s="119"/>
      <c r="UVU1818" s="119"/>
      <c r="UVV1818" s="119"/>
      <c r="UVW1818" s="119"/>
      <c r="UVX1818" s="119"/>
      <c r="UVY1818" s="119"/>
      <c r="UVZ1818" s="119"/>
      <c r="UWA1818" s="119"/>
      <c r="UWB1818" s="119"/>
      <c r="UWC1818" s="119"/>
      <c r="UWD1818" s="119"/>
      <c r="UWE1818" s="119"/>
      <c r="UWF1818" s="119"/>
      <c r="UWG1818" s="119"/>
      <c r="UWH1818" s="119"/>
      <c r="UWI1818" s="119"/>
      <c r="UWJ1818" s="119"/>
      <c r="UWK1818" s="119"/>
      <c r="UWL1818" s="119"/>
      <c r="UWM1818" s="119"/>
      <c r="UWN1818" s="119"/>
      <c r="UWO1818" s="119"/>
      <c r="UWP1818" s="119"/>
      <c r="UWQ1818" s="119"/>
      <c r="UWR1818" s="119"/>
      <c r="UWS1818" s="119"/>
      <c r="UWT1818" s="119"/>
      <c r="UWU1818" s="119"/>
      <c r="UWV1818" s="119"/>
      <c r="UWW1818" s="119"/>
      <c r="UWX1818" s="119"/>
      <c r="UWY1818" s="119"/>
      <c r="UWZ1818" s="119"/>
      <c r="UXA1818" s="119"/>
      <c r="UXB1818" s="119"/>
      <c r="UXC1818" s="119"/>
      <c r="UXD1818" s="119"/>
      <c r="UXE1818" s="119"/>
      <c r="UXF1818" s="119"/>
      <c r="UXG1818" s="119"/>
      <c r="UXH1818" s="119"/>
      <c r="UXI1818" s="119"/>
      <c r="UXJ1818" s="119"/>
      <c r="UXK1818" s="119"/>
      <c r="UXL1818" s="119"/>
      <c r="UXM1818" s="119"/>
      <c r="UXN1818" s="119"/>
      <c r="UXO1818" s="119"/>
      <c r="UXP1818" s="119"/>
      <c r="UXQ1818" s="119"/>
      <c r="UXR1818" s="119"/>
      <c r="UXS1818" s="119"/>
      <c r="UXT1818" s="119"/>
      <c r="UXU1818" s="119"/>
      <c r="UXV1818" s="119"/>
      <c r="UXW1818" s="119"/>
      <c r="UXX1818" s="119"/>
      <c r="UXY1818" s="119"/>
      <c r="UXZ1818" s="119"/>
      <c r="UYA1818" s="119"/>
      <c r="UYB1818" s="119"/>
      <c r="UYC1818" s="119"/>
      <c r="UYD1818" s="119"/>
      <c r="UYE1818" s="119"/>
      <c r="UYF1818" s="119"/>
      <c r="UYG1818" s="119"/>
      <c r="UYH1818" s="119"/>
      <c r="UYI1818" s="119"/>
      <c r="UYJ1818" s="119"/>
      <c r="UYK1818" s="119"/>
      <c r="UYL1818" s="119"/>
      <c r="UYM1818" s="119"/>
      <c r="UYN1818" s="119"/>
      <c r="UYO1818" s="119"/>
      <c r="UYP1818" s="119"/>
      <c r="UYQ1818" s="119"/>
      <c r="UYR1818" s="119"/>
      <c r="UYS1818" s="119"/>
      <c r="UYT1818" s="119"/>
      <c r="UYU1818" s="119"/>
      <c r="UYV1818" s="119"/>
      <c r="UYW1818" s="119"/>
      <c r="UYX1818" s="119"/>
      <c r="UYY1818" s="119"/>
      <c r="UYZ1818" s="119"/>
      <c r="UZA1818" s="119"/>
      <c r="UZB1818" s="119"/>
      <c r="UZC1818" s="119"/>
      <c r="UZD1818" s="119"/>
      <c r="UZE1818" s="119"/>
      <c r="UZF1818" s="119"/>
      <c r="UZG1818" s="119"/>
      <c r="UZH1818" s="119"/>
      <c r="UZI1818" s="119"/>
      <c r="UZJ1818" s="119"/>
      <c r="UZK1818" s="119"/>
      <c r="UZL1818" s="119"/>
      <c r="UZM1818" s="119"/>
      <c r="UZN1818" s="119"/>
      <c r="UZO1818" s="119"/>
      <c r="UZP1818" s="119"/>
      <c r="UZQ1818" s="119"/>
      <c r="UZR1818" s="119"/>
      <c r="UZS1818" s="119"/>
      <c r="UZT1818" s="119"/>
      <c r="UZU1818" s="119"/>
      <c r="UZV1818" s="119"/>
      <c r="UZW1818" s="119"/>
      <c r="UZX1818" s="119"/>
      <c r="UZY1818" s="119"/>
      <c r="UZZ1818" s="119"/>
      <c r="VAA1818" s="119"/>
      <c r="VAB1818" s="119"/>
      <c r="VAC1818" s="119"/>
      <c r="VAD1818" s="119"/>
      <c r="VAE1818" s="119"/>
      <c r="VAF1818" s="119"/>
      <c r="VAG1818" s="119"/>
      <c r="VAH1818" s="119"/>
      <c r="VAI1818" s="119"/>
      <c r="VAJ1818" s="119"/>
      <c r="VAK1818" s="119"/>
      <c r="VAL1818" s="119"/>
      <c r="VAM1818" s="119"/>
      <c r="VAN1818" s="119"/>
      <c r="VAO1818" s="119"/>
      <c r="VAP1818" s="119"/>
      <c r="VAQ1818" s="119"/>
      <c r="VAR1818" s="119"/>
      <c r="VAS1818" s="119"/>
      <c r="VAT1818" s="119"/>
      <c r="VAU1818" s="119"/>
      <c r="VAV1818" s="119"/>
      <c r="VAW1818" s="119"/>
      <c r="VAX1818" s="119"/>
      <c r="VAY1818" s="119"/>
      <c r="VAZ1818" s="119"/>
      <c r="VBA1818" s="119"/>
      <c r="VBB1818" s="119"/>
      <c r="VBC1818" s="119"/>
      <c r="VBD1818" s="119"/>
      <c r="VBE1818" s="119"/>
      <c r="VBF1818" s="119"/>
      <c r="VBG1818" s="119"/>
      <c r="VBH1818" s="119"/>
      <c r="VBI1818" s="119"/>
      <c r="VBJ1818" s="119"/>
      <c r="VBK1818" s="119"/>
      <c r="VBL1818" s="119"/>
      <c r="VBM1818" s="119"/>
      <c r="VBN1818" s="119"/>
      <c r="VBO1818" s="119"/>
      <c r="VBP1818" s="119"/>
      <c r="VBQ1818" s="119"/>
      <c r="VBR1818" s="119"/>
      <c r="VBS1818" s="119"/>
      <c r="VBT1818" s="119"/>
      <c r="VBU1818" s="119"/>
      <c r="VBV1818" s="119"/>
      <c r="VBW1818" s="119"/>
      <c r="VBX1818" s="119"/>
      <c r="VBY1818" s="119"/>
      <c r="VBZ1818" s="119"/>
      <c r="VCA1818" s="119"/>
      <c r="VCB1818" s="119"/>
      <c r="VCC1818" s="119"/>
      <c r="VCD1818" s="119"/>
      <c r="VCE1818" s="119"/>
      <c r="VCF1818" s="119"/>
      <c r="VCG1818" s="119"/>
      <c r="VCH1818" s="119"/>
      <c r="VCI1818" s="119"/>
      <c r="VCJ1818" s="119"/>
      <c r="VCK1818" s="119"/>
      <c r="VCL1818" s="119"/>
      <c r="VCM1818" s="119"/>
      <c r="VCN1818" s="119"/>
      <c r="VCO1818" s="119"/>
      <c r="VCP1818" s="119"/>
      <c r="VCQ1818" s="119"/>
      <c r="VCR1818" s="119"/>
      <c r="VCS1818" s="119"/>
      <c r="VCT1818" s="119"/>
      <c r="VCU1818" s="119"/>
      <c r="VCV1818" s="119"/>
      <c r="VCW1818" s="119"/>
      <c r="VCX1818" s="119"/>
      <c r="VCY1818" s="119"/>
      <c r="VCZ1818" s="119"/>
      <c r="VDA1818" s="119"/>
      <c r="VDB1818" s="119"/>
      <c r="VDC1818" s="119"/>
      <c r="VDD1818" s="119"/>
      <c r="VDE1818" s="119"/>
      <c r="VDF1818" s="119"/>
      <c r="VDG1818" s="119"/>
      <c r="VDH1818" s="119"/>
      <c r="VDI1818" s="119"/>
      <c r="VDJ1818" s="119"/>
      <c r="VDK1818" s="119"/>
      <c r="VDL1818" s="119"/>
      <c r="VDM1818" s="119"/>
      <c r="VDN1818" s="119"/>
      <c r="VDO1818" s="119"/>
      <c r="VDP1818" s="119"/>
      <c r="VDQ1818" s="119"/>
      <c r="VDR1818" s="119"/>
      <c r="VDS1818" s="119"/>
      <c r="VDT1818" s="119"/>
      <c r="VDU1818" s="119"/>
      <c r="VDV1818" s="119"/>
      <c r="VDW1818" s="119"/>
      <c r="VDX1818" s="119"/>
      <c r="VDY1818" s="119"/>
      <c r="VDZ1818" s="119"/>
      <c r="VEA1818" s="119"/>
      <c r="VEB1818" s="119"/>
      <c r="VEC1818" s="119"/>
      <c r="VED1818" s="119"/>
      <c r="VEE1818" s="119"/>
      <c r="VEF1818" s="119"/>
      <c r="VEG1818" s="119"/>
      <c r="VEH1818" s="119"/>
      <c r="VEI1818" s="119"/>
      <c r="VEJ1818" s="119"/>
      <c r="VEK1818" s="119"/>
      <c r="VEL1818" s="119"/>
      <c r="VEM1818" s="119"/>
      <c r="VEN1818" s="119"/>
      <c r="VEO1818" s="119"/>
      <c r="VEP1818" s="119"/>
      <c r="VEQ1818" s="119"/>
      <c r="VER1818" s="119"/>
      <c r="VES1818" s="119"/>
      <c r="VET1818" s="119"/>
      <c r="VEU1818" s="119"/>
      <c r="VEV1818" s="119"/>
      <c r="VEW1818" s="119"/>
      <c r="VEX1818" s="119"/>
      <c r="VEY1818" s="119"/>
      <c r="VEZ1818" s="119"/>
      <c r="VFA1818" s="119"/>
      <c r="VFB1818" s="119"/>
      <c r="VFC1818" s="119"/>
      <c r="VFD1818" s="119"/>
      <c r="VFE1818" s="119"/>
      <c r="VFF1818" s="119"/>
      <c r="VFG1818" s="119"/>
      <c r="VFH1818" s="119"/>
      <c r="VFI1818" s="119"/>
      <c r="VFJ1818" s="119"/>
      <c r="VFK1818" s="119"/>
      <c r="VFL1818" s="119"/>
      <c r="VFM1818" s="119"/>
      <c r="VFN1818" s="119"/>
      <c r="VFO1818" s="119"/>
      <c r="VFP1818" s="119"/>
      <c r="VFQ1818" s="119"/>
      <c r="VFR1818" s="119"/>
      <c r="VFS1818" s="119"/>
      <c r="VFT1818" s="119"/>
      <c r="VFU1818" s="119"/>
      <c r="VFV1818" s="119"/>
      <c r="VFW1818" s="119"/>
      <c r="VFX1818" s="119"/>
      <c r="VFY1818" s="119"/>
      <c r="VFZ1818" s="119"/>
      <c r="VGA1818" s="119"/>
      <c r="VGB1818" s="119"/>
      <c r="VGC1818" s="119"/>
      <c r="VGD1818" s="119"/>
      <c r="VGE1818" s="119"/>
      <c r="VGF1818" s="119"/>
      <c r="VGG1818" s="119"/>
      <c r="VGH1818" s="119"/>
      <c r="VGI1818" s="119"/>
      <c r="VGJ1818" s="119"/>
      <c r="VGK1818" s="119"/>
      <c r="VGL1818" s="119"/>
      <c r="VGM1818" s="119"/>
      <c r="VGN1818" s="119"/>
      <c r="VGO1818" s="119"/>
      <c r="VGP1818" s="119"/>
      <c r="VGQ1818" s="119"/>
      <c r="VGR1818" s="119"/>
      <c r="VGS1818" s="119"/>
      <c r="VGT1818" s="119"/>
      <c r="VGU1818" s="119"/>
      <c r="VGV1818" s="119"/>
      <c r="VGW1818" s="119"/>
      <c r="VGX1818" s="119"/>
      <c r="VGY1818" s="119"/>
      <c r="VGZ1818" s="119"/>
      <c r="VHA1818" s="119"/>
      <c r="VHB1818" s="119"/>
      <c r="VHC1818" s="119"/>
      <c r="VHD1818" s="119"/>
      <c r="VHE1818" s="119"/>
      <c r="VHF1818" s="119"/>
      <c r="VHG1818" s="119"/>
      <c r="VHH1818" s="119"/>
      <c r="VHI1818" s="119"/>
      <c r="VHJ1818" s="119"/>
      <c r="VHK1818" s="119"/>
      <c r="VHL1818" s="119"/>
      <c r="VHM1818" s="119"/>
      <c r="VHN1818" s="119"/>
      <c r="VHO1818" s="119"/>
      <c r="VHP1818" s="119"/>
      <c r="VHQ1818" s="119"/>
      <c r="VHR1818" s="119"/>
      <c r="VHS1818" s="119"/>
      <c r="VHT1818" s="119"/>
      <c r="VHU1818" s="119"/>
      <c r="VHV1818" s="119"/>
      <c r="VHW1818" s="119"/>
      <c r="VHX1818" s="119"/>
      <c r="VHY1818" s="119"/>
      <c r="VHZ1818" s="119"/>
      <c r="VIA1818" s="119"/>
      <c r="VIB1818" s="119"/>
      <c r="VIC1818" s="119"/>
      <c r="VID1818" s="119"/>
      <c r="VIE1818" s="119"/>
      <c r="VIF1818" s="119"/>
      <c r="VIG1818" s="119"/>
      <c r="VIH1818" s="119"/>
      <c r="VII1818" s="119"/>
      <c r="VIJ1818" s="119"/>
      <c r="VIK1818" s="119"/>
      <c r="VIL1818" s="119"/>
      <c r="VIM1818" s="119"/>
      <c r="VIN1818" s="119"/>
      <c r="VIO1818" s="119"/>
      <c r="VIP1818" s="119"/>
      <c r="VIQ1818" s="119"/>
      <c r="VIR1818" s="119"/>
      <c r="VIS1818" s="119"/>
      <c r="VIT1818" s="119"/>
      <c r="VIU1818" s="119"/>
      <c r="VIV1818" s="119"/>
      <c r="VIW1818" s="119"/>
      <c r="VIX1818" s="119"/>
      <c r="VIY1818" s="119"/>
      <c r="VIZ1818" s="119"/>
      <c r="VJA1818" s="119"/>
      <c r="VJB1818" s="119"/>
      <c r="VJC1818" s="119"/>
      <c r="VJD1818" s="119"/>
      <c r="VJE1818" s="119"/>
      <c r="VJF1818" s="119"/>
      <c r="VJG1818" s="119"/>
      <c r="VJH1818" s="119"/>
      <c r="VJI1818" s="119"/>
      <c r="VJJ1818" s="119"/>
      <c r="VJK1818" s="119"/>
      <c r="VJL1818" s="119"/>
      <c r="VJM1818" s="119"/>
      <c r="VJN1818" s="119"/>
      <c r="VJO1818" s="119"/>
      <c r="VJP1818" s="119"/>
      <c r="VJQ1818" s="119"/>
      <c r="VJR1818" s="119"/>
      <c r="VJS1818" s="119"/>
      <c r="VJT1818" s="119"/>
      <c r="VJU1818" s="119"/>
      <c r="VJV1818" s="119"/>
      <c r="VJW1818" s="119"/>
      <c r="VJX1818" s="119"/>
      <c r="VJY1818" s="119"/>
      <c r="VJZ1818" s="119"/>
      <c r="VKA1818" s="119"/>
      <c r="VKB1818" s="119"/>
      <c r="VKC1818" s="119"/>
      <c r="VKD1818" s="119"/>
      <c r="VKE1818" s="119"/>
      <c r="VKF1818" s="119"/>
      <c r="VKG1818" s="119"/>
      <c r="VKH1818" s="119"/>
      <c r="VKI1818" s="119"/>
      <c r="VKJ1818" s="119"/>
      <c r="VKK1818" s="119"/>
      <c r="VKL1818" s="119"/>
      <c r="VKM1818" s="119"/>
      <c r="VKN1818" s="119"/>
      <c r="VKO1818" s="119"/>
      <c r="VKP1818" s="119"/>
      <c r="VKQ1818" s="119"/>
      <c r="VKR1818" s="119"/>
      <c r="VKS1818" s="119"/>
      <c r="VKT1818" s="119"/>
      <c r="VKU1818" s="119"/>
      <c r="VKV1818" s="119"/>
      <c r="VKW1818" s="119"/>
      <c r="VKX1818" s="119"/>
      <c r="VKY1818" s="119"/>
      <c r="VKZ1818" s="119"/>
      <c r="VLA1818" s="119"/>
      <c r="VLB1818" s="119"/>
      <c r="VLC1818" s="119"/>
      <c r="VLD1818" s="119"/>
      <c r="VLE1818" s="119"/>
      <c r="VLF1818" s="119"/>
      <c r="VLG1818" s="119"/>
      <c r="VLH1818" s="119"/>
      <c r="VLI1818" s="119"/>
      <c r="VLJ1818" s="119"/>
      <c r="VLK1818" s="119"/>
      <c r="VLL1818" s="119"/>
      <c r="VLM1818" s="119"/>
      <c r="VLN1818" s="119"/>
      <c r="VLO1818" s="119"/>
      <c r="VLP1818" s="119"/>
      <c r="VLQ1818" s="119"/>
      <c r="VLR1818" s="119"/>
      <c r="VLS1818" s="119"/>
      <c r="VLT1818" s="119"/>
      <c r="VLU1818" s="119"/>
      <c r="VLV1818" s="119"/>
      <c r="VLW1818" s="119"/>
      <c r="VLX1818" s="119"/>
      <c r="VLY1818" s="119"/>
      <c r="VLZ1818" s="119"/>
      <c r="VMA1818" s="119"/>
      <c r="VMB1818" s="119"/>
      <c r="VMC1818" s="119"/>
      <c r="VMD1818" s="119"/>
      <c r="VME1818" s="119"/>
      <c r="VMF1818" s="119"/>
      <c r="VMG1818" s="119"/>
      <c r="VMH1818" s="119"/>
      <c r="VMI1818" s="119"/>
      <c r="VMJ1818" s="119"/>
      <c r="VMK1818" s="119"/>
      <c r="VML1818" s="119"/>
      <c r="VMM1818" s="119"/>
      <c r="VMN1818" s="119"/>
      <c r="VMO1818" s="119"/>
      <c r="VMP1818" s="119"/>
      <c r="VMQ1818" s="119"/>
      <c r="VMR1818" s="119"/>
      <c r="VMS1818" s="119"/>
      <c r="VMT1818" s="119"/>
      <c r="VMU1818" s="119"/>
      <c r="VMV1818" s="119"/>
      <c r="VMW1818" s="119"/>
      <c r="VMX1818" s="119"/>
      <c r="VMY1818" s="119"/>
      <c r="VMZ1818" s="119"/>
      <c r="VNA1818" s="119"/>
      <c r="VNB1818" s="119"/>
      <c r="VNC1818" s="119"/>
      <c r="VND1818" s="119"/>
      <c r="VNE1818" s="119"/>
      <c r="VNF1818" s="119"/>
      <c r="VNG1818" s="119"/>
      <c r="VNH1818" s="119"/>
      <c r="VNI1818" s="119"/>
      <c r="VNJ1818" s="119"/>
      <c r="VNK1818" s="119"/>
      <c r="VNL1818" s="119"/>
      <c r="VNM1818" s="119"/>
      <c r="VNN1818" s="119"/>
      <c r="VNO1818" s="119"/>
      <c r="VNP1818" s="119"/>
      <c r="VNQ1818" s="119"/>
      <c r="VNR1818" s="119"/>
      <c r="VNS1818" s="119"/>
      <c r="VNT1818" s="119"/>
      <c r="VNU1818" s="119"/>
      <c r="VNV1818" s="119"/>
      <c r="VNW1818" s="119"/>
      <c r="VNX1818" s="119"/>
      <c r="VNY1818" s="119"/>
      <c r="VNZ1818" s="119"/>
      <c r="VOA1818" s="119"/>
      <c r="VOB1818" s="119"/>
      <c r="VOC1818" s="119"/>
      <c r="VOD1818" s="119"/>
      <c r="VOE1818" s="119"/>
      <c r="VOF1818" s="119"/>
      <c r="VOG1818" s="119"/>
      <c r="VOH1818" s="119"/>
      <c r="VOI1818" s="119"/>
      <c r="VOJ1818" s="119"/>
      <c r="VOK1818" s="119"/>
      <c r="VOL1818" s="119"/>
      <c r="VOM1818" s="119"/>
      <c r="VON1818" s="119"/>
      <c r="VOO1818" s="119"/>
      <c r="VOP1818" s="119"/>
      <c r="VOQ1818" s="119"/>
      <c r="VOR1818" s="119"/>
      <c r="VOS1818" s="119"/>
      <c r="VOT1818" s="119"/>
      <c r="VOU1818" s="119"/>
      <c r="VOV1818" s="119"/>
      <c r="VOW1818" s="119"/>
      <c r="VOX1818" s="119"/>
      <c r="VOY1818" s="119"/>
      <c r="VOZ1818" s="119"/>
      <c r="VPA1818" s="119"/>
      <c r="VPB1818" s="119"/>
      <c r="VPC1818" s="119"/>
      <c r="VPD1818" s="119"/>
      <c r="VPE1818" s="119"/>
      <c r="VPF1818" s="119"/>
      <c r="VPG1818" s="119"/>
      <c r="VPH1818" s="119"/>
      <c r="VPI1818" s="119"/>
      <c r="VPJ1818" s="119"/>
      <c r="VPK1818" s="119"/>
      <c r="VPL1818" s="119"/>
      <c r="VPM1818" s="119"/>
      <c r="VPN1818" s="119"/>
      <c r="VPO1818" s="119"/>
      <c r="VPP1818" s="119"/>
      <c r="VPQ1818" s="119"/>
      <c r="VPR1818" s="119"/>
      <c r="VPS1818" s="119"/>
      <c r="VPT1818" s="119"/>
      <c r="VPU1818" s="119"/>
      <c r="VPV1818" s="119"/>
      <c r="VPW1818" s="119"/>
      <c r="VPX1818" s="119"/>
      <c r="VPY1818" s="119"/>
      <c r="VPZ1818" s="119"/>
      <c r="VQA1818" s="119"/>
      <c r="VQB1818" s="119"/>
      <c r="VQC1818" s="119"/>
      <c r="VQD1818" s="119"/>
      <c r="VQE1818" s="119"/>
      <c r="VQF1818" s="119"/>
      <c r="VQG1818" s="119"/>
      <c r="VQH1818" s="119"/>
      <c r="VQI1818" s="119"/>
      <c r="VQJ1818" s="119"/>
      <c r="VQK1818" s="119"/>
      <c r="VQL1818" s="119"/>
      <c r="VQM1818" s="119"/>
      <c r="VQN1818" s="119"/>
      <c r="VQO1818" s="119"/>
      <c r="VQP1818" s="119"/>
      <c r="VQQ1818" s="119"/>
      <c r="VQR1818" s="119"/>
      <c r="VQS1818" s="119"/>
      <c r="VQT1818" s="119"/>
      <c r="VQU1818" s="119"/>
      <c r="VQV1818" s="119"/>
      <c r="VQW1818" s="119"/>
      <c r="VQX1818" s="119"/>
      <c r="VQY1818" s="119"/>
      <c r="VQZ1818" s="119"/>
      <c r="VRA1818" s="119"/>
      <c r="VRB1818" s="119"/>
      <c r="VRC1818" s="119"/>
      <c r="VRD1818" s="119"/>
      <c r="VRE1818" s="119"/>
      <c r="VRF1818" s="119"/>
      <c r="VRG1818" s="119"/>
      <c r="VRH1818" s="119"/>
      <c r="VRI1818" s="119"/>
      <c r="VRJ1818" s="119"/>
      <c r="VRK1818" s="119"/>
      <c r="VRL1818" s="119"/>
      <c r="VRM1818" s="119"/>
      <c r="VRN1818" s="119"/>
      <c r="VRO1818" s="119"/>
      <c r="VRP1818" s="119"/>
      <c r="VRQ1818" s="119"/>
      <c r="VRR1818" s="119"/>
      <c r="VRS1818" s="119"/>
      <c r="VRT1818" s="119"/>
      <c r="VRU1818" s="119"/>
      <c r="VRV1818" s="119"/>
      <c r="VRW1818" s="119"/>
      <c r="VRX1818" s="119"/>
      <c r="VRY1818" s="119"/>
      <c r="VRZ1818" s="119"/>
      <c r="VSA1818" s="119"/>
      <c r="VSB1818" s="119"/>
      <c r="VSC1818" s="119"/>
      <c r="VSD1818" s="119"/>
      <c r="VSE1818" s="119"/>
      <c r="VSF1818" s="119"/>
      <c r="VSG1818" s="119"/>
      <c r="VSH1818" s="119"/>
      <c r="VSI1818" s="119"/>
      <c r="VSJ1818" s="119"/>
      <c r="VSK1818" s="119"/>
      <c r="VSL1818" s="119"/>
      <c r="VSM1818" s="119"/>
      <c r="VSN1818" s="119"/>
      <c r="VSO1818" s="119"/>
      <c r="VSP1818" s="119"/>
      <c r="VSQ1818" s="119"/>
      <c r="VSR1818" s="119"/>
      <c r="VSS1818" s="119"/>
      <c r="VST1818" s="119"/>
      <c r="VSU1818" s="119"/>
      <c r="VSV1818" s="119"/>
      <c r="VSW1818" s="119"/>
      <c r="VSX1818" s="119"/>
      <c r="VSY1818" s="119"/>
      <c r="VSZ1818" s="119"/>
      <c r="VTA1818" s="119"/>
      <c r="VTB1818" s="119"/>
      <c r="VTC1818" s="119"/>
      <c r="VTD1818" s="119"/>
      <c r="VTE1818" s="119"/>
      <c r="VTF1818" s="119"/>
      <c r="VTG1818" s="119"/>
      <c r="VTH1818" s="119"/>
      <c r="VTI1818" s="119"/>
      <c r="VTJ1818" s="119"/>
      <c r="VTK1818" s="119"/>
      <c r="VTL1818" s="119"/>
      <c r="VTM1818" s="119"/>
      <c r="VTN1818" s="119"/>
      <c r="VTO1818" s="119"/>
      <c r="VTP1818" s="119"/>
      <c r="VTQ1818" s="119"/>
      <c r="VTR1818" s="119"/>
      <c r="VTS1818" s="119"/>
      <c r="VTT1818" s="119"/>
      <c r="VTU1818" s="119"/>
      <c r="VTV1818" s="119"/>
      <c r="VTW1818" s="119"/>
      <c r="VTX1818" s="119"/>
      <c r="VTY1818" s="119"/>
      <c r="VTZ1818" s="119"/>
      <c r="VUA1818" s="119"/>
      <c r="VUB1818" s="119"/>
      <c r="VUC1818" s="119"/>
      <c r="VUD1818" s="119"/>
      <c r="VUE1818" s="119"/>
      <c r="VUF1818" s="119"/>
      <c r="VUG1818" s="119"/>
      <c r="VUH1818" s="119"/>
      <c r="VUI1818" s="119"/>
      <c r="VUJ1818" s="119"/>
      <c r="VUK1818" s="119"/>
      <c r="VUL1818" s="119"/>
      <c r="VUM1818" s="119"/>
      <c r="VUN1818" s="119"/>
      <c r="VUO1818" s="119"/>
      <c r="VUP1818" s="119"/>
      <c r="VUQ1818" s="119"/>
      <c r="VUR1818" s="119"/>
      <c r="VUS1818" s="119"/>
      <c r="VUT1818" s="119"/>
      <c r="VUU1818" s="119"/>
      <c r="VUV1818" s="119"/>
      <c r="VUW1818" s="119"/>
      <c r="VUX1818" s="119"/>
      <c r="VUY1818" s="119"/>
      <c r="VUZ1818" s="119"/>
      <c r="VVA1818" s="119"/>
      <c r="VVB1818" s="119"/>
      <c r="VVC1818" s="119"/>
      <c r="VVD1818" s="119"/>
      <c r="VVE1818" s="119"/>
      <c r="VVF1818" s="119"/>
      <c r="VVG1818" s="119"/>
      <c r="VVH1818" s="119"/>
      <c r="VVI1818" s="119"/>
      <c r="VVJ1818" s="119"/>
      <c r="VVK1818" s="119"/>
      <c r="VVL1818" s="119"/>
      <c r="VVM1818" s="119"/>
      <c r="VVN1818" s="119"/>
      <c r="VVO1818" s="119"/>
      <c r="VVP1818" s="119"/>
      <c r="VVQ1818" s="119"/>
      <c r="VVR1818" s="119"/>
      <c r="VVS1818" s="119"/>
      <c r="VVT1818" s="119"/>
      <c r="VVU1818" s="119"/>
      <c r="VVV1818" s="119"/>
      <c r="VVW1818" s="119"/>
      <c r="VVX1818" s="119"/>
      <c r="VVY1818" s="119"/>
      <c r="VVZ1818" s="119"/>
      <c r="VWA1818" s="119"/>
      <c r="VWB1818" s="119"/>
      <c r="VWC1818" s="119"/>
      <c r="VWD1818" s="119"/>
      <c r="VWE1818" s="119"/>
      <c r="VWF1818" s="119"/>
      <c r="VWG1818" s="119"/>
      <c r="VWH1818" s="119"/>
      <c r="VWI1818" s="119"/>
      <c r="VWJ1818" s="119"/>
      <c r="VWK1818" s="119"/>
      <c r="VWL1818" s="119"/>
      <c r="VWM1818" s="119"/>
      <c r="VWN1818" s="119"/>
      <c r="VWO1818" s="119"/>
      <c r="VWP1818" s="119"/>
      <c r="VWQ1818" s="119"/>
      <c r="VWR1818" s="119"/>
      <c r="VWS1818" s="119"/>
      <c r="VWT1818" s="119"/>
      <c r="VWU1818" s="119"/>
      <c r="VWV1818" s="119"/>
      <c r="VWW1818" s="119"/>
      <c r="VWX1818" s="119"/>
      <c r="VWY1818" s="119"/>
      <c r="VWZ1818" s="119"/>
      <c r="VXA1818" s="119"/>
      <c r="VXB1818" s="119"/>
      <c r="VXC1818" s="119"/>
      <c r="VXD1818" s="119"/>
      <c r="VXE1818" s="119"/>
      <c r="VXF1818" s="119"/>
      <c r="VXG1818" s="119"/>
      <c r="VXH1818" s="119"/>
      <c r="VXI1818" s="119"/>
      <c r="VXJ1818" s="119"/>
      <c r="VXK1818" s="119"/>
      <c r="VXL1818" s="119"/>
      <c r="VXM1818" s="119"/>
      <c r="VXN1818" s="119"/>
      <c r="VXO1818" s="119"/>
      <c r="VXP1818" s="119"/>
      <c r="VXQ1818" s="119"/>
      <c r="VXR1818" s="119"/>
      <c r="VXS1818" s="119"/>
      <c r="VXT1818" s="119"/>
      <c r="VXU1818" s="119"/>
      <c r="VXV1818" s="119"/>
      <c r="VXW1818" s="119"/>
      <c r="VXX1818" s="119"/>
      <c r="VXY1818" s="119"/>
      <c r="VXZ1818" s="119"/>
      <c r="VYA1818" s="119"/>
      <c r="VYB1818" s="119"/>
      <c r="VYC1818" s="119"/>
      <c r="VYD1818" s="119"/>
      <c r="VYE1818" s="119"/>
      <c r="VYF1818" s="119"/>
      <c r="VYG1818" s="119"/>
      <c r="VYH1818" s="119"/>
      <c r="VYI1818" s="119"/>
      <c r="VYJ1818" s="119"/>
      <c r="VYK1818" s="119"/>
      <c r="VYL1818" s="119"/>
      <c r="VYM1818" s="119"/>
      <c r="VYN1818" s="119"/>
      <c r="VYO1818" s="119"/>
      <c r="VYP1818" s="119"/>
      <c r="VYQ1818" s="119"/>
      <c r="VYR1818" s="119"/>
      <c r="VYS1818" s="119"/>
      <c r="VYT1818" s="119"/>
      <c r="VYU1818" s="119"/>
      <c r="VYV1818" s="119"/>
      <c r="VYW1818" s="119"/>
      <c r="VYX1818" s="119"/>
      <c r="VYY1818" s="119"/>
      <c r="VYZ1818" s="119"/>
      <c r="VZA1818" s="119"/>
      <c r="VZB1818" s="119"/>
      <c r="VZC1818" s="119"/>
      <c r="VZD1818" s="119"/>
      <c r="VZE1818" s="119"/>
      <c r="VZF1818" s="119"/>
      <c r="VZG1818" s="119"/>
      <c r="VZH1818" s="119"/>
      <c r="VZI1818" s="119"/>
      <c r="VZJ1818" s="119"/>
      <c r="VZK1818" s="119"/>
      <c r="VZL1818" s="119"/>
      <c r="VZM1818" s="119"/>
      <c r="VZN1818" s="119"/>
      <c r="VZO1818" s="119"/>
      <c r="VZP1818" s="119"/>
      <c r="VZQ1818" s="119"/>
      <c r="VZR1818" s="119"/>
      <c r="VZS1818" s="119"/>
      <c r="VZT1818" s="119"/>
      <c r="VZU1818" s="119"/>
      <c r="VZV1818" s="119"/>
      <c r="VZW1818" s="119"/>
      <c r="VZX1818" s="119"/>
      <c r="VZY1818" s="119"/>
      <c r="VZZ1818" s="119"/>
      <c r="WAA1818" s="119"/>
      <c r="WAB1818" s="119"/>
      <c r="WAC1818" s="119"/>
      <c r="WAD1818" s="119"/>
      <c r="WAE1818" s="119"/>
      <c r="WAF1818" s="119"/>
      <c r="WAG1818" s="119"/>
      <c r="WAH1818" s="119"/>
      <c r="WAI1818" s="119"/>
      <c r="WAJ1818" s="119"/>
      <c r="WAK1818" s="119"/>
      <c r="WAL1818" s="119"/>
      <c r="WAM1818" s="119"/>
      <c r="WAN1818" s="119"/>
      <c r="WAO1818" s="119"/>
      <c r="WAP1818" s="119"/>
      <c r="WAQ1818" s="119"/>
      <c r="WAR1818" s="119"/>
      <c r="WAS1818" s="119"/>
      <c r="WAT1818" s="119"/>
      <c r="WAU1818" s="119"/>
      <c r="WAV1818" s="119"/>
      <c r="WAW1818" s="119"/>
      <c r="WAX1818" s="119"/>
      <c r="WAY1818" s="119"/>
      <c r="WAZ1818" s="119"/>
      <c r="WBA1818" s="119"/>
      <c r="WBB1818" s="119"/>
      <c r="WBC1818" s="119"/>
      <c r="WBD1818" s="119"/>
      <c r="WBE1818" s="119"/>
      <c r="WBF1818" s="119"/>
      <c r="WBG1818" s="119"/>
      <c r="WBH1818" s="119"/>
      <c r="WBI1818" s="119"/>
      <c r="WBJ1818" s="119"/>
      <c r="WBK1818" s="119"/>
      <c r="WBL1818" s="119"/>
      <c r="WBM1818" s="119"/>
      <c r="WBN1818" s="119"/>
      <c r="WBO1818" s="119"/>
      <c r="WBP1818" s="119"/>
      <c r="WBQ1818" s="119"/>
      <c r="WBR1818" s="119"/>
      <c r="WBS1818" s="119"/>
      <c r="WBT1818" s="119"/>
      <c r="WBU1818" s="119"/>
      <c r="WBV1818" s="119"/>
      <c r="WBW1818" s="119"/>
      <c r="WBX1818" s="119"/>
      <c r="WBY1818" s="119"/>
      <c r="WBZ1818" s="119"/>
      <c r="WCA1818" s="119"/>
      <c r="WCB1818" s="119"/>
      <c r="WCC1818" s="119"/>
      <c r="WCD1818" s="119"/>
      <c r="WCE1818" s="119"/>
      <c r="WCF1818" s="119"/>
      <c r="WCG1818" s="119"/>
      <c r="WCH1818" s="119"/>
      <c r="WCI1818" s="119"/>
      <c r="WCJ1818" s="119"/>
      <c r="WCK1818" s="119"/>
      <c r="WCL1818" s="119"/>
      <c r="WCM1818" s="119"/>
      <c r="WCN1818" s="119"/>
      <c r="WCO1818" s="119"/>
      <c r="WCP1818" s="119"/>
      <c r="WCQ1818" s="119"/>
      <c r="WCR1818" s="119"/>
      <c r="WCS1818" s="119"/>
      <c r="WCT1818" s="119"/>
      <c r="WCU1818" s="119"/>
      <c r="WCV1818" s="119"/>
      <c r="WCW1818" s="119"/>
      <c r="WCX1818" s="119"/>
      <c r="WCY1818" s="119"/>
      <c r="WCZ1818" s="119"/>
      <c r="WDA1818" s="119"/>
      <c r="WDB1818" s="119"/>
      <c r="WDC1818" s="119"/>
      <c r="WDD1818" s="119"/>
      <c r="WDE1818" s="119"/>
      <c r="WDF1818" s="119"/>
      <c r="WDG1818" s="119"/>
      <c r="WDH1818" s="119"/>
      <c r="WDI1818" s="119"/>
      <c r="WDJ1818" s="119"/>
      <c r="WDK1818" s="119"/>
      <c r="WDL1818" s="119"/>
      <c r="WDM1818" s="119"/>
      <c r="WDN1818" s="119"/>
      <c r="WDO1818" s="119"/>
      <c r="WDP1818" s="119"/>
      <c r="WDQ1818" s="119"/>
      <c r="WDR1818" s="119"/>
      <c r="WDS1818" s="119"/>
      <c r="WDT1818" s="119"/>
      <c r="WDU1818" s="119"/>
      <c r="WDV1818" s="119"/>
      <c r="WDW1818" s="119"/>
      <c r="WDX1818" s="119"/>
      <c r="WDY1818" s="119"/>
      <c r="WDZ1818" s="119"/>
      <c r="WEA1818" s="119"/>
      <c r="WEB1818" s="119"/>
      <c r="WEC1818" s="119"/>
      <c r="WED1818" s="119"/>
      <c r="WEE1818" s="119"/>
      <c r="WEF1818" s="119"/>
      <c r="WEG1818" s="119"/>
      <c r="WEH1818" s="119"/>
      <c r="WEI1818" s="119"/>
      <c r="WEJ1818" s="119"/>
      <c r="WEK1818" s="119"/>
      <c r="WEL1818" s="119"/>
      <c r="WEM1818" s="119"/>
      <c r="WEN1818" s="119"/>
      <c r="WEO1818" s="119"/>
      <c r="WEP1818" s="119"/>
      <c r="WEQ1818" s="119"/>
      <c r="WER1818" s="119"/>
      <c r="WES1818" s="119"/>
      <c r="WET1818" s="119"/>
      <c r="WEU1818" s="119"/>
      <c r="WEV1818" s="119"/>
      <c r="WEW1818" s="119"/>
      <c r="WEX1818" s="119"/>
      <c r="WEY1818" s="119"/>
      <c r="WEZ1818" s="119"/>
      <c r="WFA1818" s="119"/>
      <c r="WFB1818" s="119"/>
      <c r="WFC1818" s="119"/>
      <c r="WFD1818" s="119"/>
      <c r="WFE1818" s="119"/>
      <c r="WFF1818" s="119"/>
      <c r="WFG1818" s="119"/>
      <c r="WFH1818" s="119"/>
      <c r="WFI1818" s="119"/>
      <c r="WFJ1818" s="119"/>
      <c r="WFK1818" s="119"/>
      <c r="WFL1818" s="119"/>
      <c r="WFM1818" s="119"/>
      <c r="WFN1818" s="119"/>
      <c r="WFO1818" s="119"/>
      <c r="WFP1818" s="119"/>
      <c r="WFQ1818" s="119"/>
      <c r="WFR1818" s="119"/>
      <c r="WFS1818" s="119"/>
      <c r="WFT1818" s="119"/>
      <c r="WFU1818" s="119"/>
      <c r="WFV1818" s="119"/>
      <c r="WFW1818" s="119"/>
      <c r="WFX1818" s="119"/>
      <c r="WFY1818" s="119"/>
      <c r="WFZ1818" s="119"/>
      <c r="WGA1818" s="119"/>
      <c r="WGB1818" s="119"/>
      <c r="WGC1818" s="119"/>
      <c r="WGD1818" s="119"/>
      <c r="WGE1818" s="119"/>
      <c r="WGF1818" s="119"/>
      <c r="WGG1818" s="119"/>
      <c r="WGH1818" s="119"/>
      <c r="WGI1818" s="119"/>
      <c r="WGJ1818" s="119"/>
      <c r="WGK1818" s="119"/>
      <c r="WGL1818" s="119"/>
      <c r="WGM1818" s="119"/>
      <c r="WGN1818" s="119"/>
      <c r="WGO1818" s="119"/>
      <c r="WGP1818" s="119"/>
      <c r="WGQ1818" s="119"/>
      <c r="WGR1818" s="119"/>
      <c r="WGS1818" s="119"/>
      <c r="WGT1818" s="119"/>
      <c r="WGU1818" s="119"/>
      <c r="WGV1818" s="119"/>
      <c r="WGW1818" s="119"/>
      <c r="WGX1818" s="119"/>
      <c r="WGY1818" s="119"/>
      <c r="WGZ1818" s="119"/>
      <c r="WHA1818" s="119"/>
      <c r="WHB1818" s="119"/>
      <c r="WHC1818" s="119"/>
      <c r="WHD1818" s="119"/>
      <c r="WHE1818" s="119"/>
      <c r="WHF1818" s="119"/>
      <c r="WHG1818" s="119"/>
      <c r="WHH1818" s="119"/>
      <c r="WHI1818" s="119"/>
      <c r="WHJ1818" s="119"/>
      <c r="WHK1818" s="119"/>
      <c r="WHL1818" s="119"/>
      <c r="WHM1818" s="119"/>
      <c r="WHN1818" s="119"/>
      <c r="WHO1818" s="119"/>
      <c r="WHP1818" s="119"/>
      <c r="WHQ1818" s="119"/>
      <c r="WHR1818" s="119"/>
      <c r="WHS1818" s="119"/>
      <c r="WHT1818" s="119"/>
      <c r="WHU1818" s="119"/>
      <c r="WHV1818" s="119"/>
      <c r="WHW1818" s="119"/>
      <c r="WHX1818" s="119"/>
      <c r="WHY1818" s="119"/>
      <c r="WHZ1818" s="119"/>
      <c r="WIA1818" s="119"/>
      <c r="WIB1818" s="119"/>
      <c r="WIC1818" s="119"/>
      <c r="WID1818" s="119"/>
      <c r="WIE1818" s="119"/>
      <c r="WIF1818" s="119"/>
      <c r="WIG1818" s="119"/>
      <c r="WIH1818" s="119"/>
      <c r="WII1818" s="119"/>
      <c r="WIJ1818" s="119"/>
      <c r="WIK1818" s="119"/>
      <c r="WIL1818" s="119"/>
      <c r="WIM1818" s="119"/>
      <c r="WIN1818" s="119"/>
      <c r="WIO1818" s="119"/>
      <c r="WIP1818" s="119"/>
      <c r="WIQ1818" s="119"/>
      <c r="WIR1818" s="119"/>
      <c r="WIS1818" s="119"/>
      <c r="WIT1818" s="119"/>
      <c r="WIU1818" s="119"/>
      <c r="WIV1818" s="119"/>
      <c r="WIW1818" s="119"/>
      <c r="WIX1818" s="119"/>
      <c r="WIY1818" s="119"/>
      <c r="WIZ1818" s="119"/>
      <c r="WJA1818" s="119"/>
      <c r="WJB1818" s="119"/>
      <c r="WJC1818" s="119"/>
      <c r="WJD1818" s="119"/>
      <c r="WJE1818" s="119"/>
      <c r="WJF1818" s="119"/>
      <c r="WJG1818" s="119"/>
      <c r="WJH1818" s="119"/>
      <c r="WJI1818" s="119"/>
      <c r="WJJ1818" s="119"/>
      <c r="WJK1818" s="119"/>
      <c r="WJL1818" s="119"/>
      <c r="WJM1818" s="119"/>
      <c r="WJN1818" s="119"/>
      <c r="WJO1818" s="119"/>
      <c r="WJP1818" s="119"/>
      <c r="WJQ1818" s="119"/>
      <c r="WJR1818" s="119"/>
      <c r="WJS1818" s="119"/>
      <c r="WJT1818" s="119"/>
      <c r="WJU1818" s="119"/>
      <c r="WJV1818" s="119"/>
      <c r="WJW1818" s="119"/>
      <c r="WJX1818" s="119"/>
      <c r="WJY1818" s="119"/>
      <c r="WJZ1818" s="119"/>
      <c r="WKA1818" s="119"/>
      <c r="WKB1818" s="119"/>
      <c r="WKC1818" s="119"/>
      <c r="WKD1818" s="119"/>
      <c r="WKE1818" s="119"/>
      <c r="WKF1818" s="119"/>
      <c r="WKG1818" s="119"/>
      <c r="WKH1818" s="119"/>
      <c r="WKI1818" s="119"/>
      <c r="WKJ1818" s="119"/>
      <c r="WKK1818" s="119"/>
      <c r="WKL1818" s="119"/>
      <c r="WKM1818" s="119"/>
      <c r="WKN1818" s="119"/>
      <c r="WKO1818" s="119"/>
      <c r="WKP1818" s="119"/>
      <c r="WKQ1818" s="119"/>
      <c r="WKR1818" s="119"/>
      <c r="WKS1818" s="119"/>
      <c r="WKT1818" s="119"/>
      <c r="WKU1818" s="119"/>
      <c r="WKV1818" s="119"/>
      <c r="WKW1818" s="119"/>
      <c r="WKX1818" s="119"/>
      <c r="WKY1818" s="119"/>
      <c r="WKZ1818" s="119"/>
      <c r="WLA1818" s="119"/>
      <c r="WLB1818" s="119"/>
      <c r="WLC1818" s="119"/>
      <c r="WLD1818" s="119"/>
      <c r="WLE1818" s="119"/>
      <c r="WLF1818" s="119"/>
      <c r="WLG1818" s="119"/>
      <c r="WLH1818" s="119"/>
      <c r="WLI1818" s="119"/>
      <c r="WLJ1818" s="119"/>
      <c r="WLK1818" s="119"/>
      <c r="WLL1818" s="119"/>
      <c r="WLM1818" s="119"/>
      <c r="WLN1818" s="119"/>
      <c r="WLO1818" s="119"/>
      <c r="WLP1818" s="119"/>
      <c r="WLQ1818" s="119"/>
      <c r="WLR1818" s="119"/>
      <c r="WLS1818" s="119"/>
      <c r="WLT1818" s="119"/>
      <c r="WLU1818" s="119"/>
      <c r="WLV1818" s="119"/>
      <c r="WLW1818" s="119"/>
      <c r="WLX1818" s="119"/>
      <c r="WLY1818" s="119"/>
      <c r="WLZ1818" s="119"/>
      <c r="WMA1818" s="119"/>
      <c r="WMB1818" s="119"/>
      <c r="WMC1818" s="119"/>
      <c r="WMD1818" s="119"/>
      <c r="WME1818" s="119"/>
      <c r="WMF1818" s="119"/>
      <c r="WMG1818" s="119"/>
      <c r="WMH1818" s="119"/>
      <c r="WMI1818" s="119"/>
      <c r="WMJ1818" s="119"/>
      <c r="WMK1818" s="119"/>
      <c r="WML1818" s="119"/>
      <c r="WMM1818" s="119"/>
      <c r="WMN1818" s="119"/>
      <c r="WMO1818" s="119"/>
      <c r="WMP1818" s="119"/>
      <c r="WMQ1818" s="119"/>
      <c r="WMR1818" s="119"/>
      <c r="WMS1818" s="119"/>
      <c r="WMT1818" s="119"/>
      <c r="WMU1818" s="119"/>
      <c r="WMV1818" s="119"/>
      <c r="WMW1818" s="119"/>
      <c r="WMX1818" s="119"/>
      <c r="WMY1818" s="119"/>
      <c r="WMZ1818" s="119"/>
      <c r="WNA1818" s="119"/>
      <c r="WNB1818" s="119"/>
      <c r="WNC1818" s="119"/>
      <c r="WND1818" s="119"/>
      <c r="WNE1818" s="119"/>
      <c r="WNF1818" s="119"/>
      <c r="WNG1818" s="119"/>
      <c r="WNH1818" s="119"/>
      <c r="WNI1818" s="119"/>
      <c r="WNJ1818" s="119"/>
      <c r="WNK1818" s="119"/>
      <c r="WNL1818" s="119"/>
      <c r="WNM1818" s="119"/>
      <c r="WNN1818" s="119"/>
      <c r="WNO1818" s="119"/>
      <c r="WNP1818" s="119"/>
      <c r="WNQ1818" s="119"/>
      <c r="WNR1818" s="119"/>
      <c r="WNS1818" s="119"/>
      <c r="WNT1818" s="119"/>
      <c r="WNU1818" s="119"/>
      <c r="WNV1818" s="119"/>
      <c r="WNW1818" s="119"/>
      <c r="WNX1818" s="119"/>
      <c r="WNY1818" s="119"/>
      <c r="WNZ1818" s="119"/>
      <c r="WOA1818" s="119"/>
      <c r="WOB1818" s="119"/>
      <c r="WOC1818" s="119"/>
      <c r="WOD1818" s="119"/>
      <c r="WOE1818" s="119"/>
      <c r="WOF1818" s="119"/>
      <c r="WOG1818" s="119"/>
      <c r="WOH1818" s="119"/>
      <c r="WOI1818" s="119"/>
      <c r="WOJ1818" s="119"/>
      <c r="WOK1818" s="119"/>
      <c r="WOL1818" s="119"/>
      <c r="WOM1818" s="119"/>
      <c r="WON1818" s="119"/>
      <c r="WOO1818" s="119"/>
      <c r="WOP1818" s="119"/>
      <c r="WOQ1818" s="119"/>
      <c r="WOR1818" s="119"/>
      <c r="WOS1818" s="119"/>
      <c r="WOT1818" s="119"/>
      <c r="WOU1818" s="119"/>
      <c r="WOV1818" s="119"/>
      <c r="WOW1818" s="119"/>
      <c r="WOX1818" s="119"/>
      <c r="WOY1818" s="119"/>
      <c r="WOZ1818" s="119"/>
      <c r="WPA1818" s="119"/>
      <c r="WPB1818" s="119"/>
      <c r="WPC1818" s="119"/>
      <c r="WPD1818" s="119"/>
      <c r="WPE1818" s="119"/>
      <c r="WPF1818" s="119"/>
      <c r="WPG1818" s="119"/>
      <c r="WPH1818" s="119"/>
      <c r="WPI1818" s="119"/>
      <c r="WPJ1818" s="119"/>
      <c r="WPK1818" s="119"/>
      <c r="WPL1818" s="119"/>
      <c r="WPM1818" s="119"/>
      <c r="WPN1818" s="119"/>
      <c r="WPO1818" s="119"/>
      <c r="WPP1818" s="119"/>
      <c r="WPQ1818" s="119"/>
      <c r="WPR1818" s="119"/>
      <c r="WPS1818" s="119"/>
      <c r="WPT1818" s="119"/>
      <c r="WPU1818" s="119"/>
      <c r="WPV1818" s="119"/>
      <c r="WPW1818" s="119"/>
      <c r="WPX1818" s="119"/>
      <c r="WPY1818" s="119"/>
      <c r="WPZ1818" s="119"/>
      <c r="WQA1818" s="119"/>
      <c r="WQB1818" s="119"/>
      <c r="WQC1818" s="119"/>
      <c r="WQD1818" s="119"/>
      <c r="WQE1818" s="119"/>
      <c r="WQF1818" s="119"/>
      <c r="WQG1818" s="119"/>
      <c r="WQH1818" s="119"/>
      <c r="WQI1818" s="119"/>
      <c r="WQJ1818" s="119"/>
      <c r="WQK1818" s="119"/>
      <c r="WQL1818" s="119"/>
      <c r="WQM1818" s="119"/>
      <c r="WQN1818" s="119"/>
      <c r="WQO1818" s="119"/>
      <c r="WQP1818" s="119"/>
      <c r="WQQ1818" s="119"/>
      <c r="WQR1818" s="119"/>
      <c r="WQS1818" s="119"/>
      <c r="WQT1818" s="119"/>
      <c r="WQU1818" s="119"/>
      <c r="WQV1818" s="119"/>
      <c r="WQW1818" s="119"/>
      <c r="WQX1818" s="119"/>
      <c r="WQY1818" s="119"/>
      <c r="WQZ1818" s="119"/>
      <c r="WRA1818" s="119"/>
      <c r="WRB1818" s="119"/>
      <c r="WRC1818" s="119"/>
      <c r="WRD1818" s="119"/>
      <c r="WRE1818" s="119"/>
      <c r="WRF1818" s="119"/>
      <c r="WRG1818" s="119"/>
      <c r="WRH1818" s="119"/>
      <c r="WRI1818" s="119"/>
      <c r="WRJ1818" s="119"/>
      <c r="WRK1818" s="119"/>
      <c r="WRL1818" s="119"/>
      <c r="WRM1818" s="119"/>
      <c r="WRN1818" s="119"/>
      <c r="WRO1818" s="119"/>
      <c r="WRP1818" s="119"/>
      <c r="WRQ1818" s="119"/>
      <c r="WRR1818" s="119"/>
      <c r="WRS1818" s="119"/>
      <c r="WRT1818" s="119"/>
      <c r="WRU1818" s="119"/>
      <c r="WRV1818" s="119"/>
      <c r="WRW1818" s="119"/>
      <c r="WRX1818" s="119"/>
      <c r="WRY1818" s="119"/>
      <c r="WRZ1818" s="119"/>
      <c r="WSA1818" s="119"/>
      <c r="WSB1818" s="119"/>
      <c r="WSC1818" s="119"/>
      <c r="WSD1818" s="119"/>
      <c r="WSE1818" s="119"/>
      <c r="WSF1818" s="119"/>
      <c r="WSG1818" s="119"/>
      <c r="WSH1818" s="119"/>
      <c r="WSI1818" s="119"/>
      <c r="WSJ1818" s="119"/>
      <c r="WSK1818" s="119"/>
      <c r="WSL1818" s="119"/>
      <c r="WSM1818" s="119"/>
      <c r="WSN1818" s="119"/>
      <c r="WSO1818" s="119"/>
      <c r="WSP1818" s="119"/>
      <c r="WSQ1818" s="119"/>
      <c r="WSR1818" s="119"/>
      <c r="WSS1818" s="119"/>
      <c r="WST1818" s="119"/>
      <c r="WSU1818" s="119"/>
      <c r="WSV1818" s="119"/>
      <c r="WSW1818" s="119"/>
      <c r="WSX1818" s="119"/>
      <c r="WSY1818" s="119"/>
      <c r="WSZ1818" s="119"/>
      <c r="WTA1818" s="119"/>
      <c r="WTB1818" s="119"/>
      <c r="WTC1818" s="119"/>
      <c r="WTD1818" s="119"/>
      <c r="WTE1818" s="119"/>
      <c r="WTF1818" s="119"/>
      <c r="WTG1818" s="119"/>
      <c r="WTH1818" s="119"/>
      <c r="WTI1818" s="119"/>
      <c r="WTJ1818" s="119"/>
      <c r="WTK1818" s="119"/>
      <c r="WTL1818" s="119"/>
      <c r="WTM1818" s="119"/>
      <c r="WTN1818" s="119"/>
      <c r="WTO1818" s="119"/>
      <c r="WTP1818" s="119"/>
      <c r="WTQ1818" s="119"/>
      <c r="WTR1818" s="119"/>
      <c r="WTS1818" s="119"/>
      <c r="WTT1818" s="119"/>
      <c r="WTU1818" s="119"/>
      <c r="WTV1818" s="119"/>
      <c r="WTW1818" s="119"/>
      <c r="WTX1818" s="119"/>
      <c r="WTY1818" s="119"/>
      <c r="WTZ1818" s="119"/>
      <c r="WUA1818" s="119"/>
      <c r="WUB1818" s="119"/>
      <c r="WUC1818" s="119"/>
      <c r="WUD1818" s="119"/>
      <c r="WUE1818" s="119"/>
      <c r="WUF1818" s="119"/>
      <c r="WUG1818" s="119"/>
      <c r="WUH1818" s="119"/>
      <c r="WUI1818" s="119"/>
      <c r="WUJ1818" s="119"/>
      <c r="WUK1818" s="119"/>
      <c r="WUL1818" s="119"/>
      <c r="WUM1818" s="119"/>
      <c r="WUN1818" s="119"/>
      <c r="WUO1818" s="119"/>
      <c r="WUP1818" s="119"/>
      <c r="WUQ1818" s="119"/>
      <c r="WUR1818" s="119"/>
      <c r="WUS1818" s="119"/>
      <c r="WUT1818" s="119"/>
      <c r="WUU1818" s="119"/>
      <c r="WUV1818" s="119"/>
      <c r="WUW1818" s="119"/>
      <c r="WUX1818" s="119"/>
      <c r="WUY1818" s="119"/>
      <c r="WUZ1818" s="119"/>
      <c r="WVA1818" s="119"/>
      <c r="WVB1818" s="119"/>
      <c r="WVC1818" s="119"/>
      <c r="WVD1818" s="119"/>
      <c r="WVE1818" s="119"/>
      <c r="WVF1818" s="119"/>
      <c r="WVG1818" s="119"/>
      <c r="WVH1818" s="119"/>
      <c r="WVI1818" s="119"/>
      <c r="WVJ1818" s="119"/>
      <c r="WVK1818" s="119"/>
      <c r="WVL1818" s="119"/>
      <c r="WVM1818" s="119"/>
      <c r="WVN1818" s="119"/>
      <c r="WVO1818" s="119"/>
      <c r="WVP1818" s="119"/>
      <c r="WVQ1818" s="119"/>
      <c r="WVR1818" s="119"/>
      <c r="WVS1818" s="119"/>
      <c r="WVT1818" s="119"/>
      <c r="WVU1818" s="119"/>
      <c r="WVV1818" s="119"/>
      <c r="WVW1818" s="119"/>
      <c r="WVX1818" s="119"/>
      <c r="WVY1818" s="119"/>
      <c r="WVZ1818" s="119"/>
      <c r="WWA1818" s="119"/>
      <c r="WWB1818" s="119"/>
      <c r="WWC1818" s="119"/>
      <c r="WWD1818" s="119"/>
      <c r="WWE1818" s="119"/>
      <c r="WWF1818" s="119"/>
      <c r="WWG1818" s="119"/>
      <c r="WWH1818" s="119"/>
      <c r="WWI1818" s="119"/>
      <c r="WWJ1818" s="119"/>
      <c r="WWK1818" s="119"/>
      <c r="WWL1818" s="119"/>
      <c r="WWM1818" s="119"/>
      <c r="WWN1818" s="119"/>
      <c r="WWO1818" s="119"/>
      <c r="WWP1818" s="119"/>
      <c r="WWQ1818" s="119"/>
      <c r="WWR1818" s="119"/>
      <c r="WWS1818" s="119"/>
      <c r="WWT1818" s="119"/>
      <c r="WWU1818" s="119"/>
      <c r="WWV1818" s="119"/>
      <c r="WWW1818" s="119"/>
      <c r="WWX1818" s="119"/>
      <c r="WWY1818" s="119"/>
      <c r="WWZ1818" s="119"/>
      <c r="WXA1818" s="119"/>
      <c r="WXB1818" s="119"/>
      <c r="WXC1818" s="119"/>
      <c r="WXD1818" s="119"/>
      <c r="WXE1818" s="119"/>
      <c r="WXF1818" s="119"/>
      <c r="WXG1818" s="119"/>
      <c r="WXH1818" s="119"/>
      <c r="WXI1818" s="119"/>
      <c r="WXJ1818" s="119"/>
      <c r="WXK1818" s="119"/>
      <c r="WXL1818" s="119"/>
      <c r="WXM1818" s="119"/>
      <c r="WXN1818" s="119"/>
      <c r="WXO1818" s="119"/>
      <c r="WXP1818" s="119"/>
      <c r="WXQ1818" s="119"/>
      <c r="WXR1818" s="119"/>
      <c r="WXS1818" s="119"/>
      <c r="WXT1818" s="119"/>
      <c r="WXU1818" s="119"/>
      <c r="WXV1818" s="119"/>
      <c r="WXW1818" s="119"/>
      <c r="WXX1818" s="119"/>
      <c r="WXY1818" s="119"/>
      <c r="WXZ1818" s="119"/>
      <c r="WYA1818" s="119"/>
      <c r="WYB1818" s="119"/>
      <c r="WYC1818" s="119"/>
      <c r="WYD1818" s="119"/>
      <c r="WYE1818" s="119"/>
      <c r="WYF1818" s="119"/>
      <c r="WYG1818" s="119"/>
      <c r="WYH1818" s="119"/>
      <c r="WYI1818" s="119"/>
      <c r="WYJ1818" s="119"/>
      <c r="WYK1818" s="119"/>
      <c r="WYL1818" s="119"/>
      <c r="WYM1818" s="119"/>
      <c r="WYN1818" s="119"/>
      <c r="WYO1818" s="119"/>
      <c r="WYP1818" s="119"/>
      <c r="WYQ1818" s="119"/>
      <c r="WYR1818" s="119"/>
      <c r="WYS1818" s="119"/>
      <c r="WYT1818" s="119"/>
      <c r="WYU1818" s="119"/>
      <c r="WYV1818" s="119"/>
      <c r="WYW1818" s="119"/>
      <c r="WYX1818" s="119"/>
      <c r="WYY1818" s="119"/>
      <c r="WYZ1818" s="119"/>
      <c r="WZA1818" s="119"/>
      <c r="WZB1818" s="119"/>
      <c r="WZC1818" s="119"/>
      <c r="WZD1818" s="119"/>
      <c r="WZE1818" s="119"/>
      <c r="WZF1818" s="119"/>
      <c r="WZG1818" s="119"/>
      <c r="WZH1818" s="119"/>
      <c r="WZI1818" s="119"/>
      <c r="WZJ1818" s="119"/>
      <c r="WZK1818" s="119"/>
      <c r="WZL1818" s="119"/>
      <c r="WZM1818" s="119"/>
      <c r="WZN1818" s="119"/>
      <c r="WZO1818" s="119"/>
      <c r="WZP1818" s="119"/>
      <c r="WZQ1818" s="119"/>
      <c r="WZR1818" s="119"/>
      <c r="WZS1818" s="119"/>
      <c r="WZT1818" s="119"/>
      <c r="WZU1818" s="119"/>
      <c r="WZV1818" s="119"/>
      <c r="WZW1818" s="119"/>
      <c r="WZX1818" s="119"/>
      <c r="WZY1818" s="119"/>
      <c r="WZZ1818" s="119"/>
      <c r="XAA1818" s="119"/>
      <c r="XAB1818" s="119"/>
      <c r="XAC1818" s="119"/>
      <c r="XAD1818" s="119"/>
      <c r="XAE1818" s="119"/>
      <c r="XAF1818" s="119"/>
      <c r="XAG1818" s="119"/>
      <c r="XAH1818" s="119"/>
      <c r="XAI1818" s="119"/>
      <c r="XAJ1818" s="119"/>
      <c r="XAK1818" s="119"/>
      <c r="XAL1818" s="119"/>
      <c r="XAM1818" s="119"/>
      <c r="XAN1818" s="119"/>
      <c r="XAO1818" s="119"/>
      <c r="XAP1818" s="119"/>
      <c r="XAQ1818" s="119"/>
      <c r="XAR1818" s="119"/>
      <c r="XAS1818" s="119"/>
      <c r="XAT1818" s="119"/>
      <c r="XAU1818" s="119"/>
      <c r="XAV1818" s="119"/>
      <c r="XAW1818" s="119"/>
      <c r="XAX1818" s="119"/>
      <c r="XAY1818" s="119"/>
      <c r="XAZ1818" s="119"/>
      <c r="XBA1818" s="119"/>
      <c r="XBB1818" s="119"/>
      <c r="XBC1818" s="119"/>
      <c r="XBD1818" s="119"/>
      <c r="XBE1818" s="119"/>
      <c r="XBF1818" s="119"/>
      <c r="XBG1818" s="119"/>
      <c r="XBH1818" s="119"/>
      <c r="XBI1818" s="119"/>
      <c r="XBJ1818" s="119"/>
      <c r="XBK1818" s="119"/>
      <c r="XBL1818" s="119"/>
      <c r="XBM1818" s="119"/>
      <c r="XBN1818" s="119"/>
      <c r="XBO1818" s="119"/>
      <c r="XBP1818" s="119"/>
      <c r="XBQ1818" s="119"/>
      <c r="XBR1818" s="119"/>
      <c r="XBS1818" s="119"/>
      <c r="XBT1818" s="119"/>
      <c r="XBU1818" s="119"/>
      <c r="XBV1818" s="119"/>
      <c r="XBW1818" s="119"/>
      <c r="XBX1818" s="119"/>
      <c r="XBY1818" s="119"/>
      <c r="XBZ1818" s="119"/>
      <c r="XCA1818" s="119"/>
      <c r="XCB1818" s="119"/>
      <c r="XCC1818" s="119"/>
      <c r="XCD1818" s="119"/>
      <c r="XCE1818" s="119"/>
      <c r="XCF1818" s="119"/>
      <c r="XCG1818" s="119"/>
      <c r="XCH1818" s="119"/>
      <c r="XCI1818" s="119"/>
      <c r="XCJ1818" s="119"/>
      <c r="XCK1818" s="119"/>
      <c r="XCL1818" s="119"/>
      <c r="XCM1818" s="119"/>
      <c r="XCN1818" s="119"/>
      <c r="XCO1818" s="119"/>
      <c r="XCP1818" s="119"/>
      <c r="XCQ1818" s="119"/>
      <c r="XCR1818" s="119"/>
      <c r="XCS1818" s="119"/>
      <c r="XCT1818" s="119"/>
      <c r="XCU1818" s="119"/>
      <c r="XCV1818" s="119"/>
      <c r="XCW1818" s="119"/>
      <c r="XCX1818" s="119"/>
      <c r="XCY1818" s="119"/>
      <c r="XCZ1818" s="119"/>
      <c r="XDA1818" s="119"/>
      <c r="XDB1818" s="119"/>
      <c r="XDC1818" s="119"/>
      <c r="XDD1818" s="119"/>
      <c r="XDE1818" s="119"/>
      <c r="XDF1818" s="119"/>
      <c r="XDG1818" s="119"/>
      <c r="XDH1818" s="119"/>
      <c r="XDI1818" s="119"/>
      <c r="XDJ1818" s="119"/>
      <c r="XDK1818" s="119"/>
      <c r="XDL1818" s="119"/>
      <c r="XDM1818" s="119"/>
      <c r="XDN1818" s="119"/>
      <c r="XDO1818" s="119"/>
      <c r="XDP1818" s="119"/>
      <c r="XDQ1818" s="119"/>
      <c r="XDR1818" s="119"/>
      <c r="XDS1818" s="119"/>
      <c r="XDT1818" s="119"/>
      <c r="XDU1818" s="119"/>
      <c r="XDV1818" s="119"/>
      <c r="XDW1818" s="119"/>
      <c r="XDX1818" s="119"/>
      <c r="XDY1818" s="119"/>
      <c r="XDZ1818" s="119"/>
      <c r="XEA1818" s="119"/>
      <c r="XEB1818" s="119"/>
      <c r="XEC1818" s="119"/>
      <c r="XED1818" s="119"/>
      <c r="XEE1818" s="119"/>
      <c r="XEF1818" s="119"/>
      <c r="XEG1818" s="119"/>
      <c r="XEH1818" s="119"/>
      <c r="XEI1818" s="119"/>
      <c r="XEJ1818" s="119"/>
      <c r="XEK1818" s="119"/>
      <c r="XEL1818" s="119"/>
      <c r="XEM1818" s="119"/>
      <c r="XEN1818" s="119"/>
      <c r="XEO1818" s="119"/>
      <c r="XEP1818" s="119"/>
      <c r="XEQ1818" s="119"/>
      <c r="XER1818" s="119"/>
      <c r="XES1818" s="119"/>
      <c r="XET1818" s="119"/>
      <c r="XEU1818" s="119"/>
      <c r="XEV1818" s="119"/>
      <c r="XEW1818" s="119"/>
      <c r="XEX1818" s="119"/>
      <c r="XEY1818" s="119"/>
      <c r="XEZ1818" s="119"/>
      <c r="XFA1818" s="119"/>
    </row>
    <row r="1819" spans="1:16381" ht="15.75" customHeight="1" thickBot="1">
      <c r="A1819" s="271"/>
      <c r="B1819" s="106" t="s">
        <v>24</v>
      </c>
      <c r="C1819" s="243">
        <v>3</v>
      </c>
      <c r="D1819" s="271"/>
      <c r="E1819" s="40" t="s">
        <v>28</v>
      </c>
      <c r="F1819" s="39" t="s">
        <v>18341</v>
      </c>
      <c r="G1819" s="170"/>
      <c r="H1819" s="119"/>
      <c r="I1819" s="119"/>
      <c r="J1819" s="119"/>
      <c r="K1819" s="119"/>
      <c r="L1819" s="119"/>
      <c r="M1819" s="119"/>
      <c r="N1819" s="119"/>
      <c r="O1819" s="119"/>
      <c r="P1819" s="119"/>
      <c r="Q1819" s="119"/>
      <c r="R1819" s="119"/>
      <c r="S1819" s="119"/>
      <c r="T1819" s="119"/>
      <c r="U1819" s="119"/>
      <c r="V1819" s="119"/>
      <c r="W1819" s="119"/>
      <c r="X1819" s="119"/>
      <c r="Y1819" s="119"/>
      <c r="Z1819" s="119"/>
      <c r="AA1819" s="119"/>
      <c r="AB1819" s="119"/>
      <c r="AC1819" s="119"/>
      <c r="AD1819" s="119"/>
      <c r="AE1819" s="119"/>
      <c r="AF1819" s="119"/>
      <c r="AG1819" s="119"/>
      <c r="AH1819" s="119"/>
      <c r="AI1819" s="119"/>
      <c r="AJ1819" s="119"/>
      <c r="AK1819" s="119"/>
      <c r="AL1819" s="119"/>
      <c r="AM1819" s="119"/>
      <c r="AN1819" s="119"/>
      <c r="AO1819" s="119"/>
      <c r="AP1819" s="119"/>
      <c r="AQ1819" s="119"/>
      <c r="AR1819" s="119"/>
      <c r="AS1819" s="119"/>
      <c r="AT1819" s="119"/>
      <c r="AU1819" s="119"/>
      <c r="AV1819" s="119"/>
      <c r="AW1819" s="119"/>
      <c r="AX1819" s="119"/>
      <c r="AY1819" s="119"/>
      <c r="AZ1819" s="119"/>
      <c r="BA1819" s="119"/>
      <c r="BB1819" s="119"/>
      <c r="BC1819" s="119"/>
      <c r="BD1819" s="119"/>
      <c r="BE1819" s="119"/>
      <c r="BF1819" s="119"/>
      <c r="BG1819" s="119"/>
      <c r="BH1819" s="119"/>
      <c r="BI1819" s="119"/>
      <c r="BJ1819" s="119"/>
      <c r="BK1819" s="119"/>
      <c r="BL1819" s="119"/>
      <c r="BM1819" s="119"/>
      <c r="BN1819" s="119"/>
      <c r="BO1819" s="119"/>
      <c r="BP1819" s="119"/>
      <c r="BQ1819" s="119"/>
      <c r="BR1819" s="119"/>
      <c r="BS1819" s="119"/>
      <c r="BT1819" s="119"/>
      <c r="BU1819" s="119"/>
      <c r="BV1819" s="119"/>
      <c r="BW1819" s="119"/>
      <c r="BX1819" s="119"/>
      <c r="BY1819" s="119"/>
      <c r="BZ1819" s="119"/>
      <c r="CA1819" s="119"/>
      <c r="CB1819" s="119"/>
      <c r="CC1819" s="119"/>
      <c r="CD1819" s="119"/>
      <c r="CE1819" s="119"/>
      <c r="CF1819" s="119"/>
      <c r="CG1819" s="119"/>
      <c r="CH1819" s="119"/>
      <c r="CI1819" s="119"/>
      <c r="CJ1819" s="119"/>
      <c r="CK1819" s="119"/>
      <c r="CL1819" s="119"/>
      <c r="CM1819" s="119"/>
      <c r="CN1819" s="119"/>
      <c r="CO1819" s="119"/>
      <c r="CP1819" s="119"/>
      <c r="CQ1819" s="119"/>
      <c r="CR1819" s="119"/>
      <c r="CS1819" s="119"/>
      <c r="CT1819" s="119"/>
      <c r="CU1819" s="119"/>
      <c r="CV1819" s="119"/>
      <c r="CW1819" s="119"/>
      <c r="CX1819" s="119"/>
      <c r="CY1819" s="119"/>
      <c r="CZ1819" s="119"/>
      <c r="DA1819" s="119"/>
      <c r="DB1819" s="119"/>
      <c r="DC1819" s="119"/>
      <c r="DD1819" s="119"/>
      <c r="DE1819" s="119"/>
      <c r="DF1819" s="119"/>
      <c r="DG1819" s="119"/>
      <c r="DH1819" s="119"/>
      <c r="DI1819" s="119"/>
      <c r="DJ1819" s="119"/>
      <c r="DK1819" s="119"/>
      <c r="DL1819" s="119"/>
      <c r="DM1819" s="119"/>
      <c r="DN1819" s="119"/>
      <c r="DO1819" s="119"/>
      <c r="DP1819" s="119"/>
      <c r="DQ1819" s="119"/>
      <c r="DR1819" s="119"/>
      <c r="DS1819" s="119"/>
      <c r="DT1819" s="119"/>
      <c r="DU1819" s="119"/>
      <c r="DV1819" s="119"/>
      <c r="DW1819" s="119"/>
      <c r="DX1819" s="119"/>
      <c r="DY1819" s="119"/>
      <c r="DZ1819" s="119"/>
      <c r="EA1819" s="119"/>
      <c r="EB1819" s="119"/>
      <c r="EC1819" s="119"/>
      <c r="ED1819" s="119"/>
      <c r="EE1819" s="119"/>
      <c r="EF1819" s="119"/>
      <c r="EG1819" s="119"/>
      <c r="EH1819" s="119"/>
      <c r="EI1819" s="119"/>
      <c r="EJ1819" s="119"/>
      <c r="EK1819" s="119"/>
      <c r="EL1819" s="119"/>
      <c r="EM1819" s="119"/>
      <c r="EN1819" s="119"/>
      <c r="EO1819" s="119"/>
      <c r="EP1819" s="119"/>
      <c r="EQ1819" s="119"/>
      <c r="ER1819" s="119"/>
      <c r="ES1819" s="119"/>
      <c r="ET1819" s="119"/>
      <c r="EU1819" s="119"/>
      <c r="EV1819" s="119"/>
      <c r="EW1819" s="119"/>
      <c r="EX1819" s="119"/>
      <c r="EY1819" s="119"/>
      <c r="EZ1819" s="119"/>
      <c r="FA1819" s="119"/>
      <c r="FB1819" s="119"/>
      <c r="FC1819" s="119"/>
      <c r="FD1819" s="119"/>
      <c r="FE1819" s="119"/>
      <c r="FF1819" s="119"/>
      <c r="FG1819" s="119"/>
      <c r="FH1819" s="119"/>
      <c r="FI1819" s="119"/>
      <c r="FJ1819" s="119"/>
      <c r="FK1819" s="119"/>
      <c r="FL1819" s="119"/>
      <c r="FM1819" s="119"/>
      <c r="FN1819" s="119"/>
      <c r="FO1819" s="119"/>
      <c r="FP1819" s="119"/>
      <c r="FQ1819" s="119"/>
      <c r="FR1819" s="119"/>
      <c r="FS1819" s="119"/>
      <c r="FT1819" s="119"/>
      <c r="FU1819" s="119"/>
      <c r="FV1819" s="119"/>
      <c r="FW1819" s="119"/>
      <c r="FX1819" s="119"/>
      <c r="FY1819" s="119"/>
      <c r="FZ1819" s="119"/>
      <c r="GA1819" s="119"/>
      <c r="GB1819" s="119"/>
      <c r="GC1819" s="119"/>
      <c r="GD1819" s="119"/>
      <c r="GE1819" s="119"/>
      <c r="GF1819" s="119"/>
      <c r="GG1819" s="119"/>
      <c r="GH1819" s="119"/>
      <c r="GI1819" s="119"/>
      <c r="GJ1819" s="119"/>
      <c r="GK1819" s="119"/>
      <c r="GL1819" s="119"/>
      <c r="GM1819" s="119"/>
      <c r="GN1819" s="119"/>
      <c r="GO1819" s="119"/>
      <c r="GP1819" s="119"/>
      <c r="GQ1819" s="119"/>
      <c r="GR1819" s="119"/>
      <c r="GS1819" s="119"/>
      <c r="GT1819" s="119"/>
      <c r="GU1819" s="119"/>
      <c r="GV1819" s="119"/>
      <c r="GW1819" s="119"/>
      <c r="GX1819" s="119"/>
      <c r="GY1819" s="119"/>
      <c r="GZ1819" s="119"/>
      <c r="HA1819" s="119"/>
      <c r="HB1819" s="119"/>
      <c r="HC1819" s="119"/>
      <c r="HD1819" s="119"/>
      <c r="HE1819" s="119"/>
      <c r="HF1819" s="119"/>
      <c r="HG1819" s="119"/>
      <c r="HH1819" s="119"/>
      <c r="HI1819" s="119"/>
      <c r="HJ1819" s="119"/>
      <c r="HK1819" s="119"/>
      <c r="HL1819" s="119"/>
      <c r="HM1819" s="119"/>
      <c r="HN1819" s="119"/>
      <c r="HO1819" s="119"/>
      <c r="HP1819" s="119"/>
      <c r="HQ1819" s="119"/>
      <c r="HR1819" s="119"/>
      <c r="HS1819" s="119"/>
      <c r="HT1819" s="119"/>
      <c r="HU1819" s="119"/>
      <c r="HV1819" s="119"/>
      <c r="HW1819" s="119"/>
      <c r="HX1819" s="119"/>
      <c r="HY1819" s="119"/>
      <c r="HZ1819" s="119"/>
      <c r="IA1819" s="119"/>
      <c r="IB1819" s="119"/>
      <c r="IC1819" s="119"/>
      <c r="ID1819" s="119"/>
      <c r="IE1819" s="119"/>
      <c r="IF1819" s="119"/>
      <c r="IG1819" s="119"/>
      <c r="IH1819" s="119"/>
      <c r="II1819" s="119"/>
      <c r="IJ1819" s="119"/>
      <c r="IK1819" s="119"/>
      <c r="IL1819" s="119"/>
      <c r="IM1819" s="119"/>
      <c r="IN1819" s="119"/>
      <c r="IO1819" s="119"/>
      <c r="IP1819" s="119"/>
      <c r="IQ1819" s="119"/>
      <c r="IR1819" s="119"/>
      <c r="IS1819" s="119"/>
      <c r="IT1819" s="119"/>
      <c r="IU1819" s="119"/>
      <c r="IV1819" s="119"/>
      <c r="IW1819" s="119"/>
      <c r="IX1819" s="119"/>
      <c r="IY1819" s="119"/>
      <c r="IZ1819" s="119"/>
      <c r="JA1819" s="119"/>
      <c r="JB1819" s="119"/>
      <c r="JC1819" s="119"/>
      <c r="JD1819" s="119"/>
      <c r="JE1819" s="119"/>
      <c r="JF1819" s="119"/>
      <c r="JG1819" s="119"/>
      <c r="JH1819" s="119"/>
      <c r="JI1819" s="119"/>
      <c r="JJ1819" s="119"/>
      <c r="JK1819" s="119"/>
      <c r="JL1819" s="119"/>
      <c r="JM1819" s="119"/>
      <c r="JN1819" s="119"/>
      <c r="JO1819" s="119"/>
      <c r="JP1819" s="119"/>
      <c r="JQ1819" s="119"/>
      <c r="JR1819" s="119"/>
      <c r="JS1819" s="119"/>
      <c r="JT1819" s="119"/>
      <c r="JU1819" s="119"/>
      <c r="JV1819" s="119"/>
      <c r="JW1819" s="119"/>
      <c r="JX1819" s="119"/>
      <c r="JY1819" s="119"/>
      <c r="JZ1819" s="119"/>
      <c r="KA1819" s="119"/>
      <c r="KB1819" s="119"/>
      <c r="KC1819" s="119"/>
      <c r="KD1819" s="119"/>
      <c r="KE1819" s="119"/>
      <c r="KF1819" s="119"/>
      <c r="KG1819" s="119"/>
      <c r="KH1819" s="119"/>
      <c r="KI1819" s="119"/>
      <c r="KJ1819" s="119"/>
      <c r="KK1819" s="119"/>
      <c r="KL1819" s="119"/>
      <c r="KM1819" s="119"/>
      <c r="KN1819" s="119"/>
      <c r="KO1819" s="119"/>
      <c r="KP1819" s="119"/>
      <c r="KQ1819" s="119"/>
      <c r="KR1819" s="119"/>
      <c r="KS1819" s="119"/>
      <c r="KT1819" s="119"/>
      <c r="KU1819" s="119"/>
      <c r="KV1819" s="119"/>
      <c r="KW1819" s="119"/>
      <c r="KX1819" s="119"/>
      <c r="KY1819" s="119"/>
      <c r="KZ1819" s="119"/>
      <c r="LA1819" s="119"/>
      <c r="LB1819" s="119"/>
      <c r="LC1819" s="119"/>
      <c r="LD1819" s="119"/>
      <c r="LE1819" s="119"/>
      <c r="LF1819" s="119"/>
      <c r="LG1819" s="119"/>
      <c r="LH1819" s="119"/>
      <c r="LI1819" s="119"/>
      <c r="LJ1819" s="119"/>
      <c r="LK1819" s="119"/>
      <c r="LL1819" s="119"/>
      <c r="LM1819" s="119"/>
      <c r="LN1819" s="119"/>
      <c r="LO1819" s="119"/>
      <c r="LP1819" s="119"/>
      <c r="LQ1819" s="119"/>
      <c r="LR1819" s="119"/>
      <c r="LS1819" s="119"/>
      <c r="LT1819" s="119"/>
      <c r="LU1819" s="119"/>
      <c r="LV1819" s="119"/>
      <c r="LW1819" s="119"/>
      <c r="LX1819" s="119"/>
      <c r="LY1819" s="119"/>
      <c r="LZ1819" s="119"/>
      <c r="MA1819" s="119"/>
      <c r="MB1819" s="119"/>
      <c r="MC1819" s="119"/>
      <c r="MD1819" s="119"/>
      <c r="ME1819" s="119"/>
      <c r="MF1819" s="119"/>
      <c r="MG1819" s="119"/>
      <c r="MH1819" s="119"/>
      <c r="MI1819" s="119"/>
      <c r="MJ1819" s="119"/>
      <c r="MK1819" s="119"/>
      <c r="ML1819" s="119"/>
      <c r="MM1819" s="119"/>
      <c r="MN1819" s="119"/>
      <c r="MO1819" s="119"/>
      <c r="MP1819" s="119"/>
      <c r="MQ1819" s="119"/>
      <c r="MR1819" s="119"/>
      <c r="MS1819" s="119"/>
      <c r="MT1819" s="119"/>
      <c r="MU1819" s="119"/>
      <c r="MV1819" s="119"/>
      <c r="MW1819" s="119"/>
      <c r="MX1819" s="119"/>
      <c r="MY1819" s="119"/>
      <c r="MZ1819" s="119"/>
      <c r="NA1819" s="119"/>
      <c r="NB1819" s="119"/>
      <c r="NC1819" s="119"/>
      <c r="ND1819" s="119"/>
      <c r="NE1819" s="119"/>
      <c r="NF1819" s="119"/>
      <c r="NG1819" s="119"/>
      <c r="NH1819" s="119"/>
      <c r="NI1819" s="119"/>
      <c r="NJ1819" s="119"/>
      <c r="NK1819" s="119"/>
      <c r="NL1819" s="119"/>
      <c r="NM1819" s="119"/>
      <c r="NN1819" s="119"/>
      <c r="NO1819" s="119"/>
      <c r="NP1819" s="119"/>
      <c r="NQ1819" s="119"/>
      <c r="NR1819" s="119"/>
      <c r="NS1819" s="119"/>
      <c r="NT1819" s="119"/>
      <c r="NU1819" s="119"/>
      <c r="NV1819" s="119"/>
      <c r="NW1819" s="119"/>
      <c r="NX1819" s="119"/>
      <c r="NY1819" s="119"/>
      <c r="NZ1819" s="119"/>
      <c r="OA1819" s="119"/>
      <c r="OB1819" s="119"/>
      <c r="OC1819" s="119"/>
      <c r="OD1819" s="119"/>
      <c r="OE1819" s="119"/>
      <c r="OF1819" s="119"/>
      <c r="OG1819" s="119"/>
      <c r="OH1819" s="119"/>
      <c r="OI1819" s="119"/>
      <c r="OJ1819" s="119"/>
      <c r="OK1819" s="119"/>
      <c r="OL1819" s="119"/>
      <c r="OM1819" s="119"/>
      <c r="ON1819" s="119"/>
      <c r="OO1819" s="119"/>
      <c r="OP1819" s="119"/>
      <c r="OQ1819" s="119"/>
      <c r="OR1819" s="119"/>
      <c r="OS1819" s="119"/>
      <c r="OT1819" s="119"/>
      <c r="OU1819" s="119"/>
      <c r="OV1819" s="119"/>
      <c r="OW1819" s="119"/>
      <c r="OX1819" s="119"/>
      <c r="OY1819" s="119"/>
      <c r="OZ1819" s="119"/>
      <c r="PA1819" s="119"/>
      <c r="PB1819" s="119"/>
      <c r="PC1819" s="119"/>
      <c r="PD1819" s="119"/>
      <c r="PE1819" s="119"/>
      <c r="PF1819" s="119"/>
      <c r="PG1819" s="119"/>
      <c r="PH1819" s="119"/>
      <c r="PI1819" s="119"/>
      <c r="PJ1819" s="119"/>
      <c r="PK1819" s="119"/>
      <c r="PL1819" s="119"/>
      <c r="PM1819" s="119"/>
      <c r="PN1819" s="119"/>
      <c r="PO1819" s="119"/>
      <c r="PP1819" s="119"/>
      <c r="PQ1819" s="119"/>
      <c r="PR1819" s="119"/>
      <c r="PS1819" s="119"/>
      <c r="PT1819" s="119"/>
      <c r="PU1819" s="119"/>
      <c r="PV1819" s="119"/>
      <c r="PW1819" s="119"/>
      <c r="PX1819" s="119"/>
      <c r="PY1819" s="119"/>
      <c r="PZ1819" s="119"/>
      <c r="QA1819" s="119"/>
      <c r="QB1819" s="119"/>
      <c r="QC1819" s="119"/>
      <c r="QD1819" s="119"/>
      <c r="QE1819" s="119"/>
      <c r="QF1819" s="119"/>
      <c r="QG1819" s="119"/>
      <c r="QH1819" s="119"/>
      <c r="QI1819" s="119"/>
      <c r="QJ1819" s="119"/>
      <c r="QK1819" s="119"/>
      <c r="QL1819" s="119"/>
      <c r="QM1819" s="119"/>
      <c r="QN1819" s="119"/>
      <c r="QO1819" s="119"/>
      <c r="QP1819" s="119"/>
      <c r="QQ1819" s="119"/>
      <c r="QR1819" s="119"/>
      <c r="QS1819" s="119"/>
      <c r="QT1819" s="119"/>
      <c r="QU1819" s="119"/>
      <c r="QV1819" s="119"/>
      <c r="QW1819" s="119"/>
      <c r="QX1819" s="119"/>
      <c r="QY1819" s="119"/>
      <c r="QZ1819" s="119"/>
      <c r="RA1819" s="119"/>
      <c r="RB1819" s="119"/>
      <c r="RC1819" s="119"/>
      <c r="RD1819" s="119"/>
      <c r="RE1819" s="119"/>
      <c r="RF1819" s="119"/>
      <c r="RG1819" s="119"/>
      <c r="RH1819" s="119"/>
      <c r="RI1819" s="119"/>
      <c r="RJ1819" s="119"/>
      <c r="RK1819" s="119"/>
      <c r="RL1819" s="119"/>
      <c r="RM1819" s="119"/>
      <c r="RN1819" s="119"/>
      <c r="RO1819" s="119"/>
      <c r="RP1819" s="119"/>
      <c r="RQ1819" s="119"/>
      <c r="RR1819" s="119"/>
      <c r="RS1819" s="119"/>
      <c r="RT1819" s="119"/>
      <c r="RU1819" s="119"/>
      <c r="RV1819" s="119"/>
      <c r="RW1819" s="119"/>
      <c r="RX1819" s="119"/>
      <c r="RY1819" s="119"/>
      <c r="RZ1819" s="119"/>
      <c r="SA1819" s="119"/>
      <c r="SB1819" s="119"/>
      <c r="SC1819" s="119"/>
      <c r="SD1819" s="119"/>
      <c r="SE1819" s="119"/>
      <c r="SF1819" s="119"/>
      <c r="SG1819" s="119"/>
      <c r="SH1819" s="119"/>
      <c r="SI1819" s="119"/>
      <c r="SJ1819" s="119"/>
      <c r="SK1819" s="119"/>
      <c r="SL1819" s="119"/>
      <c r="SM1819" s="119"/>
      <c r="SN1819" s="119"/>
      <c r="SO1819" s="119"/>
      <c r="SP1819" s="119"/>
      <c r="SQ1819" s="119"/>
      <c r="SR1819" s="119"/>
      <c r="SS1819" s="119"/>
      <c r="ST1819" s="119"/>
      <c r="SU1819" s="119"/>
      <c r="SV1819" s="119"/>
      <c r="SW1819" s="119"/>
      <c r="SX1819" s="119"/>
      <c r="SY1819" s="119"/>
      <c r="SZ1819" s="119"/>
      <c r="TA1819" s="119"/>
      <c r="TB1819" s="119"/>
      <c r="TC1819" s="119"/>
      <c r="TD1819" s="119"/>
      <c r="TE1819" s="119"/>
      <c r="TF1819" s="119"/>
      <c r="TG1819" s="119"/>
      <c r="TH1819" s="119"/>
      <c r="TI1819" s="119"/>
      <c r="TJ1819" s="119"/>
      <c r="TK1819" s="119"/>
      <c r="TL1819" s="119"/>
      <c r="TM1819" s="119"/>
      <c r="TN1819" s="119"/>
      <c r="TO1819" s="119"/>
      <c r="TP1819" s="119"/>
      <c r="TQ1819" s="119"/>
      <c r="TR1819" s="119"/>
      <c r="TS1819" s="119"/>
      <c r="TT1819" s="119"/>
      <c r="TU1819" s="119"/>
      <c r="TV1819" s="119"/>
      <c r="TW1819" s="119"/>
      <c r="TX1819" s="119"/>
      <c r="TY1819" s="119"/>
      <c r="TZ1819" s="119"/>
      <c r="UA1819" s="119"/>
      <c r="UB1819" s="119"/>
      <c r="UC1819" s="119"/>
      <c r="UD1819" s="119"/>
      <c r="UE1819" s="119"/>
      <c r="UF1819" s="119"/>
      <c r="UG1819" s="119"/>
      <c r="UH1819" s="119"/>
      <c r="UI1819" s="119"/>
      <c r="UJ1819" s="119"/>
      <c r="UK1819" s="119"/>
      <c r="UL1819" s="119"/>
      <c r="UM1819" s="119"/>
      <c r="UN1819" s="119"/>
      <c r="UO1819" s="119"/>
      <c r="UP1819" s="119"/>
      <c r="UQ1819" s="119"/>
      <c r="UR1819" s="119"/>
      <c r="US1819" s="119"/>
      <c r="UT1819" s="119"/>
      <c r="UU1819" s="119"/>
      <c r="UV1819" s="119"/>
      <c r="UW1819" s="119"/>
      <c r="UX1819" s="119"/>
      <c r="UY1819" s="119"/>
      <c r="UZ1819" s="119"/>
      <c r="VA1819" s="119"/>
      <c r="VB1819" s="119"/>
      <c r="VC1819" s="119"/>
      <c r="VD1819" s="119"/>
      <c r="VE1819" s="119"/>
      <c r="VF1819" s="119"/>
      <c r="VG1819" s="119"/>
      <c r="VH1819" s="119"/>
      <c r="VI1819" s="119"/>
      <c r="VJ1819" s="119"/>
      <c r="VK1819" s="119"/>
      <c r="VL1819" s="119"/>
      <c r="VM1819" s="119"/>
      <c r="VN1819" s="119"/>
      <c r="VO1819" s="119"/>
      <c r="VP1819" s="119"/>
      <c r="VQ1819" s="119"/>
      <c r="VR1819" s="119"/>
      <c r="VS1819" s="119"/>
      <c r="VT1819" s="119"/>
      <c r="VU1819" s="119"/>
      <c r="VV1819" s="119"/>
      <c r="VW1819" s="119"/>
      <c r="VX1819" s="119"/>
      <c r="VY1819" s="119"/>
      <c r="VZ1819" s="119"/>
      <c r="WA1819" s="119"/>
      <c r="WB1819" s="119"/>
      <c r="WC1819" s="119"/>
      <c r="WD1819" s="119"/>
      <c r="WE1819" s="119"/>
      <c r="WF1819" s="119"/>
      <c r="WG1819" s="119"/>
      <c r="WH1819" s="119"/>
      <c r="WI1819" s="119"/>
      <c r="WJ1819" s="119"/>
      <c r="WK1819" s="119"/>
      <c r="WL1819" s="119"/>
      <c r="WM1819" s="119"/>
      <c r="WN1819" s="119"/>
      <c r="WO1819" s="119"/>
      <c r="WP1819" s="119"/>
      <c r="WQ1819" s="119"/>
      <c r="WR1819" s="119"/>
      <c r="WS1819" s="119"/>
      <c r="WT1819" s="119"/>
      <c r="WU1819" s="119"/>
      <c r="WV1819" s="119"/>
      <c r="WW1819" s="119"/>
      <c r="WX1819" s="119"/>
      <c r="WY1819" s="119"/>
      <c r="WZ1819" s="119"/>
      <c r="XA1819" s="119"/>
      <c r="XB1819" s="119"/>
      <c r="XC1819" s="119"/>
      <c r="XD1819" s="119"/>
      <c r="XE1819" s="119"/>
      <c r="XF1819" s="119"/>
      <c r="XG1819" s="119"/>
      <c r="XH1819" s="119"/>
      <c r="XI1819" s="119"/>
      <c r="XJ1819" s="119"/>
      <c r="XK1819" s="119"/>
      <c r="XL1819" s="119"/>
      <c r="XM1819" s="119"/>
      <c r="XN1819" s="119"/>
      <c r="XO1819" s="119"/>
      <c r="XP1819" s="119"/>
      <c r="XQ1819" s="119"/>
      <c r="XR1819" s="119"/>
      <c r="XS1819" s="119"/>
      <c r="XT1819" s="119"/>
      <c r="XU1819" s="119"/>
      <c r="XV1819" s="119"/>
      <c r="XW1819" s="119"/>
      <c r="XX1819" s="119"/>
      <c r="XY1819" s="119"/>
      <c r="XZ1819" s="119"/>
      <c r="YA1819" s="119"/>
      <c r="YB1819" s="119"/>
      <c r="YC1819" s="119"/>
      <c r="YD1819" s="119"/>
      <c r="YE1819" s="119"/>
      <c r="YF1819" s="119"/>
      <c r="YG1819" s="119"/>
      <c r="YH1819" s="119"/>
      <c r="YI1819" s="119"/>
      <c r="YJ1819" s="119"/>
      <c r="YK1819" s="119"/>
      <c r="YL1819" s="119"/>
      <c r="YM1819" s="119"/>
      <c r="YN1819" s="119"/>
      <c r="YO1819" s="119"/>
      <c r="YP1819" s="119"/>
      <c r="YQ1819" s="119"/>
      <c r="YR1819" s="119"/>
      <c r="YS1819" s="119"/>
      <c r="YT1819" s="119"/>
      <c r="YU1819" s="119"/>
      <c r="YV1819" s="119"/>
      <c r="YW1819" s="119"/>
      <c r="YX1819" s="119"/>
      <c r="YY1819" s="119"/>
      <c r="YZ1819" s="119"/>
      <c r="ZA1819" s="119"/>
      <c r="ZB1819" s="119"/>
      <c r="ZC1819" s="119"/>
      <c r="ZD1819" s="119"/>
      <c r="ZE1819" s="119"/>
      <c r="ZF1819" s="119"/>
      <c r="ZG1819" s="119"/>
      <c r="ZH1819" s="119"/>
      <c r="ZI1819" s="119"/>
      <c r="ZJ1819" s="119"/>
      <c r="ZK1819" s="119"/>
      <c r="ZL1819" s="119"/>
      <c r="ZM1819" s="119"/>
      <c r="ZN1819" s="119"/>
      <c r="ZO1819" s="119"/>
      <c r="ZP1819" s="119"/>
      <c r="ZQ1819" s="119"/>
      <c r="ZR1819" s="119"/>
      <c r="ZS1819" s="119"/>
      <c r="ZT1819" s="119"/>
      <c r="ZU1819" s="119"/>
      <c r="ZV1819" s="119"/>
      <c r="ZW1819" s="119"/>
      <c r="ZX1819" s="119"/>
      <c r="ZY1819" s="119"/>
      <c r="ZZ1819" s="119"/>
      <c r="AAA1819" s="119"/>
      <c r="AAB1819" s="119"/>
      <c r="AAC1819" s="119"/>
      <c r="AAD1819" s="119"/>
      <c r="AAE1819" s="119"/>
      <c r="AAF1819" s="119"/>
      <c r="AAG1819" s="119"/>
      <c r="AAH1819" s="119"/>
      <c r="AAI1819" s="119"/>
      <c r="AAJ1819" s="119"/>
      <c r="AAK1819" s="119"/>
      <c r="AAL1819" s="119"/>
      <c r="AAM1819" s="119"/>
      <c r="AAN1819" s="119"/>
      <c r="AAO1819" s="119"/>
      <c r="AAP1819" s="119"/>
      <c r="AAQ1819" s="119"/>
      <c r="AAR1819" s="119"/>
      <c r="AAS1819" s="119"/>
      <c r="AAT1819" s="119"/>
      <c r="AAU1819" s="119"/>
      <c r="AAV1819" s="119"/>
      <c r="AAW1819" s="119"/>
      <c r="AAX1819" s="119"/>
      <c r="AAY1819" s="119"/>
      <c r="AAZ1819" s="119"/>
      <c r="ABA1819" s="119"/>
      <c r="ABB1819" s="119"/>
      <c r="ABC1819" s="119"/>
      <c r="ABD1819" s="119"/>
      <c r="ABE1819" s="119"/>
      <c r="ABF1819" s="119"/>
      <c r="ABG1819" s="119"/>
      <c r="ABH1819" s="119"/>
      <c r="ABI1819" s="119"/>
      <c r="ABJ1819" s="119"/>
      <c r="ABK1819" s="119"/>
      <c r="ABL1819" s="119"/>
      <c r="ABM1819" s="119"/>
      <c r="ABN1819" s="119"/>
      <c r="ABO1819" s="119"/>
      <c r="ABP1819" s="119"/>
      <c r="ABQ1819" s="119"/>
      <c r="ABR1819" s="119"/>
      <c r="ABS1819" s="119"/>
      <c r="ABT1819" s="119"/>
      <c r="ABU1819" s="119"/>
      <c r="ABV1819" s="119"/>
      <c r="ABW1819" s="119"/>
      <c r="ABX1819" s="119"/>
      <c r="ABY1819" s="119"/>
      <c r="ABZ1819" s="119"/>
      <c r="ACA1819" s="119"/>
      <c r="ACB1819" s="119"/>
      <c r="ACC1819" s="119"/>
      <c r="ACD1819" s="119"/>
      <c r="ACE1819" s="119"/>
      <c r="ACF1819" s="119"/>
      <c r="ACG1819" s="119"/>
      <c r="ACH1819" s="119"/>
      <c r="ACI1819" s="119"/>
      <c r="ACJ1819" s="119"/>
      <c r="ACK1819" s="119"/>
      <c r="ACL1819" s="119"/>
      <c r="ACM1819" s="119"/>
      <c r="ACN1819" s="119"/>
      <c r="ACO1819" s="119"/>
      <c r="ACP1819" s="119"/>
      <c r="ACQ1819" s="119"/>
      <c r="ACR1819" s="119"/>
      <c r="ACS1819" s="119"/>
      <c r="ACT1819" s="119"/>
      <c r="ACU1819" s="119"/>
      <c r="ACV1819" s="119"/>
      <c r="ACW1819" s="119"/>
      <c r="ACX1819" s="119"/>
      <c r="ACY1819" s="119"/>
      <c r="ACZ1819" s="119"/>
      <c r="ADA1819" s="119"/>
      <c r="ADB1819" s="119"/>
      <c r="ADC1819" s="119"/>
      <c r="ADD1819" s="119"/>
      <c r="ADE1819" s="119"/>
      <c r="ADF1819" s="119"/>
      <c r="ADG1819" s="119"/>
      <c r="ADH1819" s="119"/>
      <c r="ADI1819" s="119"/>
      <c r="ADJ1819" s="119"/>
      <c r="ADK1819" s="119"/>
      <c r="ADL1819" s="119"/>
      <c r="ADM1819" s="119"/>
      <c r="ADN1819" s="119"/>
      <c r="ADO1819" s="119"/>
      <c r="ADP1819" s="119"/>
      <c r="ADQ1819" s="119"/>
      <c r="ADR1819" s="119"/>
      <c r="ADS1819" s="119"/>
      <c r="ADT1819" s="119"/>
      <c r="ADU1819" s="119"/>
      <c r="ADV1819" s="119"/>
      <c r="ADW1819" s="119"/>
      <c r="ADX1819" s="119"/>
      <c r="ADY1819" s="119"/>
      <c r="ADZ1819" s="119"/>
      <c r="AEA1819" s="119"/>
      <c r="AEB1819" s="119"/>
      <c r="AEC1819" s="119"/>
      <c r="AED1819" s="119"/>
      <c r="AEE1819" s="119"/>
      <c r="AEF1819" s="119"/>
      <c r="AEG1819" s="119"/>
      <c r="AEH1819" s="119"/>
      <c r="AEI1819" s="119"/>
      <c r="AEJ1819" s="119"/>
      <c r="AEK1819" s="119"/>
      <c r="AEL1819" s="119"/>
      <c r="AEM1819" s="119"/>
      <c r="AEN1819" s="119"/>
      <c r="AEO1819" s="119"/>
      <c r="AEP1819" s="119"/>
      <c r="AEQ1819" s="119"/>
      <c r="AER1819" s="119"/>
      <c r="AES1819" s="119"/>
      <c r="AET1819" s="119"/>
      <c r="AEU1819" s="119"/>
      <c r="AEV1819" s="119"/>
      <c r="AEW1819" s="119"/>
      <c r="AEX1819" s="119"/>
      <c r="AEY1819" s="119"/>
      <c r="AEZ1819" s="119"/>
      <c r="AFA1819" s="119"/>
      <c r="AFB1819" s="119"/>
      <c r="AFC1819" s="119"/>
      <c r="AFD1819" s="119"/>
      <c r="AFE1819" s="119"/>
      <c r="AFF1819" s="119"/>
      <c r="AFG1819" s="119"/>
      <c r="AFH1819" s="119"/>
      <c r="AFI1819" s="119"/>
      <c r="AFJ1819" s="119"/>
      <c r="AFK1819" s="119"/>
      <c r="AFL1819" s="119"/>
      <c r="AFM1819" s="119"/>
      <c r="AFN1819" s="119"/>
      <c r="AFO1819" s="119"/>
      <c r="AFP1819" s="119"/>
      <c r="AFQ1819" s="119"/>
      <c r="AFR1819" s="119"/>
      <c r="AFS1819" s="119"/>
      <c r="AFT1819" s="119"/>
      <c r="AFU1819" s="119"/>
      <c r="AFV1819" s="119"/>
      <c r="AFW1819" s="119"/>
      <c r="AFX1819" s="119"/>
      <c r="AFY1819" s="119"/>
      <c r="AFZ1819" s="119"/>
      <c r="AGA1819" s="119"/>
      <c r="AGB1819" s="119"/>
      <c r="AGC1819" s="119"/>
      <c r="AGD1819" s="119"/>
      <c r="AGE1819" s="119"/>
      <c r="AGF1819" s="119"/>
      <c r="AGG1819" s="119"/>
      <c r="AGH1819" s="119"/>
      <c r="AGI1819" s="119"/>
      <c r="AGJ1819" s="119"/>
      <c r="AGK1819" s="119"/>
      <c r="AGL1819" s="119"/>
      <c r="AGM1819" s="119"/>
      <c r="AGN1819" s="119"/>
      <c r="AGO1819" s="119"/>
      <c r="AGP1819" s="119"/>
      <c r="AGQ1819" s="119"/>
      <c r="AGR1819" s="119"/>
      <c r="AGS1819" s="119"/>
      <c r="AGT1819" s="119"/>
      <c r="AGU1819" s="119"/>
      <c r="AGV1819" s="119"/>
      <c r="AGW1819" s="119"/>
      <c r="AGX1819" s="119"/>
      <c r="AGY1819" s="119"/>
      <c r="AGZ1819" s="119"/>
      <c r="AHA1819" s="119"/>
      <c r="AHB1819" s="119"/>
      <c r="AHC1819" s="119"/>
      <c r="AHD1819" s="119"/>
      <c r="AHE1819" s="119"/>
      <c r="AHF1819" s="119"/>
      <c r="AHG1819" s="119"/>
      <c r="AHH1819" s="119"/>
      <c r="AHI1819" s="119"/>
      <c r="AHJ1819" s="119"/>
      <c r="AHK1819" s="119"/>
      <c r="AHL1819" s="119"/>
      <c r="AHM1819" s="119"/>
      <c r="AHN1819" s="119"/>
      <c r="AHO1819" s="119"/>
      <c r="AHP1819" s="119"/>
      <c r="AHQ1819" s="119"/>
      <c r="AHR1819" s="119"/>
      <c r="AHS1819" s="119"/>
      <c r="AHT1819" s="119"/>
      <c r="AHU1819" s="119"/>
      <c r="AHV1819" s="119"/>
      <c r="AHW1819" s="119"/>
      <c r="AHX1819" s="119"/>
      <c r="AHY1819" s="119"/>
      <c r="AHZ1819" s="119"/>
      <c r="AIA1819" s="119"/>
      <c r="AIB1819" s="119"/>
      <c r="AIC1819" s="119"/>
      <c r="AID1819" s="119"/>
      <c r="AIE1819" s="119"/>
      <c r="AIF1819" s="119"/>
      <c r="AIG1819" s="119"/>
      <c r="AIH1819" s="119"/>
      <c r="AII1819" s="119"/>
      <c r="AIJ1819" s="119"/>
      <c r="AIK1819" s="119"/>
      <c r="AIL1819" s="119"/>
      <c r="AIM1819" s="119"/>
      <c r="AIN1819" s="119"/>
      <c r="AIO1819" s="119"/>
      <c r="AIP1819" s="119"/>
      <c r="AIQ1819" s="119"/>
      <c r="AIR1819" s="119"/>
      <c r="AIS1819" s="119"/>
      <c r="AIT1819" s="119"/>
      <c r="AIU1819" s="119"/>
      <c r="AIV1819" s="119"/>
      <c r="AIW1819" s="119"/>
      <c r="AIX1819" s="119"/>
      <c r="AIY1819" s="119"/>
      <c r="AIZ1819" s="119"/>
      <c r="AJA1819" s="119"/>
      <c r="AJB1819" s="119"/>
      <c r="AJC1819" s="119"/>
      <c r="AJD1819" s="119"/>
      <c r="AJE1819" s="119"/>
      <c r="AJF1819" s="119"/>
      <c r="AJG1819" s="119"/>
      <c r="AJH1819" s="119"/>
      <c r="AJI1819" s="119"/>
      <c r="AJJ1819" s="119"/>
      <c r="AJK1819" s="119"/>
      <c r="AJL1819" s="119"/>
      <c r="AJM1819" s="119"/>
      <c r="AJN1819" s="119"/>
      <c r="AJO1819" s="119"/>
      <c r="AJP1819" s="119"/>
      <c r="AJQ1819" s="119"/>
      <c r="AJR1819" s="119"/>
      <c r="AJS1819" s="119"/>
      <c r="AJT1819" s="119"/>
      <c r="AJU1819" s="119"/>
      <c r="AJV1819" s="119"/>
      <c r="AJW1819" s="119"/>
      <c r="AJX1819" s="119"/>
      <c r="AJY1819" s="119"/>
      <c r="AJZ1819" s="119"/>
      <c r="AKA1819" s="119"/>
      <c r="AKB1819" s="119"/>
      <c r="AKC1819" s="119"/>
      <c r="AKD1819" s="119"/>
      <c r="AKE1819" s="119"/>
      <c r="AKF1819" s="119"/>
      <c r="AKG1819" s="119"/>
      <c r="AKH1819" s="119"/>
      <c r="AKI1819" s="119"/>
      <c r="AKJ1819" s="119"/>
      <c r="AKK1819" s="119"/>
      <c r="AKL1819" s="119"/>
      <c r="AKM1819" s="119"/>
      <c r="AKN1819" s="119"/>
      <c r="AKO1819" s="119"/>
      <c r="AKP1819" s="119"/>
      <c r="AKQ1819" s="119"/>
      <c r="AKR1819" s="119"/>
      <c r="AKS1819" s="119"/>
      <c r="AKT1819" s="119"/>
      <c r="AKU1819" s="119"/>
      <c r="AKV1819" s="119"/>
      <c r="AKW1819" s="119"/>
      <c r="AKX1819" s="119"/>
      <c r="AKY1819" s="119"/>
      <c r="AKZ1819" s="119"/>
      <c r="ALA1819" s="119"/>
      <c r="ALB1819" s="119"/>
      <c r="ALC1819" s="119"/>
      <c r="ALD1819" s="119"/>
      <c r="ALE1819" s="119"/>
      <c r="ALF1819" s="119"/>
      <c r="ALG1819" s="119"/>
      <c r="ALH1819" s="119"/>
      <c r="ALI1819" s="119"/>
      <c r="ALJ1819" s="119"/>
      <c r="ALK1819" s="119"/>
      <c r="ALL1819" s="119"/>
      <c r="ALM1819" s="119"/>
      <c r="ALN1819" s="119"/>
      <c r="ALO1819" s="119"/>
      <c r="ALP1819" s="119"/>
      <c r="ALQ1819" s="119"/>
      <c r="ALR1819" s="119"/>
      <c r="ALS1819" s="119"/>
      <c r="ALT1819" s="119"/>
      <c r="ALU1819" s="119"/>
      <c r="ALV1819" s="119"/>
      <c r="ALW1819" s="119"/>
      <c r="ALX1819" s="119"/>
      <c r="ALY1819" s="119"/>
      <c r="ALZ1819" s="119"/>
      <c r="AMA1819" s="119"/>
      <c r="AMB1819" s="119"/>
      <c r="AMC1819" s="119"/>
      <c r="AMD1819" s="119"/>
      <c r="AME1819" s="119"/>
      <c r="AMF1819" s="119"/>
      <c r="AMG1819" s="119"/>
      <c r="AMH1819" s="119"/>
      <c r="AMI1819" s="119"/>
      <c r="AMJ1819" s="119"/>
      <c r="AMK1819" s="119"/>
      <c r="AML1819" s="119"/>
      <c r="AMM1819" s="119"/>
      <c r="AMN1819" s="119"/>
      <c r="AMO1819" s="119"/>
      <c r="AMP1819" s="119"/>
      <c r="AMQ1819" s="119"/>
      <c r="AMR1819" s="119"/>
      <c r="AMS1819" s="119"/>
      <c r="AMT1819" s="119"/>
      <c r="AMU1819" s="119"/>
      <c r="AMV1819" s="119"/>
      <c r="AMW1819" s="119"/>
      <c r="AMX1819" s="119"/>
      <c r="AMY1819" s="119"/>
      <c r="AMZ1819" s="119"/>
      <c r="ANA1819" s="119"/>
      <c r="ANB1819" s="119"/>
      <c r="ANC1819" s="119"/>
      <c r="AND1819" s="119"/>
      <c r="ANE1819" s="119"/>
      <c r="ANF1819" s="119"/>
      <c r="ANG1819" s="119"/>
      <c r="ANH1819" s="119"/>
      <c r="ANI1819" s="119"/>
      <c r="ANJ1819" s="119"/>
      <c r="ANK1819" s="119"/>
      <c r="ANL1819" s="119"/>
      <c r="ANM1819" s="119"/>
      <c r="ANN1819" s="119"/>
      <c r="ANO1819" s="119"/>
      <c r="ANP1819" s="119"/>
      <c r="ANQ1819" s="119"/>
      <c r="ANR1819" s="119"/>
      <c r="ANS1819" s="119"/>
      <c r="ANT1819" s="119"/>
      <c r="ANU1819" s="119"/>
      <c r="ANV1819" s="119"/>
      <c r="ANW1819" s="119"/>
      <c r="ANX1819" s="119"/>
      <c r="ANY1819" s="119"/>
      <c r="ANZ1819" s="119"/>
      <c r="AOA1819" s="119"/>
      <c r="AOB1819" s="119"/>
      <c r="AOC1819" s="119"/>
      <c r="AOD1819" s="119"/>
      <c r="AOE1819" s="119"/>
      <c r="AOF1819" s="119"/>
      <c r="AOG1819" s="119"/>
      <c r="AOH1819" s="119"/>
      <c r="AOI1819" s="119"/>
      <c r="AOJ1819" s="119"/>
      <c r="AOK1819" s="119"/>
      <c r="AOL1819" s="119"/>
      <c r="AOM1819" s="119"/>
      <c r="AON1819" s="119"/>
      <c r="AOO1819" s="119"/>
      <c r="AOP1819" s="119"/>
      <c r="AOQ1819" s="119"/>
      <c r="AOR1819" s="119"/>
      <c r="AOS1819" s="119"/>
      <c r="AOT1819" s="119"/>
      <c r="AOU1819" s="119"/>
      <c r="AOV1819" s="119"/>
      <c r="AOW1819" s="119"/>
      <c r="AOX1819" s="119"/>
      <c r="AOY1819" s="119"/>
      <c r="AOZ1819" s="119"/>
      <c r="APA1819" s="119"/>
      <c r="APB1819" s="119"/>
      <c r="APC1819" s="119"/>
      <c r="APD1819" s="119"/>
      <c r="APE1819" s="119"/>
      <c r="APF1819" s="119"/>
      <c r="APG1819" s="119"/>
      <c r="APH1819" s="119"/>
      <c r="API1819" s="119"/>
      <c r="APJ1819" s="119"/>
      <c r="APK1819" s="119"/>
      <c r="APL1819" s="119"/>
      <c r="APM1819" s="119"/>
      <c r="APN1819" s="119"/>
      <c r="APO1819" s="119"/>
      <c r="APP1819" s="119"/>
      <c r="APQ1819" s="119"/>
      <c r="APR1819" s="119"/>
      <c r="APS1819" s="119"/>
      <c r="APT1819" s="119"/>
      <c r="APU1819" s="119"/>
      <c r="APV1819" s="119"/>
      <c r="APW1819" s="119"/>
      <c r="APX1819" s="119"/>
      <c r="APY1819" s="119"/>
      <c r="APZ1819" s="119"/>
      <c r="AQA1819" s="119"/>
      <c r="AQB1819" s="119"/>
      <c r="AQC1819" s="119"/>
      <c r="AQD1819" s="119"/>
      <c r="AQE1819" s="119"/>
      <c r="AQF1819" s="119"/>
      <c r="AQG1819" s="119"/>
      <c r="AQH1819" s="119"/>
      <c r="AQI1819" s="119"/>
      <c r="AQJ1819" s="119"/>
      <c r="AQK1819" s="119"/>
      <c r="AQL1819" s="119"/>
      <c r="AQM1819" s="119"/>
      <c r="AQN1819" s="119"/>
      <c r="AQO1819" s="119"/>
      <c r="AQP1819" s="119"/>
      <c r="AQQ1819" s="119"/>
      <c r="AQR1819" s="119"/>
      <c r="AQS1819" s="119"/>
      <c r="AQT1819" s="119"/>
      <c r="AQU1819" s="119"/>
      <c r="AQV1819" s="119"/>
      <c r="AQW1819" s="119"/>
      <c r="AQX1819" s="119"/>
      <c r="AQY1819" s="119"/>
      <c r="AQZ1819" s="119"/>
      <c r="ARA1819" s="119"/>
      <c r="ARB1819" s="119"/>
      <c r="ARC1819" s="119"/>
      <c r="ARD1819" s="119"/>
      <c r="ARE1819" s="119"/>
      <c r="ARF1819" s="119"/>
      <c r="ARG1819" s="119"/>
      <c r="ARH1819" s="119"/>
      <c r="ARI1819" s="119"/>
      <c r="ARJ1819" s="119"/>
      <c r="ARK1819" s="119"/>
      <c r="ARL1819" s="119"/>
      <c r="ARM1819" s="119"/>
      <c r="ARN1819" s="119"/>
      <c r="ARO1819" s="119"/>
      <c r="ARP1819" s="119"/>
      <c r="ARQ1819" s="119"/>
      <c r="ARR1819" s="119"/>
      <c r="ARS1819" s="119"/>
      <c r="ART1819" s="119"/>
      <c r="ARU1819" s="119"/>
      <c r="ARV1819" s="119"/>
      <c r="ARW1819" s="119"/>
      <c r="ARX1819" s="119"/>
      <c r="ARY1819" s="119"/>
      <c r="ARZ1819" s="119"/>
      <c r="ASA1819" s="119"/>
      <c r="ASB1819" s="119"/>
      <c r="ASC1819" s="119"/>
      <c r="ASD1819" s="119"/>
      <c r="ASE1819" s="119"/>
      <c r="ASF1819" s="119"/>
      <c r="ASG1819" s="119"/>
      <c r="ASH1819" s="119"/>
      <c r="ASI1819" s="119"/>
      <c r="ASJ1819" s="119"/>
      <c r="ASK1819" s="119"/>
      <c r="ASL1819" s="119"/>
      <c r="ASM1819" s="119"/>
      <c r="ASN1819" s="119"/>
      <c r="ASO1819" s="119"/>
      <c r="ASP1819" s="119"/>
      <c r="ASQ1819" s="119"/>
      <c r="ASR1819" s="119"/>
      <c r="ASS1819" s="119"/>
      <c r="AST1819" s="119"/>
      <c r="ASU1819" s="119"/>
      <c r="ASV1819" s="119"/>
      <c r="ASW1819" s="119"/>
      <c r="ASX1819" s="119"/>
      <c r="ASY1819" s="119"/>
      <c r="ASZ1819" s="119"/>
      <c r="ATA1819" s="119"/>
      <c r="ATB1819" s="119"/>
      <c r="ATC1819" s="119"/>
      <c r="ATD1819" s="119"/>
      <c r="ATE1819" s="119"/>
      <c r="ATF1819" s="119"/>
      <c r="ATG1819" s="119"/>
      <c r="ATH1819" s="119"/>
      <c r="ATI1819" s="119"/>
      <c r="ATJ1819" s="119"/>
      <c r="ATK1819" s="119"/>
      <c r="ATL1819" s="119"/>
      <c r="ATM1819" s="119"/>
      <c r="ATN1819" s="119"/>
      <c r="ATO1819" s="119"/>
      <c r="ATP1819" s="119"/>
      <c r="ATQ1819" s="119"/>
      <c r="ATR1819" s="119"/>
      <c r="ATS1819" s="119"/>
      <c r="ATT1819" s="119"/>
      <c r="ATU1819" s="119"/>
      <c r="ATV1819" s="119"/>
      <c r="ATW1819" s="119"/>
      <c r="ATX1819" s="119"/>
      <c r="ATY1819" s="119"/>
      <c r="ATZ1819" s="119"/>
      <c r="AUA1819" s="119"/>
      <c r="AUB1819" s="119"/>
      <c r="AUC1819" s="119"/>
      <c r="AUD1819" s="119"/>
      <c r="AUE1819" s="119"/>
      <c r="AUF1819" s="119"/>
      <c r="AUG1819" s="119"/>
      <c r="AUH1819" s="119"/>
      <c r="AUI1819" s="119"/>
      <c r="AUJ1819" s="119"/>
      <c r="AUK1819" s="119"/>
      <c r="AUL1819" s="119"/>
      <c r="AUM1819" s="119"/>
      <c r="AUN1819" s="119"/>
      <c r="AUO1819" s="119"/>
      <c r="AUP1819" s="119"/>
      <c r="AUQ1819" s="119"/>
      <c r="AUR1819" s="119"/>
      <c r="AUS1819" s="119"/>
      <c r="AUT1819" s="119"/>
      <c r="AUU1819" s="119"/>
      <c r="AUV1819" s="119"/>
      <c r="AUW1819" s="119"/>
      <c r="AUX1819" s="119"/>
      <c r="AUY1819" s="119"/>
      <c r="AUZ1819" s="119"/>
      <c r="AVA1819" s="119"/>
      <c r="AVB1819" s="119"/>
      <c r="AVC1819" s="119"/>
      <c r="AVD1819" s="119"/>
      <c r="AVE1819" s="119"/>
      <c r="AVF1819" s="119"/>
      <c r="AVG1819" s="119"/>
      <c r="AVH1819" s="119"/>
      <c r="AVI1819" s="119"/>
      <c r="AVJ1819" s="119"/>
      <c r="AVK1819" s="119"/>
      <c r="AVL1819" s="119"/>
      <c r="AVM1819" s="119"/>
      <c r="AVN1819" s="119"/>
      <c r="AVO1819" s="119"/>
      <c r="AVP1819" s="119"/>
      <c r="AVQ1819" s="119"/>
      <c r="AVR1819" s="119"/>
      <c r="AVS1819" s="119"/>
      <c r="AVT1819" s="119"/>
      <c r="AVU1819" s="119"/>
      <c r="AVV1819" s="119"/>
      <c r="AVW1819" s="119"/>
      <c r="AVX1819" s="119"/>
      <c r="AVY1819" s="119"/>
      <c r="AVZ1819" s="119"/>
      <c r="AWA1819" s="119"/>
      <c r="AWB1819" s="119"/>
      <c r="AWC1819" s="119"/>
      <c r="AWD1819" s="119"/>
      <c r="AWE1819" s="119"/>
      <c r="AWF1819" s="119"/>
      <c r="AWG1819" s="119"/>
      <c r="AWH1819" s="119"/>
      <c r="AWI1819" s="119"/>
      <c r="AWJ1819" s="119"/>
      <c r="AWK1819" s="119"/>
      <c r="AWL1819" s="119"/>
      <c r="AWM1819" s="119"/>
      <c r="AWN1819" s="119"/>
      <c r="AWO1819" s="119"/>
      <c r="AWP1819" s="119"/>
      <c r="AWQ1819" s="119"/>
      <c r="AWR1819" s="119"/>
      <c r="AWS1819" s="119"/>
      <c r="AWT1819" s="119"/>
      <c r="AWU1819" s="119"/>
      <c r="AWV1819" s="119"/>
      <c r="AWW1819" s="119"/>
      <c r="AWX1819" s="119"/>
      <c r="AWY1819" s="119"/>
      <c r="AWZ1819" s="119"/>
      <c r="AXA1819" s="119"/>
      <c r="AXB1819" s="119"/>
      <c r="AXC1819" s="119"/>
      <c r="AXD1819" s="119"/>
      <c r="AXE1819" s="119"/>
      <c r="AXF1819" s="119"/>
      <c r="AXG1819" s="119"/>
      <c r="AXH1819" s="119"/>
      <c r="AXI1819" s="119"/>
      <c r="AXJ1819" s="119"/>
      <c r="AXK1819" s="119"/>
      <c r="AXL1819" s="119"/>
      <c r="AXM1819" s="119"/>
      <c r="AXN1819" s="119"/>
      <c r="AXO1819" s="119"/>
      <c r="AXP1819" s="119"/>
      <c r="AXQ1819" s="119"/>
      <c r="AXR1819" s="119"/>
      <c r="AXS1819" s="119"/>
      <c r="AXT1819" s="119"/>
      <c r="AXU1819" s="119"/>
      <c r="AXV1819" s="119"/>
      <c r="AXW1819" s="119"/>
      <c r="AXX1819" s="119"/>
      <c r="AXY1819" s="119"/>
      <c r="AXZ1819" s="119"/>
      <c r="AYA1819" s="119"/>
      <c r="AYB1819" s="119"/>
      <c r="AYC1819" s="119"/>
      <c r="AYD1819" s="119"/>
      <c r="AYE1819" s="119"/>
      <c r="AYF1819" s="119"/>
      <c r="AYG1819" s="119"/>
      <c r="AYH1819" s="119"/>
      <c r="AYI1819" s="119"/>
      <c r="AYJ1819" s="119"/>
      <c r="AYK1819" s="119"/>
      <c r="AYL1819" s="119"/>
      <c r="AYM1819" s="119"/>
      <c r="AYN1819" s="119"/>
      <c r="AYO1819" s="119"/>
      <c r="AYP1819" s="119"/>
      <c r="AYQ1819" s="119"/>
      <c r="AYR1819" s="119"/>
      <c r="AYS1819" s="119"/>
      <c r="AYT1819" s="119"/>
      <c r="AYU1819" s="119"/>
      <c r="AYV1819" s="119"/>
      <c r="AYW1819" s="119"/>
      <c r="AYX1819" s="119"/>
      <c r="AYY1819" s="119"/>
      <c r="AYZ1819" s="119"/>
      <c r="AZA1819" s="119"/>
      <c r="AZB1819" s="119"/>
      <c r="AZC1819" s="119"/>
      <c r="AZD1819" s="119"/>
      <c r="AZE1819" s="119"/>
      <c r="AZF1819" s="119"/>
      <c r="AZG1819" s="119"/>
      <c r="AZH1819" s="119"/>
      <c r="AZI1819" s="119"/>
      <c r="AZJ1819" s="119"/>
      <c r="AZK1819" s="119"/>
      <c r="AZL1819" s="119"/>
      <c r="AZM1819" s="119"/>
      <c r="AZN1819" s="119"/>
      <c r="AZO1819" s="119"/>
      <c r="AZP1819" s="119"/>
      <c r="AZQ1819" s="119"/>
      <c r="AZR1819" s="119"/>
      <c r="AZS1819" s="119"/>
      <c r="AZT1819" s="119"/>
      <c r="AZU1819" s="119"/>
      <c r="AZV1819" s="119"/>
      <c r="AZW1819" s="119"/>
      <c r="AZX1819" s="119"/>
      <c r="AZY1819" s="119"/>
      <c r="AZZ1819" s="119"/>
      <c r="BAA1819" s="119"/>
      <c r="BAB1819" s="119"/>
      <c r="BAC1819" s="119"/>
      <c r="BAD1819" s="119"/>
      <c r="BAE1819" s="119"/>
      <c r="BAF1819" s="119"/>
      <c r="BAG1819" s="119"/>
      <c r="BAH1819" s="119"/>
      <c r="BAI1819" s="119"/>
      <c r="BAJ1819" s="119"/>
      <c r="BAK1819" s="119"/>
      <c r="BAL1819" s="119"/>
      <c r="BAM1819" s="119"/>
      <c r="BAN1819" s="119"/>
      <c r="BAO1819" s="119"/>
      <c r="BAP1819" s="119"/>
      <c r="BAQ1819" s="119"/>
      <c r="BAR1819" s="119"/>
      <c r="BAS1819" s="119"/>
      <c r="BAT1819" s="119"/>
      <c r="BAU1819" s="119"/>
      <c r="BAV1819" s="119"/>
      <c r="BAW1819" s="119"/>
      <c r="BAX1819" s="119"/>
      <c r="BAY1819" s="119"/>
      <c r="BAZ1819" s="119"/>
      <c r="BBA1819" s="119"/>
      <c r="BBB1819" s="119"/>
      <c r="BBC1819" s="119"/>
      <c r="BBD1819" s="119"/>
      <c r="BBE1819" s="119"/>
      <c r="BBF1819" s="119"/>
      <c r="BBG1819" s="119"/>
      <c r="BBH1819" s="119"/>
      <c r="BBI1819" s="119"/>
      <c r="BBJ1819" s="119"/>
      <c r="BBK1819" s="119"/>
      <c r="BBL1819" s="119"/>
      <c r="BBM1819" s="119"/>
      <c r="BBN1819" s="119"/>
      <c r="BBO1819" s="119"/>
      <c r="BBP1819" s="119"/>
      <c r="BBQ1819" s="119"/>
      <c r="BBR1819" s="119"/>
      <c r="BBS1819" s="119"/>
      <c r="BBT1819" s="119"/>
      <c r="BBU1819" s="119"/>
      <c r="BBV1819" s="119"/>
      <c r="BBW1819" s="119"/>
      <c r="BBX1819" s="119"/>
      <c r="BBY1819" s="119"/>
      <c r="BBZ1819" s="119"/>
      <c r="BCA1819" s="119"/>
      <c r="BCB1819" s="119"/>
      <c r="BCC1819" s="119"/>
      <c r="BCD1819" s="119"/>
      <c r="BCE1819" s="119"/>
      <c r="BCF1819" s="119"/>
      <c r="BCG1819" s="119"/>
      <c r="BCH1819" s="119"/>
      <c r="BCI1819" s="119"/>
      <c r="BCJ1819" s="119"/>
      <c r="BCK1819" s="119"/>
      <c r="BCL1819" s="119"/>
      <c r="BCM1819" s="119"/>
      <c r="BCN1819" s="119"/>
      <c r="BCO1819" s="119"/>
      <c r="BCP1819" s="119"/>
      <c r="BCQ1819" s="119"/>
      <c r="BCR1819" s="119"/>
      <c r="BCS1819" s="119"/>
      <c r="BCT1819" s="119"/>
      <c r="BCU1819" s="119"/>
      <c r="BCV1819" s="119"/>
      <c r="BCW1819" s="119"/>
      <c r="BCX1819" s="119"/>
      <c r="BCY1819" s="119"/>
      <c r="BCZ1819" s="119"/>
      <c r="BDA1819" s="119"/>
      <c r="BDB1819" s="119"/>
      <c r="BDC1819" s="119"/>
      <c r="BDD1819" s="119"/>
      <c r="BDE1819" s="119"/>
      <c r="BDF1819" s="119"/>
      <c r="BDG1819" s="119"/>
      <c r="BDH1819" s="119"/>
      <c r="BDI1819" s="119"/>
      <c r="BDJ1819" s="119"/>
      <c r="BDK1819" s="119"/>
      <c r="BDL1819" s="119"/>
      <c r="BDM1819" s="119"/>
      <c r="BDN1819" s="119"/>
      <c r="BDO1819" s="119"/>
      <c r="BDP1819" s="119"/>
      <c r="BDQ1819" s="119"/>
      <c r="BDR1819" s="119"/>
      <c r="BDS1819" s="119"/>
      <c r="BDT1819" s="119"/>
      <c r="BDU1819" s="119"/>
      <c r="BDV1819" s="119"/>
      <c r="BDW1819" s="119"/>
      <c r="BDX1819" s="119"/>
      <c r="BDY1819" s="119"/>
      <c r="BDZ1819" s="119"/>
      <c r="BEA1819" s="119"/>
      <c r="BEB1819" s="119"/>
      <c r="BEC1819" s="119"/>
      <c r="BED1819" s="119"/>
      <c r="BEE1819" s="119"/>
      <c r="BEF1819" s="119"/>
      <c r="BEG1819" s="119"/>
      <c r="BEH1819" s="119"/>
      <c r="BEI1819" s="119"/>
      <c r="BEJ1819" s="119"/>
      <c r="BEK1819" s="119"/>
      <c r="BEL1819" s="119"/>
      <c r="BEM1819" s="119"/>
      <c r="BEN1819" s="119"/>
      <c r="BEO1819" s="119"/>
      <c r="BEP1819" s="119"/>
      <c r="BEQ1819" s="119"/>
      <c r="BER1819" s="119"/>
      <c r="BES1819" s="119"/>
      <c r="BET1819" s="119"/>
      <c r="BEU1819" s="119"/>
      <c r="BEV1819" s="119"/>
      <c r="BEW1819" s="119"/>
      <c r="BEX1819" s="119"/>
      <c r="BEY1819" s="119"/>
      <c r="BEZ1819" s="119"/>
      <c r="BFA1819" s="119"/>
      <c r="BFB1819" s="119"/>
      <c r="BFC1819" s="119"/>
      <c r="BFD1819" s="119"/>
      <c r="BFE1819" s="119"/>
      <c r="BFF1819" s="119"/>
      <c r="BFG1819" s="119"/>
      <c r="BFH1819" s="119"/>
      <c r="BFI1819" s="119"/>
      <c r="BFJ1819" s="119"/>
      <c r="BFK1819" s="119"/>
      <c r="BFL1819" s="119"/>
      <c r="BFM1819" s="119"/>
      <c r="BFN1819" s="119"/>
      <c r="BFO1819" s="119"/>
      <c r="BFP1819" s="119"/>
      <c r="BFQ1819" s="119"/>
      <c r="BFR1819" s="119"/>
      <c r="BFS1819" s="119"/>
      <c r="BFT1819" s="119"/>
      <c r="BFU1819" s="119"/>
      <c r="BFV1819" s="119"/>
      <c r="BFW1819" s="119"/>
      <c r="BFX1819" s="119"/>
      <c r="BFY1819" s="119"/>
      <c r="BFZ1819" s="119"/>
      <c r="BGA1819" s="119"/>
      <c r="BGB1819" s="119"/>
      <c r="BGC1819" s="119"/>
      <c r="BGD1819" s="119"/>
      <c r="BGE1819" s="119"/>
      <c r="BGF1819" s="119"/>
      <c r="BGG1819" s="119"/>
      <c r="BGH1819" s="119"/>
      <c r="BGI1819" s="119"/>
      <c r="BGJ1819" s="119"/>
      <c r="BGK1819" s="119"/>
      <c r="BGL1819" s="119"/>
      <c r="BGM1819" s="119"/>
      <c r="BGN1819" s="119"/>
      <c r="BGO1819" s="119"/>
      <c r="BGP1819" s="119"/>
      <c r="BGQ1819" s="119"/>
      <c r="BGR1819" s="119"/>
      <c r="BGS1819" s="119"/>
      <c r="BGT1819" s="119"/>
      <c r="BGU1819" s="119"/>
      <c r="BGV1819" s="119"/>
      <c r="BGW1819" s="119"/>
      <c r="BGX1819" s="119"/>
      <c r="BGY1819" s="119"/>
      <c r="BGZ1819" s="119"/>
      <c r="BHA1819" s="119"/>
      <c r="BHB1819" s="119"/>
      <c r="BHC1819" s="119"/>
      <c r="BHD1819" s="119"/>
      <c r="BHE1819" s="119"/>
      <c r="BHF1819" s="119"/>
      <c r="BHG1819" s="119"/>
      <c r="BHH1819" s="119"/>
      <c r="BHI1819" s="119"/>
      <c r="BHJ1819" s="119"/>
      <c r="BHK1819" s="119"/>
      <c r="BHL1819" s="119"/>
      <c r="BHM1819" s="119"/>
      <c r="BHN1819" s="119"/>
      <c r="BHO1819" s="119"/>
      <c r="BHP1819" s="119"/>
      <c r="BHQ1819" s="119"/>
      <c r="BHR1819" s="119"/>
      <c r="BHS1819" s="119"/>
      <c r="BHT1819" s="119"/>
      <c r="BHU1819" s="119"/>
      <c r="BHV1819" s="119"/>
      <c r="BHW1819" s="119"/>
      <c r="BHX1819" s="119"/>
      <c r="BHY1819" s="119"/>
      <c r="BHZ1819" s="119"/>
      <c r="BIA1819" s="119"/>
      <c r="BIB1819" s="119"/>
      <c r="BIC1819" s="119"/>
      <c r="BID1819" s="119"/>
      <c r="BIE1819" s="119"/>
      <c r="BIF1819" s="119"/>
      <c r="BIG1819" s="119"/>
      <c r="BIH1819" s="119"/>
      <c r="BII1819" s="119"/>
      <c r="BIJ1819" s="119"/>
      <c r="BIK1819" s="119"/>
      <c r="BIL1819" s="119"/>
      <c r="BIM1819" s="119"/>
      <c r="BIN1819" s="119"/>
      <c r="BIO1819" s="119"/>
      <c r="BIP1819" s="119"/>
      <c r="BIQ1819" s="119"/>
      <c r="BIR1819" s="119"/>
      <c r="BIS1819" s="119"/>
      <c r="BIT1819" s="119"/>
      <c r="BIU1819" s="119"/>
      <c r="BIV1819" s="119"/>
      <c r="BIW1819" s="119"/>
      <c r="BIX1819" s="119"/>
      <c r="BIY1819" s="119"/>
      <c r="BIZ1819" s="119"/>
      <c r="BJA1819" s="119"/>
      <c r="BJB1819" s="119"/>
      <c r="BJC1819" s="119"/>
      <c r="BJD1819" s="119"/>
      <c r="BJE1819" s="119"/>
      <c r="BJF1819" s="119"/>
      <c r="BJG1819" s="119"/>
      <c r="BJH1819" s="119"/>
      <c r="BJI1819" s="119"/>
      <c r="BJJ1819" s="119"/>
      <c r="BJK1819" s="119"/>
      <c r="BJL1819" s="119"/>
      <c r="BJM1819" s="119"/>
      <c r="BJN1819" s="119"/>
      <c r="BJO1819" s="119"/>
      <c r="BJP1819" s="119"/>
      <c r="BJQ1819" s="119"/>
      <c r="BJR1819" s="119"/>
      <c r="BJS1819" s="119"/>
      <c r="BJT1819" s="119"/>
      <c r="BJU1819" s="119"/>
      <c r="BJV1819" s="119"/>
      <c r="BJW1819" s="119"/>
      <c r="BJX1819" s="119"/>
      <c r="BJY1819" s="119"/>
      <c r="BJZ1819" s="119"/>
      <c r="BKA1819" s="119"/>
      <c r="BKB1819" s="119"/>
      <c r="BKC1819" s="119"/>
      <c r="BKD1819" s="119"/>
      <c r="BKE1819" s="119"/>
      <c r="BKF1819" s="119"/>
      <c r="BKG1819" s="119"/>
      <c r="BKH1819" s="119"/>
      <c r="BKI1819" s="119"/>
      <c r="BKJ1819" s="119"/>
      <c r="BKK1819" s="119"/>
      <c r="BKL1819" s="119"/>
      <c r="BKM1819" s="119"/>
      <c r="BKN1819" s="119"/>
      <c r="BKO1819" s="119"/>
      <c r="BKP1819" s="119"/>
      <c r="BKQ1819" s="119"/>
      <c r="BKR1819" s="119"/>
      <c r="BKS1819" s="119"/>
      <c r="BKT1819" s="119"/>
      <c r="BKU1819" s="119"/>
      <c r="BKV1819" s="119"/>
      <c r="BKW1819" s="119"/>
      <c r="BKX1819" s="119"/>
      <c r="BKY1819" s="119"/>
      <c r="BKZ1819" s="119"/>
      <c r="BLA1819" s="119"/>
      <c r="BLB1819" s="119"/>
      <c r="BLC1819" s="119"/>
      <c r="BLD1819" s="119"/>
      <c r="BLE1819" s="119"/>
      <c r="BLF1819" s="119"/>
      <c r="BLG1819" s="119"/>
      <c r="BLH1819" s="119"/>
      <c r="BLI1819" s="119"/>
      <c r="BLJ1819" s="119"/>
      <c r="BLK1819" s="119"/>
      <c r="BLL1819" s="119"/>
      <c r="BLM1819" s="119"/>
      <c r="BLN1819" s="119"/>
      <c r="BLO1819" s="119"/>
      <c r="BLP1819" s="119"/>
      <c r="BLQ1819" s="119"/>
      <c r="BLR1819" s="119"/>
      <c r="BLS1819" s="119"/>
      <c r="BLT1819" s="119"/>
      <c r="BLU1819" s="119"/>
      <c r="BLV1819" s="119"/>
      <c r="BLW1819" s="119"/>
      <c r="BLX1819" s="119"/>
      <c r="BLY1819" s="119"/>
      <c r="BLZ1819" s="119"/>
      <c r="BMA1819" s="119"/>
      <c r="BMB1819" s="119"/>
      <c r="BMC1819" s="119"/>
      <c r="BMD1819" s="119"/>
      <c r="BME1819" s="119"/>
      <c r="BMF1819" s="119"/>
      <c r="BMG1819" s="119"/>
      <c r="BMH1819" s="119"/>
      <c r="BMI1819" s="119"/>
      <c r="BMJ1819" s="119"/>
      <c r="BMK1819" s="119"/>
      <c r="BML1819" s="119"/>
      <c r="BMM1819" s="119"/>
      <c r="BMN1819" s="119"/>
      <c r="BMO1819" s="119"/>
      <c r="BMP1819" s="119"/>
      <c r="BMQ1819" s="119"/>
      <c r="BMR1819" s="119"/>
      <c r="BMS1819" s="119"/>
      <c r="BMT1819" s="119"/>
      <c r="BMU1819" s="119"/>
      <c r="BMV1819" s="119"/>
      <c r="BMW1819" s="119"/>
      <c r="BMX1819" s="119"/>
      <c r="BMY1819" s="119"/>
      <c r="BMZ1819" s="119"/>
      <c r="BNA1819" s="119"/>
      <c r="BNB1819" s="119"/>
      <c r="BNC1819" s="119"/>
      <c r="BND1819" s="119"/>
      <c r="BNE1819" s="119"/>
      <c r="BNF1819" s="119"/>
      <c r="BNG1819" s="119"/>
      <c r="BNH1819" s="119"/>
      <c r="BNI1819" s="119"/>
      <c r="BNJ1819" s="119"/>
      <c r="BNK1819" s="119"/>
      <c r="BNL1819" s="119"/>
      <c r="BNM1819" s="119"/>
      <c r="BNN1819" s="119"/>
      <c r="BNO1819" s="119"/>
      <c r="BNP1819" s="119"/>
      <c r="BNQ1819" s="119"/>
      <c r="BNR1819" s="119"/>
      <c r="BNS1819" s="119"/>
      <c r="BNT1819" s="119"/>
      <c r="BNU1819" s="119"/>
      <c r="BNV1819" s="119"/>
      <c r="BNW1819" s="119"/>
      <c r="BNX1819" s="119"/>
      <c r="BNY1819" s="119"/>
      <c r="BNZ1819" s="119"/>
      <c r="BOA1819" s="119"/>
      <c r="BOB1819" s="119"/>
      <c r="BOC1819" s="119"/>
      <c r="BOD1819" s="119"/>
      <c r="BOE1819" s="119"/>
      <c r="BOF1819" s="119"/>
      <c r="BOG1819" s="119"/>
      <c r="BOH1819" s="119"/>
      <c r="BOI1819" s="119"/>
      <c r="BOJ1819" s="119"/>
      <c r="BOK1819" s="119"/>
      <c r="BOL1819" s="119"/>
      <c r="BOM1819" s="119"/>
      <c r="BON1819" s="119"/>
      <c r="BOO1819" s="119"/>
      <c r="BOP1819" s="119"/>
      <c r="BOQ1819" s="119"/>
      <c r="BOR1819" s="119"/>
      <c r="BOS1819" s="119"/>
      <c r="BOT1819" s="119"/>
      <c r="BOU1819" s="119"/>
      <c r="BOV1819" s="119"/>
      <c r="BOW1819" s="119"/>
      <c r="BOX1819" s="119"/>
      <c r="BOY1819" s="119"/>
      <c r="BOZ1819" s="119"/>
      <c r="BPA1819" s="119"/>
      <c r="BPB1819" s="119"/>
      <c r="BPC1819" s="119"/>
      <c r="BPD1819" s="119"/>
      <c r="BPE1819" s="119"/>
      <c r="BPF1819" s="119"/>
      <c r="BPG1819" s="119"/>
      <c r="BPH1819" s="119"/>
      <c r="BPI1819" s="119"/>
      <c r="BPJ1819" s="119"/>
      <c r="BPK1819" s="119"/>
      <c r="BPL1819" s="119"/>
      <c r="BPM1819" s="119"/>
      <c r="BPN1819" s="119"/>
      <c r="BPO1819" s="119"/>
      <c r="BPP1819" s="119"/>
      <c r="BPQ1819" s="119"/>
      <c r="BPR1819" s="119"/>
      <c r="BPS1819" s="119"/>
      <c r="BPT1819" s="119"/>
      <c r="BPU1819" s="119"/>
      <c r="BPV1819" s="119"/>
      <c r="BPW1819" s="119"/>
      <c r="BPX1819" s="119"/>
      <c r="BPY1819" s="119"/>
      <c r="BPZ1819" s="119"/>
      <c r="BQA1819" s="119"/>
      <c r="BQB1819" s="119"/>
      <c r="BQC1819" s="119"/>
      <c r="BQD1819" s="119"/>
      <c r="BQE1819" s="119"/>
      <c r="BQF1819" s="119"/>
      <c r="BQG1819" s="119"/>
      <c r="BQH1819" s="119"/>
      <c r="BQI1819" s="119"/>
      <c r="BQJ1819" s="119"/>
      <c r="BQK1819" s="119"/>
      <c r="BQL1819" s="119"/>
      <c r="BQM1819" s="119"/>
      <c r="BQN1819" s="119"/>
      <c r="BQO1819" s="119"/>
      <c r="BQP1819" s="119"/>
      <c r="BQQ1819" s="119"/>
      <c r="BQR1819" s="119"/>
      <c r="BQS1819" s="119"/>
      <c r="BQT1819" s="119"/>
      <c r="BQU1819" s="119"/>
      <c r="BQV1819" s="119"/>
      <c r="BQW1819" s="119"/>
      <c r="BQX1819" s="119"/>
      <c r="BQY1819" s="119"/>
      <c r="BQZ1819" s="119"/>
      <c r="BRA1819" s="119"/>
      <c r="BRB1819" s="119"/>
      <c r="BRC1819" s="119"/>
      <c r="BRD1819" s="119"/>
      <c r="BRE1819" s="119"/>
      <c r="BRF1819" s="119"/>
      <c r="BRG1819" s="119"/>
      <c r="BRH1819" s="119"/>
      <c r="BRI1819" s="119"/>
      <c r="BRJ1819" s="119"/>
      <c r="BRK1819" s="119"/>
      <c r="BRL1819" s="119"/>
      <c r="BRM1819" s="119"/>
      <c r="BRN1819" s="119"/>
      <c r="BRO1819" s="119"/>
      <c r="BRP1819" s="119"/>
      <c r="BRQ1819" s="119"/>
      <c r="BRR1819" s="119"/>
      <c r="BRS1819" s="119"/>
      <c r="BRT1819" s="119"/>
      <c r="BRU1819" s="119"/>
      <c r="BRV1819" s="119"/>
      <c r="BRW1819" s="119"/>
      <c r="BRX1819" s="119"/>
      <c r="BRY1819" s="119"/>
      <c r="BRZ1819" s="119"/>
      <c r="BSA1819" s="119"/>
      <c r="BSB1819" s="119"/>
      <c r="BSC1819" s="119"/>
      <c r="BSD1819" s="119"/>
      <c r="BSE1819" s="119"/>
      <c r="BSF1819" s="119"/>
      <c r="BSG1819" s="119"/>
      <c r="BSH1819" s="119"/>
      <c r="BSI1819" s="119"/>
      <c r="BSJ1819" s="119"/>
      <c r="BSK1819" s="119"/>
      <c r="BSL1819" s="119"/>
      <c r="BSM1819" s="119"/>
      <c r="BSN1819" s="119"/>
      <c r="BSO1819" s="119"/>
      <c r="BSP1819" s="119"/>
      <c r="BSQ1819" s="119"/>
      <c r="BSR1819" s="119"/>
      <c r="BSS1819" s="119"/>
      <c r="BST1819" s="119"/>
      <c r="BSU1819" s="119"/>
      <c r="BSV1819" s="119"/>
      <c r="BSW1819" s="119"/>
      <c r="BSX1819" s="119"/>
      <c r="BSY1819" s="119"/>
      <c r="BSZ1819" s="119"/>
      <c r="BTA1819" s="119"/>
      <c r="BTB1819" s="119"/>
      <c r="BTC1819" s="119"/>
      <c r="BTD1819" s="119"/>
      <c r="BTE1819" s="119"/>
      <c r="BTF1819" s="119"/>
      <c r="BTG1819" s="119"/>
      <c r="BTH1819" s="119"/>
      <c r="BTI1819" s="119"/>
      <c r="BTJ1819" s="119"/>
      <c r="BTK1819" s="119"/>
      <c r="BTL1819" s="119"/>
      <c r="BTM1819" s="119"/>
      <c r="BTN1819" s="119"/>
      <c r="BTO1819" s="119"/>
      <c r="BTP1819" s="119"/>
      <c r="BTQ1819" s="119"/>
      <c r="BTR1819" s="119"/>
      <c r="BTS1819" s="119"/>
      <c r="BTT1819" s="119"/>
      <c r="BTU1819" s="119"/>
      <c r="BTV1819" s="119"/>
      <c r="BTW1819" s="119"/>
      <c r="BTX1819" s="119"/>
      <c r="BTY1819" s="119"/>
      <c r="BTZ1819" s="119"/>
      <c r="BUA1819" s="119"/>
      <c r="BUB1819" s="119"/>
      <c r="BUC1819" s="119"/>
      <c r="BUD1819" s="119"/>
      <c r="BUE1819" s="119"/>
      <c r="BUF1819" s="119"/>
      <c r="BUG1819" s="119"/>
      <c r="BUH1819" s="119"/>
      <c r="BUI1819" s="119"/>
      <c r="BUJ1819" s="119"/>
      <c r="BUK1819" s="119"/>
      <c r="BUL1819" s="119"/>
      <c r="BUM1819" s="119"/>
      <c r="BUN1819" s="119"/>
      <c r="BUO1819" s="119"/>
      <c r="BUP1819" s="119"/>
      <c r="BUQ1819" s="119"/>
      <c r="BUR1819" s="119"/>
      <c r="BUS1819" s="119"/>
      <c r="BUT1819" s="119"/>
      <c r="BUU1819" s="119"/>
      <c r="BUV1819" s="119"/>
      <c r="BUW1819" s="119"/>
      <c r="BUX1819" s="119"/>
      <c r="BUY1819" s="119"/>
      <c r="BUZ1819" s="119"/>
      <c r="BVA1819" s="119"/>
      <c r="BVB1819" s="119"/>
      <c r="BVC1819" s="119"/>
      <c r="BVD1819" s="119"/>
      <c r="BVE1819" s="119"/>
      <c r="BVF1819" s="119"/>
      <c r="BVG1819" s="119"/>
      <c r="BVH1819" s="119"/>
      <c r="BVI1819" s="119"/>
      <c r="BVJ1819" s="119"/>
      <c r="BVK1819" s="119"/>
      <c r="BVL1819" s="119"/>
      <c r="BVM1819" s="119"/>
      <c r="BVN1819" s="119"/>
      <c r="BVO1819" s="119"/>
      <c r="BVP1819" s="119"/>
      <c r="BVQ1819" s="119"/>
      <c r="BVR1819" s="119"/>
      <c r="BVS1819" s="119"/>
      <c r="BVT1819" s="119"/>
      <c r="BVU1819" s="119"/>
      <c r="BVV1819" s="119"/>
      <c r="BVW1819" s="119"/>
      <c r="BVX1819" s="119"/>
      <c r="BVY1819" s="119"/>
      <c r="BVZ1819" s="119"/>
      <c r="BWA1819" s="119"/>
      <c r="BWB1819" s="119"/>
      <c r="BWC1819" s="119"/>
      <c r="BWD1819" s="119"/>
      <c r="BWE1819" s="119"/>
      <c r="BWF1819" s="119"/>
      <c r="BWG1819" s="119"/>
      <c r="BWH1819" s="119"/>
      <c r="BWI1819" s="119"/>
      <c r="BWJ1819" s="119"/>
      <c r="BWK1819" s="119"/>
      <c r="BWL1819" s="119"/>
      <c r="BWM1819" s="119"/>
      <c r="BWN1819" s="119"/>
      <c r="BWO1819" s="119"/>
      <c r="BWP1819" s="119"/>
      <c r="BWQ1819" s="119"/>
      <c r="BWR1819" s="119"/>
      <c r="BWS1819" s="119"/>
      <c r="BWT1819" s="119"/>
      <c r="BWU1819" s="119"/>
      <c r="BWV1819" s="119"/>
      <c r="BWW1819" s="119"/>
      <c r="BWX1819" s="119"/>
      <c r="BWY1819" s="119"/>
      <c r="BWZ1819" s="119"/>
      <c r="BXA1819" s="119"/>
      <c r="BXB1819" s="119"/>
      <c r="BXC1819" s="119"/>
      <c r="BXD1819" s="119"/>
      <c r="BXE1819" s="119"/>
      <c r="BXF1819" s="119"/>
      <c r="BXG1819" s="119"/>
      <c r="BXH1819" s="119"/>
      <c r="BXI1819" s="119"/>
      <c r="BXJ1819" s="119"/>
      <c r="BXK1819" s="119"/>
      <c r="BXL1819" s="119"/>
      <c r="BXM1819" s="119"/>
      <c r="BXN1819" s="119"/>
      <c r="BXO1819" s="119"/>
      <c r="BXP1819" s="119"/>
      <c r="BXQ1819" s="119"/>
      <c r="BXR1819" s="119"/>
      <c r="BXS1819" s="119"/>
      <c r="BXT1819" s="119"/>
      <c r="BXU1819" s="119"/>
      <c r="BXV1819" s="119"/>
      <c r="BXW1819" s="119"/>
      <c r="BXX1819" s="119"/>
      <c r="BXY1819" s="119"/>
      <c r="BXZ1819" s="119"/>
      <c r="BYA1819" s="119"/>
      <c r="BYB1819" s="119"/>
      <c r="BYC1819" s="119"/>
      <c r="BYD1819" s="119"/>
      <c r="BYE1819" s="119"/>
      <c r="BYF1819" s="119"/>
      <c r="BYG1819" s="119"/>
      <c r="BYH1819" s="119"/>
      <c r="BYI1819" s="119"/>
      <c r="BYJ1819" s="119"/>
      <c r="BYK1819" s="119"/>
      <c r="BYL1819" s="119"/>
      <c r="BYM1819" s="119"/>
      <c r="BYN1819" s="119"/>
      <c r="BYO1819" s="119"/>
      <c r="BYP1819" s="119"/>
      <c r="BYQ1819" s="119"/>
      <c r="BYR1819" s="119"/>
      <c r="BYS1819" s="119"/>
      <c r="BYT1819" s="119"/>
      <c r="BYU1819" s="119"/>
      <c r="BYV1819" s="119"/>
      <c r="BYW1819" s="119"/>
      <c r="BYX1819" s="119"/>
      <c r="BYY1819" s="119"/>
      <c r="BYZ1819" s="119"/>
      <c r="BZA1819" s="119"/>
      <c r="BZB1819" s="119"/>
      <c r="BZC1819" s="119"/>
      <c r="BZD1819" s="119"/>
      <c r="BZE1819" s="119"/>
      <c r="BZF1819" s="119"/>
      <c r="BZG1819" s="119"/>
      <c r="BZH1819" s="119"/>
      <c r="BZI1819" s="119"/>
      <c r="BZJ1819" s="119"/>
      <c r="BZK1819" s="119"/>
      <c r="BZL1819" s="119"/>
      <c r="BZM1819" s="119"/>
      <c r="BZN1819" s="119"/>
      <c r="BZO1819" s="119"/>
      <c r="BZP1819" s="119"/>
      <c r="BZQ1819" s="119"/>
      <c r="BZR1819" s="119"/>
      <c r="BZS1819" s="119"/>
      <c r="BZT1819" s="119"/>
      <c r="BZU1819" s="119"/>
      <c r="BZV1819" s="119"/>
      <c r="BZW1819" s="119"/>
      <c r="BZX1819" s="119"/>
      <c r="BZY1819" s="119"/>
      <c r="BZZ1819" s="119"/>
      <c r="CAA1819" s="119"/>
      <c r="CAB1819" s="119"/>
      <c r="CAC1819" s="119"/>
      <c r="CAD1819" s="119"/>
      <c r="CAE1819" s="119"/>
      <c r="CAF1819" s="119"/>
      <c r="CAG1819" s="119"/>
      <c r="CAH1819" s="119"/>
      <c r="CAI1819" s="119"/>
      <c r="CAJ1819" s="119"/>
      <c r="CAK1819" s="119"/>
      <c r="CAL1819" s="119"/>
      <c r="CAM1819" s="119"/>
      <c r="CAN1819" s="119"/>
      <c r="CAO1819" s="119"/>
      <c r="CAP1819" s="119"/>
      <c r="CAQ1819" s="119"/>
      <c r="CAR1819" s="119"/>
      <c r="CAS1819" s="119"/>
      <c r="CAT1819" s="119"/>
      <c r="CAU1819" s="119"/>
      <c r="CAV1819" s="119"/>
      <c r="CAW1819" s="119"/>
      <c r="CAX1819" s="119"/>
      <c r="CAY1819" s="119"/>
      <c r="CAZ1819" s="119"/>
      <c r="CBA1819" s="119"/>
      <c r="CBB1819" s="119"/>
      <c r="CBC1819" s="119"/>
      <c r="CBD1819" s="119"/>
      <c r="CBE1819" s="119"/>
      <c r="CBF1819" s="119"/>
      <c r="CBG1819" s="119"/>
      <c r="CBH1819" s="119"/>
      <c r="CBI1819" s="119"/>
      <c r="CBJ1819" s="119"/>
      <c r="CBK1819" s="119"/>
      <c r="CBL1819" s="119"/>
      <c r="CBM1819" s="119"/>
      <c r="CBN1819" s="119"/>
      <c r="CBO1819" s="119"/>
      <c r="CBP1819" s="119"/>
      <c r="CBQ1819" s="119"/>
      <c r="CBR1819" s="119"/>
      <c r="CBS1819" s="119"/>
      <c r="CBT1819" s="119"/>
      <c r="CBU1819" s="119"/>
      <c r="CBV1819" s="119"/>
      <c r="CBW1819" s="119"/>
      <c r="CBX1819" s="119"/>
      <c r="CBY1819" s="119"/>
      <c r="CBZ1819" s="119"/>
      <c r="CCA1819" s="119"/>
      <c r="CCB1819" s="119"/>
      <c r="CCC1819" s="119"/>
      <c r="CCD1819" s="119"/>
      <c r="CCE1819" s="119"/>
      <c r="CCF1819" s="119"/>
      <c r="CCG1819" s="119"/>
      <c r="CCH1819" s="119"/>
      <c r="CCI1819" s="119"/>
      <c r="CCJ1819" s="119"/>
      <c r="CCK1819" s="119"/>
      <c r="CCL1819" s="119"/>
      <c r="CCM1819" s="119"/>
      <c r="CCN1819" s="119"/>
      <c r="CCO1819" s="119"/>
      <c r="CCP1819" s="119"/>
      <c r="CCQ1819" s="119"/>
      <c r="CCR1819" s="119"/>
      <c r="CCS1819" s="119"/>
      <c r="CCT1819" s="119"/>
      <c r="CCU1819" s="119"/>
      <c r="CCV1819" s="119"/>
      <c r="CCW1819" s="119"/>
      <c r="CCX1819" s="119"/>
      <c r="CCY1819" s="119"/>
      <c r="CCZ1819" s="119"/>
      <c r="CDA1819" s="119"/>
      <c r="CDB1819" s="119"/>
      <c r="CDC1819" s="119"/>
      <c r="CDD1819" s="119"/>
      <c r="CDE1819" s="119"/>
      <c r="CDF1819" s="119"/>
      <c r="CDG1819" s="119"/>
      <c r="CDH1819" s="119"/>
      <c r="CDI1819" s="119"/>
      <c r="CDJ1819" s="119"/>
      <c r="CDK1819" s="119"/>
      <c r="CDL1819" s="119"/>
      <c r="CDM1819" s="119"/>
      <c r="CDN1819" s="119"/>
      <c r="CDO1819" s="119"/>
      <c r="CDP1819" s="119"/>
      <c r="CDQ1819" s="119"/>
      <c r="CDR1819" s="119"/>
      <c r="CDS1819" s="119"/>
      <c r="CDT1819" s="119"/>
      <c r="CDU1819" s="119"/>
      <c r="CDV1819" s="119"/>
      <c r="CDW1819" s="119"/>
      <c r="CDX1819" s="119"/>
      <c r="CDY1819" s="119"/>
      <c r="CDZ1819" s="119"/>
      <c r="CEA1819" s="119"/>
      <c r="CEB1819" s="119"/>
      <c r="CEC1819" s="119"/>
      <c r="CED1819" s="119"/>
      <c r="CEE1819" s="119"/>
      <c r="CEF1819" s="119"/>
      <c r="CEG1819" s="119"/>
      <c r="CEH1819" s="119"/>
      <c r="CEI1819" s="119"/>
      <c r="CEJ1819" s="119"/>
      <c r="CEK1819" s="119"/>
      <c r="CEL1819" s="119"/>
      <c r="CEM1819" s="119"/>
      <c r="CEN1819" s="119"/>
      <c r="CEO1819" s="119"/>
      <c r="CEP1819" s="119"/>
      <c r="CEQ1819" s="119"/>
      <c r="CER1819" s="119"/>
      <c r="CES1819" s="119"/>
      <c r="CET1819" s="119"/>
      <c r="CEU1819" s="119"/>
      <c r="CEV1819" s="119"/>
      <c r="CEW1819" s="119"/>
      <c r="CEX1819" s="119"/>
      <c r="CEY1819" s="119"/>
      <c r="CEZ1819" s="119"/>
      <c r="CFA1819" s="119"/>
      <c r="CFB1819" s="119"/>
      <c r="CFC1819" s="119"/>
      <c r="CFD1819" s="119"/>
      <c r="CFE1819" s="119"/>
      <c r="CFF1819" s="119"/>
      <c r="CFG1819" s="119"/>
      <c r="CFH1819" s="119"/>
      <c r="CFI1819" s="119"/>
      <c r="CFJ1819" s="119"/>
      <c r="CFK1819" s="119"/>
      <c r="CFL1819" s="119"/>
      <c r="CFM1819" s="119"/>
      <c r="CFN1819" s="119"/>
      <c r="CFO1819" s="119"/>
      <c r="CFP1819" s="119"/>
      <c r="CFQ1819" s="119"/>
      <c r="CFR1819" s="119"/>
      <c r="CFS1819" s="119"/>
      <c r="CFT1819" s="119"/>
      <c r="CFU1819" s="119"/>
      <c r="CFV1819" s="119"/>
      <c r="CFW1819" s="119"/>
      <c r="CFX1819" s="119"/>
      <c r="CFY1819" s="119"/>
      <c r="CFZ1819" s="119"/>
      <c r="CGA1819" s="119"/>
      <c r="CGB1819" s="119"/>
      <c r="CGC1819" s="119"/>
      <c r="CGD1819" s="119"/>
      <c r="CGE1819" s="119"/>
      <c r="CGF1819" s="119"/>
      <c r="CGG1819" s="119"/>
      <c r="CGH1819" s="119"/>
      <c r="CGI1819" s="119"/>
      <c r="CGJ1819" s="119"/>
      <c r="CGK1819" s="119"/>
      <c r="CGL1819" s="119"/>
      <c r="CGM1819" s="119"/>
      <c r="CGN1819" s="119"/>
      <c r="CGO1819" s="119"/>
      <c r="CGP1819" s="119"/>
      <c r="CGQ1819" s="119"/>
      <c r="CGR1819" s="119"/>
      <c r="CGS1819" s="119"/>
      <c r="CGT1819" s="119"/>
      <c r="CGU1819" s="119"/>
      <c r="CGV1819" s="119"/>
      <c r="CGW1819" s="119"/>
      <c r="CGX1819" s="119"/>
      <c r="CGY1819" s="119"/>
      <c r="CGZ1819" s="119"/>
      <c r="CHA1819" s="119"/>
      <c r="CHB1819" s="119"/>
      <c r="CHC1819" s="119"/>
      <c r="CHD1819" s="119"/>
      <c r="CHE1819" s="119"/>
      <c r="CHF1819" s="119"/>
      <c r="CHG1819" s="119"/>
      <c r="CHH1819" s="119"/>
      <c r="CHI1819" s="119"/>
      <c r="CHJ1819" s="119"/>
      <c r="CHK1819" s="119"/>
      <c r="CHL1819" s="119"/>
      <c r="CHM1819" s="119"/>
      <c r="CHN1819" s="119"/>
      <c r="CHO1819" s="119"/>
      <c r="CHP1819" s="119"/>
      <c r="CHQ1819" s="119"/>
      <c r="CHR1819" s="119"/>
      <c r="CHS1819" s="119"/>
      <c r="CHT1819" s="119"/>
      <c r="CHU1819" s="119"/>
      <c r="CHV1819" s="119"/>
      <c r="CHW1819" s="119"/>
      <c r="CHX1819" s="119"/>
      <c r="CHY1819" s="119"/>
      <c r="CHZ1819" s="119"/>
      <c r="CIA1819" s="119"/>
      <c r="CIB1819" s="119"/>
      <c r="CIC1819" s="119"/>
      <c r="CID1819" s="119"/>
      <c r="CIE1819" s="119"/>
      <c r="CIF1819" s="119"/>
      <c r="CIG1819" s="119"/>
      <c r="CIH1819" s="119"/>
      <c r="CII1819" s="119"/>
      <c r="CIJ1819" s="119"/>
      <c r="CIK1819" s="119"/>
      <c r="CIL1819" s="119"/>
      <c r="CIM1819" s="119"/>
      <c r="CIN1819" s="119"/>
      <c r="CIO1819" s="119"/>
      <c r="CIP1819" s="119"/>
      <c r="CIQ1819" s="119"/>
      <c r="CIR1819" s="119"/>
      <c r="CIS1819" s="119"/>
      <c r="CIT1819" s="119"/>
      <c r="CIU1819" s="119"/>
      <c r="CIV1819" s="119"/>
      <c r="CIW1819" s="119"/>
      <c r="CIX1819" s="119"/>
      <c r="CIY1819" s="119"/>
      <c r="CIZ1819" s="119"/>
      <c r="CJA1819" s="119"/>
      <c r="CJB1819" s="119"/>
      <c r="CJC1819" s="119"/>
      <c r="CJD1819" s="119"/>
      <c r="CJE1819" s="119"/>
      <c r="CJF1819" s="119"/>
      <c r="CJG1819" s="119"/>
      <c r="CJH1819" s="119"/>
      <c r="CJI1819" s="119"/>
      <c r="CJJ1819" s="119"/>
      <c r="CJK1819" s="119"/>
      <c r="CJL1819" s="119"/>
      <c r="CJM1819" s="119"/>
      <c r="CJN1819" s="119"/>
      <c r="CJO1819" s="119"/>
      <c r="CJP1819" s="119"/>
      <c r="CJQ1819" s="119"/>
      <c r="CJR1819" s="119"/>
      <c r="CJS1819" s="119"/>
      <c r="CJT1819" s="119"/>
      <c r="CJU1819" s="119"/>
      <c r="CJV1819" s="119"/>
      <c r="CJW1819" s="119"/>
      <c r="CJX1819" s="119"/>
      <c r="CJY1819" s="119"/>
      <c r="CJZ1819" s="119"/>
      <c r="CKA1819" s="119"/>
      <c r="CKB1819" s="119"/>
      <c r="CKC1819" s="119"/>
      <c r="CKD1819" s="119"/>
      <c r="CKE1819" s="119"/>
      <c r="CKF1819" s="119"/>
      <c r="CKG1819" s="119"/>
      <c r="CKH1819" s="119"/>
      <c r="CKI1819" s="119"/>
      <c r="CKJ1819" s="119"/>
      <c r="CKK1819" s="119"/>
      <c r="CKL1819" s="119"/>
      <c r="CKM1819" s="119"/>
      <c r="CKN1819" s="119"/>
      <c r="CKO1819" s="119"/>
      <c r="CKP1819" s="119"/>
      <c r="CKQ1819" s="119"/>
      <c r="CKR1819" s="119"/>
      <c r="CKS1819" s="119"/>
      <c r="CKT1819" s="119"/>
      <c r="CKU1819" s="119"/>
      <c r="CKV1819" s="119"/>
      <c r="CKW1819" s="119"/>
      <c r="CKX1819" s="119"/>
      <c r="CKY1819" s="119"/>
      <c r="CKZ1819" s="119"/>
      <c r="CLA1819" s="119"/>
      <c r="CLB1819" s="119"/>
      <c r="CLC1819" s="119"/>
      <c r="CLD1819" s="119"/>
      <c r="CLE1819" s="119"/>
      <c r="CLF1819" s="119"/>
      <c r="CLG1819" s="119"/>
      <c r="CLH1819" s="119"/>
      <c r="CLI1819" s="119"/>
      <c r="CLJ1819" s="119"/>
      <c r="CLK1819" s="119"/>
      <c r="CLL1819" s="119"/>
      <c r="CLM1819" s="119"/>
      <c r="CLN1819" s="119"/>
      <c r="CLO1819" s="119"/>
      <c r="CLP1819" s="119"/>
      <c r="CLQ1819" s="119"/>
      <c r="CLR1819" s="119"/>
      <c r="CLS1819" s="119"/>
      <c r="CLT1819" s="119"/>
      <c r="CLU1819" s="119"/>
      <c r="CLV1819" s="119"/>
      <c r="CLW1819" s="119"/>
      <c r="CLX1819" s="119"/>
      <c r="CLY1819" s="119"/>
      <c r="CLZ1819" s="119"/>
      <c r="CMA1819" s="119"/>
      <c r="CMB1819" s="119"/>
      <c r="CMC1819" s="119"/>
      <c r="CMD1819" s="119"/>
      <c r="CME1819" s="119"/>
      <c r="CMF1819" s="119"/>
      <c r="CMG1819" s="119"/>
      <c r="CMH1819" s="119"/>
      <c r="CMI1819" s="119"/>
      <c r="CMJ1819" s="119"/>
      <c r="CMK1819" s="119"/>
      <c r="CML1819" s="119"/>
      <c r="CMM1819" s="119"/>
      <c r="CMN1819" s="119"/>
      <c r="CMO1819" s="119"/>
      <c r="CMP1819" s="119"/>
      <c r="CMQ1819" s="119"/>
      <c r="CMR1819" s="119"/>
      <c r="CMS1819" s="119"/>
      <c r="CMT1819" s="119"/>
      <c r="CMU1819" s="119"/>
      <c r="CMV1819" s="119"/>
      <c r="CMW1819" s="119"/>
      <c r="CMX1819" s="119"/>
      <c r="CMY1819" s="119"/>
      <c r="CMZ1819" s="119"/>
      <c r="CNA1819" s="119"/>
      <c r="CNB1819" s="119"/>
      <c r="CNC1819" s="119"/>
      <c r="CND1819" s="119"/>
      <c r="CNE1819" s="119"/>
      <c r="CNF1819" s="119"/>
      <c r="CNG1819" s="119"/>
      <c r="CNH1819" s="119"/>
      <c r="CNI1819" s="119"/>
      <c r="CNJ1819" s="119"/>
      <c r="CNK1819" s="119"/>
      <c r="CNL1819" s="119"/>
      <c r="CNM1819" s="119"/>
      <c r="CNN1819" s="119"/>
      <c r="CNO1819" s="119"/>
      <c r="CNP1819" s="119"/>
      <c r="CNQ1819" s="119"/>
      <c r="CNR1819" s="119"/>
      <c r="CNS1819" s="119"/>
      <c r="CNT1819" s="119"/>
      <c r="CNU1819" s="119"/>
      <c r="CNV1819" s="119"/>
      <c r="CNW1819" s="119"/>
      <c r="CNX1819" s="119"/>
      <c r="CNY1819" s="119"/>
      <c r="CNZ1819" s="119"/>
      <c r="COA1819" s="119"/>
      <c r="COB1819" s="119"/>
      <c r="COC1819" s="119"/>
      <c r="COD1819" s="119"/>
      <c r="COE1819" s="119"/>
      <c r="COF1819" s="119"/>
      <c r="COG1819" s="119"/>
      <c r="COH1819" s="119"/>
      <c r="COI1819" s="119"/>
      <c r="COJ1819" s="119"/>
      <c r="COK1819" s="119"/>
      <c r="COL1819" s="119"/>
      <c r="COM1819" s="119"/>
      <c r="CON1819" s="119"/>
      <c r="COO1819" s="119"/>
      <c r="COP1819" s="119"/>
      <c r="COQ1819" s="119"/>
      <c r="COR1819" s="119"/>
      <c r="COS1819" s="119"/>
      <c r="COT1819" s="119"/>
      <c r="COU1819" s="119"/>
      <c r="COV1819" s="119"/>
      <c r="COW1819" s="119"/>
      <c r="COX1819" s="119"/>
      <c r="COY1819" s="119"/>
      <c r="COZ1819" s="119"/>
      <c r="CPA1819" s="119"/>
      <c r="CPB1819" s="119"/>
      <c r="CPC1819" s="119"/>
      <c r="CPD1819" s="119"/>
      <c r="CPE1819" s="119"/>
      <c r="CPF1819" s="119"/>
      <c r="CPG1819" s="119"/>
      <c r="CPH1819" s="119"/>
      <c r="CPI1819" s="119"/>
      <c r="CPJ1819" s="119"/>
      <c r="CPK1819" s="119"/>
      <c r="CPL1819" s="119"/>
      <c r="CPM1819" s="119"/>
      <c r="CPN1819" s="119"/>
      <c r="CPO1819" s="119"/>
      <c r="CPP1819" s="119"/>
      <c r="CPQ1819" s="119"/>
      <c r="CPR1819" s="119"/>
      <c r="CPS1819" s="119"/>
      <c r="CPT1819" s="119"/>
      <c r="CPU1819" s="119"/>
      <c r="CPV1819" s="119"/>
      <c r="CPW1819" s="119"/>
      <c r="CPX1819" s="119"/>
      <c r="CPY1819" s="119"/>
      <c r="CPZ1819" s="119"/>
      <c r="CQA1819" s="119"/>
      <c r="CQB1819" s="119"/>
      <c r="CQC1819" s="119"/>
      <c r="CQD1819" s="119"/>
      <c r="CQE1819" s="119"/>
      <c r="CQF1819" s="119"/>
      <c r="CQG1819" s="119"/>
      <c r="CQH1819" s="119"/>
      <c r="CQI1819" s="119"/>
      <c r="CQJ1819" s="119"/>
      <c r="CQK1819" s="119"/>
      <c r="CQL1819" s="119"/>
      <c r="CQM1819" s="119"/>
      <c r="CQN1819" s="119"/>
      <c r="CQO1819" s="119"/>
      <c r="CQP1819" s="119"/>
      <c r="CQQ1819" s="119"/>
      <c r="CQR1819" s="119"/>
      <c r="CQS1819" s="119"/>
      <c r="CQT1819" s="119"/>
      <c r="CQU1819" s="119"/>
      <c r="CQV1819" s="119"/>
      <c r="CQW1819" s="119"/>
      <c r="CQX1819" s="119"/>
      <c r="CQY1819" s="119"/>
      <c r="CQZ1819" s="119"/>
      <c r="CRA1819" s="119"/>
      <c r="CRB1819" s="119"/>
      <c r="CRC1819" s="119"/>
      <c r="CRD1819" s="119"/>
      <c r="CRE1819" s="119"/>
      <c r="CRF1819" s="119"/>
      <c r="CRG1819" s="119"/>
      <c r="CRH1819" s="119"/>
      <c r="CRI1819" s="119"/>
      <c r="CRJ1819" s="119"/>
      <c r="CRK1819" s="119"/>
      <c r="CRL1819" s="119"/>
      <c r="CRM1819" s="119"/>
      <c r="CRN1819" s="119"/>
      <c r="CRO1819" s="119"/>
      <c r="CRP1819" s="119"/>
      <c r="CRQ1819" s="119"/>
      <c r="CRR1819" s="119"/>
      <c r="CRS1819" s="119"/>
      <c r="CRT1819" s="119"/>
      <c r="CRU1819" s="119"/>
      <c r="CRV1819" s="119"/>
      <c r="CRW1819" s="119"/>
      <c r="CRX1819" s="119"/>
      <c r="CRY1819" s="119"/>
      <c r="CRZ1819" s="119"/>
      <c r="CSA1819" s="119"/>
      <c r="CSB1819" s="119"/>
      <c r="CSC1819" s="119"/>
      <c r="CSD1819" s="119"/>
      <c r="CSE1819" s="119"/>
      <c r="CSF1819" s="119"/>
      <c r="CSG1819" s="119"/>
      <c r="CSH1819" s="119"/>
      <c r="CSI1819" s="119"/>
      <c r="CSJ1819" s="119"/>
      <c r="CSK1819" s="119"/>
      <c r="CSL1819" s="119"/>
      <c r="CSM1819" s="119"/>
      <c r="CSN1819" s="119"/>
      <c r="CSO1819" s="119"/>
      <c r="CSP1819" s="119"/>
      <c r="CSQ1819" s="119"/>
      <c r="CSR1819" s="119"/>
      <c r="CSS1819" s="119"/>
      <c r="CST1819" s="119"/>
      <c r="CSU1819" s="119"/>
      <c r="CSV1819" s="119"/>
      <c r="CSW1819" s="119"/>
      <c r="CSX1819" s="119"/>
      <c r="CSY1819" s="119"/>
      <c r="CSZ1819" s="119"/>
      <c r="CTA1819" s="119"/>
      <c r="CTB1819" s="119"/>
      <c r="CTC1819" s="119"/>
      <c r="CTD1819" s="119"/>
      <c r="CTE1819" s="119"/>
      <c r="CTF1819" s="119"/>
      <c r="CTG1819" s="119"/>
      <c r="CTH1819" s="119"/>
      <c r="CTI1819" s="119"/>
      <c r="CTJ1819" s="119"/>
      <c r="CTK1819" s="119"/>
      <c r="CTL1819" s="119"/>
      <c r="CTM1819" s="119"/>
      <c r="CTN1819" s="119"/>
      <c r="CTO1819" s="119"/>
      <c r="CTP1819" s="119"/>
      <c r="CTQ1819" s="119"/>
      <c r="CTR1819" s="119"/>
      <c r="CTS1819" s="119"/>
      <c r="CTT1819" s="119"/>
      <c r="CTU1819" s="119"/>
      <c r="CTV1819" s="119"/>
      <c r="CTW1819" s="119"/>
      <c r="CTX1819" s="119"/>
      <c r="CTY1819" s="119"/>
      <c r="CTZ1819" s="119"/>
      <c r="CUA1819" s="119"/>
      <c r="CUB1819" s="119"/>
      <c r="CUC1819" s="119"/>
      <c r="CUD1819" s="119"/>
      <c r="CUE1819" s="119"/>
      <c r="CUF1819" s="119"/>
      <c r="CUG1819" s="119"/>
      <c r="CUH1819" s="119"/>
      <c r="CUI1819" s="119"/>
      <c r="CUJ1819" s="119"/>
      <c r="CUK1819" s="119"/>
      <c r="CUL1819" s="119"/>
      <c r="CUM1819" s="119"/>
      <c r="CUN1819" s="119"/>
      <c r="CUO1819" s="119"/>
      <c r="CUP1819" s="119"/>
      <c r="CUQ1819" s="119"/>
      <c r="CUR1819" s="119"/>
      <c r="CUS1819" s="119"/>
      <c r="CUT1819" s="119"/>
      <c r="CUU1819" s="119"/>
      <c r="CUV1819" s="119"/>
      <c r="CUW1819" s="119"/>
      <c r="CUX1819" s="119"/>
      <c r="CUY1819" s="119"/>
      <c r="CUZ1819" s="119"/>
      <c r="CVA1819" s="119"/>
      <c r="CVB1819" s="119"/>
      <c r="CVC1819" s="119"/>
      <c r="CVD1819" s="119"/>
      <c r="CVE1819" s="119"/>
      <c r="CVF1819" s="119"/>
      <c r="CVG1819" s="119"/>
      <c r="CVH1819" s="119"/>
      <c r="CVI1819" s="119"/>
      <c r="CVJ1819" s="119"/>
      <c r="CVK1819" s="119"/>
      <c r="CVL1819" s="119"/>
      <c r="CVM1819" s="119"/>
      <c r="CVN1819" s="119"/>
      <c r="CVO1819" s="119"/>
      <c r="CVP1819" s="119"/>
      <c r="CVQ1819" s="119"/>
      <c r="CVR1819" s="119"/>
      <c r="CVS1819" s="119"/>
      <c r="CVT1819" s="119"/>
      <c r="CVU1819" s="119"/>
      <c r="CVV1819" s="119"/>
      <c r="CVW1819" s="119"/>
      <c r="CVX1819" s="119"/>
      <c r="CVY1819" s="119"/>
      <c r="CVZ1819" s="119"/>
      <c r="CWA1819" s="119"/>
      <c r="CWB1819" s="119"/>
      <c r="CWC1819" s="119"/>
      <c r="CWD1819" s="119"/>
      <c r="CWE1819" s="119"/>
      <c r="CWF1819" s="119"/>
      <c r="CWG1819" s="119"/>
      <c r="CWH1819" s="119"/>
      <c r="CWI1819" s="119"/>
      <c r="CWJ1819" s="119"/>
      <c r="CWK1819" s="119"/>
      <c r="CWL1819" s="119"/>
      <c r="CWM1819" s="119"/>
      <c r="CWN1819" s="119"/>
      <c r="CWO1819" s="119"/>
      <c r="CWP1819" s="119"/>
      <c r="CWQ1819" s="119"/>
      <c r="CWR1819" s="119"/>
      <c r="CWS1819" s="119"/>
      <c r="CWT1819" s="119"/>
      <c r="CWU1819" s="119"/>
      <c r="CWV1819" s="119"/>
      <c r="CWW1819" s="119"/>
      <c r="CWX1819" s="119"/>
      <c r="CWY1819" s="119"/>
      <c r="CWZ1819" s="119"/>
      <c r="CXA1819" s="119"/>
      <c r="CXB1819" s="119"/>
      <c r="CXC1819" s="119"/>
      <c r="CXD1819" s="119"/>
      <c r="CXE1819" s="119"/>
      <c r="CXF1819" s="119"/>
      <c r="CXG1819" s="119"/>
      <c r="CXH1819" s="119"/>
      <c r="CXI1819" s="119"/>
      <c r="CXJ1819" s="119"/>
      <c r="CXK1819" s="119"/>
      <c r="CXL1819" s="119"/>
      <c r="CXM1819" s="119"/>
      <c r="CXN1819" s="119"/>
      <c r="CXO1819" s="119"/>
      <c r="CXP1819" s="119"/>
      <c r="CXQ1819" s="119"/>
      <c r="CXR1819" s="119"/>
      <c r="CXS1819" s="119"/>
      <c r="CXT1819" s="119"/>
      <c r="CXU1819" s="119"/>
      <c r="CXV1819" s="119"/>
      <c r="CXW1819" s="119"/>
      <c r="CXX1819" s="119"/>
      <c r="CXY1819" s="119"/>
      <c r="CXZ1819" s="119"/>
      <c r="CYA1819" s="119"/>
      <c r="CYB1819" s="119"/>
      <c r="CYC1819" s="119"/>
      <c r="CYD1819" s="119"/>
      <c r="CYE1819" s="119"/>
      <c r="CYF1819" s="119"/>
      <c r="CYG1819" s="119"/>
      <c r="CYH1819" s="119"/>
      <c r="CYI1819" s="119"/>
      <c r="CYJ1819" s="119"/>
      <c r="CYK1819" s="119"/>
      <c r="CYL1819" s="119"/>
      <c r="CYM1819" s="119"/>
      <c r="CYN1819" s="119"/>
      <c r="CYO1819" s="119"/>
      <c r="CYP1819" s="119"/>
      <c r="CYQ1819" s="119"/>
      <c r="CYR1819" s="119"/>
      <c r="CYS1819" s="119"/>
      <c r="CYT1819" s="119"/>
      <c r="CYU1819" s="119"/>
      <c r="CYV1819" s="119"/>
      <c r="CYW1819" s="119"/>
      <c r="CYX1819" s="119"/>
      <c r="CYY1819" s="119"/>
      <c r="CYZ1819" s="119"/>
      <c r="CZA1819" s="119"/>
      <c r="CZB1819" s="119"/>
      <c r="CZC1819" s="119"/>
      <c r="CZD1819" s="119"/>
      <c r="CZE1819" s="119"/>
      <c r="CZF1819" s="119"/>
      <c r="CZG1819" s="119"/>
      <c r="CZH1819" s="119"/>
      <c r="CZI1819" s="119"/>
      <c r="CZJ1819" s="119"/>
      <c r="CZK1819" s="119"/>
      <c r="CZL1819" s="119"/>
      <c r="CZM1819" s="119"/>
      <c r="CZN1819" s="119"/>
      <c r="CZO1819" s="119"/>
      <c r="CZP1819" s="119"/>
      <c r="CZQ1819" s="119"/>
      <c r="CZR1819" s="119"/>
      <c r="CZS1819" s="119"/>
      <c r="CZT1819" s="119"/>
      <c r="CZU1819" s="119"/>
      <c r="CZV1819" s="119"/>
      <c r="CZW1819" s="119"/>
      <c r="CZX1819" s="119"/>
      <c r="CZY1819" s="119"/>
      <c r="CZZ1819" s="119"/>
      <c r="DAA1819" s="119"/>
      <c r="DAB1819" s="119"/>
      <c r="DAC1819" s="119"/>
      <c r="DAD1819" s="119"/>
      <c r="DAE1819" s="119"/>
      <c r="DAF1819" s="119"/>
      <c r="DAG1819" s="119"/>
      <c r="DAH1819" s="119"/>
      <c r="DAI1819" s="119"/>
      <c r="DAJ1819" s="119"/>
      <c r="DAK1819" s="119"/>
      <c r="DAL1819" s="119"/>
      <c r="DAM1819" s="119"/>
      <c r="DAN1819" s="119"/>
      <c r="DAO1819" s="119"/>
      <c r="DAP1819" s="119"/>
      <c r="DAQ1819" s="119"/>
      <c r="DAR1819" s="119"/>
      <c r="DAS1819" s="119"/>
      <c r="DAT1819" s="119"/>
      <c r="DAU1819" s="119"/>
      <c r="DAV1819" s="119"/>
      <c r="DAW1819" s="119"/>
      <c r="DAX1819" s="119"/>
      <c r="DAY1819" s="119"/>
      <c r="DAZ1819" s="119"/>
      <c r="DBA1819" s="119"/>
      <c r="DBB1819" s="119"/>
      <c r="DBC1819" s="119"/>
      <c r="DBD1819" s="119"/>
      <c r="DBE1819" s="119"/>
      <c r="DBF1819" s="119"/>
      <c r="DBG1819" s="119"/>
      <c r="DBH1819" s="119"/>
      <c r="DBI1819" s="119"/>
      <c r="DBJ1819" s="119"/>
      <c r="DBK1819" s="119"/>
      <c r="DBL1819" s="119"/>
      <c r="DBM1819" s="119"/>
      <c r="DBN1819" s="119"/>
      <c r="DBO1819" s="119"/>
      <c r="DBP1819" s="119"/>
      <c r="DBQ1819" s="119"/>
      <c r="DBR1819" s="119"/>
      <c r="DBS1819" s="119"/>
      <c r="DBT1819" s="119"/>
      <c r="DBU1819" s="119"/>
      <c r="DBV1819" s="119"/>
      <c r="DBW1819" s="119"/>
      <c r="DBX1819" s="119"/>
      <c r="DBY1819" s="119"/>
      <c r="DBZ1819" s="119"/>
      <c r="DCA1819" s="119"/>
      <c r="DCB1819" s="119"/>
      <c r="DCC1819" s="119"/>
      <c r="DCD1819" s="119"/>
      <c r="DCE1819" s="119"/>
      <c r="DCF1819" s="119"/>
      <c r="DCG1819" s="119"/>
      <c r="DCH1819" s="119"/>
      <c r="DCI1819" s="119"/>
      <c r="DCJ1819" s="119"/>
      <c r="DCK1819" s="119"/>
      <c r="DCL1819" s="119"/>
      <c r="DCM1819" s="119"/>
      <c r="DCN1819" s="119"/>
      <c r="DCO1819" s="119"/>
      <c r="DCP1819" s="119"/>
      <c r="DCQ1819" s="119"/>
      <c r="DCR1819" s="119"/>
      <c r="DCS1819" s="119"/>
      <c r="DCT1819" s="119"/>
      <c r="DCU1819" s="119"/>
      <c r="DCV1819" s="119"/>
      <c r="DCW1819" s="119"/>
      <c r="DCX1819" s="119"/>
      <c r="DCY1819" s="119"/>
      <c r="DCZ1819" s="119"/>
      <c r="DDA1819" s="119"/>
      <c r="DDB1819" s="119"/>
      <c r="DDC1819" s="119"/>
      <c r="DDD1819" s="119"/>
      <c r="DDE1819" s="119"/>
      <c r="DDF1819" s="119"/>
      <c r="DDG1819" s="119"/>
      <c r="DDH1819" s="119"/>
      <c r="DDI1819" s="119"/>
      <c r="DDJ1819" s="119"/>
      <c r="DDK1819" s="119"/>
      <c r="DDL1819" s="119"/>
      <c r="DDM1819" s="119"/>
      <c r="DDN1819" s="119"/>
      <c r="DDO1819" s="119"/>
      <c r="DDP1819" s="119"/>
      <c r="DDQ1819" s="119"/>
      <c r="DDR1819" s="119"/>
      <c r="DDS1819" s="119"/>
      <c r="DDT1819" s="119"/>
      <c r="DDU1819" s="119"/>
      <c r="DDV1819" s="119"/>
      <c r="DDW1819" s="119"/>
      <c r="DDX1819" s="119"/>
      <c r="DDY1819" s="119"/>
      <c r="DDZ1819" s="119"/>
      <c r="DEA1819" s="119"/>
      <c r="DEB1819" s="119"/>
      <c r="DEC1819" s="119"/>
      <c r="DED1819" s="119"/>
      <c r="DEE1819" s="119"/>
      <c r="DEF1819" s="119"/>
      <c r="DEG1819" s="119"/>
      <c r="DEH1819" s="119"/>
      <c r="DEI1819" s="119"/>
      <c r="DEJ1819" s="119"/>
      <c r="DEK1819" s="119"/>
      <c r="DEL1819" s="119"/>
      <c r="DEM1819" s="119"/>
      <c r="DEN1819" s="119"/>
      <c r="DEO1819" s="119"/>
      <c r="DEP1819" s="119"/>
      <c r="DEQ1819" s="119"/>
      <c r="DER1819" s="119"/>
      <c r="DES1819" s="119"/>
      <c r="DET1819" s="119"/>
      <c r="DEU1819" s="119"/>
      <c r="DEV1819" s="119"/>
      <c r="DEW1819" s="119"/>
      <c r="DEX1819" s="119"/>
      <c r="DEY1819" s="119"/>
      <c r="DEZ1819" s="119"/>
      <c r="DFA1819" s="119"/>
      <c r="DFB1819" s="119"/>
      <c r="DFC1819" s="119"/>
      <c r="DFD1819" s="119"/>
      <c r="DFE1819" s="119"/>
      <c r="DFF1819" s="119"/>
      <c r="DFG1819" s="119"/>
      <c r="DFH1819" s="119"/>
      <c r="DFI1819" s="119"/>
      <c r="DFJ1819" s="119"/>
      <c r="DFK1819" s="119"/>
      <c r="DFL1819" s="119"/>
      <c r="DFM1819" s="119"/>
      <c r="DFN1819" s="119"/>
      <c r="DFO1819" s="119"/>
      <c r="DFP1819" s="119"/>
      <c r="DFQ1819" s="119"/>
      <c r="DFR1819" s="119"/>
      <c r="DFS1819" s="119"/>
      <c r="DFT1819" s="119"/>
      <c r="DFU1819" s="119"/>
      <c r="DFV1819" s="119"/>
      <c r="DFW1819" s="119"/>
      <c r="DFX1819" s="119"/>
      <c r="DFY1819" s="119"/>
      <c r="DFZ1819" s="119"/>
      <c r="DGA1819" s="119"/>
      <c r="DGB1819" s="119"/>
      <c r="DGC1819" s="119"/>
      <c r="DGD1819" s="119"/>
      <c r="DGE1819" s="119"/>
      <c r="DGF1819" s="119"/>
      <c r="DGG1819" s="119"/>
      <c r="DGH1819" s="119"/>
      <c r="DGI1819" s="119"/>
      <c r="DGJ1819" s="119"/>
      <c r="DGK1819" s="119"/>
      <c r="DGL1819" s="119"/>
      <c r="DGM1819" s="119"/>
      <c r="DGN1819" s="119"/>
      <c r="DGO1819" s="119"/>
      <c r="DGP1819" s="119"/>
      <c r="DGQ1819" s="119"/>
      <c r="DGR1819" s="119"/>
      <c r="DGS1819" s="119"/>
      <c r="DGT1819" s="119"/>
      <c r="DGU1819" s="119"/>
      <c r="DGV1819" s="119"/>
      <c r="DGW1819" s="119"/>
      <c r="DGX1819" s="119"/>
      <c r="DGY1819" s="119"/>
      <c r="DGZ1819" s="119"/>
      <c r="DHA1819" s="119"/>
      <c r="DHB1819" s="119"/>
      <c r="DHC1819" s="119"/>
      <c r="DHD1819" s="119"/>
      <c r="DHE1819" s="119"/>
      <c r="DHF1819" s="119"/>
      <c r="DHG1819" s="119"/>
      <c r="DHH1819" s="119"/>
      <c r="DHI1819" s="119"/>
      <c r="DHJ1819" s="119"/>
      <c r="DHK1819" s="119"/>
      <c r="DHL1819" s="119"/>
      <c r="DHM1819" s="119"/>
      <c r="DHN1819" s="119"/>
      <c r="DHO1819" s="119"/>
      <c r="DHP1819" s="119"/>
      <c r="DHQ1819" s="119"/>
      <c r="DHR1819" s="119"/>
      <c r="DHS1819" s="119"/>
      <c r="DHT1819" s="119"/>
      <c r="DHU1819" s="119"/>
      <c r="DHV1819" s="119"/>
      <c r="DHW1819" s="119"/>
      <c r="DHX1819" s="119"/>
      <c r="DHY1819" s="119"/>
      <c r="DHZ1819" s="119"/>
      <c r="DIA1819" s="119"/>
      <c r="DIB1819" s="119"/>
      <c r="DIC1819" s="119"/>
      <c r="DID1819" s="119"/>
      <c r="DIE1819" s="119"/>
      <c r="DIF1819" s="119"/>
      <c r="DIG1819" s="119"/>
      <c r="DIH1819" s="119"/>
      <c r="DII1819" s="119"/>
      <c r="DIJ1819" s="119"/>
      <c r="DIK1819" s="119"/>
      <c r="DIL1819" s="119"/>
      <c r="DIM1819" s="119"/>
      <c r="DIN1819" s="119"/>
      <c r="DIO1819" s="119"/>
      <c r="DIP1819" s="119"/>
      <c r="DIQ1819" s="119"/>
      <c r="DIR1819" s="119"/>
      <c r="DIS1819" s="119"/>
      <c r="DIT1819" s="119"/>
      <c r="DIU1819" s="119"/>
      <c r="DIV1819" s="119"/>
      <c r="DIW1819" s="119"/>
      <c r="DIX1819" s="119"/>
      <c r="DIY1819" s="119"/>
      <c r="DIZ1819" s="119"/>
      <c r="DJA1819" s="119"/>
      <c r="DJB1819" s="119"/>
      <c r="DJC1819" s="119"/>
      <c r="DJD1819" s="119"/>
      <c r="DJE1819" s="119"/>
      <c r="DJF1819" s="119"/>
      <c r="DJG1819" s="119"/>
      <c r="DJH1819" s="119"/>
      <c r="DJI1819" s="119"/>
      <c r="DJJ1819" s="119"/>
      <c r="DJK1819" s="119"/>
      <c r="DJL1819" s="119"/>
      <c r="DJM1819" s="119"/>
      <c r="DJN1819" s="119"/>
      <c r="DJO1819" s="119"/>
      <c r="DJP1819" s="119"/>
      <c r="DJQ1819" s="119"/>
      <c r="DJR1819" s="119"/>
      <c r="DJS1819" s="119"/>
      <c r="DJT1819" s="119"/>
      <c r="DJU1819" s="119"/>
      <c r="DJV1819" s="119"/>
      <c r="DJW1819" s="119"/>
      <c r="DJX1819" s="119"/>
      <c r="DJY1819" s="119"/>
      <c r="DJZ1819" s="119"/>
      <c r="DKA1819" s="119"/>
      <c r="DKB1819" s="119"/>
      <c r="DKC1819" s="119"/>
      <c r="DKD1819" s="119"/>
      <c r="DKE1819" s="119"/>
      <c r="DKF1819" s="119"/>
      <c r="DKG1819" s="119"/>
      <c r="DKH1819" s="119"/>
      <c r="DKI1819" s="119"/>
      <c r="DKJ1819" s="119"/>
      <c r="DKK1819" s="119"/>
      <c r="DKL1819" s="119"/>
      <c r="DKM1819" s="119"/>
      <c r="DKN1819" s="119"/>
      <c r="DKO1819" s="119"/>
      <c r="DKP1819" s="119"/>
      <c r="DKQ1819" s="119"/>
      <c r="DKR1819" s="119"/>
      <c r="DKS1819" s="119"/>
      <c r="DKT1819" s="119"/>
      <c r="DKU1819" s="119"/>
      <c r="DKV1819" s="119"/>
      <c r="DKW1819" s="119"/>
      <c r="DKX1819" s="119"/>
      <c r="DKY1819" s="119"/>
      <c r="DKZ1819" s="119"/>
      <c r="DLA1819" s="119"/>
      <c r="DLB1819" s="119"/>
      <c r="DLC1819" s="119"/>
      <c r="DLD1819" s="119"/>
      <c r="DLE1819" s="119"/>
      <c r="DLF1819" s="119"/>
      <c r="DLG1819" s="119"/>
      <c r="DLH1819" s="119"/>
      <c r="DLI1819" s="119"/>
      <c r="DLJ1819" s="119"/>
      <c r="DLK1819" s="119"/>
      <c r="DLL1819" s="119"/>
      <c r="DLM1819" s="119"/>
      <c r="DLN1819" s="119"/>
      <c r="DLO1819" s="119"/>
      <c r="DLP1819" s="119"/>
      <c r="DLQ1819" s="119"/>
      <c r="DLR1819" s="119"/>
      <c r="DLS1819" s="119"/>
      <c r="DLT1819" s="119"/>
      <c r="DLU1819" s="119"/>
      <c r="DLV1819" s="119"/>
      <c r="DLW1819" s="119"/>
      <c r="DLX1819" s="119"/>
      <c r="DLY1819" s="119"/>
      <c r="DLZ1819" s="119"/>
      <c r="DMA1819" s="119"/>
      <c r="DMB1819" s="119"/>
      <c r="DMC1819" s="119"/>
      <c r="DMD1819" s="119"/>
      <c r="DME1819" s="119"/>
      <c r="DMF1819" s="119"/>
      <c r="DMG1819" s="119"/>
      <c r="DMH1819" s="119"/>
      <c r="DMI1819" s="119"/>
      <c r="DMJ1819" s="119"/>
      <c r="DMK1819" s="119"/>
      <c r="DML1819" s="119"/>
      <c r="DMM1819" s="119"/>
      <c r="DMN1819" s="119"/>
      <c r="DMO1819" s="119"/>
      <c r="DMP1819" s="119"/>
      <c r="DMQ1819" s="119"/>
      <c r="DMR1819" s="119"/>
      <c r="DMS1819" s="119"/>
      <c r="DMT1819" s="119"/>
      <c r="DMU1819" s="119"/>
      <c r="DMV1819" s="119"/>
      <c r="DMW1819" s="119"/>
      <c r="DMX1819" s="119"/>
      <c r="DMY1819" s="119"/>
      <c r="DMZ1819" s="119"/>
      <c r="DNA1819" s="119"/>
      <c r="DNB1819" s="119"/>
      <c r="DNC1819" s="119"/>
      <c r="DND1819" s="119"/>
      <c r="DNE1819" s="119"/>
      <c r="DNF1819" s="119"/>
      <c r="DNG1819" s="119"/>
      <c r="DNH1819" s="119"/>
      <c r="DNI1819" s="119"/>
      <c r="DNJ1819" s="119"/>
      <c r="DNK1819" s="119"/>
      <c r="DNL1819" s="119"/>
      <c r="DNM1819" s="119"/>
      <c r="DNN1819" s="119"/>
      <c r="DNO1819" s="119"/>
      <c r="DNP1819" s="119"/>
      <c r="DNQ1819" s="119"/>
      <c r="DNR1819" s="119"/>
      <c r="DNS1819" s="119"/>
      <c r="DNT1819" s="119"/>
      <c r="DNU1819" s="119"/>
      <c r="DNV1819" s="119"/>
      <c r="DNW1819" s="119"/>
      <c r="DNX1819" s="119"/>
      <c r="DNY1819" s="119"/>
      <c r="DNZ1819" s="119"/>
      <c r="DOA1819" s="119"/>
      <c r="DOB1819" s="119"/>
      <c r="DOC1819" s="119"/>
      <c r="DOD1819" s="119"/>
      <c r="DOE1819" s="119"/>
      <c r="DOF1819" s="119"/>
      <c r="DOG1819" s="119"/>
      <c r="DOH1819" s="119"/>
      <c r="DOI1819" s="119"/>
      <c r="DOJ1819" s="119"/>
      <c r="DOK1819" s="119"/>
      <c r="DOL1819" s="119"/>
      <c r="DOM1819" s="119"/>
      <c r="DON1819" s="119"/>
      <c r="DOO1819" s="119"/>
      <c r="DOP1819" s="119"/>
      <c r="DOQ1819" s="119"/>
      <c r="DOR1819" s="119"/>
      <c r="DOS1819" s="119"/>
      <c r="DOT1819" s="119"/>
      <c r="DOU1819" s="119"/>
      <c r="DOV1819" s="119"/>
      <c r="DOW1819" s="119"/>
      <c r="DOX1819" s="119"/>
      <c r="DOY1819" s="119"/>
      <c r="DOZ1819" s="119"/>
      <c r="DPA1819" s="119"/>
      <c r="DPB1819" s="119"/>
      <c r="DPC1819" s="119"/>
      <c r="DPD1819" s="119"/>
      <c r="DPE1819" s="119"/>
      <c r="DPF1819" s="119"/>
      <c r="DPG1819" s="119"/>
      <c r="DPH1819" s="119"/>
      <c r="DPI1819" s="119"/>
      <c r="DPJ1819" s="119"/>
      <c r="DPK1819" s="119"/>
      <c r="DPL1819" s="119"/>
      <c r="DPM1819" s="119"/>
      <c r="DPN1819" s="119"/>
      <c r="DPO1819" s="119"/>
      <c r="DPP1819" s="119"/>
      <c r="DPQ1819" s="119"/>
      <c r="DPR1819" s="119"/>
      <c r="DPS1819" s="119"/>
      <c r="DPT1819" s="119"/>
      <c r="DPU1819" s="119"/>
      <c r="DPV1819" s="119"/>
      <c r="DPW1819" s="119"/>
      <c r="DPX1819" s="119"/>
      <c r="DPY1819" s="119"/>
      <c r="DPZ1819" s="119"/>
      <c r="DQA1819" s="119"/>
      <c r="DQB1819" s="119"/>
      <c r="DQC1819" s="119"/>
      <c r="DQD1819" s="119"/>
      <c r="DQE1819" s="119"/>
      <c r="DQF1819" s="119"/>
      <c r="DQG1819" s="119"/>
      <c r="DQH1819" s="119"/>
      <c r="DQI1819" s="119"/>
      <c r="DQJ1819" s="119"/>
      <c r="DQK1819" s="119"/>
      <c r="DQL1819" s="119"/>
      <c r="DQM1819" s="119"/>
      <c r="DQN1819" s="119"/>
      <c r="DQO1819" s="119"/>
      <c r="DQP1819" s="119"/>
      <c r="DQQ1819" s="119"/>
      <c r="DQR1819" s="119"/>
      <c r="DQS1819" s="119"/>
      <c r="DQT1819" s="119"/>
      <c r="DQU1819" s="119"/>
      <c r="DQV1819" s="119"/>
      <c r="DQW1819" s="119"/>
      <c r="DQX1819" s="119"/>
      <c r="DQY1819" s="119"/>
      <c r="DQZ1819" s="119"/>
      <c r="DRA1819" s="119"/>
      <c r="DRB1819" s="119"/>
      <c r="DRC1819" s="119"/>
      <c r="DRD1819" s="119"/>
      <c r="DRE1819" s="119"/>
      <c r="DRF1819" s="119"/>
      <c r="DRG1819" s="119"/>
      <c r="DRH1819" s="119"/>
      <c r="DRI1819" s="119"/>
      <c r="DRJ1819" s="119"/>
      <c r="DRK1819" s="119"/>
      <c r="DRL1819" s="119"/>
      <c r="DRM1819" s="119"/>
      <c r="DRN1819" s="119"/>
      <c r="DRO1819" s="119"/>
      <c r="DRP1819" s="119"/>
      <c r="DRQ1819" s="119"/>
      <c r="DRR1819" s="119"/>
      <c r="DRS1819" s="119"/>
      <c r="DRT1819" s="119"/>
      <c r="DRU1819" s="119"/>
      <c r="DRV1819" s="119"/>
      <c r="DRW1819" s="119"/>
      <c r="DRX1819" s="119"/>
      <c r="DRY1819" s="119"/>
      <c r="DRZ1819" s="119"/>
      <c r="DSA1819" s="119"/>
      <c r="DSB1819" s="119"/>
      <c r="DSC1819" s="119"/>
      <c r="DSD1819" s="119"/>
      <c r="DSE1819" s="119"/>
      <c r="DSF1819" s="119"/>
      <c r="DSG1819" s="119"/>
      <c r="DSH1819" s="119"/>
      <c r="DSI1819" s="119"/>
      <c r="DSJ1819" s="119"/>
      <c r="DSK1819" s="119"/>
      <c r="DSL1819" s="119"/>
      <c r="DSM1819" s="119"/>
      <c r="DSN1819" s="119"/>
      <c r="DSO1819" s="119"/>
      <c r="DSP1819" s="119"/>
      <c r="DSQ1819" s="119"/>
      <c r="DSR1819" s="119"/>
      <c r="DSS1819" s="119"/>
      <c r="DST1819" s="119"/>
      <c r="DSU1819" s="119"/>
      <c r="DSV1819" s="119"/>
      <c r="DSW1819" s="119"/>
      <c r="DSX1819" s="119"/>
      <c r="DSY1819" s="119"/>
      <c r="DSZ1819" s="119"/>
      <c r="DTA1819" s="119"/>
      <c r="DTB1819" s="119"/>
      <c r="DTC1819" s="119"/>
      <c r="DTD1819" s="119"/>
      <c r="DTE1819" s="119"/>
      <c r="DTF1819" s="119"/>
      <c r="DTG1819" s="119"/>
      <c r="DTH1819" s="119"/>
      <c r="DTI1819" s="119"/>
      <c r="DTJ1819" s="119"/>
      <c r="DTK1819" s="119"/>
      <c r="DTL1819" s="119"/>
      <c r="DTM1819" s="119"/>
      <c r="DTN1819" s="119"/>
      <c r="DTO1819" s="119"/>
      <c r="DTP1819" s="119"/>
      <c r="DTQ1819" s="119"/>
      <c r="DTR1819" s="119"/>
      <c r="DTS1819" s="119"/>
      <c r="DTT1819" s="119"/>
      <c r="DTU1819" s="119"/>
      <c r="DTV1819" s="119"/>
      <c r="DTW1819" s="119"/>
      <c r="DTX1819" s="119"/>
      <c r="DTY1819" s="119"/>
      <c r="DTZ1819" s="119"/>
      <c r="DUA1819" s="119"/>
      <c r="DUB1819" s="119"/>
      <c r="DUC1819" s="119"/>
      <c r="DUD1819" s="119"/>
      <c r="DUE1819" s="119"/>
      <c r="DUF1819" s="119"/>
      <c r="DUG1819" s="119"/>
      <c r="DUH1819" s="119"/>
      <c r="DUI1819" s="119"/>
      <c r="DUJ1819" s="119"/>
      <c r="DUK1819" s="119"/>
      <c r="DUL1819" s="119"/>
      <c r="DUM1819" s="119"/>
      <c r="DUN1819" s="119"/>
      <c r="DUO1819" s="119"/>
      <c r="DUP1819" s="119"/>
      <c r="DUQ1819" s="119"/>
      <c r="DUR1819" s="119"/>
      <c r="DUS1819" s="119"/>
      <c r="DUT1819" s="119"/>
      <c r="DUU1819" s="119"/>
      <c r="DUV1819" s="119"/>
      <c r="DUW1819" s="119"/>
      <c r="DUX1819" s="119"/>
      <c r="DUY1819" s="119"/>
      <c r="DUZ1819" s="119"/>
      <c r="DVA1819" s="119"/>
      <c r="DVB1819" s="119"/>
      <c r="DVC1819" s="119"/>
      <c r="DVD1819" s="119"/>
      <c r="DVE1819" s="119"/>
      <c r="DVF1819" s="119"/>
      <c r="DVG1819" s="119"/>
      <c r="DVH1819" s="119"/>
      <c r="DVI1819" s="119"/>
      <c r="DVJ1819" s="119"/>
      <c r="DVK1819" s="119"/>
      <c r="DVL1819" s="119"/>
      <c r="DVM1819" s="119"/>
      <c r="DVN1819" s="119"/>
      <c r="DVO1819" s="119"/>
      <c r="DVP1819" s="119"/>
      <c r="DVQ1819" s="119"/>
      <c r="DVR1819" s="119"/>
      <c r="DVS1819" s="119"/>
      <c r="DVT1819" s="119"/>
      <c r="DVU1819" s="119"/>
      <c r="DVV1819" s="119"/>
      <c r="DVW1819" s="119"/>
      <c r="DVX1819" s="119"/>
      <c r="DVY1819" s="119"/>
      <c r="DVZ1819" s="119"/>
      <c r="DWA1819" s="119"/>
      <c r="DWB1819" s="119"/>
      <c r="DWC1819" s="119"/>
      <c r="DWD1819" s="119"/>
      <c r="DWE1819" s="119"/>
      <c r="DWF1819" s="119"/>
      <c r="DWG1819" s="119"/>
      <c r="DWH1819" s="119"/>
      <c r="DWI1819" s="119"/>
      <c r="DWJ1819" s="119"/>
      <c r="DWK1819" s="119"/>
      <c r="DWL1819" s="119"/>
      <c r="DWM1819" s="119"/>
      <c r="DWN1819" s="119"/>
      <c r="DWO1819" s="119"/>
      <c r="DWP1819" s="119"/>
      <c r="DWQ1819" s="119"/>
      <c r="DWR1819" s="119"/>
      <c r="DWS1819" s="119"/>
      <c r="DWT1819" s="119"/>
      <c r="DWU1819" s="119"/>
      <c r="DWV1819" s="119"/>
      <c r="DWW1819" s="119"/>
      <c r="DWX1819" s="119"/>
      <c r="DWY1819" s="119"/>
      <c r="DWZ1819" s="119"/>
      <c r="DXA1819" s="119"/>
      <c r="DXB1819" s="119"/>
      <c r="DXC1819" s="119"/>
      <c r="DXD1819" s="119"/>
      <c r="DXE1819" s="119"/>
      <c r="DXF1819" s="119"/>
      <c r="DXG1819" s="119"/>
      <c r="DXH1819" s="119"/>
      <c r="DXI1819" s="119"/>
      <c r="DXJ1819" s="119"/>
      <c r="DXK1819" s="119"/>
      <c r="DXL1819" s="119"/>
      <c r="DXM1819" s="119"/>
      <c r="DXN1819" s="119"/>
      <c r="DXO1819" s="119"/>
      <c r="DXP1819" s="119"/>
      <c r="DXQ1819" s="119"/>
      <c r="DXR1819" s="119"/>
      <c r="DXS1819" s="119"/>
      <c r="DXT1819" s="119"/>
      <c r="DXU1819" s="119"/>
      <c r="DXV1819" s="119"/>
      <c r="DXW1819" s="119"/>
      <c r="DXX1819" s="119"/>
      <c r="DXY1819" s="119"/>
      <c r="DXZ1819" s="119"/>
      <c r="DYA1819" s="119"/>
      <c r="DYB1819" s="119"/>
      <c r="DYC1819" s="119"/>
      <c r="DYD1819" s="119"/>
      <c r="DYE1819" s="119"/>
      <c r="DYF1819" s="119"/>
      <c r="DYG1819" s="119"/>
      <c r="DYH1819" s="119"/>
      <c r="DYI1819" s="119"/>
      <c r="DYJ1819" s="119"/>
      <c r="DYK1819" s="119"/>
      <c r="DYL1819" s="119"/>
      <c r="DYM1819" s="119"/>
      <c r="DYN1819" s="119"/>
      <c r="DYO1819" s="119"/>
      <c r="DYP1819" s="119"/>
      <c r="DYQ1819" s="119"/>
      <c r="DYR1819" s="119"/>
      <c r="DYS1819" s="119"/>
      <c r="DYT1819" s="119"/>
      <c r="DYU1819" s="119"/>
      <c r="DYV1819" s="119"/>
      <c r="DYW1819" s="119"/>
      <c r="DYX1819" s="119"/>
      <c r="DYY1819" s="119"/>
      <c r="DYZ1819" s="119"/>
      <c r="DZA1819" s="119"/>
      <c r="DZB1819" s="119"/>
      <c r="DZC1819" s="119"/>
      <c r="DZD1819" s="119"/>
      <c r="DZE1819" s="119"/>
      <c r="DZF1819" s="119"/>
      <c r="DZG1819" s="119"/>
      <c r="DZH1819" s="119"/>
      <c r="DZI1819" s="119"/>
      <c r="DZJ1819" s="119"/>
      <c r="DZK1819" s="119"/>
      <c r="DZL1819" s="119"/>
      <c r="DZM1819" s="119"/>
      <c r="DZN1819" s="119"/>
      <c r="DZO1819" s="119"/>
      <c r="DZP1819" s="119"/>
      <c r="DZQ1819" s="119"/>
      <c r="DZR1819" s="119"/>
      <c r="DZS1819" s="119"/>
      <c r="DZT1819" s="119"/>
      <c r="DZU1819" s="119"/>
      <c r="DZV1819" s="119"/>
      <c r="DZW1819" s="119"/>
      <c r="DZX1819" s="119"/>
      <c r="DZY1819" s="119"/>
      <c r="DZZ1819" s="119"/>
      <c r="EAA1819" s="119"/>
      <c r="EAB1819" s="119"/>
      <c r="EAC1819" s="119"/>
      <c r="EAD1819" s="119"/>
      <c r="EAE1819" s="119"/>
      <c r="EAF1819" s="119"/>
      <c r="EAG1819" s="119"/>
      <c r="EAH1819" s="119"/>
      <c r="EAI1819" s="119"/>
      <c r="EAJ1819" s="119"/>
      <c r="EAK1819" s="119"/>
      <c r="EAL1819" s="119"/>
      <c r="EAM1819" s="119"/>
      <c r="EAN1819" s="119"/>
      <c r="EAO1819" s="119"/>
      <c r="EAP1819" s="119"/>
      <c r="EAQ1819" s="119"/>
      <c r="EAR1819" s="119"/>
      <c r="EAS1819" s="119"/>
      <c r="EAT1819" s="119"/>
      <c r="EAU1819" s="119"/>
      <c r="EAV1819" s="119"/>
      <c r="EAW1819" s="119"/>
      <c r="EAX1819" s="119"/>
      <c r="EAY1819" s="119"/>
      <c r="EAZ1819" s="119"/>
      <c r="EBA1819" s="119"/>
      <c r="EBB1819" s="119"/>
      <c r="EBC1819" s="119"/>
      <c r="EBD1819" s="119"/>
      <c r="EBE1819" s="119"/>
      <c r="EBF1819" s="119"/>
      <c r="EBG1819" s="119"/>
      <c r="EBH1819" s="119"/>
      <c r="EBI1819" s="119"/>
      <c r="EBJ1819" s="119"/>
      <c r="EBK1819" s="119"/>
      <c r="EBL1819" s="119"/>
      <c r="EBM1819" s="119"/>
      <c r="EBN1819" s="119"/>
      <c r="EBO1819" s="119"/>
      <c r="EBP1819" s="119"/>
      <c r="EBQ1819" s="119"/>
      <c r="EBR1819" s="119"/>
      <c r="EBS1819" s="119"/>
      <c r="EBT1819" s="119"/>
      <c r="EBU1819" s="119"/>
      <c r="EBV1819" s="119"/>
      <c r="EBW1819" s="119"/>
      <c r="EBX1819" s="119"/>
      <c r="EBY1819" s="119"/>
      <c r="EBZ1819" s="119"/>
      <c r="ECA1819" s="119"/>
      <c r="ECB1819" s="119"/>
      <c r="ECC1819" s="119"/>
      <c r="ECD1819" s="119"/>
      <c r="ECE1819" s="119"/>
      <c r="ECF1819" s="119"/>
      <c r="ECG1819" s="119"/>
      <c r="ECH1819" s="119"/>
      <c r="ECI1819" s="119"/>
      <c r="ECJ1819" s="119"/>
      <c r="ECK1819" s="119"/>
      <c r="ECL1819" s="119"/>
      <c r="ECM1819" s="119"/>
      <c r="ECN1819" s="119"/>
      <c r="ECO1819" s="119"/>
      <c r="ECP1819" s="119"/>
      <c r="ECQ1819" s="119"/>
      <c r="ECR1819" s="119"/>
      <c r="ECS1819" s="119"/>
      <c r="ECT1819" s="119"/>
      <c r="ECU1819" s="119"/>
      <c r="ECV1819" s="119"/>
      <c r="ECW1819" s="119"/>
      <c r="ECX1819" s="119"/>
      <c r="ECY1819" s="119"/>
      <c r="ECZ1819" s="119"/>
      <c r="EDA1819" s="119"/>
      <c r="EDB1819" s="119"/>
      <c r="EDC1819" s="119"/>
      <c r="EDD1819" s="119"/>
      <c r="EDE1819" s="119"/>
      <c r="EDF1819" s="119"/>
      <c r="EDG1819" s="119"/>
      <c r="EDH1819" s="119"/>
      <c r="EDI1819" s="119"/>
      <c r="EDJ1819" s="119"/>
      <c r="EDK1819" s="119"/>
      <c r="EDL1819" s="119"/>
      <c r="EDM1819" s="119"/>
      <c r="EDN1819" s="119"/>
      <c r="EDO1819" s="119"/>
      <c r="EDP1819" s="119"/>
      <c r="EDQ1819" s="119"/>
      <c r="EDR1819" s="119"/>
      <c r="EDS1819" s="119"/>
      <c r="EDT1819" s="119"/>
      <c r="EDU1819" s="119"/>
      <c r="EDV1819" s="119"/>
      <c r="EDW1819" s="119"/>
      <c r="EDX1819" s="119"/>
      <c r="EDY1819" s="119"/>
      <c r="EDZ1819" s="119"/>
      <c r="EEA1819" s="119"/>
      <c r="EEB1819" s="119"/>
      <c r="EEC1819" s="119"/>
      <c r="EED1819" s="119"/>
      <c r="EEE1819" s="119"/>
      <c r="EEF1819" s="119"/>
      <c r="EEG1819" s="119"/>
      <c r="EEH1819" s="119"/>
      <c r="EEI1819" s="119"/>
      <c r="EEJ1819" s="119"/>
      <c r="EEK1819" s="119"/>
      <c r="EEL1819" s="119"/>
      <c r="EEM1819" s="119"/>
      <c r="EEN1819" s="119"/>
      <c r="EEO1819" s="119"/>
      <c r="EEP1819" s="119"/>
      <c r="EEQ1819" s="119"/>
      <c r="EER1819" s="119"/>
      <c r="EES1819" s="119"/>
      <c r="EET1819" s="119"/>
      <c r="EEU1819" s="119"/>
      <c r="EEV1819" s="119"/>
      <c r="EEW1819" s="119"/>
      <c r="EEX1819" s="119"/>
      <c r="EEY1819" s="119"/>
      <c r="EEZ1819" s="119"/>
      <c r="EFA1819" s="119"/>
      <c r="EFB1819" s="119"/>
      <c r="EFC1819" s="119"/>
      <c r="EFD1819" s="119"/>
      <c r="EFE1819" s="119"/>
      <c r="EFF1819" s="119"/>
      <c r="EFG1819" s="119"/>
      <c r="EFH1819" s="119"/>
      <c r="EFI1819" s="119"/>
      <c r="EFJ1819" s="119"/>
      <c r="EFK1819" s="119"/>
      <c r="EFL1819" s="119"/>
      <c r="EFM1819" s="119"/>
      <c r="EFN1819" s="119"/>
      <c r="EFO1819" s="119"/>
      <c r="EFP1819" s="119"/>
      <c r="EFQ1819" s="119"/>
      <c r="EFR1819" s="119"/>
      <c r="EFS1819" s="119"/>
      <c r="EFT1819" s="119"/>
      <c r="EFU1819" s="119"/>
      <c r="EFV1819" s="119"/>
      <c r="EFW1819" s="119"/>
      <c r="EFX1819" s="119"/>
      <c r="EFY1819" s="119"/>
      <c r="EFZ1819" s="119"/>
      <c r="EGA1819" s="119"/>
      <c r="EGB1819" s="119"/>
      <c r="EGC1819" s="119"/>
      <c r="EGD1819" s="119"/>
      <c r="EGE1819" s="119"/>
      <c r="EGF1819" s="119"/>
      <c r="EGG1819" s="119"/>
      <c r="EGH1819" s="119"/>
      <c r="EGI1819" s="119"/>
      <c r="EGJ1819" s="119"/>
      <c r="EGK1819" s="119"/>
      <c r="EGL1819" s="119"/>
      <c r="EGM1819" s="119"/>
      <c r="EGN1819" s="119"/>
      <c r="EGO1819" s="119"/>
      <c r="EGP1819" s="119"/>
      <c r="EGQ1819" s="119"/>
      <c r="EGR1819" s="119"/>
      <c r="EGS1819" s="119"/>
      <c r="EGT1819" s="119"/>
      <c r="EGU1819" s="119"/>
      <c r="EGV1819" s="119"/>
      <c r="EGW1819" s="119"/>
      <c r="EGX1819" s="119"/>
      <c r="EGY1819" s="119"/>
      <c r="EGZ1819" s="119"/>
      <c r="EHA1819" s="119"/>
      <c r="EHB1819" s="119"/>
      <c r="EHC1819" s="119"/>
      <c r="EHD1819" s="119"/>
      <c r="EHE1819" s="119"/>
      <c r="EHF1819" s="119"/>
      <c r="EHG1819" s="119"/>
      <c r="EHH1819" s="119"/>
      <c r="EHI1819" s="119"/>
      <c r="EHJ1819" s="119"/>
      <c r="EHK1819" s="119"/>
      <c r="EHL1819" s="119"/>
      <c r="EHM1819" s="119"/>
      <c r="EHN1819" s="119"/>
      <c r="EHO1819" s="119"/>
      <c r="EHP1819" s="119"/>
      <c r="EHQ1819" s="119"/>
      <c r="EHR1819" s="119"/>
      <c r="EHS1819" s="119"/>
      <c r="EHT1819" s="119"/>
      <c r="EHU1819" s="119"/>
      <c r="EHV1819" s="119"/>
      <c r="EHW1819" s="119"/>
      <c r="EHX1819" s="119"/>
      <c r="EHY1819" s="119"/>
      <c r="EHZ1819" s="119"/>
      <c r="EIA1819" s="119"/>
      <c r="EIB1819" s="119"/>
      <c r="EIC1819" s="119"/>
      <c r="EID1819" s="119"/>
      <c r="EIE1819" s="119"/>
      <c r="EIF1819" s="119"/>
      <c r="EIG1819" s="119"/>
      <c r="EIH1819" s="119"/>
      <c r="EII1819" s="119"/>
      <c r="EIJ1819" s="119"/>
      <c r="EIK1819" s="119"/>
      <c r="EIL1819" s="119"/>
      <c r="EIM1819" s="119"/>
      <c r="EIN1819" s="119"/>
      <c r="EIO1819" s="119"/>
      <c r="EIP1819" s="119"/>
      <c r="EIQ1819" s="119"/>
      <c r="EIR1819" s="119"/>
      <c r="EIS1819" s="119"/>
      <c r="EIT1819" s="119"/>
      <c r="EIU1819" s="119"/>
      <c r="EIV1819" s="119"/>
      <c r="EIW1819" s="119"/>
      <c r="EIX1819" s="119"/>
      <c r="EIY1819" s="119"/>
      <c r="EIZ1819" s="119"/>
      <c r="EJA1819" s="119"/>
      <c r="EJB1819" s="119"/>
      <c r="EJC1819" s="119"/>
      <c r="EJD1819" s="119"/>
      <c r="EJE1819" s="119"/>
      <c r="EJF1819" s="119"/>
      <c r="EJG1819" s="119"/>
      <c r="EJH1819" s="119"/>
      <c r="EJI1819" s="119"/>
      <c r="EJJ1819" s="119"/>
      <c r="EJK1819" s="119"/>
      <c r="EJL1819" s="119"/>
      <c r="EJM1819" s="119"/>
      <c r="EJN1819" s="119"/>
      <c r="EJO1819" s="119"/>
      <c r="EJP1819" s="119"/>
      <c r="EJQ1819" s="119"/>
      <c r="EJR1819" s="119"/>
      <c r="EJS1819" s="119"/>
      <c r="EJT1819" s="119"/>
      <c r="EJU1819" s="119"/>
      <c r="EJV1819" s="119"/>
      <c r="EJW1819" s="119"/>
      <c r="EJX1819" s="119"/>
      <c r="EJY1819" s="119"/>
      <c r="EJZ1819" s="119"/>
      <c r="EKA1819" s="119"/>
      <c r="EKB1819" s="119"/>
      <c r="EKC1819" s="119"/>
      <c r="EKD1819" s="119"/>
      <c r="EKE1819" s="119"/>
      <c r="EKF1819" s="119"/>
      <c r="EKG1819" s="119"/>
      <c r="EKH1819" s="119"/>
      <c r="EKI1819" s="119"/>
      <c r="EKJ1819" s="119"/>
      <c r="EKK1819" s="119"/>
      <c r="EKL1819" s="119"/>
      <c r="EKM1819" s="119"/>
      <c r="EKN1819" s="119"/>
      <c r="EKO1819" s="119"/>
      <c r="EKP1819" s="119"/>
      <c r="EKQ1819" s="119"/>
      <c r="EKR1819" s="119"/>
      <c r="EKS1819" s="119"/>
      <c r="EKT1819" s="119"/>
      <c r="EKU1819" s="119"/>
      <c r="EKV1819" s="119"/>
      <c r="EKW1819" s="119"/>
      <c r="EKX1819" s="119"/>
      <c r="EKY1819" s="119"/>
      <c r="EKZ1819" s="119"/>
      <c r="ELA1819" s="119"/>
      <c r="ELB1819" s="119"/>
      <c r="ELC1819" s="119"/>
      <c r="ELD1819" s="119"/>
      <c r="ELE1819" s="119"/>
      <c r="ELF1819" s="119"/>
      <c r="ELG1819" s="119"/>
      <c r="ELH1819" s="119"/>
      <c r="ELI1819" s="119"/>
      <c r="ELJ1819" s="119"/>
      <c r="ELK1819" s="119"/>
      <c r="ELL1819" s="119"/>
      <c r="ELM1819" s="119"/>
      <c r="ELN1819" s="119"/>
      <c r="ELO1819" s="119"/>
      <c r="ELP1819" s="119"/>
      <c r="ELQ1819" s="119"/>
      <c r="ELR1819" s="119"/>
      <c r="ELS1819" s="119"/>
      <c r="ELT1819" s="119"/>
      <c r="ELU1819" s="119"/>
      <c r="ELV1819" s="119"/>
      <c r="ELW1819" s="119"/>
      <c r="ELX1819" s="119"/>
      <c r="ELY1819" s="119"/>
      <c r="ELZ1819" s="119"/>
      <c r="EMA1819" s="119"/>
      <c r="EMB1819" s="119"/>
      <c r="EMC1819" s="119"/>
      <c r="EMD1819" s="119"/>
      <c r="EME1819" s="119"/>
      <c r="EMF1819" s="119"/>
      <c r="EMG1819" s="119"/>
      <c r="EMH1819" s="119"/>
      <c r="EMI1819" s="119"/>
      <c r="EMJ1819" s="119"/>
      <c r="EMK1819" s="119"/>
      <c r="EML1819" s="119"/>
      <c r="EMM1819" s="119"/>
      <c r="EMN1819" s="119"/>
      <c r="EMO1819" s="119"/>
      <c r="EMP1819" s="119"/>
      <c r="EMQ1819" s="119"/>
      <c r="EMR1819" s="119"/>
      <c r="EMS1819" s="119"/>
      <c r="EMT1819" s="119"/>
      <c r="EMU1819" s="119"/>
      <c r="EMV1819" s="119"/>
      <c r="EMW1819" s="119"/>
      <c r="EMX1819" s="119"/>
      <c r="EMY1819" s="119"/>
      <c r="EMZ1819" s="119"/>
      <c r="ENA1819" s="119"/>
      <c r="ENB1819" s="119"/>
      <c r="ENC1819" s="119"/>
      <c r="END1819" s="119"/>
      <c r="ENE1819" s="119"/>
      <c r="ENF1819" s="119"/>
      <c r="ENG1819" s="119"/>
      <c r="ENH1819" s="119"/>
      <c r="ENI1819" s="119"/>
      <c r="ENJ1819" s="119"/>
      <c r="ENK1819" s="119"/>
      <c r="ENL1819" s="119"/>
      <c r="ENM1819" s="119"/>
      <c r="ENN1819" s="119"/>
      <c r="ENO1819" s="119"/>
      <c r="ENP1819" s="119"/>
      <c r="ENQ1819" s="119"/>
      <c r="ENR1819" s="119"/>
      <c r="ENS1819" s="119"/>
      <c r="ENT1819" s="119"/>
      <c r="ENU1819" s="119"/>
      <c r="ENV1819" s="119"/>
      <c r="ENW1819" s="119"/>
      <c r="ENX1819" s="119"/>
      <c r="ENY1819" s="119"/>
      <c r="ENZ1819" s="119"/>
      <c r="EOA1819" s="119"/>
      <c r="EOB1819" s="119"/>
      <c r="EOC1819" s="119"/>
      <c r="EOD1819" s="119"/>
      <c r="EOE1819" s="119"/>
      <c r="EOF1819" s="119"/>
      <c r="EOG1819" s="119"/>
      <c r="EOH1819" s="119"/>
      <c r="EOI1819" s="119"/>
      <c r="EOJ1819" s="119"/>
      <c r="EOK1819" s="119"/>
      <c r="EOL1819" s="119"/>
      <c r="EOM1819" s="119"/>
      <c r="EON1819" s="119"/>
      <c r="EOO1819" s="119"/>
      <c r="EOP1819" s="119"/>
      <c r="EOQ1819" s="119"/>
      <c r="EOR1819" s="119"/>
      <c r="EOS1819" s="119"/>
      <c r="EOT1819" s="119"/>
      <c r="EOU1819" s="119"/>
      <c r="EOV1819" s="119"/>
      <c r="EOW1819" s="119"/>
      <c r="EOX1819" s="119"/>
      <c r="EOY1819" s="119"/>
      <c r="EOZ1819" s="119"/>
      <c r="EPA1819" s="119"/>
      <c r="EPB1819" s="119"/>
      <c r="EPC1819" s="119"/>
      <c r="EPD1819" s="119"/>
      <c r="EPE1819" s="119"/>
      <c r="EPF1819" s="119"/>
      <c r="EPG1819" s="119"/>
      <c r="EPH1819" s="119"/>
      <c r="EPI1819" s="119"/>
      <c r="EPJ1819" s="119"/>
      <c r="EPK1819" s="119"/>
      <c r="EPL1819" s="119"/>
      <c r="EPM1819" s="119"/>
      <c r="EPN1819" s="119"/>
      <c r="EPO1819" s="119"/>
      <c r="EPP1819" s="119"/>
      <c r="EPQ1819" s="119"/>
      <c r="EPR1819" s="119"/>
      <c r="EPS1819" s="119"/>
      <c r="EPT1819" s="119"/>
      <c r="EPU1819" s="119"/>
      <c r="EPV1819" s="119"/>
      <c r="EPW1819" s="119"/>
      <c r="EPX1819" s="119"/>
      <c r="EPY1819" s="119"/>
      <c r="EPZ1819" s="119"/>
      <c r="EQA1819" s="119"/>
      <c r="EQB1819" s="119"/>
      <c r="EQC1819" s="119"/>
      <c r="EQD1819" s="119"/>
      <c r="EQE1819" s="119"/>
      <c r="EQF1819" s="119"/>
      <c r="EQG1819" s="119"/>
      <c r="EQH1819" s="119"/>
      <c r="EQI1819" s="119"/>
      <c r="EQJ1819" s="119"/>
      <c r="EQK1819" s="119"/>
      <c r="EQL1819" s="119"/>
      <c r="EQM1819" s="119"/>
      <c r="EQN1819" s="119"/>
      <c r="EQO1819" s="119"/>
      <c r="EQP1819" s="119"/>
      <c r="EQQ1819" s="119"/>
      <c r="EQR1819" s="119"/>
      <c r="EQS1819" s="119"/>
      <c r="EQT1819" s="119"/>
      <c r="EQU1819" s="119"/>
      <c r="EQV1819" s="119"/>
      <c r="EQW1819" s="119"/>
      <c r="EQX1819" s="119"/>
      <c r="EQY1819" s="119"/>
      <c r="EQZ1819" s="119"/>
      <c r="ERA1819" s="119"/>
      <c r="ERB1819" s="119"/>
      <c r="ERC1819" s="119"/>
      <c r="ERD1819" s="119"/>
      <c r="ERE1819" s="119"/>
      <c r="ERF1819" s="119"/>
      <c r="ERG1819" s="119"/>
      <c r="ERH1819" s="119"/>
      <c r="ERI1819" s="119"/>
      <c r="ERJ1819" s="119"/>
      <c r="ERK1819" s="119"/>
      <c r="ERL1819" s="119"/>
      <c r="ERM1819" s="119"/>
      <c r="ERN1819" s="119"/>
      <c r="ERO1819" s="119"/>
      <c r="ERP1819" s="119"/>
      <c r="ERQ1819" s="119"/>
      <c r="ERR1819" s="119"/>
      <c r="ERS1819" s="119"/>
      <c r="ERT1819" s="119"/>
      <c r="ERU1819" s="119"/>
      <c r="ERV1819" s="119"/>
      <c r="ERW1819" s="119"/>
      <c r="ERX1819" s="119"/>
      <c r="ERY1819" s="119"/>
      <c r="ERZ1819" s="119"/>
      <c r="ESA1819" s="119"/>
      <c r="ESB1819" s="119"/>
      <c r="ESC1819" s="119"/>
      <c r="ESD1819" s="119"/>
      <c r="ESE1819" s="119"/>
      <c r="ESF1819" s="119"/>
      <c r="ESG1819" s="119"/>
      <c r="ESH1819" s="119"/>
      <c r="ESI1819" s="119"/>
      <c r="ESJ1819" s="119"/>
      <c r="ESK1819" s="119"/>
      <c r="ESL1819" s="119"/>
      <c r="ESM1819" s="119"/>
      <c r="ESN1819" s="119"/>
      <c r="ESO1819" s="119"/>
      <c r="ESP1819" s="119"/>
      <c r="ESQ1819" s="119"/>
      <c r="ESR1819" s="119"/>
      <c r="ESS1819" s="119"/>
      <c r="EST1819" s="119"/>
      <c r="ESU1819" s="119"/>
      <c r="ESV1819" s="119"/>
      <c r="ESW1819" s="119"/>
      <c r="ESX1819" s="119"/>
      <c r="ESY1819" s="119"/>
      <c r="ESZ1819" s="119"/>
      <c r="ETA1819" s="119"/>
      <c r="ETB1819" s="119"/>
      <c r="ETC1819" s="119"/>
      <c r="ETD1819" s="119"/>
      <c r="ETE1819" s="119"/>
      <c r="ETF1819" s="119"/>
      <c r="ETG1819" s="119"/>
      <c r="ETH1819" s="119"/>
      <c r="ETI1819" s="119"/>
      <c r="ETJ1819" s="119"/>
      <c r="ETK1819" s="119"/>
      <c r="ETL1819" s="119"/>
      <c r="ETM1819" s="119"/>
      <c r="ETN1819" s="119"/>
      <c r="ETO1819" s="119"/>
      <c r="ETP1819" s="119"/>
      <c r="ETQ1819" s="119"/>
      <c r="ETR1819" s="119"/>
      <c r="ETS1819" s="119"/>
      <c r="ETT1819" s="119"/>
      <c r="ETU1819" s="119"/>
      <c r="ETV1819" s="119"/>
      <c r="ETW1819" s="119"/>
      <c r="ETX1819" s="119"/>
      <c r="ETY1819" s="119"/>
      <c r="ETZ1819" s="119"/>
      <c r="EUA1819" s="119"/>
      <c r="EUB1819" s="119"/>
      <c r="EUC1819" s="119"/>
      <c r="EUD1819" s="119"/>
      <c r="EUE1819" s="119"/>
      <c r="EUF1819" s="119"/>
      <c r="EUG1819" s="119"/>
      <c r="EUH1819" s="119"/>
      <c r="EUI1819" s="119"/>
      <c r="EUJ1819" s="119"/>
      <c r="EUK1819" s="119"/>
      <c r="EUL1819" s="119"/>
      <c r="EUM1819" s="119"/>
      <c r="EUN1819" s="119"/>
      <c r="EUO1819" s="119"/>
      <c r="EUP1819" s="119"/>
      <c r="EUQ1819" s="119"/>
      <c r="EUR1819" s="119"/>
      <c r="EUS1819" s="119"/>
      <c r="EUT1819" s="119"/>
      <c r="EUU1819" s="119"/>
      <c r="EUV1819" s="119"/>
      <c r="EUW1819" s="119"/>
      <c r="EUX1819" s="119"/>
      <c r="EUY1819" s="119"/>
      <c r="EUZ1819" s="119"/>
      <c r="EVA1819" s="119"/>
      <c r="EVB1819" s="119"/>
      <c r="EVC1819" s="119"/>
      <c r="EVD1819" s="119"/>
      <c r="EVE1819" s="119"/>
      <c r="EVF1819" s="119"/>
      <c r="EVG1819" s="119"/>
      <c r="EVH1819" s="119"/>
      <c r="EVI1819" s="119"/>
      <c r="EVJ1819" s="119"/>
      <c r="EVK1819" s="119"/>
      <c r="EVL1819" s="119"/>
      <c r="EVM1819" s="119"/>
      <c r="EVN1819" s="119"/>
      <c r="EVO1819" s="119"/>
      <c r="EVP1819" s="119"/>
      <c r="EVQ1819" s="119"/>
      <c r="EVR1819" s="119"/>
      <c r="EVS1819" s="119"/>
      <c r="EVT1819" s="119"/>
      <c r="EVU1819" s="119"/>
      <c r="EVV1819" s="119"/>
      <c r="EVW1819" s="119"/>
      <c r="EVX1819" s="119"/>
      <c r="EVY1819" s="119"/>
      <c r="EVZ1819" s="119"/>
      <c r="EWA1819" s="119"/>
      <c r="EWB1819" s="119"/>
      <c r="EWC1819" s="119"/>
      <c r="EWD1819" s="119"/>
      <c r="EWE1819" s="119"/>
      <c r="EWF1819" s="119"/>
      <c r="EWG1819" s="119"/>
      <c r="EWH1819" s="119"/>
      <c r="EWI1819" s="119"/>
      <c r="EWJ1819" s="119"/>
      <c r="EWK1819" s="119"/>
      <c r="EWL1819" s="119"/>
      <c r="EWM1819" s="119"/>
      <c r="EWN1819" s="119"/>
      <c r="EWO1819" s="119"/>
      <c r="EWP1819" s="119"/>
      <c r="EWQ1819" s="119"/>
      <c r="EWR1819" s="119"/>
      <c r="EWS1819" s="119"/>
      <c r="EWT1819" s="119"/>
      <c r="EWU1819" s="119"/>
      <c r="EWV1819" s="119"/>
      <c r="EWW1819" s="119"/>
      <c r="EWX1819" s="119"/>
      <c r="EWY1819" s="119"/>
      <c r="EWZ1819" s="119"/>
      <c r="EXA1819" s="119"/>
      <c r="EXB1819" s="119"/>
      <c r="EXC1819" s="119"/>
      <c r="EXD1819" s="119"/>
      <c r="EXE1819" s="119"/>
      <c r="EXF1819" s="119"/>
      <c r="EXG1819" s="119"/>
      <c r="EXH1819" s="119"/>
      <c r="EXI1819" s="119"/>
      <c r="EXJ1819" s="119"/>
      <c r="EXK1819" s="119"/>
      <c r="EXL1819" s="119"/>
      <c r="EXM1819" s="119"/>
      <c r="EXN1819" s="119"/>
      <c r="EXO1819" s="119"/>
      <c r="EXP1819" s="119"/>
      <c r="EXQ1819" s="119"/>
      <c r="EXR1819" s="119"/>
      <c r="EXS1819" s="119"/>
      <c r="EXT1819" s="119"/>
      <c r="EXU1819" s="119"/>
      <c r="EXV1819" s="119"/>
      <c r="EXW1819" s="119"/>
      <c r="EXX1819" s="119"/>
      <c r="EXY1819" s="119"/>
      <c r="EXZ1819" s="119"/>
      <c r="EYA1819" s="119"/>
      <c r="EYB1819" s="119"/>
      <c r="EYC1819" s="119"/>
      <c r="EYD1819" s="119"/>
      <c r="EYE1819" s="119"/>
      <c r="EYF1819" s="119"/>
      <c r="EYG1819" s="119"/>
      <c r="EYH1819" s="119"/>
      <c r="EYI1819" s="119"/>
      <c r="EYJ1819" s="119"/>
      <c r="EYK1819" s="119"/>
      <c r="EYL1819" s="119"/>
      <c r="EYM1819" s="119"/>
      <c r="EYN1819" s="119"/>
      <c r="EYO1819" s="119"/>
      <c r="EYP1819" s="119"/>
      <c r="EYQ1819" s="119"/>
      <c r="EYR1819" s="119"/>
      <c r="EYS1819" s="119"/>
      <c r="EYT1819" s="119"/>
      <c r="EYU1819" s="119"/>
      <c r="EYV1819" s="119"/>
      <c r="EYW1819" s="119"/>
      <c r="EYX1819" s="119"/>
      <c r="EYY1819" s="119"/>
      <c r="EYZ1819" s="119"/>
      <c r="EZA1819" s="119"/>
      <c r="EZB1819" s="119"/>
      <c r="EZC1819" s="119"/>
      <c r="EZD1819" s="119"/>
      <c r="EZE1819" s="119"/>
      <c r="EZF1819" s="119"/>
      <c r="EZG1819" s="119"/>
      <c r="EZH1819" s="119"/>
      <c r="EZI1819" s="119"/>
      <c r="EZJ1819" s="119"/>
      <c r="EZK1819" s="119"/>
      <c r="EZL1819" s="119"/>
      <c r="EZM1819" s="119"/>
      <c r="EZN1819" s="119"/>
      <c r="EZO1819" s="119"/>
      <c r="EZP1819" s="119"/>
      <c r="EZQ1819" s="119"/>
      <c r="EZR1819" s="119"/>
      <c r="EZS1819" s="119"/>
      <c r="EZT1819" s="119"/>
      <c r="EZU1819" s="119"/>
      <c r="EZV1819" s="119"/>
      <c r="EZW1819" s="119"/>
      <c r="EZX1819" s="119"/>
      <c r="EZY1819" s="119"/>
      <c r="EZZ1819" s="119"/>
      <c r="FAA1819" s="119"/>
      <c r="FAB1819" s="119"/>
      <c r="FAC1819" s="119"/>
      <c r="FAD1819" s="119"/>
      <c r="FAE1819" s="119"/>
      <c r="FAF1819" s="119"/>
      <c r="FAG1819" s="119"/>
      <c r="FAH1819" s="119"/>
      <c r="FAI1819" s="119"/>
      <c r="FAJ1819" s="119"/>
      <c r="FAK1819" s="119"/>
      <c r="FAL1819" s="119"/>
      <c r="FAM1819" s="119"/>
      <c r="FAN1819" s="119"/>
      <c r="FAO1819" s="119"/>
      <c r="FAP1819" s="119"/>
      <c r="FAQ1819" s="119"/>
      <c r="FAR1819" s="119"/>
      <c r="FAS1819" s="119"/>
      <c r="FAT1819" s="119"/>
      <c r="FAU1819" s="119"/>
      <c r="FAV1819" s="119"/>
      <c r="FAW1819" s="119"/>
      <c r="FAX1819" s="119"/>
      <c r="FAY1819" s="119"/>
      <c r="FAZ1819" s="119"/>
      <c r="FBA1819" s="119"/>
      <c r="FBB1819" s="119"/>
      <c r="FBC1819" s="119"/>
      <c r="FBD1819" s="119"/>
      <c r="FBE1819" s="119"/>
      <c r="FBF1819" s="119"/>
      <c r="FBG1819" s="119"/>
      <c r="FBH1819" s="119"/>
      <c r="FBI1819" s="119"/>
      <c r="FBJ1819" s="119"/>
      <c r="FBK1819" s="119"/>
      <c r="FBL1819" s="119"/>
      <c r="FBM1819" s="119"/>
      <c r="FBN1819" s="119"/>
      <c r="FBO1819" s="119"/>
      <c r="FBP1819" s="119"/>
      <c r="FBQ1819" s="119"/>
      <c r="FBR1819" s="119"/>
      <c r="FBS1819" s="119"/>
      <c r="FBT1819" s="119"/>
      <c r="FBU1819" s="119"/>
      <c r="FBV1819" s="119"/>
      <c r="FBW1819" s="119"/>
      <c r="FBX1819" s="119"/>
      <c r="FBY1819" s="119"/>
      <c r="FBZ1819" s="119"/>
      <c r="FCA1819" s="119"/>
      <c r="FCB1819" s="119"/>
      <c r="FCC1819" s="119"/>
      <c r="FCD1819" s="119"/>
      <c r="FCE1819" s="119"/>
      <c r="FCF1819" s="119"/>
      <c r="FCG1819" s="119"/>
      <c r="FCH1819" s="119"/>
      <c r="FCI1819" s="119"/>
      <c r="FCJ1819" s="119"/>
      <c r="FCK1819" s="119"/>
      <c r="FCL1819" s="119"/>
      <c r="FCM1819" s="119"/>
      <c r="FCN1819" s="119"/>
      <c r="FCO1819" s="119"/>
      <c r="FCP1819" s="119"/>
      <c r="FCQ1819" s="119"/>
      <c r="FCR1819" s="119"/>
      <c r="FCS1819" s="119"/>
      <c r="FCT1819" s="119"/>
      <c r="FCU1819" s="119"/>
      <c r="FCV1819" s="119"/>
      <c r="FCW1819" s="119"/>
      <c r="FCX1819" s="119"/>
      <c r="FCY1819" s="119"/>
      <c r="FCZ1819" s="119"/>
      <c r="FDA1819" s="119"/>
      <c r="FDB1819" s="119"/>
      <c r="FDC1819" s="119"/>
      <c r="FDD1819" s="119"/>
      <c r="FDE1819" s="119"/>
      <c r="FDF1819" s="119"/>
      <c r="FDG1819" s="119"/>
      <c r="FDH1819" s="119"/>
      <c r="FDI1819" s="119"/>
      <c r="FDJ1819" s="119"/>
      <c r="FDK1819" s="119"/>
      <c r="FDL1819" s="119"/>
      <c r="FDM1819" s="119"/>
      <c r="FDN1819" s="119"/>
      <c r="FDO1819" s="119"/>
      <c r="FDP1819" s="119"/>
      <c r="FDQ1819" s="119"/>
      <c r="FDR1819" s="119"/>
      <c r="FDS1819" s="119"/>
      <c r="FDT1819" s="119"/>
      <c r="FDU1819" s="119"/>
      <c r="FDV1819" s="119"/>
      <c r="FDW1819" s="119"/>
      <c r="FDX1819" s="119"/>
      <c r="FDY1819" s="119"/>
      <c r="FDZ1819" s="119"/>
      <c r="FEA1819" s="119"/>
      <c r="FEB1819" s="119"/>
      <c r="FEC1819" s="119"/>
      <c r="FED1819" s="119"/>
      <c r="FEE1819" s="119"/>
      <c r="FEF1819" s="119"/>
      <c r="FEG1819" s="119"/>
      <c r="FEH1819" s="119"/>
      <c r="FEI1819" s="119"/>
      <c r="FEJ1819" s="119"/>
      <c r="FEK1819" s="119"/>
      <c r="FEL1819" s="119"/>
      <c r="FEM1819" s="119"/>
      <c r="FEN1819" s="119"/>
      <c r="FEO1819" s="119"/>
      <c r="FEP1819" s="119"/>
      <c r="FEQ1819" s="119"/>
      <c r="FER1819" s="119"/>
      <c r="FES1819" s="119"/>
      <c r="FET1819" s="119"/>
      <c r="FEU1819" s="119"/>
      <c r="FEV1819" s="119"/>
      <c r="FEW1819" s="119"/>
      <c r="FEX1819" s="119"/>
      <c r="FEY1819" s="119"/>
      <c r="FEZ1819" s="119"/>
      <c r="FFA1819" s="119"/>
      <c r="FFB1819" s="119"/>
      <c r="FFC1819" s="119"/>
      <c r="FFD1819" s="119"/>
      <c r="FFE1819" s="119"/>
      <c r="FFF1819" s="119"/>
      <c r="FFG1819" s="119"/>
      <c r="FFH1819" s="119"/>
      <c r="FFI1819" s="119"/>
      <c r="FFJ1819" s="119"/>
      <c r="FFK1819" s="119"/>
      <c r="FFL1819" s="119"/>
      <c r="FFM1819" s="119"/>
      <c r="FFN1819" s="119"/>
      <c r="FFO1819" s="119"/>
      <c r="FFP1819" s="119"/>
      <c r="FFQ1819" s="119"/>
      <c r="FFR1819" s="119"/>
      <c r="FFS1819" s="119"/>
      <c r="FFT1819" s="119"/>
      <c r="FFU1819" s="119"/>
      <c r="FFV1819" s="119"/>
      <c r="FFW1819" s="119"/>
      <c r="FFX1819" s="119"/>
      <c r="FFY1819" s="119"/>
      <c r="FFZ1819" s="119"/>
      <c r="FGA1819" s="119"/>
      <c r="FGB1819" s="119"/>
      <c r="FGC1819" s="119"/>
      <c r="FGD1819" s="119"/>
      <c r="FGE1819" s="119"/>
      <c r="FGF1819" s="119"/>
      <c r="FGG1819" s="119"/>
      <c r="FGH1819" s="119"/>
      <c r="FGI1819" s="119"/>
      <c r="FGJ1819" s="119"/>
      <c r="FGK1819" s="119"/>
      <c r="FGL1819" s="119"/>
      <c r="FGM1819" s="119"/>
      <c r="FGN1819" s="119"/>
      <c r="FGO1819" s="119"/>
      <c r="FGP1819" s="119"/>
      <c r="FGQ1819" s="119"/>
      <c r="FGR1819" s="119"/>
      <c r="FGS1819" s="119"/>
      <c r="FGT1819" s="119"/>
      <c r="FGU1819" s="119"/>
      <c r="FGV1819" s="119"/>
      <c r="FGW1819" s="119"/>
      <c r="FGX1819" s="119"/>
      <c r="FGY1819" s="119"/>
      <c r="FGZ1819" s="119"/>
      <c r="FHA1819" s="119"/>
      <c r="FHB1819" s="119"/>
      <c r="FHC1819" s="119"/>
      <c r="FHD1819" s="119"/>
      <c r="FHE1819" s="119"/>
      <c r="FHF1819" s="119"/>
      <c r="FHG1819" s="119"/>
      <c r="FHH1819" s="119"/>
      <c r="FHI1819" s="119"/>
      <c r="FHJ1819" s="119"/>
      <c r="FHK1819" s="119"/>
      <c r="FHL1819" s="119"/>
      <c r="FHM1819" s="119"/>
      <c r="FHN1819" s="119"/>
      <c r="FHO1819" s="119"/>
      <c r="FHP1819" s="119"/>
      <c r="FHQ1819" s="119"/>
      <c r="FHR1819" s="119"/>
      <c r="FHS1819" s="119"/>
      <c r="FHT1819" s="119"/>
      <c r="FHU1819" s="119"/>
      <c r="FHV1819" s="119"/>
      <c r="FHW1819" s="119"/>
      <c r="FHX1819" s="119"/>
      <c r="FHY1819" s="119"/>
      <c r="FHZ1819" s="119"/>
      <c r="FIA1819" s="119"/>
      <c r="FIB1819" s="119"/>
      <c r="FIC1819" s="119"/>
      <c r="FID1819" s="119"/>
      <c r="FIE1819" s="119"/>
      <c r="FIF1819" s="119"/>
      <c r="FIG1819" s="119"/>
      <c r="FIH1819" s="119"/>
      <c r="FII1819" s="119"/>
      <c r="FIJ1819" s="119"/>
      <c r="FIK1819" s="119"/>
      <c r="FIL1819" s="119"/>
      <c r="FIM1819" s="119"/>
      <c r="FIN1819" s="119"/>
      <c r="FIO1819" s="119"/>
      <c r="FIP1819" s="119"/>
      <c r="FIQ1819" s="119"/>
      <c r="FIR1819" s="119"/>
      <c r="FIS1819" s="119"/>
      <c r="FIT1819" s="119"/>
      <c r="FIU1819" s="119"/>
      <c r="FIV1819" s="119"/>
      <c r="FIW1819" s="119"/>
      <c r="FIX1819" s="119"/>
      <c r="FIY1819" s="119"/>
      <c r="FIZ1819" s="119"/>
      <c r="FJA1819" s="119"/>
      <c r="FJB1819" s="119"/>
      <c r="FJC1819" s="119"/>
      <c r="FJD1819" s="119"/>
      <c r="FJE1819" s="119"/>
      <c r="FJF1819" s="119"/>
      <c r="FJG1819" s="119"/>
      <c r="FJH1819" s="119"/>
      <c r="FJI1819" s="119"/>
      <c r="FJJ1819" s="119"/>
      <c r="FJK1819" s="119"/>
      <c r="FJL1819" s="119"/>
      <c r="FJM1819" s="119"/>
      <c r="FJN1819" s="119"/>
      <c r="FJO1819" s="119"/>
      <c r="FJP1819" s="119"/>
      <c r="FJQ1819" s="119"/>
      <c r="FJR1819" s="119"/>
      <c r="FJS1819" s="119"/>
      <c r="FJT1819" s="119"/>
      <c r="FJU1819" s="119"/>
      <c r="FJV1819" s="119"/>
      <c r="FJW1819" s="119"/>
      <c r="FJX1819" s="119"/>
      <c r="FJY1819" s="119"/>
      <c r="FJZ1819" s="119"/>
      <c r="FKA1819" s="119"/>
      <c r="FKB1819" s="119"/>
      <c r="FKC1819" s="119"/>
      <c r="FKD1819" s="119"/>
      <c r="FKE1819" s="119"/>
      <c r="FKF1819" s="119"/>
      <c r="FKG1819" s="119"/>
      <c r="FKH1819" s="119"/>
      <c r="FKI1819" s="119"/>
      <c r="FKJ1819" s="119"/>
      <c r="FKK1819" s="119"/>
      <c r="FKL1819" s="119"/>
      <c r="FKM1819" s="119"/>
      <c r="FKN1819" s="119"/>
      <c r="FKO1819" s="119"/>
      <c r="FKP1819" s="119"/>
      <c r="FKQ1819" s="119"/>
      <c r="FKR1819" s="119"/>
      <c r="FKS1819" s="119"/>
      <c r="FKT1819" s="119"/>
      <c r="FKU1819" s="119"/>
      <c r="FKV1819" s="119"/>
      <c r="FKW1819" s="119"/>
      <c r="FKX1819" s="119"/>
      <c r="FKY1819" s="119"/>
      <c r="FKZ1819" s="119"/>
      <c r="FLA1819" s="119"/>
      <c r="FLB1819" s="119"/>
      <c r="FLC1819" s="119"/>
      <c r="FLD1819" s="119"/>
      <c r="FLE1819" s="119"/>
      <c r="FLF1819" s="119"/>
      <c r="FLG1819" s="119"/>
      <c r="FLH1819" s="119"/>
      <c r="FLI1819" s="119"/>
      <c r="FLJ1819" s="119"/>
      <c r="FLK1819" s="119"/>
      <c r="FLL1819" s="119"/>
      <c r="FLM1819" s="119"/>
      <c r="FLN1819" s="119"/>
      <c r="FLO1819" s="119"/>
      <c r="FLP1819" s="119"/>
      <c r="FLQ1819" s="119"/>
      <c r="FLR1819" s="119"/>
      <c r="FLS1819" s="119"/>
      <c r="FLT1819" s="119"/>
      <c r="FLU1819" s="119"/>
      <c r="FLV1819" s="119"/>
      <c r="FLW1819" s="119"/>
      <c r="FLX1819" s="119"/>
      <c r="FLY1819" s="119"/>
      <c r="FLZ1819" s="119"/>
      <c r="FMA1819" s="119"/>
      <c r="FMB1819" s="119"/>
      <c r="FMC1819" s="119"/>
      <c r="FMD1819" s="119"/>
      <c r="FME1819" s="119"/>
      <c r="FMF1819" s="119"/>
      <c r="FMG1819" s="119"/>
      <c r="FMH1819" s="119"/>
      <c r="FMI1819" s="119"/>
      <c r="FMJ1819" s="119"/>
      <c r="FMK1819" s="119"/>
      <c r="FML1819" s="119"/>
      <c r="FMM1819" s="119"/>
      <c r="FMN1819" s="119"/>
      <c r="FMO1819" s="119"/>
      <c r="FMP1819" s="119"/>
      <c r="FMQ1819" s="119"/>
      <c r="FMR1819" s="119"/>
      <c r="FMS1819" s="119"/>
      <c r="FMT1819" s="119"/>
      <c r="FMU1819" s="119"/>
      <c r="FMV1819" s="119"/>
      <c r="FMW1819" s="119"/>
      <c r="FMX1819" s="119"/>
      <c r="FMY1819" s="119"/>
      <c r="FMZ1819" s="119"/>
      <c r="FNA1819" s="119"/>
      <c r="FNB1819" s="119"/>
      <c r="FNC1819" s="119"/>
      <c r="FND1819" s="119"/>
      <c r="FNE1819" s="119"/>
      <c r="FNF1819" s="119"/>
      <c r="FNG1819" s="119"/>
      <c r="FNH1819" s="119"/>
      <c r="FNI1819" s="119"/>
      <c r="FNJ1819" s="119"/>
      <c r="FNK1819" s="119"/>
      <c r="FNL1819" s="119"/>
      <c r="FNM1819" s="119"/>
      <c r="FNN1819" s="119"/>
      <c r="FNO1819" s="119"/>
      <c r="FNP1819" s="119"/>
      <c r="FNQ1819" s="119"/>
      <c r="FNR1819" s="119"/>
      <c r="FNS1819" s="119"/>
      <c r="FNT1819" s="119"/>
      <c r="FNU1819" s="119"/>
      <c r="FNV1819" s="119"/>
      <c r="FNW1819" s="119"/>
      <c r="FNX1819" s="119"/>
      <c r="FNY1819" s="119"/>
      <c r="FNZ1819" s="119"/>
      <c r="FOA1819" s="119"/>
      <c r="FOB1819" s="119"/>
      <c r="FOC1819" s="119"/>
      <c r="FOD1819" s="119"/>
      <c r="FOE1819" s="119"/>
      <c r="FOF1819" s="119"/>
      <c r="FOG1819" s="119"/>
      <c r="FOH1819" s="119"/>
      <c r="FOI1819" s="119"/>
      <c r="FOJ1819" s="119"/>
      <c r="FOK1819" s="119"/>
      <c r="FOL1819" s="119"/>
      <c r="FOM1819" s="119"/>
      <c r="FON1819" s="119"/>
      <c r="FOO1819" s="119"/>
      <c r="FOP1819" s="119"/>
      <c r="FOQ1819" s="119"/>
      <c r="FOR1819" s="119"/>
      <c r="FOS1819" s="119"/>
      <c r="FOT1819" s="119"/>
      <c r="FOU1819" s="119"/>
      <c r="FOV1819" s="119"/>
      <c r="FOW1819" s="119"/>
      <c r="FOX1819" s="119"/>
      <c r="FOY1819" s="119"/>
      <c r="FOZ1819" s="119"/>
      <c r="FPA1819" s="119"/>
      <c r="FPB1819" s="119"/>
      <c r="FPC1819" s="119"/>
      <c r="FPD1819" s="119"/>
      <c r="FPE1819" s="119"/>
      <c r="FPF1819" s="119"/>
      <c r="FPG1819" s="119"/>
      <c r="FPH1819" s="119"/>
      <c r="FPI1819" s="119"/>
      <c r="FPJ1819" s="119"/>
      <c r="FPK1819" s="119"/>
      <c r="FPL1819" s="119"/>
      <c r="FPM1819" s="119"/>
      <c r="FPN1819" s="119"/>
      <c r="FPO1819" s="119"/>
      <c r="FPP1819" s="119"/>
      <c r="FPQ1819" s="119"/>
      <c r="FPR1819" s="119"/>
      <c r="FPS1819" s="119"/>
      <c r="FPT1819" s="119"/>
      <c r="FPU1819" s="119"/>
      <c r="FPV1819" s="119"/>
      <c r="FPW1819" s="119"/>
      <c r="FPX1819" s="119"/>
      <c r="FPY1819" s="119"/>
      <c r="FPZ1819" s="119"/>
      <c r="FQA1819" s="119"/>
      <c r="FQB1819" s="119"/>
      <c r="FQC1819" s="119"/>
      <c r="FQD1819" s="119"/>
      <c r="FQE1819" s="119"/>
      <c r="FQF1819" s="119"/>
      <c r="FQG1819" s="119"/>
      <c r="FQH1819" s="119"/>
      <c r="FQI1819" s="119"/>
      <c r="FQJ1819" s="119"/>
      <c r="FQK1819" s="119"/>
      <c r="FQL1819" s="119"/>
      <c r="FQM1819" s="119"/>
      <c r="FQN1819" s="119"/>
      <c r="FQO1819" s="119"/>
      <c r="FQP1819" s="119"/>
      <c r="FQQ1819" s="119"/>
      <c r="FQR1819" s="119"/>
      <c r="FQS1819" s="119"/>
      <c r="FQT1819" s="119"/>
      <c r="FQU1819" s="119"/>
      <c r="FQV1819" s="119"/>
      <c r="FQW1819" s="119"/>
      <c r="FQX1819" s="119"/>
      <c r="FQY1819" s="119"/>
      <c r="FQZ1819" s="119"/>
      <c r="FRA1819" s="119"/>
      <c r="FRB1819" s="119"/>
      <c r="FRC1819" s="119"/>
      <c r="FRD1819" s="119"/>
      <c r="FRE1819" s="119"/>
      <c r="FRF1819" s="119"/>
      <c r="FRG1819" s="119"/>
      <c r="FRH1819" s="119"/>
      <c r="FRI1819" s="119"/>
      <c r="FRJ1819" s="119"/>
      <c r="FRK1819" s="119"/>
      <c r="FRL1819" s="119"/>
      <c r="FRM1819" s="119"/>
      <c r="FRN1819" s="119"/>
      <c r="FRO1819" s="119"/>
      <c r="FRP1819" s="119"/>
      <c r="FRQ1819" s="119"/>
      <c r="FRR1819" s="119"/>
      <c r="FRS1819" s="119"/>
      <c r="FRT1819" s="119"/>
      <c r="FRU1819" s="119"/>
      <c r="FRV1819" s="119"/>
      <c r="FRW1819" s="119"/>
      <c r="FRX1819" s="119"/>
      <c r="FRY1819" s="119"/>
      <c r="FRZ1819" s="119"/>
      <c r="FSA1819" s="119"/>
      <c r="FSB1819" s="119"/>
      <c r="FSC1819" s="119"/>
      <c r="FSD1819" s="119"/>
      <c r="FSE1819" s="119"/>
      <c r="FSF1819" s="119"/>
      <c r="FSG1819" s="119"/>
      <c r="FSH1819" s="119"/>
      <c r="FSI1819" s="119"/>
      <c r="FSJ1819" s="119"/>
      <c r="FSK1819" s="119"/>
      <c r="FSL1819" s="119"/>
      <c r="FSM1819" s="119"/>
      <c r="FSN1819" s="119"/>
      <c r="FSO1819" s="119"/>
      <c r="FSP1819" s="119"/>
      <c r="FSQ1819" s="119"/>
      <c r="FSR1819" s="119"/>
      <c r="FSS1819" s="119"/>
      <c r="FST1819" s="119"/>
      <c r="FSU1819" s="119"/>
      <c r="FSV1819" s="119"/>
      <c r="FSW1819" s="119"/>
      <c r="FSX1819" s="119"/>
      <c r="FSY1819" s="119"/>
      <c r="FSZ1819" s="119"/>
      <c r="FTA1819" s="119"/>
      <c r="FTB1819" s="119"/>
      <c r="FTC1819" s="119"/>
      <c r="FTD1819" s="119"/>
      <c r="FTE1819" s="119"/>
      <c r="FTF1819" s="119"/>
      <c r="FTG1819" s="119"/>
      <c r="FTH1819" s="119"/>
      <c r="FTI1819" s="119"/>
      <c r="FTJ1819" s="119"/>
      <c r="FTK1819" s="119"/>
      <c r="FTL1819" s="119"/>
      <c r="FTM1819" s="119"/>
      <c r="FTN1819" s="119"/>
      <c r="FTO1819" s="119"/>
      <c r="FTP1819" s="119"/>
      <c r="FTQ1819" s="119"/>
      <c r="FTR1819" s="119"/>
      <c r="FTS1819" s="119"/>
      <c r="FTT1819" s="119"/>
      <c r="FTU1819" s="119"/>
      <c r="FTV1819" s="119"/>
      <c r="FTW1819" s="119"/>
      <c r="FTX1819" s="119"/>
      <c r="FTY1819" s="119"/>
      <c r="FTZ1819" s="119"/>
      <c r="FUA1819" s="119"/>
      <c r="FUB1819" s="119"/>
      <c r="FUC1819" s="119"/>
      <c r="FUD1819" s="119"/>
      <c r="FUE1819" s="119"/>
      <c r="FUF1819" s="119"/>
      <c r="FUG1819" s="119"/>
      <c r="FUH1819" s="119"/>
      <c r="FUI1819" s="119"/>
      <c r="FUJ1819" s="119"/>
      <c r="FUK1819" s="119"/>
      <c r="FUL1819" s="119"/>
      <c r="FUM1819" s="119"/>
      <c r="FUN1819" s="119"/>
      <c r="FUO1819" s="119"/>
      <c r="FUP1819" s="119"/>
      <c r="FUQ1819" s="119"/>
      <c r="FUR1819" s="119"/>
      <c r="FUS1819" s="119"/>
      <c r="FUT1819" s="119"/>
      <c r="FUU1819" s="119"/>
      <c r="FUV1819" s="119"/>
      <c r="FUW1819" s="119"/>
      <c r="FUX1819" s="119"/>
      <c r="FUY1819" s="119"/>
      <c r="FUZ1819" s="119"/>
      <c r="FVA1819" s="119"/>
      <c r="FVB1819" s="119"/>
      <c r="FVC1819" s="119"/>
      <c r="FVD1819" s="119"/>
      <c r="FVE1819" s="119"/>
      <c r="FVF1819" s="119"/>
      <c r="FVG1819" s="119"/>
      <c r="FVH1819" s="119"/>
      <c r="FVI1819" s="119"/>
      <c r="FVJ1819" s="119"/>
      <c r="FVK1819" s="119"/>
      <c r="FVL1819" s="119"/>
      <c r="FVM1819" s="119"/>
      <c r="FVN1819" s="119"/>
      <c r="FVO1819" s="119"/>
      <c r="FVP1819" s="119"/>
      <c r="FVQ1819" s="119"/>
      <c r="FVR1819" s="119"/>
      <c r="FVS1819" s="119"/>
      <c r="FVT1819" s="119"/>
      <c r="FVU1819" s="119"/>
      <c r="FVV1819" s="119"/>
      <c r="FVW1819" s="119"/>
      <c r="FVX1819" s="119"/>
      <c r="FVY1819" s="119"/>
      <c r="FVZ1819" s="119"/>
      <c r="FWA1819" s="119"/>
      <c r="FWB1819" s="119"/>
      <c r="FWC1819" s="119"/>
      <c r="FWD1819" s="119"/>
      <c r="FWE1819" s="119"/>
      <c r="FWF1819" s="119"/>
      <c r="FWG1819" s="119"/>
      <c r="FWH1819" s="119"/>
      <c r="FWI1819" s="119"/>
      <c r="FWJ1819" s="119"/>
      <c r="FWK1819" s="119"/>
      <c r="FWL1819" s="119"/>
      <c r="FWM1819" s="119"/>
      <c r="FWN1819" s="119"/>
      <c r="FWO1819" s="119"/>
      <c r="FWP1819" s="119"/>
      <c r="FWQ1819" s="119"/>
      <c r="FWR1819" s="119"/>
      <c r="FWS1819" s="119"/>
      <c r="FWT1819" s="119"/>
      <c r="FWU1819" s="119"/>
      <c r="FWV1819" s="119"/>
      <c r="FWW1819" s="119"/>
      <c r="FWX1819" s="119"/>
      <c r="FWY1819" s="119"/>
      <c r="FWZ1819" s="119"/>
      <c r="FXA1819" s="119"/>
      <c r="FXB1819" s="119"/>
      <c r="FXC1819" s="119"/>
      <c r="FXD1819" s="119"/>
      <c r="FXE1819" s="119"/>
      <c r="FXF1819" s="119"/>
      <c r="FXG1819" s="119"/>
      <c r="FXH1819" s="119"/>
      <c r="FXI1819" s="119"/>
      <c r="FXJ1819" s="119"/>
      <c r="FXK1819" s="119"/>
      <c r="FXL1819" s="119"/>
      <c r="FXM1819" s="119"/>
      <c r="FXN1819" s="119"/>
      <c r="FXO1819" s="119"/>
      <c r="FXP1819" s="119"/>
      <c r="FXQ1819" s="119"/>
      <c r="FXR1819" s="119"/>
      <c r="FXS1819" s="119"/>
      <c r="FXT1819" s="119"/>
      <c r="FXU1819" s="119"/>
      <c r="FXV1819" s="119"/>
      <c r="FXW1819" s="119"/>
      <c r="FXX1819" s="119"/>
      <c r="FXY1819" s="119"/>
      <c r="FXZ1819" s="119"/>
      <c r="FYA1819" s="119"/>
      <c r="FYB1819" s="119"/>
      <c r="FYC1819" s="119"/>
      <c r="FYD1819" s="119"/>
      <c r="FYE1819" s="119"/>
      <c r="FYF1819" s="119"/>
      <c r="FYG1819" s="119"/>
      <c r="FYH1819" s="119"/>
      <c r="FYI1819" s="119"/>
      <c r="FYJ1819" s="119"/>
      <c r="FYK1819" s="119"/>
      <c r="FYL1819" s="119"/>
      <c r="FYM1819" s="119"/>
      <c r="FYN1819" s="119"/>
      <c r="FYO1819" s="119"/>
      <c r="FYP1819" s="119"/>
      <c r="FYQ1819" s="119"/>
      <c r="FYR1819" s="119"/>
      <c r="FYS1819" s="119"/>
      <c r="FYT1819" s="119"/>
      <c r="FYU1819" s="119"/>
      <c r="FYV1819" s="119"/>
      <c r="FYW1819" s="119"/>
      <c r="FYX1819" s="119"/>
      <c r="FYY1819" s="119"/>
      <c r="FYZ1819" s="119"/>
      <c r="FZA1819" s="119"/>
      <c r="FZB1819" s="119"/>
      <c r="FZC1819" s="119"/>
      <c r="FZD1819" s="119"/>
      <c r="FZE1819" s="119"/>
      <c r="FZF1819" s="119"/>
      <c r="FZG1819" s="119"/>
      <c r="FZH1819" s="119"/>
      <c r="FZI1819" s="119"/>
      <c r="FZJ1819" s="119"/>
      <c r="FZK1819" s="119"/>
      <c r="FZL1819" s="119"/>
      <c r="FZM1819" s="119"/>
      <c r="FZN1819" s="119"/>
      <c r="FZO1819" s="119"/>
      <c r="FZP1819" s="119"/>
      <c r="FZQ1819" s="119"/>
      <c r="FZR1819" s="119"/>
      <c r="FZS1819" s="119"/>
      <c r="FZT1819" s="119"/>
      <c r="FZU1819" s="119"/>
      <c r="FZV1819" s="119"/>
      <c r="FZW1819" s="119"/>
      <c r="FZX1819" s="119"/>
      <c r="FZY1819" s="119"/>
      <c r="FZZ1819" s="119"/>
      <c r="GAA1819" s="119"/>
      <c r="GAB1819" s="119"/>
      <c r="GAC1819" s="119"/>
      <c r="GAD1819" s="119"/>
      <c r="GAE1819" s="119"/>
      <c r="GAF1819" s="119"/>
      <c r="GAG1819" s="119"/>
      <c r="GAH1819" s="119"/>
      <c r="GAI1819" s="119"/>
      <c r="GAJ1819" s="119"/>
      <c r="GAK1819" s="119"/>
      <c r="GAL1819" s="119"/>
      <c r="GAM1819" s="119"/>
      <c r="GAN1819" s="119"/>
      <c r="GAO1819" s="119"/>
      <c r="GAP1819" s="119"/>
      <c r="GAQ1819" s="119"/>
      <c r="GAR1819" s="119"/>
      <c r="GAS1819" s="119"/>
      <c r="GAT1819" s="119"/>
      <c r="GAU1819" s="119"/>
      <c r="GAV1819" s="119"/>
      <c r="GAW1819" s="119"/>
      <c r="GAX1819" s="119"/>
      <c r="GAY1819" s="119"/>
      <c r="GAZ1819" s="119"/>
      <c r="GBA1819" s="119"/>
      <c r="GBB1819" s="119"/>
      <c r="GBC1819" s="119"/>
      <c r="GBD1819" s="119"/>
      <c r="GBE1819" s="119"/>
      <c r="GBF1819" s="119"/>
      <c r="GBG1819" s="119"/>
      <c r="GBH1819" s="119"/>
      <c r="GBI1819" s="119"/>
      <c r="GBJ1819" s="119"/>
      <c r="GBK1819" s="119"/>
      <c r="GBL1819" s="119"/>
      <c r="GBM1819" s="119"/>
      <c r="GBN1819" s="119"/>
      <c r="GBO1819" s="119"/>
      <c r="GBP1819" s="119"/>
      <c r="GBQ1819" s="119"/>
      <c r="GBR1819" s="119"/>
      <c r="GBS1819" s="119"/>
      <c r="GBT1819" s="119"/>
      <c r="GBU1819" s="119"/>
      <c r="GBV1819" s="119"/>
      <c r="GBW1819" s="119"/>
      <c r="GBX1819" s="119"/>
      <c r="GBY1819" s="119"/>
      <c r="GBZ1819" s="119"/>
      <c r="GCA1819" s="119"/>
      <c r="GCB1819" s="119"/>
      <c r="GCC1819" s="119"/>
      <c r="GCD1819" s="119"/>
      <c r="GCE1819" s="119"/>
      <c r="GCF1819" s="119"/>
      <c r="GCG1819" s="119"/>
      <c r="GCH1819" s="119"/>
      <c r="GCI1819" s="119"/>
      <c r="GCJ1819" s="119"/>
      <c r="GCK1819" s="119"/>
      <c r="GCL1819" s="119"/>
      <c r="GCM1819" s="119"/>
      <c r="GCN1819" s="119"/>
      <c r="GCO1819" s="119"/>
      <c r="GCP1819" s="119"/>
      <c r="GCQ1819" s="119"/>
      <c r="GCR1819" s="119"/>
      <c r="GCS1819" s="119"/>
      <c r="GCT1819" s="119"/>
      <c r="GCU1819" s="119"/>
      <c r="GCV1819" s="119"/>
      <c r="GCW1819" s="119"/>
      <c r="GCX1819" s="119"/>
      <c r="GCY1819" s="119"/>
      <c r="GCZ1819" s="119"/>
      <c r="GDA1819" s="119"/>
      <c r="GDB1819" s="119"/>
      <c r="GDC1819" s="119"/>
      <c r="GDD1819" s="119"/>
      <c r="GDE1819" s="119"/>
      <c r="GDF1819" s="119"/>
      <c r="GDG1819" s="119"/>
      <c r="GDH1819" s="119"/>
      <c r="GDI1819" s="119"/>
      <c r="GDJ1819" s="119"/>
      <c r="GDK1819" s="119"/>
      <c r="GDL1819" s="119"/>
      <c r="GDM1819" s="119"/>
      <c r="GDN1819" s="119"/>
      <c r="GDO1819" s="119"/>
      <c r="GDP1819" s="119"/>
      <c r="GDQ1819" s="119"/>
      <c r="GDR1819" s="119"/>
      <c r="GDS1819" s="119"/>
      <c r="GDT1819" s="119"/>
      <c r="GDU1819" s="119"/>
      <c r="GDV1819" s="119"/>
      <c r="GDW1819" s="119"/>
      <c r="GDX1819" s="119"/>
      <c r="GDY1819" s="119"/>
      <c r="GDZ1819" s="119"/>
      <c r="GEA1819" s="119"/>
      <c r="GEB1819" s="119"/>
      <c r="GEC1819" s="119"/>
      <c r="GED1819" s="119"/>
      <c r="GEE1819" s="119"/>
      <c r="GEF1819" s="119"/>
      <c r="GEG1819" s="119"/>
      <c r="GEH1819" s="119"/>
      <c r="GEI1819" s="119"/>
      <c r="GEJ1819" s="119"/>
      <c r="GEK1819" s="119"/>
      <c r="GEL1819" s="119"/>
      <c r="GEM1819" s="119"/>
      <c r="GEN1819" s="119"/>
      <c r="GEO1819" s="119"/>
      <c r="GEP1819" s="119"/>
      <c r="GEQ1819" s="119"/>
      <c r="GER1819" s="119"/>
      <c r="GES1819" s="119"/>
      <c r="GET1819" s="119"/>
      <c r="GEU1819" s="119"/>
      <c r="GEV1819" s="119"/>
      <c r="GEW1819" s="119"/>
      <c r="GEX1819" s="119"/>
      <c r="GEY1819" s="119"/>
      <c r="GEZ1819" s="119"/>
      <c r="GFA1819" s="119"/>
      <c r="GFB1819" s="119"/>
      <c r="GFC1819" s="119"/>
      <c r="GFD1819" s="119"/>
      <c r="GFE1819" s="119"/>
      <c r="GFF1819" s="119"/>
      <c r="GFG1819" s="119"/>
      <c r="GFH1819" s="119"/>
      <c r="GFI1819" s="119"/>
      <c r="GFJ1819" s="119"/>
      <c r="GFK1819" s="119"/>
      <c r="GFL1819" s="119"/>
      <c r="GFM1819" s="119"/>
      <c r="GFN1819" s="119"/>
      <c r="GFO1819" s="119"/>
      <c r="GFP1819" s="119"/>
      <c r="GFQ1819" s="119"/>
      <c r="GFR1819" s="119"/>
      <c r="GFS1819" s="119"/>
      <c r="GFT1819" s="119"/>
      <c r="GFU1819" s="119"/>
      <c r="GFV1819" s="119"/>
      <c r="GFW1819" s="119"/>
      <c r="GFX1819" s="119"/>
      <c r="GFY1819" s="119"/>
      <c r="GFZ1819" s="119"/>
      <c r="GGA1819" s="119"/>
      <c r="GGB1819" s="119"/>
      <c r="GGC1819" s="119"/>
      <c r="GGD1819" s="119"/>
      <c r="GGE1819" s="119"/>
      <c r="GGF1819" s="119"/>
      <c r="GGG1819" s="119"/>
      <c r="GGH1819" s="119"/>
      <c r="GGI1819" s="119"/>
      <c r="GGJ1819" s="119"/>
      <c r="GGK1819" s="119"/>
      <c r="GGL1819" s="119"/>
      <c r="GGM1819" s="119"/>
      <c r="GGN1819" s="119"/>
      <c r="GGO1819" s="119"/>
      <c r="GGP1819" s="119"/>
      <c r="GGQ1819" s="119"/>
      <c r="GGR1819" s="119"/>
      <c r="GGS1819" s="119"/>
      <c r="GGT1819" s="119"/>
      <c r="GGU1819" s="119"/>
      <c r="GGV1819" s="119"/>
      <c r="GGW1819" s="119"/>
      <c r="GGX1819" s="119"/>
      <c r="GGY1819" s="119"/>
      <c r="GGZ1819" s="119"/>
      <c r="GHA1819" s="119"/>
      <c r="GHB1819" s="119"/>
      <c r="GHC1819" s="119"/>
      <c r="GHD1819" s="119"/>
      <c r="GHE1819" s="119"/>
      <c r="GHF1819" s="119"/>
      <c r="GHG1819" s="119"/>
      <c r="GHH1819" s="119"/>
      <c r="GHI1819" s="119"/>
      <c r="GHJ1819" s="119"/>
      <c r="GHK1819" s="119"/>
      <c r="GHL1819" s="119"/>
      <c r="GHM1819" s="119"/>
      <c r="GHN1819" s="119"/>
      <c r="GHO1819" s="119"/>
      <c r="GHP1819" s="119"/>
      <c r="GHQ1819" s="119"/>
      <c r="GHR1819" s="119"/>
      <c r="GHS1819" s="119"/>
      <c r="GHT1819" s="119"/>
      <c r="GHU1819" s="119"/>
      <c r="GHV1819" s="119"/>
      <c r="GHW1819" s="119"/>
      <c r="GHX1819" s="119"/>
      <c r="GHY1819" s="119"/>
      <c r="GHZ1819" s="119"/>
      <c r="GIA1819" s="119"/>
      <c r="GIB1819" s="119"/>
      <c r="GIC1819" s="119"/>
      <c r="GID1819" s="119"/>
      <c r="GIE1819" s="119"/>
      <c r="GIF1819" s="119"/>
      <c r="GIG1819" s="119"/>
      <c r="GIH1819" s="119"/>
      <c r="GII1819" s="119"/>
      <c r="GIJ1819" s="119"/>
      <c r="GIK1819" s="119"/>
      <c r="GIL1819" s="119"/>
      <c r="GIM1819" s="119"/>
      <c r="GIN1819" s="119"/>
      <c r="GIO1819" s="119"/>
      <c r="GIP1819" s="119"/>
      <c r="GIQ1819" s="119"/>
      <c r="GIR1819" s="119"/>
      <c r="GIS1819" s="119"/>
      <c r="GIT1819" s="119"/>
      <c r="GIU1819" s="119"/>
      <c r="GIV1819" s="119"/>
      <c r="GIW1819" s="119"/>
      <c r="GIX1819" s="119"/>
      <c r="GIY1819" s="119"/>
      <c r="GIZ1819" s="119"/>
      <c r="GJA1819" s="119"/>
      <c r="GJB1819" s="119"/>
      <c r="GJC1819" s="119"/>
      <c r="GJD1819" s="119"/>
      <c r="GJE1819" s="119"/>
      <c r="GJF1819" s="119"/>
      <c r="GJG1819" s="119"/>
      <c r="GJH1819" s="119"/>
      <c r="GJI1819" s="119"/>
      <c r="GJJ1819" s="119"/>
      <c r="GJK1819" s="119"/>
      <c r="GJL1819" s="119"/>
      <c r="GJM1819" s="119"/>
      <c r="GJN1819" s="119"/>
      <c r="GJO1819" s="119"/>
      <c r="GJP1819" s="119"/>
      <c r="GJQ1819" s="119"/>
      <c r="GJR1819" s="119"/>
      <c r="GJS1819" s="119"/>
      <c r="GJT1819" s="119"/>
      <c r="GJU1819" s="119"/>
      <c r="GJV1819" s="119"/>
      <c r="GJW1819" s="119"/>
      <c r="GJX1819" s="119"/>
      <c r="GJY1819" s="119"/>
      <c r="GJZ1819" s="119"/>
      <c r="GKA1819" s="119"/>
      <c r="GKB1819" s="119"/>
      <c r="GKC1819" s="119"/>
      <c r="GKD1819" s="119"/>
      <c r="GKE1819" s="119"/>
      <c r="GKF1819" s="119"/>
      <c r="GKG1819" s="119"/>
      <c r="GKH1819" s="119"/>
      <c r="GKI1819" s="119"/>
      <c r="GKJ1819" s="119"/>
      <c r="GKK1819" s="119"/>
      <c r="GKL1819" s="119"/>
      <c r="GKM1819" s="119"/>
      <c r="GKN1819" s="119"/>
      <c r="GKO1819" s="119"/>
      <c r="GKP1819" s="119"/>
      <c r="GKQ1819" s="119"/>
      <c r="GKR1819" s="119"/>
      <c r="GKS1819" s="119"/>
      <c r="GKT1819" s="119"/>
      <c r="GKU1819" s="119"/>
      <c r="GKV1819" s="119"/>
      <c r="GKW1819" s="119"/>
      <c r="GKX1819" s="119"/>
      <c r="GKY1819" s="119"/>
      <c r="GKZ1819" s="119"/>
      <c r="GLA1819" s="119"/>
      <c r="GLB1819" s="119"/>
      <c r="GLC1819" s="119"/>
      <c r="GLD1819" s="119"/>
      <c r="GLE1819" s="119"/>
      <c r="GLF1819" s="119"/>
      <c r="GLG1819" s="119"/>
      <c r="GLH1819" s="119"/>
      <c r="GLI1819" s="119"/>
      <c r="GLJ1819" s="119"/>
      <c r="GLK1819" s="119"/>
      <c r="GLL1819" s="119"/>
      <c r="GLM1819" s="119"/>
      <c r="GLN1819" s="119"/>
      <c r="GLO1819" s="119"/>
      <c r="GLP1819" s="119"/>
      <c r="GLQ1819" s="119"/>
      <c r="GLR1819" s="119"/>
      <c r="GLS1819" s="119"/>
      <c r="GLT1819" s="119"/>
      <c r="GLU1819" s="119"/>
      <c r="GLV1819" s="119"/>
      <c r="GLW1819" s="119"/>
      <c r="GLX1819" s="119"/>
      <c r="GLY1819" s="119"/>
      <c r="GLZ1819" s="119"/>
      <c r="GMA1819" s="119"/>
      <c r="GMB1819" s="119"/>
      <c r="GMC1819" s="119"/>
      <c r="GMD1819" s="119"/>
      <c r="GME1819" s="119"/>
      <c r="GMF1819" s="119"/>
      <c r="GMG1819" s="119"/>
      <c r="GMH1819" s="119"/>
      <c r="GMI1819" s="119"/>
      <c r="GMJ1819" s="119"/>
      <c r="GMK1819" s="119"/>
      <c r="GML1819" s="119"/>
      <c r="GMM1819" s="119"/>
      <c r="GMN1819" s="119"/>
      <c r="GMO1819" s="119"/>
      <c r="GMP1819" s="119"/>
      <c r="GMQ1819" s="119"/>
      <c r="GMR1819" s="119"/>
      <c r="GMS1819" s="119"/>
      <c r="GMT1819" s="119"/>
      <c r="GMU1819" s="119"/>
      <c r="GMV1819" s="119"/>
      <c r="GMW1819" s="119"/>
      <c r="GMX1819" s="119"/>
      <c r="GMY1819" s="119"/>
      <c r="GMZ1819" s="119"/>
      <c r="GNA1819" s="119"/>
      <c r="GNB1819" s="119"/>
      <c r="GNC1819" s="119"/>
      <c r="GND1819" s="119"/>
      <c r="GNE1819" s="119"/>
      <c r="GNF1819" s="119"/>
      <c r="GNG1819" s="119"/>
      <c r="GNH1819" s="119"/>
      <c r="GNI1819" s="119"/>
      <c r="GNJ1819" s="119"/>
      <c r="GNK1819" s="119"/>
      <c r="GNL1819" s="119"/>
      <c r="GNM1819" s="119"/>
      <c r="GNN1819" s="119"/>
      <c r="GNO1819" s="119"/>
      <c r="GNP1819" s="119"/>
      <c r="GNQ1819" s="119"/>
      <c r="GNR1819" s="119"/>
      <c r="GNS1819" s="119"/>
      <c r="GNT1819" s="119"/>
      <c r="GNU1819" s="119"/>
      <c r="GNV1819" s="119"/>
      <c r="GNW1819" s="119"/>
      <c r="GNX1819" s="119"/>
      <c r="GNY1819" s="119"/>
      <c r="GNZ1819" s="119"/>
      <c r="GOA1819" s="119"/>
      <c r="GOB1819" s="119"/>
      <c r="GOC1819" s="119"/>
      <c r="GOD1819" s="119"/>
      <c r="GOE1819" s="119"/>
      <c r="GOF1819" s="119"/>
      <c r="GOG1819" s="119"/>
      <c r="GOH1819" s="119"/>
      <c r="GOI1819" s="119"/>
      <c r="GOJ1819" s="119"/>
      <c r="GOK1819" s="119"/>
      <c r="GOL1819" s="119"/>
      <c r="GOM1819" s="119"/>
      <c r="GON1819" s="119"/>
      <c r="GOO1819" s="119"/>
      <c r="GOP1819" s="119"/>
      <c r="GOQ1819" s="119"/>
      <c r="GOR1819" s="119"/>
      <c r="GOS1819" s="119"/>
      <c r="GOT1819" s="119"/>
      <c r="GOU1819" s="119"/>
      <c r="GOV1819" s="119"/>
      <c r="GOW1819" s="119"/>
      <c r="GOX1819" s="119"/>
      <c r="GOY1819" s="119"/>
      <c r="GOZ1819" s="119"/>
      <c r="GPA1819" s="119"/>
      <c r="GPB1819" s="119"/>
      <c r="GPC1819" s="119"/>
      <c r="GPD1819" s="119"/>
      <c r="GPE1819" s="119"/>
      <c r="GPF1819" s="119"/>
      <c r="GPG1819" s="119"/>
      <c r="GPH1819" s="119"/>
      <c r="GPI1819" s="119"/>
      <c r="GPJ1819" s="119"/>
      <c r="GPK1819" s="119"/>
      <c r="GPL1819" s="119"/>
      <c r="GPM1819" s="119"/>
      <c r="GPN1819" s="119"/>
      <c r="GPO1819" s="119"/>
      <c r="GPP1819" s="119"/>
      <c r="GPQ1819" s="119"/>
      <c r="GPR1819" s="119"/>
      <c r="GPS1819" s="119"/>
      <c r="GPT1819" s="119"/>
      <c r="GPU1819" s="119"/>
      <c r="GPV1819" s="119"/>
      <c r="GPW1819" s="119"/>
      <c r="GPX1819" s="119"/>
      <c r="GPY1819" s="119"/>
      <c r="GPZ1819" s="119"/>
      <c r="GQA1819" s="119"/>
      <c r="GQB1819" s="119"/>
      <c r="GQC1819" s="119"/>
      <c r="GQD1819" s="119"/>
      <c r="GQE1819" s="119"/>
      <c r="GQF1819" s="119"/>
      <c r="GQG1819" s="119"/>
      <c r="GQH1819" s="119"/>
      <c r="GQI1819" s="119"/>
      <c r="GQJ1819" s="119"/>
      <c r="GQK1819" s="119"/>
      <c r="GQL1819" s="119"/>
      <c r="GQM1819" s="119"/>
      <c r="GQN1819" s="119"/>
      <c r="GQO1819" s="119"/>
      <c r="GQP1819" s="119"/>
      <c r="GQQ1819" s="119"/>
      <c r="GQR1819" s="119"/>
      <c r="GQS1819" s="119"/>
      <c r="GQT1819" s="119"/>
      <c r="GQU1819" s="119"/>
      <c r="GQV1819" s="119"/>
      <c r="GQW1819" s="119"/>
      <c r="GQX1819" s="119"/>
      <c r="GQY1819" s="119"/>
      <c r="GQZ1819" s="119"/>
      <c r="GRA1819" s="119"/>
      <c r="GRB1819" s="119"/>
      <c r="GRC1819" s="119"/>
      <c r="GRD1819" s="119"/>
      <c r="GRE1819" s="119"/>
      <c r="GRF1819" s="119"/>
      <c r="GRG1819" s="119"/>
      <c r="GRH1819" s="119"/>
      <c r="GRI1819" s="119"/>
      <c r="GRJ1819" s="119"/>
      <c r="GRK1819" s="119"/>
      <c r="GRL1819" s="119"/>
      <c r="GRM1819" s="119"/>
      <c r="GRN1819" s="119"/>
      <c r="GRO1819" s="119"/>
      <c r="GRP1819" s="119"/>
      <c r="GRQ1819" s="119"/>
      <c r="GRR1819" s="119"/>
      <c r="GRS1819" s="119"/>
      <c r="GRT1819" s="119"/>
      <c r="GRU1819" s="119"/>
      <c r="GRV1819" s="119"/>
      <c r="GRW1819" s="119"/>
      <c r="GRX1819" s="119"/>
      <c r="GRY1819" s="119"/>
      <c r="GRZ1819" s="119"/>
      <c r="GSA1819" s="119"/>
      <c r="GSB1819" s="119"/>
      <c r="GSC1819" s="119"/>
      <c r="GSD1819" s="119"/>
      <c r="GSE1819" s="119"/>
      <c r="GSF1819" s="119"/>
      <c r="GSG1819" s="119"/>
      <c r="GSH1819" s="119"/>
      <c r="GSI1819" s="119"/>
      <c r="GSJ1819" s="119"/>
      <c r="GSK1819" s="119"/>
      <c r="GSL1819" s="119"/>
      <c r="GSM1819" s="119"/>
      <c r="GSN1819" s="119"/>
      <c r="GSO1819" s="119"/>
      <c r="GSP1819" s="119"/>
      <c r="GSQ1819" s="119"/>
      <c r="GSR1819" s="119"/>
      <c r="GSS1819" s="119"/>
      <c r="GST1819" s="119"/>
      <c r="GSU1819" s="119"/>
      <c r="GSV1819" s="119"/>
      <c r="GSW1819" s="119"/>
      <c r="GSX1819" s="119"/>
      <c r="GSY1819" s="119"/>
      <c r="GSZ1819" s="119"/>
      <c r="GTA1819" s="119"/>
      <c r="GTB1819" s="119"/>
      <c r="GTC1819" s="119"/>
      <c r="GTD1819" s="119"/>
      <c r="GTE1819" s="119"/>
      <c r="GTF1819" s="119"/>
      <c r="GTG1819" s="119"/>
      <c r="GTH1819" s="119"/>
      <c r="GTI1819" s="119"/>
      <c r="GTJ1819" s="119"/>
      <c r="GTK1819" s="119"/>
      <c r="GTL1819" s="119"/>
      <c r="GTM1819" s="119"/>
      <c r="GTN1819" s="119"/>
      <c r="GTO1819" s="119"/>
      <c r="GTP1819" s="119"/>
      <c r="GTQ1819" s="119"/>
      <c r="GTR1819" s="119"/>
      <c r="GTS1819" s="119"/>
      <c r="GTT1819" s="119"/>
      <c r="GTU1819" s="119"/>
      <c r="GTV1819" s="119"/>
      <c r="GTW1819" s="119"/>
      <c r="GTX1819" s="119"/>
      <c r="GTY1819" s="119"/>
      <c r="GTZ1819" s="119"/>
      <c r="GUA1819" s="119"/>
      <c r="GUB1819" s="119"/>
      <c r="GUC1819" s="119"/>
      <c r="GUD1819" s="119"/>
      <c r="GUE1819" s="119"/>
      <c r="GUF1819" s="119"/>
      <c r="GUG1819" s="119"/>
      <c r="GUH1819" s="119"/>
      <c r="GUI1819" s="119"/>
      <c r="GUJ1819" s="119"/>
      <c r="GUK1819" s="119"/>
      <c r="GUL1819" s="119"/>
      <c r="GUM1819" s="119"/>
      <c r="GUN1819" s="119"/>
      <c r="GUO1819" s="119"/>
      <c r="GUP1819" s="119"/>
      <c r="GUQ1819" s="119"/>
      <c r="GUR1819" s="119"/>
      <c r="GUS1819" s="119"/>
      <c r="GUT1819" s="119"/>
      <c r="GUU1819" s="119"/>
      <c r="GUV1819" s="119"/>
      <c r="GUW1819" s="119"/>
      <c r="GUX1819" s="119"/>
      <c r="GUY1819" s="119"/>
      <c r="GUZ1819" s="119"/>
      <c r="GVA1819" s="119"/>
      <c r="GVB1819" s="119"/>
      <c r="GVC1819" s="119"/>
      <c r="GVD1819" s="119"/>
      <c r="GVE1819" s="119"/>
      <c r="GVF1819" s="119"/>
      <c r="GVG1819" s="119"/>
      <c r="GVH1819" s="119"/>
      <c r="GVI1819" s="119"/>
      <c r="GVJ1819" s="119"/>
      <c r="GVK1819" s="119"/>
      <c r="GVL1819" s="119"/>
      <c r="GVM1819" s="119"/>
      <c r="GVN1819" s="119"/>
      <c r="GVO1819" s="119"/>
      <c r="GVP1819" s="119"/>
      <c r="GVQ1819" s="119"/>
      <c r="GVR1819" s="119"/>
      <c r="GVS1819" s="119"/>
      <c r="GVT1819" s="119"/>
      <c r="GVU1819" s="119"/>
      <c r="GVV1819" s="119"/>
      <c r="GVW1819" s="119"/>
      <c r="GVX1819" s="119"/>
      <c r="GVY1819" s="119"/>
      <c r="GVZ1819" s="119"/>
      <c r="GWA1819" s="119"/>
      <c r="GWB1819" s="119"/>
      <c r="GWC1819" s="119"/>
      <c r="GWD1819" s="119"/>
      <c r="GWE1819" s="119"/>
      <c r="GWF1819" s="119"/>
      <c r="GWG1819" s="119"/>
      <c r="GWH1819" s="119"/>
      <c r="GWI1819" s="119"/>
      <c r="GWJ1819" s="119"/>
      <c r="GWK1819" s="119"/>
      <c r="GWL1819" s="119"/>
      <c r="GWM1819" s="119"/>
      <c r="GWN1819" s="119"/>
      <c r="GWO1819" s="119"/>
      <c r="GWP1819" s="119"/>
      <c r="GWQ1819" s="119"/>
      <c r="GWR1819" s="119"/>
      <c r="GWS1819" s="119"/>
      <c r="GWT1819" s="119"/>
      <c r="GWU1819" s="119"/>
      <c r="GWV1819" s="119"/>
      <c r="GWW1819" s="119"/>
      <c r="GWX1819" s="119"/>
      <c r="GWY1819" s="119"/>
      <c r="GWZ1819" s="119"/>
      <c r="GXA1819" s="119"/>
      <c r="GXB1819" s="119"/>
      <c r="GXC1819" s="119"/>
      <c r="GXD1819" s="119"/>
      <c r="GXE1819" s="119"/>
      <c r="GXF1819" s="119"/>
      <c r="GXG1819" s="119"/>
      <c r="GXH1819" s="119"/>
      <c r="GXI1819" s="119"/>
      <c r="GXJ1819" s="119"/>
      <c r="GXK1819" s="119"/>
      <c r="GXL1819" s="119"/>
      <c r="GXM1819" s="119"/>
      <c r="GXN1819" s="119"/>
      <c r="GXO1819" s="119"/>
      <c r="GXP1819" s="119"/>
      <c r="GXQ1819" s="119"/>
      <c r="GXR1819" s="119"/>
      <c r="GXS1819" s="119"/>
      <c r="GXT1819" s="119"/>
      <c r="GXU1819" s="119"/>
      <c r="GXV1819" s="119"/>
      <c r="GXW1819" s="119"/>
      <c r="GXX1819" s="119"/>
      <c r="GXY1819" s="119"/>
      <c r="GXZ1819" s="119"/>
      <c r="GYA1819" s="119"/>
      <c r="GYB1819" s="119"/>
      <c r="GYC1819" s="119"/>
      <c r="GYD1819" s="119"/>
      <c r="GYE1819" s="119"/>
      <c r="GYF1819" s="119"/>
      <c r="GYG1819" s="119"/>
      <c r="GYH1819" s="119"/>
      <c r="GYI1819" s="119"/>
      <c r="GYJ1819" s="119"/>
      <c r="GYK1819" s="119"/>
      <c r="GYL1819" s="119"/>
      <c r="GYM1819" s="119"/>
      <c r="GYN1819" s="119"/>
      <c r="GYO1819" s="119"/>
      <c r="GYP1819" s="119"/>
      <c r="GYQ1819" s="119"/>
      <c r="GYR1819" s="119"/>
      <c r="GYS1819" s="119"/>
      <c r="GYT1819" s="119"/>
      <c r="GYU1819" s="119"/>
      <c r="GYV1819" s="119"/>
      <c r="GYW1819" s="119"/>
      <c r="GYX1819" s="119"/>
      <c r="GYY1819" s="119"/>
      <c r="GYZ1819" s="119"/>
      <c r="GZA1819" s="119"/>
      <c r="GZB1819" s="119"/>
      <c r="GZC1819" s="119"/>
      <c r="GZD1819" s="119"/>
      <c r="GZE1819" s="119"/>
      <c r="GZF1819" s="119"/>
      <c r="GZG1819" s="119"/>
      <c r="GZH1819" s="119"/>
      <c r="GZI1819" s="119"/>
      <c r="GZJ1819" s="119"/>
      <c r="GZK1819" s="119"/>
      <c r="GZL1819" s="119"/>
      <c r="GZM1819" s="119"/>
      <c r="GZN1819" s="119"/>
      <c r="GZO1819" s="119"/>
      <c r="GZP1819" s="119"/>
      <c r="GZQ1819" s="119"/>
      <c r="GZR1819" s="119"/>
      <c r="GZS1819" s="119"/>
      <c r="GZT1819" s="119"/>
      <c r="GZU1819" s="119"/>
      <c r="GZV1819" s="119"/>
      <c r="GZW1819" s="119"/>
      <c r="GZX1819" s="119"/>
      <c r="GZY1819" s="119"/>
      <c r="GZZ1819" s="119"/>
      <c r="HAA1819" s="119"/>
      <c r="HAB1819" s="119"/>
      <c r="HAC1819" s="119"/>
      <c r="HAD1819" s="119"/>
      <c r="HAE1819" s="119"/>
      <c r="HAF1819" s="119"/>
      <c r="HAG1819" s="119"/>
      <c r="HAH1819" s="119"/>
      <c r="HAI1819" s="119"/>
      <c r="HAJ1819" s="119"/>
      <c r="HAK1819" s="119"/>
      <c r="HAL1819" s="119"/>
      <c r="HAM1819" s="119"/>
      <c r="HAN1819" s="119"/>
      <c r="HAO1819" s="119"/>
      <c r="HAP1819" s="119"/>
      <c r="HAQ1819" s="119"/>
      <c r="HAR1819" s="119"/>
      <c r="HAS1819" s="119"/>
      <c r="HAT1819" s="119"/>
      <c r="HAU1819" s="119"/>
      <c r="HAV1819" s="119"/>
      <c r="HAW1819" s="119"/>
      <c r="HAX1819" s="119"/>
      <c r="HAY1819" s="119"/>
      <c r="HAZ1819" s="119"/>
      <c r="HBA1819" s="119"/>
      <c r="HBB1819" s="119"/>
      <c r="HBC1819" s="119"/>
      <c r="HBD1819" s="119"/>
      <c r="HBE1819" s="119"/>
      <c r="HBF1819" s="119"/>
      <c r="HBG1819" s="119"/>
      <c r="HBH1819" s="119"/>
      <c r="HBI1819" s="119"/>
      <c r="HBJ1819" s="119"/>
      <c r="HBK1819" s="119"/>
      <c r="HBL1819" s="119"/>
      <c r="HBM1819" s="119"/>
      <c r="HBN1819" s="119"/>
      <c r="HBO1819" s="119"/>
      <c r="HBP1819" s="119"/>
      <c r="HBQ1819" s="119"/>
      <c r="HBR1819" s="119"/>
      <c r="HBS1819" s="119"/>
      <c r="HBT1819" s="119"/>
      <c r="HBU1819" s="119"/>
      <c r="HBV1819" s="119"/>
      <c r="HBW1819" s="119"/>
      <c r="HBX1819" s="119"/>
      <c r="HBY1819" s="119"/>
      <c r="HBZ1819" s="119"/>
      <c r="HCA1819" s="119"/>
      <c r="HCB1819" s="119"/>
      <c r="HCC1819" s="119"/>
      <c r="HCD1819" s="119"/>
      <c r="HCE1819" s="119"/>
      <c r="HCF1819" s="119"/>
      <c r="HCG1819" s="119"/>
      <c r="HCH1819" s="119"/>
      <c r="HCI1819" s="119"/>
      <c r="HCJ1819" s="119"/>
      <c r="HCK1819" s="119"/>
      <c r="HCL1819" s="119"/>
      <c r="HCM1819" s="119"/>
      <c r="HCN1819" s="119"/>
      <c r="HCO1819" s="119"/>
      <c r="HCP1819" s="119"/>
      <c r="HCQ1819" s="119"/>
      <c r="HCR1819" s="119"/>
      <c r="HCS1819" s="119"/>
      <c r="HCT1819" s="119"/>
      <c r="HCU1819" s="119"/>
      <c r="HCV1819" s="119"/>
      <c r="HCW1819" s="119"/>
      <c r="HCX1819" s="119"/>
      <c r="HCY1819" s="119"/>
      <c r="HCZ1819" s="119"/>
      <c r="HDA1819" s="119"/>
      <c r="HDB1819" s="119"/>
      <c r="HDC1819" s="119"/>
      <c r="HDD1819" s="119"/>
      <c r="HDE1819" s="119"/>
      <c r="HDF1819" s="119"/>
      <c r="HDG1819" s="119"/>
      <c r="HDH1819" s="119"/>
      <c r="HDI1819" s="119"/>
      <c r="HDJ1819" s="119"/>
      <c r="HDK1819" s="119"/>
      <c r="HDL1819" s="119"/>
      <c r="HDM1819" s="119"/>
      <c r="HDN1819" s="119"/>
      <c r="HDO1819" s="119"/>
      <c r="HDP1819" s="119"/>
      <c r="HDQ1819" s="119"/>
      <c r="HDR1819" s="119"/>
      <c r="HDS1819" s="119"/>
      <c r="HDT1819" s="119"/>
      <c r="HDU1819" s="119"/>
      <c r="HDV1819" s="119"/>
      <c r="HDW1819" s="119"/>
      <c r="HDX1819" s="119"/>
      <c r="HDY1819" s="119"/>
      <c r="HDZ1819" s="119"/>
      <c r="HEA1819" s="119"/>
      <c r="HEB1819" s="119"/>
      <c r="HEC1819" s="119"/>
      <c r="HED1819" s="119"/>
      <c r="HEE1819" s="119"/>
      <c r="HEF1819" s="119"/>
      <c r="HEG1819" s="119"/>
      <c r="HEH1819" s="119"/>
      <c r="HEI1819" s="119"/>
      <c r="HEJ1819" s="119"/>
      <c r="HEK1819" s="119"/>
      <c r="HEL1819" s="119"/>
      <c r="HEM1819" s="119"/>
      <c r="HEN1819" s="119"/>
      <c r="HEO1819" s="119"/>
      <c r="HEP1819" s="119"/>
      <c r="HEQ1819" s="119"/>
      <c r="HER1819" s="119"/>
      <c r="HES1819" s="119"/>
      <c r="HET1819" s="119"/>
      <c r="HEU1819" s="119"/>
      <c r="HEV1819" s="119"/>
      <c r="HEW1819" s="119"/>
      <c r="HEX1819" s="119"/>
      <c r="HEY1819" s="119"/>
      <c r="HEZ1819" s="119"/>
      <c r="HFA1819" s="119"/>
      <c r="HFB1819" s="119"/>
      <c r="HFC1819" s="119"/>
      <c r="HFD1819" s="119"/>
      <c r="HFE1819" s="119"/>
      <c r="HFF1819" s="119"/>
      <c r="HFG1819" s="119"/>
      <c r="HFH1819" s="119"/>
      <c r="HFI1819" s="119"/>
      <c r="HFJ1819" s="119"/>
      <c r="HFK1819" s="119"/>
      <c r="HFL1819" s="119"/>
      <c r="HFM1819" s="119"/>
      <c r="HFN1819" s="119"/>
      <c r="HFO1819" s="119"/>
      <c r="HFP1819" s="119"/>
      <c r="HFQ1819" s="119"/>
      <c r="HFR1819" s="119"/>
      <c r="HFS1819" s="119"/>
      <c r="HFT1819" s="119"/>
      <c r="HFU1819" s="119"/>
      <c r="HFV1819" s="119"/>
      <c r="HFW1819" s="119"/>
      <c r="HFX1819" s="119"/>
      <c r="HFY1819" s="119"/>
      <c r="HFZ1819" s="119"/>
      <c r="HGA1819" s="119"/>
      <c r="HGB1819" s="119"/>
      <c r="HGC1819" s="119"/>
      <c r="HGD1819" s="119"/>
      <c r="HGE1819" s="119"/>
      <c r="HGF1819" s="119"/>
      <c r="HGG1819" s="119"/>
      <c r="HGH1819" s="119"/>
      <c r="HGI1819" s="119"/>
      <c r="HGJ1819" s="119"/>
      <c r="HGK1819" s="119"/>
      <c r="HGL1819" s="119"/>
      <c r="HGM1819" s="119"/>
      <c r="HGN1819" s="119"/>
      <c r="HGO1819" s="119"/>
      <c r="HGP1819" s="119"/>
      <c r="HGQ1819" s="119"/>
      <c r="HGR1819" s="119"/>
      <c r="HGS1819" s="119"/>
      <c r="HGT1819" s="119"/>
      <c r="HGU1819" s="119"/>
      <c r="HGV1819" s="119"/>
      <c r="HGW1819" s="119"/>
      <c r="HGX1819" s="119"/>
      <c r="HGY1819" s="119"/>
      <c r="HGZ1819" s="119"/>
      <c r="HHA1819" s="119"/>
      <c r="HHB1819" s="119"/>
      <c r="HHC1819" s="119"/>
      <c r="HHD1819" s="119"/>
      <c r="HHE1819" s="119"/>
      <c r="HHF1819" s="119"/>
      <c r="HHG1819" s="119"/>
      <c r="HHH1819" s="119"/>
      <c r="HHI1819" s="119"/>
      <c r="HHJ1819" s="119"/>
      <c r="HHK1819" s="119"/>
      <c r="HHL1819" s="119"/>
      <c r="HHM1819" s="119"/>
      <c r="HHN1819" s="119"/>
      <c r="HHO1819" s="119"/>
      <c r="HHP1819" s="119"/>
      <c r="HHQ1819" s="119"/>
      <c r="HHR1819" s="119"/>
      <c r="HHS1819" s="119"/>
      <c r="HHT1819" s="119"/>
      <c r="HHU1819" s="119"/>
      <c r="HHV1819" s="119"/>
      <c r="HHW1819" s="119"/>
      <c r="HHX1819" s="119"/>
      <c r="HHY1819" s="119"/>
      <c r="HHZ1819" s="119"/>
      <c r="HIA1819" s="119"/>
      <c r="HIB1819" s="119"/>
      <c r="HIC1819" s="119"/>
      <c r="HID1819" s="119"/>
      <c r="HIE1819" s="119"/>
      <c r="HIF1819" s="119"/>
      <c r="HIG1819" s="119"/>
      <c r="HIH1819" s="119"/>
      <c r="HII1819" s="119"/>
      <c r="HIJ1819" s="119"/>
      <c r="HIK1819" s="119"/>
      <c r="HIL1819" s="119"/>
      <c r="HIM1819" s="119"/>
      <c r="HIN1819" s="119"/>
      <c r="HIO1819" s="119"/>
      <c r="HIP1819" s="119"/>
      <c r="HIQ1819" s="119"/>
      <c r="HIR1819" s="119"/>
      <c r="HIS1819" s="119"/>
      <c r="HIT1819" s="119"/>
      <c r="HIU1819" s="119"/>
      <c r="HIV1819" s="119"/>
      <c r="HIW1819" s="119"/>
      <c r="HIX1819" s="119"/>
      <c r="HIY1819" s="119"/>
      <c r="HIZ1819" s="119"/>
      <c r="HJA1819" s="119"/>
      <c r="HJB1819" s="119"/>
      <c r="HJC1819" s="119"/>
      <c r="HJD1819" s="119"/>
      <c r="HJE1819" s="119"/>
      <c r="HJF1819" s="119"/>
      <c r="HJG1819" s="119"/>
      <c r="HJH1819" s="119"/>
      <c r="HJI1819" s="119"/>
      <c r="HJJ1819" s="119"/>
      <c r="HJK1819" s="119"/>
      <c r="HJL1819" s="119"/>
      <c r="HJM1819" s="119"/>
      <c r="HJN1819" s="119"/>
      <c r="HJO1819" s="119"/>
      <c r="HJP1819" s="119"/>
      <c r="HJQ1819" s="119"/>
      <c r="HJR1819" s="119"/>
      <c r="HJS1819" s="119"/>
      <c r="HJT1819" s="119"/>
      <c r="HJU1819" s="119"/>
      <c r="HJV1819" s="119"/>
      <c r="HJW1819" s="119"/>
      <c r="HJX1819" s="119"/>
      <c r="HJY1819" s="119"/>
      <c r="HJZ1819" s="119"/>
      <c r="HKA1819" s="119"/>
      <c r="HKB1819" s="119"/>
      <c r="HKC1819" s="119"/>
      <c r="HKD1819" s="119"/>
      <c r="HKE1819" s="119"/>
      <c r="HKF1819" s="119"/>
      <c r="HKG1819" s="119"/>
      <c r="HKH1819" s="119"/>
      <c r="HKI1819" s="119"/>
      <c r="HKJ1819" s="119"/>
      <c r="HKK1819" s="119"/>
      <c r="HKL1819" s="119"/>
      <c r="HKM1819" s="119"/>
      <c r="HKN1819" s="119"/>
      <c r="HKO1819" s="119"/>
      <c r="HKP1819" s="119"/>
      <c r="HKQ1819" s="119"/>
      <c r="HKR1819" s="119"/>
      <c r="HKS1819" s="119"/>
      <c r="HKT1819" s="119"/>
      <c r="HKU1819" s="119"/>
      <c r="HKV1819" s="119"/>
      <c r="HKW1819" s="119"/>
      <c r="HKX1819" s="119"/>
      <c r="HKY1819" s="119"/>
      <c r="HKZ1819" s="119"/>
      <c r="HLA1819" s="119"/>
      <c r="HLB1819" s="119"/>
      <c r="HLC1819" s="119"/>
      <c r="HLD1819" s="119"/>
      <c r="HLE1819" s="119"/>
      <c r="HLF1819" s="119"/>
      <c r="HLG1819" s="119"/>
      <c r="HLH1819" s="119"/>
      <c r="HLI1819" s="119"/>
      <c r="HLJ1819" s="119"/>
      <c r="HLK1819" s="119"/>
      <c r="HLL1819" s="119"/>
      <c r="HLM1819" s="119"/>
      <c r="HLN1819" s="119"/>
      <c r="HLO1819" s="119"/>
      <c r="HLP1819" s="119"/>
      <c r="HLQ1819" s="119"/>
      <c r="HLR1819" s="119"/>
      <c r="HLS1819" s="119"/>
      <c r="HLT1819" s="119"/>
      <c r="HLU1819" s="119"/>
      <c r="HLV1819" s="119"/>
      <c r="HLW1819" s="119"/>
      <c r="HLX1819" s="119"/>
      <c r="HLY1819" s="119"/>
      <c r="HLZ1819" s="119"/>
      <c r="HMA1819" s="119"/>
      <c r="HMB1819" s="119"/>
      <c r="HMC1819" s="119"/>
      <c r="HMD1819" s="119"/>
      <c r="HME1819" s="119"/>
      <c r="HMF1819" s="119"/>
      <c r="HMG1819" s="119"/>
      <c r="HMH1819" s="119"/>
      <c r="HMI1819" s="119"/>
      <c r="HMJ1819" s="119"/>
      <c r="HMK1819" s="119"/>
      <c r="HML1819" s="119"/>
      <c r="HMM1819" s="119"/>
      <c r="HMN1819" s="119"/>
      <c r="HMO1819" s="119"/>
      <c r="HMP1819" s="119"/>
      <c r="HMQ1819" s="119"/>
      <c r="HMR1819" s="119"/>
      <c r="HMS1819" s="119"/>
      <c r="HMT1819" s="119"/>
      <c r="HMU1819" s="119"/>
      <c r="HMV1819" s="119"/>
      <c r="HMW1819" s="119"/>
      <c r="HMX1819" s="119"/>
      <c r="HMY1819" s="119"/>
      <c r="HMZ1819" s="119"/>
      <c r="HNA1819" s="119"/>
      <c r="HNB1819" s="119"/>
      <c r="HNC1819" s="119"/>
      <c r="HND1819" s="119"/>
      <c r="HNE1819" s="119"/>
      <c r="HNF1819" s="119"/>
      <c r="HNG1819" s="119"/>
      <c r="HNH1819" s="119"/>
      <c r="HNI1819" s="119"/>
      <c r="HNJ1819" s="119"/>
      <c r="HNK1819" s="119"/>
      <c r="HNL1819" s="119"/>
      <c r="HNM1819" s="119"/>
      <c r="HNN1819" s="119"/>
      <c r="HNO1819" s="119"/>
      <c r="HNP1819" s="119"/>
      <c r="HNQ1819" s="119"/>
      <c r="HNR1819" s="119"/>
      <c r="HNS1819" s="119"/>
      <c r="HNT1819" s="119"/>
      <c r="HNU1819" s="119"/>
      <c r="HNV1819" s="119"/>
      <c r="HNW1819" s="119"/>
      <c r="HNX1819" s="119"/>
      <c r="HNY1819" s="119"/>
      <c r="HNZ1819" s="119"/>
      <c r="HOA1819" s="119"/>
      <c r="HOB1819" s="119"/>
      <c r="HOC1819" s="119"/>
      <c r="HOD1819" s="119"/>
      <c r="HOE1819" s="119"/>
      <c r="HOF1819" s="119"/>
      <c r="HOG1819" s="119"/>
      <c r="HOH1819" s="119"/>
      <c r="HOI1819" s="119"/>
      <c r="HOJ1819" s="119"/>
      <c r="HOK1819" s="119"/>
      <c r="HOL1819" s="119"/>
      <c r="HOM1819" s="119"/>
      <c r="HON1819" s="119"/>
      <c r="HOO1819" s="119"/>
      <c r="HOP1819" s="119"/>
      <c r="HOQ1819" s="119"/>
      <c r="HOR1819" s="119"/>
      <c r="HOS1819" s="119"/>
      <c r="HOT1819" s="119"/>
      <c r="HOU1819" s="119"/>
      <c r="HOV1819" s="119"/>
      <c r="HOW1819" s="119"/>
      <c r="HOX1819" s="119"/>
      <c r="HOY1819" s="119"/>
      <c r="HOZ1819" s="119"/>
      <c r="HPA1819" s="119"/>
      <c r="HPB1819" s="119"/>
      <c r="HPC1819" s="119"/>
      <c r="HPD1819" s="119"/>
      <c r="HPE1819" s="119"/>
      <c r="HPF1819" s="119"/>
      <c r="HPG1819" s="119"/>
      <c r="HPH1819" s="119"/>
      <c r="HPI1819" s="119"/>
      <c r="HPJ1819" s="119"/>
      <c r="HPK1819" s="119"/>
      <c r="HPL1819" s="119"/>
      <c r="HPM1819" s="119"/>
      <c r="HPN1819" s="119"/>
      <c r="HPO1819" s="119"/>
      <c r="HPP1819" s="119"/>
      <c r="HPQ1819" s="119"/>
      <c r="HPR1819" s="119"/>
      <c r="HPS1819" s="119"/>
      <c r="HPT1819" s="119"/>
      <c r="HPU1819" s="119"/>
      <c r="HPV1819" s="119"/>
      <c r="HPW1819" s="119"/>
      <c r="HPX1819" s="119"/>
      <c r="HPY1819" s="119"/>
      <c r="HPZ1819" s="119"/>
      <c r="HQA1819" s="119"/>
      <c r="HQB1819" s="119"/>
      <c r="HQC1819" s="119"/>
      <c r="HQD1819" s="119"/>
      <c r="HQE1819" s="119"/>
      <c r="HQF1819" s="119"/>
      <c r="HQG1819" s="119"/>
      <c r="HQH1819" s="119"/>
      <c r="HQI1819" s="119"/>
      <c r="HQJ1819" s="119"/>
      <c r="HQK1819" s="119"/>
      <c r="HQL1819" s="119"/>
      <c r="HQM1819" s="119"/>
      <c r="HQN1819" s="119"/>
      <c r="HQO1819" s="119"/>
      <c r="HQP1819" s="119"/>
      <c r="HQQ1819" s="119"/>
      <c r="HQR1819" s="119"/>
      <c r="HQS1819" s="119"/>
      <c r="HQT1819" s="119"/>
      <c r="HQU1819" s="119"/>
      <c r="HQV1819" s="119"/>
      <c r="HQW1819" s="119"/>
      <c r="HQX1819" s="119"/>
      <c r="HQY1819" s="119"/>
      <c r="HQZ1819" s="119"/>
      <c r="HRA1819" s="119"/>
      <c r="HRB1819" s="119"/>
      <c r="HRC1819" s="119"/>
      <c r="HRD1819" s="119"/>
      <c r="HRE1819" s="119"/>
      <c r="HRF1819" s="119"/>
      <c r="HRG1819" s="119"/>
      <c r="HRH1819" s="119"/>
      <c r="HRI1819" s="119"/>
      <c r="HRJ1819" s="119"/>
      <c r="HRK1819" s="119"/>
      <c r="HRL1819" s="119"/>
      <c r="HRM1819" s="119"/>
      <c r="HRN1819" s="119"/>
      <c r="HRO1819" s="119"/>
      <c r="HRP1819" s="119"/>
      <c r="HRQ1819" s="119"/>
      <c r="HRR1819" s="119"/>
      <c r="HRS1819" s="119"/>
      <c r="HRT1819" s="119"/>
      <c r="HRU1819" s="119"/>
      <c r="HRV1819" s="119"/>
      <c r="HRW1819" s="119"/>
      <c r="HRX1819" s="119"/>
      <c r="HRY1819" s="119"/>
      <c r="HRZ1819" s="119"/>
      <c r="HSA1819" s="119"/>
      <c r="HSB1819" s="119"/>
      <c r="HSC1819" s="119"/>
      <c r="HSD1819" s="119"/>
      <c r="HSE1819" s="119"/>
      <c r="HSF1819" s="119"/>
      <c r="HSG1819" s="119"/>
      <c r="HSH1819" s="119"/>
      <c r="HSI1819" s="119"/>
      <c r="HSJ1819" s="119"/>
      <c r="HSK1819" s="119"/>
      <c r="HSL1819" s="119"/>
      <c r="HSM1819" s="119"/>
      <c r="HSN1819" s="119"/>
      <c r="HSO1819" s="119"/>
      <c r="HSP1819" s="119"/>
      <c r="HSQ1819" s="119"/>
      <c r="HSR1819" s="119"/>
      <c r="HSS1819" s="119"/>
      <c r="HST1819" s="119"/>
      <c r="HSU1819" s="119"/>
      <c r="HSV1819" s="119"/>
      <c r="HSW1819" s="119"/>
      <c r="HSX1819" s="119"/>
      <c r="HSY1819" s="119"/>
      <c r="HSZ1819" s="119"/>
      <c r="HTA1819" s="119"/>
      <c r="HTB1819" s="119"/>
      <c r="HTC1819" s="119"/>
      <c r="HTD1819" s="119"/>
      <c r="HTE1819" s="119"/>
      <c r="HTF1819" s="119"/>
      <c r="HTG1819" s="119"/>
      <c r="HTH1819" s="119"/>
      <c r="HTI1819" s="119"/>
      <c r="HTJ1819" s="119"/>
      <c r="HTK1819" s="119"/>
      <c r="HTL1819" s="119"/>
      <c r="HTM1819" s="119"/>
      <c r="HTN1819" s="119"/>
      <c r="HTO1819" s="119"/>
      <c r="HTP1819" s="119"/>
      <c r="HTQ1819" s="119"/>
      <c r="HTR1819" s="119"/>
      <c r="HTS1819" s="119"/>
      <c r="HTT1819" s="119"/>
      <c r="HTU1819" s="119"/>
      <c r="HTV1819" s="119"/>
      <c r="HTW1819" s="119"/>
      <c r="HTX1819" s="119"/>
      <c r="HTY1819" s="119"/>
      <c r="HTZ1819" s="119"/>
      <c r="HUA1819" s="119"/>
      <c r="HUB1819" s="119"/>
      <c r="HUC1819" s="119"/>
      <c r="HUD1819" s="119"/>
      <c r="HUE1819" s="119"/>
      <c r="HUF1819" s="119"/>
      <c r="HUG1819" s="119"/>
      <c r="HUH1819" s="119"/>
      <c r="HUI1819" s="119"/>
      <c r="HUJ1819" s="119"/>
      <c r="HUK1819" s="119"/>
      <c r="HUL1819" s="119"/>
      <c r="HUM1819" s="119"/>
      <c r="HUN1819" s="119"/>
      <c r="HUO1819" s="119"/>
      <c r="HUP1819" s="119"/>
      <c r="HUQ1819" s="119"/>
      <c r="HUR1819" s="119"/>
      <c r="HUS1819" s="119"/>
      <c r="HUT1819" s="119"/>
      <c r="HUU1819" s="119"/>
      <c r="HUV1819" s="119"/>
      <c r="HUW1819" s="119"/>
      <c r="HUX1819" s="119"/>
      <c r="HUY1819" s="119"/>
      <c r="HUZ1819" s="119"/>
      <c r="HVA1819" s="119"/>
      <c r="HVB1819" s="119"/>
      <c r="HVC1819" s="119"/>
      <c r="HVD1819" s="119"/>
      <c r="HVE1819" s="119"/>
      <c r="HVF1819" s="119"/>
      <c r="HVG1819" s="119"/>
      <c r="HVH1819" s="119"/>
      <c r="HVI1819" s="119"/>
      <c r="HVJ1819" s="119"/>
      <c r="HVK1819" s="119"/>
      <c r="HVL1819" s="119"/>
      <c r="HVM1819" s="119"/>
      <c r="HVN1819" s="119"/>
      <c r="HVO1819" s="119"/>
      <c r="HVP1819" s="119"/>
      <c r="HVQ1819" s="119"/>
      <c r="HVR1819" s="119"/>
      <c r="HVS1819" s="119"/>
      <c r="HVT1819" s="119"/>
      <c r="HVU1819" s="119"/>
      <c r="HVV1819" s="119"/>
      <c r="HVW1819" s="119"/>
      <c r="HVX1819" s="119"/>
      <c r="HVY1819" s="119"/>
      <c r="HVZ1819" s="119"/>
      <c r="HWA1819" s="119"/>
      <c r="HWB1819" s="119"/>
      <c r="HWC1819" s="119"/>
      <c r="HWD1819" s="119"/>
      <c r="HWE1819" s="119"/>
      <c r="HWF1819" s="119"/>
      <c r="HWG1819" s="119"/>
      <c r="HWH1819" s="119"/>
      <c r="HWI1819" s="119"/>
      <c r="HWJ1819" s="119"/>
      <c r="HWK1819" s="119"/>
      <c r="HWL1819" s="119"/>
      <c r="HWM1819" s="119"/>
      <c r="HWN1819" s="119"/>
      <c r="HWO1819" s="119"/>
      <c r="HWP1819" s="119"/>
      <c r="HWQ1819" s="119"/>
      <c r="HWR1819" s="119"/>
      <c r="HWS1819" s="119"/>
      <c r="HWT1819" s="119"/>
      <c r="HWU1819" s="119"/>
      <c r="HWV1819" s="119"/>
      <c r="HWW1819" s="119"/>
      <c r="HWX1819" s="119"/>
      <c r="HWY1819" s="119"/>
      <c r="HWZ1819" s="119"/>
      <c r="HXA1819" s="119"/>
      <c r="HXB1819" s="119"/>
      <c r="HXC1819" s="119"/>
      <c r="HXD1819" s="119"/>
      <c r="HXE1819" s="119"/>
      <c r="HXF1819" s="119"/>
      <c r="HXG1819" s="119"/>
      <c r="HXH1819" s="119"/>
      <c r="HXI1819" s="119"/>
      <c r="HXJ1819" s="119"/>
      <c r="HXK1819" s="119"/>
      <c r="HXL1819" s="119"/>
      <c r="HXM1819" s="119"/>
      <c r="HXN1819" s="119"/>
      <c r="HXO1819" s="119"/>
      <c r="HXP1819" s="119"/>
      <c r="HXQ1819" s="119"/>
      <c r="HXR1819" s="119"/>
      <c r="HXS1819" s="119"/>
      <c r="HXT1819" s="119"/>
      <c r="HXU1819" s="119"/>
      <c r="HXV1819" s="119"/>
      <c r="HXW1819" s="119"/>
      <c r="HXX1819" s="119"/>
      <c r="HXY1819" s="119"/>
      <c r="HXZ1819" s="119"/>
      <c r="HYA1819" s="119"/>
      <c r="HYB1819" s="119"/>
      <c r="HYC1819" s="119"/>
      <c r="HYD1819" s="119"/>
      <c r="HYE1819" s="119"/>
      <c r="HYF1819" s="119"/>
      <c r="HYG1819" s="119"/>
      <c r="HYH1819" s="119"/>
      <c r="HYI1819" s="119"/>
      <c r="HYJ1819" s="119"/>
      <c r="HYK1819" s="119"/>
      <c r="HYL1819" s="119"/>
      <c r="HYM1819" s="119"/>
      <c r="HYN1819" s="119"/>
      <c r="HYO1819" s="119"/>
      <c r="HYP1819" s="119"/>
      <c r="HYQ1819" s="119"/>
      <c r="HYR1819" s="119"/>
      <c r="HYS1819" s="119"/>
      <c r="HYT1819" s="119"/>
      <c r="HYU1819" s="119"/>
      <c r="HYV1819" s="119"/>
      <c r="HYW1819" s="119"/>
      <c r="HYX1819" s="119"/>
      <c r="HYY1819" s="119"/>
      <c r="HYZ1819" s="119"/>
      <c r="HZA1819" s="119"/>
      <c r="HZB1819" s="119"/>
      <c r="HZC1819" s="119"/>
      <c r="HZD1819" s="119"/>
      <c r="HZE1819" s="119"/>
      <c r="HZF1819" s="119"/>
      <c r="HZG1819" s="119"/>
      <c r="HZH1819" s="119"/>
      <c r="HZI1819" s="119"/>
      <c r="HZJ1819" s="119"/>
      <c r="HZK1819" s="119"/>
      <c r="HZL1819" s="119"/>
      <c r="HZM1819" s="119"/>
      <c r="HZN1819" s="119"/>
      <c r="HZO1819" s="119"/>
      <c r="HZP1819" s="119"/>
      <c r="HZQ1819" s="119"/>
      <c r="HZR1819" s="119"/>
      <c r="HZS1819" s="119"/>
      <c r="HZT1819" s="119"/>
      <c r="HZU1819" s="119"/>
      <c r="HZV1819" s="119"/>
      <c r="HZW1819" s="119"/>
      <c r="HZX1819" s="119"/>
      <c r="HZY1819" s="119"/>
      <c r="HZZ1819" s="119"/>
      <c r="IAA1819" s="119"/>
      <c r="IAB1819" s="119"/>
      <c r="IAC1819" s="119"/>
      <c r="IAD1819" s="119"/>
      <c r="IAE1819" s="119"/>
      <c r="IAF1819" s="119"/>
      <c r="IAG1819" s="119"/>
      <c r="IAH1819" s="119"/>
      <c r="IAI1819" s="119"/>
      <c r="IAJ1819" s="119"/>
      <c r="IAK1819" s="119"/>
      <c r="IAL1819" s="119"/>
      <c r="IAM1819" s="119"/>
      <c r="IAN1819" s="119"/>
      <c r="IAO1819" s="119"/>
      <c r="IAP1819" s="119"/>
      <c r="IAQ1819" s="119"/>
      <c r="IAR1819" s="119"/>
      <c r="IAS1819" s="119"/>
      <c r="IAT1819" s="119"/>
      <c r="IAU1819" s="119"/>
      <c r="IAV1819" s="119"/>
      <c r="IAW1819" s="119"/>
      <c r="IAX1819" s="119"/>
      <c r="IAY1819" s="119"/>
      <c r="IAZ1819" s="119"/>
      <c r="IBA1819" s="119"/>
      <c r="IBB1819" s="119"/>
      <c r="IBC1819" s="119"/>
      <c r="IBD1819" s="119"/>
      <c r="IBE1819" s="119"/>
      <c r="IBF1819" s="119"/>
      <c r="IBG1819" s="119"/>
      <c r="IBH1819" s="119"/>
      <c r="IBI1819" s="119"/>
      <c r="IBJ1819" s="119"/>
      <c r="IBK1819" s="119"/>
      <c r="IBL1819" s="119"/>
      <c r="IBM1819" s="119"/>
      <c r="IBN1819" s="119"/>
      <c r="IBO1819" s="119"/>
      <c r="IBP1819" s="119"/>
      <c r="IBQ1819" s="119"/>
      <c r="IBR1819" s="119"/>
      <c r="IBS1819" s="119"/>
      <c r="IBT1819" s="119"/>
      <c r="IBU1819" s="119"/>
      <c r="IBV1819" s="119"/>
      <c r="IBW1819" s="119"/>
      <c r="IBX1819" s="119"/>
      <c r="IBY1819" s="119"/>
      <c r="IBZ1819" s="119"/>
      <c r="ICA1819" s="119"/>
      <c r="ICB1819" s="119"/>
      <c r="ICC1819" s="119"/>
      <c r="ICD1819" s="119"/>
      <c r="ICE1819" s="119"/>
      <c r="ICF1819" s="119"/>
      <c r="ICG1819" s="119"/>
      <c r="ICH1819" s="119"/>
      <c r="ICI1819" s="119"/>
      <c r="ICJ1819" s="119"/>
      <c r="ICK1819" s="119"/>
      <c r="ICL1819" s="119"/>
      <c r="ICM1819" s="119"/>
      <c r="ICN1819" s="119"/>
      <c r="ICO1819" s="119"/>
      <c r="ICP1819" s="119"/>
      <c r="ICQ1819" s="119"/>
      <c r="ICR1819" s="119"/>
      <c r="ICS1819" s="119"/>
      <c r="ICT1819" s="119"/>
      <c r="ICU1819" s="119"/>
      <c r="ICV1819" s="119"/>
      <c r="ICW1819" s="119"/>
      <c r="ICX1819" s="119"/>
      <c r="ICY1819" s="119"/>
      <c r="ICZ1819" s="119"/>
      <c r="IDA1819" s="119"/>
      <c r="IDB1819" s="119"/>
      <c r="IDC1819" s="119"/>
      <c r="IDD1819" s="119"/>
      <c r="IDE1819" s="119"/>
      <c r="IDF1819" s="119"/>
      <c r="IDG1819" s="119"/>
      <c r="IDH1819" s="119"/>
      <c r="IDI1819" s="119"/>
      <c r="IDJ1819" s="119"/>
      <c r="IDK1819" s="119"/>
      <c r="IDL1819" s="119"/>
      <c r="IDM1819" s="119"/>
      <c r="IDN1819" s="119"/>
      <c r="IDO1819" s="119"/>
      <c r="IDP1819" s="119"/>
      <c r="IDQ1819" s="119"/>
      <c r="IDR1819" s="119"/>
      <c r="IDS1819" s="119"/>
      <c r="IDT1819" s="119"/>
      <c r="IDU1819" s="119"/>
      <c r="IDV1819" s="119"/>
      <c r="IDW1819" s="119"/>
      <c r="IDX1819" s="119"/>
      <c r="IDY1819" s="119"/>
      <c r="IDZ1819" s="119"/>
      <c r="IEA1819" s="119"/>
      <c r="IEB1819" s="119"/>
      <c r="IEC1819" s="119"/>
      <c r="IED1819" s="119"/>
      <c r="IEE1819" s="119"/>
      <c r="IEF1819" s="119"/>
      <c r="IEG1819" s="119"/>
      <c r="IEH1819" s="119"/>
      <c r="IEI1819" s="119"/>
      <c r="IEJ1819" s="119"/>
      <c r="IEK1819" s="119"/>
      <c r="IEL1819" s="119"/>
      <c r="IEM1819" s="119"/>
      <c r="IEN1819" s="119"/>
      <c r="IEO1819" s="119"/>
      <c r="IEP1819" s="119"/>
      <c r="IEQ1819" s="119"/>
      <c r="IER1819" s="119"/>
      <c r="IES1819" s="119"/>
      <c r="IET1819" s="119"/>
      <c r="IEU1819" s="119"/>
      <c r="IEV1819" s="119"/>
      <c r="IEW1819" s="119"/>
      <c r="IEX1819" s="119"/>
      <c r="IEY1819" s="119"/>
      <c r="IEZ1819" s="119"/>
      <c r="IFA1819" s="119"/>
      <c r="IFB1819" s="119"/>
      <c r="IFC1819" s="119"/>
      <c r="IFD1819" s="119"/>
      <c r="IFE1819" s="119"/>
      <c r="IFF1819" s="119"/>
      <c r="IFG1819" s="119"/>
      <c r="IFH1819" s="119"/>
      <c r="IFI1819" s="119"/>
      <c r="IFJ1819" s="119"/>
      <c r="IFK1819" s="119"/>
      <c r="IFL1819" s="119"/>
      <c r="IFM1819" s="119"/>
      <c r="IFN1819" s="119"/>
      <c r="IFO1819" s="119"/>
      <c r="IFP1819" s="119"/>
      <c r="IFQ1819" s="119"/>
      <c r="IFR1819" s="119"/>
      <c r="IFS1819" s="119"/>
      <c r="IFT1819" s="119"/>
      <c r="IFU1819" s="119"/>
      <c r="IFV1819" s="119"/>
      <c r="IFW1819" s="119"/>
      <c r="IFX1819" s="119"/>
      <c r="IFY1819" s="119"/>
      <c r="IFZ1819" s="119"/>
      <c r="IGA1819" s="119"/>
      <c r="IGB1819" s="119"/>
      <c r="IGC1819" s="119"/>
      <c r="IGD1819" s="119"/>
      <c r="IGE1819" s="119"/>
      <c r="IGF1819" s="119"/>
      <c r="IGG1819" s="119"/>
      <c r="IGH1819" s="119"/>
      <c r="IGI1819" s="119"/>
      <c r="IGJ1819" s="119"/>
      <c r="IGK1819" s="119"/>
      <c r="IGL1819" s="119"/>
      <c r="IGM1819" s="119"/>
      <c r="IGN1819" s="119"/>
      <c r="IGO1819" s="119"/>
      <c r="IGP1819" s="119"/>
      <c r="IGQ1819" s="119"/>
      <c r="IGR1819" s="119"/>
      <c r="IGS1819" s="119"/>
      <c r="IGT1819" s="119"/>
      <c r="IGU1819" s="119"/>
      <c r="IGV1819" s="119"/>
      <c r="IGW1819" s="119"/>
      <c r="IGX1819" s="119"/>
      <c r="IGY1819" s="119"/>
      <c r="IGZ1819" s="119"/>
      <c r="IHA1819" s="119"/>
      <c r="IHB1819" s="119"/>
      <c r="IHC1819" s="119"/>
      <c r="IHD1819" s="119"/>
      <c r="IHE1819" s="119"/>
      <c r="IHF1819" s="119"/>
      <c r="IHG1819" s="119"/>
      <c r="IHH1819" s="119"/>
      <c r="IHI1819" s="119"/>
      <c r="IHJ1819" s="119"/>
      <c r="IHK1819" s="119"/>
      <c r="IHL1819" s="119"/>
      <c r="IHM1819" s="119"/>
      <c r="IHN1819" s="119"/>
      <c r="IHO1819" s="119"/>
      <c r="IHP1819" s="119"/>
      <c r="IHQ1819" s="119"/>
      <c r="IHR1819" s="119"/>
      <c r="IHS1819" s="119"/>
      <c r="IHT1819" s="119"/>
      <c r="IHU1819" s="119"/>
      <c r="IHV1819" s="119"/>
      <c r="IHW1819" s="119"/>
      <c r="IHX1819" s="119"/>
      <c r="IHY1819" s="119"/>
      <c r="IHZ1819" s="119"/>
      <c r="IIA1819" s="119"/>
      <c r="IIB1819" s="119"/>
      <c r="IIC1819" s="119"/>
      <c r="IID1819" s="119"/>
      <c r="IIE1819" s="119"/>
      <c r="IIF1819" s="119"/>
      <c r="IIG1819" s="119"/>
      <c r="IIH1819" s="119"/>
      <c r="III1819" s="119"/>
      <c r="IIJ1819" s="119"/>
      <c r="IIK1819" s="119"/>
      <c r="IIL1819" s="119"/>
      <c r="IIM1819" s="119"/>
      <c r="IIN1819" s="119"/>
      <c r="IIO1819" s="119"/>
      <c r="IIP1819" s="119"/>
      <c r="IIQ1819" s="119"/>
      <c r="IIR1819" s="119"/>
      <c r="IIS1819" s="119"/>
      <c r="IIT1819" s="119"/>
      <c r="IIU1819" s="119"/>
      <c r="IIV1819" s="119"/>
      <c r="IIW1819" s="119"/>
      <c r="IIX1819" s="119"/>
      <c r="IIY1819" s="119"/>
      <c r="IIZ1819" s="119"/>
      <c r="IJA1819" s="119"/>
      <c r="IJB1819" s="119"/>
      <c r="IJC1819" s="119"/>
      <c r="IJD1819" s="119"/>
      <c r="IJE1819" s="119"/>
      <c r="IJF1819" s="119"/>
      <c r="IJG1819" s="119"/>
      <c r="IJH1819" s="119"/>
      <c r="IJI1819" s="119"/>
      <c r="IJJ1819" s="119"/>
      <c r="IJK1819" s="119"/>
      <c r="IJL1819" s="119"/>
      <c r="IJM1819" s="119"/>
      <c r="IJN1819" s="119"/>
      <c r="IJO1819" s="119"/>
      <c r="IJP1819" s="119"/>
      <c r="IJQ1819" s="119"/>
      <c r="IJR1819" s="119"/>
      <c r="IJS1819" s="119"/>
      <c r="IJT1819" s="119"/>
      <c r="IJU1819" s="119"/>
      <c r="IJV1819" s="119"/>
      <c r="IJW1819" s="119"/>
      <c r="IJX1819" s="119"/>
      <c r="IJY1819" s="119"/>
      <c r="IJZ1819" s="119"/>
      <c r="IKA1819" s="119"/>
      <c r="IKB1819" s="119"/>
      <c r="IKC1819" s="119"/>
      <c r="IKD1819" s="119"/>
      <c r="IKE1819" s="119"/>
      <c r="IKF1819" s="119"/>
      <c r="IKG1819" s="119"/>
      <c r="IKH1819" s="119"/>
      <c r="IKI1819" s="119"/>
      <c r="IKJ1819" s="119"/>
      <c r="IKK1819" s="119"/>
      <c r="IKL1819" s="119"/>
      <c r="IKM1819" s="119"/>
      <c r="IKN1819" s="119"/>
      <c r="IKO1819" s="119"/>
      <c r="IKP1819" s="119"/>
      <c r="IKQ1819" s="119"/>
      <c r="IKR1819" s="119"/>
      <c r="IKS1819" s="119"/>
      <c r="IKT1819" s="119"/>
      <c r="IKU1819" s="119"/>
      <c r="IKV1819" s="119"/>
      <c r="IKW1819" s="119"/>
      <c r="IKX1819" s="119"/>
      <c r="IKY1819" s="119"/>
      <c r="IKZ1819" s="119"/>
      <c r="ILA1819" s="119"/>
      <c r="ILB1819" s="119"/>
      <c r="ILC1819" s="119"/>
      <c r="ILD1819" s="119"/>
      <c r="ILE1819" s="119"/>
      <c r="ILF1819" s="119"/>
      <c r="ILG1819" s="119"/>
      <c r="ILH1819" s="119"/>
      <c r="ILI1819" s="119"/>
      <c r="ILJ1819" s="119"/>
      <c r="ILK1819" s="119"/>
      <c r="ILL1819" s="119"/>
      <c r="ILM1819" s="119"/>
      <c r="ILN1819" s="119"/>
      <c r="ILO1819" s="119"/>
      <c r="ILP1819" s="119"/>
      <c r="ILQ1819" s="119"/>
      <c r="ILR1819" s="119"/>
      <c r="ILS1819" s="119"/>
      <c r="ILT1819" s="119"/>
      <c r="ILU1819" s="119"/>
      <c r="ILV1819" s="119"/>
      <c r="ILW1819" s="119"/>
      <c r="ILX1819" s="119"/>
      <c r="ILY1819" s="119"/>
      <c r="ILZ1819" s="119"/>
      <c r="IMA1819" s="119"/>
      <c r="IMB1819" s="119"/>
      <c r="IMC1819" s="119"/>
      <c r="IMD1819" s="119"/>
      <c r="IME1819" s="119"/>
      <c r="IMF1819" s="119"/>
      <c r="IMG1819" s="119"/>
      <c r="IMH1819" s="119"/>
      <c r="IMI1819" s="119"/>
      <c r="IMJ1819" s="119"/>
      <c r="IMK1819" s="119"/>
      <c r="IML1819" s="119"/>
      <c r="IMM1819" s="119"/>
      <c r="IMN1819" s="119"/>
      <c r="IMO1819" s="119"/>
      <c r="IMP1819" s="119"/>
      <c r="IMQ1819" s="119"/>
      <c r="IMR1819" s="119"/>
      <c r="IMS1819" s="119"/>
      <c r="IMT1819" s="119"/>
      <c r="IMU1819" s="119"/>
      <c r="IMV1819" s="119"/>
      <c r="IMW1819" s="119"/>
      <c r="IMX1819" s="119"/>
      <c r="IMY1819" s="119"/>
      <c r="IMZ1819" s="119"/>
      <c r="INA1819" s="119"/>
      <c r="INB1819" s="119"/>
      <c r="INC1819" s="119"/>
      <c r="IND1819" s="119"/>
      <c r="INE1819" s="119"/>
      <c r="INF1819" s="119"/>
      <c r="ING1819" s="119"/>
      <c r="INH1819" s="119"/>
      <c r="INI1819" s="119"/>
      <c r="INJ1819" s="119"/>
      <c r="INK1819" s="119"/>
      <c r="INL1819" s="119"/>
      <c r="INM1819" s="119"/>
      <c r="INN1819" s="119"/>
      <c r="INO1819" s="119"/>
      <c r="INP1819" s="119"/>
      <c r="INQ1819" s="119"/>
      <c r="INR1819" s="119"/>
      <c r="INS1819" s="119"/>
      <c r="INT1819" s="119"/>
      <c r="INU1819" s="119"/>
      <c r="INV1819" s="119"/>
      <c r="INW1819" s="119"/>
      <c r="INX1819" s="119"/>
      <c r="INY1819" s="119"/>
      <c r="INZ1819" s="119"/>
      <c r="IOA1819" s="119"/>
      <c r="IOB1819" s="119"/>
      <c r="IOC1819" s="119"/>
      <c r="IOD1819" s="119"/>
      <c r="IOE1819" s="119"/>
      <c r="IOF1819" s="119"/>
      <c r="IOG1819" s="119"/>
      <c r="IOH1819" s="119"/>
      <c r="IOI1819" s="119"/>
      <c r="IOJ1819" s="119"/>
      <c r="IOK1819" s="119"/>
      <c r="IOL1819" s="119"/>
      <c r="IOM1819" s="119"/>
      <c r="ION1819" s="119"/>
      <c r="IOO1819" s="119"/>
      <c r="IOP1819" s="119"/>
      <c r="IOQ1819" s="119"/>
      <c r="IOR1819" s="119"/>
      <c r="IOS1819" s="119"/>
      <c r="IOT1819" s="119"/>
      <c r="IOU1819" s="119"/>
      <c r="IOV1819" s="119"/>
      <c r="IOW1819" s="119"/>
      <c r="IOX1819" s="119"/>
      <c r="IOY1819" s="119"/>
      <c r="IOZ1819" s="119"/>
      <c r="IPA1819" s="119"/>
      <c r="IPB1819" s="119"/>
      <c r="IPC1819" s="119"/>
      <c r="IPD1819" s="119"/>
      <c r="IPE1819" s="119"/>
      <c r="IPF1819" s="119"/>
      <c r="IPG1819" s="119"/>
      <c r="IPH1819" s="119"/>
      <c r="IPI1819" s="119"/>
      <c r="IPJ1819" s="119"/>
      <c r="IPK1819" s="119"/>
      <c r="IPL1819" s="119"/>
      <c r="IPM1819" s="119"/>
      <c r="IPN1819" s="119"/>
      <c r="IPO1819" s="119"/>
      <c r="IPP1819" s="119"/>
      <c r="IPQ1819" s="119"/>
      <c r="IPR1819" s="119"/>
      <c r="IPS1819" s="119"/>
      <c r="IPT1819" s="119"/>
      <c r="IPU1819" s="119"/>
      <c r="IPV1819" s="119"/>
      <c r="IPW1819" s="119"/>
      <c r="IPX1819" s="119"/>
      <c r="IPY1819" s="119"/>
      <c r="IPZ1819" s="119"/>
      <c r="IQA1819" s="119"/>
      <c r="IQB1819" s="119"/>
      <c r="IQC1819" s="119"/>
      <c r="IQD1819" s="119"/>
      <c r="IQE1819" s="119"/>
      <c r="IQF1819" s="119"/>
      <c r="IQG1819" s="119"/>
      <c r="IQH1819" s="119"/>
      <c r="IQI1819" s="119"/>
      <c r="IQJ1819" s="119"/>
      <c r="IQK1819" s="119"/>
      <c r="IQL1819" s="119"/>
      <c r="IQM1819" s="119"/>
      <c r="IQN1819" s="119"/>
      <c r="IQO1819" s="119"/>
      <c r="IQP1819" s="119"/>
      <c r="IQQ1819" s="119"/>
      <c r="IQR1819" s="119"/>
      <c r="IQS1819" s="119"/>
      <c r="IQT1819" s="119"/>
      <c r="IQU1819" s="119"/>
      <c r="IQV1819" s="119"/>
      <c r="IQW1819" s="119"/>
      <c r="IQX1819" s="119"/>
      <c r="IQY1819" s="119"/>
      <c r="IQZ1819" s="119"/>
      <c r="IRA1819" s="119"/>
      <c r="IRB1819" s="119"/>
      <c r="IRC1819" s="119"/>
      <c r="IRD1819" s="119"/>
      <c r="IRE1819" s="119"/>
      <c r="IRF1819" s="119"/>
      <c r="IRG1819" s="119"/>
      <c r="IRH1819" s="119"/>
      <c r="IRI1819" s="119"/>
      <c r="IRJ1819" s="119"/>
      <c r="IRK1819" s="119"/>
      <c r="IRL1819" s="119"/>
      <c r="IRM1819" s="119"/>
      <c r="IRN1819" s="119"/>
      <c r="IRO1819" s="119"/>
      <c r="IRP1819" s="119"/>
      <c r="IRQ1819" s="119"/>
      <c r="IRR1819" s="119"/>
      <c r="IRS1819" s="119"/>
      <c r="IRT1819" s="119"/>
      <c r="IRU1819" s="119"/>
      <c r="IRV1819" s="119"/>
      <c r="IRW1819" s="119"/>
      <c r="IRX1819" s="119"/>
      <c r="IRY1819" s="119"/>
      <c r="IRZ1819" s="119"/>
      <c r="ISA1819" s="119"/>
      <c r="ISB1819" s="119"/>
      <c r="ISC1819" s="119"/>
      <c r="ISD1819" s="119"/>
      <c r="ISE1819" s="119"/>
      <c r="ISF1819" s="119"/>
      <c r="ISG1819" s="119"/>
      <c r="ISH1819" s="119"/>
      <c r="ISI1819" s="119"/>
      <c r="ISJ1819" s="119"/>
      <c r="ISK1819" s="119"/>
      <c r="ISL1819" s="119"/>
      <c r="ISM1819" s="119"/>
      <c r="ISN1819" s="119"/>
      <c r="ISO1819" s="119"/>
      <c r="ISP1819" s="119"/>
      <c r="ISQ1819" s="119"/>
      <c r="ISR1819" s="119"/>
      <c r="ISS1819" s="119"/>
      <c r="IST1819" s="119"/>
      <c r="ISU1819" s="119"/>
      <c r="ISV1819" s="119"/>
      <c r="ISW1819" s="119"/>
      <c r="ISX1819" s="119"/>
      <c r="ISY1819" s="119"/>
      <c r="ISZ1819" s="119"/>
      <c r="ITA1819" s="119"/>
      <c r="ITB1819" s="119"/>
      <c r="ITC1819" s="119"/>
      <c r="ITD1819" s="119"/>
      <c r="ITE1819" s="119"/>
      <c r="ITF1819" s="119"/>
      <c r="ITG1819" s="119"/>
      <c r="ITH1819" s="119"/>
      <c r="ITI1819" s="119"/>
      <c r="ITJ1819" s="119"/>
      <c r="ITK1819" s="119"/>
      <c r="ITL1819" s="119"/>
      <c r="ITM1819" s="119"/>
      <c r="ITN1819" s="119"/>
      <c r="ITO1819" s="119"/>
      <c r="ITP1819" s="119"/>
      <c r="ITQ1819" s="119"/>
      <c r="ITR1819" s="119"/>
      <c r="ITS1819" s="119"/>
      <c r="ITT1819" s="119"/>
      <c r="ITU1819" s="119"/>
      <c r="ITV1819" s="119"/>
      <c r="ITW1819" s="119"/>
      <c r="ITX1819" s="119"/>
      <c r="ITY1819" s="119"/>
      <c r="ITZ1819" s="119"/>
      <c r="IUA1819" s="119"/>
      <c r="IUB1819" s="119"/>
      <c r="IUC1819" s="119"/>
      <c r="IUD1819" s="119"/>
      <c r="IUE1819" s="119"/>
      <c r="IUF1819" s="119"/>
      <c r="IUG1819" s="119"/>
      <c r="IUH1819" s="119"/>
      <c r="IUI1819" s="119"/>
      <c r="IUJ1819" s="119"/>
      <c r="IUK1819" s="119"/>
      <c r="IUL1819" s="119"/>
      <c r="IUM1819" s="119"/>
      <c r="IUN1819" s="119"/>
      <c r="IUO1819" s="119"/>
      <c r="IUP1819" s="119"/>
      <c r="IUQ1819" s="119"/>
      <c r="IUR1819" s="119"/>
      <c r="IUS1819" s="119"/>
      <c r="IUT1819" s="119"/>
      <c r="IUU1819" s="119"/>
      <c r="IUV1819" s="119"/>
      <c r="IUW1819" s="119"/>
      <c r="IUX1819" s="119"/>
      <c r="IUY1819" s="119"/>
      <c r="IUZ1819" s="119"/>
      <c r="IVA1819" s="119"/>
      <c r="IVB1819" s="119"/>
      <c r="IVC1819" s="119"/>
      <c r="IVD1819" s="119"/>
      <c r="IVE1819" s="119"/>
      <c r="IVF1819" s="119"/>
      <c r="IVG1819" s="119"/>
      <c r="IVH1819" s="119"/>
      <c r="IVI1819" s="119"/>
      <c r="IVJ1819" s="119"/>
      <c r="IVK1819" s="119"/>
      <c r="IVL1819" s="119"/>
      <c r="IVM1819" s="119"/>
      <c r="IVN1819" s="119"/>
      <c r="IVO1819" s="119"/>
      <c r="IVP1819" s="119"/>
      <c r="IVQ1819" s="119"/>
      <c r="IVR1819" s="119"/>
      <c r="IVS1819" s="119"/>
      <c r="IVT1819" s="119"/>
      <c r="IVU1819" s="119"/>
      <c r="IVV1819" s="119"/>
      <c r="IVW1819" s="119"/>
      <c r="IVX1819" s="119"/>
      <c r="IVY1819" s="119"/>
      <c r="IVZ1819" s="119"/>
      <c r="IWA1819" s="119"/>
      <c r="IWB1819" s="119"/>
      <c r="IWC1819" s="119"/>
      <c r="IWD1819" s="119"/>
      <c r="IWE1819" s="119"/>
      <c r="IWF1819" s="119"/>
      <c r="IWG1819" s="119"/>
      <c r="IWH1819" s="119"/>
      <c r="IWI1819" s="119"/>
      <c r="IWJ1819" s="119"/>
      <c r="IWK1819" s="119"/>
      <c r="IWL1819" s="119"/>
      <c r="IWM1819" s="119"/>
      <c r="IWN1819" s="119"/>
      <c r="IWO1819" s="119"/>
      <c r="IWP1819" s="119"/>
      <c r="IWQ1819" s="119"/>
      <c r="IWR1819" s="119"/>
      <c r="IWS1819" s="119"/>
      <c r="IWT1819" s="119"/>
      <c r="IWU1819" s="119"/>
      <c r="IWV1819" s="119"/>
      <c r="IWW1819" s="119"/>
      <c r="IWX1819" s="119"/>
      <c r="IWY1819" s="119"/>
      <c r="IWZ1819" s="119"/>
      <c r="IXA1819" s="119"/>
      <c r="IXB1819" s="119"/>
      <c r="IXC1819" s="119"/>
      <c r="IXD1819" s="119"/>
      <c r="IXE1819" s="119"/>
      <c r="IXF1819" s="119"/>
      <c r="IXG1819" s="119"/>
      <c r="IXH1819" s="119"/>
      <c r="IXI1819" s="119"/>
      <c r="IXJ1819" s="119"/>
      <c r="IXK1819" s="119"/>
      <c r="IXL1819" s="119"/>
      <c r="IXM1819" s="119"/>
      <c r="IXN1819" s="119"/>
      <c r="IXO1819" s="119"/>
      <c r="IXP1819" s="119"/>
      <c r="IXQ1819" s="119"/>
      <c r="IXR1819" s="119"/>
      <c r="IXS1819" s="119"/>
      <c r="IXT1819" s="119"/>
      <c r="IXU1819" s="119"/>
      <c r="IXV1819" s="119"/>
      <c r="IXW1819" s="119"/>
      <c r="IXX1819" s="119"/>
      <c r="IXY1819" s="119"/>
      <c r="IXZ1819" s="119"/>
      <c r="IYA1819" s="119"/>
      <c r="IYB1819" s="119"/>
      <c r="IYC1819" s="119"/>
      <c r="IYD1819" s="119"/>
      <c r="IYE1819" s="119"/>
      <c r="IYF1819" s="119"/>
      <c r="IYG1819" s="119"/>
      <c r="IYH1819" s="119"/>
      <c r="IYI1819" s="119"/>
      <c r="IYJ1819" s="119"/>
      <c r="IYK1819" s="119"/>
      <c r="IYL1819" s="119"/>
      <c r="IYM1819" s="119"/>
      <c r="IYN1819" s="119"/>
      <c r="IYO1819" s="119"/>
      <c r="IYP1819" s="119"/>
      <c r="IYQ1819" s="119"/>
      <c r="IYR1819" s="119"/>
      <c r="IYS1819" s="119"/>
      <c r="IYT1819" s="119"/>
      <c r="IYU1819" s="119"/>
      <c r="IYV1819" s="119"/>
      <c r="IYW1819" s="119"/>
      <c r="IYX1819" s="119"/>
      <c r="IYY1819" s="119"/>
      <c r="IYZ1819" s="119"/>
      <c r="IZA1819" s="119"/>
      <c r="IZB1819" s="119"/>
      <c r="IZC1819" s="119"/>
      <c r="IZD1819" s="119"/>
      <c r="IZE1819" s="119"/>
      <c r="IZF1819" s="119"/>
      <c r="IZG1819" s="119"/>
      <c r="IZH1819" s="119"/>
      <c r="IZI1819" s="119"/>
      <c r="IZJ1819" s="119"/>
      <c r="IZK1819" s="119"/>
      <c r="IZL1819" s="119"/>
      <c r="IZM1819" s="119"/>
      <c r="IZN1819" s="119"/>
      <c r="IZO1819" s="119"/>
      <c r="IZP1819" s="119"/>
      <c r="IZQ1819" s="119"/>
      <c r="IZR1819" s="119"/>
      <c r="IZS1819" s="119"/>
      <c r="IZT1819" s="119"/>
      <c r="IZU1819" s="119"/>
      <c r="IZV1819" s="119"/>
      <c r="IZW1819" s="119"/>
      <c r="IZX1819" s="119"/>
      <c r="IZY1819" s="119"/>
      <c r="IZZ1819" s="119"/>
      <c r="JAA1819" s="119"/>
      <c r="JAB1819" s="119"/>
      <c r="JAC1819" s="119"/>
      <c r="JAD1819" s="119"/>
      <c r="JAE1819" s="119"/>
      <c r="JAF1819" s="119"/>
      <c r="JAG1819" s="119"/>
      <c r="JAH1819" s="119"/>
      <c r="JAI1819" s="119"/>
      <c r="JAJ1819" s="119"/>
      <c r="JAK1819" s="119"/>
      <c r="JAL1819" s="119"/>
      <c r="JAM1819" s="119"/>
      <c r="JAN1819" s="119"/>
      <c r="JAO1819" s="119"/>
      <c r="JAP1819" s="119"/>
      <c r="JAQ1819" s="119"/>
      <c r="JAR1819" s="119"/>
      <c r="JAS1819" s="119"/>
      <c r="JAT1819" s="119"/>
      <c r="JAU1819" s="119"/>
      <c r="JAV1819" s="119"/>
      <c r="JAW1819" s="119"/>
      <c r="JAX1819" s="119"/>
      <c r="JAY1819" s="119"/>
      <c r="JAZ1819" s="119"/>
      <c r="JBA1819" s="119"/>
      <c r="JBB1819" s="119"/>
      <c r="JBC1819" s="119"/>
      <c r="JBD1819" s="119"/>
      <c r="JBE1819" s="119"/>
      <c r="JBF1819" s="119"/>
      <c r="JBG1819" s="119"/>
      <c r="JBH1819" s="119"/>
      <c r="JBI1819" s="119"/>
      <c r="JBJ1819" s="119"/>
      <c r="JBK1819" s="119"/>
      <c r="JBL1819" s="119"/>
      <c r="JBM1819" s="119"/>
      <c r="JBN1819" s="119"/>
      <c r="JBO1819" s="119"/>
      <c r="JBP1819" s="119"/>
      <c r="JBQ1819" s="119"/>
      <c r="JBR1819" s="119"/>
      <c r="JBS1819" s="119"/>
      <c r="JBT1819" s="119"/>
      <c r="JBU1819" s="119"/>
      <c r="JBV1819" s="119"/>
      <c r="JBW1819" s="119"/>
      <c r="JBX1819" s="119"/>
      <c r="JBY1819" s="119"/>
      <c r="JBZ1819" s="119"/>
      <c r="JCA1819" s="119"/>
      <c r="JCB1819" s="119"/>
      <c r="JCC1819" s="119"/>
      <c r="JCD1819" s="119"/>
      <c r="JCE1819" s="119"/>
      <c r="JCF1819" s="119"/>
      <c r="JCG1819" s="119"/>
      <c r="JCH1819" s="119"/>
      <c r="JCI1819" s="119"/>
      <c r="JCJ1819" s="119"/>
      <c r="JCK1819" s="119"/>
      <c r="JCL1819" s="119"/>
      <c r="JCM1819" s="119"/>
      <c r="JCN1819" s="119"/>
      <c r="JCO1819" s="119"/>
      <c r="JCP1819" s="119"/>
      <c r="JCQ1819" s="119"/>
      <c r="JCR1819" s="119"/>
      <c r="JCS1819" s="119"/>
      <c r="JCT1819" s="119"/>
      <c r="JCU1819" s="119"/>
      <c r="JCV1819" s="119"/>
      <c r="JCW1819" s="119"/>
      <c r="JCX1819" s="119"/>
      <c r="JCY1819" s="119"/>
      <c r="JCZ1819" s="119"/>
      <c r="JDA1819" s="119"/>
      <c r="JDB1819" s="119"/>
      <c r="JDC1819" s="119"/>
      <c r="JDD1819" s="119"/>
      <c r="JDE1819" s="119"/>
      <c r="JDF1819" s="119"/>
      <c r="JDG1819" s="119"/>
      <c r="JDH1819" s="119"/>
      <c r="JDI1819" s="119"/>
      <c r="JDJ1819" s="119"/>
      <c r="JDK1819" s="119"/>
      <c r="JDL1819" s="119"/>
      <c r="JDM1819" s="119"/>
      <c r="JDN1819" s="119"/>
      <c r="JDO1819" s="119"/>
      <c r="JDP1819" s="119"/>
      <c r="JDQ1819" s="119"/>
      <c r="JDR1819" s="119"/>
      <c r="JDS1819" s="119"/>
      <c r="JDT1819" s="119"/>
      <c r="JDU1819" s="119"/>
      <c r="JDV1819" s="119"/>
      <c r="JDW1819" s="119"/>
      <c r="JDX1819" s="119"/>
      <c r="JDY1819" s="119"/>
      <c r="JDZ1819" s="119"/>
      <c r="JEA1819" s="119"/>
      <c r="JEB1819" s="119"/>
      <c r="JEC1819" s="119"/>
      <c r="JED1819" s="119"/>
      <c r="JEE1819" s="119"/>
      <c r="JEF1819" s="119"/>
      <c r="JEG1819" s="119"/>
      <c r="JEH1819" s="119"/>
      <c r="JEI1819" s="119"/>
      <c r="JEJ1819" s="119"/>
      <c r="JEK1819" s="119"/>
      <c r="JEL1819" s="119"/>
      <c r="JEM1819" s="119"/>
      <c r="JEN1819" s="119"/>
      <c r="JEO1819" s="119"/>
      <c r="JEP1819" s="119"/>
      <c r="JEQ1819" s="119"/>
      <c r="JER1819" s="119"/>
      <c r="JES1819" s="119"/>
      <c r="JET1819" s="119"/>
      <c r="JEU1819" s="119"/>
      <c r="JEV1819" s="119"/>
      <c r="JEW1819" s="119"/>
      <c r="JEX1819" s="119"/>
      <c r="JEY1819" s="119"/>
      <c r="JEZ1819" s="119"/>
      <c r="JFA1819" s="119"/>
      <c r="JFB1819" s="119"/>
      <c r="JFC1819" s="119"/>
      <c r="JFD1819" s="119"/>
      <c r="JFE1819" s="119"/>
      <c r="JFF1819" s="119"/>
      <c r="JFG1819" s="119"/>
      <c r="JFH1819" s="119"/>
      <c r="JFI1819" s="119"/>
      <c r="JFJ1819" s="119"/>
      <c r="JFK1819" s="119"/>
      <c r="JFL1819" s="119"/>
      <c r="JFM1819" s="119"/>
      <c r="JFN1819" s="119"/>
      <c r="JFO1819" s="119"/>
      <c r="JFP1819" s="119"/>
      <c r="JFQ1819" s="119"/>
      <c r="JFR1819" s="119"/>
      <c r="JFS1819" s="119"/>
      <c r="JFT1819" s="119"/>
      <c r="JFU1819" s="119"/>
      <c r="JFV1819" s="119"/>
      <c r="JFW1819" s="119"/>
      <c r="JFX1819" s="119"/>
      <c r="JFY1819" s="119"/>
      <c r="JFZ1819" s="119"/>
      <c r="JGA1819" s="119"/>
      <c r="JGB1819" s="119"/>
      <c r="JGC1819" s="119"/>
      <c r="JGD1819" s="119"/>
      <c r="JGE1819" s="119"/>
      <c r="JGF1819" s="119"/>
      <c r="JGG1819" s="119"/>
      <c r="JGH1819" s="119"/>
      <c r="JGI1819" s="119"/>
      <c r="JGJ1819" s="119"/>
      <c r="JGK1819" s="119"/>
      <c r="JGL1819" s="119"/>
      <c r="JGM1819" s="119"/>
      <c r="JGN1819" s="119"/>
      <c r="JGO1819" s="119"/>
      <c r="JGP1819" s="119"/>
      <c r="JGQ1819" s="119"/>
      <c r="JGR1819" s="119"/>
      <c r="JGS1819" s="119"/>
      <c r="JGT1819" s="119"/>
      <c r="JGU1819" s="119"/>
      <c r="JGV1819" s="119"/>
      <c r="JGW1819" s="119"/>
      <c r="JGX1819" s="119"/>
      <c r="JGY1819" s="119"/>
      <c r="JGZ1819" s="119"/>
      <c r="JHA1819" s="119"/>
      <c r="JHB1819" s="119"/>
      <c r="JHC1819" s="119"/>
      <c r="JHD1819" s="119"/>
      <c r="JHE1819" s="119"/>
      <c r="JHF1819" s="119"/>
      <c r="JHG1819" s="119"/>
      <c r="JHH1819" s="119"/>
      <c r="JHI1819" s="119"/>
      <c r="JHJ1819" s="119"/>
      <c r="JHK1819" s="119"/>
      <c r="JHL1819" s="119"/>
      <c r="JHM1819" s="119"/>
      <c r="JHN1819" s="119"/>
      <c r="JHO1819" s="119"/>
      <c r="JHP1819" s="119"/>
      <c r="JHQ1819" s="119"/>
      <c r="JHR1819" s="119"/>
      <c r="JHS1819" s="119"/>
      <c r="JHT1819" s="119"/>
      <c r="JHU1819" s="119"/>
      <c r="JHV1819" s="119"/>
      <c r="JHW1819" s="119"/>
      <c r="JHX1819" s="119"/>
      <c r="JHY1819" s="119"/>
      <c r="JHZ1819" s="119"/>
      <c r="JIA1819" s="119"/>
      <c r="JIB1819" s="119"/>
      <c r="JIC1819" s="119"/>
      <c r="JID1819" s="119"/>
      <c r="JIE1819" s="119"/>
      <c r="JIF1819" s="119"/>
      <c r="JIG1819" s="119"/>
      <c r="JIH1819" s="119"/>
      <c r="JII1819" s="119"/>
      <c r="JIJ1819" s="119"/>
      <c r="JIK1819" s="119"/>
      <c r="JIL1819" s="119"/>
      <c r="JIM1819" s="119"/>
      <c r="JIN1819" s="119"/>
      <c r="JIO1819" s="119"/>
      <c r="JIP1819" s="119"/>
      <c r="JIQ1819" s="119"/>
      <c r="JIR1819" s="119"/>
      <c r="JIS1819" s="119"/>
      <c r="JIT1819" s="119"/>
      <c r="JIU1819" s="119"/>
      <c r="JIV1819" s="119"/>
      <c r="JIW1819" s="119"/>
      <c r="JIX1819" s="119"/>
      <c r="JIY1819" s="119"/>
      <c r="JIZ1819" s="119"/>
      <c r="JJA1819" s="119"/>
      <c r="JJB1819" s="119"/>
      <c r="JJC1819" s="119"/>
      <c r="JJD1819" s="119"/>
      <c r="JJE1819" s="119"/>
      <c r="JJF1819" s="119"/>
      <c r="JJG1819" s="119"/>
      <c r="JJH1819" s="119"/>
      <c r="JJI1819" s="119"/>
      <c r="JJJ1819" s="119"/>
      <c r="JJK1819" s="119"/>
      <c r="JJL1819" s="119"/>
      <c r="JJM1819" s="119"/>
      <c r="JJN1819" s="119"/>
      <c r="JJO1819" s="119"/>
      <c r="JJP1819" s="119"/>
      <c r="JJQ1819" s="119"/>
      <c r="JJR1819" s="119"/>
      <c r="JJS1819" s="119"/>
      <c r="JJT1819" s="119"/>
      <c r="JJU1819" s="119"/>
      <c r="JJV1819" s="119"/>
      <c r="JJW1819" s="119"/>
      <c r="JJX1819" s="119"/>
      <c r="JJY1819" s="119"/>
      <c r="JJZ1819" s="119"/>
      <c r="JKA1819" s="119"/>
      <c r="JKB1819" s="119"/>
      <c r="JKC1819" s="119"/>
      <c r="JKD1819" s="119"/>
      <c r="JKE1819" s="119"/>
      <c r="JKF1819" s="119"/>
      <c r="JKG1819" s="119"/>
      <c r="JKH1819" s="119"/>
      <c r="JKI1819" s="119"/>
      <c r="JKJ1819" s="119"/>
      <c r="JKK1819" s="119"/>
      <c r="JKL1819" s="119"/>
      <c r="JKM1819" s="119"/>
      <c r="JKN1819" s="119"/>
      <c r="JKO1819" s="119"/>
      <c r="JKP1819" s="119"/>
      <c r="JKQ1819" s="119"/>
      <c r="JKR1819" s="119"/>
      <c r="JKS1819" s="119"/>
      <c r="JKT1819" s="119"/>
      <c r="JKU1819" s="119"/>
      <c r="JKV1819" s="119"/>
      <c r="JKW1819" s="119"/>
      <c r="JKX1819" s="119"/>
      <c r="JKY1819" s="119"/>
      <c r="JKZ1819" s="119"/>
      <c r="JLA1819" s="119"/>
      <c r="JLB1819" s="119"/>
      <c r="JLC1819" s="119"/>
      <c r="JLD1819" s="119"/>
      <c r="JLE1819" s="119"/>
      <c r="JLF1819" s="119"/>
      <c r="JLG1819" s="119"/>
      <c r="JLH1819" s="119"/>
      <c r="JLI1819" s="119"/>
      <c r="JLJ1819" s="119"/>
      <c r="JLK1819" s="119"/>
      <c r="JLL1819" s="119"/>
      <c r="JLM1819" s="119"/>
      <c r="JLN1819" s="119"/>
      <c r="JLO1819" s="119"/>
      <c r="JLP1819" s="119"/>
      <c r="JLQ1819" s="119"/>
      <c r="JLR1819" s="119"/>
      <c r="JLS1819" s="119"/>
      <c r="JLT1819" s="119"/>
      <c r="JLU1819" s="119"/>
      <c r="JLV1819" s="119"/>
      <c r="JLW1819" s="119"/>
      <c r="JLX1819" s="119"/>
      <c r="JLY1819" s="119"/>
      <c r="JLZ1819" s="119"/>
      <c r="JMA1819" s="119"/>
      <c r="JMB1819" s="119"/>
      <c r="JMC1819" s="119"/>
      <c r="JMD1819" s="119"/>
      <c r="JME1819" s="119"/>
      <c r="JMF1819" s="119"/>
      <c r="JMG1819" s="119"/>
      <c r="JMH1819" s="119"/>
      <c r="JMI1819" s="119"/>
      <c r="JMJ1819" s="119"/>
      <c r="JMK1819" s="119"/>
      <c r="JML1819" s="119"/>
      <c r="JMM1819" s="119"/>
      <c r="JMN1819" s="119"/>
      <c r="JMO1819" s="119"/>
      <c r="JMP1819" s="119"/>
      <c r="JMQ1819" s="119"/>
      <c r="JMR1819" s="119"/>
      <c r="JMS1819" s="119"/>
      <c r="JMT1819" s="119"/>
      <c r="JMU1819" s="119"/>
      <c r="JMV1819" s="119"/>
      <c r="JMW1819" s="119"/>
      <c r="JMX1819" s="119"/>
      <c r="JMY1819" s="119"/>
      <c r="JMZ1819" s="119"/>
      <c r="JNA1819" s="119"/>
      <c r="JNB1819" s="119"/>
      <c r="JNC1819" s="119"/>
      <c r="JND1819" s="119"/>
      <c r="JNE1819" s="119"/>
      <c r="JNF1819" s="119"/>
      <c r="JNG1819" s="119"/>
      <c r="JNH1819" s="119"/>
      <c r="JNI1819" s="119"/>
      <c r="JNJ1819" s="119"/>
      <c r="JNK1819" s="119"/>
      <c r="JNL1819" s="119"/>
      <c r="JNM1819" s="119"/>
      <c r="JNN1819" s="119"/>
      <c r="JNO1819" s="119"/>
      <c r="JNP1819" s="119"/>
      <c r="JNQ1819" s="119"/>
      <c r="JNR1819" s="119"/>
      <c r="JNS1819" s="119"/>
      <c r="JNT1819" s="119"/>
      <c r="JNU1819" s="119"/>
      <c r="JNV1819" s="119"/>
      <c r="JNW1819" s="119"/>
      <c r="JNX1819" s="119"/>
      <c r="JNY1819" s="119"/>
      <c r="JNZ1819" s="119"/>
      <c r="JOA1819" s="119"/>
      <c r="JOB1819" s="119"/>
      <c r="JOC1819" s="119"/>
      <c r="JOD1819" s="119"/>
      <c r="JOE1819" s="119"/>
      <c r="JOF1819" s="119"/>
      <c r="JOG1819" s="119"/>
      <c r="JOH1819" s="119"/>
      <c r="JOI1819" s="119"/>
      <c r="JOJ1819" s="119"/>
      <c r="JOK1819" s="119"/>
      <c r="JOL1819" s="119"/>
      <c r="JOM1819" s="119"/>
      <c r="JON1819" s="119"/>
      <c r="JOO1819" s="119"/>
      <c r="JOP1819" s="119"/>
      <c r="JOQ1819" s="119"/>
      <c r="JOR1819" s="119"/>
      <c r="JOS1819" s="119"/>
      <c r="JOT1819" s="119"/>
      <c r="JOU1819" s="119"/>
      <c r="JOV1819" s="119"/>
      <c r="JOW1819" s="119"/>
      <c r="JOX1819" s="119"/>
      <c r="JOY1819" s="119"/>
      <c r="JOZ1819" s="119"/>
      <c r="JPA1819" s="119"/>
      <c r="JPB1819" s="119"/>
      <c r="JPC1819" s="119"/>
      <c r="JPD1819" s="119"/>
      <c r="JPE1819" s="119"/>
      <c r="JPF1819" s="119"/>
      <c r="JPG1819" s="119"/>
      <c r="JPH1819" s="119"/>
      <c r="JPI1819" s="119"/>
      <c r="JPJ1819" s="119"/>
      <c r="JPK1819" s="119"/>
      <c r="JPL1819" s="119"/>
      <c r="JPM1819" s="119"/>
      <c r="JPN1819" s="119"/>
      <c r="JPO1819" s="119"/>
      <c r="JPP1819" s="119"/>
      <c r="JPQ1819" s="119"/>
      <c r="JPR1819" s="119"/>
      <c r="JPS1819" s="119"/>
      <c r="JPT1819" s="119"/>
      <c r="JPU1819" s="119"/>
      <c r="JPV1819" s="119"/>
      <c r="JPW1819" s="119"/>
      <c r="JPX1819" s="119"/>
      <c r="JPY1819" s="119"/>
      <c r="JPZ1819" s="119"/>
      <c r="JQA1819" s="119"/>
      <c r="JQB1819" s="119"/>
      <c r="JQC1819" s="119"/>
      <c r="JQD1819" s="119"/>
      <c r="JQE1819" s="119"/>
      <c r="JQF1819" s="119"/>
      <c r="JQG1819" s="119"/>
      <c r="JQH1819" s="119"/>
      <c r="JQI1819" s="119"/>
      <c r="JQJ1819" s="119"/>
      <c r="JQK1819" s="119"/>
      <c r="JQL1819" s="119"/>
      <c r="JQM1819" s="119"/>
      <c r="JQN1819" s="119"/>
      <c r="JQO1819" s="119"/>
      <c r="JQP1819" s="119"/>
      <c r="JQQ1819" s="119"/>
      <c r="JQR1819" s="119"/>
      <c r="JQS1819" s="119"/>
      <c r="JQT1819" s="119"/>
      <c r="JQU1819" s="119"/>
      <c r="JQV1819" s="119"/>
      <c r="JQW1819" s="119"/>
      <c r="JQX1819" s="119"/>
      <c r="JQY1819" s="119"/>
      <c r="JQZ1819" s="119"/>
      <c r="JRA1819" s="119"/>
      <c r="JRB1819" s="119"/>
      <c r="JRC1819" s="119"/>
      <c r="JRD1819" s="119"/>
      <c r="JRE1819" s="119"/>
      <c r="JRF1819" s="119"/>
      <c r="JRG1819" s="119"/>
      <c r="JRH1819" s="119"/>
      <c r="JRI1819" s="119"/>
      <c r="JRJ1819" s="119"/>
      <c r="JRK1819" s="119"/>
      <c r="JRL1819" s="119"/>
      <c r="JRM1819" s="119"/>
      <c r="JRN1819" s="119"/>
      <c r="JRO1819" s="119"/>
      <c r="JRP1819" s="119"/>
      <c r="JRQ1819" s="119"/>
      <c r="JRR1819" s="119"/>
      <c r="JRS1819" s="119"/>
      <c r="JRT1819" s="119"/>
      <c r="JRU1819" s="119"/>
      <c r="JRV1819" s="119"/>
      <c r="JRW1819" s="119"/>
      <c r="JRX1819" s="119"/>
      <c r="JRY1819" s="119"/>
      <c r="JRZ1819" s="119"/>
      <c r="JSA1819" s="119"/>
      <c r="JSB1819" s="119"/>
      <c r="JSC1819" s="119"/>
      <c r="JSD1819" s="119"/>
      <c r="JSE1819" s="119"/>
      <c r="JSF1819" s="119"/>
      <c r="JSG1819" s="119"/>
      <c r="JSH1819" s="119"/>
      <c r="JSI1819" s="119"/>
      <c r="JSJ1819" s="119"/>
      <c r="JSK1819" s="119"/>
      <c r="JSL1819" s="119"/>
      <c r="JSM1819" s="119"/>
      <c r="JSN1819" s="119"/>
      <c r="JSO1819" s="119"/>
      <c r="JSP1819" s="119"/>
      <c r="JSQ1819" s="119"/>
      <c r="JSR1819" s="119"/>
      <c r="JSS1819" s="119"/>
      <c r="JST1819" s="119"/>
      <c r="JSU1819" s="119"/>
      <c r="JSV1819" s="119"/>
      <c r="JSW1819" s="119"/>
      <c r="JSX1819" s="119"/>
      <c r="JSY1819" s="119"/>
      <c r="JSZ1819" s="119"/>
      <c r="JTA1819" s="119"/>
      <c r="JTB1819" s="119"/>
      <c r="JTC1819" s="119"/>
      <c r="JTD1819" s="119"/>
      <c r="JTE1819" s="119"/>
      <c r="JTF1819" s="119"/>
      <c r="JTG1819" s="119"/>
      <c r="JTH1819" s="119"/>
      <c r="JTI1819" s="119"/>
      <c r="JTJ1819" s="119"/>
      <c r="JTK1819" s="119"/>
      <c r="JTL1819" s="119"/>
      <c r="JTM1819" s="119"/>
      <c r="JTN1819" s="119"/>
      <c r="JTO1819" s="119"/>
      <c r="JTP1819" s="119"/>
      <c r="JTQ1819" s="119"/>
      <c r="JTR1819" s="119"/>
      <c r="JTS1819" s="119"/>
      <c r="JTT1819" s="119"/>
      <c r="JTU1819" s="119"/>
      <c r="JTV1819" s="119"/>
      <c r="JTW1819" s="119"/>
      <c r="JTX1819" s="119"/>
      <c r="JTY1819" s="119"/>
      <c r="JTZ1819" s="119"/>
      <c r="JUA1819" s="119"/>
      <c r="JUB1819" s="119"/>
      <c r="JUC1819" s="119"/>
      <c r="JUD1819" s="119"/>
      <c r="JUE1819" s="119"/>
      <c r="JUF1819" s="119"/>
      <c r="JUG1819" s="119"/>
      <c r="JUH1819" s="119"/>
      <c r="JUI1819" s="119"/>
      <c r="JUJ1819" s="119"/>
      <c r="JUK1819" s="119"/>
      <c r="JUL1819" s="119"/>
      <c r="JUM1819" s="119"/>
      <c r="JUN1819" s="119"/>
      <c r="JUO1819" s="119"/>
      <c r="JUP1819" s="119"/>
      <c r="JUQ1819" s="119"/>
      <c r="JUR1819" s="119"/>
      <c r="JUS1819" s="119"/>
      <c r="JUT1819" s="119"/>
      <c r="JUU1819" s="119"/>
      <c r="JUV1819" s="119"/>
      <c r="JUW1819" s="119"/>
      <c r="JUX1819" s="119"/>
      <c r="JUY1819" s="119"/>
      <c r="JUZ1819" s="119"/>
      <c r="JVA1819" s="119"/>
      <c r="JVB1819" s="119"/>
      <c r="JVC1819" s="119"/>
      <c r="JVD1819" s="119"/>
      <c r="JVE1819" s="119"/>
      <c r="JVF1819" s="119"/>
      <c r="JVG1819" s="119"/>
      <c r="JVH1819" s="119"/>
      <c r="JVI1819" s="119"/>
      <c r="JVJ1819" s="119"/>
      <c r="JVK1819" s="119"/>
      <c r="JVL1819" s="119"/>
      <c r="JVM1819" s="119"/>
      <c r="JVN1819" s="119"/>
      <c r="JVO1819" s="119"/>
      <c r="JVP1819" s="119"/>
      <c r="JVQ1819" s="119"/>
      <c r="JVR1819" s="119"/>
      <c r="JVS1819" s="119"/>
      <c r="JVT1819" s="119"/>
      <c r="JVU1819" s="119"/>
      <c r="JVV1819" s="119"/>
      <c r="JVW1819" s="119"/>
      <c r="JVX1819" s="119"/>
      <c r="JVY1819" s="119"/>
      <c r="JVZ1819" s="119"/>
      <c r="JWA1819" s="119"/>
      <c r="JWB1819" s="119"/>
      <c r="JWC1819" s="119"/>
      <c r="JWD1819" s="119"/>
      <c r="JWE1819" s="119"/>
      <c r="JWF1819" s="119"/>
      <c r="JWG1819" s="119"/>
      <c r="JWH1819" s="119"/>
      <c r="JWI1819" s="119"/>
      <c r="JWJ1819" s="119"/>
      <c r="JWK1819" s="119"/>
      <c r="JWL1819" s="119"/>
      <c r="JWM1819" s="119"/>
      <c r="JWN1819" s="119"/>
      <c r="JWO1819" s="119"/>
      <c r="JWP1819" s="119"/>
      <c r="JWQ1819" s="119"/>
      <c r="JWR1819" s="119"/>
      <c r="JWS1819" s="119"/>
      <c r="JWT1819" s="119"/>
      <c r="JWU1819" s="119"/>
      <c r="JWV1819" s="119"/>
      <c r="JWW1819" s="119"/>
      <c r="JWX1819" s="119"/>
      <c r="JWY1819" s="119"/>
      <c r="JWZ1819" s="119"/>
      <c r="JXA1819" s="119"/>
      <c r="JXB1819" s="119"/>
      <c r="JXC1819" s="119"/>
      <c r="JXD1819" s="119"/>
      <c r="JXE1819" s="119"/>
      <c r="JXF1819" s="119"/>
      <c r="JXG1819" s="119"/>
      <c r="JXH1819" s="119"/>
      <c r="JXI1819" s="119"/>
      <c r="JXJ1819" s="119"/>
      <c r="JXK1819" s="119"/>
      <c r="JXL1819" s="119"/>
      <c r="JXM1819" s="119"/>
      <c r="JXN1819" s="119"/>
      <c r="JXO1819" s="119"/>
      <c r="JXP1819" s="119"/>
      <c r="JXQ1819" s="119"/>
      <c r="JXR1819" s="119"/>
      <c r="JXS1819" s="119"/>
      <c r="JXT1819" s="119"/>
      <c r="JXU1819" s="119"/>
      <c r="JXV1819" s="119"/>
      <c r="JXW1819" s="119"/>
      <c r="JXX1819" s="119"/>
      <c r="JXY1819" s="119"/>
      <c r="JXZ1819" s="119"/>
      <c r="JYA1819" s="119"/>
      <c r="JYB1819" s="119"/>
      <c r="JYC1819" s="119"/>
      <c r="JYD1819" s="119"/>
      <c r="JYE1819" s="119"/>
      <c r="JYF1819" s="119"/>
      <c r="JYG1819" s="119"/>
      <c r="JYH1819" s="119"/>
      <c r="JYI1819" s="119"/>
      <c r="JYJ1819" s="119"/>
      <c r="JYK1819" s="119"/>
      <c r="JYL1819" s="119"/>
      <c r="JYM1819" s="119"/>
      <c r="JYN1819" s="119"/>
      <c r="JYO1819" s="119"/>
      <c r="JYP1819" s="119"/>
      <c r="JYQ1819" s="119"/>
      <c r="JYR1819" s="119"/>
      <c r="JYS1819" s="119"/>
      <c r="JYT1819" s="119"/>
      <c r="JYU1819" s="119"/>
      <c r="JYV1819" s="119"/>
      <c r="JYW1819" s="119"/>
      <c r="JYX1819" s="119"/>
      <c r="JYY1819" s="119"/>
      <c r="JYZ1819" s="119"/>
      <c r="JZA1819" s="119"/>
      <c r="JZB1819" s="119"/>
      <c r="JZC1819" s="119"/>
      <c r="JZD1819" s="119"/>
      <c r="JZE1819" s="119"/>
      <c r="JZF1819" s="119"/>
      <c r="JZG1819" s="119"/>
      <c r="JZH1819" s="119"/>
      <c r="JZI1819" s="119"/>
      <c r="JZJ1819" s="119"/>
      <c r="JZK1819" s="119"/>
      <c r="JZL1819" s="119"/>
      <c r="JZM1819" s="119"/>
      <c r="JZN1819" s="119"/>
      <c r="JZO1819" s="119"/>
      <c r="JZP1819" s="119"/>
      <c r="JZQ1819" s="119"/>
      <c r="JZR1819" s="119"/>
      <c r="JZS1819" s="119"/>
      <c r="JZT1819" s="119"/>
      <c r="JZU1819" s="119"/>
      <c r="JZV1819" s="119"/>
      <c r="JZW1819" s="119"/>
      <c r="JZX1819" s="119"/>
      <c r="JZY1819" s="119"/>
      <c r="JZZ1819" s="119"/>
      <c r="KAA1819" s="119"/>
      <c r="KAB1819" s="119"/>
      <c r="KAC1819" s="119"/>
      <c r="KAD1819" s="119"/>
      <c r="KAE1819" s="119"/>
      <c r="KAF1819" s="119"/>
      <c r="KAG1819" s="119"/>
      <c r="KAH1819" s="119"/>
      <c r="KAI1819" s="119"/>
      <c r="KAJ1819" s="119"/>
      <c r="KAK1819" s="119"/>
      <c r="KAL1819" s="119"/>
      <c r="KAM1819" s="119"/>
      <c r="KAN1819" s="119"/>
      <c r="KAO1819" s="119"/>
      <c r="KAP1819" s="119"/>
      <c r="KAQ1819" s="119"/>
      <c r="KAR1819" s="119"/>
      <c r="KAS1819" s="119"/>
      <c r="KAT1819" s="119"/>
      <c r="KAU1819" s="119"/>
      <c r="KAV1819" s="119"/>
      <c r="KAW1819" s="119"/>
      <c r="KAX1819" s="119"/>
      <c r="KAY1819" s="119"/>
      <c r="KAZ1819" s="119"/>
      <c r="KBA1819" s="119"/>
      <c r="KBB1819" s="119"/>
      <c r="KBC1819" s="119"/>
      <c r="KBD1819" s="119"/>
      <c r="KBE1819" s="119"/>
      <c r="KBF1819" s="119"/>
      <c r="KBG1819" s="119"/>
      <c r="KBH1819" s="119"/>
      <c r="KBI1819" s="119"/>
      <c r="KBJ1819" s="119"/>
      <c r="KBK1819" s="119"/>
      <c r="KBL1819" s="119"/>
      <c r="KBM1819" s="119"/>
      <c r="KBN1819" s="119"/>
      <c r="KBO1819" s="119"/>
      <c r="KBP1819" s="119"/>
      <c r="KBQ1819" s="119"/>
      <c r="KBR1819" s="119"/>
      <c r="KBS1819" s="119"/>
      <c r="KBT1819" s="119"/>
      <c r="KBU1819" s="119"/>
      <c r="KBV1819" s="119"/>
      <c r="KBW1819" s="119"/>
      <c r="KBX1819" s="119"/>
      <c r="KBY1819" s="119"/>
      <c r="KBZ1819" s="119"/>
      <c r="KCA1819" s="119"/>
      <c r="KCB1819" s="119"/>
      <c r="KCC1819" s="119"/>
      <c r="KCD1819" s="119"/>
      <c r="KCE1819" s="119"/>
      <c r="KCF1819" s="119"/>
      <c r="KCG1819" s="119"/>
      <c r="KCH1819" s="119"/>
      <c r="KCI1819" s="119"/>
      <c r="KCJ1819" s="119"/>
      <c r="KCK1819" s="119"/>
      <c r="KCL1819" s="119"/>
      <c r="KCM1819" s="119"/>
      <c r="KCN1819" s="119"/>
      <c r="KCO1819" s="119"/>
      <c r="KCP1819" s="119"/>
      <c r="KCQ1819" s="119"/>
      <c r="KCR1819" s="119"/>
      <c r="KCS1819" s="119"/>
      <c r="KCT1819" s="119"/>
      <c r="KCU1819" s="119"/>
      <c r="KCV1819" s="119"/>
      <c r="KCW1819" s="119"/>
      <c r="KCX1819" s="119"/>
      <c r="KCY1819" s="119"/>
      <c r="KCZ1819" s="119"/>
      <c r="KDA1819" s="119"/>
      <c r="KDB1819" s="119"/>
      <c r="KDC1819" s="119"/>
      <c r="KDD1819" s="119"/>
      <c r="KDE1819" s="119"/>
      <c r="KDF1819" s="119"/>
      <c r="KDG1819" s="119"/>
      <c r="KDH1819" s="119"/>
      <c r="KDI1819" s="119"/>
      <c r="KDJ1819" s="119"/>
      <c r="KDK1819" s="119"/>
      <c r="KDL1819" s="119"/>
      <c r="KDM1819" s="119"/>
      <c r="KDN1819" s="119"/>
      <c r="KDO1819" s="119"/>
      <c r="KDP1819" s="119"/>
      <c r="KDQ1819" s="119"/>
      <c r="KDR1819" s="119"/>
      <c r="KDS1819" s="119"/>
      <c r="KDT1819" s="119"/>
      <c r="KDU1819" s="119"/>
      <c r="KDV1819" s="119"/>
      <c r="KDW1819" s="119"/>
      <c r="KDX1819" s="119"/>
      <c r="KDY1819" s="119"/>
      <c r="KDZ1819" s="119"/>
      <c r="KEA1819" s="119"/>
      <c r="KEB1819" s="119"/>
      <c r="KEC1819" s="119"/>
      <c r="KED1819" s="119"/>
      <c r="KEE1819" s="119"/>
      <c r="KEF1819" s="119"/>
      <c r="KEG1819" s="119"/>
      <c r="KEH1819" s="119"/>
      <c r="KEI1819" s="119"/>
      <c r="KEJ1819" s="119"/>
      <c r="KEK1819" s="119"/>
      <c r="KEL1819" s="119"/>
      <c r="KEM1819" s="119"/>
      <c r="KEN1819" s="119"/>
      <c r="KEO1819" s="119"/>
      <c r="KEP1819" s="119"/>
      <c r="KEQ1819" s="119"/>
      <c r="KER1819" s="119"/>
      <c r="KES1819" s="119"/>
      <c r="KET1819" s="119"/>
      <c r="KEU1819" s="119"/>
      <c r="KEV1819" s="119"/>
      <c r="KEW1819" s="119"/>
      <c r="KEX1819" s="119"/>
      <c r="KEY1819" s="119"/>
      <c r="KEZ1819" s="119"/>
      <c r="KFA1819" s="119"/>
      <c r="KFB1819" s="119"/>
      <c r="KFC1819" s="119"/>
      <c r="KFD1819" s="119"/>
      <c r="KFE1819" s="119"/>
      <c r="KFF1819" s="119"/>
      <c r="KFG1819" s="119"/>
      <c r="KFH1819" s="119"/>
      <c r="KFI1819" s="119"/>
      <c r="KFJ1819" s="119"/>
      <c r="KFK1819" s="119"/>
      <c r="KFL1819" s="119"/>
      <c r="KFM1819" s="119"/>
      <c r="KFN1819" s="119"/>
      <c r="KFO1819" s="119"/>
      <c r="KFP1819" s="119"/>
      <c r="KFQ1819" s="119"/>
      <c r="KFR1819" s="119"/>
      <c r="KFS1819" s="119"/>
      <c r="KFT1819" s="119"/>
      <c r="KFU1819" s="119"/>
      <c r="KFV1819" s="119"/>
      <c r="KFW1819" s="119"/>
      <c r="KFX1819" s="119"/>
      <c r="KFY1819" s="119"/>
      <c r="KFZ1819" s="119"/>
      <c r="KGA1819" s="119"/>
      <c r="KGB1819" s="119"/>
      <c r="KGC1819" s="119"/>
      <c r="KGD1819" s="119"/>
      <c r="KGE1819" s="119"/>
      <c r="KGF1819" s="119"/>
      <c r="KGG1819" s="119"/>
      <c r="KGH1819" s="119"/>
      <c r="KGI1819" s="119"/>
      <c r="KGJ1819" s="119"/>
      <c r="KGK1819" s="119"/>
      <c r="KGL1819" s="119"/>
      <c r="KGM1819" s="119"/>
      <c r="KGN1819" s="119"/>
      <c r="KGO1819" s="119"/>
      <c r="KGP1819" s="119"/>
      <c r="KGQ1819" s="119"/>
      <c r="KGR1819" s="119"/>
      <c r="KGS1819" s="119"/>
      <c r="KGT1819" s="119"/>
      <c r="KGU1819" s="119"/>
      <c r="KGV1819" s="119"/>
      <c r="KGW1819" s="119"/>
      <c r="KGX1819" s="119"/>
      <c r="KGY1819" s="119"/>
      <c r="KGZ1819" s="119"/>
      <c r="KHA1819" s="119"/>
      <c r="KHB1819" s="119"/>
      <c r="KHC1819" s="119"/>
      <c r="KHD1819" s="119"/>
      <c r="KHE1819" s="119"/>
      <c r="KHF1819" s="119"/>
      <c r="KHG1819" s="119"/>
      <c r="KHH1819" s="119"/>
      <c r="KHI1819" s="119"/>
      <c r="KHJ1819" s="119"/>
      <c r="KHK1819" s="119"/>
      <c r="KHL1819" s="119"/>
      <c r="KHM1819" s="119"/>
      <c r="KHN1819" s="119"/>
      <c r="KHO1819" s="119"/>
      <c r="KHP1819" s="119"/>
      <c r="KHQ1819" s="119"/>
      <c r="KHR1819" s="119"/>
      <c r="KHS1819" s="119"/>
      <c r="KHT1819" s="119"/>
      <c r="KHU1819" s="119"/>
      <c r="KHV1819" s="119"/>
      <c r="KHW1819" s="119"/>
      <c r="KHX1819" s="119"/>
      <c r="KHY1819" s="119"/>
      <c r="KHZ1819" s="119"/>
      <c r="KIA1819" s="119"/>
      <c r="KIB1819" s="119"/>
      <c r="KIC1819" s="119"/>
      <c r="KID1819" s="119"/>
      <c r="KIE1819" s="119"/>
      <c r="KIF1819" s="119"/>
      <c r="KIG1819" s="119"/>
      <c r="KIH1819" s="119"/>
      <c r="KII1819" s="119"/>
      <c r="KIJ1819" s="119"/>
      <c r="KIK1819" s="119"/>
      <c r="KIL1819" s="119"/>
      <c r="KIM1819" s="119"/>
      <c r="KIN1819" s="119"/>
      <c r="KIO1819" s="119"/>
      <c r="KIP1819" s="119"/>
      <c r="KIQ1819" s="119"/>
      <c r="KIR1819" s="119"/>
      <c r="KIS1819" s="119"/>
      <c r="KIT1819" s="119"/>
      <c r="KIU1819" s="119"/>
      <c r="KIV1819" s="119"/>
      <c r="KIW1819" s="119"/>
      <c r="KIX1819" s="119"/>
      <c r="KIY1819" s="119"/>
      <c r="KIZ1819" s="119"/>
      <c r="KJA1819" s="119"/>
      <c r="KJB1819" s="119"/>
      <c r="KJC1819" s="119"/>
      <c r="KJD1819" s="119"/>
      <c r="KJE1819" s="119"/>
      <c r="KJF1819" s="119"/>
      <c r="KJG1819" s="119"/>
      <c r="KJH1819" s="119"/>
      <c r="KJI1819" s="119"/>
      <c r="KJJ1819" s="119"/>
      <c r="KJK1819" s="119"/>
      <c r="KJL1819" s="119"/>
      <c r="KJM1819" s="119"/>
      <c r="KJN1819" s="119"/>
      <c r="KJO1819" s="119"/>
      <c r="KJP1819" s="119"/>
      <c r="KJQ1819" s="119"/>
      <c r="KJR1819" s="119"/>
      <c r="KJS1819" s="119"/>
      <c r="KJT1819" s="119"/>
      <c r="KJU1819" s="119"/>
      <c r="KJV1819" s="119"/>
      <c r="KJW1819" s="119"/>
      <c r="KJX1819" s="119"/>
      <c r="KJY1819" s="119"/>
      <c r="KJZ1819" s="119"/>
      <c r="KKA1819" s="119"/>
      <c r="KKB1819" s="119"/>
      <c r="KKC1819" s="119"/>
      <c r="KKD1819" s="119"/>
      <c r="KKE1819" s="119"/>
      <c r="KKF1819" s="119"/>
      <c r="KKG1819" s="119"/>
      <c r="KKH1819" s="119"/>
      <c r="KKI1819" s="119"/>
      <c r="KKJ1819" s="119"/>
      <c r="KKK1819" s="119"/>
      <c r="KKL1819" s="119"/>
      <c r="KKM1819" s="119"/>
      <c r="KKN1819" s="119"/>
      <c r="KKO1819" s="119"/>
      <c r="KKP1819" s="119"/>
      <c r="KKQ1819" s="119"/>
      <c r="KKR1819" s="119"/>
      <c r="KKS1819" s="119"/>
      <c r="KKT1819" s="119"/>
      <c r="KKU1819" s="119"/>
      <c r="KKV1819" s="119"/>
      <c r="KKW1819" s="119"/>
      <c r="KKX1819" s="119"/>
      <c r="KKY1819" s="119"/>
      <c r="KKZ1819" s="119"/>
      <c r="KLA1819" s="119"/>
      <c r="KLB1819" s="119"/>
      <c r="KLC1819" s="119"/>
      <c r="KLD1819" s="119"/>
      <c r="KLE1819" s="119"/>
      <c r="KLF1819" s="119"/>
      <c r="KLG1819" s="119"/>
      <c r="KLH1819" s="119"/>
      <c r="KLI1819" s="119"/>
      <c r="KLJ1819" s="119"/>
      <c r="KLK1819" s="119"/>
      <c r="KLL1819" s="119"/>
      <c r="KLM1819" s="119"/>
      <c r="KLN1819" s="119"/>
      <c r="KLO1819" s="119"/>
      <c r="KLP1819" s="119"/>
      <c r="KLQ1819" s="119"/>
      <c r="KLR1819" s="119"/>
      <c r="KLS1819" s="119"/>
      <c r="KLT1819" s="119"/>
      <c r="KLU1819" s="119"/>
      <c r="KLV1819" s="119"/>
      <c r="KLW1819" s="119"/>
      <c r="KLX1819" s="119"/>
      <c r="KLY1819" s="119"/>
      <c r="KLZ1819" s="119"/>
      <c r="KMA1819" s="119"/>
      <c r="KMB1819" s="119"/>
      <c r="KMC1819" s="119"/>
      <c r="KMD1819" s="119"/>
      <c r="KME1819" s="119"/>
      <c r="KMF1819" s="119"/>
      <c r="KMG1819" s="119"/>
      <c r="KMH1819" s="119"/>
      <c r="KMI1819" s="119"/>
      <c r="KMJ1819" s="119"/>
      <c r="KMK1819" s="119"/>
      <c r="KML1819" s="119"/>
      <c r="KMM1819" s="119"/>
      <c r="KMN1819" s="119"/>
      <c r="KMO1819" s="119"/>
      <c r="KMP1819" s="119"/>
      <c r="KMQ1819" s="119"/>
      <c r="KMR1819" s="119"/>
      <c r="KMS1819" s="119"/>
      <c r="KMT1819" s="119"/>
      <c r="KMU1819" s="119"/>
      <c r="KMV1819" s="119"/>
      <c r="KMW1819" s="119"/>
      <c r="KMX1819" s="119"/>
      <c r="KMY1819" s="119"/>
      <c r="KMZ1819" s="119"/>
      <c r="KNA1819" s="119"/>
      <c r="KNB1819" s="119"/>
      <c r="KNC1819" s="119"/>
      <c r="KND1819" s="119"/>
      <c r="KNE1819" s="119"/>
      <c r="KNF1819" s="119"/>
      <c r="KNG1819" s="119"/>
      <c r="KNH1819" s="119"/>
      <c r="KNI1819" s="119"/>
      <c r="KNJ1819" s="119"/>
      <c r="KNK1819" s="119"/>
      <c r="KNL1819" s="119"/>
      <c r="KNM1819" s="119"/>
      <c r="KNN1819" s="119"/>
      <c r="KNO1819" s="119"/>
      <c r="KNP1819" s="119"/>
      <c r="KNQ1819" s="119"/>
      <c r="KNR1819" s="119"/>
      <c r="KNS1819" s="119"/>
      <c r="KNT1819" s="119"/>
      <c r="KNU1819" s="119"/>
      <c r="KNV1819" s="119"/>
      <c r="KNW1819" s="119"/>
      <c r="KNX1819" s="119"/>
      <c r="KNY1819" s="119"/>
      <c r="KNZ1819" s="119"/>
      <c r="KOA1819" s="119"/>
      <c r="KOB1819" s="119"/>
      <c r="KOC1819" s="119"/>
      <c r="KOD1819" s="119"/>
      <c r="KOE1819" s="119"/>
      <c r="KOF1819" s="119"/>
      <c r="KOG1819" s="119"/>
      <c r="KOH1819" s="119"/>
      <c r="KOI1819" s="119"/>
      <c r="KOJ1819" s="119"/>
      <c r="KOK1819" s="119"/>
      <c r="KOL1819" s="119"/>
      <c r="KOM1819" s="119"/>
      <c r="KON1819" s="119"/>
      <c r="KOO1819" s="119"/>
      <c r="KOP1819" s="119"/>
      <c r="KOQ1819" s="119"/>
      <c r="KOR1819" s="119"/>
      <c r="KOS1819" s="119"/>
      <c r="KOT1819" s="119"/>
      <c r="KOU1819" s="119"/>
      <c r="KOV1819" s="119"/>
      <c r="KOW1819" s="119"/>
      <c r="KOX1819" s="119"/>
      <c r="KOY1819" s="119"/>
      <c r="KOZ1819" s="119"/>
      <c r="KPA1819" s="119"/>
      <c r="KPB1819" s="119"/>
      <c r="KPC1819" s="119"/>
      <c r="KPD1819" s="119"/>
      <c r="KPE1819" s="119"/>
      <c r="KPF1819" s="119"/>
      <c r="KPG1819" s="119"/>
      <c r="KPH1819" s="119"/>
      <c r="KPI1819" s="119"/>
      <c r="KPJ1819" s="119"/>
      <c r="KPK1819" s="119"/>
      <c r="KPL1819" s="119"/>
      <c r="KPM1819" s="119"/>
      <c r="KPN1819" s="119"/>
      <c r="KPO1819" s="119"/>
      <c r="KPP1819" s="119"/>
      <c r="KPQ1819" s="119"/>
      <c r="KPR1819" s="119"/>
      <c r="KPS1819" s="119"/>
      <c r="KPT1819" s="119"/>
      <c r="KPU1819" s="119"/>
      <c r="KPV1819" s="119"/>
      <c r="KPW1819" s="119"/>
      <c r="KPX1819" s="119"/>
      <c r="KPY1819" s="119"/>
      <c r="KPZ1819" s="119"/>
      <c r="KQA1819" s="119"/>
      <c r="KQB1819" s="119"/>
      <c r="KQC1819" s="119"/>
      <c r="KQD1819" s="119"/>
      <c r="KQE1819" s="119"/>
      <c r="KQF1819" s="119"/>
      <c r="KQG1819" s="119"/>
      <c r="KQH1819" s="119"/>
      <c r="KQI1819" s="119"/>
      <c r="KQJ1819" s="119"/>
      <c r="KQK1819" s="119"/>
      <c r="KQL1819" s="119"/>
      <c r="KQM1819" s="119"/>
      <c r="KQN1819" s="119"/>
      <c r="KQO1819" s="119"/>
      <c r="KQP1819" s="119"/>
      <c r="KQQ1819" s="119"/>
      <c r="KQR1819" s="119"/>
      <c r="KQS1819" s="119"/>
      <c r="KQT1819" s="119"/>
      <c r="KQU1819" s="119"/>
      <c r="KQV1819" s="119"/>
      <c r="KQW1819" s="119"/>
      <c r="KQX1819" s="119"/>
      <c r="KQY1819" s="119"/>
      <c r="KQZ1819" s="119"/>
      <c r="KRA1819" s="119"/>
      <c r="KRB1819" s="119"/>
      <c r="KRC1819" s="119"/>
      <c r="KRD1819" s="119"/>
      <c r="KRE1819" s="119"/>
      <c r="KRF1819" s="119"/>
      <c r="KRG1819" s="119"/>
      <c r="KRH1819" s="119"/>
      <c r="KRI1819" s="119"/>
      <c r="KRJ1819" s="119"/>
      <c r="KRK1819" s="119"/>
      <c r="KRL1819" s="119"/>
      <c r="KRM1819" s="119"/>
      <c r="KRN1819" s="119"/>
      <c r="KRO1819" s="119"/>
      <c r="KRP1819" s="119"/>
      <c r="KRQ1819" s="119"/>
      <c r="KRR1819" s="119"/>
      <c r="KRS1819" s="119"/>
      <c r="KRT1819" s="119"/>
      <c r="KRU1819" s="119"/>
      <c r="KRV1819" s="119"/>
      <c r="KRW1819" s="119"/>
      <c r="KRX1819" s="119"/>
      <c r="KRY1819" s="119"/>
      <c r="KRZ1819" s="119"/>
      <c r="KSA1819" s="119"/>
      <c r="KSB1819" s="119"/>
      <c r="KSC1819" s="119"/>
      <c r="KSD1819" s="119"/>
      <c r="KSE1819" s="119"/>
      <c r="KSF1819" s="119"/>
      <c r="KSG1819" s="119"/>
      <c r="KSH1819" s="119"/>
      <c r="KSI1819" s="119"/>
      <c r="KSJ1819" s="119"/>
      <c r="KSK1819" s="119"/>
      <c r="KSL1819" s="119"/>
      <c r="KSM1819" s="119"/>
      <c r="KSN1819" s="119"/>
      <c r="KSO1819" s="119"/>
      <c r="KSP1819" s="119"/>
      <c r="KSQ1819" s="119"/>
      <c r="KSR1819" s="119"/>
      <c r="KSS1819" s="119"/>
      <c r="KST1819" s="119"/>
      <c r="KSU1819" s="119"/>
      <c r="KSV1819" s="119"/>
      <c r="KSW1819" s="119"/>
      <c r="KSX1819" s="119"/>
      <c r="KSY1819" s="119"/>
      <c r="KSZ1819" s="119"/>
      <c r="KTA1819" s="119"/>
      <c r="KTB1819" s="119"/>
      <c r="KTC1819" s="119"/>
      <c r="KTD1819" s="119"/>
      <c r="KTE1819" s="119"/>
      <c r="KTF1819" s="119"/>
      <c r="KTG1819" s="119"/>
      <c r="KTH1819" s="119"/>
      <c r="KTI1819" s="119"/>
      <c r="KTJ1819" s="119"/>
      <c r="KTK1819" s="119"/>
      <c r="KTL1819" s="119"/>
      <c r="KTM1819" s="119"/>
      <c r="KTN1819" s="119"/>
      <c r="KTO1819" s="119"/>
      <c r="KTP1819" s="119"/>
      <c r="KTQ1819" s="119"/>
      <c r="KTR1819" s="119"/>
      <c r="KTS1819" s="119"/>
      <c r="KTT1819" s="119"/>
      <c r="KTU1819" s="119"/>
      <c r="KTV1819" s="119"/>
      <c r="KTW1819" s="119"/>
      <c r="KTX1819" s="119"/>
      <c r="KTY1819" s="119"/>
      <c r="KTZ1819" s="119"/>
      <c r="KUA1819" s="119"/>
      <c r="KUB1819" s="119"/>
      <c r="KUC1819" s="119"/>
      <c r="KUD1819" s="119"/>
      <c r="KUE1819" s="119"/>
      <c r="KUF1819" s="119"/>
      <c r="KUG1819" s="119"/>
      <c r="KUH1819" s="119"/>
      <c r="KUI1819" s="119"/>
      <c r="KUJ1819" s="119"/>
      <c r="KUK1819" s="119"/>
      <c r="KUL1819" s="119"/>
      <c r="KUM1819" s="119"/>
      <c r="KUN1819" s="119"/>
      <c r="KUO1819" s="119"/>
      <c r="KUP1819" s="119"/>
      <c r="KUQ1819" s="119"/>
      <c r="KUR1819" s="119"/>
      <c r="KUS1819" s="119"/>
      <c r="KUT1819" s="119"/>
      <c r="KUU1819" s="119"/>
      <c r="KUV1819" s="119"/>
      <c r="KUW1819" s="119"/>
      <c r="KUX1819" s="119"/>
      <c r="KUY1819" s="119"/>
      <c r="KUZ1819" s="119"/>
      <c r="KVA1819" s="119"/>
      <c r="KVB1819" s="119"/>
      <c r="KVC1819" s="119"/>
      <c r="KVD1819" s="119"/>
      <c r="KVE1819" s="119"/>
      <c r="KVF1819" s="119"/>
      <c r="KVG1819" s="119"/>
      <c r="KVH1819" s="119"/>
      <c r="KVI1819" s="119"/>
      <c r="KVJ1819" s="119"/>
      <c r="KVK1819" s="119"/>
      <c r="KVL1819" s="119"/>
      <c r="KVM1819" s="119"/>
      <c r="KVN1819" s="119"/>
      <c r="KVO1819" s="119"/>
      <c r="KVP1819" s="119"/>
      <c r="KVQ1819" s="119"/>
      <c r="KVR1819" s="119"/>
      <c r="KVS1819" s="119"/>
      <c r="KVT1819" s="119"/>
      <c r="KVU1819" s="119"/>
      <c r="KVV1819" s="119"/>
      <c r="KVW1819" s="119"/>
      <c r="KVX1819" s="119"/>
      <c r="KVY1819" s="119"/>
      <c r="KVZ1819" s="119"/>
      <c r="KWA1819" s="119"/>
      <c r="KWB1819" s="119"/>
      <c r="KWC1819" s="119"/>
      <c r="KWD1819" s="119"/>
      <c r="KWE1819" s="119"/>
      <c r="KWF1819" s="119"/>
      <c r="KWG1819" s="119"/>
      <c r="KWH1819" s="119"/>
      <c r="KWI1819" s="119"/>
      <c r="KWJ1819" s="119"/>
      <c r="KWK1819" s="119"/>
      <c r="KWL1819" s="119"/>
      <c r="KWM1819" s="119"/>
      <c r="KWN1819" s="119"/>
      <c r="KWO1819" s="119"/>
      <c r="KWP1819" s="119"/>
      <c r="KWQ1819" s="119"/>
      <c r="KWR1819" s="119"/>
      <c r="KWS1819" s="119"/>
      <c r="KWT1819" s="119"/>
      <c r="KWU1819" s="119"/>
      <c r="KWV1819" s="119"/>
      <c r="KWW1819" s="119"/>
      <c r="KWX1819" s="119"/>
      <c r="KWY1819" s="119"/>
      <c r="KWZ1819" s="119"/>
      <c r="KXA1819" s="119"/>
      <c r="KXB1819" s="119"/>
      <c r="KXC1819" s="119"/>
      <c r="KXD1819" s="119"/>
      <c r="KXE1819" s="119"/>
      <c r="KXF1819" s="119"/>
      <c r="KXG1819" s="119"/>
      <c r="KXH1819" s="119"/>
      <c r="KXI1819" s="119"/>
      <c r="KXJ1819" s="119"/>
      <c r="KXK1819" s="119"/>
      <c r="KXL1819" s="119"/>
      <c r="KXM1819" s="119"/>
      <c r="KXN1819" s="119"/>
      <c r="KXO1819" s="119"/>
      <c r="KXP1819" s="119"/>
      <c r="KXQ1819" s="119"/>
      <c r="KXR1819" s="119"/>
      <c r="KXS1819" s="119"/>
      <c r="KXT1819" s="119"/>
      <c r="KXU1819" s="119"/>
      <c r="KXV1819" s="119"/>
      <c r="KXW1819" s="119"/>
      <c r="KXX1819" s="119"/>
      <c r="KXY1819" s="119"/>
      <c r="KXZ1819" s="119"/>
      <c r="KYA1819" s="119"/>
      <c r="KYB1819" s="119"/>
      <c r="KYC1819" s="119"/>
      <c r="KYD1819" s="119"/>
      <c r="KYE1819" s="119"/>
      <c r="KYF1819" s="119"/>
      <c r="KYG1819" s="119"/>
      <c r="KYH1819" s="119"/>
      <c r="KYI1819" s="119"/>
      <c r="KYJ1819" s="119"/>
      <c r="KYK1819" s="119"/>
      <c r="KYL1819" s="119"/>
      <c r="KYM1819" s="119"/>
      <c r="KYN1819" s="119"/>
      <c r="KYO1819" s="119"/>
      <c r="KYP1819" s="119"/>
      <c r="KYQ1819" s="119"/>
      <c r="KYR1819" s="119"/>
      <c r="KYS1819" s="119"/>
      <c r="KYT1819" s="119"/>
      <c r="KYU1819" s="119"/>
      <c r="KYV1819" s="119"/>
      <c r="KYW1819" s="119"/>
      <c r="KYX1819" s="119"/>
      <c r="KYY1819" s="119"/>
      <c r="KYZ1819" s="119"/>
      <c r="KZA1819" s="119"/>
      <c r="KZB1819" s="119"/>
      <c r="KZC1819" s="119"/>
      <c r="KZD1819" s="119"/>
      <c r="KZE1819" s="119"/>
      <c r="KZF1819" s="119"/>
      <c r="KZG1819" s="119"/>
      <c r="KZH1819" s="119"/>
      <c r="KZI1819" s="119"/>
      <c r="KZJ1819" s="119"/>
      <c r="KZK1819" s="119"/>
      <c r="KZL1819" s="119"/>
      <c r="KZM1819" s="119"/>
      <c r="KZN1819" s="119"/>
      <c r="KZO1819" s="119"/>
      <c r="KZP1819" s="119"/>
      <c r="KZQ1819" s="119"/>
      <c r="KZR1819" s="119"/>
      <c r="KZS1819" s="119"/>
      <c r="KZT1819" s="119"/>
      <c r="KZU1819" s="119"/>
      <c r="KZV1819" s="119"/>
      <c r="KZW1819" s="119"/>
      <c r="KZX1819" s="119"/>
      <c r="KZY1819" s="119"/>
      <c r="KZZ1819" s="119"/>
      <c r="LAA1819" s="119"/>
      <c r="LAB1819" s="119"/>
      <c r="LAC1819" s="119"/>
      <c r="LAD1819" s="119"/>
      <c r="LAE1819" s="119"/>
      <c r="LAF1819" s="119"/>
      <c r="LAG1819" s="119"/>
      <c r="LAH1819" s="119"/>
      <c r="LAI1819" s="119"/>
      <c r="LAJ1819" s="119"/>
      <c r="LAK1819" s="119"/>
      <c r="LAL1819" s="119"/>
      <c r="LAM1819" s="119"/>
      <c r="LAN1819" s="119"/>
      <c r="LAO1819" s="119"/>
      <c r="LAP1819" s="119"/>
      <c r="LAQ1819" s="119"/>
      <c r="LAR1819" s="119"/>
      <c r="LAS1819" s="119"/>
      <c r="LAT1819" s="119"/>
      <c r="LAU1819" s="119"/>
      <c r="LAV1819" s="119"/>
      <c r="LAW1819" s="119"/>
      <c r="LAX1819" s="119"/>
      <c r="LAY1819" s="119"/>
      <c r="LAZ1819" s="119"/>
      <c r="LBA1819" s="119"/>
      <c r="LBB1819" s="119"/>
      <c r="LBC1819" s="119"/>
      <c r="LBD1819" s="119"/>
      <c r="LBE1819" s="119"/>
      <c r="LBF1819" s="119"/>
      <c r="LBG1819" s="119"/>
      <c r="LBH1819" s="119"/>
      <c r="LBI1819" s="119"/>
      <c r="LBJ1819" s="119"/>
      <c r="LBK1819" s="119"/>
      <c r="LBL1819" s="119"/>
      <c r="LBM1819" s="119"/>
      <c r="LBN1819" s="119"/>
      <c r="LBO1819" s="119"/>
      <c r="LBP1819" s="119"/>
      <c r="LBQ1819" s="119"/>
      <c r="LBR1819" s="119"/>
      <c r="LBS1819" s="119"/>
      <c r="LBT1819" s="119"/>
      <c r="LBU1819" s="119"/>
      <c r="LBV1819" s="119"/>
      <c r="LBW1819" s="119"/>
      <c r="LBX1819" s="119"/>
      <c r="LBY1819" s="119"/>
      <c r="LBZ1819" s="119"/>
      <c r="LCA1819" s="119"/>
      <c r="LCB1819" s="119"/>
      <c r="LCC1819" s="119"/>
      <c r="LCD1819" s="119"/>
      <c r="LCE1819" s="119"/>
      <c r="LCF1819" s="119"/>
      <c r="LCG1819" s="119"/>
      <c r="LCH1819" s="119"/>
      <c r="LCI1819" s="119"/>
      <c r="LCJ1819" s="119"/>
      <c r="LCK1819" s="119"/>
      <c r="LCL1819" s="119"/>
      <c r="LCM1819" s="119"/>
      <c r="LCN1819" s="119"/>
      <c r="LCO1819" s="119"/>
      <c r="LCP1819" s="119"/>
      <c r="LCQ1819" s="119"/>
      <c r="LCR1819" s="119"/>
      <c r="LCS1819" s="119"/>
      <c r="LCT1819" s="119"/>
      <c r="LCU1819" s="119"/>
      <c r="LCV1819" s="119"/>
      <c r="LCW1819" s="119"/>
      <c r="LCX1819" s="119"/>
      <c r="LCY1819" s="119"/>
      <c r="LCZ1819" s="119"/>
      <c r="LDA1819" s="119"/>
      <c r="LDB1819" s="119"/>
      <c r="LDC1819" s="119"/>
      <c r="LDD1819" s="119"/>
      <c r="LDE1819" s="119"/>
      <c r="LDF1819" s="119"/>
      <c r="LDG1819" s="119"/>
      <c r="LDH1819" s="119"/>
      <c r="LDI1819" s="119"/>
      <c r="LDJ1819" s="119"/>
      <c r="LDK1819" s="119"/>
      <c r="LDL1819" s="119"/>
      <c r="LDM1819" s="119"/>
      <c r="LDN1819" s="119"/>
      <c r="LDO1819" s="119"/>
      <c r="LDP1819" s="119"/>
      <c r="LDQ1819" s="119"/>
      <c r="LDR1819" s="119"/>
      <c r="LDS1819" s="119"/>
      <c r="LDT1819" s="119"/>
      <c r="LDU1819" s="119"/>
      <c r="LDV1819" s="119"/>
      <c r="LDW1819" s="119"/>
      <c r="LDX1819" s="119"/>
      <c r="LDY1819" s="119"/>
      <c r="LDZ1819" s="119"/>
      <c r="LEA1819" s="119"/>
      <c r="LEB1819" s="119"/>
      <c r="LEC1819" s="119"/>
      <c r="LED1819" s="119"/>
      <c r="LEE1819" s="119"/>
      <c r="LEF1819" s="119"/>
      <c r="LEG1819" s="119"/>
      <c r="LEH1819" s="119"/>
      <c r="LEI1819" s="119"/>
      <c r="LEJ1819" s="119"/>
      <c r="LEK1819" s="119"/>
      <c r="LEL1819" s="119"/>
      <c r="LEM1819" s="119"/>
      <c r="LEN1819" s="119"/>
      <c r="LEO1819" s="119"/>
      <c r="LEP1819" s="119"/>
      <c r="LEQ1819" s="119"/>
      <c r="LER1819" s="119"/>
      <c r="LES1819" s="119"/>
      <c r="LET1819" s="119"/>
      <c r="LEU1819" s="119"/>
      <c r="LEV1819" s="119"/>
      <c r="LEW1819" s="119"/>
      <c r="LEX1819" s="119"/>
      <c r="LEY1819" s="119"/>
      <c r="LEZ1819" s="119"/>
      <c r="LFA1819" s="119"/>
      <c r="LFB1819" s="119"/>
      <c r="LFC1819" s="119"/>
      <c r="LFD1819" s="119"/>
      <c r="LFE1819" s="119"/>
      <c r="LFF1819" s="119"/>
      <c r="LFG1819" s="119"/>
      <c r="LFH1819" s="119"/>
      <c r="LFI1819" s="119"/>
      <c r="LFJ1819" s="119"/>
      <c r="LFK1819" s="119"/>
      <c r="LFL1819" s="119"/>
      <c r="LFM1819" s="119"/>
      <c r="LFN1819" s="119"/>
      <c r="LFO1819" s="119"/>
      <c r="LFP1819" s="119"/>
      <c r="LFQ1819" s="119"/>
      <c r="LFR1819" s="119"/>
      <c r="LFS1819" s="119"/>
      <c r="LFT1819" s="119"/>
      <c r="LFU1819" s="119"/>
      <c r="LFV1819" s="119"/>
      <c r="LFW1819" s="119"/>
      <c r="LFX1819" s="119"/>
      <c r="LFY1819" s="119"/>
      <c r="LFZ1819" s="119"/>
      <c r="LGA1819" s="119"/>
      <c r="LGB1819" s="119"/>
      <c r="LGC1819" s="119"/>
      <c r="LGD1819" s="119"/>
      <c r="LGE1819" s="119"/>
      <c r="LGF1819" s="119"/>
      <c r="LGG1819" s="119"/>
      <c r="LGH1819" s="119"/>
      <c r="LGI1819" s="119"/>
      <c r="LGJ1819" s="119"/>
      <c r="LGK1819" s="119"/>
      <c r="LGL1819" s="119"/>
      <c r="LGM1819" s="119"/>
      <c r="LGN1819" s="119"/>
      <c r="LGO1819" s="119"/>
      <c r="LGP1819" s="119"/>
      <c r="LGQ1819" s="119"/>
      <c r="LGR1819" s="119"/>
      <c r="LGS1819" s="119"/>
      <c r="LGT1819" s="119"/>
      <c r="LGU1819" s="119"/>
      <c r="LGV1819" s="119"/>
      <c r="LGW1819" s="119"/>
      <c r="LGX1819" s="119"/>
      <c r="LGY1819" s="119"/>
      <c r="LGZ1819" s="119"/>
      <c r="LHA1819" s="119"/>
      <c r="LHB1819" s="119"/>
      <c r="LHC1819" s="119"/>
      <c r="LHD1819" s="119"/>
      <c r="LHE1819" s="119"/>
      <c r="LHF1819" s="119"/>
      <c r="LHG1819" s="119"/>
      <c r="LHH1819" s="119"/>
      <c r="LHI1819" s="119"/>
      <c r="LHJ1819" s="119"/>
      <c r="LHK1819" s="119"/>
      <c r="LHL1819" s="119"/>
      <c r="LHM1819" s="119"/>
      <c r="LHN1819" s="119"/>
      <c r="LHO1819" s="119"/>
      <c r="LHP1819" s="119"/>
      <c r="LHQ1819" s="119"/>
      <c r="LHR1819" s="119"/>
      <c r="LHS1819" s="119"/>
      <c r="LHT1819" s="119"/>
      <c r="LHU1819" s="119"/>
      <c r="LHV1819" s="119"/>
      <c r="LHW1819" s="119"/>
      <c r="LHX1819" s="119"/>
      <c r="LHY1819" s="119"/>
      <c r="LHZ1819" s="119"/>
      <c r="LIA1819" s="119"/>
      <c r="LIB1819" s="119"/>
      <c r="LIC1819" s="119"/>
      <c r="LID1819" s="119"/>
      <c r="LIE1819" s="119"/>
      <c r="LIF1819" s="119"/>
      <c r="LIG1819" s="119"/>
      <c r="LIH1819" s="119"/>
      <c r="LII1819" s="119"/>
      <c r="LIJ1819" s="119"/>
      <c r="LIK1819" s="119"/>
      <c r="LIL1819" s="119"/>
      <c r="LIM1819" s="119"/>
      <c r="LIN1819" s="119"/>
      <c r="LIO1819" s="119"/>
      <c r="LIP1819" s="119"/>
      <c r="LIQ1819" s="119"/>
      <c r="LIR1819" s="119"/>
      <c r="LIS1819" s="119"/>
      <c r="LIT1819" s="119"/>
      <c r="LIU1819" s="119"/>
      <c r="LIV1819" s="119"/>
      <c r="LIW1819" s="119"/>
      <c r="LIX1819" s="119"/>
      <c r="LIY1819" s="119"/>
      <c r="LIZ1819" s="119"/>
      <c r="LJA1819" s="119"/>
      <c r="LJB1819" s="119"/>
      <c r="LJC1819" s="119"/>
      <c r="LJD1819" s="119"/>
      <c r="LJE1819" s="119"/>
      <c r="LJF1819" s="119"/>
      <c r="LJG1819" s="119"/>
      <c r="LJH1819" s="119"/>
      <c r="LJI1819" s="119"/>
      <c r="LJJ1819" s="119"/>
      <c r="LJK1819" s="119"/>
      <c r="LJL1819" s="119"/>
      <c r="LJM1819" s="119"/>
      <c r="LJN1819" s="119"/>
      <c r="LJO1819" s="119"/>
      <c r="LJP1819" s="119"/>
      <c r="LJQ1819" s="119"/>
      <c r="LJR1819" s="119"/>
      <c r="LJS1819" s="119"/>
      <c r="LJT1819" s="119"/>
      <c r="LJU1819" s="119"/>
      <c r="LJV1819" s="119"/>
      <c r="LJW1819" s="119"/>
      <c r="LJX1819" s="119"/>
      <c r="LJY1819" s="119"/>
      <c r="LJZ1819" s="119"/>
      <c r="LKA1819" s="119"/>
      <c r="LKB1819" s="119"/>
      <c r="LKC1819" s="119"/>
      <c r="LKD1819" s="119"/>
      <c r="LKE1819" s="119"/>
      <c r="LKF1819" s="119"/>
      <c r="LKG1819" s="119"/>
      <c r="LKH1819" s="119"/>
      <c r="LKI1819" s="119"/>
      <c r="LKJ1819" s="119"/>
      <c r="LKK1819" s="119"/>
      <c r="LKL1819" s="119"/>
      <c r="LKM1819" s="119"/>
      <c r="LKN1819" s="119"/>
      <c r="LKO1819" s="119"/>
      <c r="LKP1819" s="119"/>
      <c r="LKQ1819" s="119"/>
      <c r="LKR1819" s="119"/>
      <c r="LKS1819" s="119"/>
      <c r="LKT1819" s="119"/>
      <c r="LKU1819" s="119"/>
      <c r="LKV1819" s="119"/>
      <c r="LKW1819" s="119"/>
      <c r="LKX1819" s="119"/>
      <c r="LKY1819" s="119"/>
      <c r="LKZ1819" s="119"/>
      <c r="LLA1819" s="119"/>
      <c r="LLB1819" s="119"/>
      <c r="LLC1819" s="119"/>
      <c r="LLD1819" s="119"/>
      <c r="LLE1819" s="119"/>
      <c r="LLF1819" s="119"/>
      <c r="LLG1819" s="119"/>
      <c r="LLH1819" s="119"/>
      <c r="LLI1819" s="119"/>
      <c r="LLJ1819" s="119"/>
      <c r="LLK1819" s="119"/>
      <c r="LLL1819" s="119"/>
      <c r="LLM1819" s="119"/>
      <c r="LLN1819" s="119"/>
      <c r="LLO1819" s="119"/>
      <c r="LLP1819" s="119"/>
      <c r="LLQ1819" s="119"/>
      <c r="LLR1819" s="119"/>
      <c r="LLS1819" s="119"/>
      <c r="LLT1819" s="119"/>
      <c r="LLU1819" s="119"/>
      <c r="LLV1819" s="119"/>
      <c r="LLW1819" s="119"/>
      <c r="LLX1819" s="119"/>
      <c r="LLY1819" s="119"/>
      <c r="LLZ1819" s="119"/>
      <c r="LMA1819" s="119"/>
      <c r="LMB1819" s="119"/>
      <c r="LMC1819" s="119"/>
      <c r="LMD1819" s="119"/>
      <c r="LME1819" s="119"/>
      <c r="LMF1819" s="119"/>
      <c r="LMG1819" s="119"/>
      <c r="LMH1819" s="119"/>
      <c r="LMI1819" s="119"/>
      <c r="LMJ1819" s="119"/>
      <c r="LMK1819" s="119"/>
      <c r="LML1819" s="119"/>
      <c r="LMM1819" s="119"/>
      <c r="LMN1819" s="119"/>
      <c r="LMO1819" s="119"/>
      <c r="LMP1819" s="119"/>
      <c r="LMQ1819" s="119"/>
      <c r="LMR1819" s="119"/>
      <c r="LMS1819" s="119"/>
      <c r="LMT1819" s="119"/>
      <c r="LMU1819" s="119"/>
      <c r="LMV1819" s="119"/>
      <c r="LMW1819" s="119"/>
      <c r="LMX1819" s="119"/>
      <c r="LMY1819" s="119"/>
      <c r="LMZ1819" s="119"/>
      <c r="LNA1819" s="119"/>
      <c r="LNB1819" s="119"/>
      <c r="LNC1819" s="119"/>
      <c r="LND1819" s="119"/>
      <c r="LNE1819" s="119"/>
      <c r="LNF1819" s="119"/>
      <c r="LNG1819" s="119"/>
      <c r="LNH1819" s="119"/>
      <c r="LNI1819" s="119"/>
      <c r="LNJ1819" s="119"/>
      <c r="LNK1819" s="119"/>
      <c r="LNL1819" s="119"/>
      <c r="LNM1819" s="119"/>
      <c r="LNN1819" s="119"/>
      <c r="LNO1819" s="119"/>
      <c r="LNP1819" s="119"/>
      <c r="LNQ1819" s="119"/>
      <c r="LNR1819" s="119"/>
      <c r="LNS1819" s="119"/>
      <c r="LNT1819" s="119"/>
      <c r="LNU1819" s="119"/>
      <c r="LNV1819" s="119"/>
      <c r="LNW1819" s="119"/>
      <c r="LNX1819" s="119"/>
      <c r="LNY1819" s="119"/>
      <c r="LNZ1819" s="119"/>
      <c r="LOA1819" s="119"/>
      <c r="LOB1819" s="119"/>
      <c r="LOC1819" s="119"/>
      <c r="LOD1819" s="119"/>
      <c r="LOE1819" s="119"/>
      <c r="LOF1819" s="119"/>
      <c r="LOG1819" s="119"/>
      <c r="LOH1819" s="119"/>
      <c r="LOI1819" s="119"/>
      <c r="LOJ1819" s="119"/>
      <c r="LOK1819" s="119"/>
      <c r="LOL1819" s="119"/>
      <c r="LOM1819" s="119"/>
      <c r="LON1819" s="119"/>
      <c r="LOO1819" s="119"/>
      <c r="LOP1819" s="119"/>
      <c r="LOQ1819" s="119"/>
      <c r="LOR1819" s="119"/>
      <c r="LOS1819" s="119"/>
      <c r="LOT1819" s="119"/>
      <c r="LOU1819" s="119"/>
      <c r="LOV1819" s="119"/>
      <c r="LOW1819" s="119"/>
      <c r="LOX1819" s="119"/>
      <c r="LOY1819" s="119"/>
      <c r="LOZ1819" s="119"/>
      <c r="LPA1819" s="119"/>
      <c r="LPB1819" s="119"/>
      <c r="LPC1819" s="119"/>
      <c r="LPD1819" s="119"/>
      <c r="LPE1819" s="119"/>
      <c r="LPF1819" s="119"/>
      <c r="LPG1819" s="119"/>
      <c r="LPH1819" s="119"/>
      <c r="LPI1819" s="119"/>
      <c r="LPJ1819" s="119"/>
      <c r="LPK1819" s="119"/>
      <c r="LPL1819" s="119"/>
      <c r="LPM1819" s="119"/>
      <c r="LPN1819" s="119"/>
      <c r="LPO1819" s="119"/>
      <c r="LPP1819" s="119"/>
      <c r="LPQ1819" s="119"/>
      <c r="LPR1819" s="119"/>
      <c r="LPS1819" s="119"/>
      <c r="LPT1819" s="119"/>
      <c r="LPU1819" s="119"/>
      <c r="LPV1819" s="119"/>
      <c r="LPW1819" s="119"/>
      <c r="LPX1819" s="119"/>
      <c r="LPY1819" s="119"/>
      <c r="LPZ1819" s="119"/>
      <c r="LQA1819" s="119"/>
      <c r="LQB1819" s="119"/>
      <c r="LQC1819" s="119"/>
      <c r="LQD1819" s="119"/>
      <c r="LQE1819" s="119"/>
      <c r="LQF1819" s="119"/>
      <c r="LQG1819" s="119"/>
      <c r="LQH1819" s="119"/>
      <c r="LQI1819" s="119"/>
      <c r="LQJ1819" s="119"/>
      <c r="LQK1819" s="119"/>
      <c r="LQL1819" s="119"/>
      <c r="LQM1819" s="119"/>
      <c r="LQN1819" s="119"/>
      <c r="LQO1819" s="119"/>
      <c r="LQP1819" s="119"/>
      <c r="LQQ1819" s="119"/>
      <c r="LQR1819" s="119"/>
      <c r="LQS1819" s="119"/>
      <c r="LQT1819" s="119"/>
      <c r="LQU1819" s="119"/>
      <c r="LQV1819" s="119"/>
      <c r="LQW1819" s="119"/>
      <c r="LQX1819" s="119"/>
      <c r="LQY1819" s="119"/>
      <c r="LQZ1819" s="119"/>
      <c r="LRA1819" s="119"/>
      <c r="LRB1819" s="119"/>
      <c r="LRC1819" s="119"/>
      <c r="LRD1819" s="119"/>
      <c r="LRE1819" s="119"/>
      <c r="LRF1819" s="119"/>
      <c r="LRG1819" s="119"/>
      <c r="LRH1819" s="119"/>
      <c r="LRI1819" s="119"/>
      <c r="LRJ1819" s="119"/>
      <c r="LRK1819" s="119"/>
      <c r="LRL1819" s="119"/>
      <c r="LRM1819" s="119"/>
      <c r="LRN1819" s="119"/>
      <c r="LRO1819" s="119"/>
      <c r="LRP1819" s="119"/>
      <c r="LRQ1819" s="119"/>
      <c r="LRR1819" s="119"/>
      <c r="LRS1819" s="119"/>
      <c r="LRT1819" s="119"/>
      <c r="LRU1819" s="119"/>
      <c r="LRV1819" s="119"/>
      <c r="LRW1819" s="119"/>
      <c r="LRX1819" s="119"/>
      <c r="LRY1819" s="119"/>
      <c r="LRZ1819" s="119"/>
      <c r="LSA1819" s="119"/>
      <c r="LSB1819" s="119"/>
      <c r="LSC1819" s="119"/>
      <c r="LSD1819" s="119"/>
      <c r="LSE1819" s="119"/>
      <c r="LSF1819" s="119"/>
      <c r="LSG1819" s="119"/>
      <c r="LSH1819" s="119"/>
      <c r="LSI1819" s="119"/>
      <c r="LSJ1819" s="119"/>
      <c r="LSK1819" s="119"/>
      <c r="LSL1819" s="119"/>
      <c r="LSM1819" s="119"/>
      <c r="LSN1819" s="119"/>
      <c r="LSO1819" s="119"/>
      <c r="LSP1819" s="119"/>
      <c r="LSQ1819" s="119"/>
      <c r="LSR1819" s="119"/>
      <c r="LSS1819" s="119"/>
      <c r="LST1819" s="119"/>
      <c r="LSU1819" s="119"/>
      <c r="LSV1819" s="119"/>
      <c r="LSW1819" s="119"/>
      <c r="LSX1819" s="119"/>
      <c r="LSY1819" s="119"/>
      <c r="LSZ1819" s="119"/>
      <c r="LTA1819" s="119"/>
      <c r="LTB1819" s="119"/>
      <c r="LTC1819" s="119"/>
      <c r="LTD1819" s="119"/>
      <c r="LTE1819" s="119"/>
      <c r="LTF1819" s="119"/>
      <c r="LTG1819" s="119"/>
      <c r="LTH1819" s="119"/>
      <c r="LTI1819" s="119"/>
      <c r="LTJ1819" s="119"/>
      <c r="LTK1819" s="119"/>
      <c r="LTL1819" s="119"/>
      <c r="LTM1819" s="119"/>
      <c r="LTN1819" s="119"/>
      <c r="LTO1819" s="119"/>
      <c r="LTP1819" s="119"/>
      <c r="LTQ1819" s="119"/>
      <c r="LTR1819" s="119"/>
      <c r="LTS1819" s="119"/>
      <c r="LTT1819" s="119"/>
      <c r="LTU1819" s="119"/>
      <c r="LTV1819" s="119"/>
      <c r="LTW1819" s="119"/>
      <c r="LTX1819" s="119"/>
      <c r="LTY1819" s="119"/>
      <c r="LTZ1819" s="119"/>
      <c r="LUA1819" s="119"/>
      <c r="LUB1819" s="119"/>
      <c r="LUC1819" s="119"/>
      <c r="LUD1819" s="119"/>
      <c r="LUE1819" s="119"/>
      <c r="LUF1819" s="119"/>
      <c r="LUG1819" s="119"/>
      <c r="LUH1819" s="119"/>
      <c r="LUI1819" s="119"/>
      <c r="LUJ1819" s="119"/>
      <c r="LUK1819" s="119"/>
      <c r="LUL1819" s="119"/>
      <c r="LUM1819" s="119"/>
      <c r="LUN1819" s="119"/>
      <c r="LUO1819" s="119"/>
      <c r="LUP1819" s="119"/>
      <c r="LUQ1819" s="119"/>
      <c r="LUR1819" s="119"/>
      <c r="LUS1819" s="119"/>
      <c r="LUT1819" s="119"/>
      <c r="LUU1819" s="119"/>
      <c r="LUV1819" s="119"/>
      <c r="LUW1819" s="119"/>
      <c r="LUX1819" s="119"/>
      <c r="LUY1819" s="119"/>
      <c r="LUZ1819" s="119"/>
      <c r="LVA1819" s="119"/>
      <c r="LVB1819" s="119"/>
      <c r="LVC1819" s="119"/>
      <c r="LVD1819" s="119"/>
      <c r="LVE1819" s="119"/>
      <c r="LVF1819" s="119"/>
      <c r="LVG1819" s="119"/>
      <c r="LVH1819" s="119"/>
      <c r="LVI1819" s="119"/>
      <c r="LVJ1819" s="119"/>
      <c r="LVK1819" s="119"/>
      <c r="LVL1819" s="119"/>
      <c r="LVM1819" s="119"/>
      <c r="LVN1819" s="119"/>
      <c r="LVO1819" s="119"/>
      <c r="LVP1819" s="119"/>
      <c r="LVQ1819" s="119"/>
      <c r="LVR1819" s="119"/>
      <c r="LVS1819" s="119"/>
      <c r="LVT1819" s="119"/>
      <c r="LVU1819" s="119"/>
      <c r="LVV1819" s="119"/>
      <c r="LVW1819" s="119"/>
      <c r="LVX1819" s="119"/>
      <c r="LVY1819" s="119"/>
      <c r="LVZ1819" s="119"/>
      <c r="LWA1819" s="119"/>
      <c r="LWB1819" s="119"/>
      <c r="LWC1819" s="119"/>
      <c r="LWD1819" s="119"/>
      <c r="LWE1819" s="119"/>
      <c r="LWF1819" s="119"/>
      <c r="LWG1819" s="119"/>
      <c r="LWH1819" s="119"/>
      <c r="LWI1819" s="119"/>
      <c r="LWJ1819" s="119"/>
      <c r="LWK1819" s="119"/>
      <c r="LWL1819" s="119"/>
      <c r="LWM1819" s="119"/>
      <c r="LWN1819" s="119"/>
      <c r="LWO1819" s="119"/>
      <c r="LWP1819" s="119"/>
      <c r="LWQ1819" s="119"/>
      <c r="LWR1819" s="119"/>
      <c r="LWS1819" s="119"/>
      <c r="LWT1819" s="119"/>
      <c r="LWU1819" s="119"/>
      <c r="LWV1819" s="119"/>
      <c r="LWW1819" s="119"/>
      <c r="LWX1819" s="119"/>
      <c r="LWY1819" s="119"/>
      <c r="LWZ1819" s="119"/>
      <c r="LXA1819" s="119"/>
      <c r="LXB1819" s="119"/>
      <c r="LXC1819" s="119"/>
      <c r="LXD1819" s="119"/>
      <c r="LXE1819" s="119"/>
      <c r="LXF1819" s="119"/>
      <c r="LXG1819" s="119"/>
      <c r="LXH1819" s="119"/>
      <c r="LXI1819" s="119"/>
      <c r="LXJ1819" s="119"/>
      <c r="LXK1819" s="119"/>
      <c r="LXL1819" s="119"/>
      <c r="LXM1819" s="119"/>
      <c r="LXN1819" s="119"/>
      <c r="LXO1819" s="119"/>
      <c r="LXP1819" s="119"/>
      <c r="LXQ1819" s="119"/>
      <c r="LXR1819" s="119"/>
      <c r="LXS1819" s="119"/>
      <c r="LXT1819" s="119"/>
      <c r="LXU1819" s="119"/>
      <c r="LXV1819" s="119"/>
      <c r="LXW1819" s="119"/>
      <c r="LXX1819" s="119"/>
      <c r="LXY1819" s="119"/>
      <c r="LXZ1819" s="119"/>
      <c r="LYA1819" s="119"/>
      <c r="LYB1819" s="119"/>
      <c r="LYC1819" s="119"/>
      <c r="LYD1819" s="119"/>
      <c r="LYE1819" s="119"/>
      <c r="LYF1819" s="119"/>
      <c r="LYG1819" s="119"/>
      <c r="LYH1819" s="119"/>
      <c r="LYI1819" s="119"/>
      <c r="LYJ1819" s="119"/>
      <c r="LYK1819" s="119"/>
      <c r="LYL1819" s="119"/>
      <c r="LYM1819" s="119"/>
      <c r="LYN1819" s="119"/>
      <c r="LYO1819" s="119"/>
      <c r="LYP1819" s="119"/>
      <c r="LYQ1819" s="119"/>
      <c r="LYR1819" s="119"/>
      <c r="LYS1819" s="119"/>
      <c r="LYT1819" s="119"/>
      <c r="LYU1819" s="119"/>
      <c r="LYV1819" s="119"/>
      <c r="LYW1819" s="119"/>
      <c r="LYX1819" s="119"/>
      <c r="LYY1819" s="119"/>
      <c r="LYZ1819" s="119"/>
      <c r="LZA1819" s="119"/>
      <c r="LZB1819" s="119"/>
      <c r="LZC1819" s="119"/>
      <c r="LZD1819" s="119"/>
      <c r="LZE1819" s="119"/>
      <c r="LZF1819" s="119"/>
      <c r="LZG1819" s="119"/>
      <c r="LZH1819" s="119"/>
      <c r="LZI1819" s="119"/>
      <c r="LZJ1819" s="119"/>
      <c r="LZK1819" s="119"/>
      <c r="LZL1819" s="119"/>
      <c r="LZM1819" s="119"/>
      <c r="LZN1819" s="119"/>
      <c r="LZO1819" s="119"/>
      <c r="LZP1819" s="119"/>
      <c r="LZQ1819" s="119"/>
      <c r="LZR1819" s="119"/>
      <c r="LZS1819" s="119"/>
      <c r="LZT1819" s="119"/>
      <c r="LZU1819" s="119"/>
      <c r="LZV1819" s="119"/>
      <c r="LZW1819" s="119"/>
      <c r="LZX1819" s="119"/>
      <c r="LZY1819" s="119"/>
      <c r="LZZ1819" s="119"/>
      <c r="MAA1819" s="119"/>
      <c r="MAB1819" s="119"/>
      <c r="MAC1819" s="119"/>
      <c r="MAD1819" s="119"/>
      <c r="MAE1819" s="119"/>
      <c r="MAF1819" s="119"/>
      <c r="MAG1819" s="119"/>
      <c r="MAH1819" s="119"/>
      <c r="MAI1819" s="119"/>
      <c r="MAJ1819" s="119"/>
      <c r="MAK1819" s="119"/>
      <c r="MAL1819" s="119"/>
      <c r="MAM1819" s="119"/>
      <c r="MAN1819" s="119"/>
      <c r="MAO1819" s="119"/>
      <c r="MAP1819" s="119"/>
      <c r="MAQ1819" s="119"/>
      <c r="MAR1819" s="119"/>
      <c r="MAS1819" s="119"/>
      <c r="MAT1819" s="119"/>
      <c r="MAU1819" s="119"/>
      <c r="MAV1819" s="119"/>
      <c r="MAW1819" s="119"/>
      <c r="MAX1819" s="119"/>
      <c r="MAY1819" s="119"/>
      <c r="MAZ1819" s="119"/>
      <c r="MBA1819" s="119"/>
      <c r="MBB1819" s="119"/>
      <c r="MBC1819" s="119"/>
      <c r="MBD1819" s="119"/>
      <c r="MBE1819" s="119"/>
      <c r="MBF1819" s="119"/>
      <c r="MBG1819" s="119"/>
      <c r="MBH1819" s="119"/>
      <c r="MBI1819" s="119"/>
      <c r="MBJ1819" s="119"/>
      <c r="MBK1819" s="119"/>
      <c r="MBL1819" s="119"/>
      <c r="MBM1819" s="119"/>
      <c r="MBN1819" s="119"/>
      <c r="MBO1819" s="119"/>
      <c r="MBP1819" s="119"/>
      <c r="MBQ1819" s="119"/>
      <c r="MBR1819" s="119"/>
      <c r="MBS1819" s="119"/>
      <c r="MBT1819" s="119"/>
      <c r="MBU1819" s="119"/>
      <c r="MBV1819" s="119"/>
      <c r="MBW1819" s="119"/>
      <c r="MBX1819" s="119"/>
      <c r="MBY1819" s="119"/>
      <c r="MBZ1819" s="119"/>
      <c r="MCA1819" s="119"/>
      <c r="MCB1819" s="119"/>
      <c r="MCC1819" s="119"/>
      <c r="MCD1819" s="119"/>
      <c r="MCE1819" s="119"/>
      <c r="MCF1819" s="119"/>
      <c r="MCG1819" s="119"/>
      <c r="MCH1819" s="119"/>
      <c r="MCI1819" s="119"/>
      <c r="MCJ1819" s="119"/>
      <c r="MCK1819" s="119"/>
      <c r="MCL1819" s="119"/>
      <c r="MCM1819" s="119"/>
      <c r="MCN1819" s="119"/>
      <c r="MCO1819" s="119"/>
      <c r="MCP1819" s="119"/>
      <c r="MCQ1819" s="119"/>
      <c r="MCR1819" s="119"/>
      <c r="MCS1819" s="119"/>
      <c r="MCT1819" s="119"/>
      <c r="MCU1819" s="119"/>
      <c r="MCV1819" s="119"/>
      <c r="MCW1819" s="119"/>
      <c r="MCX1819" s="119"/>
      <c r="MCY1819" s="119"/>
      <c r="MCZ1819" s="119"/>
      <c r="MDA1819" s="119"/>
      <c r="MDB1819" s="119"/>
      <c r="MDC1819" s="119"/>
      <c r="MDD1819" s="119"/>
      <c r="MDE1819" s="119"/>
      <c r="MDF1819" s="119"/>
      <c r="MDG1819" s="119"/>
      <c r="MDH1819" s="119"/>
      <c r="MDI1819" s="119"/>
      <c r="MDJ1819" s="119"/>
      <c r="MDK1819" s="119"/>
      <c r="MDL1819" s="119"/>
      <c r="MDM1819" s="119"/>
      <c r="MDN1819" s="119"/>
      <c r="MDO1819" s="119"/>
      <c r="MDP1819" s="119"/>
      <c r="MDQ1819" s="119"/>
      <c r="MDR1819" s="119"/>
      <c r="MDS1819" s="119"/>
      <c r="MDT1819" s="119"/>
      <c r="MDU1819" s="119"/>
      <c r="MDV1819" s="119"/>
      <c r="MDW1819" s="119"/>
      <c r="MDX1819" s="119"/>
      <c r="MDY1819" s="119"/>
      <c r="MDZ1819" s="119"/>
      <c r="MEA1819" s="119"/>
      <c r="MEB1819" s="119"/>
      <c r="MEC1819" s="119"/>
      <c r="MED1819" s="119"/>
      <c r="MEE1819" s="119"/>
      <c r="MEF1819" s="119"/>
      <c r="MEG1819" s="119"/>
      <c r="MEH1819" s="119"/>
      <c r="MEI1819" s="119"/>
      <c r="MEJ1819" s="119"/>
      <c r="MEK1819" s="119"/>
      <c r="MEL1819" s="119"/>
      <c r="MEM1819" s="119"/>
      <c r="MEN1819" s="119"/>
      <c r="MEO1819" s="119"/>
      <c r="MEP1819" s="119"/>
      <c r="MEQ1819" s="119"/>
      <c r="MER1819" s="119"/>
      <c r="MES1819" s="119"/>
      <c r="MET1819" s="119"/>
      <c r="MEU1819" s="119"/>
      <c r="MEV1819" s="119"/>
      <c r="MEW1819" s="119"/>
      <c r="MEX1819" s="119"/>
      <c r="MEY1819" s="119"/>
      <c r="MEZ1819" s="119"/>
      <c r="MFA1819" s="119"/>
      <c r="MFB1819" s="119"/>
      <c r="MFC1819" s="119"/>
      <c r="MFD1819" s="119"/>
      <c r="MFE1819" s="119"/>
      <c r="MFF1819" s="119"/>
      <c r="MFG1819" s="119"/>
      <c r="MFH1819" s="119"/>
      <c r="MFI1819" s="119"/>
      <c r="MFJ1819" s="119"/>
      <c r="MFK1819" s="119"/>
      <c r="MFL1819" s="119"/>
      <c r="MFM1819" s="119"/>
      <c r="MFN1819" s="119"/>
      <c r="MFO1819" s="119"/>
      <c r="MFP1819" s="119"/>
      <c r="MFQ1819" s="119"/>
      <c r="MFR1819" s="119"/>
      <c r="MFS1819" s="119"/>
      <c r="MFT1819" s="119"/>
      <c r="MFU1819" s="119"/>
      <c r="MFV1819" s="119"/>
      <c r="MFW1819" s="119"/>
      <c r="MFX1819" s="119"/>
      <c r="MFY1819" s="119"/>
      <c r="MFZ1819" s="119"/>
      <c r="MGA1819" s="119"/>
      <c r="MGB1819" s="119"/>
      <c r="MGC1819" s="119"/>
      <c r="MGD1819" s="119"/>
      <c r="MGE1819" s="119"/>
      <c r="MGF1819" s="119"/>
      <c r="MGG1819" s="119"/>
      <c r="MGH1819" s="119"/>
      <c r="MGI1819" s="119"/>
      <c r="MGJ1819" s="119"/>
      <c r="MGK1819" s="119"/>
      <c r="MGL1819" s="119"/>
      <c r="MGM1819" s="119"/>
      <c r="MGN1819" s="119"/>
      <c r="MGO1819" s="119"/>
      <c r="MGP1819" s="119"/>
      <c r="MGQ1819" s="119"/>
      <c r="MGR1819" s="119"/>
      <c r="MGS1819" s="119"/>
      <c r="MGT1819" s="119"/>
      <c r="MGU1819" s="119"/>
      <c r="MGV1819" s="119"/>
      <c r="MGW1819" s="119"/>
      <c r="MGX1819" s="119"/>
      <c r="MGY1819" s="119"/>
      <c r="MGZ1819" s="119"/>
      <c r="MHA1819" s="119"/>
      <c r="MHB1819" s="119"/>
      <c r="MHC1819" s="119"/>
      <c r="MHD1819" s="119"/>
      <c r="MHE1819" s="119"/>
      <c r="MHF1819" s="119"/>
      <c r="MHG1819" s="119"/>
      <c r="MHH1819" s="119"/>
      <c r="MHI1819" s="119"/>
      <c r="MHJ1819" s="119"/>
      <c r="MHK1819" s="119"/>
      <c r="MHL1819" s="119"/>
      <c r="MHM1819" s="119"/>
      <c r="MHN1819" s="119"/>
      <c r="MHO1819" s="119"/>
      <c r="MHP1819" s="119"/>
      <c r="MHQ1819" s="119"/>
      <c r="MHR1819" s="119"/>
      <c r="MHS1819" s="119"/>
      <c r="MHT1819" s="119"/>
      <c r="MHU1819" s="119"/>
      <c r="MHV1819" s="119"/>
      <c r="MHW1819" s="119"/>
      <c r="MHX1819" s="119"/>
      <c r="MHY1819" s="119"/>
      <c r="MHZ1819" s="119"/>
      <c r="MIA1819" s="119"/>
      <c r="MIB1819" s="119"/>
      <c r="MIC1819" s="119"/>
      <c r="MID1819" s="119"/>
      <c r="MIE1819" s="119"/>
      <c r="MIF1819" s="119"/>
      <c r="MIG1819" s="119"/>
      <c r="MIH1819" s="119"/>
      <c r="MII1819" s="119"/>
      <c r="MIJ1819" s="119"/>
      <c r="MIK1819" s="119"/>
      <c r="MIL1819" s="119"/>
      <c r="MIM1819" s="119"/>
      <c r="MIN1819" s="119"/>
      <c r="MIO1819" s="119"/>
      <c r="MIP1819" s="119"/>
      <c r="MIQ1819" s="119"/>
      <c r="MIR1819" s="119"/>
      <c r="MIS1819" s="119"/>
      <c r="MIT1819" s="119"/>
      <c r="MIU1819" s="119"/>
      <c r="MIV1819" s="119"/>
      <c r="MIW1819" s="119"/>
      <c r="MIX1819" s="119"/>
      <c r="MIY1819" s="119"/>
      <c r="MIZ1819" s="119"/>
      <c r="MJA1819" s="119"/>
      <c r="MJB1819" s="119"/>
      <c r="MJC1819" s="119"/>
      <c r="MJD1819" s="119"/>
      <c r="MJE1819" s="119"/>
      <c r="MJF1819" s="119"/>
      <c r="MJG1819" s="119"/>
      <c r="MJH1819" s="119"/>
      <c r="MJI1819" s="119"/>
      <c r="MJJ1819" s="119"/>
      <c r="MJK1819" s="119"/>
      <c r="MJL1819" s="119"/>
      <c r="MJM1819" s="119"/>
      <c r="MJN1819" s="119"/>
      <c r="MJO1819" s="119"/>
      <c r="MJP1819" s="119"/>
      <c r="MJQ1819" s="119"/>
      <c r="MJR1819" s="119"/>
      <c r="MJS1819" s="119"/>
      <c r="MJT1819" s="119"/>
      <c r="MJU1819" s="119"/>
      <c r="MJV1819" s="119"/>
      <c r="MJW1819" s="119"/>
      <c r="MJX1819" s="119"/>
      <c r="MJY1819" s="119"/>
      <c r="MJZ1819" s="119"/>
      <c r="MKA1819" s="119"/>
      <c r="MKB1819" s="119"/>
      <c r="MKC1819" s="119"/>
      <c r="MKD1819" s="119"/>
      <c r="MKE1819" s="119"/>
      <c r="MKF1819" s="119"/>
      <c r="MKG1819" s="119"/>
      <c r="MKH1819" s="119"/>
      <c r="MKI1819" s="119"/>
      <c r="MKJ1819" s="119"/>
      <c r="MKK1819" s="119"/>
      <c r="MKL1819" s="119"/>
      <c r="MKM1819" s="119"/>
      <c r="MKN1819" s="119"/>
      <c r="MKO1819" s="119"/>
      <c r="MKP1819" s="119"/>
      <c r="MKQ1819" s="119"/>
      <c r="MKR1819" s="119"/>
      <c r="MKS1819" s="119"/>
      <c r="MKT1819" s="119"/>
      <c r="MKU1819" s="119"/>
      <c r="MKV1819" s="119"/>
      <c r="MKW1819" s="119"/>
      <c r="MKX1819" s="119"/>
      <c r="MKY1819" s="119"/>
      <c r="MKZ1819" s="119"/>
      <c r="MLA1819" s="119"/>
      <c r="MLB1819" s="119"/>
      <c r="MLC1819" s="119"/>
      <c r="MLD1819" s="119"/>
      <c r="MLE1819" s="119"/>
      <c r="MLF1819" s="119"/>
      <c r="MLG1819" s="119"/>
      <c r="MLH1819" s="119"/>
      <c r="MLI1819" s="119"/>
      <c r="MLJ1819" s="119"/>
      <c r="MLK1819" s="119"/>
      <c r="MLL1819" s="119"/>
      <c r="MLM1819" s="119"/>
      <c r="MLN1819" s="119"/>
      <c r="MLO1819" s="119"/>
      <c r="MLP1819" s="119"/>
      <c r="MLQ1819" s="119"/>
      <c r="MLR1819" s="119"/>
      <c r="MLS1819" s="119"/>
      <c r="MLT1819" s="119"/>
      <c r="MLU1819" s="119"/>
      <c r="MLV1819" s="119"/>
      <c r="MLW1819" s="119"/>
      <c r="MLX1819" s="119"/>
      <c r="MLY1819" s="119"/>
      <c r="MLZ1819" s="119"/>
      <c r="MMA1819" s="119"/>
      <c r="MMB1819" s="119"/>
      <c r="MMC1819" s="119"/>
      <c r="MMD1819" s="119"/>
      <c r="MME1819" s="119"/>
      <c r="MMF1819" s="119"/>
      <c r="MMG1819" s="119"/>
      <c r="MMH1819" s="119"/>
      <c r="MMI1819" s="119"/>
      <c r="MMJ1819" s="119"/>
      <c r="MMK1819" s="119"/>
      <c r="MML1819" s="119"/>
      <c r="MMM1819" s="119"/>
      <c r="MMN1819" s="119"/>
      <c r="MMO1819" s="119"/>
      <c r="MMP1819" s="119"/>
      <c r="MMQ1819" s="119"/>
      <c r="MMR1819" s="119"/>
      <c r="MMS1819" s="119"/>
      <c r="MMT1819" s="119"/>
      <c r="MMU1819" s="119"/>
      <c r="MMV1819" s="119"/>
      <c r="MMW1819" s="119"/>
      <c r="MMX1819" s="119"/>
      <c r="MMY1819" s="119"/>
      <c r="MMZ1819" s="119"/>
      <c r="MNA1819" s="119"/>
      <c r="MNB1819" s="119"/>
      <c r="MNC1819" s="119"/>
      <c r="MND1819" s="119"/>
      <c r="MNE1819" s="119"/>
      <c r="MNF1819" s="119"/>
      <c r="MNG1819" s="119"/>
      <c r="MNH1819" s="119"/>
      <c r="MNI1819" s="119"/>
      <c r="MNJ1819" s="119"/>
      <c r="MNK1819" s="119"/>
      <c r="MNL1819" s="119"/>
      <c r="MNM1819" s="119"/>
      <c r="MNN1819" s="119"/>
      <c r="MNO1819" s="119"/>
      <c r="MNP1819" s="119"/>
      <c r="MNQ1819" s="119"/>
      <c r="MNR1819" s="119"/>
      <c r="MNS1819" s="119"/>
      <c r="MNT1819" s="119"/>
      <c r="MNU1819" s="119"/>
      <c r="MNV1819" s="119"/>
      <c r="MNW1819" s="119"/>
      <c r="MNX1819" s="119"/>
      <c r="MNY1819" s="119"/>
      <c r="MNZ1819" s="119"/>
      <c r="MOA1819" s="119"/>
      <c r="MOB1819" s="119"/>
      <c r="MOC1819" s="119"/>
      <c r="MOD1819" s="119"/>
      <c r="MOE1819" s="119"/>
      <c r="MOF1819" s="119"/>
      <c r="MOG1819" s="119"/>
      <c r="MOH1819" s="119"/>
      <c r="MOI1819" s="119"/>
      <c r="MOJ1819" s="119"/>
      <c r="MOK1819" s="119"/>
      <c r="MOL1819" s="119"/>
      <c r="MOM1819" s="119"/>
      <c r="MON1819" s="119"/>
      <c r="MOO1819" s="119"/>
      <c r="MOP1819" s="119"/>
      <c r="MOQ1819" s="119"/>
      <c r="MOR1819" s="119"/>
      <c r="MOS1819" s="119"/>
      <c r="MOT1819" s="119"/>
      <c r="MOU1819" s="119"/>
      <c r="MOV1819" s="119"/>
      <c r="MOW1819" s="119"/>
      <c r="MOX1819" s="119"/>
      <c r="MOY1819" s="119"/>
      <c r="MOZ1819" s="119"/>
      <c r="MPA1819" s="119"/>
      <c r="MPB1819" s="119"/>
      <c r="MPC1819" s="119"/>
      <c r="MPD1819" s="119"/>
      <c r="MPE1819" s="119"/>
      <c r="MPF1819" s="119"/>
      <c r="MPG1819" s="119"/>
      <c r="MPH1819" s="119"/>
      <c r="MPI1819" s="119"/>
      <c r="MPJ1819" s="119"/>
      <c r="MPK1819" s="119"/>
      <c r="MPL1819" s="119"/>
      <c r="MPM1819" s="119"/>
      <c r="MPN1819" s="119"/>
      <c r="MPO1819" s="119"/>
      <c r="MPP1819" s="119"/>
      <c r="MPQ1819" s="119"/>
      <c r="MPR1819" s="119"/>
      <c r="MPS1819" s="119"/>
      <c r="MPT1819" s="119"/>
      <c r="MPU1819" s="119"/>
      <c r="MPV1819" s="119"/>
      <c r="MPW1819" s="119"/>
      <c r="MPX1819" s="119"/>
      <c r="MPY1819" s="119"/>
      <c r="MPZ1819" s="119"/>
      <c r="MQA1819" s="119"/>
      <c r="MQB1819" s="119"/>
      <c r="MQC1819" s="119"/>
      <c r="MQD1819" s="119"/>
      <c r="MQE1819" s="119"/>
      <c r="MQF1819" s="119"/>
      <c r="MQG1819" s="119"/>
      <c r="MQH1819" s="119"/>
      <c r="MQI1819" s="119"/>
      <c r="MQJ1819" s="119"/>
      <c r="MQK1819" s="119"/>
      <c r="MQL1819" s="119"/>
      <c r="MQM1819" s="119"/>
      <c r="MQN1819" s="119"/>
      <c r="MQO1819" s="119"/>
      <c r="MQP1819" s="119"/>
      <c r="MQQ1819" s="119"/>
      <c r="MQR1819" s="119"/>
      <c r="MQS1819" s="119"/>
      <c r="MQT1819" s="119"/>
      <c r="MQU1819" s="119"/>
      <c r="MQV1819" s="119"/>
      <c r="MQW1819" s="119"/>
      <c r="MQX1819" s="119"/>
      <c r="MQY1819" s="119"/>
      <c r="MQZ1819" s="119"/>
      <c r="MRA1819" s="119"/>
      <c r="MRB1819" s="119"/>
      <c r="MRC1819" s="119"/>
      <c r="MRD1819" s="119"/>
      <c r="MRE1819" s="119"/>
      <c r="MRF1819" s="119"/>
      <c r="MRG1819" s="119"/>
      <c r="MRH1819" s="119"/>
      <c r="MRI1819" s="119"/>
      <c r="MRJ1819" s="119"/>
      <c r="MRK1819" s="119"/>
      <c r="MRL1819" s="119"/>
      <c r="MRM1819" s="119"/>
      <c r="MRN1819" s="119"/>
      <c r="MRO1819" s="119"/>
      <c r="MRP1819" s="119"/>
      <c r="MRQ1819" s="119"/>
      <c r="MRR1819" s="119"/>
      <c r="MRS1819" s="119"/>
      <c r="MRT1819" s="119"/>
      <c r="MRU1819" s="119"/>
      <c r="MRV1819" s="119"/>
      <c r="MRW1819" s="119"/>
      <c r="MRX1819" s="119"/>
      <c r="MRY1819" s="119"/>
      <c r="MRZ1819" s="119"/>
      <c r="MSA1819" s="119"/>
      <c r="MSB1819" s="119"/>
      <c r="MSC1819" s="119"/>
      <c r="MSD1819" s="119"/>
      <c r="MSE1819" s="119"/>
      <c r="MSF1819" s="119"/>
      <c r="MSG1819" s="119"/>
      <c r="MSH1819" s="119"/>
      <c r="MSI1819" s="119"/>
      <c r="MSJ1819" s="119"/>
      <c r="MSK1819" s="119"/>
      <c r="MSL1819" s="119"/>
      <c r="MSM1819" s="119"/>
      <c r="MSN1819" s="119"/>
      <c r="MSO1819" s="119"/>
      <c r="MSP1819" s="119"/>
      <c r="MSQ1819" s="119"/>
      <c r="MSR1819" s="119"/>
      <c r="MSS1819" s="119"/>
      <c r="MST1819" s="119"/>
      <c r="MSU1819" s="119"/>
      <c r="MSV1819" s="119"/>
      <c r="MSW1819" s="119"/>
      <c r="MSX1819" s="119"/>
      <c r="MSY1819" s="119"/>
      <c r="MSZ1819" s="119"/>
      <c r="MTA1819" s="119"/>
      <c r="MTB1819" s="119"/>
      <c r="MTC1819" s="119"/>
      <c r="MTD1819" s="119"/>
      <c r="MTE1819" s="119"/>
      <c r="MTF1819" s="119"/>
      <c r="MTG1819" s="119"/>
      <c r="MTH1819" s="119"/>
      <c r="MTI1819" s="119"/>
      <c r="MTJ1819" s="119"/>
      <c r="MTK1819" s="119"/>
      <c r="MTL1819" s="119"/>
      <c r="MTM1819" s="119"/>
      <c r="MTN1819" s="119"/>
      <c r="MTO1819" s="119"/>
      <c r="MTP1819" s="119"/>
      <c r="MTQ1819" s="119"/>
      <c r="MTR1819" s="119"/>
      <c r="MTS1819" s="119"/>
      <c r="MTT1819" s="119"/>
      <c r="MTU1819" s="119"/>
      <c r="MTV1819" s="119"/>
      <c r="MTW1819" s="119"/>
      <c r="MTX1819" s="119"/>
      <c r="MTY1819" s="119"/>
      <c r="MTZ1819" s="119"/>
      <c r="MUA1819" s="119"/>
      <c r="MUB1819" s="119"/>
      <c r="MUC1819" s="119"/>
      <c r="MUD1819" s="119"/>
      <c r="MUE1819" s="119"/>
      <c r="MUF1819" s="119"/>
      <c r="MUG1819" s="119"/>
      <c r="MUH1819" s="119"/>
      <c r="MUI1819" s="119"/>
      <c r="MUJ1819" s="119"/>
      <c r="MUK1819" s="119"/>
      <c r="MUL1819" s="119"/>
      <c r="MUM1819" s="119"/>
      <c r="MUN1819" s="119"/>
      <c r="MUO1819" s="119"/>
      <c r="MUP1819" s="119"/>
      <c r="MUQ1819" s="119"/>
      <c r="MUR1819" s="119"/>
      <c r="MUS1819" s="119"/>
      <c r="MUT1819" s="119"/>
      <c r="MUU1819" s="119"/>
      <c r="MUV1819" s="119"/>
      <c r="MUW1819" s="119"/>
      <c r="MUX1819" s="119"/>
      <c r="MUY1819" s="119"/>
      <c r="MUZ1819" s="119"/>
      <c r="MVA1819" s="119"/>
      <c r="MVB1819" s="119"/>
      <c r="MVC1819" s="119"/>
      <c r="MVD1819" s="119"/>
      <c r="MVE1819" s="119"/>
      <c r="MVF1819" s="119"/>
      <c r="MVG1819" s="119"/>
      <c r="MVH1819" s="119"/>
      <c r="MVI1819" s="119"/>
      <c r="MVJ1819" s="119"/>
      <c r="MVK1819" s="119"/>
      <c r="MVL1819" s="119"/>
      <c r="MVM1819" s="119"/>
      <c r="MVN1819" s="119"/>
      <c r="MVO1819" s="119"/>
      <c r="MVP1819" s="119"/>
      <c r="MVQ1819" s="119"/>
      <c r="MVR1819" s="119"/>
      <c r="MVS1819" s="119"/>
      <c r="MVT1819" s="119"/>
      <c r="MVU1819" s="119"/>
      <c r="MVV1819" s="119"/>
      <c r="MVW1819" s="119"/>
      <c r="MVX1819" s="119"/>
      <c r="MVY1819" s="119"/>
      <c r="MVZ1819" s="119"/>
      <c r="MWA1819" s="119"/>
      <c r="MWB1819" s="119"/>
      <c r="MWC1819" s="119"/>
      <c r="MWD1819" s="119"/>
      <c r="MWE1819" s="119"/>
      <c r="MWF1819" s="119"/>
      <c r="MWG1819" s="119"/>
      <c r="MWH1819" s="119"/>
      <c r="MWI1819" s="119"/>
      <c r="MWJ1819" s="119"/>
      <c r="MWK1819" s="119"/>
      <c r="MWL1819" s="119"/>
      <c r="MWM1819" s="119"/>
      <c r="MWN1819" s="119"/>
      <c r="MWO1819" s="119"/>
      <c r="MWP1819" s="119"/>
      <c r="MWQ1819" s="119"/>
      <c r="MWR1819" s="119"/>
      <c r="MWS1819" s="119"/>
      <c r="MWT1819" s="119"/>
      <c r="MWU1819" s="119"/>
      <c r="MWV1819" s="119"/>
      <c r="MWW1819" s="119"/>
      <c r="MWX1819" s="119"/>
      <c r="MWY1819" s="119"/>
      <c r="MWZ1819" s="119"/>
      <c r="MXA1819" s="119"/>
      <c r="MXB1819" s="119"/>
      <c r="MXC1819" s="119"/>
      <c r="MXD1819" s="119"/>
      <c r="MXE1819" s="119"/>
      <c r="MXF1819" s="119"/>
      <c r="MXG1819" s="119"/>
      <c r="MXH1819" s="119"/>
      <c r="MXI1819" s="119"/>
      <c r="MXJ1819" s="119"/>
      <c r="MXK1819" s="119"/>
      <c r="MXL1819" s="119"/>
      <c r="MXM1819" s="119"/>
      <c r="MXN1819" s="119"/>
      <c r="MXO1819" s="119"/>
      <c r="MXP1819" s="119"/>
      <c r="MXQ1819" s="119"/>
      <c r="MXR1819" s="119"/>
      <c r="MXS1819" s="119"/>
      <c r="MXT1819" s="119"/>
      <c r="MXU1819" s="119"/>
      <c r="MXV1819" s="119"/>
      <c r="MXW1819" s="119"/>
      <c r="MXX1819" s="119"/>
      <c r="MXY1819" s="119"/>
      <c r="MXZ1819" s="119"/>
      <c r="MYA1819" s="119"/>
      <c r="MYB1819" s="119"/>
      <c r="MYC1819" s="119"/>
      <c r="MYD1819" s="119"/>
      <c r="MYE1819" s="119"/>
      <c r="MYF1819" s="119"/>
      <c r="MYG1819" s="119"/>
      <c r="MYH1819" s="119"/>
      <c r="MYI1819" s="119"/>
      <c r="MYJ1819" s="119"/>
      <c r="MYK1819" s="119"/>
      <c r="MYL1819" s="119"/>
      <c r="MYM1819" s="119"/>
      <c r="MYN1819" s="119"/>
      <c r="MYO1819" s="119"/>
      <c r="MYP1819" s="119"/>
      <c r="MYQ1819" s="119"/>
      <c r="MYR1819" s="119"/>
      <c r="MYS1819" s="119"/>
      <c r="MYT1819" s="119"/>
      <c r="MYU1819" s="119"/>
      <c r="MYV1819" s="119"/>
      <c r="MYW1819" s="119"/>
      <c r="MYX1819" s="119"/>
      <c r="MYY1819" s="119"/>
      <c r="MYZ1819" s="119"/>
      <c r="MZA1819" s="119"/>
      <c r="MZB1819" s="119"/>
      <c r="MZC1819" s="119"/>
      <c r="MZD1819" s="119"/>
      <c r="MZE1819" s="119"/>
      <c r="MZF1819" s="119"/>
      <c r="MZG1819" s="119"/>
      <c r="MZH1819" s="119"/>
      <c r="MZI1819" s="119"/>
      <c r="MZJ1819" s="119"/>
      <c r="MZK1819" s="119"/>
      <c r="MZL1819" s="119"/>
      <c r="MZM1819" s="119"/>
      <c r="MZN1819" s="119"/>
      <c r="MZO1819" s="119"/>
      <c r="MZP1819" s="119"/>
      <c r="MZQ1819" s="119"/>
      <c r="MZR1819" s="119"/>
      <c r="MZS1819" s="119"/>
      <c r="MZT1819" s="119"/>
      <c r="MZU1819" s="119"/>
      <c r="MZV1819" s="119"/>
      <c r="MZW1819" s="119"/>
      <c r="MZX1819" s="119"/>
      <c r="MZY1819" s="119"/>
      <c r="MZZ1819" s="119"/>
      <c r="NAA1819" s="119"/>
      <c r="NAB1819" s="119"/>
      <c r="NAC1819" s="119"/>
      <c r="NAD1819" s="119"/>
      <c r="NAE1819" s="119"/>
      <c r="NAF1819" s="119"/>
      <c r="NAG1819" s="119"/>
      <c r="NAH1819" s="119"/>
      <c r="NAI1819" s="119"/>
      <c r="NAJ1819" s="119"/>
      <c r="NAK1819" s="119"/>
      <c r="NAL1819" s="119"/>
      <c r="NAM1819" s="119"/>
      <c r="NAN1819" s="119"/>
      <c r="NAO1819" s="119"/>
      <c r="NAP1819" s="119"/>
      <c r="NAQ1819" s="119"/>
      <c r="NAR1819" s="119"/>
      <c r="NAS1819" s="119"/>
      <c r="NAT1819" s="119"/>
      <c r="NAU1819" s="119"/>
      <c r="NAV1819" s="119"/>
      <c r="NAW1819" s="119"/>
      <c r="NAX1819" s="119"/>
      <c r="NAY1819" s="119"/>
      <c r="NAZ1819" s="119"/>
      <c r="NBA1819" s="119"/>
      <c r="NBB1819" s="119"/>
      <c r="NBC1819" s="119"/>
      <c r="NBD1819" s="119"/>
      <c r="NBE1819" s="119"/>
      <c r="NBF1819" s="119"/>
      <c r="NBG1819" s="119"/>
      <c r="NBH1819" s="119"/>
      <c r="NBI1819" s="119"/>
      <c r="NBJ1819" s="119"/>
      <c r="NBK1819" s="119"/>
      <c r="NBL1819" s="119"/>
      <c r="NBM1819" s="119"/>
      <c r="NBN1819" s="119"/>
      <c r="NBO1819" s="119"/>
      <c r="NBP1819" s="119"/>
      <c r="NBQ1819" s="119"/>
      <c r="NBR1819" s="119"/>
      <c r="NBS1819" s="119"/>
      <c r="NBT1819" s="119"/>
      <c r="NBU1819" s="119"/>
      <c r="NBV1819" s="119"/>
      <c r="NBW1819" s="119"/>
      <c r="NBX1819" s="119"/>
      <c r="NBY1819" s="119"/>
      <c r="NBZ1819" s="119"/>
      <c r="NCA1819" s="119"/>
      <c r="NCB1819" s="119"/>
      <c r="NCC1819" s="119"/>
      <c r="NCD1819" s="119"/>
      <c r="NCE1819" s="119"/>
      <c r="NCF1819" s="119"/>
      <c r="NCG1819" s="119"/>
      <c r="NCH1819" s="119"/>
      <c r="NCI1819" s="119"/>
      <c r="NCJ1819" s="119"/>
      <c r="NCK1819" s="119"/>
      <c r="NCL1819" s="119"/>
      <c r="NCM1819" s="119"/>
      <c r="NCN1819" s="119"/>
      <c r="NCO1819" s="119"/>
      <c r="NCP1819" s="119"/>
      <c r="NCQ1819" s="119"/>
      <c r="NCR1819" s="119"/>
      <c r="NCS1819" s="119"/>
      <c r="NCT1819" s="119"/>
      <c r="NCU1819" s="119"/>
      <c r="NCV1819" s="119"/>
      <c r="NCW1819" s="119"/>
      <c r="NCX1819" s="119"/>
      <c r="NCY1819" s="119"/>
      <c r="NCZ1819" s="119"/>
      <c r="NDA1819" s="119"/>
      <c r="NDB1819" s="119"/>
      <c r="NDC1819" s="119"/>
      <c r="NDD1819" s="119"/>
      <c r="NDE1819" s="119"/>
      <c r="NDF1819" s="119"/>
      <c r="NDG1819" s="119"/>
      <c r="NDH1819" s="119"/>
      <c r="NDI1819" s="119"/>
      <c r="NDJ1819" s="119"/>
      <c r="NDK1819" s="119"/>
      <c r="NDL1819" s="119"/>
      <c r="NDM1819" s="119"/>
      <c r="NDN1819" s="119"/>
      <c r="NDO1819" s="119"/>
      <c r="NDP1819" s="119"/>
      <c r="NDQ1819" s="119"/>
      <c r="NDR1819" s="119"/>
      <c r="NDS1819" s="119"/>
      <c r="NDT1819" s="119"/>
      <c r="NDU1819" s="119"/>
      <c r="NDV1819" s="119"/>
      <c r="NDW1819" s="119"/>
      <c r="NDX1819" s="119"/>
      <c r="NDY1819" s="119"/>
      <c r="NDZ1819" s="119"/>
      <c r="NEA1819" s="119"/>
      <c r="NEB1819" s="119"/>
      <c r="NEC1819" s="119"/>
      <c r="NED1819" s="119"/>
      <c r="NEE1819" s="119"/>
      <c r="NEF1819" s="119"/>
      <c r="NEG1819" s="119"/>
      <c r="NEH1819" s="119"/>
      <c r="NEI1819" s="119"/>
      <c r="NEJ1819" s="119"/>
      <c r="NEK1819" s="119"/>
      <c r="NEL1819" s="119"/>
      <c r="NEM1819" s="119"/>
      <c r="NEN1819" s="119"/>
      <c r="NEO1819" s="119"/>
      <c r="NEP1819" s="119"/>
      <c r="NEQ1819" s="119"/>
      <c r="NER1819" s="119"/>
      <c r="NES1819" s="119"/>
      <c r="NET1819" s="119"/>
      <c r="NEU1819" s="119"/>
      <c r="NEV1819" s="119"/>
      <c r="NEW1819" s="119"/>
      <c r="NEX1819" s="119"/>
      <c r="NEY1819" s="119"/>
      <c r="NEZ1819" s="119"/>
      <c r="NFA1819" s="119"/>
      <c r="NFB1819" s="119"/>
      <c r="NFC1819" s="119"/>
      <c r="NFD1819" s="119"/>
      <c r="NFE1819" s="119"/>
      <c r="NFF1819" s="119"/>
      <c r="NFG1819" s="119"/>
      <c r="NFH1819" s="119"/>
      <c r="NFI1819" s="119"/>
      <c r="NFJ1819" s="119"/>
      <c r="NFK1819" s="119"/>
      <c r="NFL1819" s="119"/>
      <c r="NFM1819" s="119"/>
      <c r="NFN1819" s="119"/>
      <c r="NFO1819" s="119"/>
      <c r="NFP1819" s="119"/>
      <c r="NFQ1819" s="119"/>
      <c r="NFR1819" s="119"/>
      <c r="NFS1819" s="119"/>
      <c r="NFT1819" s="119"/>
      <c r="NFU1819" s="119"/>
      <c r="NFV1819" s="119"/>
      <c r="NFW1819" s="119"/>
      <c r="NFX1819" s="119"/>
      <c r="NFY1819" s="119"/>
      <c r="NFZ1819" s="119"/>
      <c r="NGA1819" s="119"/>
      <c r="NGB1819" s="119"/>
      <c r="NGC1819" s="119"/>
      <c r="NGD1819" s="119"/>
      <c r="NGE1819" s="119"/>
      <c r="NGF1819" s="119"/>
      <c r="NGG1819" s="119"/>
      <c r="NGH1819" s="119"/>
      <c r="NGI1819" s="119"/>
      <c r="NGJ1819" s="119"/>
      <c r="NGK1819" s="119"/>
      <c r="NGL1819" s="119"/>
      <c r="NGM1819" s="119"/>
      <c r="NGN1819" s="119"/>
      <c r="NGO1819" s="119"/>
      <c r="NGP1819" s="119"/>
      <c r="NGQ1819" s="119"/>
      <c r="NGR1819" s="119"/>
      <c r="NGS1819" s="119"/>
      <c r="NGT1819" s="119"/>
      <c r="NGU1819" s="119"/>
      <c r="NGV1819" s="119"/>
      <c r="NGW1819" s="119"/>
      <c r="NGX1819" s="119"/>
      <c r="NGY1819" s="119"/>
      <c r="NGZ1819" s="119"/>
      <c r="NHA1819" s="119"/>
      <c r="NHB1819" s="119"/>
      <c r="NHC1819" s="119"/>
      <c r="NHD1819" s="119"/>
      <c r="NHE1819" s="119"/>
      <c r="NHF1819" s="119"/>
      <c r="NHG1819" s="119"/>
      <c r="NHH1819" s="119"/>
      <c r="NHI1819" s="119"/>
      <c r="NHJ1819" s="119"/>
      <c r="NHK1819" s="119"/>
      <c r="NHL1819" s="119"/>
      <c r="NHM1819" s="119"/>
      <c r="NHN1819" s="119"/>
      <c r="NHO1819" s="119"/>
      <c r="NHP1819" s="119"/>
      <c r="NHQ1819" s="119"/>
      <c r="NHR1819" s="119"/>
      <c r="NHS1819" s="119"/>
      <c r="NHT1819" s="119"/>
      <c r="NHU1819" s="119"/>
      <c r="NHV1819" s="119"/>
      <c r="NHW1819" s="119"/>
      <c r="NHX1819" s="119"/>
      <c r="NHY1819" s="119"/>
      <c r="NHZ1819" s="119"/>
      <c r="NIA1819" s="119"/>
      <c r="NIB1819" s="119"/>
      <c r="NIC1819" s="119"/>
      <c r="NID1819" s="119"/>
      <c r="NIE1819" s="119"/>
      <c r="NIF1819" s="119"/>
      <c r="NIG1819" s="119"/>
      <c r="NIH1819" s="119"/>
      <c r="NII1819" s="119"/>
      <c r="NIJ1819" s="119"/>
      <c r="NIK1819" s="119"/>
      <c r="NIL1819" s="119"/>
      <c r="NIM1819" s="119"/>
      <c r="NIN1819" s="119"/>
      <c r="NIO1819" s="119"/>
      <c r="NIP1819" s="119"/>
      <c r="NIQ1819" s="119"/>
      <c r="NIR1819" s="119"/>
      <c r="NIS1819" s="119"/>
      <c r="NIT1819" s="119"/>
      <c r="NIU1819" s="119"/>
      <c r="NIV1819" s="119"/>
      <c r="NIW1819" s="119"/>
      <c r="NIX1819" s="119"/>
      <c r="NIY1819" s="119"/>
      <c r="NIZ1819" s="119"/>
      <c r="NJA1819" s="119"/>
      <c r="NJB1819" s="119"/>
      <c r="NJC1819" s="119"/>
      <c r="NJD1819" s="119"/>
      <c r="NJE1819" s="119"/>
      <c r="NJF1819" s="119"/>
      <c r="NJG1819" s="119"/>
      <c r="NJH1819" s="119"/>
      <c r="NJI1819" s="119"/>
      <c r="NJJ1819" s="119"/>
      <c r="NJK1819" s="119"/>
      <c r="NJL1819" s="119"/>
      <c r="NJM1819" s="119"/>
      <c r="NJN1819" s="119"/>
      <c r="NJO1819" s="119"/>
      <c r="NJP1819" s="119"/>
      <c r="NJQ1819" s="119"/>
      <c r="NJR1819" s="119"/>
      <c r="NJS1819" s="119"/>
      <c r="NJT1819" s="119"/>
      <c r="NJU1819" s="119"/>
      <c r="NJV1819" s="119"/>
      <c r="NJW1819" s="119"/>
      <c r="NJX1819" s="119"/>
      <c r="NJY1819" s="119"/>
      <c r="NJZ1819" s="119"/>
      <c r="NKA1819" s="119"/>
      <c r="NKB1819" s="119"/>
      <c r="NKC1819" s="119"/>
      <c r="NKD1819" s="119"/>
      <c r="NKE1819" s="119"/>
      <c r="NKF1819" s="119"/>
      <c r="NKG1819" s="119"/>
      <c r="NKH1819" s="119"/>
      <c r="NKI1819" s="119"/>
      <c r="NKJ1819" s="119"/>
      <c r="NKK1819" s="119"/>
      <c r="NKL1819" s="119"/>
      <c r="NKM1819" s="119"/>
      <c r="NKN1819" s="119"/>
      <c r="NKO1819" s="119"/>
      <c r="NKP1819" s="119"/>
      <c r="NKQ1819" s="119"/>
      <c r="NKR1819" s="119"/>
      <c r="NKS1819" s="119"/>
      <c r="NKT1819" s="119"/>
      <c r="NKU1819" s="119"/>
      <c r="NKV1819" s="119"/>
      <c r="NKW1819" s="119"/>
      <c r="NKX1819" s="119"/>
      <c r="NKY1819" s="119"/>
      <c r="NKZ1819" s="119"/>
      <c r="NLA1819" s="119"/>
      <c r="NLB1819" s="119"/>
      <c r="NLC1819" s="119"/>
      <c r="NLD1819" s="119"/>
      <c r="NLE1819" s="119"/>
      <c r="NLF1819" s="119"/>
      <c r="NLG1819" s="119"/>
      <c r="NLH1819" s="119"/>
      <c r="NLI1819" s="119"/>
      <c r="NLJ1819" s="119"/>
      <c r="NLK1819" s="119"/>
      <c r="NLL1819" s="119"/>
      <c r="NLM1819" s="119"/>
      <c r="NLN1819" s="119"/>
      <c r="NLO1819" s="119"/>
      <c r="NLP1819" s="119"/>
      <c r="NLQ1819" s="119"/>
      <c r="NLR1819" s="119"/>
      <c r="NLS1819" s="119"/>
      <c r="NLT1819" s="119"/>
      <c r="NLU1819" s="119"/>
      <c r="NLV1819" s="119"/>
      <c r="NLW1819" s="119"/>
      <c r="NLX1819" s="119"/>
      <c r="NLY1819" s="119"/>
      <c r="NLZ1819" s="119"/>
      <c r="NMA1819" s="119"/>
      <c r="NMB1819" s="119"/>
      <c r="NMC1819" s="119"/>
      <c r="NMD1819" s="119"/>
      <c r="NME1819" s="119"/>
      <c r="NMF1819" s="119"/>
      <c r="NMG1819" s="119"/>
      <c r="NMH1819" s="119"/>
      <c r="NMI1819" s="119"/>
      <c r="NMJ1819" s="119"/>
      <c r="NMK1819" s="119"/>
      <c r="NML1819" s="119"/>
      <c r="NMM1819" s="119"/>
      <c r="NMN1819" s="119"/>
      <c r="NMO1819" s="119"/>
      <c r="NMP1819" s="119"/>
      <c r="NMQ1819" s="119"/>
      <c r="NMR1819" s="119"/>
      <c r="NMS1819" s="119"/>
      <c r="NMT1819" s="119"/>
      <c r="NMU1819" s="119"/>
      <c r="NMV1819" s="119"/>
      <c r="NMW1819" s="119"/>
      <c r="NMX1819" s="119"/>
      <c r="NMY1819" s="119"/>
      <c r="NMZ1819" s="119"/>
      <c r="NNA1819" s="119"/>
      <c r="NNB1819" s="119"/>
      <c r="NNC1819" s="119"/>
      <c r="NND1819" s="119"/>
      <c r="NNE1819" s="119"/>
      <c r="NNF1819" s="119"/>
      <c r="NNG1819" s="119"/>
      <c r="NNH1819" s="119"/>
      <c r="NNI1819" s="119"/>
      <c r="NNJ1819" s="119"/>
      <c r="NNK1819" s="119"/>
      <c r="NNL1819" s="119"/>
      <c r="NNM1819" s="119"/>
      <c r="NNN1819" s="119"/>
      <c r="NNO1819" s="119"/>
      <c r="NNP1819" s="119"/>
      <c r="NNQ1819" s="119"/>
      <c r="NNR1819" s="119"/>
      <c r="NNS1819" s="119"/>
      <c r="NNT1819" s="119"/>
      <c r="NNU1819" s="119"/>
      <c r="NNV1819" s="119"/>
      <c r="NNW1819" s="119"/>
      <c r="NNX1819" s="119"/>
      <c r="NNY1819" s="119"/>
      <c r="NNZ1819" s="119"/>
      <c r="NOA1819" s="119"/>
      <c r="NOB1819" s="119"/>
      <c r="NOC1819" s="119"/>
      <c r="NOD1819" s="119"/>
      <c r="NOE1819" s="119"/>
      <c r="NOF1819" s="119"/>
      <c r="NOG1819" s="119"/>
      <c r="NOH1819" s="119"/>
      <c r="NOI1819" s="119"/>
      <c r="NOJ1819" s="119"/>
      <c r="NOK1819" s="119"/>
      <c r="NOL1819" s="119"/>
      <c r="NOM1819" s="119"/>
      <c r="NON1819" s="119"/>
      <c r="NOO1819" s="119"/>
      <c r="NOP1819" s="119"/>
      <c r="NOQ1819" s="119"/>
      <c r="NOR1819" s="119"/>
      <c r="NOS1819" s="119"/>
      <c r="NOT1819" s="119"/>
      <c r="NOU1819" s="119"/>
      <c r="NOV1819" s="119"/>
      <c r="NOW1819" s="119"/>
      <c r="NOX1819" s="119"/>
      <c r="NOY1819" s="119"/>
      <c r="NOZ1819" s="119"/>
      <c r="NPA1819" s="119"/>
      <c r="NPB1819" s="119"/>
      <c r="NPC1819" s="119"/>
      <c r="NPD1819" s="119"/>
      <c r="NPE1819" s="119"/>
      <c r="NPF1819" s="119"/>
      <c r="NPG1819" s="119"/>
      <c r="NPH1819" s="119"/>
      <c r="NPI1819" s="119"/>
      <c r="NPJ1819" s="119"/>
      <c r="NPK1819" s="119"/>
      <c r="NPL1819" s="119"/>
      <c r="NPM1819" s="119"/>
      <c r="NPN1819" s="119"/>
      <c r="NPO1819" s="119"/>
      <c r="NPP1819" s="119"/>
      <c r="NPQ1819" s="119"/>
      <c r="NPR1819" s="119"/>
      <c r="NPS1819" s="119"/>
      <c r="NPT1819" s="119"/>
      <c r="NPU1819" s="119"/>
      <c r="NPV1819" s="119"/>
      <c r="NPW1819" s="119"/>
      <c r="NPX1819" s="119"/>
      <c r="NPY1819" s="119"/>
      <c r="NPZ1819" s="119"/>
      <c r="NQA1819" s="119"/>
      <c r="NQB1819" s="119"/>
      <c r="NQC1819" s="119"/>
      <c r="NQD1819" s="119"/>
      <c r="NQE1819" s="119"/>
      <c r="NQF1819" s="119"/>
      <c r="NQG1819" s="119"/>
      <c r="NQH1819" s="119"/>
      <c r="NQI1819" s="119"/>
      <c r="NQJ1819" s="119"/>
      <c r="NQK1819" s="119"/>
      <c r="NQL1819" s="119"/>
      <c r="NQM1819" s="119"/>
      <c r="NQN1819" s="119"/>
      <c r="NQO1819" s="119"/>
      <c r="NQP1819" s="119"/>
      <c r="NQQ1819" s="119"/>
      <c r="NQR1819" s="119"/>
      <c r="NQS1819" s="119"/>
      <c r="NQT1819" s="119"/>
      <c r="NQU1819" s="119"/>
      <c r="NQV1819" s="119"/>
      <c r="NQW1819" s="119"/>
      <c r="NQX1819" s="119"/>
      <c r="NQY1819" s="119"/>
      <c r="NQZ1819" s="119"/>
      <c r="NRA1819" s="119"/>
      <c r="NRB1819" s="119"/>
      <c r="NRC1819" s="119"/>
      <c r="NRD1819" s="119"/>
      <c r="NRE1819" s="119"/>
      <c r="NRF1819" s="119"/>
      <c r="NRG1819" s="119"/>
      <c r="NRH1819" s="119"/>
      <c r="NRI1819" s="119"/>
      <c r="NRJ1819" s="119"/>
      <c r="NRK1819" s="119"/>
      <c r="NRL1819" s="119"/>
      <c r="NRM1819" s="119"/>
      <c r="NRN1819" s="119"/>
      <c r="NRO1819" s="119"/>
      <c r="NRP1819" s="119"/>
      <c r="NRQ1819" s="119"/>
      <c r="NRR1819" s="119"/>
      <c r="NRS1819" s="119"/>
      <c r="NRT1819" s="119"/>
      <c r="NRU1819" s="119"/>
      <c r="NRV1819" s="119"/>
      <c r="NRW1819" s="119"/>
      <c r="NRX1819" s="119"/>
      <c r="NRY1819" s="119"/>
      <c r="NRZ1819" s="119"/>
      <c r="NSA1819" s="119"/>
      <c r="NSB1819" s="119"/>
      <c r="NSC1819" s="119"/>
      <c r="NSD1819" s="119"/>
      <c r="NSE1819" s="119"/>
      <c r="NSF1819" s="119"/>
      <c r="NSG1819" s="119"/>
      <c r="NSH1819" s="119"/>
      <c r="NSI1819" s="119"/>
      <c r="NSJ1819" s="119"/>
      <c r="NSK1819" s="119"/>
      <c r="NSL1819" s="119"/>
      <c r="NSM1819" s="119"/>
      <c r="NSN1819" s="119"/>
      <c r="NSO1819" s="119"/>
      <c r="NSP1819" s="119"/>
      <c r="NSQ1819" s="119"/>
      <c r="NSR1819" s="119"/>
      <c r="NSS1819" s="119"/>
      <c r="NST1819" s="119"/>
      <c r="NSU1819" s="119"/>
      <c r="NSV1819" s="119"/>
      <c r="NSW1819" s="119"/>
      <c r="NSX1819" s="119"/>
      <c r="NSY1819" s="119"/>
      <c r="NSZ1819" s="119"/>
      <c r="NTA1819" s="119"/>
      <c r="NTB1819" s="119"/>
      <c r="NTC1819" s="119"/>
      <c r="NTD1819" s="119"/>
      <c r="NTE1819" s="119"/>
      <c r="NTF1819" s="119"/>
      <c r="NTG1819" s="119"/>
      <c r="NTH1819" s="119"/>
      <c r="NTI1819" s="119"/>
      <c r="NTJ1819" s="119"/>
      <c r="NTK1819" s="119"/>
      <c r="NTL1819" s="119"/>
      <c r="NTM1819" s="119"/>
      <c r="NTN1819" s="119"/>
      <c r="NTO1819" s="119"/>
      <c r="NTP1819" s="119"/>
      <c r="NTQ1819" s="119"/>
      <c r="NTR1819" s="119"/>
      <c r="NTS1819" s="119"/>
      <c r="NTT1819" s="119"/>
      <c r="NTU1819" s="119"/>
      <c r="NTV1819" s="119"/>
      <c r="NTW1819" s="119"/>
      <c r="NTX1819" s="119"/>
      <c r="NTY1819" s="119"/>
      <c r="NTZ1819" s="119"/>
      <c r="NUA1819" s="119"/>
      <c r="NUB1819" s="119"/>
      <c r="NUC1819" s="119"/>
      <c r="NUD1819" s="119"/>
      <c r="NUE1819" s="119"/>
      <c r="NUF1819" s="119"/>
      <c r="NUG1819" s="119"/>
      <c r="NUH1819" s="119"/>
      <c r="NUI1819" s="119"/>
      <c r="NUJ1819" s="119"/>
      <c r="NUK1819" s="119"/>
      <c r="NUL1819" s="119"/>
      <c r="NUM1819" s="119"/>
      <c r="NUN1819" s="119"/>
      <c r="NUO1819" s="119"/>
      <c r="NUP1819" s="119"/>
      <c r="NUQ1819" s="119"/>
      <c r="NUR1819" s="119"/>
      <c r="NUS1819" s="119"/>
      <c r="NUT1819" s="119"/>
      <c r="NUU1819" s="119"/>
      <c r="NUV1819" s="119"/>
      <c r="NUW1819" s="119"/>
      <c r="NUX1819" s="119"/>
      <c r="NUY1819" s="119"/>
      <c r="NUZ1819" s="119"/>
      <c r="NVA1819" s="119"/>
      <c r="NVB1819" s="119"/>
      <c r="NVC1819" s="119"/>
      <c r="NVD1819" s="119"/>
      <c r="NVE1819" s="119"/>
      <c r="NVF1819" s="119"/>
      <c r="NVG1819" s="119"/>
      <c r="NVH1819" s="119"/>
      <c r="NVI1819" s="119"/>
      <c r="NVJ1819" s="119"/>
      <c r="NVK1819" s="119"/>
      <c r="NVL1819" s="119"/>
      <c r="NVM1819" s="119"/>
      <c r="NVN1819" s="119"/>
      <c r="NVO1819" s="119"/>
      <c r="NVP1819" s="119"/>
      <c r="NVQ1819" s="119"/>
      <c r="NVR1819" s="119"/>
      <c r="NVS1819" s="119"/>
      <c r="NVT1819" s="119"/>
      <c r="NVU1819" s="119"/>
      <c r="NVV1819" s="119"/>
      <c r="NVW1819" s="119"/>
      <c r="NVX1819" s="119"/>
      <c r="NVY1819" s="119"/>
      <c r="NVZ1819" s="119"/>
      <c r="NWA1819" s="119"/>
      <c r="NWB1819" s="119"/>
      <c r="NWC1819" s="119"/>
      <c r="NWD1819" s="119"/>
      <c r="NWE1819" s="119"/>
      <c r="NWF1819" s="119"/>
      <c r="NWG1819" s="119"/>
      <c r="NWH1819" s="119"/>
      <c r="NWI1819" s="119"/>
      <c r="NWJ1819" s="119"/>
      <c r="NWK1819" s="119"/>
      <c r="NWL1819" s="119"/>
      <c r="NWM1819" s="119"/>
      <c r="NWN1819" s="119"/>
      <c r="NWO1819" s="119"/>
      <c r="NWP1819" s="119"/>
      <c r="NWQ1819" s="119"/>
      <c r="NWR1819" s="119"/>
      <c r="NWS1819" s="119"/>
      <c r="NWT1819" s="119"/>
      <c r="NWU1819" s="119"/>
      <c r="NWV1819" s="119"/>
      <c r="NWW1819" s="119"/>
      <c r="NWX1819" s="119"/>
      <c r="NWY1819" s="119"/>
      <c r="NWZ1819" s="119"/>
      <c r="NXA1819" s="119"/>
      <c r="NXB1819" s="119"/>
      <c r="NXC1819" s="119"/>
      <c r="NXD1819" s="119"/>
      <c r="NXE1819" s="119"/>
      <c r="NXF1819" s="119"/>
      <c r="NXG1819" s="119"/>
      <c r="NXH1819" s="119"/>
      <c r="NXI1819" s="119"/>
      <c r="NXJ1819" s="119"/>
      <c r="NXK1819" s="119"/>
      <c r="NXL1819" s="119"/>
      <c r="NXM1819" s="119"/>
      <c r="NXN1819" s="119"/>
      <c r="NXO1819" s="119"/>
      <c r="NXP1819" s="119"/>
      <c r="NXQ1819" s="119"/>
      <c r="NXR1819" s="119"/>
      <c r="NXS1819" s="119"/>
      <c r="NXT1819" s="119"/>
      <c r="NXU1819" s="119"/>
      <c r="NXV1819" s="119"/>
      <c r="NXW1819" s="119"/>
      <c r="NXX1819" s="119"/>
      <c r="NXY1819" s="119"/>
      <c r="NXZ1819" s="119"/>
      <c r="NYA1819" s="119"/>
      <c r="NYB1819" s="119"/>
      <c r="NYC1819" s="119"/>
      <c r="NYD1819" s="119"/>
      <c r="NYE1819" s="119"/>
      <c r="NYF1819" s="119"/>
      <c r="NYG1819" s="119"/>
      <c r="NYH1819" s="119"/>
      <c r="NYI1819" s="119"/>
      <c r="NYJ1819" s="119"/>
      <c r="NYK1819" s="119"/>
      <c r="NYL1819" s="119"/>
      <c r="NYM1819" s="119"/>
      <c r="NYN1819" s="119"/>
      <c r="NYO1819" s="119"/>
      <c r="NYP1819" s="119"/>
      <c r="NYQ1819" s="119"/>
      <c r="NYR1819" s="119"/>
      <c r="NYS1819" s="119"/>
      <c r="NYT1819" s="119"/>
      <c r="NYU1819" s="119"/>
      <c r="NYV1819" s="119"/>
      <c r="NYW1819" s="119"/>
      <c r="NYX1819" s="119"/>
      <c r="NYY1819" s="119"/>
      <c r="NYZ1819" s="119"/>
      <c r="NZA1819" s="119"/>
      <c r="NZB1819" s="119"/>
      <c r="NZC1819" s="119"/>
      <c r="NZD1819" s="119"/>
      <c r="NZE1819" s="119"/>
      <c r="NZF1819" s="119"/>
      <c r="NZG1819" s="119"/>
      <c r="NZH1819" s="119"/>
      <c r="NZI1819" s="119"/>
      <c r="NZJ1819" s="119"/>
      <c r="NZK1819" s="119"/>
      <c r="NZL1819" s="119"/>
      <c r="NZM1819" s="119"/>
      <c r="NZN1819" s="119"/>
      <c r="NZO1819" s="119"/>
      <c r="NZP1819" s="119"/>
      <c r="NZQ1819" s="119"/>
      <c r="NZR1819" s="119"/>
      <c r="NZS1819" s="119"/>
      <c r="NZT1819" s="119"/>
      <c r="NZU1819" s="119"/>
      <c r="NZV1819" s="119"/>
      <c r="NZW1819" s="119"/>
      <c r="NZX1819" s="119"/>
      <c r="NZY1819" s="119"/>
      <c r="NZZ1819" s="119"/>
      <c r="OAA1819" s="119"/>
      <c r="OAB1819" s="119"/>
      <c r="OAC1819" s="119"/>
      <c r="OAD1819" s="119"/>
      <c r="OAE1819" s="119"/>
      <c r="OAF1819" s="119"/>
      <c r="OAG1819" s="119"/>
      <c r="OAH1819" s="119"/>
      <c r="OAI1819" s="119"/>
      <c r="OAJ1819" s="119"/>
      <c r="OAK1819" s="119"/>
      <c r="OAL1819" s="119"/>
      <c r="OAM1819" s="119"/>
      <c r="OAN1819" s="119"/>
      <c r="OAO1819" s="119"/>
      <c r="OAP1819" s="119"/>
      <c r="OAQ1819" s="119"/>
      <c r="OAR1819" s="119"/>
      <c r="OAS1819" s="119"/>
      <c r="OAT1819" s="119"/>
      <c r="OAU1819" s="119"/>
      <c r="OAV1819" s="119"/>
      <c r="OAW1819" s="119"/>
      <c r="OAX1819" s="119"/>
      <c r="OAY1819" s="119"/>
      <c r="OAZ1819" s="119"/>
      <c r="OBA1819" s="119"/>
      <c r="OBB1819" s="119"/>
      <c r="OBC1819" s="119"/>
      <c r="OBD1819" s="119"/>
      <c r="OBE1819" s="119"/>
      <c r="OBF1819" s="119"/>
      <c r="OBG1819" s="119"/>
      <c r="OBH1819" s="119"/>
      <c r="OBI1819" s="119"/>
      <c r="OBJ1819" s="119"/>
      <c r="OBK1819" s="119"/>
      <c r="OBL1819" s="119"/>
      <c r="OBM1819" s="119"/>
      <c r="OBN1819" s="119"/>
      <c r="OBO1819" s="119"/>
      <c r="OBP1819" s="119"/>
      <c r="OBQ1819" s="119"/>
      <c r="OBR1819" s="119"/>
      <c r="OBS1819" s="119"/>
      <c r="OBT1819" s="119"/>
      <c r="OBU1819" s="119"/>
      <c r="OBV1819" s="119"/>
      <c r="OBW1819" s="119"/>
      <c r="OBX1819" s="119"/>
      <c r="OBY1819" s="119"/>
      <c r="OBZ1819" s="119"/>
      <c r="OCA1819" s="119"/>
      <c r="OCB1819" s="119"/>
      <c r="OCC1819" s="119"/>
      <c r="OCD1819" s="119"/>
      <c r="OCE1819" s="119"/>
      <c r="OCF1819" s="119"/>
      <c r="OCG1819" s="119"/>
      <c r="OCH1819" s="119"/>
      <c r="OCI1819" s="119"/>
      <c r="OCJ1819" s="119"/>
      <c r="OCK1819" s="119"/>
      <c r="OCL1819" s="119"/>
      <c r="OCM1819" s="119"/>
      <c r="OCN1819" s="119"/>
      <c r="OCO1819" s="119"/>
      <c r="OCP1819" s="119"/>
      <c r="OCQ1819" s="119"/>
      <c r="OCR1819" s="119"/>
      <c r="OCS1819" s="119"/>
      <c r="OCT1819" s="119"/>
      <c r="OCU1819" s="119"/>
      <c r="OCV1819" s="119"/>
      <c r="OCW1819" s="119"/>
      <c r="OCX1819" s="119"/>
      <c r="OCY1819" s="119"/>
      <c r="OCZ1819" s="119"/>
      <c r="ODA1819" s="119"/>
      <c r="ODB1819" s="119"/>
      <c r="ODC1819" s="119"/>
      <c r="ODD1819" s="119"/>
      <c r="ODE1819" s="119"/>
      <c r="ODF1819" s="119"/>
      <c r="ODG1819" s="119"/>
      <c r="ODH1819" s="119"/>
      <c r="ODI1819" s="119"/>
      <c r="ODJ1819" s="119"/>
      <c r="ODK1819" s="119"/>
      <c r="ODL1819" s="119"/>
      <c r="ODM1819" s="119"/>
      <c r="ODN1819" s="119"/>
      <c r="ODO1819" s="119"/>
      <c r="ODP1819" s="119"/>
      <c r="ODQ1819" s="119"/>
      <c r="ODR1819" s="119"/>
      <c r="ODS1819" s="119"/>
      <c r="ODT1819" s="119"/>
      <c r="ODU1819" s="119"/>
      <c r="ODV1819" s="119"/>
      <c r="ODW1819" s="119"/>
      <c r="ODX1819" s="119"/>
      <c r="ODY1819" s="119"/>
      <c r="ODZ1819" s="119"/>
      <c r="OEA1819" s="119"/>
      <c r="OEB1819" s="119"/>
      <c r="OEC1819" s="119"/>
      <c r="OED1819" s="119"/>
      <c r="OEE1819" s="119"/>
      <c r="OEF1819" s="119"/>
      <c r="OEG1819" s="119"/>
      <c r="OEH1819" s="119"/>
      <c r="OEI1819" s="119"/>
      <c r="OEJ1819" s="119"/>
      <c r="OEK1819" s="119"/>
      <c r="OEL1819" s="119"/>
      <c r="OEM1819" s="119"/>
      <c r="OEN1819" s="119"/>
      <c r="OEO1819" s="119"/>
      <c r="OEP1819" s="119"/>
      <c r="OEQ1819" s="119"/>
      <c r="OER1819" s="119"/>
      <c r="OES1819" s="119"/>
      <c r="OET1819" s="119"/>
      <c r="OEU1819" s="119"/>
      <c r="OEV1819" s="119"/>
      <c r="OEW1819" s="119"/>
      <c r="OEX1819" s="119"/>
      <c r="OEY1819" s="119"/>
      <c r="OEZ1819" s="119"/>
      <c r="OFA1819" s="119"/>
      <c r="OFB1819" s="119"/>
      <c r="OFC1819" s="119"/>
      <c r="OFD1819" s="119"/>
      <c r="OFE1819" s="119"/>
      <c r="OFF1819" s="119"/>
      <c r="OFG1819" s="119"/>
      <c r="OFH1819" s="119"/>
      <c r="OFI1819" s="119"/>
      <c r="OFJ1819" s="119"/>
      <c r="OFK1819" s="119"/>
      <c r="OFL1819" s="119"/>
      <c r="OFM1819" s="119"/>
      <c r="OFN1819" s="119"/>
      <c r="OFO1819" s="119"/>
      <c r="OFP1819" s="119"/>
      <c r="OFQ1819" s="119"/>
      <c r="OFR1819" s="119"/>
      <c r="OFS1819" s="119"/>
      <c r="OFT1819" s="119"/>
      <c r="OFU1819" s="119"/>
      <c r="OFV1819" s="119"/>
      <c r="OFW1819" s="119"/>
      <c r="OFX1819" s="119"/>
      <c r="OFY1819" s="119"/>
      <c r="OFZ1819" s="119"/>
      <c r="OGA1819" s="119"/>
      <c r="OGB1819" s="119"/>
      <c r="OGC1819" s="119"/>
      <c r="OGD1819" s="119"/>
      <c r="OGE1819" s="119"/>
      <c r="OGF1819" s="119"/>
      <c r="OGG1819" s="119"/>
      <c r="OGH1819" s="119"/>
      <c r="OGI1819" s="119"/>
      <c r="OGJ1819" s="119"/>
      <c r="OGK1819" s="119"/>
      <c r="OGL1819" s="119"/>
      <c r="OGM1819" s="119"/>
      <c r="OGN1819" s="119"/>
      <c r="OGO1819" s="119"/>
      <c r="OGP1819" s="119"/>
      <c r="OGQ1819" s="119"/>
      <c r="OGR1819" s="119"/>
      <c r="OGS1819" s="119"/>
      <c r="OGT1819" s="119"/>
      <c r="OGU1819" s="119"/>
      <c r="OGV1819" s="119"/>
      <c r="OGW1819" s="119"/>
      <c r="OGX1819" s="119"/>
      <c r="OGY1819" s="119"/>
      <c r="OGZ1819" s="119"/>
      <c r="OHA1819" s="119"/>
      <c r="OHB1819" s="119"/>
      <c r="OHC1819" s="119"/>
      <c r="OHD1819" s="119"/>
      <c r="OHE1819" s="119"/>
      <c r="OHF1819" s="119"/>
      <c r="OHG1819" s="119"/>
      <c r="OHH1819" s="119"/>
      <c r="OHI1819" s="119"/>
      <c r="OHJ1819" s="119"/>
      <c r="OHK1819" s="119"/>
      <c r="OHL1819" s="119"/>
      <c r="OHM1819" s="119"/>
      <c r="OHN1819" s="119"/>
      <c r="OHO1819" s="119"/>
      <c r="OHP1819" s="119"/>
      <c r="OHQ1819" s="119"/>
      <c r="OHR1819" s="119"/>
      <c r="OHS1819" s="119"/>
      <c r="OHT1819" s="119"/>
      <c r="OHU1819" s="119"/>
      <c r="OHV1819" s="119"/>
      <c r="OHW1819" s="119"/>
      <c r="OHX1819" s="119"/>
      <c r="OHY1819" s="119"/>
      <c r="OHZ1819" s="119"/>
      <c r="OIA1819" s="119"/>
      <c r="OIB1819" s="119"/>
      <c r="OIC1819" s="119"/>
      <c r="OID1819" s="119"/>
      <c r="OIE1819" s="119"/>
      <c r="OIF1819" s="119"/>
      <c r="OIG1819" s="119"/>
      <c r="OIH1819" s="119"/>
      <c r="OII1819" s="119"/>
      <c r="OIJ1819" s="119"/>
      <c r="OIK1819" s="119"/>
      <c r="OIL1819" s="119"/>
      <c r="OIM1819" s="119"/>
      <c r="OIN1819" s="119"/>
      <c r="OIO1819" s="119"/>
      <c r="OIP1819" s="119"/>
      <c r="OIQ1819" s="119"/>
      <c r="OIR1819" s="119"/>
      <c r="OIS1819" s="119"/>
      <c r="OIT1819" s="119"/>
      <c r="OIU1819" s="119"/>
      <c r="OIV1819" s="119"/>
      <c r="OIW1819" s="119"/>
      <c r="OIX1819" s="119"/>
      <c r="OIY1819" s="119"/>
      <c r="OIZ1819" s="119"/>
      <c r="OJA1819" s="119"/>
      <c r="OJB1819" s="119"/>
      <c r="OJC1819" s="119"/>
      <c r="OJD1819" s="119"/>
      <c r="OJE1819" s="119"/>
      <c r="OJF1819" s="119"/>
      <c r="OJG1819" s="119"/>
      <c r="OJH1819" s="119"/>
      <c r="OJI1819" s="119"/>
      <c r="OJJ1819" s="119"/>
      <c r="OJK1819" s="119"/>
      <c r="OJL1819" s="119"/>
      <c r="OJM1819" s="119"/>
      <c r="OJN1819" s="119"/>
      <c r="OJO1819" s="119"/>
      <c r="OJP1819" s="119"/>
      <c r="OJQ1819" s="119"/>
      <c r="OJR1819" s="119"/>
      <c r="OJS1819" s="119"/>
      <c r="OJT1819" s="119"/>
      <c r="OJU1819" s="119"/>
      <c r="OJV1819" s="119"/>
      <c r="OJW1819" s="119"/>
      <c r="OJX1819" s="119"/>
      <c r="OJY1819" s="119"/>
      <c r="OJZ1819" s="119"/>
      <c r="OKA1819" s="119"/>
      <c r="OKB1819" s="119"/>
      <c r="OKC1819" s="119"/>
      <c r="OKD1819" s="119"/>
      <c r="OKE1819" s="119"/>
      <c r="OKF1819" s="119"/>
      <c r="OKG1819" s="119"/>
      <c r="OKH1819" s="119"/>
      <c r="OKI1819" s="119"/>
      <c r="OKJ1819" s="119"/>
      <c r="OKK1819" s="119"/>
      <c r="OKL1819" s="119"/>
      <c r="OKM1819" s="119"/>
      <c r="OKN1819" s="119"/>
      <c r="OKO1819" s="119"/>
      <c r="OKP1819" s="119"/>
      <c r="OKQ1819" s="119"/>
      <c r="OKR1819" s="119"/>
      <c r="OKS1819" s="119"/>
      <c r="OKT1819" s="119"/>
      <c r="OKU1819" s="119"/>
      <c r="OKV1819" s="119"/>
      <c r="OKW1819" s="119"/>
      <c r="OKX1819" s="119"/>
      <c r="OKY1819" s="119"/>
      <c r="OKZ1819" s="119"/>
      <c r="OLA1819" s="119"/>
      <c r="OLB1819" s="119"/>
      <c r="OLC1819" s="119"/>
      <c r="OLD1819" s="119"/>
      <c r="OLE1819" s="119"/>
      <c r="OLF1819" s="119"/>
      <c r="OLG1819" s="119"/>
      <c r="OLH1819" s="119"/>
      <c r="OLI1819" s="119"/>
      <c r="OLJ1819" s="119"/>
      <c r="OLK1819" s="119"/>
      <c r="OLL1819" s="119"/>
      <c r="OLM1819" s="119"/>
      <c r="OLN1819" s="119"/>
      <c r="OLO1819" s="119"/>
      <c r="OLP1819" s="119"/>
      <c r="OLQ1819" s="119"/>
      <c r="OLR1819" s="119"/>
      <c r="OLS1819" s="119"/>
      <c r="OLT1819" s="119"/>
      <c r="OLU1819" s="119"/>
      <c r="OLV1819" s="119"/>
      <c r="OLW1819" s="119"/>
      <c r="OLX1819" s="119"/>
      <c r="OLY1819" s="119"/>
      <c r="OLZ1819" s="119"/>
      <c r="OMA1819" s="119"/>
      <c r="OMB1819" s="119"/>
      <c r="OMC1819" s="119"/>
      <c r="OMD1819" s="119"/>
      <c r="OME1819" s="119"/>
      <c r="OMF1819" s="119"/>
      <c r="OMG1819" s="119"/>
      <c r="OMH1819" s="119"/>
      <c r="OMI1819" s="119"/>
      <c r="OMJ1819" s="119"/>
      <c r="OMK1819" s="119"/>
      <c r="OML1819" s="119"/>
      <c r="OMM1819" s="119"/>
      <c r="OMN1819" s="119"/>
      <c r="OMO1819" s="119"/>
      <c r="OMP1819" s="119"/>
      <c r="OMQ1819" s="119"/>
      <c r="OMR1819" s="119"/>
      <c r="OMS1819" s="119"/>
      <c r="OMT1819" s="119"/>
      <c r="OMU1819" s="119"/>
      <c r="OMV1819" s="119"/>
      <c r="OMW1819" s="119"/>
      <c r="OMX1819" s="119"/>
      <c r="OMY1819" s="119"/>
      <c r="OMZ1819" s="119"/>
      <c r="ONA1819" s="119"/>
      <c r="ONB1819" s="119"/>
      <c r="ONC1819" s="119"/>
      <c r="OND1819" s="119"/>
      <c r="ONE1819" s="119"/>
      <c r="ONF1819" s="119"/>
      <c r="ONG1819" s="119"/>
      <c r="ONH1819" s="119"/>
      <c r="ONI1819" s="119"/>
      <c r="ONJ1819" s="119"/>
      <c r="ONK1819" s="119"/>
      <c r="ONL1819" s="119"/>
      <c r="ONM1819" s="119"/>
      <c r="ONN1819" s="119"/>
      <c r="ONO1819" s="119"/>
      <c r="ONP1819" s="119"/>
      <c r="ONQ1819" s="119"/>
      <c r="ONR1819" s="119"/>
      <c r="ONS1819" s="119"/>
      <c r="ONT1819" s="119"/>
      <c r="ONU1819" s="119"/>
      <c r="ONV1819" s="119"/>
      <c r="ONW1819" s="119"/>
      <c r="ONX1819" s="119"/>
      <c r="ONY1819" s="119"/>
      <c r="ONZ1819" s="119"/>
      <c r="OOA1819" s="119"/>
      <c r="OOB1819" s="119"/>
      <c r="OOC1819" s="119"/>
      <c r="OOD1819" s="119"/>
      <c r="OOE1819" s="119"/>
      <c r="OOF1819" s="119"/>
      <c r="OOG1819" s="119"/>
      <c r="OOH1819" s="119"/>
      <c r="OOI1819" s="119"/>
      <c r="OOJ1819" s="119"/>
      <c r="OOK1819" s="119"/>
      <c r="OOL1819" s="119"/>
      <c r="OOM1819" s="119"/>
      <c r="OON1819" s="119"/>
      <c r="OOO1819" s="119"/>
      <c r="OOP1819" s="119"/>
      <c r="OOQ1819" s="119"/>
      <c r="OOR1819" s="119"/>
      <c r="OOS1819" s="119"/>
      <c r="OOT1819" s="119"/>
      <c r="OOU1819" s="119"/>
      <c r="OOV1819" s="119"/>
      <c r="OOW1819" s="119"/>
      <c r="OOX1819" s="119"/>
      <c r="OOY1819" s="119"/>
      <c r="OOZ1819" s="119"/>
      <c r="OPA1819" s="119"/>
      <c r="OPB1819" s="119"/>
      <c r="OPC1819" s="119"/>
      <c r="OPD1819" s="119"/>
      <c r="OPE1819" s="119"/>
      <c r="OPF1819" s="119"/>
      <c r="OPG1819" s="119"/>
      <c r="OPH1819" s="119"/>
      <c r="OPI1819" s="119"/>
      <c r="OPJ1819" s="119"/>
      <c r="OPK1819" s="119"/>
      <c r="OPL1819" s="119"/>
      <c r="OPM1819" s="119"/>
      <c r="OPN1819" s="119"/>
      <c r="OPO1819" s="119"/>
      <c r="OPP1819" s="119"/>
      <c r="OPQ1819" s="119"/>
      <c r="OPR1819" s="119"/>
      <c r="OPS1819" s="119"/>
      <c r="OPT1819" s="119"/>
      <c r="OPU1819" s="119"/>
      <c r="OPV1819" s="119"/>
      <c r="OPW1819" s="119"/>
      <c r="OPX1819" s="119"/>
      <c r="OPY1819" s="119"/>
      <c r="OPZ1819" s="119"/>
      <c r="OQA1819" s="119"/>
      <c r="OQB1819" s="119"/>
      <c r="OQC1819" s="119"/>
      <c r="OQD1819" s="119"/>
      <c r="OQE1819" s="119"/>
      <c r="OQF1819" s="119"/>
      <c r="OQG1819" s="119"/>
      <c r="OQH1819" s="119"/>
      <c r="OQI1819" s="119"/>
      <c r="OQJ1819" s="119"/>
      <c r="OQK1819" s="119"/>
      <c r="OQL1819" s="119"/>
      <c r="OQM1819" s="119"/>
      <c r="OQN1819" s="119"/>
      <c r="OQO1819" s="119"/>
      <c r="OQP1819" s="119"/>
      <c r="OQQ1819" s="119"/>
      <c r="OQR1819" s="119"/>
      <c r="OQS1819" s="119"/>
      <c r="OQT1819" s="119"/>
      <c r="OQU1819" s="119"/>
      <c r="OQV1819" s="119"/>
      <c r="OQW1819" s="119"/>
      <c r="OQX1819" s="119"/>
      <c r="OQY1819" s="119"/>
      <c r="OQZ1819" s="119"/>
      <c r="ORA1819" s="119"/>
      <c r="ORB1819" s="119"/>
      <c r="ORC1819" s="119"/>
      <c r="ORD1819" s="119"/>
      <c r="ORE1819" s="119"/>
      <c r="ORF1819" s="119"/>
      <c r="ORG1819" s="119"/>
      <c r="ORH1819" s="119"/>
      <c r="ORI1819" s="119"/>
      <c r="ORJ1819" s="119"/>
      <c r="ORK1819" s="119"/>
      <c r="ORL1819" s="119"/>
      <c r="ORM1819" s="119"/>
      <c r="ORN1819" s="119"/>
      <c r="ORO1819" s="119"/>
      <c r="ORP1819" s="119"/>
      <c r="ORQ1819" s="119"/>
      <c r="ORR1819" s="119"/>
      <c r="ORS1819" s="119"/>
      <c r="ORT1819" s="119"/>
      <c r="ORU1819" s="119"/>
      <c r="ORV1819" s="119"/>
      <c r="ORW1819" s="119"/>
      <c r="ORX1819" s="119"/>
      <c r="ORY1819" s="119"/>
      <c r="ORZ1819" s="119"/>
      <c r="OSA1819" s="119"/>
      <c r="OSB1819" s="119"/>
      <c r="OSC1819" s="119"/>
      <c r="OSD1819" s="119"/>
      <c r="OSE1819" s="119"/>
      <c r="OSF1819" s="119"/>
      <c r="OSG1819" s="119"/>
      <c r="OSH1819" s="119"/>
      <c r="OSI1819" s="119"/>
      <c r="OSJ1819" s="119"/>
      <c r="OSK1819" s="119"/>
      <c r="OSL1819" s="119"/>
      <c r="OSM1819" s="119"/>
      <c r="OSN1819" s="119"/>
      <c r="OSO1819" s="119"/>
      <c r="OSP1819" s="119"/>
      <c r="OSQ1819" s="119"/>
      <c r="OSR1819" s="119"/>
      <c r="OSS1819" s="119"/>
      <c r="OST1819" s="119"/>
      <c r="OSU1819" s="119"/>
      <c r="OSV1819" s="119"/>
      <c r="OSW1819" s="119"/>
      <c r="OSX1819" s="119"/>
      <c r="OSY1819" s="119"/>
      <c r="OSZ1819" s="119"/>
      <c r="OTA1819" s="119"/>
      <c r="OTB1819" s="119"/>
      <c r="OTC1819" s="119"/>
      <c r="OTD1819" s="119"/>
      <c r="OTE1819" s="119"/>
      <c r="OTF1819" s="119"/>
      <c r="OTG1819" s="119"/>
      <c r="OTH1819" s="119"/>
      <c r="OTI1819" s="119"/>
      <c r="OTJ1819" s="119"/>
      <c r="OTK1819" s="119"/>
      <c r="OTL1819" s="119"/>
      <c r="OTM1819" s="119"/>
      <c r="OTN1819" s="119"/>
      <c r="OTO1819" s="119"/>
      <c r="OTP1819" s="119"/>
      <c r="OTQ1819" s="119"/>
      <c r="OTR1819" s="119"/>
      <c r="OTS1819" s="119"/>
      <c r="OTT1819" s="119"/>
      <c r="OTU1819" s="119"/>
      <c r="OTV1819" s="119"/>
      <c r="OTW1819" s="119"/>
      <c r="OTX1819" s="119"/>
      <c r="OTY1819" s="119"/>
      <c r="OTZ1819" s="119"/>
      <c r="OUA1819" s="119"/>
      <c r="OUB1819" s="119"/>
      <c r="OUC1819" s="119"/>
      <c r="OUD1819" s="119"/>
      <c r="OUE1819" s="119"/>
      <c r="OUF1819" s="119"/>
      <c r="OUG1819" s="119"/>
      <c r="OUH1819" s="119"/>
      <c r="OUI1819" s="119"/>
      <c r="OUJ1819" s="119"/>
      <c r="OUK1819" s="119"/>
      <c r="OUL1819" s="119"/>
      <c r="OUM1819" s="119"/>
      <c r="OUN1819" s="119"/>
      <c r="OUO1819" s="119"/>
      <c r="OUP1819" s="119"/>
      <c r="OUQ1819" s="119"/>
      <c r="OUR1819" s="119"/>
      <c r="OUS1819" s="119"/>
      <c r="OUT1819" s="119"/>
      <c r="OUU1819" s="119"/>
      <c r="OUV1819" s="119"/>
      <c r="OUW1819" s="119"/>
      <c r="OUX1819" s="119"/>
      <c r="OUY1819" s="119"/>
      <c r="OUZ1819" s="119"/>
      <c r="OVA1819" s="119"/>
      <c r="OVB1819" s="119"/>
      <c r="OVC1819" s="119"/>
      <c r="OVD1819" s="119"/>
      <c r="OVE1819" s="119"/>
      <c r="OVF1819" s="119"/>
      <c r="OVG1819" s="119"/>
      <c r="OVH1819" s="119"/>
      <c r="OVI1819" s="119"/>
      <c r="OVJ1819" s="119"/>
      <c r="OVK1819" s="119"/>
      <c r="OVL1819" s="119"/>
      <c r="OVM1819" s="119"/>
      <c r="OVN1819" s="119"/>
      <c r="OVO1819" s="119"/>
      <c r="OVP1819" s="119"/>
      <c r="OVQ1819" s="119"/>
      <c r="OVR1819" s="119"/>
      <c r="OVS1819" s="119"/>
      <c r="OVT1819" s="119"/>
      <c r="OVU1819" s="119"/>
      <c r="OVV1819" s="119"/>
      <c r="OVW1819" s="119"/>
      <c r="OVX1819" s="119"/>
      <c r="OVY1819" s="119"/>
      <c r="OVZ1819" s="119"/>
      <c r="OWA1819" s="119"/>
      <c r="OWB1819" s="119"/>
      <c r="OWC1819" s="119"/>
      <c r="OWD1819" s="119"/>
      <c r="OWE1819" s="119"/>
      <c r="OWF1819" s="119"/>
      <c r="OWG1819" s="119"/>
      <c r="OWH1819" s="119"/>
      <c r="OWI1819" s="119"/>
      <c r="OWJ1819" s="119"/>
      <c r="OWK1819" s="119"/>
      <c r="OWL1819" s="119"/>
      <c r="OWM1819" s="119"/>
      <c r="OWN1819" s="119"/>
      <c r="OWO1819" s="119"/>
      <c r="OWP1819" s="119"/>
      <c r="OWQ1819" s="119"/>
      <c r="OWR1819" s="119"/>
      <c r="OWS1819" s="119"/>
      <c r="OWT1819" s="119"/>
      <c r="OWU1819" s="119"/>
      <c r="OWV1819" s="119"/>
      <c r="OWW1819" s="119"/>
      <c r="OWX1819" s="119"/>
      <c r="OWY1819" s="119"/>
      <c r="OWZ1819" s="119"/>
      <c r="OXA1819" s="119"/>
      <c r="OXB1819" s="119"/>
      <c r="OXC1819" s="119"/>
      <c r="OXD1819" s="119"/>
      <c r="OXE1819" s="119"/>
      <c r="OXF1819" s="119"/>
      <c r="OXG1819" s="119"/>
      <c r="OXH1819" s="119"/>
      <c r="OXI1819" s="119"/>
      <c r="OXJ1819" s="119"/>
      <c r="OXK1819" s="119"/>
      <c r="OXL1819" s="119"/>
      <c r="OXM1819" s="119"/>
      <c r="OXN1819" s="119"/>
      <c r="OXO1819" s="119"/>
      <c r="OXP1819" s="119"/>
      <c r="OXQ1819" s="119"/>
      <c r="OXR1819" s="119"/>
      <c r="OXS1819" s="119"/>
      <c r="OXT1819" s="119"/>
      <c r="OXU1819" s="119"/>
      <c r="OXV1819" s="119"/>
      <c r="OXW1819" s="119"/>
      <c r="OXX1819" s="119"/>
      <c r="OXY1819" s="119"/>
      <c r="OXZ1819" s="119"/>
      <c r="OYA1819" s="119"/>
      <c r="OYB1819" s="119"/>
      <c r="OYC1819" s="119"/>
      <c r="OYD1819" s="119"/>
      <c r="OYE1819" s="119"/>
      <c r="OYF1819" s="119"/>
      <c r="OYG1819" s="119"/>
      <c r="OYH1819" s="119"/>
      <c r="OYI1819" s="119"/>
      <c r="OYJ1819" s="119"/>
      <c r="OYK1819" s="119"/>
      <c r="OYL1819" s="119"/>
      <c r="OYM1819" s="119"/>
      <c r="OYN1819" s="119"/>
      <c r="OYO1819" s="119"/>
      <c r="OYP1819" s="119"/>
      <c r="OYQ1819" s="119"/>
      <c r="OYR1819" s="119"/>
      <c r="OYS1819" s="119"/>
      <c r="OYT1819" s="119"/>
      <c r="OYU1819" s="119"/>
      <c r="OYV1819" s="119"/>
      <c r="OYW1819" s="119"/>
      <c r="OYX1819" s="119"/>
      <c r="OYY1819" s="119"/>
      <c r="OYZ1819" s="119"/>
      <c r="OZA1819" s="119"/>
      <c r="OZB1819" s="119"/>
      <c r="OZC1819" s="119"/>
      <c r="OZD1819" s="119"/>
      <c r="OZE1819" s="119"/>
      <c r="OZF1819" s="119"/>
      <c r="OZG1819" s="119"/>
      <c r="OZH1819" s="119"/>
      <c r="OZI1819" s="119"/>
      <c r="OZJ1819" s="119"/>
      <c r="OZK1819" s="119"/>
      <c r="OZL1819" s="119"/>
      <c r="OZM1819" s="119"/>
      <c r="OZN1819" s="119"/>
      <c r="OZO1819" s="119"/>
      <c r="OZP1819" s="119"/>
      <c r="OZQ1819" s="119"/>
      <c r="OZR1819" s="119"/>
      <c r="OZS1819" s="119"/>
      <c r="OZT1819" s="119"/>
      <c r="OZU1819" s="119"/>
      <c r="OZV1819" s="119"/>
      <c r="OZW1819" s="119"/>
      <c r="OZX1819" s="119"/>
      <c r="OZY1819" s="119"/>
      <c r="OZZ1819" s="119"/>
      <c r="PAA1819" s="119"/>
      <c r="PAB1819" s="119"/>
      <c r="PAC1819" s="119"/>
      <c r="PAD1819" s="119"/>
      <c r="PAE1819" s="119"/>
      <c r="PAF1819" s="119"/>
      <c r="PAG1819" s="119"/>
      <c r="PAH1819" s="119"/>
      <c r="PAI1819" s="119"/>
      <c r="PAJ1819" s="119"/>
      <c r="PAK1819" s="119"/>
      <c r="PAL1819" s="119"/>
      <c r="PAM1819" s="119"/>
      <c r="PAN1819" s="119"/>
      <c r="PAO1819" s="119"/>
      <c r="PAP1819" s="119"/>
      <c r="PAQ1819" s="119"/>
      <c r="PAR1819" s="119"/>
      <c r="PAS1819" s="119"/>
      <c r="PAT1819" s="119"/>
      <c r="PAU1819" s="119"/>
      <c r="PAV1819" s="119"/>
      <c r="PAW1819" s="119"/>
      <c r="PAX1819" s="119"/>
      <c r="PAY1819" s="119"/>
      <c r="PAZ1819" s="119"/>
      <c r="PBA1819" s="119"/>
      <c r="PBB1819" s="119"/>
      <c r="PBC1819" s="119"/>
      <c r="PBD1819" s="119"/>
      <c r="PBE1819" s="119"/>
      <c r="PBF1819" s="119"/>
      <c r="PBG1819" s="119"/>
      <c r="PBH1819" s="119"/>
      <c r="PBI1819" s="119"/>
      <c r="PBJ1819" s="119"/>
      <c r="PBK1819" s="119"/>
      <c r="PBL1819" s="119"/>
      <c r="PBM1819" s="119"/>
      <c r="PBN1819" s="119"/>
      <c r="PBO1819" s="119"/>
      <c r="PBP1819" s="119"/>
      <c r="PBQ1819" s="119"/>
      <c r="PBR1819" s="119"/>
      <c r="PBS1819" s="119"/>
      <c r="PBT1819" s="119"/>
      <c r="PBU1819" s="119"/>
      <c r="PBV1819" s="119"/>
      <c r="PBW1819" s="119"/>
      <c r="PBX1819" s="119"/>
      <c r="PBY1819" s="119"/>
      <c r="PBZ1819" s="119"/>
      <c r="PCA1819" s="119"/>
      <c r="PCB1819" s="119"/>
      <c r="PCC1819" s="119"/>
      <c r="PCD1819" s="119"/>
      <c r="PCE1819" s="119"/>
      <c r="PCF1819" s="119"/>
      <c r="PCG1819" s="119"/>
      <c r="PCH1819" s="119"/>
      <c r="PCI1819" s="119"/>
      <c r="PCJ1819" s="119"/>
      <c r="PCK1819" s="119"/>
      <c r="PCL1819" s="119"/>
      <c r="PCM1819" s="119"/>
      <c r="PCN1819" s="119"/>
      <c r="PCO1819" s="119"/>
      <c r="PCP1819" s="119"/>
      <c r="PCQ1819" s="119"/>
      <c r="PCR1819" s="119"/>
      <c r="PCS1819" s="119"/>
      <c r="PCT1819" s="119"/>
      <c r="PCU1819" s="119"/>
      <c r="PCV1819" s="119"/>
      <c r="PCW1819" s="119"/>
      <c r="PCX1819" s="119"/>
      <c r="PCY1819" s="119"/>
      <c r="PCZ1819" s="119"/>
      <c r="PDA1819" s="119"/>
      <c r="PDB1819" s="119"/>
      <c r="PDC1819" s="119"/>
      <c r="PDD1819" s="119"/>
      <c r="PDE1819" s="119"/>
      <c r="PDF1819" s="119"/>
      <c r="PDG1819" s="119"/>
      <c r="PDH1819" s="119"/>
      <c r="PDI1819" s="119"/>
      <c r="PDJ1819" s="119"/>
      <c r="PDK1819" s="119"/>
      <c r="PDL1819" s="119"/>
      <c r="PDM1819" s="119"/>
      <c r="PDN1819" s="119"/>
      <c r="PDO1819" s="119"/>
      <c r="PDP1819" s="119"/>
      <c r="PDQ1819" s="119"/>
      <c r="PDR1819" s="119"/>
      <c r="PDS1819" s="119"/>
      <c r="PDT1819" s="119"/>
      <c r="PDU1819" s="119"/>
      <c r="PDV1819" s="119"/>
      <c r="PDW1819" s="119"/>
      <c r="PDX1819" s="119"/>
      <c r="PDY1819" s="119"/>
      <c r="PDZ1819" s="119"/>
      <c r="PEA1819" s="119"/>
      <c r="PEB1819" s="119"/>
      <c r="PEC1819" s="119"/>
      <c r="PED1819" s="119"/>
      <c r="PEE1819" s="119"/>
      <c r="PEF1819" s="119"/>
      <c r="PEG1819" s="119"/>
      <c r="PEH1819" s="119"/>
      <c r="PEI1819" s="119"/>
      <c r="PEJ1819" s="119"/>
      <c r="PEK1819" s="119"/>
      <c r="PEL1819" s="119"/>
      <c r="PEM1819" s="119"/>
      <c r="PEN1819" s="119"/>
      <c r="PEO1819" s="119"/>
      <c r="PEP1819" s="119"/>
      <c r="PEQ1819" s="119"/>
      <c r="PER1819" s="119"/>
      <c r="PES1819" s="119"/>
      <c r="PET1819" s="119"/>
      <c r="PEU1819" s="119"/>
      <c r="PEV1819" s="119"/>
      <c r="PEW1819" s="119"/>
      <c r="PEX1819" s="119"/>
      <c r="PEY1819" s="119"/>
      <c r="PEZ1819" s="119"/>
      <c r="PFA1819" s="119"/>
      <c r="PFB1819" s="119"/>
      <c r="PFC1819" s="119"/>
      <c r="PFD1819" s="119"/>
      <c r="PFE1819" s="119"/>
      <c r="PFF1819" s="119"/>
      <c r="PFG1819" s="119"/>
      <c r="PFH1819" s="119"/>
      <c r="PFI1819" s="119"/>
      <c r="PFJ1819" s="119"/>
      <c r="PFK1819" s="119"/>
      <c r="PFL1819" s="119"/>
      <c r="PFM1819" s="119"/>
      <c r="PFN1819" s="119"/>
      <c r="PFO1819" s="119"/>
      <c r="PFP1819" s="119"/>
      <c r="PFQ1819" s="119"/>
      <c r="PFR1819" s="119"/>
      <c r="PFS1819" s="119"/>
      <c r="PFT1819" s="119"/>
      <c r="PFU1819" s="119"/>
      <c r="PFV1819" s="119"/>
      <c r="PFW1819" s="119"/>
      <c r="PFX1819" s="119"/>
      <c r="PFY1819" s="119"/>
      <c r="PFZ1819" s="119"/>
      <c r="PGA1819" s="119"/>
      <c r="PGB1819" s="119"/>
      <c r="PGC1819" s="119"/>
      <c r="PGD1819" s="119"/>
      <c r="PGE1819" s="119"/>
      <c r="PGF1819" s="119"/>
      <c r="PGG1819" s="119"/>
      <c r="PGH1819" s="119"/>
      <c r="PGI1819" s="119"/>
      <c r="PGJ1819" s="119"/>
      <c r="PGK1819" s="119"/>
      <c r="PGL1819" s="119"/>
      <c r="PGM1819" s="119"/>
      <c r="PGN1819" s="119"/>
      <c r="PGO1819" s="119"/>
      <c r="PGP1819" s="119"/>
      <c r="PGQ1819" s="119"/>
      <c r="PGR1819" s="119"/>
      <c r="PGS1819" s="119"/>
      <c r="PGT1819" s="119"/>
      <c r="PGU1819" s="119"/>
      <c r="PGV1819" s="119"/>
      <c r="PGW1819" s="119"/>
      <c r="PGX1819" s="119"/>
      <c r="PGY1819" s="119"/>
      <c r="PGZ1819" s="119"/>
      <c r="PHA1819" s="119"/>
      <c r="PHB1819" s="119"/>
      <c r="PHC1819" s="119"/>
      <c r="PHD1819" s="119"/>
      <c r="PHE1819" s="119"/>
      <c r="PHF1819" s="119"/>
      <c r="PHG1819" s="119"/>
      <c r="PHH1819" s="119"/>
      <c r="PHI1819" s="119"/>
      <c r="PHJ1819" s="119"/>
      <c r="PHK1819" s="119"/>
      <c r="PHL1819" s="119"/>
      <c r="PHM1819" s="119"/>
      <c r="PHN1819" s="119"/>
      <c r="PHO1819" s="119"/>
      <c r="PHP1819" s="119"/>
      <c r="PHQ1819" s="119"/>
      <c r="PHR1819" s="119"/>
      <c r="PHS1819" s="119"/>
      <c r="PHT1819" s="119"/>
      <c r="PHU1819" s="119"/>
      <c r="PHV1819" s="119"/>
      <c r="PHW1819" s="119"/>
      <c r="PHX1819" s="119"/>
      <c r="PHY1819" s="119"/>
      <c r="PHZ1819" s="119"/>
      <c r="PIA1819" s="119"/>
      <c r="PIB1819" s="119"/>
      <c r="PIC1819" s="119"/>
      <c r="PID1819" s="119"/>
      <c r="PIE1819" s="119"/>
      <c r="PIF1819" s="119"/>
      <c r="PIG1819" s="119"/>
      <c r="PIH1819" s="119"/>
      <c r="PII1819" s="119"/>
      <c r="PIJ1819" s="119"/>
      <c r="PIK1819" s="119"/>
      <c r="PIL1819" s="119"/>
      <c r="PIM1819" s="119"/>
      <c r="PIN1819" s="119"/>
      <c r="PIO1819" s="119"/>
      <c r="PIP1819" s="119"/>
      <c r="PIQ1819" s="119"/>
      <c r="PIR1819" s="119"/>
      <c r="PIS1819" s="119"/>
      <c r="PIT1819" s="119"/>
      <c r="PIU1819" s="119"/>
      <c r="PIV1819" s="119"/>
      <c r="PIW1819" s="119"/>
      <c r="PIX1819" s="119"/>
      <c r="PIY1819" s="119"/>
      <c r="PIZ1819" s="119"/>
      <c r="PJA1819" s="119"/>
      <c r="PJB1819" s="119"/>
      <c r="PJC1819" s="119"/>
      <c r="PJD1819" s="119"/>
      <c r="PJE1819" s="119"/>
      <c r="PJF1819" s="119"/>
      <c r="PJG1819" s="119"/>
      <c r="PJH1819" s="119"/>
      <c r="PJI1819" s="119"/>
      <c r="PJJ1819" s="119"/>
      <c r="PJK1819" s="119"/>
      <c r="PJL1819" s="119"/>
      <c r="PJM1819" s="119"/>
      <c r="PJN1819" s="119"/>
      <c r="PJO1819" s="119"/>
      <c r="PJP1819" s="119"/>
      <c r="PJQ1819" s="119"/>
      <c r="PJR1819" s="119"/>
      <c r="PJS1819" s="119"/>
      <c r="PJT1819" s="119"/>
      <c r="PJU1819" s="119"/>
      <c r="PJV1819" s="119"/>
      <c r="PJW1819" s="119"/>
      <c r="PJX1819" s="119"/>
      <c r="PJY1819" s="119"/>
      <c r="PJZ1819" s="119"/>
      <c r="PKA1819" s="119"/>
      <c r="PKB1819" s="119"/>
      <c r="PKC1819" s="119"/>
      <c r="PKD1819" s="119"/>
      <c r="PKE1819" s="119"/>
      <c r="PKF1819" s="119"/>
      <c r="PKG1819" s="119"/>
      <c r="PKH1819" s="119"/>
      <c r="PKI1819" s="119"/>
      <c r="PKJ1819" s="119"/>
      <c r="PKK1819" s="119"/>
      <c r="PKL1819" s="119"/>
      <c r="PKM1819" s="119"/>
      <c r="PKN1819" s="119"/>
      <c r="PKO1819" s="119"/>
      <c r="PKP1819" s="119"/>
      <c r="PKQ1819" s="119"/>
      <c r="PKR1819" s="119"/>
      <c r="PKS1819" s="119"/>
      <c r="PKT1819" s="119"/>
      <c r="PKU1819" s="119"/>
      <c r="PKV1819" s="119"/>
      <c r="PKW1819" s="119"/>
      <c r="PKX1819" s="119"/>
      <c r="PKY1819" s="119"/>
      <c r="PKZ1819" s="119"/>
      <c r="PLA1819" s="119"/>
      <c r="PLB1819" s="119"/>
      <c r="PLC1819" s="119"/>
      <c r="PLD1819" s="119"/>
      <c r="PLE1819" s="119"/>
      <c r="PLF1819" s="119"/>
      <c r="PLG1819" s="119"/>
      <c r="PLH1819" s="119"/>
      <c r="PLI1819" s="119"/>
      <c r="PLJ1819" s="119"/>
      <c r="PLK1819" s="119"/>
      <c r="PLL1819" s="119"/>
      <c r="PLM1819" s="119"/>
      <c r="PLN1819" s="119"/>
      <c r="PLO1819" s="119"/>
      <c r="PLP1819" s="119"/>
      <c r="PLQ1819" s="119"/>
      <c r="PLR1819" s="119"/>
      <c r="PLS1819" s="119"/>
      <c r="PLT1819" s="119"/>
      <c r="PLU1819" s="119"/>
      <c r="PLV1819" s="119"/>
      <c r="PLW1819" s="119"/>
      <c r="PLX1819" s="119"/>
      <c r="PLY1819" s="119"/>
      <c r="PLZ1819" s="119"/>
      <c r="PMA1819" s="119"/>
      <c r="PMB1819" s="119"/>
      <c r="PMC1819" s="119"/>
      <c r="PMD1819" s="119"/>
      <c r="PME1819" s="119"/>
      <c r="PMF1819" s="119"/>
      <c r="PMG1819" s="119"/>
      <c r="PMH1819" s="119"/>
      <c r="PMI1819" s="119"/>
      <c r="PMJ1819" s="119"/>
      <c r="PMK1819" s="119"/>
      <c r="PML1819" s="119"/>
      <c r="PMM1819" s="119"/>
      <c r="PMN1819" s="119"/>
      <c r="PMO1819" s="119"/>
      <c r="PMP1819" s="119"/>
      <c r="PMQ1819" s="119"/>
      <c r="PMR1819" s="119"/>
      <c r="PMS1819" s="119"/>
      <c r="PMT1819" s="119"/>
      <c r="PMU1819" s="119"/>
      <c r="PMV1819" s="119"/>
      <c r="PMW1819" s="119"/>
      <c r="PMX1819" s="119"/>
      <c r="PMY1819" s="119"/>
      <c r="PMZ1819" s="119"/>
      <c r="PNA1819" s="119"/>
      <c r="PNB1819" s="119"/>
      <c r="PNC1819" s="119"/>
      <c r="PND1819" s="119"/>
      <c r="PNE1819" s="119"/>
      <c r="PNF1819" s="119"/>
      <c r="PNG1819" s="119"/>
      <c r="PNH1819" s="119"/>
      <c r="PNI1819" s="119"/>
      <c r="PNJ1819" s="119"/>
      <c r="PNK1819" s="119"/>
      <c r="PNL1819" s="119"/>
      <c r="PNM1819" s="119"/>
      <c r="PNN1819" s="119"/>
      <c r="PNO1819" s="119"/>
      <c r="PNP1819" s="119"/>
      <c r="PNQ1819" s="119"/>
      <c r="PNR1819" s="119"/>
      <c r="PNS1819" s="119"/>
      <c r="PNT1819" s="119"/>
      <c r="PNU1819" s="119"/>
      <c r="PNV1819" s="119"/>
      <c r="PNW1819" s="119"/>
      <c r="PNX1819" s="119"/>
      <c r="PNY1819" s="119"/>
      <c r="PNZ1819" s="119"/>
      <c r="POA1819" s="119"/>
      <c r="POB1819" s="119"/>
      <c r="POC1819" s="119"/>
      <c r="POD1819" s="119"/>
      <c r="POE1819" s="119"/>
      <c r="POF1819" s="119"/>
      <c r="POG1819" s="119"/>
      <c r="POH1819" s="119"/>
      <c r="POI1819" s="119"/>
      <c r="POJ1819" s="119"/>
      <c r="POK1819" s="119"/>
      <c r="POL1819" s="119"/>
      <c r="POM1819" s="119"/>
      <c r="PON1819" s="119"/>
      <c r="POO1819" s="119"/>
      <c r="POP1819" s="119"/>
      <c r="POQ1819" s="119"/>
      <c r="POR1819" s="119"/>
      <c r="POS1819" s="119"/>
      <c r="POT1819" s="119"/>
      <c r="POU1819" s="119"/>
      <c r="POV1819" s="119"/>
      <c r="POW1819" s="119"/>
      <c r="POX1819" s="119"/>
      <c r="POY1819" s="119"/>
      <c r="POZ1819" s="119"/>
      <c r="PPA1819" s="119"/>
      <c r="PPB1819" s="119"/>
      <c r="PPC1819" s="119"/>
      <c r="PPD1819" s="119"/>
      <c r="PPE1819" s="119"/>
      <c r="PPF1819" s="119"/>
      <c r="PPG1819" s="119"/>
      <c r="PPH1819" s="119"/>
      <c r="PPI1819" s="119"/>
      <c r="PPJ1819" s="119"/>
      <c r="PPK1819" s="119"/>
      <c r="PPL1819" s="119"/>
      <c r="PPM1819" s="119"/>
      <c r="PPN1819" s="119"/>
      <c r="PPO1819" s="119"/>
      <c r="PPP1819" s="119"/>
      <c r="PPQ1819" s="119"/>
      <c r="PPR1819" s="119"/>
      <c r="PPS1819" s="119"/>
      <c r="PPT1819" s="119"/>
      <c r="PPU1819" s="119"/>
      <c r="PPV1819" s="119"/>
      <c r="PPW1819" s="119"/>
      <c r="PPX1819" s="119"/>
      <c r="PPY1819" s="119"/>
      <c r="PPZ1819" s="119"/>
      <c r="PQA1819" s="119"/>
      <c r="PQB1819" s="119"/>
      <c r="PQC1819" s="119"/>
      <c r="PQD1819" s="119"/>
      <c r="PQE1819" s="119"/>
      <c r="PQF1819" s="119"/>
      <c r="PQG1819" s="119"/>
      <c r="PQH1819" s="119"/>
      <c r="PQI1819" s="119"/>
      <c r="PQJ1819" s="119"/>
      <c r="PQK1819" s="119"/>
      <c r="PQL1819" s="119"/>
      <c r="PQM1819" s="119"/>
      <c r="PQN1819" s="119"/>
      <c r="PQO1819" s="119"/>
      <c r="PQP1819" s="119"/>
      <c r="PQQ1819" s="119"/>
      <c r="PQR1819" s="119"/>
      <c r="PQS1819" s="119"/>
      <c r="PQT1819" s="119"/>
      <c r="PQU1819" s="119"/>
      <c r="PQV1819" s="119"/>
      <c r="PQW1819" s="119"/>
      <c r="PQX1819" s="119"/>
      <c r="PQY1819" s="119"/>
      <c r="PQZ1819" s="119"/>
      <c r="PRA1819" s="119"/>
      <c r="PRB1819" s="119"/>
      <c r="PRC1819" s="119"/>
      <c r="PRD1819" s="119"/>
      <c r="PRE1819" s="119"/>
      <c r="PRF1819" s="119"/>
      <c r="PRG1819" s="119"/>
      <c r="PRH1819" s="119"/>
      <c r="PRI1819" s="119"/>
      <c r="PRJ1819" s="119"/>
      <c r="PRK1819" s="119"/>
      <c r="PRL1819" s="119"/>
      <c r="PRM1819" s="119"/>
      <c r="PRN1819" s="119"/>
      <c r="PRO1819" s="119"/>
      <c r="PRP1819" s="119"/>
      <c r="PRQ1819" s="119"/>
      <c r="PRR1819" s="119"/>
      <c r="PRS1819" s="119"/>
      <c r="PRT1819" s="119"/>
      <c r="PRU1819" s="119"/>
      <c r="PRV1819" s="119"/>
      <c r="PRW1819" s="119"/>
      <c r="PRX1819" s="119"/>
      <c r="PRY1819" s="119"/>
      <c r="PRZ1819" s="119"/>
      <c r="PSA1819" s="119"/>
      <c r="PSB1819" s="119"/>
      <c r="PSC1819" s="119"/>
      <c r="PSD1819" s="119"/>
      <c r="PSE1819" s="119"/>
      <c r="PSF1819" s="119"/>
      <c r="PSG1819" s="119"/>
      <c r="PSH1819" s="119"/>
      <c r="PSI1819" s="119"/>
      <c r="PSJ1819" s="119"/>
      <c r="PSK1819" s="119"/>
      <c r="PSL1819" s="119"/>
      <c r="PSM1819" s="119"/>
      <c r="PSN1819" s="119"/>
      <c r="PSO1819" s="119"/>
      <c r="PSP1819" s="119"/>
      <c r="PSQ1819" s="119"/>
      <c r="PSR1819" s="119"/>
      <c r="PSS1819" s="119"/>
      <c r="PST1819" s="119"/>
      <c r="PSU1819" s="119"/>
      <c r="PSV1819" s="119"/>
      <c r="PSW1819" s="119"/>
      <c r="PSX1819" s="119"/>
      <c r="PSY1819" s="119"/>
      <c r="PSZ1819" s="119"/>
      <c r="PTA1819" s="119"/>
      <c r="PTB1819" s="119"/>
      <c r="PTC1819" s="119"/>
      <c r="PTD1819" s="119"/>
      <c r="PTE1819" s="119"/>
      <c r="PTF1819" s="119"/>
      <c r="PTG1819" s="119"/>
      <c r="PTH1819" s="119"/>
      <c r="PTI1819" s="119"/>
      <c r="PTJ1819" s="119"/>
      <c r="PTK1819" s="119"/>
      <c r="PTL1819" s="119"/>
      <c r="PTM1819" s="119"/>
      <c r="PTN1819" s="119"/>
      <c r="PTO1819" s="119"/>
      <c r="PTP1819" s="119"/>
      <c r="PTQ1819" s="119"/>
      <c r="PTR1819" s="119"/>
      <c r="PTS1819" s="119"/>
      <c r="PTT1819" s="119"/>
      <c r="PTU1819" s="119"/>
      <c r="PTV1819" s="119"/>
      <c r="PTW1819" s="119"/>
      <c r="PTX1819" s="119"/>
      <c r="PTY1819" s="119"/>
      <c r="PTZ1819" s="119"/>
      <c r="PUA1819" s="119"/>
      <c r="PUB1819" s="119"/>
      <c r="PUC1819" s="119"/>
      <c r="PUD1819" s="119"/>
      <c r="PUE1819" s="119"/>
      <c r="PUF1819" s="119"/>
      <c r="PUG1819" s="119"/>
      <c r="PUH1819" s="119"/>
      <c r="PUI1819" s="119"/>
      <c r="PUJ1819" s="119"/>
      <c r="PUK1819" s="119"/>
      <c r="PUL1819" s="119"/>
      <c r="PUM1819" s="119"/>
      <c r="PUN1819" s="119"/>
      <c r="PUO1819" s="119"/>
      <c r="PUP1819" s="119"/>
      <c r="PUQ1819" s="119"/>
      <c r="PUR1819" s="119"/>
      <c r="PUS1819" s="119"/>
      <c r="PUT1819" s="119"/>
      <c r="PUU1819" s="119"/>
      <c r="PUV1819" s="119"/>
      <c r="PUW1819" s="119"/>
      <c r="PUX1819" s="119"/>
      <c r="PUY1819" s="119"/>
      <c r="PUZ1819" s="119"/>
      <c r="PVA1819" s="119"/>
      <c r="PVB1819" s="119"/>
      <c r="PVC1819" s="119"/>
      <c r="PVD1819" s="119"/>
      <c r="PVE1819" s="119"/>
      <c r="PVF1819" s="119"/>
      <c r="PVG1819" s="119"/>
      <c r="PVH1819" s="119"/>
      <c r="PVI1819" s="119"/>
      <c r="PVJ1819" s="119"/>
      <c r="PVK1819" s="119"/>
      <c r="PVL1819" s="119"/>
      <c r="PVM1819" s="119"/>
      <c r="PVN1819" s="119"/>
      <c r="PVO1819" s="119"/>
      <c r="PVP1819" s="119"/>
      <c r="PVQ1819" s="119"/>
      <c r="PVR1819" s="119"/>
      <c r="PVS1819" s="119"/>
      <c r="PVT1819" s="119"/>
      <c r="PVU1819" s="119"/>
      <c r="PVV1819" s="119"/>
      <c r="PVW1819" s="119"/>
      <c r="PVX1819" s="119"/>
      <c r="PVY1819" s="119"/>
      <c r="PVZ1819" s="119"/>
      <c r="PWA1819" s="119"/>
      <c r="PWB1819" s="119"/>
      <c r="PWC1819" s="119"/>
      <c r="PWD1819" s="119"/>
      <c r="PWE1819" s="119"/>
      <c r="PWF1819" s="119"/>
      <c r="PWG1819" s="119"/>
      <c r="PWH1819" s="119"/>
      <c r="PWI1819" s="119"/>
      <c r="PWJ1819" s="119"/>
      <c r="PWK1819" s="119"/>
      <c r="PWL1819" s="119"/>
      <c r="PWM1819" s="119"/>
      <c r="PWN1819" s="119"/>
      <c r="PWO1819" s="119"/>
      <c r="PWP1819" s="119"/>
      <c r="PWQ1819" s="119"/>
      <c r="PWR1819" s="119"/>
      <c r="PWS1819" s="119"/>
      <c r="PWT1819" s="119"/>
      <c r="PWU1819" s="119"/>
      <c r="PWV1819" s="119"/>
      <c r="PWW1819" s="119"/>
      <c r="PWX1819" s="119"/>
      <c r="PWY1819" s="119"/>
      <c r="PWZ1819" s="119"/>
      <c r="PXA1819" s="119"/>
      <c r="PXB1819" s="119"/>
      <c r="PXC1819" s="119"/>
      <c r="PXD1819" s="119"/>
      <c r="PXE1819" s="119"/>
      <c r="PXF1819" s="119"/>
      <c r="PXG1819" s="119"/>
      <c r="PXH1819" s="119"/>
      <c r="PXI1819" s="119"/>
      <c r="PXJ1819" s="119"/>
      <c r="PXK1819" s="119"/>
      <c r="PXL1819" s="119"/>
      <c r="PXM1819" s="119"/>
      <c r="PXN1819" s="119"/>
      <c r="PXO1819" s="119"/>
      <c r="PXP1819" s="119"/>
      <c r="PXQ1819" s="119"/>
      <c r="PXR1819" s="119"/>
      <c r="PXS1819" s="119"/>
      <c r="PXT1819" s="119"/>
      <c r="PXU1819" s="119"/>
      <c r="PXV1819" s="119"/>
      <c r="PXW1819" s="119"/>
      <c r="PXX1819" s="119"/>
      <c r="PXY1819" s="119"/>
      <c r="PXZ1819" s="119"/>
      <c r="PYA1819" s="119"/>
      <c r="PYB1819" s="119"/>
      <c r="PYC1819" s="119"/>
      <c r="PYD1819" s="119"/>
      <c r="PYE1819" s="119"/>
      <c r="PYF1819" s="119"/>
      <c r="PYG1819" s="119"/>
      <c r="PYH1819" s="119"/>
      <c r="PYI1819" s="119"/>
      <c r="PYJ1819" s="119"/>
      <c r="PYK1819" s="119"/>
      <c r="PYL1819" s="119"/>
      <c r="PYM1819" s="119"/>
      <c r="PYN1819" s="119"/>
      <c r="PYO1819" s="119"/>
      <c r="PYP1819" s="119"/>
      <c r="PYQ1819" s="119"/>
      <c r="PYR1819" s="119"/>
      <c r="PYS1819" s="119"/>
      <c r="PYT1819" s="119"/>
      <c r="PYU1819" s="119"/>
      <c r="PYV1819" s="119"/>
      <c r="PYW1819" s="119"/>
      <c r="PYX1819" s="119"/>
      <c r="PYY1819" s="119"/>
      <c r="PYZ1819" s="119"/>
      <c r="PZA1819" s="119"/>
      <c r="PZB1819" s="119"/>
      <c r="PZC1819" s="119"/>
      <c r="PZD1819" s="119"/>
      <c r="PZE1819" s="119"/>
      <c r="PZF1819" s="119"/>
      <c r="PZG1819" s="119"/>
      <c r="PZH1819" s="119"/>
      <c r="PZI1819" s="119"/>
      <c r="PZJ1819" s="119"/>
      <c r="PZK1819" s="119"/>
      <c r="PZL1819" s="119"/>
      <c r="PZM1819" s="119"/>
      <c r="PZN1819" s="119"/>
      <c r="PZO1819" s="119"/>
      <c r="PZP1819" s="119"/>
      <c r="PZQ1819" s="119"/>
      <c r="PZR1819" s="119"/>
      <c r="PZS1819" s="119"/>
      <c r="PZT1819" s="119"/>
      <c r="PZU1819" s="119"/>
      <c r="PZV1819" s="119"/>
      <c r="PZW1819" s="119"/>
      <c r="PZX1819" s="119"/>
      <c r="PZY1819" s="119"/>
      <c r="PZZ1819" s="119"/>
      <c r="QAA1819" s="119"/>
      <c r="QAB1819" s="119"/>
      <c r="QAC1819" s="119"/>
      <c r="QAD1819" s="119"/>
      <c r="QAE1819" s="119"/>
      <c r="QAF1819" s="119"/>
      <c r="QAG1819" s="119"/>
      <c r="QAH1819" s="119"/>
      <c r="QAI1819" s="119"/>
      <c r="QAJ1819" s="119"/>
      <c r="QAK1819" s="119"/>
      <c r="QAL1819" s="119"/>
      <c r="QAM1819" s="119"/>
      <c r="QAN1819" s="119"/>
      <c r="QAO1819" s="119"/>
      <c r="QAP1819" s="119"/>
      <c r="QAQ1819" s="119"/>
      <c r="QAR1819" s="119"/>
      <c r="QAS1819" s="119"/>
      <c r="QAT1819" s="119"/>
      <c r="QAU1819" s="119"/>
      <c r="QAV1819" s="119"/>
      <c r="QAW1819" s="119"/>
      <c r="QAX1819" s="119"/>
      <c r="QAY1819" s="119"/>
      <c r="QAZ1819" s="119"/>
      <c r="QBA1819" s="119"/>
      <c r="QBB1819" s="119"/>
      <c r="QBC1819" s="119"/>
      <c r="QBD1819" s="119"/>
      <c r="QBE1819" s="119"/>
      <c r="QBF1819" s="119"/>
      <c r="QBG1819" s="119"/>
      <c r="QBH1819" s="119"/>
      <c r="QBI1819" s="119"/>
      <c r="QBJ1819" s="119"/>
      <c r="QBK1819" s="119"/>
      <c r="QBL1819" s="119"/>
      <c r="QBM1819" s="119"/>
      <c r="QBN1819" s="119"/>
      <c r="QBO1819" s="119"/>
      <c r="QBP1819" s="119"/>
      <c r="QBQ1819" s="119"/>
      <c r="QBR1819" s="119"/>
      <c r="QBS1819" s="119"/>
      <c r="QBT1819" s="119"/>
      <c r="QBU1819" s="119"/>
      <c r="QBV1819" s="119"/>
      <c r="QBW1819" s="119"/>
      <c r="QBX1819" s="119"/>
      <c r="QBY1819" s="119"/>
      <c r="QBZ1819" s="119"/>
      <c r="QCA1819" s="119"/>
      <c r="QCB1819" s="119"/>
      <c r="QCC1819" s="119"/>
      <c r="QCD1819" s="119"/>
      <c r="QCE1819" s="119"/>
      <c r="QCF1819" s="119"/>
      <c r="QCG1819" s="119"/>
      <c r="QCH1819" s="119"/>
      <c r="QCI1819" s="119"/>
      <c r="QCJ1819" s="119"/>
      <c r="QCK1819" s="119"/>
      <c r="QCL1819" s="119"/>
      <c r="QCM1819" s="119"/>
      <c r="QCN1819" s="119"/>
      <c r="QCO1819" s="119"/>
      <c r="QCP1819" s="119"/>
      <c r="QCQ1819" s="119"/>
      <c r="QCR1819" s="119"/>
      <c r="QCS1819" s="119"/>
      <c r="QCT1819" s="119"/>
      <c r="QCU1819" s="119"/>
      <c r="QCV1819" s="119"/>
      <c r="QCW1819" s="119"/>
      <c r="QCX1819" s="119"/>
      <c r="QCY1819" s="119"/>
      <c r="QCZ1819" s="119"/>
      <c r="QDA1819" s="119"/>
      <c r="QDB1819" s="119"/>
      <c r="QDC1819" s="119"/>
      <c r="QDD1819" s="119"/>
      <c r="QDE1819" s="119"/>
      <c r="QDF1819" s="119"/>
      <c r="QDG1819" s="119"/>
      <c r="QDH1819" s="119"/>
      <c r="QDI1819" s="119"/>
      <c r="QDJ1819" s="119"/>
      <c r="QDK1819" s="119"/>
      <c r="QDL1819" s="119"/>
      <c r="QDM1819" s="119"/>
      <c r="QDN1819" s="119"/>
      <c r="QDO1819" s="119"/>
      <c r="QDP1819" s="119"/>
      <c r="QDQ1819" s="119"/>
      <c r="QDR1819" s="119"/>
      <c r="QDS1819" s="119"/>
      <c r="QDT1819" s="119"/>
      <c r="QDU1819" s="119"/>
      <c r="QDV1819" s="119"/>
      <c r="QDW1819" s="119"/>
      <c r="QDX1819" s="119"/>
      <c r="QDY1819" s="119"/>
      <c r="QDZ1819" s="119"/>
      <c r="QEA1819" s="119"/>
      <c r="QEB1819" s="119"/>
      <c r="QEC1819" s="119"/>
      <c r="QED1819" s="119"/>
      <c r="QEE1819" s="119"/>
      <c r="QEF1819" s="119"/>
      <c r="QEG1819" s="119"/>
      <c r="QEH1819" s="119"/>
      <c r="QEI1819" s="119"/>
      <c r="QEJ1819" s="119"/>
      <c r="QEK1819" s="119"/>
      <c r="QEL1819" s="119"/>
      <c r="QEM1819" s="119"/>
      <c r="QEN1819" s="119"/>
      <c r="QEO1819" s="119"/>
      <c r="QEP1819" s="119"/>
      <c r="QEQ1819" s="119"/>
      <c r="QER1819" s="119"/>
      <c r="QES1819" s="119"/>
      <c r="QET1819" s="119"/>
      <c r="QEU1819" s="119"/>
      <c r="QEV1819" s="119"/>
      <c r="QEW1819" s="119"/>
      <c r="QEX1819" s="119"/>
      <c r="QEY1819" s="119"/>
      <c r="QEZ1819" s="119"/>
      <c r="QFA1819" s="119"/>
      <c r="QFB1819" s="119"/>
      <c r="QFC1819" s="119"/>
      <c r="QFD1819" s="119"/>
      <c r="QFE1819" s="119"/>
      <c r="QFF1819" s="119"/>
      <c r="QFG1819" s="119"/>
      <c r="QFH1819" s="119"/>
      <c r="QFI1819" s="119"/>
      <c r="QFJ1819" s="119"/>
      <c r="QFK1819" s="119"/>
      <c r="QFL1819" s="119"/>
      <c r="QFM1819" s="119"/>
      <c r="QFN1819" s="119"/>
      <c r="QFO1819" s="119"/>
      <c r="QFP1819" s="119"/>
      <c r="QFQ1819" s="119"/>
      <c r="QFR1819" s="119"/>
      <c r="QFS1819" s="119"/>
      <c r="QFT1819" s="119"/>
      <c r="QFU1819" s="119"/>
      <c r="QFV1819" s="119"/>
      <c r="QFW1819" s="119"/>
      <c r="QFX1819" s="119"/>
      <c r="QFY1819" s="119"/>
      <c r="QFZ1819" s="119"/>
      <c r="QGA1819" s="119"/>
      <c r="QGB1819" s="119"/>
      <c r="QGC1819" s="119"/>
      <c r="QGD1819" s="119"/>
      <c r="QGE1819" s="119"/>
      <c r="QGF1819" s="119"/>
      <c r="QGG1819" s="119"/>
      <c r="QGH1819" s="119"/>
      <c r="QGI1819" s="119"/>
      <c r="QGJ1819" s="119"/>
      <c r="QGK1819" s="119"/>
      <c r="QGL1819" s="119"/>
      <c r="QGM1819" s="119"/>
      <c r="QGN1819" s="119"/>
      <c r="QGO1819" s="119"/>
      <c r="QGP1819" s="119"/>
      <c r="QGQ1819" s="119"/>
      <c r="QGR1819" s="119"/>
      <c r="QGS1819" s="119"/>
      <c r="QGT1819" s="119"/>
      <c r="QGU1819" s="119"/>
      <c r="QGV1819" s="119"/>
      <c r="QGW1819" s="119"/>
      <c r="QGX1819" s="119"/>
      <c r="QGY1819" s="119"/>
      <c r="QGZ1819" s="119"/>
      <c r="QHA1819" s="119"/>
      <c r="QHB1819" s="119"/>
      <c r="QHC1819" s="119"/>
      <c r="QHD1819" s="119"/>
      <c r="QHE1819" s="119"/>
      <c r="QHF1819" s="119"/>
      <c r="QHG1819" s="119"/>
      <c r="QHH1819" s="119"/>
      <c r="QHI1819" s="119"/>
      <c r="QHJ1819" s="119"/>
      <c r="QHK1819" s="119"/>
      <c r="QHL1819" s="119"/>
      <c r="QHM1819" s="119"/>
      <c r="QHN1819" s="119"/>
      <c r="QHO1819" s="119"/>
      <c r="QHP1819" s="119"/>
      <c r="QHQ1819" s="119"/>
      <c r="QHR1819" s="119"/>
      <c r="QHS1819" s="119"/>
      <c r="QHT1819" s="119"/>
      <c r="QHU1819" s="119"/>
      <c r="QHV1819" s="119"/>
      <c r="QHW1819" s="119"/>
      <c r="QHX1819" s="119"/>
      <c r="QHY1819" s="119"/>
      <c r="QHZ1819" s="119"/>
      <c r="QIA1819" s="119"/>
      <c r="QIB1819" s="119"/>
      <c r="QIC1819" s="119"/>
      <c r="QID1819" s="119"/>
      <c r="QIE1819" s="119"/>
      <c r="QIF1819" s="119"/>
      <c r="QIG1819" s="119"/>
      <c r="QIH1819" s="119"/>
      <c r="QII1819" s="119"/>
      <c r="QIJ1819" s="119"/>
      <c r="QIK1819" s="119"/>
      <c r="QIL1819" s="119"/>
      <c r="QIM1819" s="119"/>
      <c r="QIN1819" s="119"/>
      <c r="QIO1819" s="119"/>
      <c r="QIP1819" s="119"/>
      <c r="QIQ1819" s="119"/>
      <c r="QIR1819" s="119"/>
      <c r="QIS1819" s="119"/>
      <c r="QIT1819" s="119"/>
      <c r="QIU1819" s="119"/>
      <c r="QIV1819" s="119"/>
      <c r="QIW1819" s="119"/>
      <c r="QIX1819" s="119"/>
      <c r="QIY1819" s="119"/>
      <c r="QIZ1819" s="119"/>
      <c r="QJA1819" s="119"/>
      <c r="QJB1819" s="119"/>
      <c r="QJC1819" s="119"/>
      <c r="QJD1819" s="119"/>
      <c r="QJE1819" s="119"/>
      <c r="QJF1819" s="119"/>
      <c r="QJG1819" s="119"/>
      <c r="QJH1819" s="119"/>
      <c r="QJI1819" s="119"/>
      <c r="QJJ1819" s="119"/>
      <c r="QJK1819" s="119"/>
      <c r="QJL1819" s="119"/>
      <c r="QJM1819" s="119"/>
      <c r="QJN1819" s="119"/>
      <c r="QJO1819" s="119"/>
      <c r="QJP1819" s="119"/>
      <c r="QJQ1819" s="119"/>
      <c r="QJR1819" s="119"/>
      <c r="QJS1819" s="119"/>
      <c r="QJT1819" s="119"/>
      <c r="QJU1819" s="119"/>
      <c r="QJV1819" s="119"/>
      <c r="QJW1819" s="119"/>
      <c r="QJX1819" s="119"/>
      <c r="QJY1819" s="119"/>
      <c r="QJZ1819" s="119"/>
      <c r="QKA1819" s="119"/>
      <c r="QKB1819" s="119"/>
      <c r="QKC1819" s="119"/>
      <c r="QKD1819" s="119"/>
      <c r="QKE1819" s="119"/>
      <c r="QKF1819" s="119"/>
      <c r="QKG1819" s="119"/>
      <c r="QKH1819" s="119"/>
      <c r="QKI1819" s="119"/>
      <c r="QKJ1819" s="119"/>
      <c r="QKK1819" s="119"/>
      <c r="QKL1819" s="119"/>
      <c r="QKM1819" s="119"/>
      <c r="QKN1819" s="119"/>
      <c r="QKO1819" s="119"/>
      <c r="QKP1819" s="119"/>
      <c r="QKQ1819" s="119"/>
      <c r="QKR1819" s="119"/>
      <c r="QKS1819" s="119"/>
      <c r="QKT1819" s="119"/>
      <c r="QKU1819" s="119"/>
      <c r="QKV1819" s="119"/>
      <c r="QKW1819" s="119"/>
      <c r="QKX1819" s="119"/>
      <c r="QKY1819" s="119"/>
      <c r="QKZ1819" s="119"/>
      <c r="QLA1819" s="119"/>
      <c r="QLB1819" s="119"/>
      <c r="QLC1819" s="119"/>
      <c r="QLD1819" s="119"/>
      <c r="QLE1819" s="119"/>
      <c r="QLF1819" s="119"/>
      <c r="QLG1819" s="119"/>
      <c r="QLH1819" s="119"/>
      <c r="QLI1819" s="119"/>
      <c r="QLJ1819" s="119"/>
      <c r="QLK1819" s="119"/>
      <c r="QLL1819" s="119"/>
      <c r="QLM1819" s="119"/>
      <c r="QLN1819" s="119"/>
      <c r="QLO1819" s="119"/>
      <c r="QLP1819" s="119"/>
      <c r="QLQ1819" s="119"/>
      <c r="QLR1819" s="119"/>
      <c r="QLS1819" s="119"/>
      <c r="QLT1819" s="119"/>
      <c r="QLU1819" s="119"/>
      <c r="QLV1819" s="119"/>
      <c r="QLW1819" s="119"/>
      <c r="QLX1819" s="119"/>
      <c r="QLY1819" s="119"/>
      <c r="QLZ1819" s="119"/>
      <c r="QMA1819" s="119"/>
      <c r="QMB1819" s="119"/>
      <c r="QMC1819" s="119"/>
      <c r="QMD1819" s="119"/>
      <c r="QME1819" s="119"/>
      <c r="QMF1819" s="119"/>
      <c r="QMG1819" s="119"/>
      <c r="QMH1819" s="119"/>
      <c r="QMI1819" s="119"/>
      <c r="QMJ1819" s="119"/>
      <c r="QMK1819" s="119"/>
      <c r="QML1819" s="119"/>
      <c r="QMM1819" s="119"/>
      <c r="QMN1819" s="119"/>
      <c r="QMO1819" s="119"/>
      <c r="QMP1819" s="119"/>
      <c r="QMQ1819" s="119"/>
      <c r="QMR1819" s="119"/>
      <c r="QMS1819" s="119"/>
      <c r="QMT1819" s="119"/>
      <c r="QMU1819" s="119"/>
      <c r="QMV1819" s="119"/>
      <c r="QMW1819" s="119"/>
      <c r="QMX1819" s="119"/>
      <c r="QMY1819" s="119"/>
      <c r="QMZ1819" s="119"/>
      <c r="QNA1819" s="119"/>
      <c r="QNB1819" s="119"/>
      <c r="QNC1819" s="119"/>
      <c r="QND1819" s="119"/>
      <c r="QNE1819" s="119"/>
      <c r="QNF1819" s="119"/>
      <c r="QNG1819" s="119"/>
      <c r="QNH1819" s="119"/>
      <c r="QNI1819" s="119"/>
      <c r="QNJ1819" s="119"/>
      <c r="QNK1819" s="119"/>
      <c r="QNL1819" s="119"/>
      <c r="QNM1819" s="119"/>
      <c r="QNN1819" s="119"/>
      <c r="QNO1819" s="119"/>
      <c r="QNP1819" s="119"/>
      <c r="QNQ1819" s="119"/>
      <c r="QNR1819" s="119"/>
      <c r="QNS1819" s="119"/>
      <c r="QNT1819" s="119"/>
      <c r="QNU1819" s="119"/>
      <c r="QNV1819" s="119"/>
      <c r="QNW1819" s="119"/>
      <c r="QNX1819" s="119"/>
      <c r="QNY1819" s="119"/>
      <c r="QNZ1819" s="119"/>
      <c r="QOA1819" s="119"/>
      <c r="QOB1819" s="119"/>
      <c r="QOC1819" s="119"/>
      <c r="QOD1819" s="119"/>
      <c r="QOE1819" s="119"/>
      <c r="QOF1819" s="119"/>
      <c r="QOG1819" s="119"/>
      <c r="QOH1819" s="119"/>
      <c r="QOI1819" s="119"/>
      <c r="QOJ1819" s="119"/>
      <c r="QOK1819" s="119"/>
      <c r="QOL1819" s="119"/>
      <c r="QOM1819" s="119"/>
      <c r="QON1819" s="119"/>
      <c r="QOO1819" s="119"/>
      <c r="QOP1819" s="119"/>
      <c r="QOQ1819" s="119"/>
      <c r="QOR1819" s="119"/>
      <c r="QOS1819" s="119"/>
      <c r="QOT1819" s="119"/>
      <c r="QOU1819" s="119"/>
      <c r="QOV1819" s="119"/>
      <c r="QOW1819" s="119"/>
      <c r="QOX1819" s="119"/>
      <c r="QOY1819" s="119"/>
      <c r="QOZ1819" s="119"/>
      <c r="QPA1819" s="119"/>
      <c r="QPB1819" s="119"/>
      <c r="QPC1819" s="119"/>
      <c r="QPD1819" s="119"/>
      <c r="QPE1819" s="119"/>
      <c r="QPF1819" s="119"/>
      <c r="QPG1819" s="119"/>
      <c r="QPH1819" s="119"/>
      <c r="QPI1819" s="119"/>
      <c r="QPJ1819" s="119"/>
      <c r="QPK1819" s="119"/>
      <c r="QPL1819" s="119"/>
      <c r="QPM1819" s="119"/>
      <c r="QPN1819" s="119"/>
      <c r="QPO1819" s="119"/>
      <c r="QPP1819" s="119"/>
      <c r="QPQ1819" s="119"/>
      <c r="QPR1819" s="119"/>
      <c r="QPS1819" s="119"/>
      <c r="QPT1819" s="119"/>
      <c r="QPU1819" s="119"/>
      <c r="QPV1819" s="119"/>
      <c r="QPW1819" s="119"/>
      <c r="QPX1819" s="119"/>
      <c r="QPY1819" s="119"/>
      <c r="QPZ1819" s="119"/>
      <c r="QQA1819" s="119"/>
      <c r="QQB1819" s="119"/>
      <c r="QQC1819" s="119"/>
      <c r="QQD1819" s="119"/>
      <c r="QQE1819" s="119"/>
      <c r="QQF1819" s="119"/>
      <c r="QQG1819" s="119"/>
      <c r="QQH1819" s="119"/>
      <c r="QQI1819" s="119"/>
      <c r="QQJ1819" s="119"/>
      <c r="QQK1819" s="119"/>
      <c r="QQL1819" s="119"/>
      <c r="QQM1819" s="119"/>
      <c r="QQN1819" s="119"/>
      <c r="QQO1819" s="119"/>
      <c r="QQP1819" s="119"/>
      <c r="QQQ1819" s="119"/>
      <c r="QQR1819" s="119"/>
      <c r="QQS1819" s="119"/>
      <c r="QQT1819" s="119"/>
      <c r="QQU1819" s="119"/>
      <c r="QQV1819" s="119"/>
      <c r="QQW1819" s="119"/>
      <c r="QQX1819" s="119"/>
      <c r="QQY1819" s="119"/>
      <c r="QQZ1819" s="119"/>
      <c r="QRA1819" s="119"/>
      <c r="QRB1819" s="119"/>
      <c r="QRC1819" s="119"/>
      <c r="QRD1819" s="119"/>
      <c r="QRE1819" s="119"/>
      <c r="QRF1819" s="119"/>
      <c r="QRG1819" s="119"/>
      <c r="QRH1819" s="119"/>
      <c r="QRI1819" s="119"/>
      <c r="QRJ1819" s="119"/>
      <c r="QRK1819" s="119"/>
      <c r="QRL1819" s="119"/>
      <c r="QRM1819" s="119"/>
      <c r="QRN1819" s="119"/>
      <c r="QRO1819" s="119"/>
      <c r="QRP1819" s="119"/>
      <c r="QRQ1819" s="119"/>
      <c r="QRR1819" s="119"/>
      <c r="QRS1819" s="119"/>
      <c r="QRT1819" s="119"/>
      <c r="QRU1819" s="119"/>
      <c r="QRV1819" s="119"/>
      <c r="QRW1819" s="119"/>
      <c r="QRX1819" s="119"/>
      <c r="QRY1819" s="119"/>
      <c r="QRZ1819" s="119"/>
      <c r="QSA1819" s="119"/>
      <c r="QSB1819" s="119"/>
      <c r="QSC1819" s="119"/>
      <c r="QSD1819" s="119"/>
      <c r="QSE1819" s="119"/>
      <c r="QSF1819" s="119"/>
      <c r="QSG1819" s="119"/>
      <c r="QSH1819" s="119"/>
      <c r="QSI1819" s="119"/>
      <c r="QSJ1819" s="119"/>
      <c r="QSK1819" s="119"/>
      <c r="QSL1819" s="119"/>
      <c r="QSM1819" s="119"/>
      <c r="QSN1819" s="119"/>
      <c r="QSO1819" s="119"/>
      <c r="QSP1819" s="119"/>
      <c r="QSQ1819" s="119"/>
      <c r="QSR1819" s="119"/>
      <c r="QSS1819" s="119"/>
      <c r="QST1819" s="119"/>
      <c r="QSU1819" s="119"/>
      <c r="QSV1819" s="119"/>
      <c r="QSW1819" s="119"/>
      <c r="QSX1819" s="119"/>
      <c r="QSY1819" s="119"/>
      <c r="QSZ1819" s="119"/>
      <c r="QTA1819" s="119"/>
      <c r="QTB1819" s="119"/>
      <c r="QTC1819" s="119"/>
      <c r="QTD1819" s="119"/>
      <c r="QTE1819" s="119"/>
      <c r="QTF1819" s="119"/>
      <c r="QTG1819" s="119"/>
      <c r="QTH1819" s="119"/>
      <c r="QTI1819" s="119"/>
      <c r="QTJ1819" s="119"/>
      <c r="QTK1819" s="119"/>
      <c r="QTL1819" s="119"/>
      <c r="QTM1819" s="119"/>
      <c r="QTN1819" s="119"/>
      <c r="QTO1819" s="119"/>
      <c r="QTP1819" s="119"/>
      <c r="QTQ1819" s="119"/>
      <c r="QTR1819" s="119"/>
      <c r="QTS1819" s="119"/>
      <c r="QTT1819" s="119"/>
      <c r="QTU1819" s="119"/>
      <c r="QTV1819" s="119"/>
      <c r="QTW1819" s="119"/>
      <c r="QTX1819" s="119"/>
      <c r="QTY1819" s="119"/>
      <c r="QTZ1819" s="119"/>
      <c r="QUA1819" s="119"/>
      <c r="QUB1819" s="119"/>
      <c r="QUC1819" s="119"/>
      <c r="QUD1819" s="119"/>
      <c r="QUE1819" s="119"/>
      <c r="QUF1819" s="119"/>
      <c r="QUG1819" s="119"/>
      <c r="QUH1819" s="119"/>
      <c r="QUI1819" s="119"/>
      <c r="QUJ1819" s="119"/>
      <c r="QUK1819" s="119"/>
      <c r="QUL1819" s="119"/>
      <c r="QUM1819" s="119"/>
      <c r="QUN1819" s="119"/>
      <c r="QUO1819" s="119"/>
      <c r="QUP1819" s="119"/>
      <c r="QUQ1819" s="119"/>
      <c r="QUR1819" s="119"/>
      <c r="QUS1819" s="119"/>
      <c r="QUT1819" s="119"/>
      <c r="QUU1819" s="119"/>
      <c r="QUV1819" s="119"/>
      <c r="QUW1819" s="119"/>
      <c r="QUX1819" s="119"/>
      <c r="QUY1819" s="119"/>
      <c r="QUZ1819" s="119"/>
      <c r="QVA1819" s="119"/>
      <c r="QVB1819" s="119"/>
      <c r="QVC1819" s="119"/>
      <c r="QVD1819" s="119"/>
      <c r="QVE1819" s="119"/>
      <c r="QVF1819" s="119"/>
      <c r="QVG1819" s="119"/>
      <c r="QVH1819" s="119"/>
      <c r="QVI1819" s="119"/>
      <c r="QVJ1819" s="119"/>
      <c r="QVK1819" s="119"/>
      <c r="QVL1819" s="119"/>
      <c r="QVM1819" s="119"/>
      <c r="QVN1819" s="119"/>
      <c r="QVO1819" s="119"/>
      <c r="QVP1819" s="119"/>
      <c r="QVQ1819" s="119"/>
      <c r="QVR1819" s="119"/>
      <c r="QVS1819" s="119"/>
      <c r="QVT1819" s="119"/>
      <c r="QVU1819" s="119"/>
      <c r="QVV1819" s="119"/>
      <c r="QVW1819" s="119"/>
      <c r="QVX1819" s="119"/>
      <c r="QVY1819" s="119"/>
      <c r="QVZ1819" s="119"/>
      <c r="QWA1819" s="119"/>
      <c r="QWB1819" s="119"/>
      <c r="QWC1819" s="119"/>
      <c r="QWD1819" s="119"/>
      <c r="QWE1819" s="119"/>
      <c r="QWF1819" s="119"/>
      <c r="QWG1819" s="119"/>
      <c r="QWH1819" s="119"/>
      <c r="QWI1819" s="119"/>
      <c r="QWJ1819" s="119"/>
      <c r="QWK1819" s="119"/>
      <c r="QWL1819" s="119"/>
      <c r="QWM1819" s="119"/>
      <c r="QWN1819" s="119"/>
      <c r="QWO1819" s="119"/>
      <c r="QWP1819" s="119"/>
      <c r="QWQ1819" s="119"/>
      <c r="QWR1819" s="119"/>
      <c r="QWS1819" s="119"/>
      <c r="QWT1819" s="119"/>
      <c r="QWU1819" s="119"/>
      <c r="QWV1819" s="119"/>
      <c r="QWW1819" s="119"/>
      <c r="QWX1819" s="119"/>
      <c r="QWY1819" s="119"/>
      <c r="QWZ1819" s="119"/>
      <c r="QXA1819" s="119"/>
      <c r="QXB1819" s="119"/>
      <c r="QXC1819" s="119"/>
      <c r="QXD1819" s="119"/>
      <c r="QXE1819" s="119"/>
      <c r="QXF1819" s="119"/>
      <c r="QXG1819" s="119"/>
      <c r="QXH1819" s="119"/>
      <c r="QXI1819" s="119"/>
      <c r="QXJ1819" s="119"/>
      <c r="QXK1819" s="119"/>
      <c r="QXL1819" s="119"/>
      <c r="QXM1819" s="119"/>
      <c r="QXN1819" s="119"/>
      <c r="QXO1819" s="119"/>
      <c r="QXP1819" s="119"/>
      <c r="QXQ1819" s="119"/>
      <c r="QXR1819" s="119"/>
      <c r="QXS1819" s="119"/>
      <c r="QXT1819" s="119"/>
      <c r="QXU1819" s="119"/>
      <c r="QXV1819" s="119"/>
      <c r="QXW1819" s="119"/>
      <c r="QXX1819" s="119"/>
      <c r="QXY1819" s="119"/>
      <c r="QXZ1819" s="119"/>
      <c r="QYA1819" s="119"/>
      <c r="QYB1819" s="119"/>
      <c r="QYC1819" s="119"/>
      <c r="QYD1819" s="119"/>
      <c r="QYE1819" s="119"/>
      <c r="QYF1819" s="119"/>
      <c r="QYG1819" s="119"/>
      <c r="QYH1819" s="119"/>
      <c r="QYI1819" s="119"/>
      <c r="QYJ1819" s="119"/>
      <c r="QYK1819" s="119"/>
      <c r="QYL1819" s="119"/>
      <c r="QYM1819" s="119"/>
      <c r="QYN1819" s="119"/>
      <c r="QYO1819" s="119"/>
      <c r="QYP1819" s="119"/>
      <c r="QYQ1819" s="119"/>
      <c r="QYR1819" s="119"/>
      <c r="QYS1819" s="119"/>
      <c r="QYT1819" s="119"/>
      <c r="QYU1819" s="119"/>
      <c r="QYV1819" s="119"/>
      <c r="QYW1819" s="119"/>
      <c r="QYX1819" s="119"/>
      <c r="QYY1819" s="119"/>
      <c r="QYZ1819" s="119"/>
      <c r="QZA1819" s="119"/>
      <c r="QZB1819" s="119"/>
      <c r="QZC1819" s="119"/>
      <c r="QZD1819" s="119"/>
      <c r="QZE1819" s="119"/>
      <c r="QZF1819" s="119"/>
      <c r="QZG1819" s="119"/>
      <c r="QZH1819" s="119"/>
      <c r="QZI1819" s="119"/>
      <c r="QZJ1819" s="119"/>
      <c r="QZK1819" s="119"/>
      <c r="QZL1819" s="119"/>
      <c r="QZM1819" s="119"/>
      <c r="QZN1819" s="119"/>
      <c r="QZO1819" s="119"/>
      <c r="QZP1819" s="119"/>
      <c r="QZQ1819" s="119"/>
      <c r="QZR1819" s="119"/>
      <c r="QZS1819" s="119"/>
      <c r="QZT1819" s="119"/>
      <c r="QZU1819" s="119"/>
      <c r="QZV1819" s="119"/>
      <c r="QZW1819" s="119"/>
      <c r="QZX1819" s="119"/>
      <c r="QZY1819" s="119"/>
      <c r="QZZ1819" s="119"/>
      <c r="RAA1819" s="119"/>
      <c r="RAB1819" s="119"/>
      <c r="RAC1819" s="119"/>
      <c r="RAD1819" s="119"/>
      <c r="RAE1819" s="119"/>
      <c r="RAF1819" s="119"/>
      <c r="RAG1819" s="119"/>
      <c r="RAH1819" s="119"/>
      <c r="RAI1819" s="119"/>
      <c r="RAJ1819" s="119"/>
      <c r="RAK1819" s="119"/>
      <c r="RAL1819" s="119"/>
      <c r="RAM1819" s="119"/>
      <c r="RAN1819" s="119"/>
      <c r="RAO1819" s="119"/>
      <c r="RAP1819" s="119"/>
      <c r="RAQ1819" s="119"/>
      <c r="RAR1819" s="119"/>
      <c r="RAS1819" s="119"/>
      <c r="RAT1819" s="119"/>
      <c r="RAU1819" s="119"/>
      <c r="RAV1819" s="119"/>
      <c r="RAW1819" s="119"/>
      <c r="RAX1819" s="119"/>
      <c r="RAY1819" s="119"/>
      <c r="RAZ1819" s="119"/>
      <c r="RBA1819" s="119"/>
      <c r="RBB1819" s="119"/>
      <c r="RBC1819" s="119"/>
      <c r="RBD1819" s="119"/>
      <c r="RBE1819" s="119"/>
      <c r="RBF1819" s="119"/>
      <c r="RBG1819" s="119"/>
      <c r="RBH1819" s="119"/>
      <c r="RBI1819" s="119"/>
      <c r="RBJ1819" s="119"/>
      <c r="RBK1819" s="119"/>
      <c r="RBL1819" s="119"/>
      <c r="RBM1819" s="119"/>
      <c r="RBN1819" s="119"/>
      <c r="RBO1819" s="119"/>
      <c r="RBP1819" s="119"/>
      <c r="RBQ1819" s="119"/>
      <c r="RBR1819" s="119"/>
      <c r="RBS1819" s="119"/>
      <c r="RBT1819" s="119"/>
      <c r="RBU1819" s="119"/>
      <c r="RBV1819" s="119"/>
      <c r="RBW1819" s="119"/>
      <c r="RBX1819" s="119"/>
      <c r="RBY1819" s="119"/>
      <c r="RBZ1819" s="119"/>
      <c r="RCA1819" s="119"/>
      <c r="RCB1819" s="119"/>
      <c r="RCC1819" s="119"/>
      <c r="RCD1819" s="119"/>
      <c r="RCE1819" s="119"/>
      <c r="RCF1819" s="119"/>
      <c r="RCG1819" s="119"/>
      <c r="RCH1819" s="119"/>
      <c r="RCI1819" s="119"/>
      <c r="RCJ1819" s="119"/>
      <c r="RCK1819" s="119"/>
      <c r="RCL1819" s="119"/>
      <c r="RCM1819" s="119"/>
      <c r="RCN1819" s="119"/>
      <c r="RCO1819" s="119"/>
      <c r="RCP1819" s="119"/>
      <c r="RCQ1819" s="119"/>
      <c r="RCR1819" s="119"/>
      <c r="RCS1819" s="119"/>
      <c r="RCT1819" s="119"/>
      <c r="RCU1819" s="119"/>
      <c r="RCV1819" s="119"/>
      <c r="RCW1819" s="119"/>
      <c r="RCX1819" s="119"/>
      <c r="RCY1819" s="119"/>
      <c r="RCZ1819" s="119"/>
      <c r="RDA1819" s="119"/>
      <c r="RDB1819" s="119"/>
      <c r="RDC1819" s="119"/>
      <c r="RDD1819" s="119"/>
      <c r="RDE1819" s="119"/>
      <c r="RDF1819" s="119"/>
      <c r="RDG1819" s="119"/>
      <c r="RDH1819" s="119"/>
      <c r="RDI1819" s="119"/>
      <c r="RDJ1819" s="119"/>
      <c r="RDK1819" s="119"/>
      <c r="RDL1819" s="119"/>
      <c r="RDM1819" s="119"/>
      <c r="RDN1819" s="119"/>
      <c r="RDO1819" s="119"/>
      <c r="RDP1819" s="119"/>
      <c r="RDQ1819" s="119"/>
      <c r="RDR1819" s="119"/>
      <c r="RDS1819" s="119"/>
      <c r="RDT1819" s="119"/>
      <c r="RDU1819" s="119"/>
      <c r="RDV1819" s="119"/>
      <c r="RDW1819" s="119"/>
      <c r="RDX1819" s="119"/>
      <c r="RDY1819" s="119"/>
      <c r="RDZ1819" s="119"/>
      <c r="REA1819" s="119"/>
      <c r="REB1819" s="119"/>
      <c r="REC1819" s="119"/>
      <c r="RED1819" s="119"/>
      <c r="REE1819" s="119"/>
      <c r="REF1819" s="119"/>
      <c r="REG1819" s="119"/>
      <c r="REH1819" s="119"/>
      <c r="REI1819" s="119"/>
      <c r="REJ1819" s="119"/>
      <c r="REK1819" s="119"/>
      <c r="REL1819" s="119"/>
      <c r="REM1819" s="119"/>
      <c r="REN1819" s="119"/>
      <c r="REO1819" s="119"/>
      <c r="REP1819" s="119"/>
      <c r="REQ1819" s="119"/>
      <c r="RER1819" s="119"/>
      <c r="RES1819" s="119"/>
      <c r="RET1819" s="119"/>
      <c r="REU1819" s="119"/>
      <c r="REV1819" s="119"/>
      <c r="REW1819" s="119"/>
      <c r="REX1819" s="119"/>
      <c r="REY1819" s="119"/>
      <c r="REZ1819" s="119"/>
      <c r="RFA1819" s="119"/>
      <c r="RFB1819" s="119"/>
      <c r="RFC1819" s="119"/>
      <c r="RFD1819" s="119"/>
      <c r="RFE1819" s="119"/>
      <c r="RFF1819" s="119"/>
      <c r="RFG1819" s="119"/>
      <c r="RFH1819" s="119"/>
      <c r="RFI1819" s="119"/>
      <c r="RFJ1819" s="119"/>
      <c r="RFK1819" s="119"/>
      <c r="RFL1819" s="119"/>
      <c r="RFM1819" s="119"/>
      <c r="RFN1819" s="119"/>
      <c r="RFO1819" s="119"/>
      <c r="RFP1819" s="119"/>
      <c r="RFQ1819" s="119"/>
      <c r="RFR1819" s="119"/>
      <c r="RFS1819" s="119"/>
      <c r="RFT1819" s="119"/>
      <c r="RFU1819" s="119"/>
      <c r="RFV1819" s="119"/>
      <c r="RFW1819" s="119"/>
      <c r="RFX1819" s="119"/>
      <c r="RFY1819" s="119"/>
      <c r="RFZ1819" s="119"/>
      <c r="RGA1819" s="119"/>
      <c r="RGB1819" s="119"/>
      <c r="RGC1819" s="119"/>
      <c r="RGD1819" s="119"/>
      <c r="RGE1819" s="119"/>
      <c r="RGF1819" s="119"/>
      <c r="RGG1819" s="119"/>
      <c r="RGH1819" s="119"/>
      <c r="RGI1819" s="119"/>
      <c r="RGJ1819" s="119"/>
      <c r="RGK1819" s="119"/>
      <c r="RGL1819" s="119"/>
      <c r="RGM1819" s="119"/>
      <c r="RGN1819" s="119"/>
      <c r="RGO1819" s="119"/>
      <c r="RGP1819" s="119"/>
      <c r="RGQ1819" s="119"/>
      <c r="RGR1819" s="119"/>
      <c r="RGS1819" s="119"/>
      <c r="RGT1819" s="119"/>
      <c r="RGU1819" s="119"/>
      <c r="RGV1819" s="119"/>
      <c r="RGW1819" s="119"/>
      <c r="RGX1819" s="119"/>
      <c r="RGY1819" s="119"/>
      <c r="RGZ1819" s="119"/>
      <c r="RHA1819" s="119"/>
      <c r="RHB1819" s="119"/>
      <c r="RHC1819" s="119"/>
      <c r="RHD1819" s="119"/>
      <c r="RHE1819" s="119"/>
      <c r="RHF1819" s="119"/>
      <c r="RHG1819" s="119"/>
      <c r="RHH1819" s="119"/>
      <c r="RHI1819" s="119"/>
      <c r="RHJ1819" s="119"/>
      <c r="RHK1819" s="119"/>
      <c r="RHL1819" s="119"/>
      <c r="RHM1819" s="119"/>
      <c r="RHN1819" s="119"/>
      <c r="RHO1819" s="119"/>
      <c r="RHP1819" s="119"/>
      <c r="RHQ1819" s="119"/>
      <c r="RHR1819" s="119"/>
      <c r="RHS1819" s="119"/>
      <c r="RHT1819" s="119"/>
      <c r="RHU1819" s="119"/>
      <c r="RHV1819" s="119"/>
      <c r="RHW1819" s="119"/>
      <c r="RHX1819" s="119"/>
      <c r="RHY1819" s="119"/>
      <c r="RHZ1819" s="119"/>
      <c r="RIA1819" s="119"/>
      <c r="RIB1819" s="119"/>
      <c r="RIC1819" s="119"/>
      <c r="RID1819" s="119"/>
      <c r="RIE1819" s="119"/>
      <c r="RIF1819" s="119"/>
      <c r="RIG1819" s="119"/>
      <c r="RIH1819" s="119"/>
      <c r="RII1819" s="119"/>
      <c r="RIJ1819" s="119"/>
      <c r="RIK1819" s="119"/>
      <c r="RIL1819" s="119"/>
      <c r="RIM1819" s="119"/>
      <c r="RIN1819" s="119"/>
      <c r="RIO1819" s="119"/>
      <c r="RIP1819" s="119"/>
      <c r="RIQ1819" s="119"/>
      <c r="RIR1819" s="119"/>
      <c r="RIS1819" s="119"/>
      <c r="RIT1819" s="119"/>
      <c r="RIU1819" s="119"/>
      <c r="RIV1819" s="119"/>
      <c r="RIW1819" s="119"/>
      <c r="RIX1819" s="119"/>
      <c r="RIY1819" s="119"/>
      <c r="RIZ1819" s="119"/>
      <c r="RJA1819" s="119"/>
      <c r="RJB1819" s="119"/>
      <c r="RJC1819" s="119"/>
      <c r="RJD1819" s="119"/>
      <c r="RJE1819" s="119"/>
      <c r="RJF1819" s="119"/>
      <c r="RJG1819" s="119"/>
      <c r="RJH1819" s="119"/>
      <c r="RJI1819" s="119"/>
      <c r="RJJ1819" s="119"/>
      <c r="RJK1819" s="119"/>
      <c r="RJL1819" s="119"/>
      <c r="RJM1819" s="119"/>
      <c r="RJN1819" s="119"/>
      <c r="RJO1819" s="119"/>
      <c r="RJP1819" s="119"/>
      <c r="RJQ1819" s="119"/>
      <c r="RJR1819" s="119"/>
      <c r="RJS1819" s="119"/>
      <c r="RJT1819" s="119"/>
      <c r="RJU1819" s="119"/>
      <c r="RJV1819" s="119"/>
      <c r="RJW1819" s="119"/>
      <c r="RJX1819" s="119"/>
      <c r="RJY1819" s="119"/>
      <c r="RJZ1819" s="119"/>
      <c r="RKA1819" s="119"/>
      <c r="RKB1819" s="119"/>
      <c r="RKC1819" s="119"/>
      <c r="RKD1819" s="119"/>
      <c r="RKE1819" s="119"/>
      <c r="RKF1819" s="119"/>
      <c r="RKG1819" s="119"/>
      <c r="RKH1819" s="119"/>
      <c r="RKI1819" s="119"/>
      <c r="RKJ1819" s="119"/>
      <c r="RKK1819" s="119"/>
      <c r="RKL1819" s="119"/>
      <c r="RKM1819" s="119"/>
      <c r="RKN1819" s="119"/>
      <c r="RKO1819" s="119"/>
      <c r="RKP1819" s="119"/>
      <c r="RKQ1819" s="119"/>
      <c r="RKR1819" s="119"/>
      <c r="RKS1819" s="119"/>
      <c r="RKT1819" s="119"/>
      <c r="RKU1819" s="119"/>
      <c r="RKV1819" s="119"/>
      <c r="RKW1819" s="119"/>
      <c r="RKX1819" s="119"/>
      <c r="RKY1819" s="119"/>
      <c r="RKZ1819" s="119"/>
      <c r="RLA1819" s="119"/>
      <c r="RLB1819" s="119"/>
      <c r="RLC1819" s="119"/>
      <c r="RLD1819" s="119"/>
      <c r="RLE1819" s="119"/>
      <c r="RLF1819" s="119"/>
      <c r="RLG1819" s="119"/>
      <c r="RLH1819" s="119"/>
      <c r="RLI1819" s="119"/>
      <c r="RLJ1819" s="119"/>
      <c r="RLK1819" s="119"/>
      <c r="RLL1819" s="119"/>
      <c r="RLM1819" s="119"/>
      <c r="RLN1819" s="119"/>
      <c r="RLO1819" s="119"/>
      <c r="RLP1819" s="119"/>
      <c r="RLQ1819" s="119"/>
      <c r="RLR1819" s="119"/>
      <c r="RLS1819" s="119"/>
      <c r="RLT1819" s="119"/>
      <c r="RLU1819" s="119"/>
      <c r="RLV1819" s="119"/>
      <c r="RLW1819" s="119"/>
      <c r="RLX1819" s="119"/>
      <c r="RLY1819" s="119"/>
      <c r="RLZ1819" s="119"/>
      <c r="RMA1819" s="119"/>
      <c r="RMB1819" s="119"/>
      <c r="RMC1819" s="119"/>
      <c r="RMD1819" s="119"/>
      <c r="RME1819" s="119"/>
      <c r="RMF1819" s="119"/>
      <c r="RMG1819" s="119"/>
      <c r="RMH1819" s="119"/>
      <c r="RMI1819" s="119"/>
      <c r="RMJ1819" s="119"/>
      <c r="RMK1819" s="119"/>
      <c r="RML1819" s="119"/>
      <c r="RMM1819" s="119"/>
      <c r="RMN1819" s="119"/>
      <c r="RMO1819" s="119"/>
      <c r="RMP1819" s="119"/>
      <c r="RMQ1819" s="119"/>
      <c r="RMR1819" s="119"/>
      <c r="RMS1819" s="119"/>
      <c r="RMT1819" s="119"/>
      <c r="RMU1819" s="119"/>
      <c r="RMV1819" s="119"/>
      <c r="RMW1819" s="119"/>
      <c r="RMX1819" s="119"/>
      <c r="RMY1819" s="119"/>
      <c r="RMZ1819" s="119"/>
      <c r="RNA1819" s="119"/>
      <c r="RNB1819" s="119"/>
      <c r="RNC1819" s="119"/>
      <c r="RND1819" s="119"/>
      <c r="RNE1819" s="119"/>
      <c r="RNF1819" s="119"/>
      <c r="RNG1819" s="119"/>
      <c r="RNH1819" s="119"/>
      <c r="RNI1819" s="119"/>
      <c r="RNJ1819" s="119"/>
      <c r="RNK1819" s="119"/>
      <c r="RNL1819" s="119"/>
      <c r="RNM1819" s="119"/>
      <c r="RNN1819" s="119"/>
      <c r="RNO1819" s="119"/>
      <c r="RNP1819" s="119"/>
      <c r="RNQ1819" s="119"/>
      <c r="RNR1819" s="119"/>
      <c r="RNS1819" s="119"/>
      <c r="RNT1819" s="119"/>
      <c r="RNU1819" s="119"/>
      <c r="RNV1819" s="119"/>
      <c r="RNW1819" s="119"/>
      <c r="RNX1819" s="119"/>
      <c r="RNY1819" s="119"/>
      <c r="RNZ1819" s="119"/>
      <c r="ROA1819" s="119"/>
      <c r="ROB1819" s="119"/>
      <c r="ROC1819" s="119"/>
      <c r="ROD1819" s="119"/>
      <c r="ROE1819" s="119"/>
      <c r="ROF1819" s="119"/>
      <c r="ROG1819" s="119"/>
      <c r="ROH1819" s="119"/>
      <c r="ROI1819" s="119"/>
      <c r="ROJ1819" s="119"/>
      <c r="ROK1819" s="119"/>
      <c r="ROL1819" s="119"/>
      <c r="ROM1819" s="119"/>
      <c r="RON1819" s="119"/>
      <c r="ROO1819" s="119"/>
      <c r="ROP1819" s="119"/>
      <c r="ROQ1819" s="119"/>
      <c r="ROR1819" s="119"/>
      <c r="ROS1819" s="119"/>
      <c r="ROT1819" s="119"/>
      <c r="ROU1819" s="119"/>
      <c r="ROV1819" s="119"/>
      <c r="ROW1819" s="119"/>
      <c r="ROX1819" s="119"/>
      <c r="ROY1819" s="119"/>
      <c r="ROZ1819" s="119"/>
      <c r="RPA1819" s="119"/>
      <c r="RPB1819" s="119"/>
      <c r="RPC1819" s="119"/>
      <c r="RPD1819" s="119"/>
      <c r="RPE1819" s="119"/>
      <c r="RPF1819" s="119"/>
      <c r="RPG1819" s="119"/>
      <c r="RPH1819" s="119"/>
      <c r="RPI1819" s="119"/>
      <c r="RPJ1819" s="119"/>
      <c r="RPK1819" s="119"/>
      <c r="RPL1819" s="119"/>
      <c r="RPM1819" s="119"/>
      <c r="RPN1819" s="119"/>
      <c r="RPO1819" s="119"/>
      <c r="RPP1819" s="119"/>
      <c r="RPQ1819" s="119"/>
      <c r="RPR1819" s="119"/>
      <c r="RPS1819" s="119"/>
      <c r="RPT1819" s="119"/>
      <c r="RPU1819" s="119"/>
      <c r="RPV1819" s="119"/>
      <c r="RPW1819" s="119"/>
      <c r="RPX1819" s="119"/>
      <c r="RPY1819" s="119"/>
      <c r="RPZ1819" s="119"/>
      <c r="RQA1819" s="119"/>
      <c r="RQB1819" s="119"/>
      <c r="RQC1819" s="119"/>
      <c r="RQD1819" s="119"/>
      <c r="RQE1819" s="119"/>
      <c r="RQF1819" s="119"/>
      <c r="RQG1819" s="119"/>
      <c r="RQH1819" s="119"/>
      <c r="RQI1819" s="119"/>
      <c r="RQJ1819" s="119"/>
      <c r="RQK1819" s="119"/>
      <c r="RQL1819" s="119"/>
      <c r="RQM1819" s="119"/>
      <c r="RQN1819" s="119"/>
      <c r="RQO1819" s="119"/>
      <c r="RQP1819" s="119"/>
      <c r="RQQ1819" s="119"/>
      <c r="RQR1819" s="119"/>
      <c r="RQS1819" s="119"/>
      <c r="RQT1819" s="119"/>
      <c r="RQU1819" s="119"/>
      <c r="RQV1819" s="119"/>
      <c r="RQW1819" s="119"/>
      <c r="RQX1819" s="119"/>
      <c r="RQY1819" s="119"/>
      <c r="RQZ1819" s="119"/>
      <c r="RRA1819" s="119"/>
      <c r="RRB1819" s="119"/>
      <c r="RRC1819" s="119"/>
      <c r="RRD1819" s="119"/>
      <c r="RRE1819" s="119"/>
      <c r="RRF1819" s="119"/>
      <c r="RRG1819" s="119"/>
      <c r="RRH1819" s="119"/>
      <c r="RRI1819" s="119"/>
      <c r="RRJ1819" s="119"/>
      <c r="RRK1819" s="119"/>
      <c r="RRL1819" s="119"/>
      <c r="RRM1819" s="119"/>
      <c r="RRN1819" s="119"/>
      <c r="RRO1819" s="119"/>
      <c r="RRP1819" s="119"/>
      <c r="RRQ1819" s="119"/>
      <c r="RRR1819" s="119"/>
      <c r="RRS1819" s="119"/>
      <c r="RRT1819" s="119"/>
      <c r="RRU1819" s="119"/>
      <c r="RRV1819" s="119"/>
      <c r="RRW1819" s="119"/>
      <c r="RRX1819" s="119"/>
      <c r="RRY1819" s="119"/>
      <c r="RRZ1819" s="119"/>
      <c r="RSA1819" s="119"/>
      <c r="RSB1819" s="119"/>
      <c r="RSC1819" s="119"/>
      <c r="RSD1819" s="119"/>
      <c r="RSE1819" s="119"/>
      <c r="RSF1819" s="119"/>
      <c r="RSG1819" s="119"/>
      <c r="RSH1819" s="119"/>
      <c r="RSI1819" s="119"/>
      <c r="RSJ1819" s="119"/>
      <c r="RSK1819" s="119"/>
      <c r="RSL1819" s="119"/>
      <c r="RSM1819" s="119"/>
      <c r="RSN1819" s="119"/>
      <c r="RSO1819" s="119"/>
      <c r="RSP1819" s="119"/>
      <c r="RSQ1819" s="119"/>
      <c r="RSR1819" s="119"/>
      <c r="RSS1819" s="119"/>
      <c r="RST1819" s="119"/>
      <c r="RSU1819" s="119"/>
      <c r="RSV1819" s="119"/>
      <c r="RSW1819" s="119"/>
      <c r="RSX1819" s="119"/>
      <c r="RSY1819" s="119"/>
      <c r="RSZ1819" s="119"/>
      <c r="RTA1819" s="119"/>
      <c r="RTB1819" s="119"/>
      <c r="RTC1819" s="119"/>
      <c r="RTD1819" s="119"/>
      <c r="RTE1819" s="119"/>
      <c r="RTF1819" s="119"/>
      <c r="RTG1819" s="119"/>
      <c r="RTH1819" s="119"/>
      <c r="RTI1819" s="119"/>
      <c r="RTJ1819" s="119"/>
      <c r="RTK1819" s="119"/>
      <c r="RTL1819" s="119"/>
      <c r="RTM1819" s="119"/>
      <c r="RTN1819" s="119"/>
      <c r="RTO1819" s="119"/>
      <c r="RTP1819" s="119"/>
      <c r="RTQ1819" s="119"/>
      <c r="RTR1819" s="119"/>
      <c r="RTS1819" s="119"/>
      <c r="RTT1819" s="119"/>
      <c r="RTU1819" s="119"/>
      <c r="RTV1819" s="119"/>
      <c r="RTW1819" s="119"/>
      <c r="RTX1819" s="119"/>
      <c r="RTY1819" s="119"/>
      <c r="RTZ1819" s="119"/>
      <c r="RUA1819" s="119"/>
      <c r="RUB1819" s="119"/>
      <c r="RUC1819" s="119"/>
      <c r="RUD1819" s="119"/>
      <c r="RUE1819" s="119"/>
      <c r="RUF1819" s="119"/>
      <c r="RUG1819" s="119"/>
      <c r="RUH1819" s="119"/>
      <c r="RUI1819" s="119"/>
      <c r="RUJ1819" s="119"/>
      <c r="RUK1819" s="119"/>
      <c r="RUL1819" s="119"/>
      <c r="RUM1819" s="119"/>
      <c r="RUN1819" s="119"/>
      <c r="RUO1819" s="119"/>
      <c r="RUP1819" s="119"/>
      <c r="RUQ1819" s="119"/>
      <c r="RUR1819" s="119"/>
      <c r="RUS1819" s="119"/>
      <c r="RUT1819" s="119"/>
      <c r="RUU1819" s="119"/>
      <c r="RUV1819" s="119"/>
      <c r="RUW1819" s="119"/>
      <c r="RUX1819" s="119"/>
      <c r="RUY1819" s="119"/>
      <c r="RUZ1819" s="119"/>
      <c r="RVA1819" s="119"/>
      <c r="RVB1819" s="119"/>
      <c r="RVC1819" s="119"/>
      <c r="RVD1819" s="119"/>
      <c r="RVE1819" s="119"/>
      <c r="RVF1819" s="119"/>
      <c r="RVG1819" s="119"/>
      <c r="RVH1819" s="119"/>
      <c r="RVI1819" s="119"/>
      <c r="RVJ1819" s="119"/>
      <c r="RVK1819" s="119"/>
      <c r="RVL1819" s="119"/>
      <c r="RVM1819" s="119"/>
      <c r="RVN1819" s="119"/>
      <c r="RVO1819" s="119"/>
      <c r="RVP1819" s="119"/>
      <c r="RVQ1819" s="119"/>
      <c r="RVR1819" s="119"/>
      <c r="RVS1819" s="119"/>
      <c r="RVT1819" s="119"/>
      <c r="RVU1819" s="119"/>
      <c r="RVV1819" s="119"/>
      <c r="RVW1819" s="119"/>
      <c r="RVX1819" s="119"/>
      <c r="RVY1819" s="119"/>
      <c r="RVZ1819" s="119"/>
      <c r="RWA1819" s="119"/>
      <c r="RWB1819" s="119"/>
      <c r="RWC1819" s="119"/>
      <c r="RWD1819" s="119"/>
      <c r="RWE1819" s="119"/>
      <c r="RWF1819" s="119"/>
      <c r="RWG1819" s="119"/>
      <c r="RWH1819" s="119"/>
      <c r="RWI1819" s="119"/>
      <c r="RWJ1819" s="119"/>
      <c r="RWK1819" s="119"/>
      <c r="RWL1819" s="119"/>
      <c r="RWM1819" s="119"/>
      <c r="RWN1819" s="119"/>
      <c r="RWO1819" s="119"/>
      <c r="RWP1819" s="119"/>
      <c r="RWQ1819" s="119"/>
      <c r="RWR1819" s="119"/>
      <c r="RWS1819" s="119"/>
      <c r="RWT1819" s="119"/>
      <c r="RWU1819" s="119"/>
      <c r="RWV1819" s="119"/>
      <c r="RWW1819" s="119"/>
      <c r="RWX1819" s="119"/>
      <c r="RWY1819" s="119"/>
      <c r="RWZ1819" s="119"/>
      <c r="RXA1819" s="119"/>
      <c r="RXB1819" s="119"/>
      <c r="RXC1819" s="119"/>
      <c r="RXD1819" s="119"/>
      <c r="RXE1819" s="119"/>
      <c r="RXF1819" s="119"/>
      <c r="RXG1819" s="119"/>
      <c r="RXH1819" s="119"/>
      <c r="RXI1819" s="119"/>
      <c r="RXJ1819" s="119"/>
      <c r="RXK1819" s="119"/>
      <c r="RXL1819" s="119"/>
      <c r="RXM1819" s="119"/>
      <c r="RXN1819" s="119"/>
      <c r="RXO1819" s="119"/>
      <c r="RXP1819" s="119"/>
      <c r="RXQ1819" s="119"/>
      <c r="RXR1819" s="119"/>
      <c r="RXS1819" s="119"/>
      <c r="RXT1819" s="119"/>
      <c r="RXU1819" s="119"/>
      <c r="RXV1819" s="119"/>
      <c r="RXW1819" s="119"/>
      <c r="RXX1819" s="119"/>
      <c r="RXY1819" s="119"/>
      <c r="RXZ1819" s="119"/>
      <c r="RYA1819" s="119"/>
      <c r="RYB1819" s="119"/>
      <c r="RYC1819" s="119"/>
      <c r="RYD1819" s="119"/>
      <c r="RYE1819" s="119"/>
      <c r="RYF1819" s="119"/>
      <c r="RYG1819" s="119"/>
      <c r="RYH1819" s="119"/>
      <c r="RYI1819" s="119"/>
      <c r="RYJ1819" s="119"/>
      <c r="RYK1819" s="119"/>
      <c r="RYL1819" s="119"/>
      <c r="RYM1819" s="119"/>
      <c r="RYN1819" s="119"/>
      <c r="RYO1819" s="119"/>
      <c r="RYP1819" s="119"/>
      <c r="RYQ1819" s="119"/>
      <c r="RYR1819" s="119"/>
      <c r="RYS1819" s="119"/>
      <c r="RYT1819" s="119"/>
      <c r="RYU1819" s="119"/>
      <c r="RYV1819" s="119"/>
      <c r="RYW1819" s="119"/>
      <c r="RYX1819" s="119"/>
      <c r="RYY1819" s="119"/>
      <c r="RYZ1819" s="119"/>
      <c r="RZA1819" s="119"/>
      <c r="RZB1819" s="119"/>
      <c r="RZC1819" s="119"/>
      <c r="RZD1819" s="119"/>
      <c r="RZE1819" s="119"/>
      <c r="RZF1819" s="119"/>
      <c r="RZG1819" s="119"/>
      <c r="RZH1819" s="119"/>
      <c r="RZI1819" s="119"/>
      <c r="RZJ1819" s="119"/>
      <c r="RZK1819" s="119"/>
      <c r="RZL1819" s="119"/>
      <c r="RZM1819" s="119"/>
      <c r="RZN1819" s="119"/>
      <c r="RZO1819" s="119"/>
      <c r="RZP1819" s="119"/>
      <c r="RZQ1819" s="119"/>
      <c r="RZR1819" s="119"/>
      <c r="RZS1819" s="119"/>
      <c r="RZT1819" s="119"/>
      <c r="RZU1819" s="119"/>
      <c r="RZV1819" s="119"/>
      <c r="RZW1819" s="119"/>
      <c r="RZX1819" s="119"/>
      <c r="RZY1819" s="119"/>
      <c r="RZZ1819" s="119"/>
      <c r="SAA1819" s="119"/>
      <c r="SAB1819" s="119"/>
      <c r="SAC1819" s="119"/>
      <c r="SAD1819" s="119"/>
      <c r="SAE1819" s="119"/>
      <c r="SAF1819" s="119"/>
      <c r="SAG1819" s="119"/>
      <c r="SAH1819" s="119"/>
      <c r="SAI1819" s="119"/>
      <c r="SAJ1819" s="119"/>
      <c r="SAK1819" s="119"/>
      <c r="SAL1819" s="119"/>
      <c r="SAM1819" s="119"/>
      <c r="SAN1819" s="119"/>
      <c r="SAO1819" s="119"/>
      <c r="SAP1819" s="119"/>
      <c r="SAQ1819" s="119"/>
      <c r="SAR1819" s="119"/>
      <c r="SAS1819" s="119"/>
      <c r="SAT1819" s="119"/>
      <c r="SAU1819" s="119"/>
      <c r="SAV1819" s="119"/>
      <c r="SAW1819" s="119"/>
      <c r="SAX1819" s="119"/>
      <c r="SAY1819" s="119"/>
      <c r="SAZ1819" s="119"/>
      <c r="SBA1819" s="119"/>
      <c r="SBB1819" s="119"/>
      <c r="SBC1819" s="119"/>
      <c r="SBD1819" s="119"/>
      <c r="SBE1819" s="119"/>
      <c r="SBF1819" s="119"/>
      <c r="SBG1819" s="119"/>
      <c r="SBH1819" s="119"/>
      <c r="SBI1819" s="119"/>
      <c r="SBJ1819" s="119"/>
      <c r="SBK1819" s="119"/>
      <c r="SBL1819" s="119"/>
      <c r="SBM1819" s="119"/>
      <c r="SBN1819" s="119"/>
      <c r="SBO1819" s="119"/>
      <c r="SBP1819" s="119"/>
      <c r="SBQ1819" s="119"/>
      <c r="SBR1819" s="119"/>
      <c r="SBS1819" s="119"/>
      <c r="SBT1819" s="119"/>
      <c r="SBU1819" s="119"/>
      <c r="SBV1819" s="119"/>
      <c r="SBW1819" s="119"/>
      <c r="SBX1819" s="119"/>
      <c r="SBY1819" s="119"/>
      <c r="SBZ1819" s="119"/>
      <c r="SCA1819" s="119"/>
      <c r="SCB1819" s="119"/>
      <c r="SCC1819" s="119"/>
      <c r="SCD1819" s="119"/>
      <c r="SCE1819" s="119"/>
      <c r="SCF1819" s="119"/>
      <c r="SCG1819" s="119"/>
      <c r="SCH1819" s="119"/>
      <c r="SCI1819" s="119"/>
      <c r="SCJ1819" s="119"/>
      <c r="SCK1819" s="119"/>
      <c r="SCL1819" s="119"/>
      <c r="SCM1819" s="119"/>
      <c r="SCN1819" s="119"/>
      <c r="SCO1819" s="119"/>
      <c r="SCP1819" s="119"/>
      <c r="SCQ1819" s="119"/>
      <c r="SCR1819" s="119"/>
      <c r="SCS1819" s="119"/>
      <c r="SCT1819" s="119"/>
      <c r="SCU1819" s="119"/>
      <c r="SCV1819" s="119"/>
      <c r="SCW1819" s="119"/>
      <c r="SCX1819" s="119"/>
      <c r="SCY1819" s="119"/>
      <c r="SCZ1819" s="119"/>
      <c r="SDA1819" s="119"/>
      <c r="SDB1819" s="119"/>
      <c r="SDC1819" s="119"/>
      <c r="SDD1819" s="119"/>
      <c r="SDE1819" s="119"/>
      <c r="SDF1819" s="119"/>
      <c r="SDG1819" s="119"/>
      <c r="SDH1819" s="119"/>
      <c r="SDI1819" s="119"/>
      <c r="SDJ1819" s="119"/>
      <c r="SDK1819" s="119"/>
      <c r="SDL1819" s="119"/>
      <c r="SDM1819" s="119"/>
      <c r="SDN1819" s="119"/>
      <c r="SDO1819" s="119"/>
      <c r="SDP1819" s="119"/>
      <c r="SDQ1819" s="119"/>
      <c r="SDR1819" s="119"/>
      <c r="SDS1819" s="119"/>
      <c r="SDT1819" s="119"/>
      <c r="SDU1819" s="119"/>
      <c r="SDV1819" s="119"/>
      <c r="SDW1819" s="119"/>
      <c r="SDX1819" s="119"/>
      <c r="SDY1819" s="119"/>
      <c r="SDZ1819" s="119"/>
      <c r="SEA1819" s="119"/>
      <c r="SEB1819" s="119"/>
      <c r="SEC1819" s="119"/>
      <c r="SED1819" s="119"/>
      <c r="SEE1819" s="119"/>
      <c r="SEF1819" s="119"/>
      <c r="SEG1819" s="119"/>
      <c r="SEH1819" s="119"/>
      <c r="SEI1819" s="119"/>
      <c r="SEJ1819" s="119"/>
      <c r="SEK1819" s="119"/>
      <c r="SEL1819" s="119"/>
      <c r="SEM1819" s="119"/>
      <c r="SEN1819" s="119"/>
      <c r="SEO1819" s="119"/>
      <c r="SEP1819" s="119"/>
      <c r="SEQ1819" s="119"/>
      <c r="SER1819" s="119"/>
      <c r="SES1819" s="119"/>
      <c r="SET1819" s="119"/>
      <c r="SEU1819" s="119"/>
      <c r="SEV1819" s="119"/>
      <c r="SEW1819" s="119"/>
      <c r="SEX1819" s="119"/>
      <c r="SEY1819" s="119"/>
      <c r="SEZ1819" s="119"/>
      <c r="SFA1819" s="119"/>
      <c r="SFB1819" s="119"/>
      <c r="SFC1819" s="119"/>
      <c r="SFD1819" s="119"/>
      <c r="SFE1819" s="119"/>
      <c r="SFF1819" s="119"/>
      <c r="SFG1819" s="119"/>
      <c r="SFH1819" s="119"/>
      <c r="SFI1819" s="119"/>
      <c r="SFJ1819" s="119"/>
      <c r="SFK1819" s="119"/>
      <c r="SFL1819" s="119"/>
      <c r="SFM1819" s="119"/>
      <c r="SFN1819" s="119"/>
      <c r="SFO1819" s="119"/>
      <c r="SFP1819" s="119"/>
      <c r="SFQ1819" s="119"/>
      <c r="SFR1819" s="119"/>
      <c r="SFS1819" s="119"/>
      <c r="SFT1819" s="119"/>
      <c r="SFU1819" s="119"/>
      <c r="SFV1819" s="119"/>
      <c r="SFW1819" s="119"/>
      <c r="SFX1819" s="119"/>
      <c r="SFY1819" s="119"/>
      <c r="SFZ1819" s="119"/>
      <c r="SGA1819" s="119"/>
      <c r="SGB1819" s="119"/>
      <c r="SGC1819" s="119"/>
      <c r="SGD1819" s="119"/>
      <c r="SGE1819" s="119"/>
      <c r="SGF1819" s="119"/>
      <c r="SGG1819" s="119"/>
      <c r="SGH1819" s="119"/>
      <c r="SGI1819" s="119"/>
      <c r="SGJ1819" s="119"/>
      <c r="SGK1819" s="119"/>
      <c r="SGL1819" s="119"/>
      <c r="SGM1819" s="119"/>
      <c r="SGN1819" s="119"/>
      <c r="SGO1819" s="119"/>
      <c r="SGP1819" s="119"/>
      <c r="SGQ1819" s="119"/>
      <c r="SGR1819" s="119"/>
      <c r="SGS1819" s="119"/>
      <c r="SGT1819" s="119"/>
      <c r="SGU1819" s="119"/>
      <c r="SGV1819" s="119"/>
      <c r="SGW1819" s="119"/>
      <c r="SGX1819" s="119"/>
      <c r="SGY1819" s="119"/>
      <c r="SGZ1819" s="119"/>
      <c r="SHA1819" s="119"/>
      <c r="SHB1819" s="119"/>
      <c r="SHC1819" s="119"/>
      <c r="SHD1819" s="119"/>
      <c r="SHE1819" s="119"/>
      <c r="SHF1819" s="119"/>
      <c r="SHG1819" s="119"/>
      <c r="SHH1819" s="119"/>
      <c r="SHI1819" s="119"/>
      <c r="SHJ1819" s="119"/>
      <c r="SHK1819" s="119"/>
      <c r="SHL1819" s="119"/>
      <c r="SHM1819" s="119"/>
      <c r="SHN1819" s="119"/>
      <c r="SHO1819" s="119"/>
      <c r="SHP1819" s="119"/>
      <c r="SHQ1819" s="119"/>
      <c r="SHR1819" s="119"/>
      <c r="SHS1819" s="119"/>
      <c r="SHT1819" s="119"/>
      <c r="SHU1819" s="119"/>
      <c r="SHV1819" s="119"/>
      <c r="SHW1819" s="119"/>
      <c r="SHX1819" s="119"/>
      <c r="SHY1819" s="119"/>
      <c r="SHZ1819" s="119"/>
      <c r="SIA1819" s="119"/>
      <c r="SIB1819" s="119"/>
      <c r="SIC1819" s="119"/>
      <c r="SID1819" s="119"/>
      <c r="SIE1819" s="119"/>
      <c r="SIF1819" s="119"/>
      <c r="SIG1819" s="119"/>
      <c r="SIH1819" s="119"/>
      <c r="SII1819" s="119"/>
      <c r="SIJ1819" s="119"/>
      <c r="SIK1819" s="119"/>
      <c r="SIL1819" s="119"/>
      <c r="SIM1819" s="119"/>
      <c r="SIN1819" s="119"/>
      <c r="SIO1819" s="119"/>
      <c r="SIP1819" s="119"/>
      <c r="SIQ1819" s="119"/>
      <c r="SIR1819" s="119"/>
      <c r="SIS1819" s="119"/>
      <c r="SIT1819" s="119"/>
      <c r="SIU1819" s="119"/>
      <c r="SIV1819" s="119"/>
      <c r="SIW1819" s="119"/>
      <c r="SIX1819" s="119"/>
      <c r="SIY1819" s="119"/>
      <c r="SIZ1819" s="119"/>
      <c r="SJA1819" s="119"/>
      <c r="SJB1819" s="119"/>
      <c r="SJC1819" s="119"/>
      <c r="SJD1819" s="119"/>
      <c r="SJE1819" s="119"/>
      <c r="SJF1819" s="119"/>
      <c r="SJG1819" s="119"/>
      <c r="SJH1819" s="119"/>
      <c r="SJI1819" s="119"/>
      <c r="SJJ1819" s="119"/>
      <c r="SJK1819" s="119"/>
      <c r="SJL1819" s="119"/>
      <c r="SJM1819" s="119"/>
      <c r="SJN1819" s="119"/>
      <c r="SJO1819" s="119"/>
      <c r="SJP1819" s="119"/>
      <c r="SJQ1819" s="119"/>
      <c r="SJR1819" s="119"/>
      <c r="SJS1819" s="119"/>
      <c r="SJT1819" s="119"/>
      <c r="SJU1819" s="119"/>
      <c r="SJV1819" s="119"/>
      <c r="SJW1819" s="119"/>
      <c r="SJX1819" s="119"/>
      <c r="SJY1819" s="119"/>
      <c r="SJZ1819" s="119"/>
      <c r="SKA1819" s="119"/>
      <c r="SKB1819" s="119"/>
      <c r="SKC1819" s="119"/>
      <c r="SKD1819" s="119"/>
      <c r="SKE1819" s="119"/>
      <c r="SKF1819" s="119"/>
      <c r="SKG1819" s="119"/>
      <c r="SKH1819" s="119"/>
      <c r="SKI1819" s="119"/>
      <c r="SKJ1819" s="119"/>
      <c r="SKK1819" s="119"/>
      <c r="SKL1819" s="119"/>
      <c r="SKM1819" s="119"/>
      <c r="SKN1819" s="119"/>
      <c r="SKO1819" s="119"/>
      <c r="SKP1819" s="119"/>
      <c r="SKQ1819" s="119"/>
      <c r="SKR1819" s="119"/>
      <c r="SKS1819" s="119"/>
      <c r="SKT1819" s="119"/>
      <c r="SKU1819" s="119"/>
      <c r="SKV1819" s="119"/>
      <c r="SKW1819" s="119"/>
      <c r="SKX1819" s="119"/>
      <c r="SKY1819" s="119"/>
      <c r="SKZ1819" s="119"/>
      <c r="SLA1819" s="119"/>
      <c r="SLB1819" s="119"/>
      <c r="SLC1819" s="119"/>
      <c r="SLD1819" s="119"/>
      <c r="SLE1819" s="119"/>
      <c r="SLF1819" s="119"/>
      <c r="SLG1819" s="119"/>
      <c r="SLH1819" s="119"/>
      <c r="SLI1819" s="119"/>
      <c r="SLJ1819" s="119"/>
      <c r="SLK1819" s="119"/>
      <c r="SLL1819" s="119"/>
      <c r="SLM1819" s="119"/>
      <c r="SLN1819" s="119"/>
      <c r="SLO1819" s="119"/>
      <c r="SLP1819" s="119"/>
      <c r="SLQ1819" s="119"/>
      <c r="SLR1819" s="119"/>
      <c r="SLS1819" s="119"/>
      <c r="SLT1819" s="119"/>
      <c r="SLU1819" s="119"/>
      <c r="SLV1819" s="119"/>
      <c r="SLW1819" s="119"/>
      <c r="SLX1819" s="119"/>
      <c r="SLY1819" s="119"/>
      <c r="SLZ1819" s="119"/>
      <c r="SMA1819" s="119"/>
      <c r="SMB1819" s="119"/>
      <c r="SMC1819" s="119"/>
      <c r="SMD1819" s="119"/>
      <c r="SME1819" s="119"/>
      <c r="SMF1819" s="119"/>
      <c r="SMG1819" s="119"/>
      <c r="SMH1819" s="119"/>
      <c r="SMI1819" s="119"/>
      <c r="SMJ1819" s="119"/>
      <c r="SMK1819" s="119"/>
      <c r="SML1819" s="119"/>
      <c r="SMM1819" s="119"/>
      <c r="SMN1819" s="119"/>
      <c r="SMO1819" s="119"/>
      <c r="SMP1819" s="119"/>
      <c r="SMQ1819" s="119"/>
      <c r="SMR1819" s="119"/>
      <c r="SMS1819" s="119"/>
      <c r="SMT1819" s="119"/>
      <c r="SMU1819" s="119"/>
      <c r="SMV1819" s="119"/>
      <c r="SMW1819" s="119"/>
      <c r="SMX1819" s="119"/>
      <c r="SMY1819" s="119"/>
      <c r="SMZ1819" s="119"/>
      <c r="SNA1819" s="119"/>
      <c r="SNB1819" s="119"/>
      <c r="SNC1819" s="119"/>
      <c r="SND1819" s="119"/>
      <c r="SNE1819" s="119"/>
      <c r="SNF1819" s="119"/>
      <c r="SNG1819" s="119"/>
      <c r="SNH1819" s="119"/>
      <c r="SNI1819" s="119"/>
      <c r="SNJ1819" s="119"/>
      <c r="SNK1819" s="119"/>
      <c r="SNL1819" s="119"/>
      <c r="SNM1819" s="119"/>
      <c r="SNN1819" s="119"/>
      <c r="SNO1819" s="119"/>
      <c r="SNP1819" s="119"/>
      <c r="SNQ1819" s="119"/>
      <c r="SNR1819" s="119"/>
      <c r="SNS1819" s="119"/>
      <c r="SNT1819" s="119"/>
      <c r="SNU1819" s="119"/>
      <c r="SNV1819" s="119"/>
      <c r="SNW1819" s="119"/>
      <c r="SNX1819" s="119"/>
      <c r="SNY1819" s="119"/>
      <c r="SNZ1819" s="119"/>
      <c r="SOA1819" s="119"/>
      <c r="SOB1819" s="119"/>
      <c r="SOC1819" s="119"/>
      <c r="SOD1819" s="119"/>
      <c r="SOE1819" s="119"/>
      <c r="SOF1819" s="119"/>
      <c r="SOG1819" s="119"/>
      <c r="SOH1819" s="119"/>
      <c r="SOI1819" s="119"/>
      <c r="SOJ1819" s="119"/>
      <c r="SOK1819" s="119"/>
      <c r="SOL1819" s="119"/>
      <c r="SOM1819" s="119"/>
      <c r="SON1819" s="119"/>
      <c r="SOO1819" s="119"/>
      <c r="SOP1819" s="119"/>
      <c r="SOQ1819" s="119"/>
      <c r="SOR1819" s="119"/>
      <c r="SOS1819" s="119"/>
      <c r="SOT1819" s="119"/>
      <c r="SOU1819" s="119"/>
      <c r="SOV1819" s="119"/>
      <c r="SOW1819" s="119"/>
      <c r="SOX1819" s="119"/>
      <c r="SOY1819" s="119"/>
      <c r="SOZ1819" s="119"/>
      <c r="SPA1819" s="119"/>
      <c r="SPB1819" s="119"/>
      <c r="SPC1819" s="119"/>
      <c r="SPD1819" s="119"/>
      <c r="SPE1819" s="119"/>
      <c r="SPF1819" s="119"/>
      <c r="SPG1819" s="119"/>
      <c r="SPH1819" s="119"/>
      <c r="SPI1819" s="119"/>
      <c r="SPJ1819" s="119"/>
      <c r="SPK1819" s="119"/>
      <c r="SPL1819" s="119"/>
      <c r="SPM1819" s="119"/>
      <c r="SPN1819" s="119"/>
      <c r="SPO1819" s="119"/>
      <c r="SPP1819" s="119"/>
      <c r="SPQ1819" s="119"/>
      <c r="SPR1819" s="119"/>
      <c r="SPS1819" s="119"/>
      <c r="SPT1819" s="119"/>
      <c r="SPU1819" s="119"/>
      <c r="SPV1819" s="119"/>
      <c r="SPW1819" s="119"/>
      <c r="SPX1819" s="119"/>
      <c r="SPY1819" s="119"/>
      <c r="SPZ1819" s="119"/>
      <c r="SQA1819" s="119"/>
      <c r="SQB1819" s="119"/>
      <c r="SQC1819" s="119"/>
      <c r="SQD1819" s="119"/>
      <c r="SQE1819" s="119"/>
      <c r="SQF1819" s="119"/>
      <c r="SQG1819" s="119"/>
      <c r="SQH1819" s="119"/>
      <c r="SQI1819" s="119"/>
      <c r="SQJ1819" s="119"/>
      <c r="SQK1819" s="119"/>
      <c r="SQL1819" s="119"/>
      <c r="SQM1819" s="119"/>
      <c r="SQN1819" s="119"/>
      <c r="SQO1819" s="119"/>
      <c r="SQP1819" s="119"/>
      <c r="SQQ1819" s="119"/>
      <c r="SQR1819" s="119"/>
      <c r="SQS1819" s="119"/>
      <c r="SQT1819" s="119"/>
      <c r="SQU1819" s="119"/>
      <c r="SQV1819" s="119"/>
      <c r="SQW1819" s="119"/>
      <c r="SQX1819" s="119"/>
      <c r="SQY1819" s="119"/>
      <c r="SQZ1819" s="119"/>
      <c r="SRA1819" s="119"/>
      <c r="SRB1819" s="119"/>
      <c r="SRC1819" s="119"/>
      <c r="SRD1819" s="119"/>
      <c r="SRE1819" s="119"/>
      <c r="SRF1819" s="119"/>
      <c r="SRG1819" s="119"/>
      <c r="SRH1819" s="119"/>
      <c r="SRI1819" s="119"/>
      <c r="SRJ1819" s="119"/>
      <c r="SRK1819" s="119"/>
      <c r="SRL1819" s="119"/>
      <c r="SRM1819" s="119"/>
      <c r="SRN1819" s="119"/>
      <c r="SRO1819" s="119"/>
      <c r="SRP1819" s="119"/>
      <c r="SRQ1819" s="119"/>
      <c r="SRR1819" s="119"/>
      <c r="SRS1819" s="119"/>
      <c r="SRT1819" s="119"/>
      <c r="SRU1819" s="119"/>
      <c r="SRV1819" s="119"/>
      <c r="SRW1819" s="119"/>
      <c r="SRX1819" s="119"/>
      <c r="SRY1819" s="119"/>
      <c r="SRZ1819" s="119"/>
      <c r="SSA1819" s="119"/>
      <c r="SSB1819" s="119"/>
      <c r="SSC1819" s="119"/>
      <c r="SSD1819" s="119"/>
      <c r="SSE1819" s="119"/>
      <c r="SSF1819" s="119"/>
      <c r="SSG1819" s="119"/>
      <c r="SSH1819" s="119"/>
      <c r="SSI1819" s="119"/>
      <c r="SSJ1819" s="119"/>
      <c r="SSK1819" s="119"/>
      <c r="SSL1819" s="119"/>
      <c r="SSM1819" s="119"/>
      <c r="SSN1819" s="119"/>
      <c r="SSO1819" s="119"/>
      <c r="SSP1819" s="119"/>
      <c r="SSQ1819" s="119"/>
      <c r="SSR1819" s="119"/>
      <c r="SSS1819" s="119"/>
      <c r="SST1819" s="119"/>
      <c r="SSU1819" s="119"/>
      <c r="SSV1819" s="119"/>
      <c r="SSW1819" s="119"/>
      <c r="SSX1819" s="119"/>
      <c r="SSY1819" s="119"/>
      <c r="SSZ1819" s="119"/>
      <c r="STA1819" s="119"/>
      <c r="STB1819" s="119"/>
      <c r="STC1819" s="119"/>
      <c r="STD1819" s="119"/>
      <c r="STE1819" s="119"/>
      <c r="STF1819" s="119"/>
      <c r="STG1819" s="119"/>
      <c r="STH1819" s="119"/>
      <c r="STI1819" s="119"/>
      <c r="STJ1819" s="119"/>
      <c r="STK1819" s="119"/>
      <c r="STL1819" s="119"/>
      <c r="STM1819" s="119"/>
      <c r="STN1819" s="119"/>
      <c r="STO1819" s="119"/>
      <c r="STP1819" s="119"/>
      <c r="STQ1819" s="119"/>
      <c r="STR1819" s="119"/>
      <c r="STS1819" s="119"/>
      <c r="STT1819" s="119"/>
      <c r="STU1819" s="119"/>
      <c r="STV1819" s="119"/>
      <c r="STW1819" s="119"/>
      <c r="STX1819" s="119"/>
      <c r="STY1819" s="119"/>
      <c r="STZ1819" s="119"/>
      <c r="SUA1819" s="119"/>
      <c r="SUB1819" s="119"/>
      <c r="SUC1819" s="119"/>
      <c r="SUD1819" s="119"/>
      <c r="SUE1819" s="119"/>
      <c r="SUF1819" s="119"/>
      <c r="SUG1819" s="119"/>
      <c r="SUH1819" s="119"/>
      <c r="SUI1819" s="119"/>
      <c r="SUJ1819" s="119"/>
      <c r="SUK1819" s="119"/>
      <c r="SUL1819" s="119"/>
      <c r="SUM1819" s="119"/>
      <c r="SUN1819" s="119"/>
      <c r="SUO1819" s="119"/>
      <c r="SUP1819" s="119"/>
      <c r="SUQ1819" s="119"/>
      <c r="SUR1819" s="119"/>
      <c r="SUS1819" s="119"/>
      <c r="SUT1819" s="119"/>
      <c r="SUU1819" s="119"/>
      <c r="SUV1819" s="119"/>
      <c r="SUW1819" s="119"/>
      <c r="SUX1819" s="119"/>
      <c r="SUY1819" s="119"/>
      <c r="SUZ1819" s="119"/>
      <c r="SVA1819" s="119"/>
      <c r="SVB1819" s="119"/>
      <c r="SVC1819" s="119"/>
      <c r="SVD1819" s="119"/>
      <c r="SVE1819" s="119"/>
      <c r="SVF1819" s="119"/>
      <c r="SVG1819" s="119"/>
      <c r="SVH1819" s="119"/>
      <c r="SVI1819" s="119"/>
      <c r="SVJ1819" s="119"/>
      <c r="SVK1819" s="119"/>
      <c r="SVL1819" s="119"/>
      <c r="SVM1819" s="119"/>
      <c r="SVN1819" s="119"/>
      <c r="SVO1819" s="119"/>
      <c r="SVP1819" s="119"/>
      <c r="SVQ1819" s="119"/>
      <c r="SVR1819" s="119"/>
      <c r="SVS1819" s="119"/>
      <c r="SVT1819" s="119"/>
      <c r="SVU1819" s="119"/>
      <c r="SVV1819" s="119"/>
      <c r="SVW1819" s="119"/>
      <c r="SVX1819" s="119"/>
      <c r="SVY1819" s="119"/>
      <c r="SVZ1819" s="119"/>
      <c r="SWA1819" s="119"/>
      <c r="SWB1819" s="119"/>
      <c r="SWC1819" s="119"/>
      <c r="SWD1819" s="119"/>
      <c r="SWE1819" s="119"/>
      <c r="SWF1819" s="119"/>
      <c r="SWG1819" s="119"/>
      <c r="SWH1819" s="119"/>
      <c r="SWI1819" s="119"/>
      <c r="SWJ1819" s="119"/>
      <c r="SWK1819" s="119"/>
      <c r="SWL1819" s="119"/>
      <c r="SWM1819" s="119"/>
      <c r="SWN1819" s="119"/>
      <c r="SWO1819" s="119"/>
      <c r="SWP1819" s="119"/>
      <c r="SWQ1819" s="119"/>
      <c r="SWR1819" s="119"/>
      <c r="SWS1819" s="119"/>
      <c r="SWT1819" s="119"/>
      <c r="SWU1819" s="119"/>
      <c r="SWV1819" s="119"/>
      <c r="SWW1819" s="119"/>
      <c r="SWX1819" s="119"/>
      <c r="SWY1819" s="119"/>
      <c r="SWZ1819" s="119"/>
      <c r="SXA1819" s="119"/>
      <c r="SXB1819" s="119"/>
      <c r="SXC1819" s="119"/>
      <c r="SXD1819" s="119"/>
      <c r="SXE1819" s="119"/>
      <c r="SXF1819" s="119"/>
      <c r="SXG1819" s="119"/>
      <c r="SXH1819" s="119"/>
      <c r="SXI1819" s="119"/>
      <c r="SXJ1819" s="119"/>
      <c r="SXK1819" s="119"/>
      <c r="SXL1819" s="119"/>
      <c r="SXM1819" s="119"/>
      <c r="SXN1819" s="119"/>
      <c r="SXO1819" s="119"/>
      <c r="SXP1819" s="119"/>
      <c r="SXQ1819" s="119"/>
      <c r="SXR1819" s="119"/>
      <c r="SXS1819" s="119"/>
      <c r="SXT1819" s="119"/>
      <c r="SXU1819" s="119"/>
      <c r="SXV1819" s="119"/>
      <c r="SXW1819" s="119"/>
      <c r="SXX1819" s="119"/>
      <c r="SXY1819" s="119"/>
      <c r="SXZ1819" s="119"/>
      <c r="SYA1819" s="119"/>
      <c r="SYB1819" s="119"/>
      <c r="SYC1819" s="119"/>
      <c r="SYD1819" s="119"/>
      <c r="SYE1819" s="119"/>
      <c r="SYF1819" s="119"/>
      <c r="SYG1819" s="119"/>
      <c r="SYH1819" s="119"/>
      <c r="SYI1819" s="119"/>
      <c r="SYJ1819" s="119"/>
      <c r="SYK1819" s="119"/>
      <c r="SYL1819" s="119"/>
      <c r="SYM1819" s="119"/>
      <c r="SYN1819" s="119"/>
      <c r="SYO1819" s="119"/>
      <c r="SYP1819" s="119"/>
      <c r="SYQ1819" s="119"/>
      <c r="SYR1819" s="119"/>
      <c r="SYS1819" s="119"/>
      <c r="SYT1819" s="119"/>
      <c r="SYU1819" s="119"/>
      <c r="SYV1819" s="119"/>
      <c r="SYW1819" s="119"/>
      <c r="SYX1819" s="119"/>
      <c r="SYY1819" s="119"/>
      <c r="SYZ1819" s="119"/>
      <c r="SZA1819" s="119"/>
      <c r="SZB1819" s="119"/>
      <c r="SZC1819" s="119"/>
      <c r="SZD1819" s="119"/>
      <c r="SZE1819" s="119"/>
      <c r="SZF1819" s="119"/>
      <c r="SZG1819" s="119"/>
      <c r="SZH1819" s="119"/>
      <c r="SZI1819" s="119"/>
      <c r="SZJ1819" s="119"/>
      <c r="SZK1819" s="119"/>
      <c r="SZL1819" s="119"/>
      <c r="SZM1819" s="119"/>
      <c r="SZN1819" s="119"/>
      <c r="SZO1819" s="119"/>
      <c r="SZP1819" s="119"/>
      <c r="SZQ1819" s="119"/>
      <c r="SZR1819" s="119"/>
      <c r="SZS1819" s="119"/>
      <c r="SZT1819" s="119"/>
      <c r="SZU1819" s="119"/>
      <c r="SZV1819" s="119"/>
      <c r="SZW1819" s="119"/>
      <c r="SZX1819" s="119"/>
      <c r="SZY1819" s="119"/>
      <c r="SZZ1819" s="119"/>
      <c r="TAA1819" s="119"/>
      <c r="TAB1819" s="119"/>
      <c r="TAC1819" s="119"/>
      <c r="TAD1819" s="119"/>
      <c r="TAE1819" s="119"/>
      <c r="TAF1819" s="119"/>
      <c r="TAG1819" s="119"/>
      <c r="TAH1819" s="119"/>
      <c r="TAI1819" s="119"/>
      <c r="TAJ1819" s="119"/>
      <c r="TAK1819" s="119"/>
      <c r="TAL1819" s="119"/>
      <c r="TAM1819" s="119"/>
      <c r="TAN1819" s="119"/>
      <c r="TAO1819" s="119"/>
      <c r="TAP1819" s="119"/>
      <c r="TAQ1819" s="119"/>
      <c r="TAR1819" s="119"/>
      <c r="TAS1819" s="119"/>
      <c r="TAT1819" s="119"/>
      <c r="TAU1819" s="119"/>
      <c r="TAV1819" s="119"/>
      <c r="TAW1819" s="119"/>
      <c r="TAX1819" s="119"/>
      <c r="TAY1819" s="119"/>
      <c r="TAZ1819" s="119"/>
      <c r="TBA1819" s="119"/>
      <c r="TBB1819" s="119"/>
      <c r="TBC1819" s="119"/>
      <c r="TBD1819" s="119"/>
      <c r="TBE1819" s="119"/>
      <c r="TBF1819" s="119"/>
      <c r="TBG1819" s="119"/>
      <c r="TBH1819" s="119"/>
      <c r="TBI1819" s="119"/>
      <c r="TBJ1819" s="119"/>
      <c r="TBK1819" s="119"/>
      <c r="TBL1819" s="119"/>
      <c r="TBM1819" s="119"/>
      <c r="TBN1819" s="119"/>
      <c r="TBO1819" s="119"/>
      <c r="TBP1819" s="119"/>
      <c r="TBQ1819" s="119"/>
      <c r="TBR1819" s="119"/>
      <c r="TBS1819" s="119"/>
      <c r="TBT1819" s="119"/>
      <c r="TBU1819" s="119"/>
      <c r="TBV1819" s="119"/>
      <c r="TBW1819" s="119"/>
      <c r="TBX1819" s="119"/>
      <c r="TBY1819" s="119"/>
      <c r="TBZ1819" s="119"/>
      <c r="TCA1819" s="119"/>
      <c r="TCB1819" s="119"/>
      <c r="TCC1819" s="119"/>
      <c r="TCD1819" s="119"/>
      <c r="TCE1819" s="119"/>
      <c r="TCF1819" s="119"/>
      <c r="TCG1819" s="119"/>
      <c r="TCH1819" s="119"/>
      <c r="TCI1819" s="119"/>
      <c r="TCJ1819" s="119"/>
      <c r="TCK1819" s="119"/>
      <c r="TCL1819" s="119"/>
      <c r="TCM1819" s="119"/>
      <c r="TCN1819" s="119"/>
      <c r="TCO1819" s="119"/>
      <c r="TCP1819" s="119"/>
      <c r="TCQ1819" s="119"/>
      <c r="TCR1819" s="119"/>
      <c r="TCS1819" s="119"/>
      <c r="TCT1819" s="119"/>
      <c r="TCU1819" s="119"/>
      <c r="TCV1819" s="119"/>
      <c r="TCW1819" s="119"/>
      <c r="TCX1819" s="119"/>
      <c r="TCY1819" s="119"/>
      <c r="TCZ1819" s="119"/>
      <c r="TDA1819" s="119"/>
      <c r="TDB1819" s="119"/>
      <c r="TDC1819" s="119"/>
      <c r="TDD1819" s="119"/>
      <c r="TDE1819" s="119"/>
      <c r="TDF1819" s="119"/>
      <c r="TDG1819" s="119"/>
      <c r="TDH1819" s="119"/>
      <c r="TDI1819" s="119"/>
      <c r="TDJ1819" s="119"/>
      <c r="TDK1819" s="119"/>
      <c r="TDL1819" s="119"/>
      <c r="TDM1819" s="119"/>
      <c r="TDN1819" s="119"/>
      <c r="TDO1819" s="119"/>
      <c r="TDP1819" s="119"/>
      <c r="TDQ1819" s="119"/>
      <c r="TDR1819" s="119"/>
      <c r="TDS1819" s="119"/>
      <c r="TDT1819" s="119"/>
      <c r="TDU1819" s="119"/>
      <c r="TDV1819" s="119"/>
      <c r="TDW1819" s="119"/>
      <c r="TDX1819" s="119"/>
      <c r="TDY1819" s="119"/>
      <c r="TDZ1819" s="119"/>
      <c r="TEA1819" s="119"/>
      <c r="TEB1819" s="119"/>
      <c r="TEC1819" s="119"/>
      <c r="TED1819" s="119"/>
      <c r="TEE1819" s="119"/>
      <c r="TEF1819" s="119"/>
      <c r="TEG1819" s="119"/>
      <c r="TEH1819" s="119"/>
      <c r="TEI1819" s="119"/>
      <c r="TEJ1819" s="119"/>
      <c r="TEK1819" s="119"/>
      <c r="TEL1819" s="119"/>
      <c r="TEM1819" s="119"/>
      <c r="TEN1819" s="119"/>
      <c r="TEO1819" s="119"/>
      <c r="TEP1819" s="119"/>
      <c r="TEQ1819" s="119"/>
      <c r="TER1819" s="119"/>
      <c r="TES1819" s="119"/>
      <c r="TET1819" s="119"/>
      <c r="TEU1819" s="119"/>
      <c r="TEV1819" s="119"/>
      <c r="TEW1819" s="119"/>
      <c r="TEX1819" s="119"/>
      <c r="TEY1819" s="119"/>
      <c r="TEZ1819" s="119"/>
      <c r="TFA1819" s="119"/>
      <c r="TFB1819" s="119"/>
      <c r="TFC1819" s="119"/>
      <c r="TFD1819" s="119"/>
      <c r="TFE1819" s="119"/>
      <c r="TFF1819" s="119"/>
      <c r="TFG1819" s="119"/>
      <c r="TFH1819" s="119"/>
      <c r="TFI1819" s="119"/>
      <c r="TFJ1819" s="119"/>
      <c r="TFK1819" s="119"/>
      <c r="TFL1819" s="119"/>
      <c r="TFM1819" s="119"/>
      <c r="TFN1819" s="119"/>
      <c r="TFO1819" s="119"/>
      <c r="TFP1819" s="119"/>
      <c r="TFQ1819" s="119"/>
      <c r="TFR1819" s="119"/>
      <c r="TFS1819" s="119"/>
      <c r="TFT1819" s="119"/>
      <c r="TFU1819" s="119"/>
      <c r="TFV1819" s="119"/>
      <c r="TFW1819" s="119"/>
      <c r="TFX1819" s="119"/>
      <c r="TFY1819" s="119"/>
      <c r="TFZ1819" s="119"/>
      <c r="TGA1819" s="119"/>
      <c r="TGB1819" s="119"/>
      <c r="TGC1819" s="119"/>
      <c r="TGD1819" s="119"/>
      <c r="TGE1819" s="119"/>
      <c r="TGF1819" s="119"/>
      <c r="TGG1819" s="119"/>
      <c r="TGH1819" s="119"/>
      <c r="TGI1819" s="119"/>
      <c r="TGJ1819" s="119"/>
      <c r="TGK1819" s="119"/>
      <c r="TGL1819" s="119"/>
      <c r="TGM1819" s="119"/>
      <c r="TGN1819" s="119"/>
      <c r="TGO1819" s="119"/>
      <c r="TGP1819" s="119"/>
      <c r="TGQ1819" s="119"/>
      <c r="TGR1819" s="119"/>
      <c r="TGS1819" s="119"/>
      <c r="TGT1819" s="119"/>
      <c r="TGU1819" s="119"/>
      <c r="TGV1819" s="119"/>
      <c r="TGW1819" s="119"/>
      <c r="TGX1819" s="119"/>
      <c r="TGY1819" s="119"/>
      <c r="TGZ1819" s="119"/>
      <c r="THA1819" s="119"/>
      <c r="THB1819" s="119"/>
      <c r="THC1819" s="119"/>
      <c r="THD1819" s="119"/>
      <c r="THE1819" s="119"/>
      <c r="THF1819" s="119"/>
      <c r="THG1819" s="119"/>
      <c r="THH1819" s="119"/>
      <c r="THI1819" s="119"/>
      <c r="THJ1819" s="119"/>
      <c r="THK1819" s="119"/>
      <c r="THL1819" s="119"/>
      <c r="THM1819" s="119"/>
      <c r="THN1819" s="119"/>
      <c r="THO1819" s="119"/>
      <c r="THP1819" s="119"/>
      <c r="THQ1819" s="119"/>
      <c r="THR1819" s="119"/>
      <c r="THS1819" s="119"/>
      <c r="THT1819" s="119"/>
      <c r="THU1819" s="119"/>
      <c r="THV1819" s="119"/>
      <c r="THW1819" s="119"/>
      <c r="THX1819" s="119"/>
      <c r="THY1819" s="119"/>
      <c r="THZ1819" s="119"/>
      <c r="TIA1819" s="119"/>
      <c r="TIB1819" s="119"/>
      <c r="TIC1819" s="119"/>
      <c r="TID1819" s="119"/>
      <c r="TIE1819" s="119"/>
      <c r="TIF1819" s="119"/>
      <c r="TIG1819" s="119"/>
      <c r="TIH1819" s="119"/>
      <c r="TII1819" s="119"/>
      <c r="TIJ1819" s="119"/>
      <c r="TIK1819" s="119"/>
      <c r="TIL1819" s="119"/>
      <c r="TIM1819" s="119"/>
      <c r="TIN1819" s="119"/>
      <c r="TIO1819" s="119"/>
      <c r="TIP1819" s="119"/>
      <c r="TIQ1819" s="119"/>
      <c r="TIR1819" s="119"/>
      <c r="TIS1819" s="119"/>
      <c r="TIT1819" s="119"/>
      <c r="TIU1819" s="119"/>
      <c r="TIV1819" s="119"/>
      <c r="TIW1819" s="119"/>
      <c r="TIX1819" s="119"/>
      <c r="TIY1819" s="119"/>
      <c r="TIZ1819" s="119"/>
      <c r="TJA1819" s="119"/>
      <c r="TJB1819" s="119"/>
      <c r="TJC1819" s="119"/>
      <c r="TJD1819" s="119"/>
      <c r="TJE1819" s="119"/>
      <c r="TJF1819" s="119"/>
      <c r="TJG1819" s="119"/>
      <c r="TJH1819" s="119"/>
      <c r="TJI1819" s="119"/>
      <c r="TJJ1819" s="119"/>
      <c r="TJK1819" s="119"/>
      <c r="TJL1819" s="119"/>
      <c r="TJM1819" s="119"/>
      <c r="TJN1819" s="119"/>
      <c r="TJO1819" s="119"/>
      <c r="TJP1819" s="119"/>
      <c r="TJQ1819" s="119"/>
      <c r="TJR1819" s="119"/>
      <c r="TJS1819" s="119"/>
      <c r="TJT1819" s="119"/>
      <c r="TJU1819" s="119"/>
      <c r="TJV1819" s="119"/>
      <c r="TJW1819" s="119"/>
      <c r="TJX1819" s="119"/>
      <c r="TJY1819" s="119"/>
      <c r="TJZ1819" s="119"/>
      <c r="TKA1819" s="119"/>
      <c r="TKB1819" s="119"/>
      <c r="TKC1819" s="119"/>
      <c r="TKD1819" s="119"/>
      <c r="TKE1819" s="119"/>
      <c r="TKF1819" s="119"/>
      <c r="TKG1819" s="119"/>
      <c r="TKH1819" s="119"/>
      <c r="TKI1819" s="119"/>
      <c r="TKJ1819" s="119"/>
      <c r="TKK1819" s="119"/>
      <c r="TKL1819" s="119"/>
      <c r="TKM1819" s="119"/>
      <c r="TKN1819" s="119"/>
      <c r="TKO1819" s="119"/>
      <c r="TKP1819" s="119"/>
      <c r="TKQ1819" s="119"/>
      <c r="TKR1819" s="119"/>
      <c r="TKS1819" s="119"/>
      <c r="TKT1819" s="119"/>
      <c r="TKU1819" s="119"/>
      <c r="TKV1819" s="119"/>
      <c r="TKW1819" s="119"/>
      <c r="TKX1819" s="119"/>
      <c r="TKY1819" s="119"/>
      <c r="TKZ1819" s="119"/>
      <c r="TLA1819" s="119"/>
      <c r="TLB1819" s="119"/>
      <c r="TLC1819" s="119"/>
      <c r="TLD1819" s="119"/>
      <c r="TLE1819" s="119"/>
      <c r="TLF1819" s="119"/>
      <c r="TLG1819" s="119"/>
      <c r="TLH1819" s="119"/>
      <c r="TLI1819" s="119"/>
      <c r="TLJ1819" s="119"/>
      <c r="TLK1819" s="119"/>
      <c r="TLL1819" s="119"/>
      <c r="TLM1819" s="119"/>
      <c r="TLN1819" s="119"/>
      <c r="TLO1819" s="119"/>
      <c r="TLP1819" s="119"/>
      <c r="TLQ1819" s="119"/>
      <c r="TLR1819" s="119"/>
      <c r="TLS1819" s="119"/>
      <c r="TLT1819" s="119"/>
      <c r="TLU1819" s="119"/>
      <c r="TLV1819" s="119"/>
      <c r="TLW1819" s="119"/>
      <c r="TLX1819" s="119"/>
      <c r="TLY1819" s="119"/>
      <c r="TLZ1819" s="119"/>
      <c r="TMA1819" s="119"/>
      <c r="TMB1819" s="119"/>
      <c r="TMC1819" s="119"/>
      <c r="TMD1819" s="119"/>
      <c r="TME1819" s="119"/>
      <c r="TMF1819" s="119"/>
      <c r="TMG1819" s="119"/>
      <c r="TMH1819" s="119"/>
      <c r="TMI1819" s="119"/>
      <c r="TMJ1819" s="119"/>
      <c r="TMK1819" s="119"/>
      <c r="TML1819" s="119"/>
      <c r="TMM1819" s="119"/>
      <c r="TMN1819" s="119"/>
      <c r="TMO1819" s="119"/>
      <c r="TMP1819" s="119"/>
      <c r="TMQ1819" s="119"/>
      <c r="TMR1819" s="119"/>
      <c r="TMS1819" s="119"/>
      <c r="TMT1819" s="119"/>
      <c r="TMU1819" s="119"/>
      <c r="TMV1819" s="119"/>
      <c r="TMW1819" s="119"/>
      <c r="TMX1819" s="119"/>
      <c r="TMY1819" s="119"/>
      <c r="TMZ1819" s="119"/>
      <c r="TNA1819" s="119"/>
      <c r="TNB1819" s="119"/>
      <c r="TNC1819" s="119"/>
      <c r="TND1819" s="119"/>
      <c r="TNE1819" s="119"/>
      <c r="TNF1819" s="119"/>
      <c r="TNG1819" s="119"/>
      <c r="TNH1819" s="119"/>
      <c r="TNI1819" s="119"/>
      <c r="TNJ1819" s="119"/>
      <c r="TNK1819" s="119"/>
      <c r="TNL1819" s="119"/>
      <c r="TNM1819" s="119"/>
      <c r="TNN1819" s="119"/>
      <c r="TNO1819" s="119"/>
      <c r="TNP1819" s="119"/>
      <c r="TNQ1819" s="119"/>
      <c r="TNR1819" s="119"/>
      <c r="TNS1819" s="119"/>
      <c r="TNT1819" s="119"/>
      <c r="TNU1819" s="119"/>
      <c r="TNV1819" s="119"/>
      <c r="TNW1819" s="119"/>
      <c r="TNX1819" s="119"/>
      <c r="TNY1819" s="119"/>
      <c r="TNZ1819" s="119"/>
      <c r="TOA1819" s="119"/>
      <c r="TOB1819" s="119"/>
      <c r="TOC1819" s="119"/>
      <c r="TOD1819" s="119"/>
      <c r="TOE1819" s="119"/>
      <c r="TOF1819" s="119"/>
      <c r="TOG1819" s="119"/>
      <c r="TOH1819" s="119"/>
      <c r="TOI1819" s="119"/>
      <c r="TOJ1819" s="119"/>
      <c r="TOK1819" s="119"/>
      <c r="TOL1819" s="119"/>
      <c r="TOM1819" s="119"/>
      <c r="TON1819" s="119"/>
      <c r="TOO1819" s="119"/>
      <c r="TOP1819" s="119"/>
      <c r="TOQ1819" s="119"/>
      <c r="TOR1819" s="119"/>
      <c r="TOS1819" s="119"/>
      <c r="TOT1819" s="119"/>
      <c r="TOU1819" s="119"/>
      <c r="TOV1819" s="119"/>
      <c r="TOW1819" s="119"/>
      <c r="TOX1819" s="119"/>
      <c r="TOY1819" s="119"/>
      <c r="TOZ1819" s="119"/>
      <c r="TPA1819" s="119"/>
      <c r="TPB1819" s="119"/>
      <c r="TPC1819" s="119"/>
      <c r="TPD1819" s="119"/>
      <c r="TPE1819" s="119"/>
      <c r="TPF1819" s="119"/>
      <c r="TPG1819" s="119"/>
      <c r="TPH1819" s="119"/>
      <c r="TPI1819" s="119"/>
      <c r="TPJ1819" s="119"/>
      <c r="TPK1819" s="119"/>
      <c r="TPL1819" s="119"/>
      <c r="TPM1819" s="119"/>
      <c r="TPN1819" s="119"/>
      <c r="TPO1819" s="119"/>
      <c r="TPP1819" s="119"/>
      <c r="TPQ1819" s="119"/>
      <c r="TPR1819" s="119"/>
      <c r="TPS1819" s="119"/>
      <c r="TPT1819" s="119"/>
      <c r="TPU1819" s="119"/>
      <c r="TPV1819" s="119"/>
      <c r="TPW1819" s="119"/>
      <c r="TPX1819" s="119"/>
      <c r="TPY1819" s="119"/>
      <c r="TPZ1819" s="119"/>
      <c r="TQA1819" s="119"/>
      <c r="TQB1819" s="119"/>
      <c r="TQC1819" s="119"/>
      <c r="TQD1819" s="119"/>
      <c r="TQE1819" s="119"/>
      <c r="TQF1819" s="119"/>
      <c r="TQG1819" s="119"/>
      <c r="TQH1819" s="119"/>
      <c r="TQI1819" s="119"/>
      <c r="TQJ1819" s="119"/>
      <c r="TQK1819" s="119"/>
      <c r="TQL1819" s="119"/>
      <c r="TQM1819" s="119"/>
      <c r="TQN1819" s="119"/>
      <c r="TQO1819" s="119"/>
      <c r="TQP1819" s="119"/>
      <c r="TQQ1819" s="119"/>
      <c r="TQR1819" s="119"/>
      <c r="TQS1819" s="119"/>
      <c r="TQT1819" s="119"/>
      <c r="TQU1819" s="119"/>
      <c r="TQV1819" s="119"/>
      <c r="TQW1819" s="119"/>
      <c r="TQX1819" s="119"/>
      <c r="TQY1819" s="119"/>
      <c r="TQZ1819" s="119"/>
      <c r="TRA1819" s="119"/>
      <c r="TRB1819" s="119"/>
      <c r="TRC1819" s="119"/>
      <c r="TRD1819" s="119"/>
      <c r="TRE1819" s="119"/>
      <c r="TRF1819" s="119"/>
      <c r="TRG1819" s="119"/>
      <c r="TRH1819" s="119"/>
      <c r="TRI1819" s="119"/>
      <c r="TRJ1819" s="119"/>
      <c r="TRK1819" s="119"/>
      <c r="TRL1819" s="119"/>
      <c r="TRM1819" s="119"/>
      <c r="TRN1819" s="119"/>
      <c r="TRO1819" s="119"/>
      <c r="TRP1819" s="119"/>
      <c r="TRQ1819" s="119"/>
      <c r="TRR1819" s="119"/>
      <c r="TRS1819" s="119"/>
      <c r="TRT1819" s="119"/>
      <c r="TRU1819" s="119"/>
      <c r="TRV1819" s="119"/>
      <c r="TRW1819" s="119"/>
      <c r="TRX1819" s="119"/>
      <c r="TRY1819" s="119"/>
      <c r="TRZ1819" s="119"/>
      <c r="TSA1819" s="119"/>
      <c r="TSB1819" s="119"/>
      <c r="TSC1819" s="119"/>
      <c r="TSD1819" s="119"/>
      <c r="TSE1819" s="119"/>
      <c r="TSF1819" s="119"/>
      <c r="TSG1819" s="119"/>
      <c r="TSH1819" s="119"/>
      <c r="TSI1819" s="119"/>
      <c r="TSJ1819" s="119"/>
      <c r="TSK1819" s="119"/>
      <c r="TSL1819" s="119"/>
      <c r="TSM1819" s="119"/>
      <c r="TSN1819" s="119"/>
      <c r="TSO1819" s="119"/>
      <c r="TSP1819" s="119"/>
      <c r="TSQ1819" s="119"/>
      <c r="TSR1819" s="119"/>
      <c r="TSS1819" s="119"/>
      <c r="TST1819" s="119"/>
      <c r="TSU1819" s="119"/>
      <c r="TSV1819" s="119"/>
      <c r="TSW1819" s="119"/>
      <c r="TSX1819" s="119"/>
      <c r="TSY1819" s="119"/>
      <c r="TSZ1819" s="119"/>
      <c r="TTA1819" s="119"/>
      <c r="TTB1819" s="119"/>
      <c r="TTC1819" s="119"/>
      <c r="TTD1819" s="119"/>
      <c r="TTE1819" s="119"/>
      <c r="TTF1819" s="119"/>
      <c r="TTG1819" s="119"/>
      <c r="TTH1819" s="119"/>
      <c r="TTI1819" s="119"/>
      <c r="TTJ1819" s="119"/>
      <c r="TTK1819" s="119"/>
      <c r="TTL1819" s="119"/>
      <c r="TTM1819" s="119"/>
      <c r="TTN1819" s="119"/>
      <c r="TTO1819" s="119"/>
      <c r="TTP1819" s="119"/>
      <c r="TTQ1819" s="119"/>
      <c r="TTR1819" s="119"/>
      <c r="TTS1819" s="119"/>
      <c r="TTT1819" s="119"/>
      <c r="TTU1819" s="119"/>
      <c r="TTV1819" s="119"/>
      <c r="TTW1819" s="119"/>
      <c r="TTX1819" s="119"/>
      <c r="TTY1819" s="119"/>
      <c r="TTZ1819" s="119"/>
      <c r="TUA1819" s="119"/>
      <c r="TUB1819" s="119"/>
      <c r="TUC1819" s="119"/>
      <c r="TUD1819" s="119"/>
      <c r="TUE1819" s="119"/>
      <c r="TUF1819" s="119"/>
      <c r="TUG1819" s="119"/>
      <c r="TUH1819" s="119"/>
      <c r="TUI1819" s="119"/>
      <c r="TUJ1819" s="119"/>
      <c r="TUK1819" s="119"/>
      <c r="TUL1819" s="119"/>
      <c r="TUM1819" s="119"/>
      <c r="TUN1819" s="119"/>
      <c r="TUO1819" s="119"/>
      <c r="TUP1819" s="119"/>
      <c r="TUQ1819" s="119"/>
      <c r="TUR1819" s="119"/>
      <c r="TUS1819" s="119"/>
      <c r="TUT1819" s="119"/>
      <c r="TUU1819" s="119"/>
      <c r="TUV1819" s="119"/>
      <c r="TUW1819" s="119"/>
      <c r="TUX1819" s="119"/>
      <c r="TUY1819" s="119"/>
      <c r="TUZ1819" s="119"/>
      <c r="TVA1819" s="119"/>
      <c r="TVB1819" s="119"/>
      <c r="TVC1819" s="119"/>
      <c r="TVD1819" s="119"/>
      <c r="TVE1819" s="119"/>
      <c r="TVF1819" s="119"/>
      <c r="TVG1819" s="119"/>
      <c r="TVH1819" s="119"/>
      <c r="TVI1819" s="119"/>
      <c r="TVJ1819" s="119"/>
      <c r="TVK1819" s="119"/>
      <c r="TVL1819" s="119"/>
      <c r="TVM1819" s="119"/>
      <c r="TVN1819" s="119"/>
      <c r="TVO1819" s="119"/>
      <c r="TVP1819" s="119"/>
      <c r="TVQ1819" s="119"/>
      <c r="TVR1819" s="119"/>
      <c r="TVS1819" s="119"/>
      <c r="TVT1819" s="119"/>
      <c r="TVU1819" s="119"/>
      <c r="TVV1819" s="119"/>
      <c r="TVW1819" s="119"/>
      <c r="TVX1819" s="119"/>
      <c r="TVY1819" s="119"/>
      <c r="TVZ1819" s="119"/>
      <c r="TWA1819" s="119"/>
      <c r="TWB1819" s="119"/>
      <c r="TWC1819" s="119"/>
      <c r="TWD1819" s="119"/>
      <c r="TWE1819" s="119"/>
      <c r="TWF1819" s="119"/>
      <c r="TWG1819" s="119"/>
      <c r="TWH1819" s="119"/>
      <c r="TWI1819" s="119"/>
      <c r="TWJ1819" s="119"/>
      <c r="TWK1819" s="119"/>
      <c r="TWL1819" s="119"/>
      <c r="TWM1819" s="119"/>
      <c r="TWN1819" s="119"/>
      <c r="TWO1819" s="119"/>
      <c r="TWP1819" s="119"/>
      <c r="TWQ1819" s="119"/>
      <c r="TWR1819" s="119"/>
      <c r="TWS1819" s="119"/>
      <c r="TWT1819" s="119"/>
      <c r="TWU1819" s="119"/>
      <c r="TWV1819" s="119"/>
      <c r="TWW1819" s="119"/>
      <c r="TWX1819" s="119"/>
      <c r="TWY1819" s="119"/>
      <c r="TWZ1819" s="119"/>
      <c r="TXA1819" s="119"/>
      <c r="TXB1819" s="119"/>
      <c r="TXC1819" s="119"/>
      <c r="TXD1819" s="119"/>
      <c r="TXE1819" s="119"/>
      <c r="TXF1819" s="119"/>
      <c r="TXG1819" s="119"/>
      <c r="TXH1819" s="119"/>
      <c r="TXI1819" s="119"/>
      <c r="TXJ1819" s="119"/>
      <c r="TXK1819" s="119"/>
      <c r="TXL1819" s="119"/>
      <c r="TXM1819" s="119"/>
      <c r="TXN1819" s="119"/>
      <c r="TXO1819" s="119"/>
      <c r="TXP1819" s="119"/>
      <c r="TXQ1819" s="119"/>
      <c r="TXR1819" s="119"/>
      <c r="TXS1819" s="119"/>
      <c r="TXT1819" s="119"/>
      <c r="TXU1819" s="119"/>
      <c r="TXV1819" s="119"/>
      <c r="TXW1819" s="119"/>
      <c r="TXX1819" s="119"/>
      <c r="TXY1819" s="119"/>
      <c r="TXZ1819" s="119"/>
      <c r="TYA1819" s="119"/>
      <c r="TYB1819" s="119"/>
      <c r="TYC1819" s="119"/>
      <c r="TYD1819" s="119"/>
      <c r="TYE1819" s="119"/>
      <c r="TYF1819" s="119"/>
      <c r="TYG1819" s="119"/>
      <c r="TYH1819" s="119"/>
      <c r="TYI1819" s="119"/>
      <c r="TYJ1819" s="119"/>
      <c r="TYK1819" s="119"/>
      <c r="TYL1819" s="119"/>
      <c r="TYM1819" s="119"/>
      <c r="TYN1819" s="119"/>
      <c r="TYO1819" s="119"/>
      <c r="TYP1819" s="119"/>
      <c r="TYQ1819" s="119"/>
      <c r="TYR1819" s="119"/>
      <c r="TYS1819" s="119"/>
      <c r="TYT1819" s="119"/>
      <c r="TYU1819" s="119"/>
      <c r="TYV1819" s="119"/>
      <c r="TYW1819" s="119"/>
      <c r="TYX1819" s="119"/>
      <c r="TYY1819" s="119"/>
      <c r="TYZ1819" s="119"/>
      <c r="TZA1819" s="119"/>
      <c r="TZB1819" s="119"/>
      <c r="TZC1819" s="119"/>
      <c r="TZD1819" s="119"/>
      <c r="TZE1819" s="119"/>
      <c r="TZF1819" s="119"/>
      <c r="TZG1819" s="119"/>
      <c r="TZH1819" s="119"/>
      <c r="TZI1819" s="119"/>
      <c r="TZJ1819" s="119"/>
      <c r="TZK1819" s="119"/>
      <c r="TZL1819" s="119"/>
      <c r="TZM1819" s="119"/>
      <c r="TZN1819" s="119"/>
      <c r="TZO1819" s="119"/>
      <c r="TZP1819" s="119"/>
      <c r="TZQ1819" s="119"/>
      <c r="TZR1819" s="119"/>
      <c r="TZS1819" s="119"/>
      <c r="TZT1819" s="119"/>
      <c r="TZU1819" s="119"/>
      <c r="TZV1819" s="119"/>
      <c r="TZW1819" s="119"/>
      <c r="TZX1819" s="119"/>
      <c r="TZY1819" s="119"/>
      <c r="TZZ1819" s="119"/>
      <c r="UAA1819" s="119"/>
      <c r="UAB1819" s="119"/>
      <c r="UAC1819" s="119"/>
      <c r="UAD1819" s="119"/>
      <c r="UAE1819" s="119"/>
      <c r="UAF1819" s="119"/>
      <c r="UAG1819" s="119"/>
      <c r="UAH1819" s="119"/>
      <c r="UAI1819" s="119"/>
      <c r="UAJ1819" s="119"/>
      <c r="UAK1819" s="119"/>
      <c r="UAL1819" s="119"/>
      <c r="UAM1819" s="119"/>
      <c r="UAN1819" s="119"/>
      <c r="UAO1819" s="119"/>
      <c r="UAP1819" s="119"/>
      <c r="UAQ1819" s="119"/>
      <c r="UAR1819" s="119"/>
      <c r="UAS1819" s="119"/>
      <c r="UAT1819" s="119"/>
      <c r="UAU1819" s="119"/>
      <c r="UAV1819" s="119"/>
      <c r="UAW1819" s="119"/>
      <c r="UAX1819" s="119"/>
      <c r="UAY1819" s="119"/>
      <c r="UAZ1819" s="119"/>
      <c r="UBA1819" s="119"/>
      <c r="UBB1819" s="119"/>
      <c r="UBC1819" s="119"/>
      <c r="UBD1819" s="119"/>
      <c r="UBE1819" s="119"/>
      <c r="UBF1819" s="119"/>
      <c r="UBG1819" s="119"/>
      <c r="UBH1819" s="119"/>
      <c r="UBI1819" s="119"/>
      <c r="UBJ1819" s="119"/>
      <c r="UBK1819" s="119"/>
      <c r="UBL1819" s="119"/>
      <c r="UBM1819" s="119"/>
      <c r="UBN1819" s="119"/>
      <c r="UBO1819" s="119"/>
      <c r="UBP1819" s="119"/>
      <c r="UBQ1819" s="119"/>
      <c r="UBR1819" s="119"/>
      <c r="UBS1819" s="119"/>
      <c r="UBT1819" s="119"/>
      <c r="UBU1819" s="119"/>
      <c r="UBV1819" s="119"/>
      <c r="UBW1819" s="119"/>
      <c r="UBX1819" s="119"/>
      <c r="UBY1819" s="119"/>
      <c r="UBZ1819" s="119"/>
      <c r="UCA1819" s="119"/>
      <c r="UCB1819" s="119"/>
      <c r="UCC1819" s="119"/>
      <c r="UCD1819" s="119"/>
      <c r="UCE1819" s="119"/>
      <c r="UCF1819" s="119"/>
      <c r="UCG1819" s="119"/>
      <c r="UCH1819" s="119"/>
      <c r="UCI1819" s="119"/>
      <c r="UCJ1819" s="119"/>
      <c r="UCK1819" s="119"/>
      <c r="UCL1819" s="119"/>
      <c r="UCM1819" s="119"/>
      <c r="UCN1819" s="119"/>
      <c r="UCO1819" s="119"/>
      <c r="UCP1819" s="119"/>
      <c r="UCQ1819" s="119"/>
      <c r="UCR1819" s="119"/>
      <c r="UCS1819" s="119"/>
      <c r="UCT1819" s="119"/>
      <c r="UCU1819" s="119"/>
      <c r="UCV1819" s="119"/>
      <c r="UCW1819" s="119"/>
      <c r="UCX1819" s="119"/>
      <c r="UCY1819" s="119"/>
      <c r="UCZ1819" s="119"/>
      <c r="UDA1819" s="119"/>
      <c r="UDB1819" s="119"/>
      <c r="UDC1819" s="119"/>
      <c r="UDD1819" s="119"/>
      <c r="UDE1819" s="119"/>
      <c r="UDF1819" s="119"/>
      <c r="UDG1819" s="119"/>
      <c r="UDH1819" s="119"/>
      <c r="UDI1819" s="119"/>
      <c r="UDJ1819" s="119"/>
      <c r="UDK1819" s="119"/>
      <c r="UDL1819" s="119"/>
      <c r="UDM1819" s="119"/>
      <c r="UDN1819" s="119"/>
      <c r="UDO1819" s="119"/>
      <c r="UDP1819" s="119"/>
      <c r="UDQ1819" s="119"/>
      <c r="UDR1819" s="119"/>
      <c r="UDS1819" s="119"/>
      <c r="UDT1819" s="119"/>
      <c r="UDU1819" s="119"/>
      <c r="UDV1819" s="119"/>
      <c r="UDW1819" s="119"/>
      <c r="UDX1819" s="119"/>
      <c r="UDY1819" s="119"/>
      <c r="UDZ1819" s="119"/>
      <c r="UEA1819" s="119"/>
      <c r="UEB1819" s="119"/>
      <c r="UEC1819" s="119"/>
      <c r="UED1819" s="119"/>
      <c r="UEE1819" s="119"/>
      <c r="UEF1819" s="119"/>
      <c r="UEG1819" s="119"/>
      <c r="UEH1819" s="119"/>
      <c r="UEI1819" s="119"/>
      <c r="UEJ1819" s="119"/>
      <c r="UEK1819" s="119"/>
      <c r="UEL1819" s="119"/>
      <c r="UEM1819" s="119"/>
      <c r="UEN1819" s="119"/>
      <c r="UEO1819" s="119"/>
      <c r="UEP1819" s="119"/>
      <c r="UEQ1819" s="119"/>
      <c r="UER1819" s="119"/>
      <c r="UES1819" s="119"/>
      <c r="UET1819" s="119"/>
      <c r="UEU1819" s="119"/>
      <c r="UEV1819" s="119"/>
      <c r="UEW1819" s="119"/>
      <c r="UEX1819" s="119"/>
      <c r="UEY1819" s="119"/>
      <c r="UEZ1819" s="119"/>
      <c r="UFA1819" s="119"/>
      <c r="UFB1819" s="119"/>
      <c r="UFC1819" s="119"/>
      <c r="UFD1819" s="119"/>
      <c r="UFE1819" s="119"/>
      <c r="UFF1819" s="119"/>
      <c r="UFG1819" s="119"/>
      <c r="UFH1819" s="119"/>
      <c r="UFI1819" s="119"/>
      <c r="UFJ1819" s="119"/>
      <c r="UFK1819" s="119"/>
      <c r="UFL1819" s="119"/>
      <c r="UFM1819" s="119"/>
      <c r="UFN1819" s="119"/>
      <c r="UFO1819" s="119"/>
      <c r="UFP1819" s="119"/>
      <c r="UFQ1819" s="119"/>
      <c r="UFR1819" s="119"/>
      <c r="UFS1819" s="119"/>
      <c r="UFT1819" s="119"/>
      <c r="UFU1819" s="119"/>
      <c r="UFV1819" s="119"/>
      <c r="UFW1819" s="119"/>
      <c r="UFX1819" s="119"/>
      <c r="UFY1819" s="119"/>
      <c r="UFZ1819" s="119"/>
      <c r="UGA1819" s="119"/>
      <c r="UGB1819" s="119"/>
      <c r="UGC1819" s="119"/>
      <c r="UGD1819" s="119"/>
      <c r="UGE1819" s="119"/>
      <c r="UGF1819" s="119"/>
      <c r="UGG1819" s="119"/>
      <c r="UGH1819" s="119"/>
      <c r="UGI1819" s="119"/>
      <c r="UGJ1819" s="119"/>
      <c r="UGK1819" s="119"/>
      <c r="UGL1819" s="119"/>
      <c r="UGM1819" s="119"/>
      <c r="UGN1819" s="119"/>
      <c r="UGO1819" s="119"/>
      <c r="UGP1819" s="119"/>
      <c r="UGQ1819" s="119"/>
      <c r="UGR1819" s="119"/>
      <c r="UGS1819" s="119"/>
      <c r="UGT1819" s="119"/>
      <c r="UGU1819" s="119"/>
      <c r="UGV1819" s="119"/>
      <c r="UGW1819" s="119"/>
      <c r="UGX1819" s="119"/>
      <c r="UGY1819" s="119"/>
      <c r="UGZ1819" s="119"/>
      <c r="UHA1819" s="119"/>
      <c r="UHB1819" s="119"/>
      <c r="UHC1819" s="119"/>
      <c r="UHD1819" s="119"/>
      <c r="UHE1819" s="119"/>
      <c r="UHF1819" s="119"/>
      <c r="UHG1819" s="119"/>
      <c r="UHH1819" s="119"/>
      <c r="UHI1819" s="119"/>
      <c r="UHJ1819" s="119"/>
      <c r="UHK1819" s="119"/>
      <c r="UHL1819" s="119"/>
      <c r="UHM1819" s="119"/>
      <c r="UHN1819" s="119"/>
      <c r="UHO1819" s="119"/>
      <c r="UHP1819" s="119"/>
      <c r="UHQ1819" s="119"/>
      <c r="UHR1819" s="119"/>
      <c r="UHS1819" s="119"/>
      <c r="UHT1819" s="119"/>
      <c r="UHU1819" s="119"/>
      <c r="UHV1819" s="119"/>
      <c r="UHW1819" s="119"/>
      <c r="UHX1819" s="119"/>
      <c r="UHY1819" s="119"/>
      <c r="UHZ1819" s="119"/>
      <c r="UIA1819" s="119"/>
      <c r="UIB1819" s="119"/>
      <c r="UIC1819" s="119"/>
      <c r="UID1819" s="119"/>
      <c r="UIE1819" s="119"/>
      <c r="UIF1819" s="119"/>
      <c r="UIG1819" s="119"/>
      <c r="UIH1819" s="119"/>
      <c r="UII1819" s="119"/>
      <c r="UIJ1819" s="119"/>
      <c r="UIK1819" s="119"/>
      <c r="UIL1819" s="119"/>
      <c r="UIM1819" s="119"/>
      <c r="UIN1819" s="119"/>
      <c r="UIO1819" s="119"/>
      <c r="UIP1819" s="119"/>
      <c r="UIQ1819" s="119"/>
      <c r="UIR1819" s="119"/>
      <c r="UIS1819" s="119"/>
      <c r="UIT1819" s="119"/>
      <c r="UIU1819" s="119"/>
      <c r="UIV1819" s="119"/>
      <c r="UIW1819" s="119"/>
      <c r="UIX1819" s="119"/>
      <c r="UIY1819" s="119"/>
      <c r="UIZ1819" s="119"/>
      <c r="UJA1819" s="119"/>
      <c r="UJB1819" s="119"/>
      <c r="UJC1819" s="119"/>
      <c r="UJD1819" s="119"/>
      <c r="UJE1819" s="119"/>
      <c r="UJF1819" s="119"/>
      <c r="UJG1819" s="119"/>
      <c r="UJH1819" s="119"/>
      <c r="UJI1819" s="119"/>
      <c r="UJJ1819" s="119"/>
      <c r="UJK1819" s="119"/>
      <c r="UJL1819" s="119"/>
      <c r="UJM1819" s="119"/>
      <c r="UJN1819" s="119"/>
      <c r="UJO1819" s="119"/>
      <c r="UJP1819" s="119"/>
      <c r="UJQ1819" s="119"/>
      <c r="UJR1819" s="119"/>
      <c r="UJS1819" s="119"/>
      <c r="UJT1819" s="119"/>
      <c r="UJU1819" s="119"/>
      <c r="UJV1819" s="119"/>
      <c r="UJW1819" s="119"/>
      <c r="UJX1819" s="119"/>
      <c r="UJY1819" s="119"/>
      <c r="UJZ1819" s="119"/>
      <c r="UKA1819" s="119"/>
      <c r="UKB1819" s="119"/>
      <c r="UKC1819" s="119"/>
      <c r="UKD1819" s="119"/>
      <c r="UKE1819" s="119"/>
      <c r="UKF1819" s="119"/>
      <c r="UKG1819" s="119"/>
      <c r="UKH1819" s="119"/>
      <c r="UKI1819" s="119"/>
      <c r="UKJ1819" s="119"/>
      <c r="UKK1819" s="119"/>
      <c r="UKL1819" s="119"/>
      <c r="UKM1819" s="119"/>
      <c r="UKN1819" s="119"/>
      <c r="UKO1819" s="119"/>
      <c r="UKP1819" s="119"/>
      <c r="UKQ1819" s="119"/>
      <c r="UKR1819" s="119"/>
      <c r="UKS1819" s="119"/>
      <c r="UKT1819" s="119"/>
      <c r="UKU1819" s="119"/>
      <c r="UKV1819" s="119"/>
      <c r="UKW1819" s="119"/>
      <c r="UKX1819" s="119"/>
      <c r="UKY1819" s="119"/>
      <c r="UKZ1819" s="119"/>
      <c r="ULA1819" s="119"/>
      <c r="ULB1819" s="119"/>
      <c r="ULC1819" s="119"/>
      <c r="ULD1819" s="119"/>
      <c r="ULE1819" s="119"/>
      <c r="ULF1819" s="119"/>
      <c r="ULG1819" s="119"/>
      <c r="ULH1819" s="119"/>
      <c r="ULI1819" s="119"/>
      <c r="ULJ1819" s="119"/>
      <c r="ULK1819" s="119"/>
      <c r="ULL1819" s="119"/>
      <c r="ULM1819" s="119"/>
      <c r="ULN1819" s="119"/>
      <c r="ULO1819" s="119"/>
      <c r="ULP1819" s="119"/>
      <c r="ULQ1819" s="119"/>
      <c r="ULR1819" s="119"/>
      <c r="ULS1819" s="119"/>
      <c r="ULT1819" s="119"/>
      <c r="ULU1819" s="119"/>
      <c r="ULV1819" s="119"/>
      <c r="ULW1819" s="119"/>
      <c r="ULX1819" s="119"/>
      <c r="ULY1819" s="119"/>
      <c r="ULZ1819" s="119"/>
      <c r="UMA1819" s="119"/>
      <c r="UMB1819" s="119"/>
      <c r="UMC1819" s="119"/>
      <c r="UMD1819" s="119"/>
      <c r="UME1819" s="119"/>
      <c r="UMF1819" s="119"/>
      <c r="UMG1819" s="119"/>
      <c r="UMH1819" s="119"/>
      <c r="UMI1819" s="119"/>
      <c r="UMJ1819" s="119"/>
      <c r="UMK1819" s="119"/>
      <c r="UML1819" s="119"/>
      <c r="UMM1819" s="119"/>
      <c r="UMN1819" s="119"/>
      <c r="UMO1819" s="119"/>
      <c r="UMP1819" s="119"/>
      <c r="UMQ1819" s="119"/>
      <c r="UMR1819" s="119"/>
      <c r="UMS1819" s="119"/>
      <c r="UMT1819" s="119"/>
      <c r="UMU1819" s="119"/>
      <c r="UMV1819" s="119"/>
      <c r="UMW1819" s="119"/>
      <c r="UMX1819" s="119"/>
      <c r="UMY1819" s="119"/>
      <c r="UMZ1819" s="119"/>
      <c r="UNA1819" s="119"/>
      <c r="UNB1819" s="119"/>
      <c r="UNC1819" s="119"/>
      <c r="UND1819" s="119"/>
      <c r="UNE1819" s="119"/>
      <c r="UNF1819" s="119"/>
      <c r="UNG1819" s="119"/>
      <c r="UNH1819" s="119"/>
      <c r="UNI1819" s="119"/>
      <c r="UNJ1819" s="119"/>
      <c r="UNK1819" s="119"/>
      <c r="UNL1819" s="119"/>
      <c r="UNM1819" s="119"/>
      <c r="UNN1819" s="119"/>
      <c r="UNO1819" s="119"/>
      <c r="UNP1819" s="119"/>
      <c r="UNQ1819" s="119"/>
      <c r="UNR1819" s="119"/>
      <c r="UNS1819" s="119"/>
      <c r="UNT1819" s="119"/>
      <c r="UNU1819" s="119"/>
      <c r="UNV1819" s="119"/>
      <c r="UNW1819" s="119"/>
      <c r="UNX1819" s="119"/>
      <c r="UNY1819" s="119"/>
      <c r="UNZ1819" s="119"/>
      <c r="UOA1819" s="119"/>
      <c r="UOB1819" s="119"/>
      <c r="UOC1819" s="119"/>
      <c r="UOD1819" s="119"/>
      <c r="UOE1819" s="119"/>
      <c r="UOF1819" s="119"/>
      <c r="UOG1819" s="119"/>
      <c r="UOH1819" s="119"/>
      <c r="UOI1819" s="119"/>
      <c r="UOJ1819" s="119"/>
      <c r="UOK1819" s="119"/>
      <c r="UOL1819" s="119"/>
      <c r="UOM1819" s="119"/>
      <c r="UON1819" s="119"/>
      <c r="UOO1819" s="119"/>
      <c r="UOP1819" s="119"/>
      <c r="UOQ1819" s="119"/>
      <c r="UOR1819" s="119"/>
      <c r="UOS1819" s="119"/>
      <c r="UOT1819" s="119"/>
      <c r="UOU1819" s="119"/>
      <c r="UOV1819" s="119"/>
      <c r="UOW1819" s="119"/>
      <c r="UOX1819" s="119"/>
      <c r="UOY1819" s="119"/>
      <c r="UOZ1819" s="119"/>
      <c r="UPA1819" s="119"/>
      <c r="UPB1819" s="119"/>
      <c r="UPC1819" s="119"/>
      <c r="UPD1819" s="119"/>
      <c r="UPE1819" s="119"/>
      <c r="UPF1819" s="119"/>
      <c r="UPG1819" s="119"/>
      <c r="UPH1819" s="119"/>
      <c r="UPI1819" s="119"/>
      <c r="UPJ1819" s="119"/>
      <c r="UPK1819" s="119"/>
      <c r="UPL1819" s="119"/>
      <c r="UPM1819" s="119"/>
      <c r="UPN1819" s="119"/>
      <c r="UPO1819" s="119"/>
      <c r="UPP1819" s="119"/>
      <c r="UPQ1819" s="119"/>
      <c r="UPR1819" s="119"/>
      <c r="UPS1819" s="119"/>
      <c r="UPT1819" s="119"/>
      <c r="UPU1819" s="119"/>
      <c r="UPV1819" s="119"/>
      <c r="UPW1819" s="119"/>
      <c r="UPX1819" s="119"/>
      <c r="UPY1819" s="119"/>
      <c r="UPZ1819" s="119"/>
      <c r="UQA1819" s="119"/>
      <c r="UQB1819" s="119"/>
      <c r="UQC1819" s="119"/>
      <c r="UQD1819" s="119"/>
      <c r="UQE1819" s="119"/>
      <c r="UQF1819" s="119"/>
      <c r="UQG1819" s="119"/>
      <c r="UQH1819" s="119"/>
      <c r="UQI1819" s="119"/>
      <c r="UQJ1819" s="119"/>
      <c r="UQK1819" s="119"/>
      <c r="UQL1819" s="119"/>
      <c r="UQM1819" s="119"/>
      <c r="UQN1819" s="119"/>
      <c r="UQO1819" s="119"/>
      <c r="UQP1819" s="119"/>
      <c r="UQQ1819" s="119"/>
      <c r="UQR1819" s="119"/>
      <c r="UQS1819" s="119"/>
      <c r="UQT1819" s="119"/>
      <c r="UQU1819" s="119"/>
      <c r="UQV1819" s="119"/>
      <c r="UQW1819" s="119"/>
      <c r="UQX1819" s="119"/>
      <c r="UQY1819" s="119"/>
      <c r="UQZ1819" s="119"/>
      <c r="URA1819" s="119"/>
      <c r="URB1819" s="119"/>
      <c r="URC1819" s="119"/>
      <c r="URD1819" s="119"/>
      <c r="URE1819" s="119"/>
      <c r="URF1819" s="119"/>
      <c r="URG1819" s="119"/>
      <c r="URH1819" s="119"/>
      <c r="URI1819" s="119"/>
      <c r="URJ1819" s="119"/>
      <c r="URK1819" s="119"/>
      <c r="URL1819" s="119"/>
      <c r="URM1819" s="119"/>
      <c r="URN1819" s="119"/>
      <c r="URO1819" s="119"/>
      <c r="URP1819" s="119"/>
      <c r="URQ1819" s="119"/>
      <c r="URR1819" s="119"/>
      <c r="URS1819" s="119"/>
      <c r="URT1819" s="119"/>
      <c r="URU1819" s="119"/>
      <c r="URV1819" s="119"/>
      <c r="URW1819" s="119"/>
      <c r="URX1819" s="119"/>
      <c r="URY1819" s="119"/>
      <c r="URZ1819" s="119"/>
      <c r="USA1819" s="119"/>
      <c r="USB1819" s="119"/>
      <c r="USC1819" s="119"/>
      <c r="USD1819" s="119"/>
      <c r="USE1819" s="119"/>
      <c r="USF1819" s="119"/>
      <c r="USG1819" s="119"/>
      <c r="USH1819" s="119"/>
      <c r="USI1819" s="119"/>
      <c r="USJ1819" s="119"/>
      <c r="USK1819" s="119"/>
      <c r="USL1819" s="119"/>
      <c r="USM1819" s="119"/>
      <c r="USN1819" s="119"/>
      <c r="USO1819" s="119"/>
      <c r="USP1819" s="119"/>
      <c r="USQ1819" s="119"/>
      <c r="USR1819" s="119"/>
      <c r="USS1819" s="119"/>
      <c r="UST1819" s="119"/>
      <c r="USU1819" s="119"/>
      <c r="USV1819" s="119"/>
      <c r="USW1819" s="119"/>
      <c r="USX1819" s="119"/>
      <c r="USY1819" s="119"/>
      <c r="USZ1819" s="119"/>
      <c r="UTA1819" s="119"/>
      <c r="UTB1819" s="119"/>
      <c r="UTC1819" s="119"/>
      <c r="UTD1819" s="119"/>
      <c r="UTE1819" s="119"/>
      <c r="UTF1819" s="119"/>
      <c r="UTG1819" s="119"/>
      <c r="UTH1819" s="119"/>
      <c r="UTI1819" s="119"/>
      <c r="UTJ1819" s="119"/>
      <c r="UTK1819" s="119"/>
      <c r="UTL1819" s="119"/>
      <c r="UTM1819" s="119"/>
      <c r="UTN1819" s="119"/>
      <c r="UTO1819" s="119"/>
      <c r="UTP1819" s="119"/>
      <c r="UTQ1819" s="119"/>
      <c r="UTR1819" s="119"/>
      <c r="UTS1819" s="119"/>
      <c r="UTT1819" s="119"/>
      <c r="UTU1819" s="119"/>
      <c r="UTV1819" s="119"/>
      <c r="UTW1819" s="119"/>
      <c r="UTX1819" s="119"/>
      <c r="UTY1819" s="119"/>
      <c r="UTZ1819" s="119"/>
      <c r="UUA1819" s="119"/>
      <c r="UUB1819" s="119"/>
      <c r="UUC1819" s="119"/>
      <c r="UUD1819" s="119"/>
      <c r="UUE1819" s="119"/>
      <c r="UUF1819" s="119"/>
      <c r="UUG1819" s="119"/>
      <c r="UUH1819" s="119"/>
      <c r="UUI1819" s="119"/>
      <c r="UUJ1819" s="119"/>
      <c r="UUK1819" s="119"/>
      <c r="UUL1819" s="119"/>
      <c r="UUM1819" s="119"/>
      <c r="UUN1819" s="119"/>
      <c r="UUO1819" s="119"/>
      <c r="UUP1819" s="119"/>
      <c r="UUQ1819" s="119"/>
      <c r="UUR1819" s="119"/>
      <c r="UUS1819" s="119"/>
      <c r="UUT1819" s="119"/>
      <c r="UUU1819" s="119"/>
      <c r="UUV1819" s="119"/>
      <c r="UUW1819" s="119"/>
      <c r="UUX1819" s="119"/>
      <c r="UUY1819" s="119"/>
      <c r="UUZ1819" s="119"/>
      <c r="UVA1819" s="119"/>
      <c r="UVB1819" s="119"/>
      <c r="UVC1819" s="119"/>
      <c r="UVD1819" s="119"/>
      <c r="UVE1819" s="119"/>
      <c r="UVF1819" s="119"/>
      <c r="UVG1819" s="119"/>
      <c r="UVH1819" s="119"/>
      <c r="UVI1819" s="119"/>
      <c r="UVJ1819" s="119"/>
      <c r="UVK1819" s="119"/>
      <c r="UVL1819" s="119"/>
      <c r="UVM1819" s="119"/>
      <c r="UVN1819" s="119"/>
      <c r="UVO1819" s="119"/>
      <c r="UVP1819" s="119"/>
      <c r="UVQ1819" s="119"/>
      <c r="UVR1819" s="119"/>
      <c r="UVS1819" s="119"/>
      <c r="UVT1819" s="119"/>
      <c r="UVU1819" s="119"/>
      <c r="UVV1819" s="119"/>
      <c r="UVW1819" s="119"/>
      <c r="UVX1819" s="119"/>
      <c r="UVY1819" s="119"/>
      <c r="UVZ1819" s="119"/>
      <c r="UWA1819" s="119"/>
      <c r="UWB1819" s="119"/>
      <c r="UWC1819" s="119"/>
      <c r="UWD1819" s="119"/>
      <c r="UWE1819" s="119"/>
      <c r="UWF1819" s="119"/>
      <c r="UWG1819" s="119"/>
      <c r="UWH1819" s="119"/>
      <c r="UWI1819" s="119"/>
      <c r="UWJ1819" s="119"/>
      <c r="UWK1819" s="119"/>
      <c r="UWL1819" s="119"/>
      <c r="UWM1819" s="119"/>
      <c r="UWN1819" s="119"/>
      <c r="UWO1819" s="119"/>
      <c r="UWP1819" s="119"/>
      <c r="UWQ1819" s="119"/>
      <c r="UWR1819" s="119"/>
      <c r="UWS1819" s="119"/>
      <c r="UWT1819" s="119"/>
      <c r="UWU1819" s="119"/>
      <c r="UWV1819" s="119"/>
      <c r="UWW1819" s="119"/>
      <c r="UWX1819" s="119"/>
      <c r="UWY1819" s="119"/>
      <c r="UWZ1819" s="119"/>
      <c r="UXA1819" s="119"/>
      <c r="UXB1819" s="119"/>
      <c r="UXC1819" s="119"/>
      <c r="UXD1819" s="119"/>
      <c r="UXE1819" s="119"/>
      <c r="UXF1819" s="119"/>
      <c r="UXG1819" s="119"/>
      <c r="UXH1819" s="119"/>
      <c r="UXI1819" s="119"/>
      <c r="UXJ1819" s="119"/>
      <c r="UXK1819" s="119"/>
      <c r="UXL1819" s="119"/>
      <c r="UXM1819" s="119"/>
      <c r="UXN1819" s="119"/>
      <c r="UXO1819" s="119"/>
      <c r="UXP1819" s="119"/>
      <c r="UXQ1819" s="119"/>
      <c r="UXR1819" s="119"/>
      <c r="UXS1819" s="119"/>
      <c r="UXT1819" s="119"/>
      <c r="UXU1819" s="119"/>
      <c r="UXV1819" s="119"/>
      <c r="UXW1819" s="119"/>
      <c r="UXX1819" s="119"/>
      <c r="UXY1819" s="119"/>
      <c r="UXZ1819" s="119"/>
      <c r="UYA1819" s="119"/>
      <c r="UYB1819" s="119"/>
      <c r="UYC1819" s="119"/>
      <c r="UYD1819" s="119"/>
      <c r="UYE1819" s="119"/>
      <c r="UYF1819" s="119"/>
      <c r="UYG1819" s="119"/>
      <c r="UYH1819" s="119"/>
      <c r="UYI1819" s="119"/>
      <c r="UYJ1819" s="119"/>
      <c r="UYK1819" s="119"/>
      <c r="UYL1819" s="119"/>
      <c r="UYM1819" s="119"/>
      <c r="UYN1819" s="119"/>
      <c r="UYO1819" s="119"/>
      <c r="UYP1819" s="119"/>
      <c r="UYQ1819" s="119"/>
      <c r="UYR1819" s="119"/>
      <c r="UYS1819" s="119"/>
      <c r="UYT1819" s="119"/>
      <c r="UYU1819" s="119"/>
      <c r="UYV1819" s="119"/>
      <c r="UYW1819" s="119"/>
      <c r="UYX1819" s="119"/>
      <c r="UYY1819" s="119"/>
      <c r="UYZ1819" s="119"/>
      <c r="UZA1819" s="119"/>
      <c r="UZB1819" s="119"/>
      <c r="UZC1819" s="119"/>
      <c r="UZD1819" s="119"/>
      <c r="UZE1819" s="119"/>
      <c r="UZF1819" s="119"/>
      <c r="UZG1819" s="119"/>
      <c r="UZH1819" s="119"/>
      <c r="UZI1819" s="119"/>
      <c r="UZJ1819" s="119"/>
      <c r="UZK1819" s="119"/>
      <c r="UZL1819" s="119"/>
      <c r="UZM1819" s="119"/>
      <c r="UZN1819" s="119"/>
      <c r="UZO1819" s="119"/>
      <c r="UZP1819" s="119"/>
      <c r="UZQ1819" s="119"/>
      <c r="UZR1819" s="119"/>
      <c r="UZS1819" s="119"/>
      <c r="UZT1819" s="119"/>
      <c r="UZU1819" s="119"/>
      <c r="UZV1819" s="119"/>
      <c r="UZW1819" s="119"/>
      <c r="UZX1819" s="119"/>
      <c r="UZY1819" s="119"/>
      <c r="UZZ1819" s="119"/>
      <c r="VAA1819" s="119"/>
      <c r="VAB1819" s="119"/>
      <c r="VAC1819" s="119"/>
      <c r="VAD1819" s="119"/>
      <c r="VAE1819" s="119"/>
      <c r="VAF1819" s="119"/>
      <c r="VAG1819" s="119"/>
      <c r="VAH1819" s="119"/>
      <c r="VAI1819" s="119"/>
      <c r="VAJ1819" s="119"/>
      <c r="VAK1819" s="119"/>
      <c r="VAL1819" s="119"/>
      <c r="VAM1819" s="119"/>
      <c r="VAN1819" s="119"/>
      <c r="VAO1819" s="119"/>
      <c r="VAP1819" s="119"/>
      <c r="VAQ1819" s="119"/>
      <c r="VAR1819" s="119"/>
      <c r="VAS1819" s="119"/>
      <c r="VAT1819" s="119"/>
      <c r="VAU1819" s="119"/>
      <c r="VAV1819" s="119"/>
      <c r="VAW1819" s="119"/>
      <c r="VAX1819" s="119"/>
      <c r="VAY1819" s="119"/>
      <c r="VAZ1819" s="119"/>
      <c r="VBA1819" s="119"/>
      <c r="VBB1819" s="119"/>
      <c r="VBC1819" s="119"/>
      <c r="VBD1819" s="119"/>
      <c r="VBE1819" s="119"/>
      <c r="VBF1819" s="119"/>
      <c r="VBG1819" s="119"/>
      <c r="VBH1819" s="119"/>
      <c r="VBI1819" s="119"/>
      <c r="VBJ1819" s="119"/>
      <c r="VBK1819" s="119"/>
      <c r="VBL1819" s="119"/>
      <c r="VBM1819" s="119"/>
      <c r="VBN1819" s="119"/>
      <c r="VBO1819" s="119"/>
      <c r="VBP1819" s="119"/>
      <c r="VBQ1819" s="119"/>
      <c r="VBR1819" s="119"/>
      <c r="VBS1819" s="119"/>
      <c r="VBT1819" s="119"/>
      <c r="VBU1819" s="119"/>
      <c r="VBV1819" s="119"/>
      <c r="VBW1819" s="119"/>
      <c r="VBX1819" s="119"/>
      <c r="VBY1819" s="119"/>
      <c r="VBZ1819" s="119"/>
      <c r="VCA1819" s="119"/>
      <c r="VCB1819" s="119"/>
      <c r="VCC1819" s="119"/>
      <c r="VCD1819" s="119"/>
      <c r="VCE1819" s="119"/>
      <c r="VCF1819" s="119"/>
      <c r="VCG1819" s="119"/>
      <c r="VCH1819" s="119"/>
      <c r="VCI1819" s="119"/>
      <c r="VCJ1819" s="119"/>
      <c r="VCK1819" s="119"/>
      <c r="VCL1819" s="119"/>
      <c r="VCM1819" s="119"/>
      <c r="VCN1819" s="119"/>
      <c r="VCO1819" s="119"/>
      <c r="VCP1819" s="119"/>
      <c r="VCQ1819" s="119"/>
      <c r="VCR1819" s="119"/>
      <c r="VCS1819" s="119"/>
      <c r="VCT1819" s="119"/>
      <c r="VCU1819" s="119"/>
      <c r="VCV1819" s="119"/>
      <c r="VCW1819" s="119"/>
      <c r="VCX1819" s="119"/>
      <c r="VCY1819" s="119"/>
      <c r="VCZ1819" s="119"/>
      <c r="VDA1819" s="119"/>
      <c r="VDB1819" s="119"/>
      <c r="VDC1819" s="119"/>
      <c r="VDD1819" s="119"/>
      <c r="VDE1819" s="119"/>
      <c r="VDF1819" s="119"/>
      <c r="VDG1819" s="119"/>
      <c r="VDH1819" s="119"/>
      <c r="VDI1819" s="119"/>
      <c r="VDJ1819" s="119"/>
      <c r="VDK1819" s="119"/>
      <c r="VDL1819" s="119"/>
      <c r="VDM1819" s="119"/>
      <c r="VDN1819" s="119"/>
      <c r="VDO1819" s="119"/>
      <c r="VDP1819" s="119"/>
      <c r="VDQ1819" s="119"/>
      <c r="VDR1819" s="119"/>
      <c r="VDS1819" s="119"/>
      <c r="VDT1819" s="119"/>
      <c r="VDU1819" s="119"/>
      <c r="VDV1819" s="119"/>
      <c r="VDW1819" s="119"/>
      <c r="VDX1819" s="119"/>
      <c r="VDY1819" s="119"/>
      <c r="VDZ1819" s="119"/>
      <c r="VEA1819" s="119"/>
      <c r="VEB1819" s="119"/>
      <c r="VEC1819" s="119"/>
      <c r="VED1819" s="119"/>
      <c r="VEE1819" s="119"/>
      <c r="VEF1819" s="119"/>
      <c r="VEG1819" s="119"/>
      <c r="VEH1819" s="119"/>
      <c r="VEI1819" s="119"/>
      <c r="VEJ1819" s="119"/>
      <c r="VEK1819" s="119"/>
      <c r="VEL1819" s="119"/>
      <c r="VEM1819" s="119"/>
      <c r="VEN1819" s="119"/>
      <c r="VEO1819" s="119"/>
      <c r="VEP1819" s="119"/>
      <c r="VEQ1819" s="119"/>
      <c r="VER1819" s="119"/>
      <c r="VES1819" s="119"/>
      <c r="VET1819" s="119"/>
      <c r="VEU1819" s="119"/>
      <c r="VEV1819" s="119"/>
      <c r="VEW1819" s="119"/>
      <c r="VEX1819" s="119"/>
      <c r="VEY1819" s="119"/>
      <c r="VEZ1819" s="119"/>
      <c r="VFA1819" s="119"/>
      <c r="VFB1819" s="119"/>
      <c r="VFC1819" s="119"/>
      <c r="VFD1819" s="119"/>
      <c r="VFE1819" s="119"/>
      <c r="VFF1819" s="119"/>
      <c r="VFG1819" s="119"/>
      <c r="VFH1819" s="119"/>
      <c r="VFI1819" s="119"/>
      <c r="VFJ1819" s="119"/>
      <c r="VFK1819" s="119"/>
      <c r="VFL1819" s="119"/>
      <c r="VFM1819" s="119"/>
      <c r="VFN1819" s="119"/>
      <c r="VFO1819" s="119"/>
      <c r="VFP1819" s="119"/>
      <c r="VFQ1819" s="119"/>
      <c r="VFR1819" s="119"/>
      <c r="VFS1819" s="119"/>
      <c r="VFT1819" s="119"/>
      <c r="VFU1819" s="119"/>
      <c r="VFV1819" s="119"/>
      <c r="VFW1819" s="119"/>
      <c r="VFX1819" s="119"/>
      <c r="VFY1819" s="119"/>
      <c r="VFZ1819" s="119"/>
      <c r="VGA1819" s="119"/>
      <c r="VGB1819" s="119"/>
      <c r="VGC1819" s="119"/>
      <c r="VGD1819" s="119"/>
      <c r="VGE1819" s="119"/>
      <c r="VGF1819" s="119"/>
      <c r="VGG1819" s="119"/>
      <c r="VGH1819" s="119"/>
      <c r="VGI1819" s="119"/>
      <c r="VGJ1819" s="119"/>
      <c r="VGK1819" s="119"/>
      <c r="VGL1819" s="119"/>
      <c r="VGM1819" s="119"/>
      <c r="VGN1819" s="119"/>
      <c r="VGO1819" s="119"/>
      <c r="VGP1819" s="119"/>
      <c r="VGQ1819" s="119"/>
      <c r="VGR1819" s="119"/>
      <c r="VGS1819" s="119"/>
      <c r="VGT1819" s="119"/>
      <c r="VGU1819" s="119"/>
      <c r="VGV1819" s="119"/>
      <c r="VGW1819" s="119"/>
      <c r="VGX1819" s="119"/>
      <c r="VGY1819" s="119"/>
      <c r="VGZ1819" s="119"/>
      <c r="VHA1819" s="119"/>
      <c r="VHB1819" s="119"/>
      <c r="VHC1819" s="119"/>
      <c r="VHD1819" s="119"/>
      <c r="VHE1819" s="119"/>
      <c r="VHF1819" s="119"/>
      <c r="VHG1819" s="119"/>
      <c r="VHH1819" s="119"/>
      <c r="VHI1819" s="119"/>
      <c r="VHJ1819" s="119"/>
      <c r="VHK1819" s="119"/>
      <c r="VHL1819" s="119"/>
      <c r="VHM1819" s="119"/>
      <c r="VHN1819" s="119"/>
      <c r="VHO1819" s="119"/>
      <c r="VHP1819" s="119"/>
      <c r="VHQ1819" s="119"/>
      <c r="VHR1819" s="119"/>
      <c r="VHS1819" s="119"/>
      <c r="VHT1819" s="119"/>
      <c r="VHU1819" s="119"/>
      <c r="VHV1819" s="119"/>
      <c r="VHW1819" s="119"/>
      <c r="VHX1819" s="119"/>
      <c r="VHY1819" s="119"/>
      <c r="VHZ1819" s="119"/>
      <c r="VIA1819" s="119"/>
      <c r="VIB1819" s="119"/>
      <c r="VIC1819" s="119"/>
      <c r="VID1819" s="119"/>
      <c r="VIE1819" s="119"/>
      <c r="VIF1819" s="119"/>
      <c r="VIG1819" s="119"/>
      <c r="VIH1819" s="119"/>
      <c r="VII1819" s="119"/>
      <c r="VIJ1819" s="119"/>
      <c r="VIK1819" s="119"/>
      <c r="VIL1819" s="119"/>
      <c r="VIM1819" s="119"/>
      <c r="VIN1819" s="119"/>
      <c r="VIO1819" s="119"/>
      <c r="VIP1819" s="119"/>
      <c r="VIQ1819" s="119"/>
      <c r="VIR1819" s="119"/>
      <c r="VIS1819" s="119"/>
      <c r="VIT1819" s="119"/>
      <c r="VIU1819" s="119"/>
      <c r="VIV1819" s="119"/>
      <c r="VIW1819" s="119"/>
      <c r="VIX1819" s="119"/>
      <c r="VIY1819" s="119"/>
      <c r="VIZ1819" s="119"/>
      <c r="VJA1819" s="119"/>
      <c r="VJB1819" s="119"/>
      <c r="VJC1819" s="119"/>
      <c r="VJD1819" s="119"/>
      <c r="VJE1819" s="119"/>
      <c r="VJF1819" s="119"/>
      <c r="VJG1819" s="119"/>
      <c r="VJH1819" s="119"/>
      <c r="VJI1819" s="119"/>
      <c r="VJJ1819" s="119"/>
      <c r="VJK1819" s="119"/>
      <c r="VJL1819" s="119"/>
      <c r="VJM1819" s="119"/>
      <c r="VJN1819" s="119"/>
      <c r="VJO1819" s="119"/>
      <c r="VJP1819" s="119"/>
      <c r="VJQ1819" s="119"/>
      <c r="VJR1819" s="119"/>
      <c r="VJS1819" s="119"/>
      <c r="VJT1819" s="119"/>
      <c r="VJU1819" s="119"/>
      <c r="VJV1819" s="119"/>
      <c r="VJW1819" s="119"/>
      <c r="VJX1819" s="119"/>
      <c r="VJY1819" s="119"/>
      <c r="VJZ1819" s="119"/>
      <c r="VKA1819" s="119"/>
      <c r="VKB1819" s="119"/>
      <c r="VKC1819" s="119"/>
      <c r="VKD1819" s="119"/>
      <c r="VKE1819" s="119"/>
      <c r="VKF1819" s="119"/>
      <c r="VKG1819" s="119"/>
      <c r="VKH1819" s="119"/>
      <c r="VKI1819" s="119"/>
      <c r="VKJ1819" s="119"/>
      <c r="VKK1819" s="119"/>
      <c r="VKL1819" s="119"/>
      <c r="VKM1819" s="119"/>
      <c r="VKN1819" s="119"/>
      <c r="VKO1819" s="119"/>
      <c r="VKP1819" s="119"/>
      <c r="VKQ1819" s="119"/>
      <c r="VKR1819" s="119"/>
      <c r="VKS1819" s="119"/>
      <c r="VKT1819" s="119"/>
      <c r="VKU1819" s="119"/>
      <c r="VKV1819" s="119"/>
      <c r="VKW1819" s="119"/>
      <c r="VKX1819" s="119"/>
      <c r="VKY1819" s="119"/>
      <c r="VKZ1819" s="119"/>
      <c r="VLA1819" s="119"/>
      <c r="VLB1819" s="119"/>
      <c r="VLC1819" s="119"/>
      <c r="VLD1819" s="119"/>
      <c r="VLE1819" s="119"/>
      <c r="VLF1819" s="119"/>
      <c r="VLG1819" s="119"/>
      <c r="VLH1819" s="119"/>
      <c r="VLI1819" s="119"/>
      <c r="VLJ1819" s="119"/>
      <c r="VLK1819" s="119"/>
      <c r="VLL1819" s="119"/>
      <c r="VLM1819" s="119"/>
      <c r="VLN1819" s="119"/>
      <c r="VLO1819" s="119"/>
      <c r="VLP1819" s="119"/>
      <c r="VLQ1819" s="119"/>
      <c r="VLR1819" s="119"/>
      <c r="VLS1819" s="119"/>
      <c r="VLT1819" s="119"/>
      <c r="VLU1819" s="119"/>
      <c r="VLV1819" s="119"/>
      <c r="VLW1819" s="119"/>
      <c r="VLX1819" s="119"/>
      <c r="VLY1819" s="119"/>
      <c r="VLZ1819" s="119"/>
      <c r="VMA1819" s="119"/>
      <c r="VMB1819" s="119"/>
      <c r="VMC1819" s="119"/>
      <c r="VMD1819" s="119"/>
      <c r="VME1819" s="119"/>
      <c r="VMF1819" s="119"/>
      <c r="VMG1819" s="119"/>
      <c r="VMH1819" s="119"/>
      <c r="VMI1819" s="119"/>
      <c r="VMJ1819" s="119"/>
      <c r="VMK1819" s="119"/>
      <c r="VML1819" s="119"/>
      <c r="VMM1819" s="119"/>
      <c r="VMN1819" s="119"/>
      <c r="VMO1819" s="119"/>
      <c r="VMP1819" s="119"/>
      <c r="VMQ1819" s="119"/>
      <c r="VMR1819" s="119"/>
      <c r="VMS1819" s="119"/>
      <c r="VMT1819" s="119"/>
      <c r="VMU1819" s="119"/>
      <c r="VMV1819" s="119"/>
      <c r="VMW1819" s="119"/>
      <c r="VMX1819" s="119"/>
      <c r="VMY1819" s="119"/>
      <c r="VMZ1819" s="119"/>
      <c r="VNA1819" s="119"/>
      <c r="VNB1819" s="119"/>
      <c r="VNC1819" s="119"/>
      <c r="VND1819" s="119"/>
      <c r="VNE1819" s="119"/>
      <c r="VNF1819" s="119"/>
      <c r="VNG1819" s="119"/>
      <c r="VNH1819" s="119"/>
      <c r="VNI1819" s="119"/>
      <c r="VNJ1819" s="119"/>
      <c r="VNK1819" s="119"/>
      <c r="VNL1819" s="119"/>
      <c r="VNM1819" s="119"/>
      <c r="VNN1819" s="119"/>
      <c r="VNO1819" s="119"/>
      <c r="VNP1819" s="119"/>
      <c r="VNQ1819" s="119"/>
      <c r="VNR1819" s="119"/>
      <c r="VNS1819" s="119"/>
      <c r="VNT1819" s="119"/>
      <c r="VNU1819" s="119"/>
      <c r="VNV1819" s="119"/>
      <c r="VNW1819" s="119"/>
      <c r="VNX1819" s="119"/>
      <c r="VNY1819" s="119"/>
      <c r="VNZ1819" s="119"/>
      <c r="VOA1819" s="119"/>
      <c r="VOB1819" s="119"/>
      <c r="VOC1819" s="119"/>
      <c r="VOD1819" s="119"/>
      <c r="VOE1819" s="119"/>
      <c r="VOF1819" s="119"/>
      <c r="VOG1819" s="119"/>
      <c r="VOH1819" s="119"/>
      <c r="VOI1819" s="119"/>
      <c r="VOJ1819" s="119"/>
      <c r="VOK1819" s="119"/>
      <c r="VOL1819" s="119"/>
      <c r="VOM1819" s="119"/>
      <c r="VON1819" s="119"/>
      <c r="VOO1819" s="119"/>
      <c r="VOP1819" s="119"/>
      <c r="VOQ1819" s="119"/>
      <c r="VOR1819" s="119"/>
      <c r="VOS1819" s="119"/>
      <c r="VOT1819" s="119"/>
      <c r="VOU1819" s="119"/>
      <c r="VOV1819" s="119"/>
      <c r="VOW1819" s="119"/>
      <c r="VOX1819" s="119"/>
      <c r="VOY1819" s="119"/>
      <c r="VOZ1819" s="119"/>
      <c r="VPA1819" s="119"/>
      <c r="VPB1819" s="119"/>
      <c r="VPC1819" s="119"/>
      <c r="VPD1819" s="119"/>
      <c r="VPE1819" s="119"/>
      <c r="VPF1819" s="119"/>
      <c r="VPG1819" s="119"/>
      <c r="VPH1819" s="119"/>
      <c r="VPI1819" s="119"/>
      <c r="VPJ1819" s="119"/>
      <c r="VPK1819" s="119"/>
      <c r="VPL1819" s="119"/>
      <c r="VPM1819" s="119"/>
      <c r="VPN1819" s="119"/>
      <c r="VPO1819" s="119"/>
      <c r="VPP1819" s="119"/>
      <c r="VPQ1819" s="119"/>
      <c r="VPR1819" s="119"/>
      <c r="VPS1819" s="119"/>
      <c r="VPT1819" s="119"/>
      <c r="VPU1819" s="119"/>
      <c r="VPV1819" s="119"/>
      <c r="VPW1819" s="119"/>
      <c r="VPX1819" s="119"/>
      <c r="VPY1819" s="119"/>
      <c r="VPZ1819" s="119"/>
      <c r="VQA1819" s="119"/>
      <c r="VQB1819" s="119"/>
      <c r="VQC1819" s="119"/>
      <c r="VQD1819" s="119"/>
      <c r="VQE1819" s="119"/>
      <c r="VQF1819" s="119"/>
      <c r="VQG1819" s="119"/>
      <c r="VQH1819" s="119"/>
      <c r="VQI1819" s="119"/>
      <c r="VQJ1819" s="119"/>
      <c r="VQK1819" s="119"/>
      <c r="VQL1819" s="119"/>
      <c r="VQM1819" s="119"/>
      <c r="VQN1819" s="119"/>
      <c r="VQO1819" s="119"/>
      <c r="VQP1819" s="119"/>
      <c r="VQQ1819" s="119"/>
      <c r="VQR1819" s="119"/>
      <c r="VQS1819" s="119"/>
      <c r="VQT1819" s="119"/>
      <c r="VQU1819" s="119"/>
      <c r="VQV1819" s="119"/>
      <c r="VQW1819" s="119"/>
      <c r="VQX1819" s="119"/>
      <c r="VQY1819" s="119"/>
      <c r="VQZ1819" s="119"/>
      <c r="VRA1819" s="119"/>
      <c r="VRB1819" s="119"/>
      <c r="VRC1819" s="119"/>
      <c r="VRD1819" s="119"/>
      <c r="VRE1819" s="119"/>
      <c r="VRF1819" s="119"/>
      <c r="VRG1819" s="119"/>
      <c r="VRH1819" s="119"/>
      <c r="VRI1819" s="119"/>
      <c r="VRJ1819" s="119"/>
      <c r="VRK1819" s="119"/>
      <c r="VRL1819" s="119"/>
      <c r="VRM1819" s="119"/>
      <c r="VRN1819" s="119"/>
      <c r="VRO1819" s="119"/>
      <c r="VRP1819" s="119"/>
      <c r="VRQ1819" s="119"/>
      <c r="VRR1819" s="119"/>
      <c r="VRS1819" s="119"/>
      <c r="VRT1819" s="119"/>
      <c r="VRU1819" s="119"/>
      <c r="VRV1819" s="119"/>
      <c r="VRW1819" s="119"/>
      <c r="VRX1819" s="119"/>
      <c r="VRY1819" s="119"/>
      <c r="VRZ1819" s="119"/>
      <c r="VSA1819" s="119"/>
      <c r="VSB1819" s="119"/>
      <c r="VSC1819" s="119"/>
      <c r="VSD1819" s="119"/>
      <c r="VSE1819" s="119"/>
      <c r="VSF1819" s="119"/>
      <c r="VSG1819" s="119"/>
      <c r="VSH1819" s="119"/>
      <c r="VSI1819" s="119"/>
      <c r="VSJ1819" s="119"/>
      <c r="VSK1819" s="119"/>
      <c r="VSL1819" s="119"/>
      <c r="VSM1819" s="119"/>
      <c r="VSN1819" s="119"/>
      <c r="VSO1819" s="119"/>
      <c r="VSP1819" s="119"/>
      <c r="VSQ1819" s="119"/>
      <c r="VSR1819" s="119"/>
      <c r="VSS1819" s="119"/>
      <c r="VST1819" s="119"/>
      <c r="VSU1819" s="119"/>
      <c r="VSV1819" s="119"/>
      <c r="VSW1819" s="119"/>
      <c r="VSX1819" s="119"/>
      <c r="VSY1819" s="119"/>
      <c r="VSZ1819" s="119"/>
      <c r="VTA1819" s="119"/>
      <c r="VTB1819" s="119"/>
      <c r="VTC1819" s="119"/>
      <c r="VTD1819" s="119"/>
      <c r="VTE1819" s="119"/>
      <c r="VTF1819" s="119"/>
      <c r="VTG1819" s="119"/>
      <c r="VTH1819" s="119"/>
      <c r="VTI1819" s="119"/>
      <c r="VTJ1819" s="119"/>
      <c r="VTK1819" s="119"/>
      <c r="VTL1819" s="119"/>
      <c r="VTM1819" s="119"/>
      <c r="VTN1819" s="119"/>
      <c r="VTO1819" s="119"/>
      <c r="VTP1819" s="119"/>
      <c r="VTQ1819" s="119"/>
      <c r="VTR1819" s="119"/>
      <c r="VTS1819" s="119"/>
      <c r="VTT1819" s="119"/>
      <c r="VTU1819" s="119"/>
      <c r="VTV1819" s="119"/>
      <c r="VTW1819" s="119"/>
      <c r="VTX1819" s="119"/>
      <c r="VTY1819" s="119"/>
      <c r="VTZ1819" s="119"/>
      <c r="VUA1819" s="119"/>
      <c r="VUB1819" s="119"/>
      <c r="VUC1819" s="119"/>
      <c r="VUD1819" s="119"/>
      <c r="VUE1819" s="119"/>
      <c r="VUF1819" s="119"/>
      <c r="VUG1819" s="119"/>
      <c r="VUH1819" s="119"/>
      <c r="VUI1819" s="119"/>
      <c r="VUJ1819" s="119"/>
      <c r="VUK1819" s="119"/>
      <c r="VUL1819" s="119"/>
      <c r="VUM1819" s="119"/>
      <c r="VUN1819" s="119"/>
      <c r="VUO1819" s="119"/>
      <c r="VUP1819" s="119"/>
      <c r="VUQ1819" s="119"/>
      <c r="VUR1819" s="119"/>
      <c r="VUS1819" s="119"/>
      <c r="VUT1819" s="119"/>
      <c r="VUU1819" s="119"/>
      <c r="VUV1819" s="119"/>
      <c r="VUW1819" s="119"/>
      <c r="VUX1819" s="119"/>
      <c r="VUY1819" s="119"/>
      <c r="VUZ1819" s="119"/>
      <c r="VVA1819" s="119"/>
      <c r="VVB1819" s="119"/>
      <c r="VVC1819" s="119"/>
      <c r="VVD1819" s="119"/>
      <c r="VVE1819" s="119"/>
      <c r="VVF1819" s="119"/>
      <c r="VVG1819" s="119"/>
      <c r="VVH1819" s="119"/>
      <c r="VVI1819" s="119"/>
      <c r="VVJ1819" s="119"/>
      <c r="VVK1819" s="119"/>
      <c r="VVL1819" s="119"/>
      <c r="VVM1819" s="119"/>
      <c r="VVN1819" s="119"/>
      <c r="VVO1819" s="119"/>
      <c r="VVP1819" s="119"/>
      <c r="VVQ1819" s="119"/>
      <c r="VVR1819" s="119"/>
      <c r="VVS1819" s="119"/>
      <c r="VVT1819" s="119"/>
      <c r="VVU1819" s="119"/>
      <c r="VVV1819" s="119"/>
      <c r="VVW1819" s="119"/>
      <c r="VVX1819" s="119"/>
      <c r="VVY1819" s="119"/>
      <c r="VVZ1819" s="119"/>
      <c r="VWA1819" s="119"/>
      <c r="VWB1819" s="119"/>
      <c r="VWC1819" s="119"/>
      <c r="VWD1819" s="119"/>
      <c r="VWE1819" s="119"/>
      <c r="VWF1819" s="119"/>
      <c r="VWG1819" s="119"/>
      <c r="VWH1819" s="119"/>
      <c r="VWI1819" s="119"/>
      <c r="VWJ1819" s="119"/>
      <c r="VWK1819" s="119"/>
      <c r="VWL1819" s="119"/>
      <c r="VWM1819" s="119"/>
      <c r="VWN1819" s="119"/>
      <c r="VWO1819" s="119"/>
      <c r="VWP1819" s="119"/>
      <c r="VWQ1819" s="119"/>
      <c r="VWR1819" s="119"/>
      <c r="VWS1819" s="119"/>
      <c r="VWT1819" s="119"/>
      <c r="VWU1819" s="119"/>
      <c r="VWV1819" s="119"/>
      <c r="VWW1819" s="119"/>
      <c r="VWX1819" s="119"/>
      <c r="VWY1819" s="119"/>
      <c r="VWZ1819" s="119"/>
      <c r="VXA1819" s="119"/>
      <c r="VXB1819" s="119"/>
      <c r="VXC1819" s="119"/>
      <c r="VXD1819" s="119"/>
      <c r="VXE1819" s="119"/>
      <c r="VXF1819" s="119"/>
      <c r="VXG1819" s="119"/>
      <c r="VXH1819" s="119"/>
      <c r="VXI1819" s="119"/>
      <c r="VXJ1819" s="119"/>
      <c r="VXK1819" s="119"/>
      <c r="VXL1819" s="119"/>
      <c r="VXM1819" s="119"/>
      <c r="VXN1819" s="119"/>
      <c r="VXO1819" s="119"/>
      <c r="VXP1819" s="119"/>
      <c r="VXQ1819" s="119"/>
      <c r="VXR1819" s="119"/>
      <c r="VXS1819" s="119"/>
      <c r="VXT1819" s="119"/>
      <c r="VXU1819" s="119"/>
      <c r="VXV1819" s="119"/>
      <c r="VXW1819" s="119"/>
      <c r="VXX1819" s="119"/>
      <c r="VXY1819" s="119"/>
      <c r="VXZ1819" s="119"/>
      <c r="VYA1819" s="119"/>
      <c r="VYB1819" s="119"/>
      <c r="VYC1819" s="119"/>
      <c r="VYD1819" s="119"/>
      <c r="VYE1819" s="119"/>
      <c r="VYF1819" s="119"/>
      <c r="VYG1819" s="119"/>
      <c r="VYH1819" s="119"/>
      <c r="VYI1819" s="119"/>
      <c r="VYJ1819" s="119"/>
      <c r="VYK1819" s="119"/>
      <c r="VYL1819" s="119"/>
      <c r="VYM1819" s="119"/>
      <c r="VYN1819" s="119"/>
      <c r="VYO1819" s="119"/>
      <c r="VYP1819" s="119"/>
      <c r="VYQ1819" s="119"/>
      <c r="VYR1819" s="119"/>
      <c r="VYS1819" s="119"/>
      <c r="VYT1819" s="119"/>
      <c r="VYU1819" s="119"/>
      <c r="VYV1819" s="119"/>
      <c r="VYW1819" s="119"/>
      <c r="VYX1819" s="119"/>
      <c r="VYY1819" s="119"/>
      <c r="VYZ1819" s="119"/>
      <c r="VZA1819" s="119"/>
      <c r="VZB1819" s="119"/>
      <c r="VZC1819" s="119"/>
      <c r="VZD1819" s="119"/>
      <c r="VZE1819" s="119"/>
      <c r="VZF1819" s="119"/>
      <c r="VZG1819" s="119"/>
      <c r="VZH1819" s="119"/>
      <c r="VZI1819" s="119"/>
      <c r="VZJ1819" s="119"/>
      <c r="VZK1819" s="119"/>
      <c r="VZL1819" s="119"/>
      <c r="VZM1819" s="119"/>
      <c r="VZN1819" s="119"/>
      <c r="VZO1819" s="119"/>
      <c r="VZP1819" s="119"/>
      <c r="VZQ1819" s="119"/>
      <c r="VZR1819" s="119"/>
      <c r="VZS1819" s="119"/>
      <c r="VZT1819" s="119"/>
      <c r="VZU1819" s="119"/>
      <c r="VZV1819" s="119"/>
      <c r="VZW1819" s="119"/>
      <c r="VZX1819" s="119"/>
      <c r="VZY1819" s="119"/>
      <c r="VZZ1819" s="119"/>
      <c r="WAA1819" s="119"/>
      <c r="WAB1819" s="119"/>
      <c r="WAC1819" s="119"/>
      <c r="WAD1819" s="119"/>
      <c r="WAE1819" s="119"/>
      <c r="WAF1819" s="119"/>
      <c r="WAG1819" s="119"/>
      <c r="WAH1819" s="119"/>
      <c r="WAI1819" s="119"/>
      <c r="WAJ1819" s="119"/>
      <c r="WAK1819" s="119"/>
      <c r="WAL1819" s="119"/>
      <c r="WAM1819" s="119"/>
      <c r="WAN1819" s="119"/>
      <c r="WAO1819" s="119"/>
      <c r="WAP1819" s="119"/>
      <c r="WAQ1819" s="119"/>
      <c r="WAR1819" s="119"/>
      <c r="WAS1819" s="119"/>
      <c r="WAT1819" s="119"/>
      <c r="WAU1819" s="119"/>
      <c r="WAV1819" s="119"/>
      <c r="WAW1819" s="119"/>
      <c r="WAX1819" s="119"/>
      <c r="WAY1819" s="119"/>
      <c r="WAZ1819" s="119"/>
      <c r="WBA1819" s="119"/>
      <c r="WBB1819" s="119"/>
      <c r="WBC1819" s="119"/>
      <c r="WBD1819" s="119"/>
      <c r="WBE1819" s="119"/>
      <c r="WBF1819" s="119"/>
      <c r="WBG1819" s="119"/>
      <c r="WBH1819" s="119"/>
      <c r="WBI1819" s="119"/>
      <c r="WBJ1819" s="119"/>
      <c r="WBK1819" s="119"/>
      <c r="WBL1819" s="119"/>
      <c r="WBM1819" s="119"/>
      <c r="WBN1819" s="119"/>
      <c r="WBO1819" s="119"/>
      <c r="WBP1819" s="119"/>
      <c r="WBQ1819" s="119"/>
      <c r="WBR1819" s="119"/>
      <c r="WBS1819" s="119"/>
      <c r="WBT1819" s="119"/>
      <c r="WBU1819" s="119"/>
      <c r="WBV1819" s="119"/>
      <c r="WBW1819" s="119"/>
      <c r="WBX1819" s="119"/>
      <c r="WBY1819" s="119"/>
      <c r="WBZ1819" s="119"/>
      <c r="WCA1819" s="119"/>
      <c r="WCB1819" s="119"/>
      <c r="WCC1819" s="119"/>
      <c r="WCD1819" s="119"/>
      <c r="WCE1819" s="119"/>
      <c r="WCF1819" s="119"/>
      <c r="WCG1819" s="119"/>
      <c r="WCH1819" s="119"/>
      <c r="WCI1819" s="119"/>
      <c r="WCJ1819" s="119"/>
      <c r="WCK1819" s="119"/>
      <c r="WCL1819" s="119"/>
      <c r="WCM1819" s="119"/>
      <c r="WCN1819" s="119"/>
      <c r="WCO1819" s="119"/>
      <c r="WCP1819" s="119"/>
      <c r="WCQ1819" s="119"/>
      <c r="WCR1819" s="119"/>
      <c r="WCS1819" s="119"/>
      <c r="WCT1819" s="119"/>
      <c r="WCU1819" s="119"/>
      <c r="WCV1819" s="119"/>
      <c r="WCW1819" s="119"/>
      <c r="WCX1819" s="119"/>
      <c r="WCY1819" s="119"/>
      <c r="WCZ1819" s="119"/>
      <c r="WDA1819" s="119"/>
      <c r="WDB1819" s="119"/>
      <c r="WDC1819" s="119"/>
      <c r="WDD1819" s="119"/>
      <c r="WDE1819" s="119"/>
      <c r="WDF1819" s="119"/>
      <c r="WDG1819" s="119"/>
      <c r="WDH1819" s="119"/>
      <c r="WDI1819" s="119"/>
      <c r="WDJ1819" s="119"/>
      <c r="WDK1819" s="119"/>
      <c r="WDL1819" s="119"/>
      <c r="WDM1819" s="119"/>
      <c r="WDN1819" s="119"/>
      <c r="WDO1819" s="119"/>
      <c r="WDP1819" s="119"/>
      <c r="WDQ1819" s="119"/>
      <c r="WDR1819" s="119"/>
      <c r="WDS1819" s="119"/>
      <c r="WDT1819" s="119"/>
      <c r="WDU1819" s="119"/>
      <c r="WDV1819" s="119"/>
      <c r="WDW1819" s="119"/>
      <c r="WDX1819" s="119"/>
      <c r="WDY1819" s="119"/>
      <c r="WDZ1819" s="119"/>
      <c r="WEA1819" s="119"/>
      <c r="WEB1819" s="119"/>
      <c r="WEC1819" s="119"/>
      <c r="WED1819" s="119"/>
      <c r="WEE1819" s="119"/>
      <c r="WEF1819" s="119"/>
      <c r="WEG1819" s="119"/>
      <c r="WEH1819" s="119"/>
      <c r="WEI1819" s="119"/>
      <c r="WEJ1819" s="119"/>
      <c r="WEK1819" s="119"/>
      <c r="WEL1819" s="119"/>
      <c r="WEM1819" s="119"/>
      <c r="WEN1819" s="119"/>
      <c r="WEO1819" s="119"/>
      <c r="WEP1819" s="119"/>
      <c r="WEQ1819" s="119"/>
      <c r="WER1819" s="119"/>
      <c r="WES1819" s="119"/>
      <c r="WET1819" s="119"/>
      <c r="WEU1819" s="119"/>
      <c r="WEV1819" s="119"/>
      <c r="WEW1819" s="119"/>
      <c r="WEX1819" s="119"/>
      <c r="WEY1819" s="119"/>
      <c r="WEZ1819" s="119"/>
      <c r="WFA1819" s="119"/>
      <c r="WFB1819" s="119"/>
      <c r="WFC1819" s="119"/>
      <c r="WFD1819" s="119"/>
      <c r="WFE1819" s="119"/>
      <c r="WFF1819" s="119"/>
      <c r="WFG1819" s="119"/>
      <c r="WFH1819" s="119"/>
      <c r="WFI1819" s="119"/>
      <c r="WFJ1819" s="119"/>
      <c r="WFK1819" s="119"/>
      <c r="WFL1819" s="119"/>
      <c r="WFM1819" s="119"/>
      <c r="WFN1819" s="119"/>
      <c r="WFO1819" s="119"/>
      <c r="WFP1819" s="119"/>
      <c r="WFQ1819" s="119"/>
      <c r="WFR1819" s="119"/>
      <c r="WFS1819" s="119"/>
      <c r="WFT1819" s="119"/>
      <c r="WFU1819" s="119"/>
      <c r="WFV1819" s="119"/>
      <c r="WFW1819" s="119"/>
      <c r="WFX1819" s="119"/>
      <c r="WFY1819" s="119"/>
      <c r="WFZ1819" s="119"/>
      <c r="WGA1819" s="119"/>
      <c r="WGB1819" s="119"/>
      <c r="WGC1819" s="119"/>
      <c r="WGD1819" s="119"/>
      <c r="WGE1819" s="119"/>
      <c r="WGF1819" s="119"/>
      <c r="WGG1819" s="119"/>
      <c r="WGH1819" s="119"/>
      <c r="WGI1819" s="119"/>
      <c r="WGJ1819" s="119"/>
      <c r="WGK1819" s="119"/>
      <c r="WGL1819" s="119"/>
      <c r="WGM1819" s="119"/>
      <c r="WGN1819" s="119"/>
      <c r="WGO1819" s="119"/>
      <c r="WGP1819" s="119"/>
      <c r="WGQ1819" s="119"/>
      <c r="WGR1819" s="119"/>
      <c r="WGS1819" s="119"/>
      <c r="WGT1819" s="119"/>
      <c r="WGU1819" s="119"/>
      <c r="WGV1819" s="119"/>
      <c r="WGW1819" s="119"/>
      <c r="WGX1819" s="119"/>
      <c r="WGY1819" s="119"/>
      <c r="WGZ1819" s="119"/>
      <c r="WHA1819" s="119"/>
      <c r="WHB1819" s="119"/>
      <c r="WHC1819" s="119"/>
      <c r="WHD1819" s="119"/>
      <c r="WHE1819" s="119"/>
      <c r="WHF1819" s="119"/>
      <c r="WHG1819" s="119"/>
      <c r="WHH1819" s="119"/>
      <c r="WHI1819" s="119"/>
      <c r="WHJ1819" s="119"/>
      <c r="WHK1819" s="119"/>
      <c r="WHL1819" s="119"/>
      <c r="WHM1819" s="119"/>
      <c r="WHN1819" s="119"/>
      <c r="WHO1819" s="119"/>
      <c r="WHP1819" s="119"/>
      <c r="WHQ1819" s="119"/>
      <c r="WHR1819" s="119"/>
      <c r="WHS1819" s="119"/>
      <c r="WHT1819" s="119"/>
      <c r="WHU1819" s="119"/>
      <c r="WHV1819" s="119"/>
      <c r="WHW1819" s="119"/>
      <c r="WHX1819" s="119"/>
      <c r="WHY1819" s="119"/>
      <c r="WHZ1819" s="119"/>
      <c r="WIA1819" s="119"/>
      <c r="WIB1819" s="119"/>
      <c r="WIC1819" s="119"/>
      <c r="WID1819" s="119"/>
      <c r="WIE1819" s="119"/>
      <c r="WIF1819" s="119"/>
      <c r="WIG1819" s="119"/>
      <c r="WIH1819" s="119"/>
      <c r="WII1819" s="119"/>
      <c r="WIJ1819" s="119"/>
      <c r="WIK1819" s="119"/>
      <c r="WIL1819" s="119"/>
      <c r="WIM1819" s="119"/>
      <c r="WIN1819" s="119"/>
      <c r="WIO1819" s="119"/>
      <c r="WIP1819" s="119"/>
      <c r="WIQ1819" s="119"/>
      <c r="WIR1819" s="119"/>
      <c r="WIS1819" s="119"/>
      <c r="WIT1819" s="119"/>
      <c r="WIU1819" s="119"/>
      <c r="WIV1819" s="119"/>
      <c r="WIW1819" s="119"/>
      <c r="WIX1819" s="119"/>
      <c r="WIY1819" s="119"/>
      <c r="WIZ1819" s="119"/>
      <c r="WJA1819" s="119"/>
      <c r="WJB1819" s="119"/>
      <c r="WJC1819" s="119"/>
      <c r="WJD1819" s="119"/>
      <c r="WJE1819" s="119"/>
      <c r="WJF1819" s="119"/>
      <c r="WJG1819" s="119"/>
      <c r="WJH1819" s="119"/>
      <c r="WJI1819" s="119"/>
      <c r="WJJ1819" s="119"/>
      <c r="WJK1819" s="119"/>
      <c r="WJL1819" s="119"/>
      <c r="WJM1819" s="119"/>
      <c r="WJN1819" s="119"/>
      <c r="WJO1819" s="119"/>
      <c r="WJP1819" s="119"/>
      <c r="WJQ1819" s="119"/>
      <c r="WJR1819" s="119"/>
      <c r="WJS1819" s="119"/>
      <c r="WJT1819" s="119"/>
      <c r="WJU1819" s="119"/>
      <c r="WJV1819" s="119"/>
      <c r="WJW1819" s="119"/>
      <c r="WJX1819" s="119"/>
      <c r="WJY1819" s="119"/>
      <c r="WJZ1819" s="119"/>
      <c r="WKA1819" s="119"/>
      <c r="WKB1819" s="119"/>
      <c r="WKC1819" s="119"/>
      <c r="WKD1819" s="119"/>
      <c r="WKE1819" s="119"/>
      <c r="WKF1819" s="119"/>
      <c r="WKG1819" s="119"/>
      <c r="WKH1819" s="119"/>
      <c r="WKI1819" s="119"/>
      <c r="WKJ1819" s="119"/>
      <c r="WKK1819" s="119"/>
      <c r="WKL1819" s="119"/>
      <c r="WKM1819" s="119"/>
      <c r="WKN1819" s="119"/>
      <c r="WKO1819" s="119"/>
      <c r="WKP1819" s="119"/>
      <c r="WKQ1819" s="119"/>
      <c r="WKR1819" s="119"/>
      <c r="WKS1819" s="119"/>
      <c r="WKT1819" s="119"/>
      <c r="WKU1819" s="119"/>
      <c r="WKV1819" s="119"/>
      <c r="WKW1819" s="119"/>
      <c r="WKX1819" s="119"/>
      <c r="WKY1819" s="119"/>
      <c r="WKZ1819" s="119"/>
      <c r="WLA1819" s="119"/>
      <c r="WLB1819" s="119"/>
      <c r="WLC1819" s="119"/>
      <c r="WLD1819" s="119"/>
      <c r="WLE1819" s="119"/>
      <c r="WLF1819" s="119"/>
      <c r="WLG1819" s="119"/>
      <c r="WLH1819" s="119"/>
      <c r="WLI1819" s="119"/>
      <c r="WLJ1819" s="119"/>
      <c r="WLK1819" s="119"/>
      <c r="WLL1819" s="119"/>
      <c r="WLM1819" s="119"/>
      <c r="WLN1819" s="119"/>
      <c r="WLO1819" s="119"/>
      <c r="WLP1819" s="119"/>
      <c r="WLQ1819" s="119"/>
      <c r="WLR1819" s="119"/>
      <c r="WLS1819" s="119"/>
      <c r="WLT1819" s="119"/>
      <c r="WLU1819" s="119"/>
      <c r="WLV1819" s="119"/>
      <c r="WLW1819" s="119"/>
      <c r="WLX1819" s="119"/>
      <c r="WLY1819" s="119"/>
      <c r="WLZ1819" s="119"/>
      <c r="WMA1819" s="119"/>
      <c r="WMB1819" s="119"/>
      <c r="WMC1819" s="119"/>
      <c r="WMD1819" s="119"/>
      <c r="WME1819" s="119"/>
      <c r="WMF1819" s="119"/>
      <c r="WMG1819" s="119"/>
      <c r="WMH1819" s="119"/>
      <c r="WMI1819" s="119"/>
      <c r="WMJ1819" s="119"/>
      <c r="WMK1819" s="119"/>
      <c r="WML1819" s="119"/>
      <c r="WMM1819" s="119"/>
      <c r="WMN1819" s="119"/>
      <c r="WMO1819" s="119"/>
      <c r="WMP1819" s="119"/>
      <c r="WMQ1819" s="119"/>
      <c r="WMR1819" s="119"/>
      <c r="WMS1819" s="119"/>
      <c r="WMT1819" s="119"/>
      <c r="WMU1819" s="119"/>
      <c r="WMV1819" s="119"/>
      <c r="WMW1819" s="119"/>
      <c r="WMX1819" s="119"/>
      <c r="WMY1819" s="119"/>
      <c r="WMZ1819" s="119"/>
      <c r="WNA1819" s="119"/>
      <c r="WNB1819" s="119"/>
      <c r="WNC1819" s="119"/>
      <c r="WND1819" s="119"/>
      <c r="WNE1819" s="119"/>
      <c r="WNF1819" s="119"/>
      <c r="WNG1819" s="119"/>
      <c r="WNH1819" s="119"/>
      <c r="WNI1819" s="119"/>
      <c r="WNJ1819" s="119"/>
      <c r="WNK1819" s="119"/>
      <c r="WNL1819" s="119"/>
      <c r="WNM1819" s="119"/>
      <c r="WNN1819" s="119"/>
      <c r="WNO1819" s="119"/>
      <c r="WNP1819" s="119"/>
      <c r="WNQ1819" s="119"/>
      <c r="WNR1819" s="119"/>
      <c r="WNS1819" s="119"/>
      <c r="WNT1819" s="119"/>
      <c r="WNU1819" s="119"/>
      <c r="WNV1819" s="119"/>
      <c r="WNW1819" s="119"/>
      <c r="WNX1819" s="119"/>
      <c r="WNY1819" s="119"/>
      <c r="WNZ1819" s="119"/>
      <c r="WOA1819" s="119"/>
      <c r="WOB1819" s="119"/>
      <c r="WOC1819" s="119"/>
      <c r="WOD1819" s="119"/>
      <c r="WOE1819" s="119"/>
      <c r="WOF1819" s="119"/>
      <c r="WOG1819" s="119"/>
      <c r="WOH1819" s="119"/>
      <c r="WOI1819" s="119"/>
      <c r="WOJ1819" s="119"/>
      <c r="WOK1819" s="119"/>
      <c r="WOL1819" s="119"/>
      <c r="WOM1819" s="119"/>
      <c r="WON1819" s="119"/>
      <c r="WOO1819" s="119"/>
      <c r="WOP1819" s="119"/>
      <c r="WOQ1819" s="119"/>
      <c r="WOR1819" s="119"/>
      <c r="WOS1819" s="119"/>
      <c r="WOT1819" s="119"/>
      <c r="WOU1819" s="119"/>
      <c r="WOV1819" s="119"/>
      <c r="WOW1819" s="119"/>
      <c r="WOX1819" s="119"/>
      <c r="WOY1819" s="119"/>
      <c r="WOZ1819" s="119"/>
      <c r="WPA1819" s="119"/>
      <c r="WPB1819" s="119"/>
      <c r="WPC1819" s="119"/>
      <c r="WPD1819" s="119"/>
      <c r="WPE1819" s="119"/>
      <c r="WPF1819" s="119"/>
      <c r="WPG1819" s="119"/>
      <c r="WPH1819" s="119"/>
      <c r="WPI1819" s="119"/>
      <c r="WPJ1819" s="119"/>
      <c r="WPK1819" s="119"/>
      <c r="WPL1819" s="119"/>
      <c r="WPM1819" s="119"/>
      <c r="WPN1819" s="119"/>
      <c r="WPO1819" s="119"/>
      <c r="WPP1819" s="119"/>
      <c r="WPQ1819" s="119"/>
      <c r="WPR1819" s="119"/>
      <c r="WPS1819" s="119"/>
      <c r="WPT1819" s="119"/>
      <c r="WPU1819" s="119"/>
      <c r="WPV1819" s="119"/>
      <c r="WPW1819" s="119"/>
      <c r="WPX1819" s="119"/>
      <c r="WPY1819" s="119"/>
      <c r="WPZ1819" s="119"/>
      <c r="WQA1819" s="119"/>
      <c r="WQB1819" s="119"/>
      <c r="WQC1819" s="119"/>
      <c r="WQD1819" s="119"/>
      <c r="WQE1819" s="119"/>
      <c r="WQF1819" s="119"/>
      <c r="WQG1819" s="119"/>
      <c r="WQH1819" s="119"/>
      <c r="WQI1819" s="119"/>
      <c r="WQJ1819" s="119"/>
      <c r="WQK1819" s="119"/>
      <c r="WQL1819" s="119"/>
      <c r="WQM1819" s="119"/>
      <c r="WQN1819" s="119"/>
      <c r="WQO1819" s="119"/>
      <c r="WQP1819" s="119"/>
      <c r="WQQ1819" s="119"/>
      <c r="WQR1819" s="119"/>
      <c r="WQS1819" s="119"/>
      <c r="WQT1819" s="119"/>
      <c r="WQU1819" s="119"/>
      <c r="WQV1819" s="119"/>
      <c r="WQW1819" s="119"/>
      <c r="WQX1819" s="119"/>
      <c r="WQY1819" s="119"/>
      <c r="WQZ1819" s="119"/>
      <c r="WRA1819" s="119"/>
      <c r="WRB1819" s="119"/>
      <c r="WRC1819" s="119"/>
      <c r="WRD1819" s="119"/>
      <c r="WRE1819" s="119"/>
      <c r="WRF1819" s="119"/>
      <c r="WRG1819" s="119"/>
      <c r="WRH1819" s="119"/>
      <c r="WRI1819" s="119"/>
      <c r="WRJ1819" s="119"/>
      <c r="WRK1819" s="119"/>
      <c r="WRL1819" s="119"/>
      <c r="WRM1819" s="119"/>
      <c r="WRN1819" s="119"/>
      <c r="WRO1819" s="119"/>
      <c r="WRP1819" s="119"/>
      <c r="WRQ1819" s="119"/>
      <c r="WRR1819" s="119"/>
      <c r="WRS1819" s="119"/>
      <c r="WRT1819" s="119"/>
      <c r="WRU1819" s="119"/>
      <c r="WRV1819" s="119"/>
      <c r="WRW1819" s="119"/>
      <c r="WRX1819" s="119"/>
      <c r="WRY1819" s="119"/>
      <c r="WRZ1819" s="119"/>
      <c r="WSA1819" s="119"/>
      <c r="WSB1819" s="119"/>
      <c r="WSC1819" s="119"/>
      <c r="WSD1819" s="119"/>
      <c r="WSE1819" s="119"/>
      <c r="WSF1819" s="119"/>
      <c r="WSG1819" s="119"/>
      <c r="WSH1819" s="119"/>
      <c r="WSI1819" s="119"/>
      <c r="WSJ1819" s="119"/>
      <c r="WSK1819" s="119"/>
      <c r="WSL1819" s="119"/>
      <c r="WSM1819" s="119"/>
      <c r="WSN1819" s="119"/>
      <c r="WSO1819" s="119"/>
      <c r="WSP1819" s="119"/>
      <c r="WSQ1819" s="119"/>
      <c r="WSR1819" s="119"/>
      <c r="WSS1819" s="119"/>
      <c r="WST1819" s="119"/>
      <c r="WSU1819" s="119"/>
      <c r="WSV1819" s="119"/>
      <c r="WSW1819" s="119"/>
      <c r="WSX1819" s="119"/>
      <c r="WSY1819" s="119"/>
      <c r="WSZ1819" s="119"/>
      <c r="WTA1819" s="119"/>
      <c r="WTB1819" s="119"/>
      <c r="WTC1819" s="119"/>
      <c r="WTD1819" s="119"/>
      <c r="WTE1819" s="119"/>
      <c r="WTF1819" s="119"/>
      <c r="WTG1819" s="119"/>
      <c r="WTH1819" s="119"/>
      <c r="WTI1819" s="119"/>
      <c r="WTJ1819" s="119"/>
      <c r="WTK1819" s="119"/>
      <c r="WTL1819" s="119"/>
      <c r="WTM1819" s="119"/>
      <c r="WTN1819" s="119"/>
      <c r="WTO1819" s="119"/>
      <c r="WTP1819" s="119"/>
      <c r="WTQ1819" s="119"/>
      <c r="WTR1819" s="119"/>
      <c r="WTS1819" s="119"/>
      <c r="WTT1819" s="119"/>
      <c r="WTU1819" s="119"/>
      <c r="WTV1819" s="119"/>
      <c r="WTW1819" s="119"/>
      <c r="WTX1819" s="119"/>
      <c r="WTY1819" s="119"/>
      <c r="WTZ1819" s="119"/>
      <c r="WUA1819" s="119"/>
      <c r="WUB1819" s="119"/>
      <c r="WUC1819" s="119"/>
      <c r="WUD1819" s="119"/>
      <c r="WUE1819" s="119"/>
      <c r="WUF1819" s="119"/>
      <c r="WUG1819" s="119"/>
      <c r="WUH1819" s="119"/>
      <c r="WUI1819" s="119"/>
      <c r="WUJ1819" s="119"/>
      <c r="WUK1819" s="119"/>
      <c r="WUL1819" s="119"/>
      <c r="WUM1819" s="119"/>
      <c r="WUN1819" s="119"/>
      <c r="WUO1819" s="119"/>
      <c r="WUP1819" s="119"/>
      <c r="WUQ1819" s="119"/>
      <c r="WUR1819" s="119"/>
      <c r="WUS1819" s="119"/>
      <c r="WUT1819" s="119"/>
      <c r="WUU1819" s="119"/>
      <c r="WUV1819" s="119"/>
      <c r="WUW1819" s="119"/>
      <c r="WUX1819" s="119"/>
      <c r="WUY1819" s="119"/>
      <c r="WUZ1819" s="119"/>
      <c r="WVA1819" s="119"/>
      <c r="WVB1819" s="119"/>
      <c r="WVC1819" s="119"/>
      <c r="WVD1819" s="119"/>
      <c r="WVE1819" s="119"/>
      <c r="WVF1819" s="119"/>
      <c r="WVG1819" s="119"/>
      <c r="WVH1819" s="119"/>
      <c r="WVI1819" s="119"/>
      <c r="WVJ1819" s="119"/>
      <c r="WVK1819" s="119"/>
      <c r="WVL1819" s="119"/>
      <c r="WVM1819" s="119"/>
      <c r="WVN1819" s="119"/>
      <c r="WVO1819" s="119"/>
      <c r="WVP1819" s="119"/>
      <c r="WVQ1819" s="119"/>
      <c r="WVR1819" s="119"/>
      <c r="WVS1819" s="119"/>
      <c r="WVT1819" s="119"/>
      <c r="WVU1819" s="119"/>
      <c r="WVV1819" s="119"/>
      <c r="WVW1819" s="119"/>
      <c r="WVX1819" s="119"/>
      <c r="WVY1819" s="119"/>
      <c r="WVZ1819" s="119"/>
      <c r="WWA1819" s="119"/>
      <c r="WWB1819" s="119"/>
      <c r="WWC1819" s="119"/>
      <c r="WWD1819" s="119"/>
      <c r="WWE1819" s="119"/>
      <c r="WWF1819" s="119"/>
      <c r="WWG1819" s="119"/>
      <c r="WWH1819" s="119"/>
      <c r="WWI1819" s="119"/>
      <c r="WWJ1819" s="119"/>
      <c r="WWK1819" s="119"/>
      <c r="WWL1819" s="119"/>
      <c r="WWM1819" s="119"/>
      <c r="WWN1819" s="119"/>
      <c r="WWO1819" s="119"/>
      <c r="WWP1819" s="119"/>
      <c r="WWQ1819" s="119"/>
      <c r="WWR1819" s="119"/>
      <c r="WWS1819" s="119"/>
      <c r="WWT1819" s="119"/>
      <c r="WWU1819" s="119"/>
      <c r="WWV1819" s="119"/>
      <c r="WWW1819" s="119"/>
      <c r="WWX1819" s="119"/>
      <c r="WWY1819" s="119"/>
      <c r="WWZ1819" s="119"/>
      <c r="WXA1819" s="119"/>
      <c r="WXB1819" s="119"/>
      <c r="WXC1819" s="119"/>
      <c r="WXD1819" s="119"/>
      <c r="WXE1819" s="119"/>
      <c r="WXF1819" s="119"/>
      <c r="WXG1819" s="119"/>
      <c r="WXH1819" s="119"/>
      <c r="WXI1819" s="119"/>
      <c r="WXJ1819" s="119"/>
      <c r="WXK1819" s="119"/>
      <c r="WXL1819" s="119"/>
      <c r="WXM1819" s="119"/>
      <c r="WXN1819" s="119"/>
      <c r="WXO1819" s="119"/>
      <c r="WXP1819" s="119"/>
      <c r="WXQ1819" s="119"/>
      <c r="WXR1819" s="119"/>
      <c r="WXS1819" s="119"/>
      <c r="WXT1819" s="119"/>
      <c r="WXU1819" s="119"/>
      <c r="WXV1819" s="119"/>
      <c r="WXW1819" s="119"/>
      <c r="WXX1819" s="119"/>
      <c r="WXY1819" s="119"/>
      <c r="WXZ1819" s="119"/>
      <c r="WYA1819" s="119"/>
      <c r="WYB1819" s="119"/>
      <c r="WYC1819" s="119"/>
      <c r="WYD1819" s="119"/>
      <c r="WYE1819" s="119"/>
      <c r="WYF1819" s="119"/>
      <c r="WYG1819" s="119"/>
      <c r="WYH1819" s="119"/>
      <c r="WYI1819" s="119"/>
      <c r="WYJ1819" s="119"/>
      <c r="WYK1819" s="119"/>
      <c r="WYL1819" s="119"/>
      <c r="WYM1819" s="119"/>
      <c r="WYN1819" s="119"/>
      <c r="WYO1819" s="119"/>
      <c r="WYP1819" s="119"/>
      <c r="WYQ1819" s="119"/>
      <c r="WYR1819" s="119"/>
      <c r="WYS1819" s="119"/>
      <c r="WYT1819" s="119"/>
      <c r="WYU1819" s="119"/>
      <c r="WYV1819" s="119"/>
      <c r="WYW1819" s="119"/>
      <c r="WYX1819" s="119"/>
      <c r="WYY1819" s="119"/>
      <c r="WYZ1819" s="119"/>
      <c r="WZA1819" s="119"/>
      <c r="WZB1819" s="119"/>
      <c r="WZC1819" s="119"/>
      <c r="WZD1819" s="119"/>
      <c r="WZE1819" s="119"/>
      <c r="WZF1819" s="119"/>
      <c r="WZG1819" s="119"/>
      <c r="WZH1819" s="119"/>
      <c r="WZI1819" s="119"/>
      <c r="WZJ1819" s="119"/>
      <c r="WZK1819" s="119"/>
      <c r="WZL1819" s="119"/>
      <c r="WZM1819" s="119"/>
      <c r="WZN1819" s="119"/>
      <c r="WZO1819" s="119"/>
      <c r="WZP1819" s="119"/>
      <c r="WZQ1819" s="119"/>
      <c r="WZR1819" s="119"/>
      <c r="WZS1819" s="119"/>
      <c r="WZT1819" s="119"/>
      <c r="WZU1819" s="119"/>
      <c r="WZV1819" s="119"/>
      <c r="WZW1819" s="119"/>
      <c r="WZX1819" s="119"/>
      <c r="WZY1819" s="119"/>
      <c r="WZZ1819" s="119"/>
      <c r="XAA1819" s="119"/>
      <c r="XAB1819" s="119"/>
      <c r="XAC1819" s="119"/>
      <c r="XAD1819" s="119"/>
      <c r="XAE1819" s="119"/>
      <c r="XAF1819" s="119"/>
      <c r="XAG1819" s="119"/>
      <c r="XAH1819" s="119"/>
      <c r="XAI1819" s="119"/>
      <c r="XAJ1819" s="119"/>
      <c r="XAK1819" s="119"/>
      <c r="XAL1819" s="119"/>
      <c r="XAM1819" s="119"/>
      <c r="XAN1819" s="119"/>
      <c r="XAO1819" s="119"/>
      <c r="XAP1819" s="119"/>
      <c r="XAQ1819" s="119"/>
      <c r="XAR1819" s="119"/>
      <c r="XAS1819" s="119"/>
      <c r="XAT1819" s="119"/>
      <c r="XAU1819" s="119"/>
      <c r="XAV1819" s="119"/>
      <c r="XAW1819" s="119"/>
      <c r="XAX1819" s="119"/>
      <c r="XAY1819" s="119"/>
      <c r="XAZ1819" s="119"/>
      <c r="XBA1819" s="119"/>
      <c r="XBB1819" s="119"/>
      <c r="XBC1819" s="119"/>
      <c r="XBD1819" s="119"/>
      <c r="XBE1819" s="119"/>
      <c r="XBF1819" s="119"/>
      <c r="XBG1819" s="119"/>
      <c r="XBH1819" s="119"/>
      <c r="XBI1819" s="119"/>
      <c r="XBJ1819" s="119"/>
      <c r="XBK1819" s="119"/>
      <c r="XBL1819" s="119"/>
      <c r="XBM1819" s="119"/>
      <c r="XBN1819" s="119"/>
      <c r="XBO1819" s="119"/>
      <c r="XBP1819" s="119"/>
      <c r="XBQ1819" s="119"/>
      <c r="XBR1819" s="119"/>
      <c r="XBS1819" s="119"/>
      <c r="XBT1819" s="119"/>
      <c r="XBU1819" s="119"/>
      <c r="XBV1819" s="119"/>
      <c r="XBW1819" s="119"/>
      <c r="XBX1819" s="119"/>
      <c r="XBY1819" s="119"/>
      <c r="XBZ1819" s="119"/>
      <c r="XCA1819" s="119"/>
      <c r="XCB1819" s="119"/>
      <c r="XCC1819" s="119"/>
      <c r="XCD1819" s="119"/>
      <c r="XCE1819" s="119"/>
      <c r="XCF1819" s="119"/>
      <c r="XCG1819" s="119"/>
      <c r="XCH1819" s="119"/>
      <c r="XCI1819" s="119"/>
      <c r="XCJ1819" s="119"/>
      <c r="XCK1819" s="119"/>
      <c r="XCL1819" s="119"/>
      <c r="XCM1819" s="119"/>
      <c r="XCN1819" s="119"/>
      <c r="XCO1819" s="119"/>
      <c r="XCP1819" s="119"/>
      <c r="XCQ1819" s="119"/>
      <c r="XCR1819" s="119"/>
      <c r="XCS1819" s="119"/>
      <c r="XCT1819" s="119"/>
      <c r="XCU1819" s="119"/>
      <c r="XCV1819" s="119"/>
      <c r="XCW1819" s="119"/>
      <c r="XCX1819" s="119"/>
      <c r="XCY1819" s="119"/>
      <c r="XCZ1819" s="119"/>
      <c r="XDA1819" s="119"/>
      <c r="XDB1819" s="119"/>
      <c r="XDC1819" s="119"/>
      <c r="XDD1819" s="119"/>
      <c r="XDE1819" s="119"/>
      <c r="XDF1819" s="119"/>
      <c r="XDG1819" s="119"/>
      <c r="XDH1819" s="119"/>
      <c r="XDI1819" s="119"/>
      <c r="XDJ1819" s="119"/>
      <c r="XDK1819" s="119"/>
      <c r="XDL1819" s="119"/>
      <c r="XDM1819" s="119"/>
      <c r="XDN1819" s="119"/>
      <c r="XDO1819" s="119"/>
      <c r="XDP1819" s="119"/>
      <c r="XDQ1819" s="119"/>
      <c r="XDR1819" s="119"/>
      <c r="XDS1819" s="119"/>
      <c r="XDT1819" s="119"/>
      <c r="XDU1819" s="119"/>
      <c r="XDV1819" s="119"/>
      <c r="XDW1819" s="119"/>
      <c r="XDX1819" s="119"/>
      <c r="XDY1819" s="119"/>
      <c r="XDZ1819" s="119"/>
      <c r="XEA1819" s="119"/>
      <c r="XEB1819" s="119"/>
      <c r="XEC1819" s="119"/>
      <c r="XED1819" s="119"/>
      <c r="XEE1819" s="119"/>
      <c r="XEF1819" s="119"/>
      <c r="XEG1819" s="119"/>
      <c r="XEH1819" s="119"/>
      <c r="XEI1819" s="119"/>
      <c r="XEJ1819" s="119"/>
      <c r="XEK1819" s="119"/>
      <c r="XEL1819" s="119"/>
      <c r="XEM1819" s="119"/>
      <c r="XEN1819" s="119"/>
      <c r="XEO1819" s="119"/>
      <c r="XEP1819" s="119"/>
      <c r="XEQ1819" s="119"/>
      <c r="XER1819" s="119"/>
      <c r="XES1819" s="119"/>
      <c r="XET1819" s="119"/>
      <c r="XEU1819" s="119"/>
      <c r="XEV1819" s="119"/>
      <c r="XEW1819" s="119"/>
      <c r="XEX1819" s="119"/>
      <c r="XEY1819" s="119"/>
      <c r="XEZ1819" s="119"/>
      <c r="XFA1819" s="119"/>
    </row>
    <row r="1820" spans="1:16381" ht="15.75" customHeight="1" thickBot="1">
      <c r="A1820" s="99"/>
      <c r="B1820" s="107"/>
      <c r="C1820" s="62"/>
      <c r="D1820" s="62"/>
      <c r="E1820" s="62"/>
      <c r="F1820" s="62"/>
      <c r="G1820" s="170"/>
      <c r="H1820" s="119"/>
      <c r="I1820" s="119"/>
      <c r="J1820" s="119"/>
      <c r="K1820" s="119"/>
      <c r="L1820" s="119"/>
      <c r="M1820" s="119"/>
      <c r="N1820" s="119"/>
      <c r="O1820" s="119"/>
      <c r="P1820" s="119"/>
      <c r="Q1820" s="119"/>
      <c r="R1820" s="119"/>
      <c r="S1820" s="119"/>
      <c r="T1820" s="119"/>
      <c r="U1820" s="119"/>
      <c r="V1820" s="119"/>
      <c r="W1820" s="119"/>
      <c r="X1820" s="119"/>
      <c r="Y1820" s="119"/>
      <c r="Z1820" s="119"/>
      <c r="AA1820" s="119"/>
      <c r="AB1820" s="119"/>
      <c r="AC1820" s="119"/>
      <c r="AD1820" s="119"/>
      <c r="AE1820" s="119"/>
      <c r="AF1820" s="119"/>
      <c r="AG1820" s="119"/>
      <c r="AH1820" s="119"/>
      <c r="AI1820" s="119"/>
      <c r="AJ1820" s="119"/>
      <c r="AK1820" s="119"/>
      <c r="AL1820" s="119"/>
      <c r="AM1820" s="119"/>
      <c r="AN1820" s="119"/>
      <c r="AO1820" s="119"/>
      <c r="AP1820" s="119"/>
      <c r="AQ1820" s="119"/>
      <c r="AR1820" s="119"/>
      <c r="AS1820" s="119"/>
      <c r="AT1820" s="119"/>
      <c r="AU1820" s="119"/>
      <c r="AV1820" s="119"/>
      <c r="AW1820" s="119"/>
      <c r="AX1820" s="119"/>
      <c r="AY1820" s="119"/>
      <c r="AZ1820" s="119"/>
      <c r="BA1820" s="119"/>
      <c r="BB1820" s="119"/>
      <c r="BC1820" s="119"/>
      <c r="BD1820" s="119"/>
      <c r="BE1820" s="119"/>
      <c r="BF1820" s="119"/>
      <c r="BG1820" s="119"/>
      <c r="BH1820" s="119"/>
      <c r="BI1820" s="119"/>
      <c r="BJ1820" s="119"/>
      <c r="BK1820" s="119"/>
      <c r="BL1820" s="119"/>
      <c r="BM1820" s="119"/>
      <c r="BN1820" s="119"/>
      <c r="BO1820" s="119"/>
      <c r="BP1820" s="119"/>
      <c r="BQ1820" s="119"/>
      <c r="BR1820" s="119"/>
      <c r="BS1820" s="119"/>
      <c r="BT1820" s="119"/>
      <c r="BU1820" s="119"/>
      <c r="BV1820" s="119"/>
      <c r="BW1820" s="119"/>
      <c r="BX1820" s="119"/>
      <c r="BY1820" s="119"/>
      <c r="BZ1820" s="119"/>
      <c r="CA1820" s="119"/>
      <c r="CB1820" s="119"/>
      <c r="CC1820" s="119"/>
      <c r="CD1820" s="119"/>
      <c r="CE1820" s="119"/>
      <c r="CF1820" s="119"/>
      <c r="CG1820" s="119"/>
      <c r="CH1820" s="119"/>
      <c r="CI1820" s="119"/>
      <c r="CJ1820" s="119"/>
      <c r="CK1820" s="119"/>
      <c r="CL1820" s="119"/>
      <c r="CM1820" s="119"/>
      <c r="CN1820" s="119"/>
      <c r="CO1820" s="119"/>
      <c r="CP1820" s="119"/>
      <c r="CQ1820" s="119"/>
      <c r="CR1820" s="119"/>
      <c r="CS1820" s="119"/>
      <c r="CT1820" s="119"/>
      <c r="CU1820" s="119"/>
      <c r="CV1820" s="119"/>
      <c r="CW1820" s="119"/>
      <c r="CX1820" s="119"/>
      <c r="CY1820" s="119"/>
      <c r="CZ1820" s="119"/>
      <c r="DA1820" s="119"/>
      <c r="DB1820" s="119"/>
      <c r="DC1820" s="119"/>
      <c r="DD1820" s="119"/>
      <c r="DE1820" s="119"/>
      <c r="DF1820" s="119"/>
      <c r="DG1820" s="119"/>
      <c r="DH1820" s="119"/>
      <c r="DI1820" s="119"/>
      <c r="DJ1820" s="119"/>
      <c r="DK1820" s="119"/>
      <c r="DL1820" s="119"/>
      <c r="DM1820" s="119"/>
      <c r="DN1820" s="119"/>
      <c r="DO1820" s="119"/>
      <c r="DP1820" s="119"/>
      <c r="DQ1820" s="119"/>
      <c r="DR1820" s="119"/>
      <c r="DS1820" s="119"/>
      <c r="DT1820" s="119"/>
      <c r="DU1820" s="119"/>
      <c r="DV1820" s="119"/>
      <c r="DW1820" s="119"/>
      <c r="DX1820" s="119"/>
      <c r="DY1820" s="119"/>
      <c r="DZ1820" s="119"/>
      <c r="EA1820" s="119"/>
      <c r="EB1820" s="119"/>
      <c r="EC1820" s="119"/>
      <c r="ED1820" s="119"/>
      <c r="EE1820" s="119"/>
      <c r="EF1820" s="119"/>
      <c r="EG1820" s="119"/>
      <c r="EH1820" s="119"/>
      <c r="EI1820" s="119"/>
      <c r="EJ1820" s="119"/>
      <c r="EK1820" s="119"/>
      <c r="EL1820" s="119"/>
      <c r="EM1820" s="119"/>
      <c r="EN1820" s="119"/>
      <c r="EO1820" s="119"/>
      <c r="EP1820" s="119"/>
      <c r="EQ1820" s="119"/>
      <c r="ER1820" s="119"/>
      <c r="ES1820" s="119"/>
      <c r="ET1820" s="119"/>
      <c r="EU1820" s="119"/>
      <c r="EV1820" s="119"/>
      <c r="EW1820" s="119"/>
      <c r="EX1820" s="119"/>
      <c r="EY1820" s="119"/>
      <c r="EZ1820" s="119"/>
      <c r="FA1820" s="119"/>
      <c r="FB1820" s="119"/>
      <c r="FC1820" s="119"/>
      <c r="FD1820" s="119"/>
      <c r="FE1820" s="119"/>
      <c r="FF1820" s="119"/>
      <c r="FG1820" s="119"/>
      <c r="FH1820" s="119"/>
      <c r="FI1820" s="119"/>
      <c r="FJ1820" s="119"/>
      <c r="FK1820" s="119"/>
      <c r="FL1820" s="119"/>
      <c r="FM1820" s="119"/>
      <c r="FN1820" s="119"/>
      <c r="FO1820" s="119"/>
      <c r="FP1820" s="119"/>
      <c r="FQ1820" s="119"/>
      <c r="FR1820" s="119"/>
      <c r="FS1820" s="119"/>
      <c r="FT1820" s="119"/>
      <c r="FU1820" s="119"/>
      <c r="FV1820" s="119"/>
      <c r="FW1820" s="119"/>
      <c r="FX1820" s="119"/>
      <c r="FY1820" s="119"/>
      <c r="FZ1820" s="119"/>
      <c r="GA1820" s="119"/>
      <c r="GB1820" s="119"/>
      <c r="GC1820" s="119"/>
      <c r="GD1820" s="119"/>
      <c r="GE1820" s="119"/>
      <c r="GF1820" s="119"/>
      <c r="GG1820" s="119"/>
      <c r="GH1820" s="119"/>
      <c r="GI1820" s="119"/>
      <c r="GJ1820" s="119"/>
      <c r="GK1820" s="119"/>
      <c r="GL1820" s="119"/>
      <c r="GM1820" s="119"/>
      <c r="GN1820" s="119"/>
      <c r="GO1820" s="119"/>
      <c r="GP1820" s="119"/>
      <c r="GQ1820" s="119"/>
      <c r="GR1820" s="119"/>
      <c r="GS1820" s="119"/>
      <c r="GT1820" s="119"/>
      <c r="GU1820" s="119"/>
      <c r="GV1820" s="119"/>
      <c r="GW1820" s="119"/>
      <c r="GX1820" s="119"/>
      <c r="GY1820" s="119"/>
      <c r="GZ1820" s="119"/>
      <c r="HA1820" s="119"/>
      <c r="HB1820" s="119"/>
      <c r="HC1820" s="119"/>
      <c r="HD1820" s="119"/>
      <c r="HE1820" s="119"/>
      <c r="HF1820" s="119"/>
      <c r="HG1820" s="119"/>
      <c r="HH1820" s="119"/>
      <c r="HI1820" s="119"/>
      <c r="HJ1820" s="119"/>
      <c r="HK1820" s="119"/>
      <c r="HL1820" s="119"/>
      <c r="HM1820" s="119"/>
      <c r="HN1820" s="119"/>
      <c r="HO1820" s="119"/>
      <c r="HP1820" s="119"/>
      <c r="HQ1820" s="119"/>
      <c r="HR1820" s="119"/>
      <c r="HS1820" s="119"/>
      <c r="HT1820" s="119"/>
      <c r="HU1820" s="119"/>
      <c r="HV1820" s="119"/>
      <c r="HW1820" s="119"/>
      <c r="HX1820" s="119"/>
      <c r="HY1820" s="119"/>
      <c r="HZ1820" s="119"/>
      <c r="IA1820" s="119"/>
      <c r="IB1820" s="119"/>
      <c r="IC1820" s="119"/>
      <c r="ID1820" s="119"/>
      <c r="IE1820" s="119"/>
      <c r="IF1820" s="119"/>
      <c r="IG1820" s="119"/>
      <c r="IH1820" s="119"/>
      <c r="II1820" s="119"/>
      <c r="IJ1820" s="119"/>
      <c r="IK1820" s="119"/>
      <c r="IL1820" s="119"/>
      <c r="IM1820" s="119"/>
      <c r="IN1820" s="119"/>
      <c r="IO1820" s="119"/>
      <c r="IP1820" s="119"/>
      <c r="IQ1820" s="119"/>
      <c r="IR1820" s="119"/>
      <c r="IS1820" s="119"/>
      <c r="IT1820" s="119"/>
      <c r="IU1820" s="119"/>
      <c r="IV1820" s="119"/>
      <c r="IW1820" s="119"/>
      <c r="IX1820" s="119"/>
      <c r="IY1820" s="119"/>
      <c r="IZ1820" s="119"/>
      <c r="JA1820" s="119"/>
      <c r="JB1820" s="119"/>
      <c r="JC1820" s="119"/>
      <c r="JD1820" s="119"/>
      <c r="JE1820" s="119"/>
      <c r="JF1820" s="119"/>
      <c r="JG1820" s="119"/>
      <c r="JH1820" s="119"/>
      <c r="JI1820" s="119"/>
      <c r="JJ1820" s="119"/>
      <c r="JK1820" s="119"/>
      <c r="JL1820" s="119"/>
      <c r="JM1820" s="119"/>
      <c r="JN1820" s="119"/>
      <c r="JO1820" s="119"/>
      <c r="JP1820" s="119"/>
      <c r="JQ1820" s="119"/>
      <c r="JR1820" s="119"/>
      <c r="JS1820" s="119"/>
      <c r="JT1820" s="119"/>
      <c r="JU1820" s="119"/>
      <c r="JV1820" s="119"/>
      <c r="JW1820" s="119"/>
      <c r="JX1820" s="119"/>
      <c r="JY1820" s="119"/>
      <c r="JZ1820" s="119"/>
      <c r="KA1820" s="119"/>
      <c r="KB1820" s="119"/>
      <c r="KC1820" s="119"/>
      <c r="KD1820" s="119"/>
      <c r="KE1820" s="119"/>
      <c r="KF1820" s="119"/>
      <c r="KG1820" s="119"/>
      <c r="KH1820" s="119"/>
      <c r="KI1820" s="119"/>
      <c r="KJ1820" s="119"/>
      <c r="KK1820" s="119"/>
      <c r="KL1820" s="119"/>
      <c r="KM1820" s="119"/>
      <c r="KN1820" s="119"/>
      <c r="KO1820" s="119"/>
      <c r="KP1820" s="119"/>
      <c r="KQ1820" s="119"/>
      <c r="KR1820" s="119"/>
      <c r="KS1820" s="119"/>
      <c r="KT1820" s="119"/>
      <c r="KU1820" s="119"/>
      <c r="KV1820" s="119"/>
      <c r="KW1820" s="119"/>
      <c r="KX1820" s="119"/>
      <c r="KY1820" s="119"/>
      <c r="KZ1820" s="119"/>
      <c r="LA1820" s="119"/>
      <c r="LB1820" s="119"/>
      <c r="LC1820" s="119"/>
      <c r="LD1820" s="119"/>
      <c r="LE1820" s="119"/>
      <c r="LF1820" s="119"/>
      <c r="LG1820" s="119"/>
      <c r="LH1820" s="119"/>
      <c r="LI1820" s="119"/>
      <c r="LJ1820" s="119"/>
      <c r="LK1820" s="119"/>
      <c r="LL1820" s="119"/>
      <c r="LM1820" s="119"/>
      <c r="LN1820" s="119"/>
      <c r="LO1820" s="119"/>
      <c r="LP1820" s="119"/>
      <c r="LQ1820" s="119"/>
      <c r="LR1820" s="119"/>
      <c r="LS1820" s="119"/>
      <c r="LT1820" s="119"/>
      <c r="LU1820" s="119"/>
      <c r="LV1820" s="119"/>
      <c r="LW1820" s="119"/>
      <c r="LX1820" s="119"/>
      <c r="LY1820" s="119"/>
      <c r="LZ1820" s="119"/>
      <c r="MA1820" s="119"/>
      <c r="MB1820" s="119"/>
      <c r="MC1820" s="119"/>
      <c r="MD1820" s="119"/>
      <c r="ME1820" s="119"/>
      <c r="MF1820" s="119"/>
      <c r="MG1820" s="119"/>
      <c r="MH1820" s="119"/>
      <c r="MI1820" s="119"/>
      <c r="MJ1820" s="119"/>
      <c r="MK1820" s="119"/>
      <c r="ML1820" s="119"/>
      <c r="MM1820" s="119"/>
      <c r="MN1820" s="119"/>
      <c r="MO1820" s="119"/>
      <c r="MP1820" s="119"/>
      <c r="MQ1820" s="119"/>
      <c r="MR1820" s="119"/>
      <c r="MS1820" s="119"/>
      <c r="MT1820" s="119"/>
      <c r="MU1820" s="119"/>
      <c r="MV1820" s="119"/>
      <c r="MW1820" s="119"/>
      <c r="MX1820" s="119"/>
      <c r="MY1820" s="119"/>
      <c r="MZ1820" s="119"/>
      <c r="NA1820" s="119"/>
      <c r="NB1820" s="119"/>
      <c r="NC1820" s="119"/>
      <c r="ND1820" s="119"/>
      <c r="NE1820" s="119"/>
      <c r="NF1820" s="119"/>
      <c r="NG1820" s="119"/>
      <c r="NH1820" s="119"/>
      <c r="NI1820" s="119"/>
      <c r="NJ1820" s="119"/>
      <c r="NK1820" s="119"/>
      <c r="NL1820" s="119"/>
      <c r="NM1820" s="119"/>
      <c r="NN1820" s="119"/>
      <c r="NO1820" s="119"/>
      <c r="NP1820" s="119"/>
      <c r="NQ1820" s="119"/>
      <c r="NR1820" s="119"/>
      <c r="NS1820" s="119"/>
      <c r="NT1820" s="119"/>
      <c r="NU1820" s="119"/>
      <c r="NV1820" s="119"/>
      <c r="NW1820" s="119"/>
      <c r="NX1820" s="119"/>
      <c r="NY1820" s="119"/>
      <c r="NZ1820" s="119"/>
      <c r="OA1820" s="119"/>
      <c r="OB1820" s="119"/>
      <c r="OC1820" s="119"/>
      <c r="OD1820" s="119"/>
      <c r="OE1820" s="119"/>
      <c r="OF1820" s="119"/>
      <c r="OG1820" s="119"/>
      <c r="OH1820" s="119"/>
      <c r="OI1820" s="119"/>
      <c r="OJ1820" s="119"/>
      <c r="OK1820" s="119"/>
      <c r="OL1820" s="119"/>
      <c r="OM1820" s="119"/>
      <c r="ON1820" s="119"/>
      <c r="OO1820" s="119"/>
      <c r="OP1820" s="119"/>
      <c r="OQ1820" s="119"/>
      <c r="OR1820" s="119"/>
      <c r="OS1820" s="119"/>
      <c r="OT1820" s="119"/>
      <c r="OU1820" s="119"/>
      <c r="OV1820" s="119"/>
      <c r="OW1820" s="119"/>
      <c r="OX1820" s="119"/>
      <c r="OY1820" s="119"/>
      <c r="OZ1820" s="119"/>
      <c r="PA1820" s="119"/>
      <c r="PB1820" s="119"/>
      <c r="PC1820" s="119"/>
      <c r="PD1820" s="119"/>
      <c r="PE1820" s="119"/>
      <c r="PF1820" s="119"/>
      <c r="PG1820" s="119"/>
      <c r="PH1820" s="119"/>
      <c r="PI1820" s="119"/>
      <c r="PJ1820" s="119"/>
      <c r="PK1820" s="119"/>
      <c r="PL1820" s="119"/>
      <c r="PM1820" s="119"/>
      <c r="PN1820" s="119"/>
      <c r="PO1820" s="119"/>
      <c r="PP1820" s="119"/>
      <c r="PQ1820" s="119"/>
      <c r="PR1820" s="119"/>
      <c r="PS1820" s="119"/>
      <c r="PT1820" s="119"/>
      <c r="PU1820" s="119"/>
      <c r="PV1820" s="119"/>
      <c r="PW1820" s="119"/>
      <c r="PX1820" s="119"/>
      <c r="PY1820" s="119"/>
      <c r="PZ1820" s="119"/>
      <c r="QA1820" s="119"/>
      <c r="QB1820" s="119"/>
      <c r="QC1820" s="119"/>
      <c r="QD1820" s="119"/>
      <c r="QE1820" s="119"/>
      <c r="QF1820" s="119"/>
      <c r="QG1820" s="119"/>
      <c r="QH1820" s="119"/>
      <c r="QI1820" s="119"/>
      <c r="QJ1820" s="119"/>
      <c r="QK1820" s="119"/>
      <c r="QL1820" s="119"/>
      <c r="QM1820" s="119"/>
      <c r="QN1820" s="119"/>
      <c r="QO1820" s="119"/>
      <c r="QP1820" s="119"/>
      <c r="QQ1820" s="119"/>
      <c r="QR1820" s="119"/>
      <c r="QS1820" s="119"/>
      <c r="QT1820" s="119"/>
      <c r="QU1820" s="119"/>
      <c r="QV1820" s="119"/>
      <c r="QW1820" s="119"/>
      <c r="QX1820" s="119"/>
      <c r="QY1820" s="119"/>
      <c r="QZ1820" s="119"/>
      <c r="RA1820" s="119"/>
      <c r="RB1820" s="119"/>
      <c r="RC1820" s="119"/>
      <c r="RD1820" s="119"/>
      <c r="RE1820" s="119"/>
      <c r="RF1820" s="119"/>
      <c r="RG1820" s="119"/>
      <c r="RH1820" s="119"/>
      <c r="RI1820" s="119"/>
      <c r="RJ1820" s="119"/>
      <c r="RK1820" s="119"/>
      <c r="RL1820" s="119"/>
      <c r="RM1820" s="119"/>
      <c r="RN1820" s="119"/>
      <c r="RO1820" s="119"/>
      <c r="RP1820" s="119"/>
      <c r="RQ1820" s="119"/>
      <c r="RR1820" s="119"/>
      <c r="RS1820" s="119"/>
      <c r="RT1820" s="119"/>
      <c r="RU1820" s="119"/>
      <c r="RV1820" s="119"/>
      <c r="RW1820" s="119"/>
      <c r="RX1820" s="119"/>
      <c r="RY1820" s="119"/>
      <c r="RZ1820" s="119"/>
      <c r="SA1820" s="119"/>
      <c r="SB1820" s="119"/>
      <c r="SC1820" s="119"/>
      <c r="SD1820" s="119"/>
      <c r="SE1820" s="119"/>
      <c r="SF1820" s="119"/>
      <c r="SG1820" s="119"/>
      <c r="SH1820" s="119"/>
      <c r="SI1820" s="119"/>
      <c r="SJ1820" s="119"/>
      <c r="SK1820" s="119"/>
      <c r="SL1820" s="119"/>
      <c r="SM1820" s="119"/>
      <c r="SN1820" s="119"/>
      <c r="SO1820" s="119"/>
      <c r="SP1820" s="119"/>
      <c r="SQ1820" s="119"/>
      <c r="SR1820" s="119"/>
      <c r="SS1820" s="119"/>
      <c r="ST1820" s="119"/>
      <c r="SU1820" s="119"/>
      <c r="SV1820" s="119"/>
      <c r="SW1820" s="119"/>
      <c r="SX1820" s="119"/>
      <c r="SY1820" s="119"/>
      <c r="SZ1820" s="119"/>
      <c r="TA1820" s="119"/>
      <c r="TB1820" s="119"/>
      <c r="TC1820" s="119"/>
      <c r="TD1820" s="119"/>
      <c r="TE1820" s="119"/>
      <c r="TF1820" s="119"/>
      <c r="TG1820" s="119"/>
      <c r="TH1820" s="119"/>
      <c r="TI1820" s="119"/>
      <c r="TJ1820" s="119"/>
      <c r="TK1820" s="119"/>
      <c r="TL1820" s="119"/>
      <c r="TM1820" s="119"/>
      <c r="TN1820" s="119"/>
      <c r="TO1820" s="119"/>
      <c r="TP1820" s="119"/>
      <c r="TQ1820" s="119"/>
      <c r="TR1820" s="119"/>
      <c r="TS1820" s="119"/>
      <c r="TT1820" s="119"/>
      <c r="TU1820" s="119"/>
      <c r="TV1820" s="119"/>
      <c r="TW1820" s="119"/>
      <c r="TX1820" s="119"/>
      <c r="TY1820" s="119"/>
      <c r="TZ1820" s="119"/>
      <c r="UA1820" s="119"/>
      <c r="UB1820" s="119"/>
      <c r="UC1820" s="119"/>
      <c r="UD1820" s="119"/>
      <c r="UE1820" s="119"/>
      <c r="UF1820" s="119"/>
      <c r="UG1820" s="119"/>
      <c r="UH1820" s="119"/>
      <c r="UI1820" s="119"/>
      <c r="UJ1820" s="119"/>
      <c r="UK1820" s="119"/>
      <c r="UL1820" s="119"/>
      <c r="UM1820" s="119"/>
      <c r="UN1820" s="119"/>
      <c r="UO1820" s="119"/>
      <c r="UP1820" s="119"/>
      <c r="UQ1820" s="119"/>
      <c r="UR1820" s="119"/>
      <c r="US1820" s="119"/>
      <c r="UT1820" s="119"/>
      <c r="UU1820" s="119"/>
      <c r="UV1820" s="119"/>
      <c r="UW1820" s="119"/>
      <c r="UX1820" s="119"/>
      <c r="UY1820" s="119"/>
      <c r="UZ1820" s="119"/>
      <c r="VA1820" s="119"/>
      <c r="VB1820" s="119"/>
      <c r="VC1820" s="119"/>
      <c r="VD1820" s="119"/>
      <c r="VE1820" s="119"/>
      <c r="VF1820" s="119"/>
      <c r="VG1820" s="119"/>
      <c r="VH1820" s="119"/>
      <c r="VI1820" s="119"/>
      <c r="VJ1820" s="119"/>
      <c r="VK1820" s="119"/>
      <c r="VL1820" s="119"/>
      <c r="VM1820" s="119"/>
      <c r="VN1820" s="119"/>
      <c r="VO1820" s="119"/>
      <c r="VP1820" s="119"/>
      <c r="VQ1820" s="119"/>
      <c r="VR1820" s="119"/>
      <c r="VS1820" s="119"/>
      <c r="VT1820" s="119"/>
      <c r="VU1820" s="119"/>
      <c r="VV1820" s="119"/>
      <c r="VW1820" s="119"/>
      <c r="VX1820" s="119"/>
      <c r="VY1820" s="119"/>
      <c r="VZ1820" s="119"/>
      <c r="WA1820" s="119"/>
      <c r="WB1820" s="119"/>
      <c r="WC1820" s="119"/>
      <c r="WD1820" s="119"/>
      <c r="WE1820" s="119"/>
      <c r="WF1820" s="119"/>
      <c r="WG1820" s="119"/>
      <c r="WH1820" s="119"/>
      <c r="WI1820" s="119"/>
      <c r="WJ1820" s="119"/>
      <c r="WK1820" s="119"/>
      <c r="WL1820" s="119"/>
      <c r="WM1820" s="119"/>
      <c r="WN1820" s="119"/>
      <c r="WO1820" s="119"/>
      <c r="WP1820" s="119"/>
      <c r="WQ1820" s="119"/>
      <c r="WR1820" s="119"/>
      <c r="WS1820" s="119"/>
      <c r="WT1820" s="119"/>
      <c r="WU1820" s="119"/>
      <c r="WV1820" s="119"/>
      <c r="WW1820" s="119"/>
      <c r="WX1820" s="119"/>
      <c r="WY1820" s="119"/>
      <c r="WZ1820" s="119"/>
      <c r="XA1820" s="119"/>
      <c r="XB1820" s="119"/>
      <c r="XC1820" s="119"/>
      <c r="XD1820" s="119"/>
      <c r="XE1820" s="119"/>
      <c r="XF1820" s="119"/>
      <c r="XG1820" s="119"/>
      <c r="XH1820" s="119"/>
      <c r="XI1820" s="119"/>
      <c r="XJ1820" s="119"/>
      <c r="XK1820" s="119"/>
      <c r="XL1820" s="119"/>
      <c r="XM1820" s="119"/>
      <c r="XN1820" s="119"/>
      <c r="XO1820" s="119"/>
      <c r="XP1820" s="119"/>
      <c r="XQ1820" s="119"/>
      <c r="XR1820" s="119"/>
      <c r="XS1820" s="119"/>
      <c r="XT1820" s="119"/>
      <c r="XU1820" s="119"/>
      <c r="XV1820" s="119"/>
      <c r="XW1820" s="119"/>
      <c r="XX1820" s="119"/>
      <c r="XY1820" s="119"/>
      <c r="XZ1820" s="119"/>
      <c r="YA1820" s="119"/>
      <c r="YB1820" s="119"/>
      <c r="YC1820" s="119"/>
      <c r="YD1820" s="119"/>
      <c r="YE1820" s="119"/>
      <c r="YF1820" s="119"/>
      <c r="YG1820" s="119"/>
      <c r="YH1820" s="119"/>
      <c r="YI1820" s="119"/>
      <c r="YJ1820" s="119"/>
      <c r="YK1820" s="119"/>
      <c r="YL1820" s="119"/>
      <c r="YM1820" s="119"/>
      <c r="YN1820" s="119"/>
      <c r="YO1820" s="119"/>
      <c r="YP1820" s="119"/>
      <c r="YQ1820" s="119"/>
      <c r="YR1820" s="119"/>
      <c r="YS1820" s="119"/>
      <c r="YT1820" s="119"/>
      <c r="YU1820" s="119"/>
      <c r="YV1820" s="119"/>
      <c r="YW1820" s="119"/>
      <c r="YX1820" s="119"/>
      <c r="YY1820" s="119"/>
      <c r="YZ1820" s="119"/>
      <c r="ZA1820" s="119"/>
      <c r="ZB1820" s="119"/>
      <c r="ZC1820" s="119"/>
      <c r="ZD1820" s="119"/>
      <c r="ZE1820" s="119"/>
      <c r="ZF1820" s="119"/>
      <c r="ZG1820" s="119"/>
      <c r="ZH1820" s="119"/>
      <c r="ZI1820" s="119"/>
      <c r="ZJ1820" s="119"/>
      <c r="ZK1820" s="119"/>
      <c r="ZL1820" s="119"/>
      <c r="ZM1820" s="119"/>
      <c r="ZN1820" s="119"/>
      <c r="ZO1820" s="119"/>
      <c r="ZP1820" s="119"/>
      <c r="ZQ1820" s="119"/>
      <c r="ZR1820" s="119"/>
      <c r="ZS1820" s="119"/>
      <c r="ZT1820" s="119"/>
      <c r="ZU1820" s="119"/>
      <c r="ZV1820" s="119"/>
      <c r="ZW1820" s="119"/>
      <c r="ZX1820" s="119"/>
      <c r="ZY1820" s="119"/>
      <c r="ZZ1820" s="119"/>
      <c r="AAA1820" s="119"/>
      <c r="AAB1820" s="119"/>
      <c r="AAC1820" s="119"/>
      <c r="AAD1820" s="119"/>
      <c r="AAE1820" s="119"/>
      <c r="AAF1820" s="119"/>
      <c r="AAG1820" s="119"/>
      <c r="AAH1820" s="119"/>
      <c r="AAI1820" s="119"/>
      <c r="AAJ1820" s="119"/>
      <c r="AAK1820" s="119"/>
      <c r="AAL1820" s="119"/>
      <c r="AAM1820" s="119"/>
      <c r="AAN1820" s="119"/>
      <c r="AAO1820" s="119"/>
      <c r="AAP1820" s="119"/>
      <c r="AAQ1820" s="119"/>
      <c r="AAR1820" s="119"/>
      <c r="AAS1820" s="119"/>
      <c r="AAT1820" s="119"/>
      <c r="AAU1820" s="119"/>
      <c r="AAV1820" s="119"/>
      <c r="AAW1820" s="119"/>
      <c r="AAX1820" s="119"/>
      <c r="AAY1820" s="119"/>
      <c r="AAZ1820" s="119"/>
      <c r="ABA1820" s="119"/>
      <c r="ABB1820" s="119"/>
      <c r="ABC1820" s="119"/>
      <c r="ABD1820" s="119"/>
      <c r="ABE1820" s="119"/>
      <c r="ABF1820" s="119"/>
      <c r="ABG1820" s="119"/>
      <c r="ABH1820" s="119"/>
      <c r="ABI1820" s="119"/>
      <c r="ABJ1820" s="119"/>
      <c r="ABK1820" s="119"/>
      <c r="ABL1820" s="119"/>
      <c r="ABM1820" s="119"/>
      <c r="ABN1820" s="119"/>
      <c r="ABO1820" s="119"/>
      <c r="ABP1820" s="119"/>
      <c r="ABQ1820" s="119"/>
      <c r="ABR1820" s="119"/>
      <c r="ABS1820" s="119"/>
      <c r="ABT1820" s="119"/>
      <c r="ABU1820" s="119"/>
      <c r="ABV1820" s="119"/>
      <c r="ABW1820" s="119"/>
      <c r="ABX1820" s="119"/>
      <c r="ABY1820" s="119"/>
      <c r="ABZ1820" s="119"/>
      <c r="ACA1820" s="119"/>
      <c r="ACB1820" s="119"/>
      <c r="ACC1820" s="119"/>
      <c r="ACD1820" s="119"/>
      <c r="ACE1820" s="119"/>
      <c r="ACF1820" s="119"/>
      <c r="ACG1820" s="119"/>
      <c r="ACH1820" s="119"/>
      <c r="ACI1820" s="119"/>
      <c r="ACJ1820" s="119"/>
      <c r="ACK1820" s="119"/>
      <c r="ACL1820" s="119"/>
      <c r="ACM1820" s="119"/>
      <c r="ACN1820" s="119"/>
      <c r="ACO1820" s="119"/>
      <c r="ACP1820" s="119"/>
      <c r="ACQ1820" s="119"/>
      <c r="ACR1820" s="119"/>
      <c r="ACS1820" s="119"/>
      <c r="ACT1820" s="119"/>
      <c r="ACU1820" s="119"/>
      <c r="ACV1820" s="119"/>
      <c r="ACW1820" s="119"/>
      <c r="ACX1820" s="119"/>
      <c r="ACY1820" s="119"/>
      <c r="ACZ1820" s="119"/>
      <c r="ADA1820" s="119"/>
      <c r="ADB1820" s="119"/>
      <c r="ADC1820" s="119"/>
      <c r="ADD1820" s="119"/>
      <c r="ADE1820" s="119"/>
      <c r="ADF1820" s="119"/>
      <c r="ADG1820" s="119"/>
      <c r="ADH1820" s="119"/>
      <c r="ADI1820" s="119"/>
      <c r="ADJ1820" s="119"/>
      <c r="ADK1820" s="119"/>
      <c r="ADL1820" s="119"/>
      <c r="ADM1820" s="119"/>
      <c r="ADN1820" s="119"/>
      <c r="ADO1820" s="119"/>
      <c r="ADP1820" s="119"/>
      <c r="ADQ1820" s="119"/>
      <c r="ADR1820" s="119"/>
      <c r="ADS1820" s="119"/>
      <c r="ADT1820" s="119"/>
      <c r="ADU1820" s="119"/>
      <c r="ADV1820" s="119"/>
      <c r="ADW1820" s="119"/>
      <c r="ADX1820" s="119"/>
      <c r="ADY1820" s="119"/>
      <c r="ADZ1820" s="119"/>
      <c r="AEA1820" s="119"/>
      <c r="AEB1820" s="119"/>
      <c r="AEC1820" s="119"/>
      <c r="AED1820" s="119"/>
      <c r="AEE1820" s="119"/>
      <c r="AEF1820" s="119"/>
      <c r="AEG1820" s="119"/>
      <c r="AEH1820" s="119"/>
      <c r="AEI1820" s="119"/>
      <c r="AEJ1820" s="119"/>
      <c r="AEK1820" s="119"/>
      <c r="AEL1820" s="119"/>
      <c r="AEM1820" s="119"/>
      <c r="AEN1820" s="119"/>
      <c r="AEO1820" s="119"/>
      <c r="AEP1820" s="119"/>
      <c r="AEQ1820" s="119"/>
      <c r="AER1820" s="119"/>
      <c r="AES1820" s="119"/>
      <c r="AET1820" s="119"/>
      <c r="AEU1820" s="119"/>
      <c r="AEV1820" s="119"/>
      <c r="AEW1820" s="119"/>
      <c r="AEX1820" s="119"/>
      <c r="AEY1820" s="119"/>
      <c r="AEZ1820" s="119"/>
      <c r="AFA1820" s="119"/>
      <c r="AFB1820" s="119"/>
      <c r="AFC1820" s="119"/>
      <c r="AFD1820" s="119"/>
      <c r="AFE1820" s="119"/>
      <c r="AFF1820" s="119"/>
      <c r="AFG1820" s="119"/>
      <c r="AFH1820" s="119"/>
      <c r="AFI1820" s="119"/>
      <c r="AFJ1820" s="119"/>
      <c r="AFK1820" s="119"/>
      <c r="AFL1820" s="119"/>
      <c r="AFM1820" s="119"/>
      <c r="AFN1820" s="119"/>
      <c r="AFO1820" s="119"/>
      <c r="AFP1820" s="119"/>
      <c r="AFQ1820" s="119"/>
      <c r="AFR1820" s="119"/>
      <c r="AFS1820" s="119"/>
      <c r="AFT1820" s="119"/>
      <c r="AFU1820" s="119"/>
      <c r="AFV1820" s="119"/>
      <c r="AFW1820" s="119"/>
      <c r="AFX1820" s="119"/>
      <c r="AFY1820" s="119"/>
      <c r="AFZ1820" s="119"/>
      <c r="AGA1820" s="119"/>
      <c r="AGB1820" s="119"/>
      <c r="AGC1820" s="119"/>
      <c r="AGD1820" s="119"/>
      <c r="AGE1820" s="119"/>
      <c r="AGF1820" s="119"/>
      <c r="AGG1820" s="119"/>
      <c r="AGH1820" s="119"/>
      <c r="AGI1820" s="119"/>
      <c r="AGJ1820" s="119"/>
      <c r="AGK1820" s="119"/>
      <c r="AGL1820" s="119"/>
      <c r="AGM1820" s="119"/>
      <c r="AGN1820" s="119"/>
      <c r="AGO1820" s="119"/>
      <c r="AGP1820" s="119"/>
      <c r="AGQ1820" s="119"/>
      <c r="AGR1820" s="119"/>
      <c r="AGS1820" s="119"/>
      <c r="AGT1820" s="119"/>
      <c r="AGU1820" s="119"/>
      <c r="AGV1820" s="119"/>
      <c r="AGW1820" s="119"/>
      <c r="AGX1820" s="119"/>
      <c r="AGY1820" s="119"/>
      <c r="AGZ1820" s="119"/>
      <c r="AHA1820" s="119"/>
      <c r="AHB1820" s="119"/>
      <c r="AHC1820" s="119"/>
      <c r="AHD1820" s="119"/>
      <c r="AHE1820" s="119"/>
      <c r="AHF1820" s="119"/>
      <c r="AHG1820" s="119"/>
      <c r="AHH1820" s="119"/>
      <c r="AHI1820" s="119"/>
      <c r="AHJ1820" s="119"/>
      <c r="AHK1820" s="119"/>
      <c r="AHL1820" s="119"/>
      <c r="AHM1820" s="119"/>
      <c r="AHN1820" s="119"/>
      <c r="AHO1820" s="119"/>
      <c r="AHP1820" s="119"/>
      <c r="AHQ1820" s="119"/>
      <c r="AHR1820" s="119"/>
      <c r="AHS1820" s="119"/>
      <c r="AHT1820" s="119"/>
      <c r="AHU1820" s="119"/>
      <c r="AHV1820" s="119"/>
      <c r="AHW1820" s="119"/>
      <c r="AHX1820" s="119"/>
      <c r="AHY1820" s="119"/>
      <c r="AHZ1820" s="119"/>
      <c r="AIA1820" s="119"/>
      <c r="AIB1820" s="119"/>
      <c r="AIC1820" s="119"/>
      <c r="AID1820" s="119"/>
      <c r="AIE1820" s="119"/>
      <c r="AIF1820" s="119"/>
      <c r="AIG1820" s="119"/>
      <c r="AIH1820" s="119"/>
      <c r="AII1820" s="119"/>
      <c r="AIJ1820" s="119"/>
      <c r="AIK1820" s="119"/>
      <c r="AIL1820" s="119"/>
      <c r="AIM1820" s="119"/>
      <c r="AIN1820" s="119"/>
      <c r="AIO1820" s="119"/>
      <c r="AIP1820" s="119"/>
      <c r="AIQ1820" s="119"/>
      <c r="AIR1820" s="119"/>
      <c r="AIS1820" s="119"/>
      <c r="AIT1820" s="119"/>
      <c r="AIU1820" s="119"/>
      <c r="AIV1820" s="119"/>
      <c r="AIW1820" s="119"/>
      <c r="AIX1820" s="119"/>
      <c r="AIY1820" s="119"/>
      <c r="AIZ1820" s="119"/>
      <c r="AJA1820" s="119"/>
      <c r="AJB1820" s="119"/>
      <c r="AJC1820" s="119"/>
      <c r="AJD1820" s="119"/>
      <c r="AJE1820" s="119"/>
      <c r="AJF1820" s="119"/>
      <c r="AJG1820" s="119"/>
      <c r="AJH1820" s="119"/>
      <c r="AJI1820" s="119"/>
      <c r="AJJ1820" s="119"/>
      <c r="AJK1820" s="119"/>
      <c r="AJL1820" s="119"/>
      <c r="AJM1820" s="119"/>
      <c r="AJN1820" s="119"/>
      <c r="AJO1820" s="119"/>
      <c r="AJP1820" s="119"/>
      <c r="AJQ1820" s="119"/>
      <c r="AJR1820" s="119"/>
      <c r="AJS1820" s="119"/>
      <c r="AJT1820" s="119"/>
      <c r="AJU1820" s="119"/>
      <c r="AJV1820" s="119"/>
      <c r="AJW1820" s="119"/>
      <c r="AJX1820" s="119"/>
      <c r="AJY1820" s="119"/>
      <c r="AJZ1820" s="119"/>
      <c r="AKA1820" s="119"/>
      <c r="AKB1820" s="119"/>
      <c r="AKC1820" s="119"/>
      <c r="AKD1820" s="119"/>
      <c r="AKE1820" s="119"/>
      <c r="AKF1820" s="119"/>
      <c r="AKG1820" s="119"/>
      <c r="AKH1820" s="119"/>
      <c r="AKI1820" s="119"/>
      <c r="AKJ1820" s="119"/>
      <c r="AKK1820" s="119"/>
      <c r="AKL1820" s="119"/>
      <c r="AKM1820" s="119"/>
      <c r="AKN1820" s="119"/>
      <c r="AKO1820" s="119"/>
      <c r="AKP1820" s="119"/>
      <c r="AKQ1820" s="119"/>
      <c r="AKR1820" s="119"/>
      <c r="AKS1820" s="119"/>
      <c r="AKT1820" s="119"/>
      <c r="AKU1820" s="119"/>
      <c r="AKV1820" s="119"/>
      <c r="AKW1820" s="119"/>
      <c r="AKX1820" s="119"/>
      <c r="AKY1820" s="119"/>
      <c r="AKZ1820" s="119"/>
      <c r="ALA1820" s="119"/>
      <c r="ALB1820" s="119"/>
      <c r="ALC1820" s="119"/>
      <c r="ALD1820" s="119"/>
      <c r="ALE1820" s="119"/>
      <c r="ALF1820" s="119"/>
      <c r="ALG1820" s="119"/>
      <c r="ALH1820" s="119"/>
      <c r="ALI1820" s="119"/>
      <c r="ALJ1820" s="119"/>
      <c r="ALK1820" s="119"/>
      <c r="ALL1820" s="119"/>
      <c r="ALM1820" s="119"/>
      <c r="ALN1820" s="119"/>
      <c r="ALO1820" s="119"/>
      <c r="ALP1820" s="119"/>
      <c r="ALQ1820" s="119"/>
      <c r="ALR1820" s="119"/>
      <c r="ALS1820" s="119"/>
      <c r="ALT1820" s="119"/>
      <c r="ALU1820" s="119"/>
      <c r="ALV1820" s="119"/>
      <c r="ALW1820" s="119"/>
      <c r="ALX1820" s="119"/>
      <c r="ALY1820" s="119"/>
      <c r="ALZ1820" s="119"/>
      <c r="AMA1820" s="119"/>
      <c r="AMB1820" s="119"/>
      <c r="AMC1820" s="119"/>
      <c r="AMD1820" s="119"/>
      <c r="AME1820" s="119"/>
      <c r="AMF1820" s="119"/>
      <c r="AMG1820" s="119"/>
      <c r="AMH1820" s="119"/>
      <c r="AMI1820" s="119"/>
      <c r="AMJ1820" s="119"/>
      <c r="AMK1820" s="119"/>
      <c r="AML1820" s="119"/>
      <c r="AMM1820" s="119"/>
      <c r="AMN1820" s="119"/>
      <c r="AMO1820" s="119"/>
      <c r="AMP1820" s="119"/>
      <c r="AMQ1820" s="119"/>
      <c r="AMR1820" s="119"/>
      <c r="AMS1820" s="119"/>
      <c r="AMT1820" s="119"/>
      <c r="AMU1820" s="119"/>
      <c r="AMV1820" s="119"/>
      <c r="AMW1820" s="119"/>
      <c r="AMX1820" s="119"/>
      <c r="AMY1820" s="119"/>
      <c r="AMZ1820" s="119"/>
      <c r="ANA1820" s="119"/>
      <c r="ANB1820" s="119"/>
      <c r="ANC1820" s="119"/>
      <c r="AND1820" s="119"/>
      <c r="ANE1820" s="119"/>
      <c r="ANF1820" s="119"/>
      <c r="ANG1820" s="119"/>
      <c r="ANH1820" s="119"/>
      <c r="ANI1820" s="119"/>
      <c r="ANJ1820" s="119"/>
      <c r="ANK1820" s="119"/>
      <c r="ANL1820" s="119"/>
      <c r="ANM1820" s="119"/>
      <c r="ANN1820" s="119"/>
      <c r="ANO1820" s="119"/>
      <c r="ANP1820" s="119"/>
      <c r="ANQ1820" s="119"/>
      <c r="ANR1820" s="119"/>
      <c r="ANS1820" s="119"/>
      <c r="ANT1820" s="119"/>
      <c r="ANU1820" s="119"/>
      <c r="ANV1820" s="119"/>
      <c r="ANW1820" s="119"/>
      <c r="ANX1820" s="119"/>
      <c r="ANY1820" s="119"/>
      <c r="ANZ1820" s="119"/>
      <c r="AOA1820" s="119"/>
      <c r="AOB1820" s="119"/>
      <c r="AOC1820" s="119"/>
      <c r="AOD1820" s="119"/>
      <c r="AOE1820" s="119"/>
      <c r="AOF1820" s="119"/>
      <c r="AOG1820" s="119"/>
      <c r="AOH1820" s="119"/>
      <c r="AOI1820" s="119"/>
      <c r="AOJ1820" s="119"/>
      <c r="AOK1820" s="119"/>
      <c r="AOL1820" s="119"/>
      <c r="AOM1820" s="119"/>
      <c r="AON1820" s="119"/>
      <c r="AOO1820" s="119"/>
      <c r="AOP1820" s="119"/>
      <c r="AOQ1820" s="119"/>
      <c r="AOR1820" s="119"/>
      <c r="AOS1820" s="119"/>
      <c r="AOT1820" s="119"/>
      <c r="AOU1820" s="119"/>
      <c r="AOV1820" s="119"/>
      <c r="AOW1820" s="119"/>
      <c r="AOX1820" s="119"/>
      <c r="AOY1820" s="119"/>
      <c r="AOZ1820" s="119"/>
      <c r="APA1820" s="119"/>
      <c r="APB1820" s="119"/>
      <c r="APC1820" s="119"/>
      <c r="APD1820" s="119"/>
      <c r="APE1820" s="119"/>
      <c r="APF1820" s="119"/>
      <c r="APG1820" s="119"/>
      <c r="APH1820" s="119"/>
      <c r="API1820" s="119"/>
      <c r="APJ1820" s="119"/>
      <c r="APK1820" s="119"/>
      <c r="APL1820" s="119"/>
      <c r="APM1820" s="119"/>
      <c r="APN1820" s="119"/>
      <c r="APO1820" s="119"/>
      <c r="APP1820" s="119"/>
      <c r="APQ1820" s="119"/>
      <c r="APR1820" s="119"/>
      <c r="APS1820" s="119"/>
      <c r="APT1820" s="119"/>
      <c r="APU1820" s="119"/>
      <c r="APV1820" s="119"/>
      <c r="APW1820" s="119"/>
      <c r="APX1820" s="119"/>
      <c r="APY1820" s="119"/>
      <c r="APZ1820" s="119"/>
      <c r="AQA1820" s="119"/>
      <c r="AQB1820" s="119"/>
      <c r="AQC1820" s="119"/>
      <c r="AQD1820" s="119"/>
      <c r="AQE1820" s="119"/>
      <c r="AQF1820" s="119"/>
      <c r="AQG1820" s="119"/>
      <c r="AQH1820" s="119"/>
      <c r="AQI1820" s="119"/>
      <c r="AQJ1820" s="119"/>
      <c r="AQK1820" s="119"/>
      <c r="AQL1820" s="119"/>
      <c r="AQM1820" s="119"/>
      <c r="AQN1820" s="119"/>
      <c r="AQO1820" s="119"/>
      <c r="AQP1820" s="119"/>
      <c r="AQQ1820" s="119"/>
      <c r="AQR1820" s="119"/>
      <c r="AQS1820" s="119"/>
      <c r="AQT1820" s="119"/>
      <c r="AQU1820" s="119"/>
      <c r="AQV1820" s="119"/>
      <c r="AQW1820" s="119"/>
      <c r="AQX1820" s="119"/>
      <c r="AQY1820" s="119"/>
      <c r="AQZ1820" s="119"/>
      <c r="ARA1820" s="119"/>
      <c r="ARB1820" s="119"/>
      <c r="ARC1820" s="119"/>
      <c r="ARD1820" s="119"/>
      <c r="ARE1820" s="119"/>
      <c r="ARF1820" s="119"/>
      <c r="ARG1820" s="119"/>
      <c r="ARH1820" s="119"/>
      <c r="ARI1820" s="119"/>
      <c r="ARJ1820" s="119"/>
      <c r="ARK1820" s="119"/>
      <c r="ARL1820" s="119"/>
      <c r="ARM1820" s="119"/>
      <c r="ARN1820" s="119"/>
      <c r="ARO1820" s="119"/>
      <c r="ARP1820" s="119"/>
      <c r="ARQ1820" s="119"/>
      <c r="ARR1820" s="119"/>
      <c r="ARS1820" s="119"/>
      <c r="ART1820" s="119"/>
      <c r="ARU1820" s="119"/>
      <c r="ARV1820" s="119"/>
      <c r="ARW1820" s="119"/>
      <c r="ARX1820" s="119"/>
      <c r="ARY1820" s="119"/>
      <c r="ARZ1820" s="119"/>
      <c r="ASA1820" s="119"/>
      <c r="ASB1820" s="119"/>
      <c r="ASC1820" s="119"/>
      <c r="ASD1820" s="119"/>
      <c r="ASE1820" s="119"/>
      <c r="ASF1820" s="119"/>
      <c r="ASG1820" s="119"/>
      <c r="ASH1820" s="119"/>
      <c r="ASI1820" s="119"/>
      <c r="ASJ1820" s="119"/>
      <c r="ASK1820" s="119"/>
      <c r="ASL1820" s="119"/>
      <c r="ASM1820" s="119"/>
      <c r="ASN1820" s="119"/>
      <c r="ASO1820" s="119"/>
      <c r="ASP1820" s="119"/>
      <c r="ASQ1820" s="119"/>
      <c r="ASR1820" s="119"/>
      <c r="ASS1820" s="119"/>
      <c r="AST1820" s="119"/>
      <c r="ASU1820" s="119"/>
      <c r="ASV1820" s="119"/>
      <c r="ASW1820" s="119"/>
      <c r="ASX1820" s="119"/>
      <c r="ASY1820" s="119"/>
      <c r="ASZ1820" s="119"/>
      <c r="ATA1820" s="119"/>
      <c r="ATB1820" s="119"/>
      <c r="ATC1820" s="119"/>
      <c r="ATD1820" s="119"/>
      <c r="ATE1820" s="119"/>
      <c r="ATF1820" s="119"/>
      <c r="ATG1820" s="119"/>
      <c r="ATH1820" s="119"/>
      <c r="ATI1820" s="119"/>
      <c r="ATJ1820" s="119"/>
      <c r="ATK1820" s="119"/>
      <c r="ATL1820" s="119"/>
      <c r="ATM1820" s="119"/>
      <c r="ATN1820" s="119"/>
      <c r="ATO1820" s="119"/>
      <c r="ATP1820" s="119"/>
      <c r="ATQ1820" s="119"/>
      <c r="ATR1820" s="119"/>
      <c r="ATS1820" s="119"/>
      <c r="ATT1820" s="119"/>
      <c r="ATU1820" s="119"/>
      <c r="ATV1820" s="119"/>
      <c r="ATW1820" s="119"/>
      <c r="ATX1820" s="119"/>
      <c r="ATY1820" s="119"/>
      <c r="ATZ1820" s="119"/>
      <c r="AUA1820" s="119"/>
      <c r="AUB1820" s="119"/>
      <c r="AUC1820" s="119"/>
      <c r="AUD1820" s="119"/>
      <c r="AUE1820" s="119"/>
      <c r="AUF1820" s="119"/>
      <c r="AUG1820" s="119"/>
      <c r="AUH1820" s="119"/>
      <c r="AUI1820" s="119"/>
      <c r="AUJ1820" s="119"/>
      <c r="AUK1820" s="119"/>
      <c r="AUL1820" s="119"/>
      <c r="AUM1820" s="119"/>
      <c r="AUN1820" s="119"/>
      <c r="AUO1820" s="119"/>
      <c r="AUP1820" s="119"/>
      <c r="AUQ1820" s="119"/>
      <c r="AUR1820" s="119"/>
      <c r="AUS1820" s="119"/>
      <c r="AUT1820" s="119"/>
      <c r="AUU1820" s="119"/>
      <c r="AUV1820" s="119"/>
      <c r="AUW1820" s="119"/>
      <c r="AUX1820" s="119"/>
      <c r="AUY1820" s="119"/>
      <c r="AUZ1820" s="119"/>
      <c r="AVA1820" s="119"/>
      <c r="AVB1820" s="119"/>
      <c r="AVC1820" s="119"/>
      <c r="AVD1820" s="119"/>
      <c r="AVE1820" s="119"/>
      <c r="AVF1820" s="119"/>
      <c r="AVG1820" s="119"/>
      <c r="AVH1820" s="119"/>
      <c r="AVI1820" s="119"/>
      <c r="AVJ1820" s="119"/>
      <c r="AVK1820" s="119"/>
      <c r="AVL1820" s="119"/>
      <c r="AVM1820" s="119"/>
      <c r="AVN1820" s="119"/>
      <c r="AVO1820" s="119"/>
      <c r="AVP1820" s="119"/>
      <c r="AVQ1820" s="119"/>
      <c r="AVR1820" s="119"/>
      <c r="AVS1820" s="119"/>
      <c r="AVT1820" s="119"/>
      <c r="AVU1820" s="119"/>
      <c r="AVV1820" s="119"/>
      <c r="AVW1820" s="119"/>
      <c r="AVX1820" s="119"/>
      <c r="AVY1820" s="119"/>
      <c r="AVZ1820" s="119"/>
      <c r="AWA1820" s="119"/>
      <c r="AWB1820" s="119"/>
      <c r="AWC1820" s="119"/>
      <c r="AWD1820" s="119"/>
      <c r="AWE1820" s="119"/>
      <c r="AWF1820" s="119"/>
      <c r="AWG1820" s="119"/>
      <c r="AWH1820" s="119"/>
      <c r="AWI1820" s="119"/>
      <c r="AWJ1820" s="119"/>
      <c r="AWK1820" s="119"/>
      <c r="AWL1820" s="119"/>
      <c r="AWM1820" s="119"/>
      <c r="AWN1820" s="119"/>
      <c r="AWO1820" s="119"/>
      <c r="AWP1820" s="119"/>
      <c r="AWQ1820" s="119"/>
      <c r="AWR1820" s="119"/>
      <c r="AWS1820" s="119"/>
      <c r="AWT1820" s="119"/>
      <c r="AWU1820" s="119"/>
      <c r="AWV1820" s="119"/>
      <c r="AWW1820" s="119"/>
      <c r="AWX1820" s="119"/>
      <c r="AWY1820" s="119"/>
      <c r="AWZ1820" s="119"/>
      <c r="AXA1820" s="119"/>
      <c r="AXB1820" s="119"/>
      <c r="AXC1820" s="119"/>
      <c r="AXD1820" s="119"/>
      <c r="AXE1820" s="119"/>
      <c r="AXF1820" s="119"/>
      <c r="AXG1820" s="119"/>
      <c r="AXH1820" s="119"/>
      <c r="AXI1820" s="119"/>
      <c r="AXJ1820" s="119"/>
      <c r="AXK1820" s="119"/>
      <c r="AXL1820" s="119"/>
      <c r="AXM1820" s="119"/>
      <c r="AXN1820" s="119"/>
      <c r="AXO1820" s="119"/>
      <c r="AXP1820" s="119"/>
      <c r="AXQ1820" s="119"/>
      <c r="AXR1820" s="119"/>
      <c r="AXS1820" s="119"/>
      <c r="AXT1820" s="119"/>
      <c r="AXU1820" s="119"/>
      <c r="AXV1820" s="119"/>
      <c r="AXW1820" s="119"/>
      <c r="AXX1820" s="119"/>
      <c r="AXY1820" s="119"/>
      <c r="AXZ1820" s="119"/>
      <c r="AYA1820" s="119"/>
      <c r="AYB1820" s="119"/>
      <c r="AYC1820" s="119"/>
      <c r="AYD1820" s="119"/>
      <c r="AYE1820" s="119"/>
      <c r="AYF1820" s="119"/>
      <c r="AYG1820" s="119"/>
      <c r="AYH1820" s="119"/>
      <c r="AYI1820" s="119"/>
      <c r="AYJ1820" s="119"/>
      <c r="AYK1820" s="119"/>
      <c r="AYL1820" s="119"/>
      <c r="AYM1820" s="119"/>
      <c r="AYN1820" s="119"/>
      <c r="AYO1820" s="119"/>
      <c r="AYP1820" s="119"/>
      <c r="AYQ1820" s="119"/>
      <c r="AYR1820" s="119"/>
      <c r="AYS1820" s="119"/>
      <c r="AYT1820" s="119"/>
      <c r="AYU1820" s="119"/>
      <c r="AYV1820" s="119"/>
      <c r="AYW1820" s="119"/>
      <c r="AYX1820" s="119"/>
      <c r="AYY1820" s="119"/>
      <c r="AYZ1820" s="119"/>
      <c r="AZA1820" s="119"/>
      <c r="AZB1820" s="119"/>
      <c r="AZC1820" s="119"/>
      <c r="AZD1820" s="119"/>
      <c r="AZE1820" s="119"/>
      <c r="AZF1820" s="119"/>
      <c r="AZG1820" s="119"/>
      <c r="AZH1820" s="119"/>
      <c r="AZI1820" s="119"/>
      <c r="AZJ1820" s="119"/>
      <c r="AZK1820" s="119"/>
      <c r="AZL1820" s="119"/>
      <c r="AZM1820" s="119"/>
      <c r="AZN1820" s="119"/>
      <c r="AZO1820" s="119"/>
      <c r="AZP1820" s="119"/>
      <c r="AZQ1820" s="119"/>
      <c r="AZR1820" s="119"/>
      <c r="AZS1820" s="119"/>
      <c r="AZT1820" s="119"/>
      <c r="AZU1820" s="119"/>
      <c r="AZV1820" s="119"/>
      <c r="AZW1820" s="119"/>
      <c r="AZX1820" s="119"/>
      <c r="AZY1820" s="119"/>
      <c r="AZZ1820" s="119"/>
      <c r="BAA1820" s="119"/>
      <c r="BAB1820" s="119"/>
      <c r="BAC1820" s="119"/>
      <c r="BAD1820" s="119"/>
      <c r="BAE1820" s="119"/>
      <c r="BAF1820" s="119"/>
      <c r="BAG1820" s="119"/>
      <c r="BAH1820" s="119"/>
      <c r="BAI1820" s="119"/>
      <c r="BAJ1820" s="119"/>
      <c r="BAK1820" s="119"/>
      <c r="BAL1820" s="119"/>
      <c r="BAM1820" s="119"/>
      <c r="BAN1820" s="119"/>
      <c r="BAO1820" s="119"/>
      <c r="BAP1820" s="119"/>
      <c r="BAQ1820" s="119"/>
      <c r="BAR1820" s="119"/>
      <c r="BAS1820" s="119"/>
      <c r="BAT1820" s="119"/>
      <c r="BAU1820" s="119"/>
      <c r="BAV1820" s="119"/>
      <c r="BAW1820" s="119"/>
      <c r="BAX1820" s="119"/>
      <c r="BAY1820" s="119"/>
      <c r="BAZ1820" s="119"/>
      <c r="BBA1820" s="119"/>
      <c r="BBB1820" s="119"/>
      <c r="BBC1820" s="119"/>
      <c r="BBD1820" s="119"/>
      <c r="BBE1820" s="119"/>
      <c r="BBF1820" s="119"/>
      <c r="BBG1820" s="119"/>
      <c r="BBH1820" s="119"/>
      <c r="BBI1820" s="119"/>
      <c r="BBJ1820" s="119"/>
      <c r="BBK1820" s="119"/>
      <c r="BBL1820" s="119"/>
      <c r="BBM1820" s="119"/>
      <c r="BBN1820" s="119"/>
      <c r="BBO1820" s="119"/>
      <c r="BBP1820" s="119"/>
      <c r="BBQ1820" s="119"/>
      <c r="BBR1820" s="119"/>
      <c r="BBS1820" s="119"/>
      <c r="BBT1820" s="119"/>
      <c r="BBU1820" s="119"/>
      <c r="BBV1820" s="119"/>
      <c r="BBW1820" s="119"/>
      <c r="BBX1820" s="119"/>
      <c r="BBY1820" s="119"/>
      <c r="BBZ1820" s="119"/>
      <c r="BCA1820" s="119"/>
      <c r="BCB1820" s="119"/>
      <c r="BCC1820" s="119"/>
      <c r="BCD1820" s="119"/>
      <c r="BCE1820" s="119"/>
      <c r="BCF1820" s="119"/>
      <c r="BCG1820" s="119"/>
      <c r="BCH1820" s="119"/>
      <c r="BCI1820" s="119"/>
      <c r="BCJ1820" s="119"/>
      <c r="BCK1820" s="119"/>
      <c r="BCL1820" s="119"/>
      <c r="BCM1820" s="119"/>
      <c r="BCN1820" s="119"/>
      <c r="BCO1820" s="119"/>
      <c r="BCP1820" s="119"/>
      <c r="BCQ1820" s="119"/>
      <c r="BCR1820" s="119"/>
      <c r="BCS1820" s="119"/>
      <c r="BCT1820" s="119"/>
      <c r="BCU1820" s="119"/>
      <c r="BCV1820" s="119"/>
      <c r="BCW1820" s="119"/>
      <c r="BCX1820" s="119"/>
      <c r="BCY1820" s="119"/>
      <c r="BCZ1820" s="119"/>
      <c r="BDA1820" s="119"/>
      <c r="BDB1820" s="119"/>
      <c r="BDC1820" s="119"/>
      <c r="BDD1820" s="119"/>
      <c r="BDE1820" s="119"/>
      <c r="BDF1820" s="119"/>
      <c r="BDG1820" s="119"/>
      <c r="BDH1820" s="119"/>
      <c r="BDI1820" s="119"/>
      <c r="BDJ1820" s="119"/>
      <c r="BDK1820" s="119"/>
      <c r="BDL1820" s="119"/>
      <c r="BDM1820" s="119"/>
      <c r="BDN1820" s="119"/>
      <c r="BDO1820" s="119"/>
      <c r="BDP1820" s="119"/>
      <c r="BDQ1820" s="119"/>
      <c r="BDR1820" s="119"/>
      <c r="BDS1820" s="119"/>
      <c r="BDT1820" s="119"/>
      <c r="BDU1820" s="119"/>
      <c r="BDV1820" s="119"/>
      <c r="BDW1820" s="119"/>
      <c r="BDX1820" s="119"/>
      <c r="BDY1820" s="119"/>
      <c r="BDZ1820" s="119"/>
      <c r="BEA1820" s="119"/>
      <c r="BEB1820" s="119"/>
      <c r="BEC1820" s="119"/>
      <c r="BED1820" s="119"/>
      <c r="BEE1820" s="119"/>
      <c r="BEF1820" s="119"/>
      <c r="BEG1820" s="119"/>
      <c r="BEH1820" s="119"/>
      <c r="BEI1820" s="119"/>
      <c r="BEJ1820" s="119"/>
      <c r="BEK1820" s="119"/>
      <c r="BEL1820" s="119"/>
      <c r="BEM1820" s="119"/>
      <c r="BEN1820" s="119"/>
      <c r="BEO1820" s="119"/>
      <c r="BEP1820" s="119"/>
      <c r="BEQ1820" s="119"/>
      <c r="BER1820" s="119"/>
      <c r="BES1820" s="119"/>
      <c r="BET1820" s="119"/>
      <c r="BEU1820" s="119"/>
      <c r="BEV1820" s="119"/>
      <c r="BEW1820" s="119"/>
      <c r="BEX1820" s="119"/>
      <c r="BEY1820" s="119"/>
      <c r="BEZ1820" s="119"/>
      <c r="BFA1820" s="119"/>
      <c r="BFB1820" s="119"/>
      <c r="BFC1820" s="119"/>
      <c r="BFD1820" s="119"/>
      <c r="BFE1820" s="119"/>
      <c r="BFF1820" s="119"/>
      <c r="BFG1820" s="119"/>
      <c r="BFH1820" s="119"/>
      <c r="BFI1820" s="119"/>
      <c r="BFJ1820" s="119"/>
      <c r="BFK1820" s="119"/>
      <c r="BFL1820" s="119"/>
      <c r="BFM1820" s="119"/>
      <c r="BFN1820" s="119"/>
      <c r="BFO1820" s="119"/>
      <c r="BFP1820" s="119"/>
      <c r="BFQ1820" s="119"/>
      <c r="BFR1820" s="119"/>
      <c r="BFS1820" s="119"/>
      <c r="BFT1820" s="119"/>
      <c r="BFU1820" s="119"/>
      <c r="BFV1820" s="119"/>
      <c r="BFW1820" s="119"/>
      <c r="BFX1820" s="119"/>
      <c r="BFY1820" s="119"/>
      <c r="BFZ1820" s="119"/>
      <c r="BGA1820" s="119"/>
      <c r="BGB1820" s="119"/>
      <c r="BGC1820" s="119"/>
      <c r="BGD1820" s="119"/>
      <c r="BGE1820" s="119"/>
      <c r="BGF1820" s="119"/>
      <c r="BGG1820" s="119"/>
      <c r="BGH1820" s="119"/>
      <c r="BGI1820" s="119"/>
      <c r="BGJ1820" s="119"/>
      <c r="BGK1820" s="119"/>
      <c r="BGL1820" s="119"/>
      <c r="BGM1820" s="119"/>
      <c r="BGN1820" s="119"/>
      <c r="BGO1820" s="119"/>
      <c r="BGP1820" s="119"/>
      <c r="BGQ1820" s="119"/>
      <c r="BGR1820" s="119"/>
      <c r="BGS1820" s="119"/>
      <c r="BGT1820" s="119"/>
      <c r="BGU1820" s="119"/>
      <c r="BGV1820" s="119"/>
      <c r="BGW1820" s="119"/>
      <c r="BGX1820" s="119"/>
      <c r="BGY1820" s="119"/>
      <c r="BGZ1820" s="119"/>
      <c r="BHA1820" s="119"/>
      <c r="BHB1820" s="119"/>
      <c r="BHC1820" s="119"/>
      <c r="BHD1820" s="119"/>
      <c r="BHE1820" s="119"/>
      <c r="BHF1820" s="119"/>
      <c r="BHG1820" s="119"/>
      <c r="BHH1820" s="119"/>
      <c r="BHI1820" s="119"/>
      <c r="BHJ1820" s="119"/>
      <c r="BHK1820" s="119"/>
      <c r="BHL1820" s="119"/>
      <c r="BHM1820" s="119"/>
      <c r="BHN1820" s="119"/>
      <c r="BHO1820" s="119"/>
      <c r="BHP1820" s="119"/>
      <c r="BHQ1820" s="119"/>
      <c r="BHR1820" s="119"/>
      <c r="BHS1820" s="119"/>
      <c r="BHT1820" s="119"/>
      <c r="BHU1820" s="119"/>
      <c r="BHV1820" s="119"/>
      <c r="BHW1820" s="119"/>
      <c r="BHX1820" s="119"/>
      <c r="BHY1820" s="119"/>
      <c r="BHZ1820" s="119"/>
      <c r="BIA1820" s="119"/>
      <c r="BIB1820" s="119"/>
      <c r="BIC1820" s="119"/>
      <c r="BID1820" s="119"/>
      <c r="BIE1820" s="119"/>
      <c r="BIF1820" s="119"/>
      <c r="BIG1820" s="119"/>
      <c r="BIH1820" s="119"/>
      <c r="BII1820" s="119"/>
      <c r="BIJ1820" s="119"/>
      <c r="BIK1820" s="119"/>
      <c r="BIL1820" s="119"/>
      <c r="BIM1820" s="119"/>
      <c r="BIN1820" s="119"/>
      <c r="BIO1820" s="119"/>
      <c r="BIP1820" s="119"/>
      <c r="BIQ1820" s="119"/>
      <c r="BIR1820" s="119"/>
      <c r="BIS1820" s="119"/>
      <c r="BIT1820" s="119"/>
      <c r="BIU1820" s="119"/>
      <c r="BIV1820" s="119"/>
      <c r="BIW1820" s="119"/>
      <c r="BIX1820" s="119"/>
      <c r="BIY1820" s="119"/>
      <c r="BIZ1820" s="119"/>
      <c r="BJA1820" s="119"/>
      <c r="BJB1820" s="119"/>
      <c r="BJC1820" s="119"/>
      <c r="BJD1820" s="119"/>
      <c r="BJE1820" s="119"/>
      <c r="BJF1820" s="119"/>
      <c r="BJG1820" s="119"/>
      <c r="BJH1820" s="119"/>
      <c r="BJI1820" s="119"/>
      <c r="BJJ1820" s="119"/>
      <c r="BJK1820" s="119"/>
      <c r="BJL1820" s="119"/>
      <c r="BJM1820" s="119"/>
      <c r="BJN1820" s="119"/>
      <c r="BJO1820" s="119"/>
      <c r="BJP1820" s="119"/>
      <c r="BJQ1820" s="119"/>
      <c r="BJR1820" s="119"/>
      <c r="BJS1820" s="119"/>
      <c r="BJT1820" s="119"/>
      <c r="BJU1820" s="119"/>
      <c r="BJV1820" s="119"/>
      <c r="BJW1820" s="119"/>
      <c r="BJX1820" s="119"/>
      <c r="BJY1820" s="119"/>
      <c r="BJZ1820" s="119"/>
      <c r="BKA1820" s="119"/>
      <c r="BKB1820" s="119"/>
      <c r="BKC1820" s="119"/>
      <c r="BKD1820" s="119"/>
      <c r="BKE1820" s="119"/>
      <c r="BKF1820" s="119"/>
      <c r="BKG1820" s="119"/>
      <c r="BKH1820" s="119"/>
      <c r="BKI1820" s="119"/>
      <c r="BKJ1820" s="119"/>
      <c r="BKK1820" s="119"/>
      <c r="BKL1820" s="119"/>
      <c r="BKM1820" s="119"/>
      <c r="BKN1820" s="119"/>
      <c r="BKO1820" s="119"/>
      <c r="BKP1820" s="119"/>
      <c r="BKQ1820" s="119"/>
      <c r="BKR1820" s="119"/>
      <c r="BKS1820" s="119"/>
      <c r="BKT1820" s="119"/>
      <c r="BKU1820" s="119"/>
      <c r="BKV1820" s="119"/>
      <c r="BKW1820" s="119"/>
      <c r="BKX1820" s="119"/>
      <c r="BKY1820" s="119"/>
      <c r="BKZ1820" s="119"/>
      <c r="BLA1820" s="119"/>
      <c r="BLB1820" s="119"/>
      <c r="BLC1820" s="119"/>
      <c r="BLD1820" s="119"/>
      <c r="BLE1820" s="119"/>
      <c r="BLF1820" s="119"/>
      <c r="BLG1820" s="119"/>
      <c r="BLH1820" s="119"/>
      <c r="BLI1820" s="119"/>
      <c r="BLJ1820" s="119"/>
      <c r="BLK1820" s="119"/>
      <c r="BLL1820" s="119"/>
      <c r="BLM1820" s="119"/>
      <c r="BLN1820" s="119"/>
      <c r="BLO1820" s="119"/>
      <c r="BLP1820" s="119"/>
      <c r="BLQ1820" s="119"/>
      <c r="BLR1820" s="119"/>
      <c r="BLS1820" s="119"/>
      <c r="BLT1820" s="119"/>
      <c r="BLU1820" s="119"/>
      <c r="BLV1820" s="119"/>
      <c r="BLW1820" s="119"/>
      <c r="BLX1820" s="119"/>
      <c r="BLY1820" s="119"/>
      <c r="BLZ1820" s="119"/>
      <c r="BMA1820" s="119"/>
      <c r="BMB1820" s="119"/>
      <c r="BMC1820" s="119"/>
      <c r="BMD1820" s="119"/>
      <c r="BME1820" s="119"/>
      <c r="BMF1820" s="119"/>
      <c r="BMG1820" s="119"/>
      <c r="BMH1820" s="119"/>
      <c r="BMI1820" s="119"/>
      <c r="BMJ1820" s="119"/>
      <c r="BMK1820" s="119"/>
      <c r="BML1820" s="119"/>
      <c r="BMM1820" s="119"/>
      <c r="BMN1820" s="119"/>
      <c r="BMO1820" s="119"/>
      <c r="BMP1820" s="119"/>
      <c r="BMQ1820" s="119"/>
      <c r="BMR1820" s="119"/>
      <c r="BMS1820" s="119"/>
      <c r="BMT1820" s="119"/>
      <c r="BMU1820" s="119"/>
      <c r="BMV1820" s="119"/>
      <c r="BMW1820" s="119"/>
      <c r="BMX1820" s="119"/>
      <c r="BMY1820" s="119"/>
      <c r="BMZ1820" s="119"/>
      <c r="BNA1820" s="119"/>
      <c r="BNB1820" s="119"/>
      <c r="BNC1820" s="119"/>
      <c r="BND1820" s="119"/>
      <c r="BNE1820" s="119"/>
      <c r="BNF1820" s="119"/>
      <c r="BNG1820" s="119"/>
      <c r="BNH1820" s="119"/>
      <c r="BNI1820" s="119"/>
      <c r="BNJ1820" s="119"/>
      <c r="BNK1820" s="119"/>
      <c r="BNL1820" s="119"/>
      <c r="BNM1820" s="119"/>
      <c r="BNN1820" s="119"/>
      <c r="BNO1820" s="119"/>
      <c r="BNP1820" s="119"/>
      <c r="BNQ1820" s="119"/>
      <c r="BNR1820" s="119"/>
      <c r="BNS1820" s="119"/>
      <c r="BNT1820" s="119"/>
      <c r="BNU1820" s="119"/>
      <c r="BNV1820" s="119"/>
      <c r="BNW1820" s="119"/>
      <c r="BNX1820" s="119"/>
      <c r="BNY1820" s="119"/>
      <c r="BNZ1820" s="119"/>
      <c r="BOA1820" s="119"/>
      <c r="BOB1820" s="119"/>
      <c r="BOC1820" s="119"/>
      <c r="BOD1820" s="119"/>
      <c r="BOE1820" s="119"/>
      <c r="BOF1820" s="119"/>
      <c r="BOG1820" s="119"/>
      <c r="BOH1820" s="119"/>
      <c r="BOI1820" s="119"/>
      <c r="BOJ1820" s="119"/>
      <c r="BOK1820" s="119"/>
      <c r="BOL1820" s="119"/>
      <c r="BOM1820" s="119"/>
      <c r="BON1820" s="119"/>
      <c r="BOO1820" s="119"/>
      <c r="BOP1820" s="119"/>
      <c r="BOQ1820" s="119"/>
      <c r="BOR1820" s="119"/>
      <c r="BOS1820" s="119"/>
      <c r="BOT1820" s="119"/>
      <c r="BOU1820" s="119"/>
      <c r="BOV1820" s="119"/>
      <c r="BOW1820" s="119"/>
      <c r="BOX1820" s="119"/>
      <c r="BOY1820" s="119"/>
      <c r="BOZ1820" s="119"/>
      <c r="BPA1820" s="119"/>
      <c r="BPB1820" s="119"/>
      <c r="BPC1820" s="119"/>
      <c r="BPD1820" s="119"/>
      <c r="BPE1820" s="119"/>
      <c r="BPF1820" s="119"/>
      <c r="BPG1820" s="119"/>
      <c r="BPH1820" s="119"/>
      <c r="BPI1820" s="119"/>
      <c r="BPJ1820" s="119"/>
      <c r="BPK1820" s="119"/>
      <c r="BPL1820" s="119"/>
      <c r="BPM1820" s="119"/>
      <c r="BPN1820" s="119"/>
      <c r="BPO1820" s="119"/>
      <c r="BPP1820" s="119"/>
      <c r="BPQ1820" s="119"/>
      <c r="BPR1820" s="119"/>
      <c r="BPS1820" s="119"/>
      <c r="BPT1820" s="119"/>
      <c r="BPU1820" s="119"/>
      <c r="BPV1820" s="119"/>
      <c r="BPW1820" s="119"/>
      <c r="BPX1820" s="119"/>
      <c r="BPY1820" s="119"/>
      <c r="BPZ1820" s="119"/>
      <c r="BQA1820" s="119"/>
      <c r="BQB1820" s="119"/>
      <c r="BQC1820" s="119"/>
      <c r="BQD1820" s="119"/>
      <c r="BQE1820" s="119"/>
      <c r="BQF1820" s="119"/>
      <c r="BQG1820" s="119"/>
      <c r="BQH1820" s="119"/>
      <c r="BQI1820" s="119"/>
      <c r="BQJ1820" s="119"/>
      <c r="BQK1820" s="119"/>
      <c r="BQL1820" s="119"/>
      <c r="BQM1820" s="119"/>
      <c r="BQN1820" s="119"/>
      <c r="BQO1820" s="119"/>
      <c r="BQP1820" s="119"/>
      <c r="BQQ1820" s="119"/>
      <c r="BQR1820" s="119"/>
      <c r="BQS1820" s="119"/>
      <c r="BQT1820" s="119"/>
      <c r="BQU1820" s="119"/>
      <c r="BQV1820" s="119"/>
      <c r="BQW1820" s="119"/>
      <c r="BQX1820" s="119"/>
      <c r="BQY1820" s="119"/>
      <c r="BQZ1820" s="119"/>
      <c r="BRA1820" s="119"/>
      <c r="BRB1820" s="119"/>
      <c r="BRC1820" s="119"/>
      <c r="BRD1820" s="119"/>
      <c r="BRE1820" s="119"/>
      <c r="BRF1820" s="119"/>
      <c r="BRG1820" s="119"/>
      <c r="BRH1820" s="119"/>
      <c r="BRI1820" s="119"/>
      <c r="BRJ1820" s="119"/>
      <c r="BRK1820" s="119"/>
      <c r="BRL1820" s="119"/>
      <c r="BRM1820" s="119"/>
      <c r="BRN1820" s="119"/>
      <c r="BRO1820" s="119"/>
      <c r="BRP1820" s="119"/>
      <c r="BRQ1820" s="119"/>
      <c r="BRR1820" s="119"/>
      <c r="BRS1820" s="119"/>
      <c r="BRT1820" s="119"/>
      <c r="BRU1820" s="119"/>
      <c r="BRV1820" s="119"/>
      <c r="BRW1820" s="119"/>
      <c r="BRX1820" s="119"/>
      <c r="BRY1820" s="119"/>
      <c r="BRZ1820" s="119"/>
      <c r="BSA1820" s="119"/>
      <c r="BSB1820" s="119"/>
      <c r="BSC1820" s="119"/>
      <c r="BSD1820" s="119"/>
      <c r="BSE1820" s="119"/>
      <c r="BSF1820" s="119"/>
      <c r="BSG1820" s="119"/>
      <c r="BSH1820" s="119"/>
      <c r="BSI1820" s="119"/>
      <c r="BSJ1820" s="119"/>
      <c r="BSK1820" s="119"/>
      <c r="BSL1820" s="119"/>
      <c r="BSM1820" s="119"/>
      <c r="BSN1820" s="119"/>
      <c r="BSO1820" s="119"/>
      <c r="BSP1820" s="119"/>
      <c r="BSQ1820" s="119"/>
      <c r="BSR1820" s="119"/>
      <c r="BSS1820" s="119"/>
      <c r="BST1820" s="119"/>
      <c r="BSU1820" s="119"/>
      <c r="BSV1820" s="119"/>
      <c r="BSW1820" s="119"/>
      <c r="BSX1820" s="119"/>
      <c r="BSY1820" s="119"/>
      <c r="BSZ1820" s="119"/>
      <c r="BTA1820" s="119"/>
      <c r="BTB1820" s="119"/>
      <c r="BTC1820" s="119"/>
      <c r="BTD1820" s="119"/>
      <c r="BTE1820" s="119"/>
      <c r="BTF1820" s="119"/>
      <c r="BTG1820" s="119"/>
      <c r="BTH1820" s="119"/>
      <c r="BTI1820" s="119"/>
      <c r="BTJ1820" s="119"/>
      <c r="BTK1820" s="119"/>
      <c r="BTL1820" s="119"/>
      <c r="BTM1820" s="119"/>
      <c r="BTN1820" s="119"/>
      <c r="BTO1820" s="119"/>
      <c r="BTP1820" s="119"/>
      <c r="BTQ1820" s="119"/>
      <c r="BTR1820" s="119"/>
      <c r="BTS1820" s="119"/>
      <c r="BTT1820" s="119"/>
      <c r="BTU1820" s="119"/>
      <c r="BTV1820" s="119"/>
      <c r="BTW1820" s="119"/>
      <c r="BTX1820" s="119"/>
      <c r="BTY1820" s="119"/>
      <c r="BTZ1820" s="119"/>
      <c r="BUA1820" s="119"/>
      <c r="BUB1820" s="119"/>
      <c r="BUC1820" s="119"/>
      <c r="BUD1820" s="119"/>
      <c r="BUE1820" s="119"/>
      <c r="BUF1820" s="119"/>
      <c r="BUG1820" s="119"/>
      <c r="BUH1820" s="119"/>
      <c r="BUI1820" s="119"/>
      <c r="BUJ1820" s="119"/>
      <c r="BUK1820" s="119"/>
      <c r="BUL1820" s="119"/>
      <c r="BUM1820" s="119"/>
      <c r="BUN1820" s="119"/>
      <c r="BUO1820" s="119"/>
      <c r="BUP1820" s="119"/>
      <c r="BUQ1820" s="119"/>
      <c r="BUR1820" s="119"/>
      <c r="BUS1820" s="119"/>
      <c r="BUT1820" s="119"/>
      <c r="BUU1820" s="119"/>
      <c r="BUV1820" s="119"/>
      <c r="BUW1820" s="119"/>
      <c r="BUX1820" s="119"/>
      <c r="BUY1820" s="119"/>
      <c r="BUZ1820" s="119"/>
      <c r="BVA1820" s="119"/>
      <c r="BVB1820" s="119"/>
      <c r="BVC1820" s="119"/>
      <c r="BVD1820" s="119"/>
      <c r="BVE1820" s="119"/>
      <c r="BVF1820" s="119"/>
      <c r="BVG1820" s="119"/>
      <c r="BVH1820" s="119"/>
      <c r="BVI1820" s="119"/>
      <c r="BVJ1820" s="119"/>
      <c r="BVK1820" s="119"/>
      <c r="BVL1820" s="119"/>
      <c r="BVM1820" s="119"/>
      <c r="BVN1820" s="119"/>
      <c r="BVO1820" s="119"/>
      <c r="BVP1820" s="119"/>
      <c r="BVQ1820" s="119"/>
      <c r="BVR1820" s="119"/>
      <c r="BVS1820" s="119"/>
      <c r="BVT1820" s="119"/>
      <c r="BVU1820" s="119"/>
      <c r="BVV1820" s="119"/>
      <c r="BVW1820" s="119"/>
      <c r="BVX1820" s="119"/>
      <c r="BVY1820" s="119"/>
      <c r="BVZ1820" s="119"/>
      <c r="BWA1820" s="119"/>
      <c r="BWB1820" s="119"/>
      <c r="BWC1820" s="119"/>
      <c r="BWD1820" s="119"/>
      <c r="BWE1820" s="119"/>
      <c r="BWF1820" s="119"/>
      <c r="BWG1820" s="119"/>
      <c r="BWH1820" s="119"/>
      <c r="BWI1820" s="119"/>
      <c r="BWJ1820" s="119"/>
      <c r="BWK1820" s="119"/>
      <c r="BWL1820" s="119"/>
      <c r="BWM1820" s="119"/>
      <c r="BWN1820" s="119"/>
      <c r="BWO1820" s="119"/>
      <c r="BWP1820" s="119"/>
      <c r="BWQ1820" s="119"/>
      <c r="BWR1820" s="119"/>
      <c r="BWS1820" s="119"/>
      <c r="BWT1820" s="119"/>
      <c r="BWU1820" s="119"/>
      <c r="BWV1820" s="119"/>
      <c r="BWW1820" s="119"/>
      <c r="BWX1820" s="119"/>
      <c r="BWY1820" s="119"/>
      <c r="BWZ1820" s="119"/>
      <c r="BXA1820" s="119"/>
      <c r="BXB1820" s="119"/>
      <c r="BXC1820" s="119"/>
      <c r="BXD1820" s="119"/>
      <c r="BXE1820" s="119"/>
      <c r="BXF1820" s="119"/>
      <c r="BXG1820" s="119"/>
      <c r="BXH1820" s="119"/>
      <c r="BXI1820" s="119"/>
      <c r="BXJ1820" s="119"/>
      <c r="BXK1820" s="119"/>
      <c r="BXL1820" s="119"/>
      <c r="BXM1820" s="119"/>
      <c r="BXN1820" s="119"/>
      <c r="BXO1820" s="119"/>
      <c r="BXP1820" s="119"/>
      <c r="BXQ1820" s="119"/>
      <c r="BXR1820" s="119"/>
      <c r="BXS1820" s="119"/>
      <c r="BXT1820" s="119"/>
      <c r="BXU1820" s="119"/>
      <c r="BXV1820" s="119"/>
      <c r="BXW1820" s="119"/>
      <c r="BXX1820" s="119"/>
      <c r="BXY1820" s="119"/>
      <c r="BXZ1820" s="119"/>
      <c r="BYA1820" s="119"/>
      <c r="BYB1820" s="119"/>
      <c r="BYC1820" s="119"/>
      <c r="BYD1820" s="119"/>
      <c r="BYE1820" s="119"/>
      <c r="BYF1820" s="119"/>
      <c r="BYG1820" s="119"/>
      <c r="BYH1820" s="119"/>
      <c r="BYI1820" s="119"/>
      <c r="BYJ1820" s="119"/>
      <c r="BYK1820" s="119"/>
      <c r="BYL1820" s="119"/>
      <c r="BYM1820" s="119"/>
      <c r="BYN1820" s="119"/>
      <c r="BYO1820" s="119"/>
      <c r="BYP1820" s="119"/>
      <c r="BYQ1820" s="119"/>
      <c r="BYR1820" s="119"/>
      <c r="BYS1820" s="119"/>
      <c r="BYT1820" s="119"/>
      <c r="BYU1820" s="119"/>
      <c r="BYV1820" s="119"/>
      <c r="BYW1820" s="119"/>
      <c r="BYX1820" s="119"/>
      <c r="BYY1820" s="119"/>
      <c r="BYZ1820" s="119"/>
      <c r="BZA1820" s="119"/>
      <c r="BZB1820" s="119"/>
      <c r="BZC1820" s="119"/>
      <c r="BZD1820" s="119"/>
      <c r="BZE1820" s="119"/>
      <c r="BZF1820" s="119"/>
      <c r="BZG1820" s="119"/>
      <c r="BZH1820" s="119"/>
      <c r="BZI1820" s="119"/>
      <c r="BZJ1820" s="119"/>
      <c r="BZK1820" s="119"/>
      <c r="BZL1820" s="119"/>
      <c r="BZM1820" s="119"/>
      <c r="BZN1820" s="119"/>
      <c r="BZO1820" s="119"/>
      <c r="BZP1820" s="119"/>
      <c r="BZQ1820" s="119"/>
      <c r="BZR1820" s="119"/>
      <c r="BZS1820" s="119"/>
      <c r="BZT1820" s="119"/>
      <c r="BZU1820" s="119"/>
      <c r="BZV1820" s="119"/>
      <c r="BZW1820" s="119"/>
      <c r="BZX1820" s="119"/>
      <c r="BZY1820" s="119"/>
      <c r="BZZ1820" s="119"/>
      <c r="CAA1820" s="119"/>
      <c r="CAB1820" s="119"/>
      <c r="CAC1820" s="119"/>
      <c r="CAD1820" s="119"/>
      <c r="CAE1820" s="119"/>
      <c r="CAF1820" s="119"/>
      <c r="CAG1820" s="119"/>
      <c r="CAH1820" s="119"/>
      <c r="CAI1820" s="119"/>
      <c r="CAJ1820" s="119"/>
      <c r="CAK1820" s="119"/>
      <c r="CAL1820" s="119"/>
      <c r="CAM1820" s="119"/>
      <c r="CAN1820" s="119"/>
      <c r="CAO1820" s="119"/>
      <c r="CAP1820" s="119"/>
      <c r="CAQ1820" s="119"/>
      <c r="CAR1820" s="119"/>
      <c r="CAS1820" s="119"/>
      <c r="CAT1820" s="119"/>
      <c r="CAU1820" s="119"/>
      <c r="CAV1820" s="119"/>
      <c r="CAW1820" s="119"/>
      <c r="CAX1820" s="119"/>
      <c r="CAY1820" s="119"/>
      <c r="CAZ1820" s="119"/>
      <c r="CBA1820" s="119"/>
      <c r="CBB1820" s="119"/>
      <c r="CBC1820" s="119"/>
      <c r="CBD1820" s="119"/>
      <c r="CBE1820" s="119"/>
      <c r="CBF1820" s="119"/>
      <c r="CBG1820" s="119"/>
      <c r="CBH1820" s="119"/>
      <c r="CBI1820" s="119"/>
      <c r="CBJ1820" s="119"/>
      <c r="CBK1820" s="119"/>
      <c r="CBL1820" s="119"/>
      <c r="CBM1820" s="119"/>
      <c r="CBN1820" s="119"/>
      <c r="CBO1820" s="119"/>
      <c r="CBP1820" s="119"/>
      <c r="CBQ1820" s="119"/>
      <c r="CBR1820" s="119"/>
      <c r="CBS1820" s="119"/>
      <c r="CBT1820" s="119"/>
      <c r="CBU1820" s="119"/>
      <c r="CBV1820" s="119"/>
      <c r="CBW1820" s="119"/>
      <c r="CBX1820" s="119"/>
      <c r="CBY1820" s="119"/>
      <c r="CBZ1820" s="119"/>
      <c r="CCA1820" s="119"/>
      <c r="CCB1820" s="119"/>
      <c r="CCC1820" s="119"/>
      <c r="CCD1820" s="119"/>
      <c r="CCE1820" s="119"/>
      <c r="CCF1820" s="119"/>
      <c r="CCG1820" s="119"/>
      <c r="CCH1820" s="119"/>
      <c r="CCI1820" s="119"/>
      <c r="CCJ1820" s="119"/>
      <c r="CCK1820" s="119"/>
      <c r="CCL1820" s="119"/>
      <c r="CCM1820" s="119"/>
      <c r="CCN1820" s="119"/>
      <c r="CCO1820" s="119"/>
      <c r="CCP1820" s="119"/>
      <c r="CCQ1820" s="119"/>
      <c r="CCR1820" s="119"/>
      <c r="CCS1820" s="119"/>
      <c r="CCT1820" s="119"/>
      <c r="CCU1820" s="119"/>
      <c r="CCV1820" s="119"/>
      <c r="CCW1820" s="119"/>
      <c r="CCX1820" s="119"/>
      <c r="CCY1820" s="119"/>
      <c r="CCZ1820" s="119"/>
      <c r="CDA1820" s="119"/>
      <c r="CDB1820" s="119"/>
      <c r="CDC1820" s="119"/>
      <c r="CDD1820" s="119"/>
      <c r="CDE1820" s="119"/>
      <c r="CDF1820" s="119"/>
      <c r="CDG1820" s="119"/>
      <c r="CDH1820" s="119"/>
      <c r="CDI1820" s="119"/>
      <c r="CDJ1820" s="119"/>
      <c r="CDK1820" s="119"/>
      <c r="CDL1820" s="119"/>
      <c r="CDM1820" s="119"/>
      <c r="CDN1820" s="119"/>
      <c r="CDO1820" s="119"/>
      <c r="CDP1820" s="119"/>
      <c r="CDQ1820" s="119"/>
      <c r="CDR1820" s="119"/>
      <c r="CDS1820" s="119"/>
      <c r="CDT1820" s="119"/>
      <c r="CDU1820" s="119"/>
      <c r="CDV1820" s="119"/>
      <c r="CDW1820" s="119"/>
      <c r="CDX1820" s="119"/>
      <c r="CDY1820" s="119"/>
      <c r="CDZ1820" s="119"/>
      <c r="CEA1820" s="119"/>
      <c r="CEB1820" s="119"/>
      <c r="CEC1820" s="119"/>
      <c r="CED1820" s="119"/>
      <c r="CEE1820" s="119"/>
      <c r="CEF1820" s="119"/>
      <c r="CEG1820" s="119"/>
      <c r="CEH1820" s="119"/>
      <c r="CEI1820" s="119"/>
      <c r="CEJ1820" s="119"/>
      <c r="CEK1820" s="119"/>
      <c r="CEL1820" s="119"/>
      <c r="CEM1820" s="119"/>
      <c r="CEN1820" s="119"/>
      <c r="CEO1820" s="119"/>
      <c r="CEP1820" s="119"/>
      <c r="CEQ1820" s="119"/>
      <c r="CER1820" s="119"/>
      <c r="CES1820" s="119"/>
      <c r="CET1820" s="119"/>
      <c r="CEU1820" s="119"/>
      <c r="CEV1820" s="119"/>
      <c r="CEW1820" s="119"/>
      <c r="CEX1820" s="119"/>
      <c r="CEY1820" s="119"/>
      <c r="CEZ1820" s="119"/>
      <c r="CFA1820" s="119"/>
      <c r="CFB1820" s="119"/>
      <c r="CFC1820" s="119"/>
      <c r="CFD1820" s="119"/>
      <c r="CFE1820" s="119"/>
      <c r="CFF1820" s="119"/>
      <c r="CFG1820" s="119"/>
      <c r="CFH1820" s="119"/>
      <c r="CFI1820" s="119"/>
      <c r="CFJ1820" s="119"/>
      <c r="CFK1820" s="119"/>
      <c r="CFL1820" s="119"/>
      <c r="CFM1820" s="119"/>
      <c r="CFN1820" s="119"/>
      <c r="CFO1820" s="119"/>
      <c r="CFP1820" s="119"/>
      <c r="CFQ1820" s="119"/>
      <c r="CFR1820" s="119"/>
      <c r="CFS1820" s="119"/>
      <c r="CFT1820" s="119"/>
      <c r="CFU1820" s="119"/>
      <c r="CFV1820" s="119"/>
      <c r="CFW1820" s="119"/>
      <c r="CFX1820" s="119"/>
      <c r="CFY1820" s="119"/>
      <c r="CFZ1820" s="119"/>
      <c r="CGA1820" s="119"/>
      <c r="CGB1820" s="119"/>
      <c r="CGC1820" s="119"/>
      <c r="CGD1820" s="119"/>
      <c r="CGE1820" s="119"/>
      <c r="CGF1820" s="119"/>
      <c r="CGG1820" s="119"/>
      <c r="CGH1820" s="119"/>
      <c r="CGI1820" s="119"/>
      <c r="CGJ1820" s="119"/>
      <c r="CGK1820" s="119"/>
      <c r="CGL1820" s="119"/>
      <c r="CGM1820" s="119"/>
      <c r="CGN1820" s="119"/>
      <c r="CGO1820" s="119"/>
      <c r="CGP1820" s="119"/>
      <c r="CGQ1820" s="119"/>
      <c r="CGR1820" s="119"/>
      <c r="CGS1820" s="119"/>
      <c r="CGT1820" s="119"/>
      <c r="CGU1820" s="119"/>
      <c r="CGV1820" s="119"/>
      <c r="CGW1820" s="119"/>
      <c r="CGX1820" s="119"/>
      <c r="CGY1820" s="119"/>
      <c r="CGZ1820" s="119"/>
      <c r="CHA1820" s="119"/>
      <c r="CHB1820" s="119"/>
      <c r="CHC1820" s="119"/>
      <c r="CHD1820" s="119"/>
      <c r="CHE1820" s="119"/>
      <c r="CHF1820" s="119"/>
      <c r="CHG1820" s="119"/>
      <c r="CHH1820" s="119"/>
      <c r="CHI1820" s="119"/>
      <c r="CHJ1820" s="119"/>
      <c r="CHK1820" s="119"/>
      <c r="CHL1820" s="119"/>
      <c r="CHM1820" s="119"/>
      <c r="CHN1820" s="119"/>
      <c r="CHO1820" s="119"/>
      <c r="CHP1820" s="119"/>
      <c r="CHQ1820" s="119"/>
      <c r="CHR1820" s="119"/>
      <c r="CHS1820" s="119"/>
      <c r="CHT1820" s="119"/>
      <c r="CHU1820" s="119"/>
      <c r="CHV1820" s="119"/>
      <c r="CHW1820" s="119"/>
      <c r="CHX1820" s="119"/>
      <c r="CHY1820" s="119"/>
      <c r="CHZ1820" s="119"/>
      <c r="CIA1820" s="119"/>
      <c r="CIB1820" s="119"/>
      <c r="CIC1820" s="119"/>
      <c r="CID1820" s="119"/>
      <c r="CIE1820" s="119"/>
      <c r="CIF1820" s="119"/>
      <c r="CIG1820" s="119"/>
      <c r="CIH1820" s="119"/>
      <c r="CII1820" s="119"/>
      <c r="CIJ1820" s="119"/>
      <c r="CIK1820" s="119"/>
      <c r="CIL1820" s="119"/>
      <c r="CIM1820" s="119"/>
      <c r="CIN1820" s="119"/>
      <c r="CIO1820" s="119"/>
      <c r="CIP1820" s="119"/>
      <c r="CIQ1820" s="119"/>
      <c r="CIR1820" s="119"/>
      <c r="CIS1820" s="119"/>
      <c r="CIT1820" s="119"/>
      <c r="CIU1820" s="119"/>
      <c r="CIV1820" s="119"/>
      <c r="CIW1820" s="119"/>
      <c r="CIX1820" s="119"/>
      <c r="CIY1820" s="119"/>
      <c r="CIZ1820" s="119"/>
      <c r="CJA1820" s="119"/>
      <c r="CJB1820" s="119"/>
      <c r="CJC1820" s="119"/>
      <c r="CJD1820" s="119"/>
      <c r="CJE1820" s="119"/>
      <c r="CJF1820" s="119"/>
      <c r="CJG1820" s="119"/>
      <c r="CJH1820" s="119"/>
      <c r="CJI1820" s="119"/>
      <c r="CJJ1820" s="119"/>
      <c r="CJK1820" s="119"/>
      <c r="CJL1820" s="119"/>
      <c r="CJM1820" s="119"/>
      <c r="CJN1820" s="119"/>
      <c r="CJO1820" s="119"/>
      <c r="CJP1820" s="119"/>
      <c r="CJQ1820" s="119"/>
      <c r="CJR1820" s="119"/>
      <c r="CJS1820" s="119"/>
      <c r="CJT1820" s="119"/>
      <c r="CJU1820" s="119"/>
      <c r="CJV1820" s="119"/>
      <c r="CJW1820" s="119"/>
      <c r="CJX1820" s="119"/>
      <c r="CJY1820" s="119"/>
      <c r="CJZ1820" s="119"/>
      <c r="CKA1820" s="119"/>
      <c r="CKB1820" s="119"/>
      <c r="CKC1820" s="119"/>
      <c r="CKD1820" s="119"/>
      <c r="CKE1820" s="119"/>
      <c r="CKF1820" s="119"/>
      <c r="CKG1820" s="119"/>
      <c r="CKH1820" s="119"/>
      <c r="CKI1820" s="119"/>
      <c r="CKJ1820" s="119"/>
      <c r="CKK1820" s="119"/>
      <c r="CKL1820" s="119"/>
      <c r="CKM1820" s="119"/>
      <c r="CKN1820" s="119"/>
      <c r="CKO1820" s="119"/>
      <c r="CKP1820" s="119"/>
      <c r="CKQ1820" s="119"/>
      <c r="CKR1820" s="119"/>
      <c r="CKS1820" s="119"/>
      <c r="CKT1820" s="119"/>
      <c r="CKU1820" s="119"/>
      <c r="CKV1820" s="119"/>
      <c r="CKW1820" s="119"/>
      <c r="CKX1820" s="119"/>
      <c r="CKY1820" s="119"/>
      <c r="CKZ1820" s="119"/>
      <c r="CLA1820" s="119"/>
      <c r="CLB1820" s="119"/>
      <c r="CLC1820" s="119"/>
      <c r="CLD1820" s="119"/>
      <c r="CLE1820" s="119"/>
      <c r="CLF1820" s="119"/>
      <c r="CLG1820" s="119"/>
      <c r="CLH1820" s="119"/>
      <c r="CLI1820" s="119"/>
      <c r="CLJ1820" s="119"/>
      <c r="CLK1820" s="119"/>
      <c r="CLL1820" s="119"/>
      <c r="CLM1820" s="119"/>
      <c r="CLN1820" s="119"/>
      <c r="CLO1820" s="119"/>
      <c r="CLP1820" s="119"/>
      <c r="CLQ1820" s="119"/>
      <c r="CLR1820" s="119"/>
      <c r="CLS1820" s="119"/>
      <c r="CLT1820" s="119"/>
      <c r="CLU1820" s="119"/>
      <c r="CLV1820" s="119"/>
      <c r="CLW1820" s="119"/>
      <c r="CLX1820" s="119"/>
      <c r="CLY1820" s="119"/>
      <c r="CLZ1820" s="119"/>
      <c r="CMA1820" s="119"/>
      <c r="CMB1820" s="119"/>
      <c r="CMC1820" s="119"/>
      <c r="CMD1820" s="119"/>
      <c r="CME1820" s="119"/>
      <c r="CMF1820" s="119"/>
      <c r="CMG1820" s="119"/>
      <c r="CMH1820" s="119"/>
      <c r="CMI1820" s="119"/>
      <c r="CMJ1820" s="119"/>
      <c r="CMK1820" s="119"/>
      <c r="CML1820" s="119"/>
      <c r="CMM1820" s="119"/>
      <c r="CMN1820" s="119"/>
      <c r="CMO1820" s="119"/>
      <c r="CMP1820" s="119"/>
      <c r="CMQ1820" s="119"/>
      <c r="CMR1820" s="119"/>
      <c r="CMS1820" s="119"/>
      <c r="CMT1820" s="119"/>
      <c r="CMU1820" s="119"/>
      <c r="CMV1820" s="119"/>
      <c r="CMW1820" s="119"/>
      <c r="CMX1820" s="119"/>
      <c r="CMY1820" s="119"/>
      <c r="CMZ1820" s="119"/>
      <c r="CNA1820" s="119"/>
      <c r="CNB1820" s="119"/>
      <c r="CNC1820" s="119"/>
      <c r="CND1820" s="119"/>
      <c r="CNE1820" s="119"/>
      <c r="CNF1820" s="119"/>
      <c r="CNG1820" s="119"/>
      <c r="CNH1820" s="119"/>
      <c r="CNI1820" s="119"/>
      <c r="CNJ1820" s="119"/>
      <c r="CNK1820" s="119"/>
      <c r="CNL1820" s="119"/>
      <c r="CNM1820" s="119"/>
      <c r="CNN1820" s="119"/>
      <c r="CNO1820" s="119"/>
      <c r="CNP1820" s="119"/>
      <c r="CNQ1820" s="119"/>
      <c r="CNR1820" s="119"/>
      <c r="CNS1820" s="119"/>
      <c r="CNT1820" s="119"/>
      <c r="CNU1820" s="119"/>
      <c r="CNV1820" s="119"/>
      <c r="CNW1820" s="119"/>
      <c r="CNX1820" s="119"/>
      <c r="CNY1820" s="119"/>
      <c r="CNZ1820" s="119"/>
      <c r="COA1820" s="119"/>
      <c r="COB1820" s="119"/>
      <c r="COC1820" s="119"/>
      <c r="COD1820" s="119"/>
      <c r="COE1820" s="119"/>
      <c r="COF1820" s="119"/>
      <c r="COG1820" s="119"/>
      <c r="COH1820" s="119"/>
      <c r="COI1820" s="119"/>
      <c r="COJ1820" s="119"/>
      <c r="COK1820" s="119"/>
      <c r="COL1820" s="119"/>
      <c r="COM1820" s="119"/>
      <c r="CON1820" s="119"/>
      <c r="COO1820" s="119"/>
      <c r="COP1820" s="119"/>
      <c r="COQ1820" s="119"/>
      <c r="COR1820" s="119"/>
      <c r="COS1820" s="119"/>
      <c r="COT1820" s="119"/>
      <c r="COU1820" s="119"/>
      <c r="COV1820" s="119"/>
      <c r="COW1820" s="119"/>
      <c r="COX1820" s="119"/>
      <c r="COY1820" s="119"/>
      <c r="COZ1820" s="119"/>
      <c r="CPA1820" s="119"/>
      <c r="CPB1820" s="119"/>
      <c r="CPC1820" s="119"/>
      <c r="CPD1820" s="119"/>
      <c r="CPE1820" s="119"/>
      <c r="CPF1820" s="119"/>
      <c r="CPG1820" s="119"/>
      <c r="CPH1820" s="119"/>
      <c r="CPI1820" s="119"/>
      <c r="CPJ1820" s="119"/>
      <c r="CPK1820" s="119"/>
      <c r="CPL1820" s="119"/>
      <c r="CPM1820" s="119"/>
      <c r="CPN1820" s="119"/>
      <c r="CPO1820" s="119"/>
      <c r="CPP1820" s="119"/>
      <c r="CPQ1820" s="119"/>
      <c r="CPR1820" s="119"/>
      <c r="CPS1820" s="119"/>
      <c r="CPT1820" s="119"/>
      <c r="CPU1820" s="119"/>
      <c r="CPV1820" s="119"/>
      <c r="CPW1820" s="119"/>
      <c r="CPX1820" s="119"/>
      <c r="CPY1820" s="119"/>
      <c r="CPZ1820" s="119"/>
      <c r="CQA1820" s="119"/>
      <c r="CQB1820" s="119"/>
      <c r="CQC1820" s="119"/>
      <c r="CQD1820" s="119"/>
      <c r="CQE1820" s="119"/>
      <c r="CQF1820" s="119"/>
      <c r="CQG1820" s="119"/>
      <c r="CQH1820" s="119"/>
      <c r="CQI1820" s="119"/>
      <c r="CQJ1820" s="119"/>
      <c r="CQK1820" s="119"/>
      <c r="CQL1820" s="119"/>
      <c r="CQM1820" s="119"/>
      <c r="CQN1820" s="119"/>
      <c r="CQO1820" s="119"/>
      <c r="CQP1820" s="119"/>
      <c r="CQQ1820" s="119"/>
      <c r="CQR1820" s="119"/>
      <c r="CQS1820" s="119"/>
      <c r="CQT1820" s="119"/>
      <c r="CQU1820" s="119"/>
      <c r="CQV1820" s="119"/>
      <c r="CQW1820" s="119"/>
      <c r="CQX1820" s="119"/>
      <c r="CQY1820" s="119"/>
      <c r="CQZ1820" s="119"/>
      <c r="CRA1820" s="119"/>
      <c r="CRB1820" s="119"/>
      <c r="CRC1820" s="119"/>
      <c r="CRD1820" s="119"/>
      <c r="CRE1820" s="119"/>
      <c r="CRF1820" s="119"/>
      <c r="CRG1820" s="119"/>
      <c r="CRH1820" s="119"/>
      <c r="CRI1820" s="119"/>
      <c r="CRJ1820" s="119"/>
      <c r="CRK1820" s="119"/>
      <c r="CRL1820" s="119"/>
      <c r="CRM1820" s="119"/>
      <c r="CRN1820" s="119"/>
      <c r="CRO1820" s="119"/>
      <c r="CRP1820" s="119"/>
      <c r="CRQ1820" s="119"/>
      <c r="CRR1820" s="119"/>
      <c r="CRS1820" s="119"/>
      <c r="CRT1820" s="119"/>
      <c r="CRU1820" s="119"/>
      <c r="CRV1820" s="119"/>
      <c r="CRW1820" s="119"/>
      <c r="CRX1820" s="119"/>
      <c r="CRY1820" s="119"/>
      <c r="CRZ1820" s="119"/>
      <c r="CSA1820" s="119"/>
      <c r="CSB1820" s="119"/>
      <c r="CSC1820" s="119"/>
      <c r="CSD1820" s="119"/>
      <c r="CSE1820" s="119"/>
      <c r="CSF1820" s="119"/>
      <c r="CSG1820" s="119"/>
      <c r="CSH1820" s="119"/>
      <c r="CSI1820" s="119"/>
      <c r="CSJ1820" s="119"/>
      <c r="CSK1820" s="119"/>
      <c r="CSL1820" s="119"/>
      <c r="CSM1820" s="119"/>
      <c r="CSN1820" s="119"/>
      <c r="CSO1820" s="119"/>
      <c r="CSP1820" s="119"/>
      <c r="CSQ1820" s="119"/>
      <c r="CSR1820" s="119"/>
      <c r="CSS1820" s="119"/>
      <c r="CST1820" s="119"/>
      <c r="CSU1820" s="119"/>
      <c r="CSV1820" s="119"/>
      <c r="CSW1820" s="119"/>
      <c r="CSX1820" s="119"/>
      <c r="CSY1820" s="119"/>
      <c r="CSZ1820" s="119"/>
      <c r="CTA1820" s="119"/>
      <c r="CTB1820" s="119"/>
      <c r="CTC1820" s="119"/>
      <c r="CTD1820" s="119"/>
      <c r="CTE1820" s="119"/>
      <c r="CTF1820" s="119"/>
      <c r="CTG1820" s="119"/>
      <c r="CTH1820" s="119"/>
      <c r="CTI1820" s="119"/>
      <c r="CTJ1820" s="119"/>
      <c r="CTK1820" s="119"/>
      <c r="CTL1820" s="119"/>
      <c r="CTM1820" s="119"/>
      <c r="CTN1820" s="119"/>
      <c r="CTO1820" s="119"/>
      <c r="CTP1820" s="119"/>
      <c r="CTQ1820" s="119"/>
      <c r="CTR1820" s="119"/>
      <c r="CTS1820" s="119"/>
      <c r="CTT1820" s="119"/>
      <c r="CTU1820" s="119"/>
      <c r="CTV1820" s="119"/>
      <c r="CTW1820" s="119"/>
      <c r="CTX1820" s="119"/>
      <c r="CTY1820" s="119"/>
      <c r="CTZ1820" s="119"/>
      <c r="CUA1820" s="119"/>
      <c r="CUB1820" s="119"/>
      <c r="CUC1820" s="119"/>
      <c r="CUD1820" s="119"/>
      <c r="CUE1820" s="119"/>
      <c r="CUF1820" s="119"/>
      <c r="CUG1820" s="119"/>
      <c r="CUH1820" s="119"/>
      <c r="CUI1820" s="119"/>
      <c r="CUJ1820" s="119"/>
      <c r="CUK1820" s="119"/>
      <c r="CUL1820" s="119"/>
      <c r="CUM1820" s="119"/>
      <c r="CUN1820" s="119"/>
      <c r="CUO1820" s="119"/>
      <c r="CUP1820" s="119"/>
      <c r="CUQ1820" s="119"/>
      <c r="CUR1820" s="119"/>
      <c r="CUS1820" s="119"/>
      <c r="CUT1820" s="119"/>
      <c r="CUU1820" s="119"/>
      <c r="CUV1820" s="119"/>
      <c r="CUW1820" s="119"/>
      <c r="CUX1820" s="119"/>
      <c r="CUY1820" s="119"/>
      <c r="CUZ1820" s="119"/>
      <c r="CVA1820" s="119"/>
      <c r="CVB1820" s="119"/>
      <c r="CVC1820" s="119"/>
      <c r="CVD1820" s="119"/>
      <c r="CVE1820" s="119"/>
      <c r="CVF1820" s="119"/>
      <c r="CVG1820" s="119"/>
      <c r="CVH1820" s="119"/>
      <c r="CVI1820" s="119"/>
      <c r="CVJ1820" s="119"/>
      <c r="CVK1820" s="119"/>
      <c r="CVL1820" s="119"/>
      <c r="CVM1820" s="119"/>
      <c r="CVN1820" s="119"/>
      <c r="CVO1820" s="119"/>
      <c r="CVP1820" s="119"/>
      <c r="CVQ1820" s="119"/>
      <c r="CVR1820" s="119"/>
      <c r="CVS1820" s="119"/>
      <c r="CVT1820" s="119"/>
      <c r="CVU1820" s="119"/>
      <c r="CVV1820" s="119"/>
      <c r="CVW1820" s="119"/>
      <c r="CVX1820" s="119"/>
      <c r="CVY1820" s="119"/>
      <c r="CVZ1820" s="119"/>
      <c r="CWA1820" s="119"/>
      <c r="CWB1820" s="119"/>
      <c r="CWC1820" s="119"/>
      <c r="CWD1820" s="119"/>
      <c r="CWE1820" s="119"/>
      <c r="CWF1820" s="119"/>
      <c r="CWG1820" s="119"/>
      <c r="CWH1820" s="119"/>
      <c r="CWI1820" s="119"/>
      <c r="CWJ1820" s="119"/>
      <c r="CWK1820" s="119"/>
      <c r="CWL1820" s="119"/>
      <c r="CWM1820" s="119"/>
      <c r="CWN1820" s="119"/>
      <c r="CWO1820" s="119"/>
      <c r="CWP1820" s="119"/>
      <c r="CWQ1820" s="119"/>
      <c r="CWR1820" s="119"/>
      <c r="CWS1820" s="119"/>
      <c r="CWT1820" s="119"/>
      <c r="CWU1820" s="119"/>
      <c r="CWV1820" s="119"/>
      <c r="CWW1820" s="119"/>
      <c r="CWX1820" s="119"/>
      <c r="CWY1820" s="119"/>
      <c r="CWZ1820" s="119"/>
      <c r="CXA1820" s="119"/>
      <c r="CXB1820" s="119"/>
      <c r="CXC1820" s="119"/>
      <c r="CXD1820" s="119"/>
      <c r="CXE1820" s="119"/>
      <c r="CXF1820" s="119"/>
      <c r="CXG1820" s="119"/>
      <c r="CXH1820" s="119"/>
      <c r="CXI1820" s="119"/>
      <c r="CXJ1820" s="119"/>
      <c r="CXK1820" s="119"/>
      <c r="CXL1820" s="119"/>
      <c r="CXM1820" s="119"/>
      <c r="CXN1820" s="119"/>
      <c r="CXO1820" s="119"/>
      <c r="CXP1820" s="119"/>
      <c r="CXQ1820" s="119"/>
      <c r="CXR1820" s="119"/>
      <c r="CXS1820" s="119"/>
      <c r="CXT1820" s="119"/>
      <c r="CXU1820" s="119"/>
      <c r="CXV1820" s="119"/>
      <c r="CXW1820" s="119"/>
      <c r="CXX1820" s="119"/>
      <c r="CXY1820" s="119"/>
      <c r="CXZ1820" s="119"/>
      <c r="CYA1820" s="119"/>
      <c r="CYB1820" s="119"/>
      <c r="CYC1820" s="119"/>
      <c r="CYD1820" s="119"/>
      <c r="CYE1820" s="119"/>
      <c r="CYF1820" s="119"/>
      <c r="CYG1820" s="119"/>
      <c r="CYH1820" s="119"/>
      <c r="CYI1820" s="119"/>
      <c r="CYJ1820" s="119"/>
      <c r="CYK1820" s="119"/>
      <c r="CYL1820" s="119"/>
      <c r="CYM1820" s="119"/>
      <c r="CYN1820" s="119"/>
      <c r="CYO1820" s="119"/>
      <c r="CYP1820" s="119"/>
      <c r="CYQ1820" s="119"/>
      <c r="CYR1820" s="119"/>
      <c r="CYS1820" s="119"/>
      <c r="CYT1820" s="119"/>
      <c r="CYU1820" s="119"/>
      <c r="CYV1820" s="119"/>
      <c r="CYW1820" s="119"/>
      <c r="CYX1820" s="119"/>
      <c r="CYY1820" s="119"/>
      <c r="CYZ1820" s="119"/>
      <c r="CZA1820" s="119"/>
      <c r="CZB1820" s="119"/>
      <c r="CZC1820" s="119"/>
      <c r="CZD1820" s="119"/>
      <c r="CZE1820" s="119"/>
      <c r="CZF1820" s="119"/>
      <c r="CZG1820" s="119"/>
      <c r="CZH1820" s="119"/>
      <c r="CZI1820" s="119"/>
      <c r="CZJ1820" s="119"/>
      <c r="CZK1820" s="119"/>
      <c r="CZL1820" s="119"/>
      <c r="CZM1820" s="119"/>
      <c r="CZN1820" s="119"/>
      <c r="CZO1820" s="119"/>
      <c r="CZP1820" s="119"/>
      <c r="CZQ1820" s="119"/>
      <c r="CZR1820" s="119"/>
      <c r="CZS1820" s="119"/>
      <c r="CZT1820" s="119"/>
      <c r="CZU1820" s="119"/>
      <c r="CZV1820" s="119"/>
      <c r="CZW1820" s="119"/>
      <c r="CZX1820" s="119"/>
      <c r="CZY1820" s="119"/>
      <c r="CZZ1820" s="119"/>
      <c r="DAA1820" s="119"/>
      <c r="DAB1820" s="119"/>
      <c r="DAC1820" s="119"/>
      <c r="DAD1820" s="119"/>
      <c r="DAE1820" s="119"/>
      <c r="DAF1820" s="119"/>
      <c r="DAG1820" s="119"/>
      <c r="DAH1820" s="119"/>
      <c r="DAI1820" s="119"/>
      <c r="DAJ1820" s="119"/>
      <c r="DAK1820" s="119"/>
      <c r="DAL1820" s="119"/>
      <c r="DAM1820" s="119"/>
      <c r="DAN1820" s="119"/>
      <c r="DAO1820" s="119"/>
      <c r="DAP1820" s="119"/>
      <c r="DAQ1820" s="119"/>
      <c r="DAR1820" s="119"/>
      <c r="DAS1820" s="119"/>
      <c r="DAT1820" s="119"/>
      <c r="DAU1820" s="119"/>
      <c r="DAV1820" s="119"/>
      <c r="DAW1820" s="119"/>
      <c r="DAX1820" s="119"/>
      <c r="DAY1820" s="119"/>
      <c r="DAZ1820" s="119"/>
      <c r="DBA1820" s="119"/>
      <c r="DBB1820" s="119"/>
      <c r="DBC1820" s="119"/>
      <c r="DBD1820" s="119"/>
      <c r="DBE1820" s="119"/>
      <c r="DBF1820" s="119"/>
      <c r="DBG1820" s="119"/>
      <c r="DBH1820" s="119"/>
      <c r="DBI1820" s="119"/>
      <c r="DBJ1820" s="119"/>
      <c r="DBK1820" s="119"/>
      <c r="DBL1820" s="119"/>
      <c r="DBM1820" s="119"/>
      <c r="DBN1820" s="119"/>
      <c r="DBO1820" s="119"/>
      <c r="DBP1820" s="119"/>
      <c r="DBQ1820" s="119"/>
      <c r="DBR1820" s="119"/>
      <c r="DBS1820" s="119"/>
      <c r="DBT1820" s="119"/>
      <c r="DBU1820" s="119"/>
      <c r="DBV1820" s="119"/>
      <c r="DBW1820" s="119"/>
      <c r="DBX1820" s="119"/>
      <c r="DBY1820" s="119"/>
      <c r="DBZ1820" s="119"/>
      <c r="DCA1820" s="119"/>
      <c r="DCB1820" s="119"/>
      <c r="DCC1820" s="119"/>
      <c r="DCD1820" s="119"/>
      <c r="DCE1820" s="119"/>
      <c r="DCF1820" s="119"/>
      <c r="DCG1820" s="119"/>
      <c r="DCH1820" s="119"/>
      <c r="DCI1820" s="119"/>
      <c r="DCJ1820" s="119"/>
      <c r="DCK1820" s="119"/>
      <c r="DCL1820" s="119"/>
      <c r="DCM1820" s="119"/>
      <c r="DCN1820" s="119"/>
      <c r="DCO1820" s="119"/>
      <c r="DCP1820" s="119"/>
      <c r="DCQ1820" s="119"/>
      <c r="DCR1820" s="119"/>
      <c r="DCS1820" s="119"/>
      <c r="DCT1820" s="119"/>
      <c r="DCU1820" s="119"/>
      <c r="DCV1820" s="119"/>
      <c r="DCW1820" s="119"/>
      <c r="DCX1820" s="119"/>
      <c r="DCY1820" s="119"/>
      <c r="DCZ1820" s="119"/>
      <c r="DDA1820" s="119"/>
      <c r="DDB1820" s="119"/>
      <c r="DDC1820" s="119"/>
      <c r="DDD1820" s="119"/>
      <c r="DDE1820" s="119"/>
      <c r="DDF1820" s="119"/>
      <c r="DDG1820" s="119"/>
      <c r="DDH1820" s="119"/>
      <c r="DDI1820" s="119"/>
      <c r="DDJ1820" s="119"/>
      <c r="DDK1820" s="119"/>
      <c r="DDL1820" s="119"/>
      <c r="DDM1820" s="119"/>
      <c r="DDN1820" s="119"/>
      <c r="DDO1820" s="119"/>
      <c r="DDP1820" s="119"/>
      <c r="DDQ1820" s="119"/>
      <c r="DDR1820" s="119"/>
      <c r="DDS1820" s="119"/>
      <c r="DDT1820" s="119"/>
      <c r="DDU1820" s="119"/>
      <c r="DDV1820" s="119"/>
      <c r="DDW1820" s="119"/>
      <c r="DDX1820" s="119"/>
      <c r="DDY1820" s="119"/>
      <c r="DDZ1820" s="119"/>
      <c r="DEA1820" s="119"/>
      <c r="DEB1820" s="119"/>
      <c r="DEC1820" s="119"/>
      <c r="DED1820" s="119"/>
      <c r="DEE1820" s="119"/>
      <c r="DEF1820" s="119"/>
      <c r="DEG1820" s="119"/>
      <c r="DEH1820" s="119"/>
      <c r="DEI1820" s="119"/>
      <c r="DEJ1820" s="119"/>
      <c r="DEK1820" s="119"/>
      <c r="DEL1820" s="119"/>
      <c r="DEM1820" s="119"/>
      <c r="DEN1820" s="119"/>
      <c r="DEO1820" s="119"/>
      <c r="DEP1820" s="119"/>
      <c r="DEQ1820" s="119"/>
      <c r="DER1820" s="119"/>
      <c r="DES1820" s="119"/>
      <c r="DET1820" s="119"/>
      <c r="DEU1820" s="119"/>
      <c r="DEV1820" s="119"/>
      <c r="DEW1820" s="119"/>
      <c r="DEX1820" s="119"/>
      <c r="DEY1820" s="119"/>
      <c r="DEZ1820" s="119"/>
      <c r="DFA1820" s="119"/>
      <c r="DFB1820" s="119"/>
      <c r="DFC1820" s="119"/>
      <c r="DFD1820" s="119"/>
      <c r="DFE1820" s="119"/>
      <c r="DFF1820" s="119"/>
      <c r="DFG1820" s="119"/>
      <c r="DFH1820" s="119"/>
      <c r="DFI1820" s="119"/>
      <c r="DFJ1820" s="119"/>
      <c r="DFK1820" s="119"/>
      <c r="DFL1820" s="119"/>
      <c r="DFM1820" s="119"/>
      <c r="DFN1820" s="119"/>
      <c r="DFO1820" s="119"/>
      <c r="DFP1820" s="119"/>
      <c r="DFQ1820" s="119"/>
      <c r="DFR1820" s="119"/>
      <c r="DFS1820" s="119"/>
      <c r="DFT1820" s="119"/>
      <c r="DFU1820" s="119"/>
      <c r="DFV1820" s="119"/>
      <c r="DFW1820" s="119"/>
      <c r="DFX1820" s="119"/>
      <c r="DFY1820" s="119"/>
      <c r="DFZ1820" s="119"/>
      <c r="DGA1820" s="119"/>
      <c r="DGB1820" s="119"/>
      <c r="DGC1820" s="119"/>
      <c r="DGD1820" s="119"/>
      <c r="DGE1820" s="119"/>
      <c r="DGF1820" s="119"/>
      <c r="DGG1820" s="119"/>
      <c r="DGH1820" s="119"/>
      <c r="DGI1820" s="119"/>
      <c r="DGJ1820" s="119"/>
      <c r="DGK1820" s="119"/>
      <c r="DGL1820" s="119"/>
      <c r="DGM1820" s="119"/>
      <c r="DGN1820" s="119"/>
      <c r="DGO1820" s="119"/>
      <c r="DGP1820" s="119"/>
      <c r="DGQ1820" s="119"/>
      <c r="DGR1820" s="119"/>
      <c r="DGS1820" s="119"/>
      <c r="DGT1820" s="119"/>
      <c r="DGU1820" s="119"/>
      <c r="DGV1820" s="119"/>
      <c r="DGW1820" s="119"/>
      <c r="DGX1820" s="119"/>
      <c r="DGY1820" s="119"/>
      <c r="DGZ1820" s="119"/>
      <c r="DHA1820" s="119"/>
      <c r="DHB1820" s="119"/>
      <c r="DHC1820" s="119"/>
      <c r="DHD1820" s="119"/>
      <c r="DHE1820" s="119"/>
      <c r="DHF1820" s="119"/>
      <c r="DHG1820" s="119"/>
      <c r="DHH1820" s="119"/>
      <c r="DHI1820" s="119"/>
      <c r="DHJ1820" s="119"/>
      <c r="DHK1820" s="119"/>
      <c r="DHL1820" s="119"/>
      <c r="DHM1820" s="119"/>
      <c r="DHN1820" s="119"/>
      <c r="DHO1820" s="119"/>
      <c r="DHP1820" s="119"/>
      <c r="DHQ1820" s="119"/>
      <c r="DHR1820" s="119"/>
      <c r="DHS1820" s="119"/>
      <c r="DHT1820" s="119"/>
      <c r="DHU1820" s="119"/>
      <c r="DHV1820" s="119"/>
      <c r="DHW1820" s="119"/>
      <c r="DHX1820" s="119"/>
      <c r="DHY1820" s="119"/>
      <c r="DHZ1820" s="119"/>
      <c r="DIA1820" s="119"/>
      <c r="DIB1820" s="119"/>
      <c r="DIC1820" s="119"/>
      <c r="DID1820" s="119"/>
      <c r="DIE1820" s="119"/>
      <c r="DIF1820" s="119"/>
      <c r="DIG1820" s="119"/>
      <c r="DIH1820" s="119"/>
      <c r="DII1820" s="119"/>
      <c r="DIJ1820" s="119"/>
      <c r="DIK1820" s="119"/>
      <c r="DIL1820" s="119"/>
      <c r="DIM1820" s="119"/>
      <c r="DIN1820" s="119"/>
      <c r="DIO1820" s="119"/>
      <c r="DIP1820" s="119"/>
      <c r="DIQ1820" s="119"/>
      <c r="DIR1820" s="119"/>
      <c r="DIS1820" s="119"/>
      <c r="DIT1820" s="119"/>
      <c r="DIU1820" s="119"/>
      <c r="DIV1820" s="119"/>
      <c r="DIW1820" s="119"/>
      <c r="DIX1820" s="119"/>
      <c r="DIY1820" s="119"/>
      <c r="DIZ1820" s="119"/>
      <c r="DJA1820" s="119"/>
      <c r="DJB1820" s="119"/>
      <c r="DJC1820" s="119"/>
      <c r="DJD1820" s="119"/>
      <c r="DJE1820" s="119"/>
      <c r="DJF1820" s="119"/>
      <c r="DJG1820" s="119"/>
      <c r="DJH1820" s="119"/>
      <c r="DJI1820" s="119"/>
      <c r="DJJ1820" s="119"/>
      <c r="DJK1820" s="119"/>
      <c r="DJL1820" s="119"/>
      <c r="DJM1820" s="119"/>
      <c r="DJN1820" s="119"/>
      <c r="DJO1820" s="119"/>
      <c r="DJP1820" s="119"/>
      <c r="DJQ1820" s="119"/>
      <c r="DJR1820" s="119"/>
      <c r="DJS1820" s="119"/>
      <c r="DJT1820" s="119"/>
      <c r="DJU1820" s="119"/>
      <c r="DJV1820" s="119"/>
      <c r="DJW1820" s="119"/>
      <c r="DJX1820" s="119"/>
      <c r="DJY1820" s="119"/>
      <c r="DJZ1820" s="119"/>
      <c r="DKA1820" s="119"/>
      <c r="DKB1820" s="119"/>
      <c r="DKC1820" s="119"/>
      <c r="DKD1820" s="119"/>
      <c r="DKE1820" s="119"/>
      <c r="DKF1820" s="119"/>
      <c r="DKG1820" s="119"/>
      <c r="DKH1820" s="119"/>
      <c r="DKI1820" s="119"/>
      <c r="DKJ1820" s="119"/>
      <c r="DKK1820" s="119"/>
      <c r="DKL1820" s="119"/>
      <c r="DKM1820" s="119"/>
      <c r="DKN1820" s="119"/>
      <c r="DKO1820" s="119"/>
      <c r="DKP1820" s="119"/>
      <c r="DKQ1820" s="119"/>
      <c r="DKR1820" s="119"/>
      <c r="DKS1820" s="119"/>
      <c r="DKT1820" s="119"/>
      <c r="DKU1820" s="119"/>
      <c r="DKV1820" s="119"/>
      <c r="DKW1820" s="119"/>
      <c r="DKX1820" s="119"/>
      <c r="DKY1820" s="119"/>
      <c r="DKZ1820" s="119"/>
      <c r="DLA1820" s="119"/>
      <c r="DLB1820" s="119"/>
      <c r="DLC1820" s="119"/>
      <c r="DLD1820" s="119"/>
      <c r="DLE1820" s="119"/>
      <c r="DLF1820" s="119"/>
      <c r="DLG1820" s="119"/>
      <c r="DLH1820" s="119"/>
      <c r="DLI1820" s="119"/>
      <c r="DLJ1820" s="119"/>
      <c r="DLK1820" s="119"/>
      <c r="DLL1820" s="119"/>
      <c r="DLM1820" s="119"/>
      <c r="DLN1820" s="119"/>
      <c r="DLO1820" s="119"/>
      <c r="DLP1820" s="119"/>
      <c r="DLQ1820" s="119"/>
      <c r="DLR1820" s="119"/>
      <c r="DLS1820" s="119"/>
      <c r="DLT1820" s="119"/>
      <c r="DLU1820" s="119"/>
      <c r="DLV1820" s="119"/>
      <c r="DLW1820" s="119"/>
      <c r="DLX1820" s="119"/>
      <c r="DLY1820" s="119"/>
      <c r="DLZ1820" s="119"/>
      <c r="DMA1820" s="119"/>
      <c r="DMB1820" s="119"/>
      <c r="DMC1820" s="119"/>
      <c r="DMD1820" s="119"/>
      <c r="DME1820" s="119"/>
      <c r="DMF1820" s="119"/>
      <c r="DMG1820" s="119"/>
      <c r="DMH1820" s="119"/>
      <c r="DMI1820" s="119"/>
      <c r="DMJ1820" s="119"/>
      <c r="DMK1820" s="119"/>
      <c r="DML1820" s="119"/>
      <c r="DMM1820" s="119"/>
      <c r="DMN1820" s="119"/>
      <c r="DMO1820" s="119"/>
      <c r="DMP1820" s="119"/>
      <c r="DMQ1820" s="119"/>
      <c r="DMR1820" s="119"/>
      <c r="DMS1820" s="119"/>
      <c r="DMT1820" s="119"/>
      <c r="DMU1820" s="119"/>
      <c r="DMV1820" s="119"/>
      <c r="DMW1820" s="119"/>
      <c r="DMX1820" s="119"/>
      <c r="DMY1820" s="119"/>
      <c r="DMZ1820" s="119"/>
      <c r="DNA1820" s="119"/>
      <c r="DNB1820" s="119"/>
      <c r="DNC1820" s="119"/>
      <c r="DND1820" s="119"/>
      <c r="DNE1820" s="119"/>
      <c r="DNF1820" s="119"/>
      <c r="DNG1820" s="119"/>
      <c r="DNH1820" s="119"/>
      <c r="DNI1820" s="119"/>
      <c r="DNJ1820" s="119"/>
      <c r="DNK1820" s="119"/>
      <c r="DNL1820" s="119"/>
      <c r="DNM1820" s="119"/>
      <c r="DNN1820" s="119"/>
      <c r="DNO1820" s="119"/>
      <c r="DNP1820" s="119"/>
      <c r="DNQ1820" s="119"/>
      <c r="DNR1820" s="119"/>
      <c r="DNS1820" s="119"/>
      <c r="DNT1820" s="119"/>
      <c r="DNU1820" s="119"/>
      <c r="DNV1820" s="119"/>
      <c r="DNW1820" s="119"/>
      <c r="DNX1820" s="119"/>
      <c r="DNY1820" s="119"/>
      <c r="DNZ1820" s="119"/>
      <c r="DOA1820" s="119"/>
      <c r="DOB1820" s="119"/>
      <c r="DOC1820" s="119"/>
      <c r="DOD1820" s="119"/>
      <c r="DOE1820" s="119"/>
      <c r="DOF1820" s="119"/>
      <c r="DOG1820" s="119"/>
      <c r="DOH1820" s="119"/>
      <c r="DOI1820" s="119"/>
      <c r="DOJ1820" s="119"/>
      <c r="DOK1820" s="119"/>
      <c r="DOL1820" s="119"/>
      <c r="DOM1820" s="119"/>
      <c r="DON1820" s="119"/>
      <c r="DOO1820" s="119"/>
      <c r="DOP1820" s="119"/>
      <c r="DOQ1820" s="119"/>
      <c r="DOR1820" s="119"/>
      <c r="DOS1820" s="119"/>
      <c r="DOT1820" s="119"/>
      <c r="DOU1820" s="119"/>
      <c r="DOV1820" s="119"/>
      <c r="DOW1820" s="119"/>
      <c r="DOX1820" s="119"/>
      <c r="DOY1820" s="119"/>
      <c r="DOZ1820" s="119"/>
      <c r="DPA1820" s="119"/>
      <c r="DPB1820" s="119"/>
      <c r="DPC1820" s="119"/>
      <c r="DPD1820" s="119"/>
      <c r="DPE1820" s="119"/>
      <c r="DPF1820" s="119"/>
      <c r="DPG1820" s="119"/>
      <c r="DPH1820" s="119"/>
      <c r="DPI1820" s="119"/>
      <c r="DPJ1820" s="119"/>
      <c r="DPK1820" s="119"/>
      <c r="DPL1820" s="119"/>
      <c r="DPM1820" s="119"/>
      <c r="DPN1820" s="119"/>
      <c r="DPO1820" s="119"/>
      <c r="DPP1820" s="119"/>
      <c r="DPQ1820" s="119"/>
      <c r="DPR1820" s="119"/>
      <c r="DPS1820" s="119"/>
      <c r="DPT1820" s="119"/>
      <c r="DPU1820" s="119"/>
      <c r="DPV1820" s="119"/>
      <c r="DPW1820" s="119"/>
      <c r="DPX1820" s="119"/>
      <c r="DPY1820" s="119"/>
      <c r="DPZ1820" s="119"/>
      <c r="DQA1820" s="119"/>
      <c r="DQB1820" s="119"/>
      <c r="DQC1820" s="119"/>
      <c r="DQD1820" s="119"/>
      <c r="DQE1820" s="119"/>
      <c r="DQF1820" s="119"/>
      <c r="DQG1820" s="119"/>
      <c r="DQH1820" s="119"/>
      <c r="DQI1820" s="119"/>
      <c r="DQJ1820" s="119"/>
      <c r="DQK1820" s="119"/>
      <c r="DQL1820" s="119"/>
      <c r="DQM1820" s="119"/>
      <c r="DQN1820" s="119"/>
      <c r="DQO1820" s="119"/>
      <c r="DQP1820" s="119"/>
      <c r="DQQ1820" s="119"/>
      <c r="DQR1820" s="119"/>
      <c r="DQS1820" s="119"/>
      <c r="DQT1820" s="119"/>
      <c r="DQU1820" s="119"/>
      <c r="DQV1820" s="119"/>
      <c r="DQW1820" s="119"/>
      <c r="DQX1820" s="119"/>
      <c r="DQY1820" s="119"/>
      <c r="DQZ1820" s="119"/>
      <c r="DRA1820" s="119"/>
      <c r="DRB1820" s="119"/>
      <c r="DRC1820" s="119"/>
      <c r="DRD1820" s="119"/>
      <c r="DRE1820" s="119"/>
      <c r="DRF1820" s="119"/>
      <c r="DRG1820" s="119"/>
      <c r="DRH1820" s="119"/>
      <c r="DRI1820" s="119"/>
      <c r="DRJ1820" s="119"/>
      <c r="DRK1820" s="119"/>
      <c r="DRL1820" s="119"/>
      <c r="DRM1820" s="119"/>
      <c r="DRN1820" s="119"/>
      <c r="DRO1820" s="119"/>
      <c r="DRP1820" s="119"/>
      <c r="DRQ1820" s="119"/>
      <c r="DRR1820" s="119"/>
      <c r="DRS1820" s="119"/>
      <c r="DRT1820" s="119"/>
      <c r="DRU1820" s="119"/>
      <c r="DRV1820" s="119"/>
      <c r="DRW1820" s="119"/>
      <c r="DRX1820" s="119"/>
      <c r="DRY1820" s="119"/>
      <c r="DRZ1820" s="119"/>
      <c r="DSA1820" s="119"/>
      <c r="DSB1820" s="119"/>
      <c r="DSC1820" s="119"/>
      <c r="DSD1820" s="119"/>
      <c r="DSE1820" s="119"/>
      <c r="DSF1820" s="119"/>
      <c r="DSG1820" s="119"/>
      <c r="DSH1820" s="119"/>
      <c r="DSI1820" s="119"/>
      <c r="DSJ1820" s="119"/>
      <c r="DSK1820" s="119"/>
      <c r="DSL1820" s="119"/>
      <c r="DSM1820" s="119"/>
      <c r="DSN1820" s="119"/>
      <c r="DSO1820" s="119"/>
      <c r="DSP1820" s="119"/>
      <c r="DSQ1820" s="119"/>
      <c r="DSR1820" s="119"/>
      <c r="DSS1820" s="119"/>
      <c r="DST1820" s="119"/>
      <c r="DSU1820" s="119"/>
      <c r="DSV1820" s="119"/>
      <c r="DSW1820" s="119"/>
      <c r="DSX1820" s="119"/>
      <c r="DSY1820" s="119"/>
      <c r="DSZ1820" s="119"/>
      <c r="DTA1820" s="119"/>
      <c r="DTB1820" s="119"/>
      <c r="DTC1820" s="119"/>
      <c r="DTD1820" s="119"/>
      <c r="DTE1820" s="119"/>
      <c r="DTF1820" s="119"/>
      <c r="DTG1820" s="119"/>
      <c r="DTH1820" s="119"/>
      <c r="DTI1820" s="119"/>
      <c r="DTJ1820" s="119"/>
      <c r="DTK1820" s="119"/>
      <c r="DTL1820" s="119"/>
      <c r="DTM1820" s="119"/>
      <c r="DTN1820" s="119"/>
      <c r="DTO1820" s="119"/>
      <c r="DTP1820" s="119"/>
      <c r="DTQ1820" s="119"/>
      <c r="DTR1820" s="119"/>
      <c r="DTS1820" s="119"/>
      <c r="DTT1820" s="119"/>
      <c r="DTU1820" s="119"/>
      <c r="DTV1820" s="119"/>
      <c r="DTW1820" s="119"/>
      <c r="DTX1820" s="119"/>
      <c r="DTY1820" s="119"/>
      <c r="DTZ1820" s="119"/>
      <c r="DUA1820" s="119"/>
      <c r="DUB1820" s="119"/>
      <c r="DUC1820" s="119"/>
      <c r="DUD1820" s="119"/>
      <c r="DUE1820" s="119"/>
      <c r="DUF1820" s="119"/>
      <c r="DUG1820" s="119"/>
      <c r="DUH1820" s="119"/>
      <c r="DUI1820" s="119"/>
      <c r="DUJ1820" s="119"/>
      <c r="DUK1820" s="119"/>
      <c r="DUL1820" s="119"/>
      <c r="DUM1820" s="119"/>
      <c r="DUN1820" s="119"/>
      <c r="DUO1820" s="119"/>
      <c r="DUP1820" s="119"/>
      <c r="DUQ1820" s="119"/>
      <c r="DUR1820" s="119"/>
      <c r="DUS1820" s="119"/>
      <c r="DUT1820" s="119"/>
      <c r="DUU1820" s="119"/>
      <c r="DUV1820" s="119"/>
      <c r="DUW1820" s="119"/>
      <c r="DUX1820" s="119"/>
      <c r="DUY1820" s="119"/>
      <c r="DUZ1820" s="119"/>
      <c r="DVA1820" s="119"/>
      <c r="DVB1820" s="119"/>
      <c r="DVC1820" s="119"/>
      <c r="DVD1820" s="119"/>
      <c r="DVE1820" s="119"/>
      <c r="DVF1820" s="119"/>
      <c r="DVG1820" s="119"/>
      <c r="DVH1820" s="119"/>
      <c r="DVI1820" s="119"/>
      <c r="DVJ1820" s="119"/>
      <c r="DVK1820" s="119"/>
      <c r="DVL1820" s="119"/>
      <c r="DVM1820" s="119"/>
      <c r="DVN1820" s="119"/>
      <c r="DVO1820" s="119"/>
      <c r="DVP1820" s="119"/>
      <c r="DVQ1820" s="119"/>
      <c r="DVR1820" s="119"/>
      <c r="DVS1820" s="119"/>
      <c r="DVT1820" s="119"/>
      <c r="DVU1820" s="119"/>
      <c r="DVV1820" s="119"/>
      <c r="DVW1820" s="119"/>
      <c r="DVX1820" s="119"/>
      <c r="DVY1820" s="119"/>
      <c r="DVZ1820" s="119"/>
      <c r="DWA1820" s="119"/>
      <c r="DWB1820" s="119"/>
      <c r="DWC1820" s="119"/>
      <c r="DWD1820" s="119"/>
      <c r="DWE1820" s="119"/>
      <c r="DWF1820" s="119"/>
      <c r="DWG1820" s="119"/>
      <c r="DWH1820" s="119"/>
      <c r="DWI1820" s="119"/>
      <c r="DWJ1820" s="119"/>
      <c r="DWK1820" s="119"/>
      <c r="DWL1820" s="119"/>
      <c r="DWM1820" s="119"/>
      <c r="DWN1820" s="119"/>
      <c r="DWO1820" s="119"/>
      <c r="DWP1820" s="119"/>
      <c r="DWQ1820" s="119"/>
      <c r="DWR1820" s="119"/>
      <c r="DWS1820" s="119"/>
      <c r="DWT1820" s="119"/>
      <c r="DWU1820" s="119"/>
      <c r="DWV1820" s="119"/>
      <c r="DWW1820" s="119"/>
      <c r="DWX1820" s="119"/>
      <c r="DWY1820" s="119"/>
      <c r="DWZ1820" s="119"/>
      <c r="DXA1820" s="119"/>
      <c r="DXB1820" s="119"/>
      <c r="DXC1820" s="119"/>
      <c r="DXD1820" s="119"/>
      <c r="DXE1820" s="119"/>
      <c r="DXF1820" s="119"/>
      <c r="DXG1820" s="119"/>
      <c r="DXH1820" s="119"/>
      <c r="DXI1820" s="119"/>
      <c r="DXJ1820" s="119"/>
      <c r="DXK1820" s="119"/>
      <c r="DXL1820" s="119"/>
      <c r="DXM1820" s="119"/>
      <c r="DXN1820" s="119"/>
      <c r="DXO1820" s="119"/>
      <c r="DXP1820" s="119"/>
      <c r="DXQ1820" s="119"/>
      <c r="DXR1820" s="119"/>
      <c r="DXS1820" s="119"/>
      <c r="DXT1820" s="119"/>
      <c r="DXU1820" s="119"/>
      <c r="DXV1820" s="119"/>
      <c r="DXW1820" s="119"/>
      <c r="DXX1820" s="119"/>
      <c r="DXY1820" s="119"/>
      <c r="DXZ1820" s="119"/>
      <c r="DYA1820" s="119"/>
      <c r="DYB1820" s="119"/>
      <c r="DYC1820" s="119"/>
      <c r="DYD1820" s="119"/>
      <c r="DYE1820" s="119"/>
      <c r="DYF1820" s="119"/>
      <c r="DYG1820" s="119"/>
      <c r="DYH1820" s="119"/>
      <c r="DYI1820" s="119"/>
      <c r="DYJ1820" s="119"/>
      <c r="DYK1820" s="119"/>
      <c r="DYL1820" s="119"/>
      <c r="DYM1820" s="119"/>
      <c r="DYN1820" s="119"/>
      <c r="DYO1820" s="119"/>
      <c r="DYP1820" s="119"/>
      <c r="DYQ1820" s="119"/>
      <c r="DYR1820" s="119"/>
      <c r="DYS1820" s="119"/>
      <c r="DYT1820" s="119"/>
      <c r="DYU1820" s="119"/>
      <c r="DYV1820" s="119"/>
      <c r="DYW1820" s="119"/>
      <c r="DYX1820" s="119"/>
      <c r="DYY1820" s="119"/>
      <c r="DYZ1820" s="119"/>
      <c r="DZA1820" s="119"/>
      <c r="DZB1820" s="119"/>
      <c r="DZC1820" s="119"/>
      <c r="DZD1820" s="119"/>
      <c r="DZE1820" s="119"/>
      <c r="DZF1820" s="119"/>
      <c r="DZG1820" s="119"/>
      <c r="DZH1820" s="119"/>
      <c r="DZI1820" s="119"/>
      <c r="DZJ1820" s="119"/>
      <c r="DZK1820" s="119"/>
      <c r="DZL1820" s="119"/>
      <c r="DZM1820" s="119"/>
      <c r="DZN1820" s="119"/>
      <c r="DZO1820" s="119"/>
      <c r="DZP1820" s="119"/>
      <c r="DZQ1820" s="119"/>
      <c r="DZR1820" s="119"/>
      <c r="DZS1820" s="119"/>
      <c r="DZT1820" s="119"/>
      <c r="DZU1820" s="119"/>
      <c r="DZV1820" s="119"/>
      <c r="DZW1820" s="119"/>
      <c r="DZX1820" s="119"/>
      <c r="DZY1820" s="119"/>
      <c r="DZZ1820" s="119"/>
      <c r="EAA1820" s="119"/>
      <c r="EAB1820" s="119"/>
      <c r="EAC1820" s="119"/>
      <c r="EAD1820" s="119"/>
      <c r="EAE1820" s="119"/>
      <c r="EAF1820" s="119"/>
      <c r="EAG1820" s="119"/>
      <c r="EAH1820" s="119"/>
      <c r="EAI1820" s="119"/>
      <c r="EAJ1820" s="119"/>
      <c r="EAK1820" s="119"/>
      <c r="EAL1820" s="119"/>
      <c r="EAM1820" s="119"/>
      <c r="EAN1820" s="119"/>
      <c r="EAO1820" s="119"/>
      <c r="EAP1820" s="119"/>
      <c r="EAQ1820" s="119"/>
      <c r="EAR1820" s="119"/>
      <c r="EAS1820" s="119"/>
      <c r="EAT1820" s="119"/>
      <c r="EAU1820" s="119"/>
      <c r="EAV1820" s="119"/>
      <c r="EAW1820" s="119"/>
      <c r="EAX1820" s="119"/>
      <c r="EAY1820" s="119"/>
      <c r="EAZ1820" s="119"/>
      <c r="EBA1820" s="119"/>
      <c r="EBB1820" s="119"/>
      <c r="EBC1820" s="119"/>
      <c r="EBD1820" s="119"/>
      <c r="EBE1820" s="119"/>
      <c r="EBF1820" s="119"/>
      <c r="EBG1820" s="119"/>
      <c r="EBH1820" s="119"/>
      <c r="EBI1820" s="119"/>
      <c r="EBJ1820" s="119"/>
      <c r="EBK1820" s="119"/>
      <c r="EBL1820" s="119"/>
      <c r="EBM1820" s="119"/>
      <c r="EBN1820" s="119"/>
      <c r="EBO1820" s="119"/>
      <c r="EBP1820" s="119"/>
      <c r="EBQ1820" s="119"/>
      <c r="EBR1820" s="119"/>
      <c r="EBS1820" s="119"/>
      <c r="EBT1820" s="119"/>
      <c r="EBU1820" s="119"/>
      <c r="EBV1820" s="119"/>
      <c r="EBW1820" s="119"/>
      <c r="EBX1820" s="119"/>
      <c r="EBY1820" s="119"/>
      <c r="EBZ1820" s="119"/>
      <c r="ECA1820" s="119"/>
      <c r="ECB1820" s="119"/>
      <c r="ECC1820" s="119"/>
      <c r="ECD1820" s="119"/>
      <c r="ECE1820" s="119"/>
      <c r="ECF1820" s="119"/>
      <c r="ECG1820" s="119"/>
      <c r="ECH1820" s="119"/>
      <c r="ECI1820" s="119"/>
      <c r="ECJ1820" s="119"/>
      <c r="ECK1820" s="119"/>
      <c r="ECL1820" s="119"/>
      <c r="ECM1820" s="119"/>
      <c r="ECN1820" s="119"/>
      <c r="ECO1820" s="119"/>
      <c r="ECP1820" s="119"/>
      <c r="ECQ1820" s="119"/>
      <c r="ECR1820" s="119"/>
      <c r="ECS1820" s="119"/>
      <c r="ECT1820" s="119"/>
      <c r="ECU1820" s="119"/>
      <c r="ECV1820" s="119"/>
      <c r="ECW1820" s="119"/>
      <c r="ECX1820" s="119"/>
      <c r="ECY1820" s="119"/>
      <c r="ECZ1820" s="119"/>
      <c r="EDA1820" s="119"/>
      <c r="EDB1820" s="119"/>
      <c r="EDC1820" s="119"/>
      <c r="EDD1820" s="119"/>
      <c r="EDE1820" s="119"/>
      <c r="EDF1820" s="119"/>
      <c r="EDG1820" s="119"/>
      <c r="EDH1820" s="119"/>
      <c r="EDI1820" s="119"/>
      <c r="EDJ1820" s="119"/>
      <c r="EDK1820" s="119"/>
      <c r="EDL1820" s="119"/>
      <c r="EDM1820" s="119"/>
      <c r="EDN1820" s="119"/>
      <c r="EDO1820" s="119"/>
      <c r="EDP1820" s="119"/>
      <c r="EDQ1820" s="119"/>
      <c r="EDR1820" s="119"/>
      <c r="EDS1820" s="119"/>
      <c r="EDT1820" s="119"/>
      <c r="EDU1820" s="119"/>
      <c r="EDV1820" s="119"/>
      <c r="EDW1820" s="119"/>
      <c r="EDX1820" s="119"/>
      <c r="EDY1820" s="119"/>
      <c r="EDZ1820" s="119"/>
      <c r="EEA1820" s="119"/>
      <c r="EEB1820" s="119"/>
      <c r="EEC1820" s="119"/>
      <c r="EED1820" s="119"/>
      <c r="EEE1820" s="119"/>
      <c r="EEF1820" s="119"/>
      <c r="EEG1820" s="119"/>
      <c r="EEH1820" s="119"/>
      <c r="EEI1820" s="119"/>
      <c r="EEJ1820" s="119"/>
      <c r="EEK1820" s="119"/>
      <c r="EEL1820" s="119"/>
      <c r="EEM1820" s="119"/>
      <c r="EEN1820" s="119"/>
      <c r="EEO1820" s="119"/>
      <c r="EEP1820" s="119"/>
      <c r="EEQ1820" s="119"/>
      <c r="EER1820" s="119"/>
      <c r="EES1820" s="119"/>
      <c r="EET1820" s="119"/>
      <c r="EEU1820" s="119"/>
      <c r="EEV1820" s="119"/>
      <c r="EEW1820" s="119"/>
      <c r="EEX1820" s="119"/>
      <c r="EEY1820" s="119"/>
      <c r="EEZ1820" s="119"/>
      <c r="EFA1820" s="119"/>
      <c r="EFB1820" s="119"/>
      <c r="EFC1820" s="119"/>
      <c r="EFD1820" s="119"/>
      <c r="EFE1820" s="119"/>
      <c r="EFF1820" s="119"/>
      <c r="EFG1820" s="119"/>
      <c r="EFH1820" s="119"/>
      <c r="EFI1820" s="119"/>
      <c r="EFJ1820" s="119"/>
      <c r="EFK1820" s="119"/>
      <c r="EFL1820" s="119"/>
      <c r="EFM1820" s="119"/>
      <c r="EFN1820" s="119"/>
      <c r="EFO1820" s="119"/>
      <c r="EFP1820" s="119"/>
      <c r="EFQ1820" s="119"/>
      <c r="EFR1820" s="119"/>
      <c r="EFS1820" s="119"/>
      <c r="EFT1820" s="119"/>
      <c r="EFU1820" s="119"/>
      <c r="EFV1820" s="119"/>
      <c r="EFW1820" s="119"/>
      <c r="EFX1820" s="119"/>
      <c r="EFY1820" s="119"/>
      <c r="EFZ1820" s="119"/>
      <c r="EGA1820" s="119"/>
      <c r="EGB1820" s="119"/>
      <c r="EGC1820" s="119"/>
      <c r="EGD1820" s="119"/>
      <c r="EGE1820" s="119"/>
      <c r="EGF1820" s="119"/>
      <c r="EGG1820" s="119"/>
      <c r="EGH1820" s="119"/>
      <c r="EGI1820" s="119"/>
      <c r="EGJ1820" s="119"/>
      <c r="EGK1820" s="119"/>
      <c r="EGL1820" s="119"/>
      <c r="EGM1820" s="119"/>
      <c r="EGN1820" s="119"/>
      <c r="EGO1820" s="119"/>
      <c r="EGP1820" s="119"/>
      <c r="EGQ1820" s="119"/>
      <c r="EGR1820" s="119"/>
      <c r="EGS1820" s="119"/>
      <c r="EGT1820" s="119"/>
      <c r="EGU1820" s="119"/>
      <c r="EGV1820" s="119"/>
      <c r="EGW1820" s="119"/>
      <c r="EGX1820" s="119"/>
      <c r="EGY1820" s="119"/>
      <c r="EGZ1820" s="119"/>
      <c r="EHA1820" s="119"/>
      <c r="EHB1820" s="119"/>
      <c r="EHC1820" s="119"/>
      <c r="EHD1820" s="119"/>
      <c r="EHE1820" s="119"/>
      <c r="EHF1820" s="119"/>
      <c r="EHG1820" s="119"/>
      <c r="EHH1820" s="119"/>
      <c r="EHI1820" s="119"/>
      <c r="EHJ1820" s="119"/>
      <c r="EHK1820" s="119"/>
      <c r="EHL1820" s="119"/>
      <c r="EHM1820" s="119"/>
      <c r="EHN1820" s="119"/>
      <c r="EHO1820" s="119"/>
      <c r="EHP1820" s="119"/>
      <c r="EHQ1820" s="119"/>
      <c r="EHR1820" s="119"/>
      <c r="EHS1820" s="119"/>
      <c r="EHT1820" s="119"/>
      <c r="EHU1820" s="119"/>
      <c r="EHV1820" s="119"/>
      <c r="EHW1820" s="119"/>
      <c r="EHX1820" s="119"/>
      <c r="EHY1820" s="119"/>
      <c r="EHZ1820" s="119"/>
      <c r="EIA1820" s="119"/>
      <c r="EIB1820" s="119"/>
      <c r="EIC1820" s="119"/>
      <c r="EID1820" s="119"/>
      <c r="EIE1820" s="119"/>
      <c r="EIF1820" s="119"/>
      <c r="EIG1820" s="119"/>
      <c r="EIH1820" s="119"/>
      <c r="EII1820" s="119"/>
      <c r="EIJ1820" s="119"/>
      <c r="EIK1820" s="119"/>
      <c r="EIL1820" s="119"/>
      <c r="EIM1820" s="119"/>
      <c r="EIN1820" s="119"/>
      <c r="EIO1820" s="119"/>
      <c r="EIP1820" s="119"/>
      <c r="EIQ1820" s="119"/>
      <c r="EIR1820" s="119"/>
      <c r="EIS1820" s="119"/>
      <c r="EIT1820" s="119"/>
      <c r="EIU1820" s="119"/>
      <c r="EIV1820" s="119"/>
      <c r="EIW1820" s="119"/>
      <c r="EIX1820" s="119"/>
      <c r="EIY1820" s="119"/>
      <c r="EIZ1820" s="119"/>
      <c r="EJA1820" s="119"/>
      <c r="EJB1820" s="119"/>
      <c r="EJC1820" s="119"/>
      <c r="EJD1820" s="119"/>
      <c r="EJE1820" s="119"/>
      <c r="EJF1820" s="119"/>
      <c r="EJG1820" s="119"/>
      <c r="EJH1820" s="119"/>
      <c r="EJI1820" s="119"/>
      <c r="EJJ1820" s="119"/>
      <c r="EJK1820" s="119"/>
      <c r="EJL1820" s="119"/>
      <c r="EJM1820" s="119"/>
      <c r="EJN1820" s="119"/>
      <c r="EJO1820" s="119"/>
      <c r="EJP1820" s="119"/>
      <c r="EJQ1820" s="119"/>
      <c r="EJR1820" s="119"/>
      <c r="EJS1820" s="119"/>
      <c r="EJT1820" s="119"/>
      <c r="EJU1820" s="119"/>
      <c r="EJV1820" s="119"/>
      <c r="EJW1820" s="119"/>
      <c r="EJX1820" s="119"/>
      <c r="EJY1820" s="119"/>
      <c r="EJZ1820" s="119"/>
      <c r="EKA1820" s="119"/>
      <c r="EKB1820" s="119"/>
      <c r="EKC1820" s="119"/>
      <c r="EKD1820" s="119"/>
      <c r="EKE1820" s="119"/>
      <c r="EKF1820" s="119"/>
      <c r="EKG1820" s="119"/>
      <c r="EKH1820" s="119"/>
      <c r="EKI1820" s="119"/>
      <c r="EKJ1820" s="119"/>
      <c r="EKK1820" s="119"/>
      <c r="EKL1820" s="119"/>
      <c r="EKM1820" s="119"/>
      <c r="EKN1820" s="119"/>
      <c r="EKO1820" s="119"/>
      <c r="EKP1820" s="119"/>
      <c r="EKQ1820" s="119"/>
      <c r="EKR1820" s="119"/>
      <c r="EKS1820" s="119"/>
      <c r="EKT1820" s="119"/>
      <c r="EKU1820" s="119"/>
      <c r="EKV1820" s="119"/>
      <c r="EKW1820" s="119"/>
      <c r="EKX1820" s="119"/>
      <c r="EKY1820" s="119"/>
      <c r="EKZ1820" s="119"/>
      <c r="ELA1820" s="119"/>
      <c r="ELB1820" s="119"/>
      <c r="ELC1820" s="119"/>
      <c r="ELD1820" s="119"/>
      <c r="ELE1820" s="119"/>
      <c r="ELF1820" s="119"/>
      <c r="ELG1820" s="119"/>
      <c r="ELH1820" s="119"/>
      <c r="ELI1820" s="119"/>
      <c r="ELJ1820" s="119"/>
      <c r="ELK1820" s="119"/>
      <c r="ELL1820" s="119"/>
      <c r="ELM1820" s="119"/>
      <c r="ELN1820" s="119"/>
      <c r="ELO1820" s="119"/>
      <c r="ELP1820" s="119"/>
      <c r="ELQ1820" s="119"/>
      <c r="ELR1820" s="119"/>
      <c r="ELS1820" s="119"/>
      <c r="ELT1820" s="119"/>
      <c r="ELU1820" s="119"/>
      <c r="ELV1820" s="119"/>
      <c r="ELW1820" s="119"/>
      <c r="ELX1820" s="119"/>
      <c r="ELY1820" s="119"/>
      <c r="ELZ1820" s="119"/>
      <c r="EMA1820" s="119"/>
      <c r="EMB1820" s="119"/>
      <c r="EMC1820" s="119"/>
      <c r="EMD1820" s="119"/>
      <c r="EME1820" s="119"/>
      <c r="EMF1820" s="119"/>
      <c r="EMG1820" s="119"/>
      <c r="EMH1820" s="119"/>
      <c r="EMI1820" s="119"/>
      <c r="EMJ1820" s="119"/>
      <c r="EMK1820" s="119"/>
      <c r="EML1820" s="119"/>
      <c r="EMM1820" s="119"/>
      <c r="EMN1820" s="119"/>
      <c r="EMO1820" s="119"/>
      <c r="EMP1820" s="119"/>
      <c r="EMQ1820" s="119"/>
      <c r="EMR1820" s="119"/>
      <c r="EMS1820" s="119"/>
      <c r="EMT1820" s="119"/>
      <c r="EMU1820" s="119"/>
      <c r="EMV1820" s="119"/>
      <c r="EMW1820" s="119"/>
      <c r="EMX1820" s="119"/>
      <c r="EMY1820" s="119"/>
      <c r="EMZ1820" s="119"/>
      <c r="ENA1820" s="119"/>
      <c r="ENB1820" s="119"/>
      <c r="ENC1820" s="119"/>
      <c r="END1820" s="119"/>
      <c r="ENE1820" s="119"/>
      <c r="ENF1820" s="119"/>
      <c r="ENG1820" s="119"/>
      <c r="ENH1820" s="119"/>
      <c r="ENI1820" s="119"/>
      <c r="ENJ1820" s="119"/>
      <c r="ENK1820" s="119"/>
      <c r="ENL1820" s="119"/>
      <c r="ENM1820" s="119"/>
      <c r="ENN1820" s="119"/>
      <c r="ENO1820" s="119"/>
      <c r="ENP1820" s="119"/>
      <c r="ENQ1820" s="119"/>
      <c r="ENR1820" s="119"/>
      <c r="ENS1820" s="119"/>
      <c r="ENT1820" s="119"/>
      <c r="ENU1820" s="119"/>
      <c r="ENV1820" s="119"/>
      <c r="ENW1820" s="119"/>
      <c r="ENX1820" s="119"/>
      <c r="ENY1820" s="119"/>
      <c r="ENZ1820" s="119"/>
      <c r="EOA1820" s="119"/>
      <c r="EOB1820" s="119"/>
      <c r="EOC1820" s="119"/>
      <c r="EOD1820" s="119"/>
      <c r="EOE1820" s="119"/>
      <c r="EOF1820" s="119"/>
      <c r="EOG1820" s="119"/>
      <c r="EOH1820" s="119"/>
      <c r="EOI1820" s="119"/>
      <c r="EOJ1820" s="119"/>
      <c r="EOK1820" s="119"/>
      <c r="EOL1820" s="119"/>
      <c r="EOM1820" s="119"/>
      <c r="EON1820" s="119"/>
      <c r="EOO1820" s="119"/>
      <c r="EOP1820" s="119"/>
      <c r="EOQ1820" s="119"/>
      <c r="EOR1820" s="119"/>
      <c r="EOS1820" s="119"/>
      <c r="EOT1820" s="119"/>
      <c r="EOU1820" s="119"/>
      <c r="EOV1820" s="119"/>
      <c r="EOW1820" s="119"/>
      <c r="EOX1820" s="119"/>
      <c r="EOY1820" s="119"/>
      <c r="EOZ1820" s="119"/>
      <c r="EPA1820" s="119"/>
      <c r="EPB1820" s="119"/>
      <c r="EPC1820" s="119"/>
      <c r="EPD1820" s="119"/>
      <c r="EPE1820" s="119"/>
      <c r="EPF1820" s="119"/>
      <c r="EPG1820" s="119"/>
      <c r="EPH1820" s="119"/>
      <c r="EPI1820" s="119"/>
      <c r="EPJ1820" s="119"/>
      <c r="EPK1820" s="119"/>
      <c r="EPL1820" s="119"/>
      <c r="EPM1820" s="119"/>
      <c r="EPN1820" s="119"/>
      <c r="EPO1820" s="119"/>
      <c r="EPP1820" s="119"/>
      <c r="EPQ1820" s="119"/>
      <c r="EPR1820" s="119"/>
      <c r="EPS1820" s="119"/>
      <c r="EPT1820" s="119"/>
      <c r="EPU1820" s="119"/>
      <c r="EPV1820" s="119"/>
      <c r="EPW1820" s="119"/>
      <c r="EPX1820" s="119"/>
      <c r="EPY1820" s="119"/>
      <c r="EPZ1820" s="119"/>
      <c r="EQA1820" s="119"/>
      <c r="EQB1820" s="119"/>
      <c r="EQC1820" s="119"/>
      <c r="EQD1820" s="119"/>
      <c r="EQE1820" s="119"/>
      <c r="EQF1820" s="119"/>
      <c r="EQG1820" s="119"/>
      <c r="EQH1820" s="119"/>
      <c r="EQI1820" s="119"/>
      <c r="EQJ1820" s="119"/>
      <c r="EQK1820" s="119"/>
      <c r="EQL1820" s="119"/>
      <c r="EQM1820" s="119"/>
      <c r="EQN1820" s="119"/>
      <c r="EQO1820" s="119"/>
      <c r="EQP1820" s="119"/>
      <c r="EQQ1820" s="119"/>
      <c r="EQR1820" s="119"/>
      <c r="EQS1820" s="119"/>
      <c r="EQT1820" s="119"/>
      <c r="EQU1820" s="119"/>
      <c r="EQV1820" s="119"/>
      <c r="EQW1820" s="119"/>
      <c r="EQX1820" s="119"/>
      <c r="EQY1820" s="119"/>
      <c r="EQZ1820" s="119"/>
      <c r="ERA1820" s="119"/>
      <c r="ERB1820" s="119"/>
      <c r="ERC1820" s="119"/>
      <c r="ERD1820" s="119"/>
      <c r="ERE1820" s="119"/>
      <c r="ERF1820" s="119"/>
      <c r="ERG1820" s="119"/>
      <c r="ERH1820" s="119"/>
      <c r="ERI1820" s="119"/>
      <c r="ERJ1820" s="119"/>
      <c r="ERK1820" s="119"/>
      <c r="ERL1820" s="119"/>
      <c r="ERM1820" s="119"/>
      <c r="ERN1820" s="119"/>
      <c r="ERO1820" s="119"/>
      <c r="ERP1820" s="119"/>
      <c r="ERQ1820" s="119"/>
      <c r="ERR1820" s="119"/>
      <c r="ERS1820" s="119"/>
      <c r="ERT1820" s="119"/>
      <c r="ERU1820" s="119"/>
      <c r="ERV1820" s="119"/>
      <c r="ERW1820" s="119"/>
      <c r="ERX1820" s="119"/>
      <c r="ERY1820" s="119"/>
      <c r="ERZ1820" s="119"/>
      <c r="ESA1820" s="119"/>
      <c r="ESB1820" s="119"/>
      <c r="ESC1820" s="119"/>
      <c r="ESD1820" s="119"/>
      <c r="ESE1820" s="119"/>
      <c r="ESF1820" s="119"/>
      <c r="ESG1820" s="119"/>
      <c r="ESH1820" s="119"/>
      <c r="ESI1820" s="119"/>
      <c r="ESJ1820" s="119"/>
      <c r="ESK1820" s="119"/>
      <c r="ESL1820" s="119"/>
      <c r="ESM1820" s="119"/>
      <c r="ESN1820" s="119"/>
      <c r="ESO1820" s="119"/>
      <c r="ESP1820" s="119"/>
      <c r="ESQ1820" s="119"/>
      <c r="ESR1820" s="119"/>
      <c r="ESS1820" s="119"/>
      <c r="EST1820" s="119"/>
      <c r="ESU1820" s="119"/>
      <c r="ESV1820" s="119"/>
      <c r="ESW1820" s="119"/>
      <c r="ESX1820" s="119"/>
      <c r="ESY1820" s="119"/>
      <c r="ESZ1820" s="119"/>
      <c r="ETA1820" s="119"/>
      <c r="ETB1820" s="119"/>
      <c r="ETC1820" s="119"/>
      <c r="ETD1820" s="119"/>
      <c r="ETE1820" s="119"/>
      <c r="ETF1820" s="119"/>
      <c r="ETG1820" s="119"/>
      <c r="ETH1820" s="119"/>
      <c r="ETI1820" s="119"/>
      <c r="ETJ1820" s="119"/>
      <c r="ETK1820" s="119"/>
      <c r="ETL1820" s="119"/>
      <c r="ETM1820" s="119"/>
      <c r="ETN1820" s="119"/>
      <c r="ETO1820" s="119"/>
      <c r="ETP1820" s="119"/>
      <c r="ETQ1820" s="119"/>
      <c r="ETR1820" s="119"/>
      <c r="ETS1820" s="119"/>
      <c r="ETT1820" s="119"/>
      <c r="ETU1820" s="119"/>
      <c r="ETV1820" s="119"/>
      <c r="ETW1820" s="119"/>
      <c r="ETX1820" s="119"/>
      <c r="ETY1820" s="119"/>
      <c r="ETZ1820" s="119"/>
      <c r="EUA1820" s="119"/>
      <c r="EUB1820" s="119"/>
      <c r="EUC1820" s="119"/>
      <c r="EUD1820" s="119"/>
      <c r="EUE1820" s="119"/>
      <c r="EUF1820" s="119"/>
      <c r="EUG1820" s="119"/>
      <c r="EUH1820" s="119"/>
      <c r="EUI1820" s="119"/>
      <c r="EUJ1820" s="119"/>
      <c r="EUK1820" s="119"/>
      <c r="EUL1820" s="119"/>
      <c r="EUM1820" s="119"/>
      <c r="EUN1820" s="119"/>
      <c r="EUO1820" s="119"/>
      <c r="EUP1820" s="119"/>
      <c r="EUQ1820" s="119"/>
      <c r="EUR1820" s="119"/>
      <c r="EUS1820" s="119"/>
      <c r="EUT1820" s="119"/>
      <c r="EUU1820" s="119"/>
      <c r="EUV1820" s="119"/>
      <c r="EUW1820" s="119"/>
      <c r="EUX1820" s="119"/>
      <c r="EUY1820" s="119"/>
      <c r="EUZ1820" s="119"/>
      <c r="EVA1820" s="119"/>
      <c r="EVB1820" s="119"/>
      <c r="EVC1820" s="119"/>
      <c r="EVD1820" s="119"/>
      <c r="EVE1820" s="119"/>
      <c r="EVF1820" s="119"/>
      <c r="EVG1820" s="119"/>
      <c r="EVH1820" s="119"/>
      <c r="EVI1820" s="119"/>
      <c r="EVJ1820" s="119"/>
      <c r="EVK1820" s="119"/>
      <c r="EVL1820" s="119"/>
      <c r="EVM1820" s="119"/>
      <c r="EVN1820" s="119"/>
      <c r="EVO1820" s="119"/>
      <c r="EVP1820" s="119"/>
      <c r="EVQ1820" s="119"/>
      <c r="EVR1820" s="119"/>
      <c r="EVS1820" s="119"/>
      <c r="EVT1820" s="119"/>
      <c r="EVU1820" s="119"/>
      <c r="EVV1820" s="119"/>
      <c r="EVW1820" s="119"/>
      <c r="EVX1820" s="119"/>
      <c r="EVY1820" s="119"/>
      <c r="EVZ1820" s="119"/>
      <c r="EWA1820" s="119"/>
      <c r="EWB1820" s="119"/>
      <c r="EWC1820" s="119"/>
      <c r="EWD1820" s="119"/>
      <c r="EWE1820" s="119"/>
      <c r="EWF1820" s="119"/>
      <c r="EWG1820" s="119"/>
      <c r="EWH1820" s="119"/>
      <c r="EWI1820" s="119"/>
      <c r="EWJ1820" s="119"/>
      <c r="EWK1820" s="119"/>
      <c r="EWL1820" s="119"/>
      <c r="EWM1820" s="119"/>
      <c r="EWN1820" s="119"/>
      <c r="EWO1820" s="119"/>
      <c r="EWP1820" s="119"/>
      <c r="EWQ1820" s="119"/>
      <c r="EWR1820" s="119"/>
      <c r="EWS1820" s="119"/>
      <c r="EWT1820" s="119"/>
      <c r="EWU1820" s="119"/>
      <c r="EWV1820" s="119"/>
      <c r="EWW1820" s="119"/>
      <c r="EWX1820" s="119"/>
      <c r="EWY1820" s="119"/>
      <c r="EWZ1820" s="119"/>
      <c r="EXA1820" s="119"/>
      <c r="EXB1820" s="119"/>
      <c r="EXC1820" s="119"/>
      <c r="EXD1820" s="119"/>
      <c r="EXE1820" s="119"/>
      <c r="EXF1820" s="119"/>
      <c r="EXG1820" s="119"/>
      <c r="EXH1820" s="119"/>
      <c r="EXI1820" s="119"/>
      <c r="EXJ1820" s="119"/>
      <c r="EXK1820" s="119"/>
      <c r="EXL1820" s="119"/>
      <c r="EXM1820" s="119"/>
      <c r="EXN1820" s="119"/>
      <c r="EXO1820" s="119"/>
      <c r="EXP1820" s="119"/>
      <c r="EXQ1820" s="119"/>
      <c r="EXR1820" s="119"/>
      <c r="EXS1820" s="119"/>
      <c r="EXT1820" s="119"/>
      <c r="EXU1820" s="119"/>
      <c r="EXV1820" s="119"/>
      <c r="EXW1820" s="119"/>
      <c r="EXX1820" s="119"/>
      <c r="EXY1820" s="119"/>
      <c r="EXZ1820" s="119"/>
      <c r="EYA1820" s="119"/>
      <c r="EYB1820" s="119"/>
      <c r="EYC1820" s="119"/>
      <c r="EYD1820" s="119"/>
      <c r="EYE1820" s="119"/>
      <c r="EYF1820" s="119"/>
      <c r="EYG1820" s="119"/>
      <c r="EYH1820" s="119"/>
      <c r="EYI1820" s="119"/>
      <c r="EYJ1820" s="119"/>
      <c r="EYK1820" s="119"/>
      <c r="EYL1820" s="119"/>
      <c r="EYM1820" s="119"/>
      <c r="EYN1820" s="119"/>
      <c r="EYO1820" s="119"/>
      <c r="EYP1820" s="119"/>
      <c r="EYQ1820" s="119"/>
      <c r="EYR1820" s="119"/>
      <c r="EYS1820" s="119"/>
      <c r="EYT1820" s="119"/>
      <c r="EYU1820" s="119"/>
      <c r="EYV1820" s="119"/>
      <c r="EYW1820" s="119"/>
      <c r="EYX1820" s="119"/>
      <c r="EYY1820" s="119"/>
      <c r="EYZ1820" s="119"/>
      <c r="EZA1820" s="119"/>
      <c r="EZB1820" s="119"/>
      <c r="EZC1820" s="119"/>
      <c r="EZD1820" s="119"/>
      <c r="EZE1820" s="119"/>
      <c r="EZF1820" s="119"/>
      <c r="EZG1820" s="119"/>
      <c r="EZH1820" s="119"/>
      <c r="EZI1820" s="119"/>
      <c r="EZJ1820" s="119"/>
      <c r="EZK1820" s="119"/>
      <c r="EZL1820" s="119"/>
      <c r="EZM1820" s="119"/>
      <c r="EZN1820" s="119"/>
      <c r="EZO1820" s="119"/>
      <c r="EZP1820" s="119"/>
      <c r="EZQ1820" s="119"/>
      <c r="EZR1820" s="119"/>
      <c r="EZS1820" s="119"/>
      <c r="EZT1820" s="119"/>
      <c r="EZU1820" s="119"/>
      <c r="EZV1820" s="119"/>
      <c r="EZW1820" s="119"/>
      <c r="EZX1820" s="119"/>
      <c r="EZY1820" s="119"/>
      <c r="EZZ1820" s="119"/>
      <c r="FAA1820" s="119"/>
      <c r="FAB1820" s="119"/>
      <c r="FAC1820" s="119"/>
      <c r="FAD1820" s="119"/>
      <c r="FAE1820" s="119"/>
      <c r="FAF1820" s="119"/>
      <c r="FAG1820" s="119"/>
      <c r="FAH1820" s="119"/>
      <c r="FAI1820" s="119"/>
      <c r="FAJ1820" s="119"/>
      <c r="FAK1820" s="119"/>
      <c r="FAL1820" s="119"/>
      <c r="FAM1820" s="119"/>
      <c r="FAN1820" s="119"/>
      <c r="FAO1820" s="119"/>
      <c r="FAP1820" s="119"/>
      <c r="FAQ1820" s="119"/>
      <c r="FAR1820" s="119"/>
      <c r="FAS1820" s="119"/>
      <c r="FAT1820" s="119"/>
      <c r="FAU1820" s="119"/>
      <c r="FAV1820" s="119"/>
      <c r="FAW1820" s="119"/>
      <c r="FAX1820" s="119"/>
      <c r="FAY1820" s="119"/>
      <c r="FAZ1820" s="119"/>
      <c r="FBA1820" s="119"/>
      <c r="FBB1820" s="119"/>
      <c r="FBC1820" s="119"/>
      <c r="FBD1820" s="119"/>
      <c r="FBE1820" s="119"/>
      <c r="FBF1820" s="119"/>
      <c r="FBG1820" s="119"/>
      <c r="FBH1820" s="119"/>
      <c r="FBI1820" s="119"/>
      <c r="FBJ1820" s="119"/>
      <c r="FBK1820" s="119"/>
      <c r="FBL1820" s="119"/>
      <c r="FBM1820" s="119"/>
      <c r="FBN1820" s="119"/>
      <c r="FBO1820" s="119"/>
      <c r="FBP1820" s="119"/>
      <c r="FBQ1820" s="119"/>
      <c r="FBR1820" s="119"/>
      <c r="FBS1820" s="119"/>
      <c r="FBT1820" s="119"/>
      <c r="FBU1820" s="119"/>
      <c r="FBV1820" s="119"/>
      <c r="FBW1820" s="119"/>
      <c r="FBX1820" s="119"/>
      <c r="FBY1820" s="119"/>
      <c r="FBZ1820" s="119"/>
      <c r="FCA1820" s="119"/>
      <c r="FCB1820" s="119"/>
      <c r="FCC1820" s="119"/>
      <c r="FCD1820" s="119"/>
      <c r="FCE1820" s="119"/>
      <c r="FCF1820" s="119"/>
      <c r="FCG1820" s="119"/>
      <c r="FCH1820" s="119"/>
      <c r="FCI1820" s="119"/>
      <c r="FCJ1820" s="119"/>
      <c r="FCK1820" s="119"/>
      <c r="FCL1820" s="119"/>
      <c r="FCM1820" s="119"/>
      <c r="FCN1820" s="119"/>
      <c r="FCO1820" s="119"/>
      <c r="FCP1820" s="119"/>
      <c r="FCQ1820" s="119"/>
      <c r="FCR1820" s="119"/>
      <c r="FCS1820" s="119"/>
      <c r="FCT1820" s="119"/>
      <c r="FCU1820" s="119"/>
      <c r="FCV1820" s="119"/>
      <c r="FCW1820" s="119"/>
      <c r="FCX1820" s="119"/>
      <c r="FCY1820" s="119"/>
      <c r="FCZ1820" s="119"/>
      <c r="FDA1820" s="119"/>
      <c r="FDB1820" s="119"/>
      <c r="FDC1820" s="119"/>
      <c r="FDD1820" s="119"/>
      <c r="FDE1820" s="119"/>
      <c r="FDF1820" s="119"/>
      <c r="FDG1820" s="119"/>
      <c r="FDH1820" s="119"/>
      <c r="FDI1820" s="119"/>
      <c r="FDJ1820" s="119"/>
      <c r="FDK1820" s="119"/>
      <c r="FDL1820" s="119"/>
      <c r="FDM1820" s="119"/>
      <c r="FDN1820" s="119"/>
      <c r="FDO1820" s="119"/>
      <c r="FDP1820" s="119"/>
      <c r="FDQ1820" s="119"/>
      <c r="FDR1820" s="119"/>
      <c r="FDS1820" s="119"/>
      <c r="FDT1820" s="119"/>
      <c r="FDU1820" s="119"/>
      <c r="FDV1820" s="119"/>
      <c r="FDW1820" s="119"/>
      <c r="FDX1820" s="119"/>
      <c r="FDY1820" s="119"/>
      <c r="FDZ1820" s="119"/>
      <c r="FEA1820" s="119"/>
      <c r="FEB1820" s="119"/>
      <c r="FEC1820" s="119"/>
      <c r="FED1820" s="119"/>
      <c r="FEE1820" s="119"/>
      <c r="FEF1820" s="119"/>
      <c r="FEG1820" s="119"/>
      <c r="FEH1820" s="119"/>
      <c r="FEI1820" s="119"/>
      <c r="FEJ1820" s="119"/>
      <c r="FEK1820" s="119"/>
      <c r="FEL1820" s="119"/>
      <c r="FEM1820" s="119"/>
      <c r="FEN1820" s="119"/>
      <c r="FEO1820" s="119"/>
      <c r="FEP1820" s="119"/>
      <c r="FEQ1820" s="119"/>
      <c r="FER1820" s="119"/>
      <c r="FES1820" s="119"/>
      <c r="FET1820" s="119"/>
      <c r="FEU1820" s="119"/>
      <c r="FEV1820" s="119"/>
      <c r="FEW1820" s="119"/>
      <c r="FEX1820" s="119"/>
      <c r="FEY1820" s="119"/>
      <c r="FEZ1820" s="119"/>
      <c r="FFA1820" s="119"/>
      <c r="FFB1820" s="119"/>
      <c r="FFC1820" s="119"/>
      <c r="FFD1820" s="119"/>
      <c r="FFE1820" s="119"/>
      <c r="FFF1820" s="119"/>
      <c r="FFG1820" s="119"/>
      <c r="FFH1820" s="119"/>
      <c r="FFI1820" s="119"/>
      <c r="FFJ1820" s="119"/>
      <c r="FFK1820" s="119"/>
      <c r="FFL1820" s="119"/>
      <c r="FFM1820" s="119"/>
      <c r="FFN1820" s="119"/>
      <c r="FFO1820" s="119"/>
      <c r="FFP1820" s="119"/>
      <c r="FFQ1820" s="119"/>
      <c r="FFR1820" s="119"/>
      <c r="FFS1820" s="119"/>
      <c r="FFT1820" s="119"/>
      <c r="FFU1820" s="119"/>
      <c r="FFV1820" s="119"/>
      <c r="FFW1820" s="119"/>
      <c r="FFX1820" s="119"/>
      <c r="FFY1820" s="119"/>
      <c r="FFZ1820" s="119"/>
      <c r="FGA1820" s="119"/>
      <c r="FGB1820" s="119"/>
      <c r="FGC1820" s="119"/>
      <c r="FGD1820" s="119"/>
      <c r="FGE1820" s="119"/>
      <c r="FGF1820" s="119"/>
      <c r="FGG1820" s="119"/>
      <c r="FGH1820" s="119"/>
      <c r="FGI1820" s="119"/>
      <c r="FGJ1820" s="119"/>
      <c r="FGK1820" s="119"/>
      <c r="FGL1820" s="119"/>
      <c r="FGM1820" s="119"/>
      <c r="FGN1820" s="119"/>
      <c r="FGO1820" s="119"/>
      <c r="FGP1820" s="119"/>
      <c r="FGQ1820" s="119"/>
      <c r="FGR1820" s="119"/>
      <c r="FGS1820" s="119"/>
      <c r="FGT1820" s="119"/>
      <c r="FGU1820" s="119"/>
      <c r="FGV1820" s="119"/>
      <c r="FGW1820" s="119"/>
      <c r="FGX1820" s="119"/>
      <c r="FGY1820" s="119"/>
      <c r="FGZ1820" s="119"/>
      <c r="FHA1820" s="119"/>
      <c r="FHB1820" s="119"/>
      <c r="FHC1820" s="119"/>
      <c r="FHD1820" s="119"/>
      <c r="FHE1820" s="119"/>
      <c r="FHF1820" s="119"/>
      <c r="FHG1820" s="119"/>
      <c r="FHH1820" s="119"/>
      <c r="FHI1820" s="119"/>
      <c r="FHJ1820" s="119"/>
      <c r="FHK1820" s="119"/>
      <c r="FHL1820" s="119"/>
      <c r="FHM1820" s="119"/>
      <c r="FHN1820" s="119"/>
      <c r="FHO1820" s="119"/>
      <c r="FHP1820" s="119"/>
      <c r="FHQ1820" s="119"/>
      <c r="FHR1820" s="119"/>
      <c r="FHS1820" s="119"/>
      <c r="FHT1820" s="119"/>
      <c r="FHU1820" s="119"/>
      <c r="FHV1820" s="119"/>
      <c r="FHW1820" s="119"/>
      <c r="FHX1820" s="119"/>
      <c r="FHY1820" s="119"/>
      <c r="FHZ1820" s="119"/>
      <c r="FIA1820" s="119"/>
      <c r="FIB1820" s="119"/>
      <c r="FIC1820" s="119"/>
      <c r="FID1820" s="119"/>
      <c r="FIE1820" s="119"/>
      <c r="FIF1820" s="119"/>
      <c r="FIG1820" s="119"/>
      <c r="FIH1820" s="119"/>
      <c r="FII1820" s="119"/>
      <c r="FIJ1820" s="119"/>
      <c r="FIK1820" s="119"/>
      <c r="FIL1820" s="119"/>
      <c r="FIM1820" s="119"/>
      <c r="FIN1820" s="119"/>
      <c r="FIO1820" s="119"/>
      <c r="FIP1820" s="119"/>
      <c r="FIQ1820" s="119"/>
      <c r="FIR1820" s="119"/>
      <c r="FIS1820" s="119"/>
      <c r="FIT1820" s="119"/>
      <c r="FIU1820" s="119"/>
      <c r="FIV1820" s="119"/>
      <c r="FIW1820" s="119"/>
      <c r="FIX1820" s="119"/>
      <c r="FIY1820" s="119"/>
      <c r="FIZ1820" s="119"/>
      <c r="FJA1820" s="119"/>
      <c r="FJB1820" s="119"/>
      <c r="FJC1820" s="119"/>
      <c r="FJD1820" s="119"/>
      <c r="FJE1820" s="119"/>
      <c r="FJF1820" s="119"/>
      <c r="FJG1820" s="119"/>
      <c r="FJH1820" s="119"/>
      <c r="FJI1820" s="119"/>
      <c r="FJJ1820" s="119"/>
      <c r="FJK1820" s="119"/>
      <c r="FJL1820" s="119"/>
      <c r="FJM1820" s="119"/>
      <c r="FJN1820" s="119"/>
      <c r="FJO1820" s="119"/>
      <c r="FJP1820" s="119"/>
      <c r="FJQ1820" s="119"/>
      <c r="FJR1820" s="119"/>
      <c r="FJS1820" s="119"/>
      <c r="FJT1820" s="119"/>
      <c r="FJU1820" s="119"/>
      <c r="FJV1820" s="119"/>
      <c r="FJW1820" s="119"/>
      <c r="FJX1820" s="119"/>
      <c r="FJY1820" s="119"/>
      <c r="FJZ1820" s="119"/>
      <c r="FKA1820" s="119"/>
      <c r="FKB1820" s="119"/>
      <c r="FKC1820" s="119"/>
      <c r="FKD1820" s="119"/>
      <c r="FKE1820" s="119"/>
      <c r="FKF1820" s="119"/>
      <c r="FKG1820" s="119"/>
      <c r="FKH1820" s="119"/>
      <c r="FKI1820" s="119"/>
      <c r="FKJ1820" s="119"/>
      <c r="FKK1820" s="119"/>
      <c r="FKL1820" s="119"/>
      <c r="FKM1820" s="119"/>
      <c r="FKN1820" s="119"/>
      <c r="FKO1820" s="119"/>
      <c r="FKP1820" s="119"/>
      <c r="FKQ1820" s="119"/>
      <c r="FKR1820" s="119"/>
      <c r="FKS1820" s="119"/>
      <c r="FKT1820" s="119"/>
      <c r="FKU1820" s="119"/>
      <c r="FKV1820" s="119"/>
      <c r="FKW1820" s="119"/>
      <c r="FKX1820" s="119"/>
      <c r="FKY1820" s="119"/>
      <c r="FKZ1820" s="119"/>
      <c r="FLA1820" s="119"/>
      <c r="FLB1820" s="119"/>
      <c r="FLC1820" s="119"/>
      <c r="FLD1820" s="119"/>
      <c r="FLE1820" s="119"/>
      <c r="FLF1820" s="119"/>
      <c r="FLG1820" s="119"/>
      <c r="FLH1820" s="119"/>
      <c r="FLI1820" s="119"/>
      <c r="FLJ1820" s="119"/>
      <c r="FLK1820" s="119"/>
      <c r="FLL1820" s="119"/>
      <c r="FLM1820" s="119"/>
      <c r="FLN1820" s="119"/>
      <c r="FLO1820" s="119"/>
      <c r="FLP1820" s="119"/>
      <c r="FLQ1820" s="119"/>
      <c r="FLR1820" s="119"/>
      <c r="FLS1820" s="119"/>
      <c r="FLT1820" s="119"/>
      <c r="FLU1820" s="119"/>
      <c r="FLV1820" s="119"/>
      <c r="FLW1820" s="119"/>
      <c r="FLX1820" s="119"/>
      <c r="FLY1820" s="119"/>
      <c r="FLZ1820" s="119"/>
      <c r="FMA1820" s="119"/>
      <c r="FMB1820" s="119"/>
      <c r="FMC1820" s="119"/>
      <c r="FMD1820" s="119"/>
      <c r="FME1820" s="119"/>
      <c r="FMF1820" s="119"/>
      <c r="FMG1820" s="119"/>
      <c r="FMH1820" s="119"/>
      <c r="FMI1820" s="119"/>
      <c r="FMJ1820" s="119"/>
      <c r="FMK1820" s="119"/>
      <c r="FML1820" s="119"/>
      <c r="FMM1820" s="119"/>
      <c r="FMN1820" s="119"/>
      <c r="FMO1820" s="119"/>
      <c r="FMP1820" s="119"/>
      <c r="FMQ1820" s="119"/>
      <c r="FMR1820" s="119"/>
      <c r="FMS1820" s="119"/>
      <c r="FMT1820" s="119"/>
      <c r="FMU1820" s="119"/>
      <c r="FMV1820" s="119"/>
      <c r="FMW1820" s="119"/>
      <c r="FMX1820" s="119"/>
      <c r="FMY1820" s="119"/>
      <c r="FMZ1820" s="119"/>
      <c r="FNA1820" s="119"/>
      <c r="FNB1820" s="119"/>
      <c r="FNC1820" s="119"/>
      <c r="FND1820" s="119"/>
      <c r="FNE1820" s="119"/>
      <c r="FNF1820" s="119"/>
      <c r="FNG1820" s="119"/>
      <c r="FNH1820" s="119"/>
      <c r="FNI1820" s="119"/>
      <c r="FNJ1820" s="119"/>
      <c r="FNK1820" s="119"/>
      <c r="FNL1820" s="119"/>
      <c r="FNM1820" s="119"/>
      <c r="FNN1820" s="119"/>
      <c r="FNO1820" s="119"/>
      <c r="FNP1820" s="119"/>
      <c r="FNQ1820" s="119"/>
      <c r="FNR1820" s="119"/>
      <c r="FNS1820" s="119"/>
      <c r="FNT1820" s="119"/>
      <c r="FNU1820" s="119"/>
      <c r="FNV1820" s="119"/>
      <c r="FNW1820" s="119"/>
      <c r="FNX1820" s="119"/>
      <c r="FNY1820" s="119"/>
      <c r="FNZ1820" s="119"/>
      <c r="FOA1820" s="119"/>
      <c r="FOB1820" s="119"/>
      <c r="FOC1820" s="119"/>
      <c r="FOD1820" s="119"/>
      <c r="FOE1820" s="119"/>
      <c r="FOF1820" s="119"/>
      <c r="FOG1820" s="119"/>
      <c r="FOH1820" s="119"/>
      <c r="FOI1820" s="119"/>
      <c r="FOJ1820" s="119"/>
      <c r="FOK1820" s="119"/>
      <c r="FOL1820" s="119"/>
      <c r="FOM1820" s="119"/>
      <c r="FON1820" s="119"/>
      <c r="FOO1820" s="119"/>
      <c r="FOP1820" s="119"/>
      <c r="FOQ1820" s="119"/>
      <c r="FOR1820" s="119"/>
      <c r="FOS1820" s="119"/>
      <c r="FOT1820" s="119"/>
      <c r="FOU1820" s="119"/>
      <c r="FOV1820" s="119"/>
      <c r="FOW1820" s="119"/>
      <c r="FOX1820" s="119"/>
      <c r="FOY1820" s="119"/>
      <c r="FOZ1820" s="119"/>
      <c r="FPA1820" s="119"/>
      <c r="FPB1820" s="119"/>
      <c r="FPC1820" s="119"/>
      <c r="FPD1820" s="119"/>
      <c r="FPE1820" s="119"/>
      <c r="FPF1820" s="119"/>
      <c r="FPG1820" s="119"/>
      <c r="FPH1820" s="119"/>
      <c r="FPI1820" s="119"/>
      <c r="FPJ1820" s="119"/>
      <c r="FPK1820" s="119"/>
      <c r="FPL1820" s="119"/>
      <c r="FPM1820" s="119"/>
      <c r="FPN1820" s="119"/>
      <c r="FPO1820" s="119"/>
      <c r="FPP1820" s="119"/>
      <c r="FPQ1820" s="119"/>
      <c r="FPR1820" s="119"/>
      <c r="FPS1820" s="119"/>
      <c r="FPT1820" s="119"/>
      <c r="FPU1820" s="119"/>
      <c r="FPV1820" s="119"/>
      <c r="FPW1820" s="119"/>
      <c r="FPX1820" s="119"/>
      <c r="FPY1820" s="119"/>
      <c r="FPZ1820" s="119"/>
      <c r="FQA1820" s="119"/>
      <c r="FQB1820" s="119"/>
      <c r="FQC1820" s="119"/>
      <c r="FQD1820" s="119"/>
      <c r="FQE1820" s="119"/>
      <c r="FQF1820" s="119"/>
      <c r="FQG1820" s="119"/>
      <c r="FQH1820" s="119"/>
      <c r="FQI1820" s="119"/>
      <c r="FQJ1820" s="119"/>
      <c r="FQK1820" s="119"/>
      <c r="FQL1820" s="119"/>
      <c r="FQM1820" s="119"/>
      <c r="FQN1820" s="119"/>
      <c r="FQO1820" s="119"/>
      <c r="FQP1820" s="119"/>
      <c r="FQQ1820" s="119"/>
      <c r="FQR1820" s="119"/>
      <c r="FQS1820" s="119"/>
      <c r="FQT1820" s="119"/>
      <c r="FQU1820" s="119"/>
      <c r="FQV1820" s="119"/>
      <c r="FQW1820" s="119"/>
      <c r="FQX1820" s="119"/>
      <c r="FQY1820" s="119"/>
      <c r="FQZ1820" s="119"/>
      <c r="FRA1820" s="119"/>
      <c r="FRB1820" s="119"/>
      <c r="FRC1820" s="119"/>
      <c r="FRD1820" s="119"/>
      <c r="FRE1820" s="119"/>
      <c r="FRF1820" s="119"/>
      <c r="FRG1820" s="119"/>
      <c r="FRH1820" s="119"/>
      <c r="FRI1820" s="119"/>
      <c r="FRJ1820" s="119"/>
      <c r="FRK1820" s="119"/>
      <c r="FRL1820" s="119"/>
      <c r="FRM1820" s="119"/>
      <c r="FRN1820" s="119"/>
      <c r="FRO1820" s="119"/>
      <c r="FRP1820" s="119"/>
      <c r="FRQ1820" s="119"/>
      <c r="FRR1820" s="119"/>
      <c r="FRS1820" s="119"/>
      <c r="FRT1820" s="119"/>
      <c r="FRU1820" s="119"/>
      <c r="FRV1820" s="119"/>
      <c r="FRW1820" s="119"/>
      <c r="FRX1820" s="119"/>
      <c r="FRY1820" s="119"/>
      <c r="FRZ1820" s="119"/>
      <c r="FSA1820" s="119"/>
      <c r="FSB1820" s="119"/>
      <c r="FSC1820" s="119"/>
      <c r="FSD1820" s="119"/>
      <c r="FSE1820" s="119"/>
      <c r="FSF1820" s="119"/>
      <c r="FSG1820" s="119"/>
      <c r="FSH1820" s="119"/>
      <c r="FSI1820" s="119"/>
      <c r="FSJ1820" s="119"/>
      <c r="FSK1820" s="119"/>
      <c r="FSL1820" s="119"/>
      <c r="FSM1820" s="119"/>
      <c r="FSN1820" s="119"/>
      <c r="FSO1820" s="119"/>
      <c r="FSP1820" s="119"/>
      <c r="FSQ1820" s="119"/>
      <c r="FSR1820" s="119"/>
      <c r="FSS1820" s="119"/>
      <c r="FST1820" s="119"/>
      <c r="FSU1820" s="119"/>
      <c r="FSV1820" s="119"/>
      <c r="FSW1820" s="119"/>
      <c r="FSX1820" s="119"/>
      <c r="FSY1820" s="119"/>
      <c r="FSZ1820" s="119"/>
      <c r="FTA1820" s="119"/>
      <c r="FTB1820" s="119"/>
      <c r="FTC1820" s="119"/>
      <c r="FTD1820" s="119"/>
      <c r="FTE1820" s="119"/>
      <c r="FTF1820" s="119"/>
      <c r="FTG1820" s="119"/>
      <c r="FTH1820" s="119"/>
      <c r="FTI1820" s="119"/>
      <c r="FTJ1820" s="119"/>
      <c r="FTK1820" s="119"/>
      <c r="FTL1820" s="119"/>
      <c r="FTM1820" s="119"/>
      <c r="FTN1820" s="119"/>
      <c r="FTO1820" s="119"/>
      <c r="FTP1820" s="119"/>
      <c r="FTQ1820" s="119"/>
      <c r="FTR1820" s="119"/>
      <c r="FTS1820" s="119"/>
      <c r="FTT1820" s="119"/>
      <c r="FTU1820" s="119"/>
      <c r="FTV1820" s="119"/>
      <c r="FTW1820" s="119"/>
      <c r="FTX1820" s="119"/>
      <c r="FTY1820" s="119"/>
      <c r="FTZ1820" s="119"/>
      <c r="FUA1820" s="119"/>
      <c r="FUB1820" s="119"/>
      <c r="FUC1820" s="119"/>
      <c r="FUD1820" s="119"/>
      <c r="FUE1820" s="119"/>
      <c r="FUF1820" s="119"/>
      <c r="FUG1820" s="119"/>
      <c r="FUH1820" s="119"/>
      <c r="FUI1820" s="119"/>
      <c r="FUJ1820" s="119"/>
      <c r="FUK1820" s="119"/>
      <c r="FUL1820" s="119"/>
      <c r="FUM1820" s="119"/>
      <c r="FUN1820" s="119"/>
      <c r="FUO1820" s="119"/>
      <c r="FUP1820" s="119"/>
      <c r="FUQ1820" s="119"/>
      <c r="FUR1820" s="119"/>
      <c r="FUS1820" s="119"/>
      <c r="FUT1820" s="119"/>
      <c r="FUU1820" s="119"/>
      <c r="FUV1820" s="119"/>
      <c r="FUW1820" s="119"/>
      <c r="FUX1820" s="119"/>
      <c r="FUY1820" s="119"/>
      <c r="FUZ1820" s="119"/>
      <c r="FVA1820" s="119"/>
      <c r="FVB1820" s="119"/>
      <c r="FVC1820" s="119"/>
      <c r="FVD1820" s="119"/>
      <c r="FVE1820" s="119"/>
      <c r="FVF1820" s="119"/>
      <c r="FVG1820" s="119"/>
      <c r="FVH1820" s="119"/>
      <c r="FVI1820" s="119"/>
      <c r="FVJ1820" s="119"/>
      <c r="FVK1820" s="119"/>
      <c r="FVL1820" s="119"/>
      <c r="FVM1820" s="119"/>
      <c r="FVN1820" s="119"/>
      <c r="FVO1820" s="119"/>
      <c r="FVP1820" s="119"/>
      <c r="FVQ1820" s="119"/>
      <c r="FVR1820" s="119"/>
      <c r="FVS1820" s="119"/>
      <c r="FVT1820" s="119"/>
      <c r="FVU1820" s="119"/>
      <c r="FVV1820" s="119"/>
      <c r="FVW1820" s="119"/>
      <c r="FVX1820" s="119"/>
      <c r="FVY1820" s="119"/>
      <c r="FVZ1820" s="119"/>
      <c r="FWA1820" s="119"/>
      <c r="FWB1820" s="119"/>
      <c r="FWC1820" s="119"/>
      <c r="FWD1820" s="119"/>
      <c r="FWE1820" s="119"/>
      <c r="FWF1820" s="119"/>
      <c r="FWG1820" s="119"/>
      <c r="FWH1820" s="119"/>
      <c r="FWI1820" s="119"/>
      <c r="FWJ1820" s="119"/>
      <c r="FWK1820" s="119"/>
      <c r="FWL1820" s="119"/>
      <c r="FWM1820" s="119"/>
      <c r="FWN1820" s="119"/>
      <c r="FWO1820" s="119"/>
      <c r="FWP1820" s="119"/>
      <c r="FWQ1820" s="119"/>
      <c r="FWR1820" s="119"/>
      <c r="FWS1820" s="119"/>
      <c r="FWT1820" s="119"/>
      <c r="FWU1820" s="119"/>
      <c r="FWV1820" s="119"/>
      <c r="FWW1820" s="119"/>
      <c r="FWX1820" s="119"/>
      <c r="FWY1820" s="119"/>
      <c r="FWZ1820" s="119"/>
      <c r="FXA1820" s="119"/>
      <c r="FXB1820" s="119"/>
      <c r="FXC1820" s="119"/>
      <c r="FXD1820" s="119"/>
      <c r="FXE1820" s="119"/>
      <c r="FXF1820" s="119"/>
      <c r="FXG1820" s="119"/>
      <c r="FXH1820" s="119"/>
      <c r="FXI1820" s="119"/>
      <c r="FXJ1820" s="119"/>
      <c r="FXK1820" s="119"/>
      <c r="FXL1820" s="119"/>
      <c r="FXM1820" s="119"/>
      <c r="FXN1820" s="119"/>
      <c r="FXO1820" s="119"/>
      <c r="FXP1820" s="119"/>
      <c r="FXQ1820" s="119"/>
      <c r="FXR1820" s="119"/>
      <c r="FXS1820" s="119"/>
      <c r="FXT1820" s="119"/>
      <c r="FXU1820" s="119"/>
      <c r="FXV1820" s="119"/>
      <c r="FXW1820" s="119"/>
      <c r="FXX1820" s="119"/>
      <c r="FXY1820" s="119"/>
      <c r="FXZ1820" s="119"/>
      <c r="FYA1820" s="119"/>
      <c r="FYB1820" s="119"/>
      <c r="FYC1820" s="119"/>
      <c r="FYD1820" s="119"/>
      <c r="FYE1820" s="119"/>
      <c r="FYF1820" s="119"/>
      <c r="FYG1820" s="119"/>
      <c r="FYH1820" s="119"/>
      <c r="FYI1820" s="119"/>
      <c r="FYJ1820" s="119"/>
      <c r="FYK1820" s="119"/>
      <c r="FYL1820" s="119"/>
      <c r="FYM1820" s="119"/>
      <c r="FYN1820" s="119"/>
      <c r="FYO1820" s="119"/>
      <c r="FYP1820" s="119"/>
      <c r="FYQ1820" s="119"/>
      <c r="FYR1820" s="119"/>
      <c r="FYS1820" s="119"/>
      <c r="FYT1820" s="119"/>
      <c r="FYU1820" s="119"/>
      <c r="FYV1820" s="119"/>
      <c r="FYW1820" s="119"/>
      <c r="FYX1820" s="119"/>
      <c r="FYY1820" s="119"/>
      <c r="FYZ1820" s="119"/>
      <c r="FZA1820" s="119"/>
      <c r="FZB1820" s="119"/>
      <c r="FZC1820" s="119"/>
      <c r="FZD1820" s="119"/>
      <c r="FZE1820" s="119"/>
      <c r="FZF1820" s="119"/>
      <c r="FZG1820" s="119"/>
      <c r="FZH1820" s="119"/>
      <c r="FZI1820" s="119"/>
      <c r="FZJ1820" s="119"/>
      <c r="FZK1820" s="119"/>
      <c r="FZL1820" s="119"/>
      <c r="FZM1820" s="119"/>
      <c r="FZN1820" s="119"/>
      <c r="FZO1820" s="119"/>
      <c r="FZP1820" s="119"/>
      <c r="FZQ1820" s="119"/>
      <c r="FZR1820" s="119"/>
      <c r="FZS1820" s="119"/>
      <c r="FZT1820" s="119"/>
      <c r="FZU1820" s="119"/>
      <c r="FZV1820" s="119"/>
      <c r="FZW1820" s="119"/>
      <c r="FZX1820" s="119"/>
      <c r="FZY1820" s="119"/>
      <c r="FZZ1820" s="119"/>
      <c r="GAA1820" s="119"/>
      <c r="GAB1820" s="119"/>
      <c r="GAC1820" s="119"/>
      <c r="GAD1820" s="119"/>
      <c r="GAE1820" s="119"/>
      <c r="GAF1820" s="119"/>
      <c r="GAG1820" s="119"/>
      <c r="GAH1820" s="119"/>
      <c r="GAI1820" s="119"/>
      <c r="GAJ1820" s="119"/>
      <c r="GAK1820" s="119"/>
      <c r="GAL1820" s="119"/>
      <c r="GAM1820" s="119"/>
      <c r="GAN1820" s="119"/>
      <c r="GAO1820" s="119"/>
      <c r="GAP1820" s="119"/>
      <c r="GAQ1820" s="119"/>
      <c r="GAR1820" s="119"/>
      <c r="GAS1820" s="119"/>
      <c r="GAT1820" s="119"/>
      <c r="GAU1820" s="119"/>
      <c r="GAV1820" s="119"/>
      <c r="GAW1820" s="119"/>
      <c r="GAX1820" s="119"/>
      <c r="GAY1820" s="119"/>
      <c r="GAZ1820" s="119"/>
      <c r="GBA1820" s="119"/>
      <c r="GBB1820" s="119"/>
      <c r="GBC1820" s="119"/>
      <c r="GBD1820" s="119"/>
      <c r="GBE1820" s="119"/>
      <c r="GBF1820" s="119"/>
      <c r="GBG1820" s="119"/>
      <c r="GBH1820" s="119"/>
      <c r="GBI1820" s="119"/>
      <c r="GBJ1820" s="119"/>
      <c r="GBK1820" s="119"/>
      <c r="GBL1820" s="119"/>
      <c r="GBM1820" s="119"/>
      <c r="GBN1820" s="119"/>
      <c r="GBO1820" s="119"/>
      <c r="GBP1820" s="119"/>
      <c r="GBQ1820" s="119"/>
      <c r="GBR1820" s="119"/>
      <c r="GBS1820" s="119"/>
      <c r="GBT1820" s="119"/>
      <c r="GBU1820" s="119"/>
      <c r="GBV1820" s="119"/>
      <c r="GBW1820" s="119"/>
      <c r="GBX1820" s="119"/>
      <c r="GBY1820" s="119"/>
      <c r="GBZ1820" s="119"/>
      <c r="GCA1820" s="119"/>
      <c r="GCB1820" s="119"/>
      <c r="GCC1820" s="119"/>
      <c r="GCD1820" s="119"/>
      <c r="GCE1820" s="119"/>
      <c r="GCF1820" s="119"/>
      <c r="GCG1820" s="119"/>
      <c r="GCH1820" s="119"/>
      <c r="GCI1820" s="119"/>
      <c r="GCJ1820" s="119"/>
      <c r="GCK1820" s="119"/>
      <c r="GCL1820" s="119"/>
      <c r="GCM1820" s="119"/>
      <c r="GCN1820" s="119"/>
      <c r="GCO1820" s="119"/>
      <c r="GCP1820" s="119"/>
      <c r="GCQ1820" s="119"/>
      <c r="GCR1820" s="119"/>
      <c r="GCS1820" s="119"/>
      <c r="GCT1820" s="119"/>
      <c r="GCU1820" s="119"/>
      <c r="GCV1820" s="119"/>
      <c r="GCW1820" s="119"/>
      <c r="GCX1820" s="119"/>
      <c r="GCY1820" s="119"/>
      <c r="GCZ1820" s="119"/>
      <c r="GDA1820" s="119"/>
      <c r="GDB1820" s="119"/>
      <c r="GDC1820" s="119"/>
      <c r="GDD1820" s="119"/>
      <c r="GDE1820" s="119"/>
      <c r="GDF1820" s="119"/>
      <c r="GDG1820" s="119"/>
      <c r="GDH1820" s="119"/>
      <c r="GDI1820" s="119"/>
      <c r="GDJ1820" s="119"/>
      <c r="GDK1820" s="119"/>
      <c r="GDL1820" s="119"/>
      <c r="GDM1820" s="119"/>
      <c r="GDN1820" s="119"/>
      <c r="GDO1820" s="119"/>
      <c r="GDP1820" s="119"/>
      <c r="GDQ1820" s="119"/>
      <c r="GDR1820" s="119"/>
      <c r="GDS1820" s="119"/>
      <c r="GDT1820" s="119"/>
      <c r="GDU1820" s="119"/>
      <c r="GDV1820" s="119"/>
      <c r="GDW1820" s="119"/>
      <c r="GDX1820" s="119"/>
      <c r="GDY1820" s="119"/>
      <c r="GDZ1820" s="119"/>
      <c r="GEA1820" s="119"/>
      <c r="GEB1820" s="119"/>
      <c r="GEC1820" s="119"/>
      <c r="GED1820" s="119"/>
      <c r="GEE1820" s="119"/>
      <c r="GEF1820" s="119"/>
      <c r="GEG1820" s="119"/>
      <c r="GEH1820" s="119"/>
      <c r="GEI1820" s="119"/>
      <c r="GEJ1820" s="119"/>
      <c r="GEK1820" s="119"/>
      <c r="GEL1820" s="119"/>
      <c r="GEM1820" s="119"/>
      <c r="GEN1820" s="119"/>
      <c r="GEO1820" s="119"/>
      <c r="GEP1820" s="119"/>
      <c r="GEQ1820" s="119"/>
      <c r="GER1820" s="119"/>
      <c r="GES1820" s="119"/>
      <c r="GET1820" s="119"/>
      <c r="GEU1820" s="119"/>
      <c r="GEV1820" s="119"/>
      <c r="GEW1820" s="119"/>
      <c r="GEX1820" s="119"/>
      <c r="GEY1820" s="119"/>
      <c r="GEZ1820" s="119"/>
      <c r="GFA1820" s="119"/>
      <c r="GFB1820" s="119"/>
      <c r="GFC1820" s="119"/>
      <c r="GFD1820" s="119"/>
      <c r="GFE1820" s="119"/>
      <c r="GFF1820" s="119"/>
      <c r="GFG1820" s="119"/>
      <c r="GFH1820" s="119"/>
      <c r="GFI1820" s="119"/>
      <c r="GFJ1820" s="119"/>
      <c r="GFK1820" s="119"/>
      <c r="GFL1820" s="119"/>
      <c r="GFM1820" s="119"/>
      <c r="GFN1820" s="119"/>
      <c r="GFO1820" s="119"/>
      <c r="GFP1820" s="119"/>
      <c r="GFQ1820" s="119"/>
      <c r="GFR1820" s="119"/>
      <c r="GFS1820" s="119"/>
      <c r="GFT1820" s="119"/>
      <c r="GFU1820" s="119"/>
      <c r="GFV1820" s="119"/>
      <c r="GFW1820" s="119"/>
      <c r="GFX1820" s="119"/>
      <c r="GFY1820" s="119"/>
      <c r="GFZ1820" s="119"/>
      <c r="GGA1820" s="119"/>
      <c r="GGB1820" s="119"/>
      <c r="GGC1820" s="119"/>
      <c r="GGD1820" s="119"/>
      <c r="GGE1820" s="119"/>
      <c r="GGF1820" s="119"/>
      <c r="GGG1820" s="119"/>
      <c r="GGH1820" s="119"/>
      <c r="GGI1820" s="119"/>
      <c r="GGJ1820" s="119"/>
      <c r="GGK1820" s="119"/>
      <c r="GGL1820" s="119"/>
      <c r="GGM1820" s="119"/>
      <c r="GGN1820" s="119"/>
      <c r="GGO1820" s="119"/>
      <c r="GGP1820" s="119"/>
      <c r="GGQ1820" s="119"/>
      <c r="GGR1820" s="119"/>
      <c r="GGS1820" s="119"/>
      <c r="GGT1820" s="119"/>
      <c r="GGU1820" s="119"/>
      <c r="GGV1820" s="119"/>
      <c r="GGW1820" s="119"/>
      <c r="GGX1820" s="119"/>
      <c r="GGY1820" s="119"/>
      <c r="GGZ1820" s="119"/>
      <c r="GHA1820" s="119"/>
      <c r="GHB1820" s="119"/>
      <c r="GHC1820" s="119"/>
      <c r="GHD1820" s="119"/>
      <c r="GHE1820" s="119"/>
      <c r="GHF1820" s="119"/>
      <c r="GHG1820" s="119"/>
      <c r="GHH1820" s="119"/>
      <c r="GHI1820" s="119"/>
      <c r="GHJ1820" s="119"/>
      <c r="GHK1820" s="119"/>
      <c r="GHL1820" s="119"/>
      <c r="GHM1820" s="119"/>
      <c r="GHN1820" s="119"/>
      <c r="GHO1820" s="119"/>
      <c r="GHP1820" s="119"/>
      <c r="GHQ1820" s="119"/>
      <c r="GHR1820" s="119"/>
      <c r="GHS1820" s="119"/>
      <c r="GHT1820" s="119"/>
      <c r="GHU1820" s="119"/>
      <c r="GHV1820" s="119"/>
      <c r="GHW1820" s="119"/>
      <c r="GHX1820" s="119"/>
      <c r="GHY1820" s="119"/>
      <c r="GHZ1820" s="119"/>
      <c r="GIA1820" s="119"/>
      <c r="GIB1820" s="119"/>
      <c r="GIC1820" s="119"/>
      <c r="GID1820" s="119"/>
      <c r="GIE1820" s="119"/>
      <c r="GIF1820" s="119"/>
      <c r="GIG1820" s="119"/>
      <c r="GIH1820" s="119"/>
      <c r="GII1820" s="119"/>
      <c r="GIJ1820" s="119"/>
      <c r="GIK1820" s="119"/>
      <c r="GIL1820" s="119"/>
      <c r="GIM1820" s="119"/>
      <c r="GIN1820" s="119"/>
      <c r="GIO1820" s="119"/>
      <c r="GIP1820" s="119"/>
      <c r="GIQ1820" s="119"/>
      <c r="GIR1820" s="119"/>
      <c r="GIS1820" s="119"/>
      <c r="GIT1820" s="119"/>
      <c r="GIU1820" s="119"/>
      <c r="GIV1820" s="119"/>
      <c r="GIW1820" s="119"/>
      <c r="GIX1820" s="119"/>
      <c r="GIY1820" s="119"/>
      <c r="GIZ1820" s="119"/>
      <c r="GJA1820" s="119"/>
      <c r="GJB1820" s="119"/>
      <c r="GJC1820" s="119"/>
      <c r="GJD1820" s="119"/>
      <c r="GJE1820" s="119"/>
      <c r="GJF1820" s="119"/>
      <c r="GJG1820" s="119"/>
      <c r="GJH1820" s="119"/>
      <c r="GJI1820" s="119"/>
      <c r="GJJ1820" s="119"/>
      <c r="GJK1820" s="119"/>
      <c r="GJL1820" s="119"/>
      <c r="GJM1820" s="119"/>
      <c r="GJN1820" s="119"/>
      <c r="GJO1820" s="119"/>
      <c r="GJP1820" s="119"/>
      <c r="GJQ1820" s="119"/>
      <c r="GJR1820" s="119"/>
      <c r="GJS1820" s="119"/>
      <c r="GJT1820" s="119"/>
      <c r="GJU1820" s="119"/>
      <c r="GJV1820" s="119"/>
      <c r="GJW1820" s="119"/>
      <c r="GJX1820" s="119"/>
      <c r="GJY1820" s="119"/>
      <c r="GJZ1820" s="119"/>
      <c r="GKA1820" s="119"/>
      <c r="GKB1820" s="119"/>
      <c r="GKC1820" s="119"/>
      <c r="GKD1820" s="119"/>
      <c r="GKE1820" s="119"/>
      <c r="GKF1820" s="119"/>
      <c r="GKG1820" s="119"/>
      <c r="GKH1820" s="119"/>
      <c r="GKI1820" s="119"/>
      <c r="GKJ1820" s="119"/>
      <c r="GKK1820" s="119"/>
      <c r="GKL1820" s="119"/>
      <c r="GKM1820" s="119"/>
      <c r="GKN1820" s="119"/>
      <c r="GKO1820" s="119"/>
      <c r="GKP1820" s="119"/>
      <c r="GKQ1820" s="119"/>
      <c r="GKR1820" s="119"/>
      <c r="GKS1820" s="119"/>
      <c r="GKT1820" s="119"/>
      <c r="GKU1820" s="119"/>
      <c r="GKV1820" s="119"/>
      <c r="GKW1820" s="119"/>
      <c r="GKX1820" s="119"/>
      <c r="GKY1820" s="119"/>
      <c r="GKZ1820" s="119"/>
      <c r="GLA1820" s="119"/>
      <c r="GLB1820" s="119"/>
      <c r="GLC1820" s="119"/>
      <c r="GLD1820" s="119"/>
      <c r="GLE1820" s="119"/>
      <c r="GLF1820" s="119"/>
      <c r="GLG1820" s="119"/>
      <c r="GLH1820" s="119"/>
      <c r="GLI1820" s="119"/>
      <c r="GLJ1820" s="119"/>
      <c r="GLK1820" s="119"/>
      <c r="GLL1820" s="119"/>
      <c r="GLM1820" s="119"/>
      <c r="GLN1820" s="119"/>
      <c r="GLO1820" s="119"/>
      <c r="GLP1820" s="119"/>
      <c r="GLQ1820" s="119"/>
      <c r="GLR1820" s="119"/>
      <c r="GLS1820" s="119"/>
      <c r="GLT1820" s="119"/>
      <c r="GLU1820" s="119"/>
      <c r="GLV1820" s="119"/>
      <c r="GLW1820" s="119"/>
      <c r="GLX1820" s="119"/>
      <c r="GLY1820" s="119"/>
      <c r="GLZ1820" s="119"/>
      <c r="GMA1820" s="119"/>
      <c r="GMB1820" s="119"/>
      <c r="GMC1820" s="119"/>
      <c r="GMD1820" s="119"/>
      <c r="GME1820" s="119"/>
      <c r="GMF1820" s="119"/>
      <c r="GMG1820" s="119"/>
      <c r="GMH1820" s="119"/>
      <c r="GMI1820" s="119"/>
      <c r="GMJ1820" s="119"/>
      <c r="GMK1820" s="119"/>
      <c r="GML1820" s="119"/>
      <c r="GMM1820" s="119"/>
      <c r="GMN1820" s="119"/>
      <c r="GMO1820" s="119"/>
      <c r="GMP1820" s="119"/>
      <c r="GMQ1820" s="119"/>
      <c r="GMR1820" s="119"/>
      <c r="GMS1820" s="119"/>
      <c r="GMT1820" s="119"/>
      <c r="GMU1820" s="119"/>
      <c r="GMV1820" s="119"/>
      <c r="GMW1820" s="119"/>
      <c r="GMX1820" s="119"/>
      <c r="GMY1820" s="119"/>
      <c r="GMZ1820" s="119"/>
      <c r="GNA1820" s="119"/>
      <c r="GNB1820" s="119"/>
      <c r="GNC1820" s="119"/>
      <c r="GND1820" s="119"/>
      <c r="GNE1820" s="119"/>
      <c r="GNF1820" s="119"/>
      <c r="GNG1820" s="119"/>
      <c r="GNH1820" s="119"/>
      <c r="GNI1820" s="119"/>
      <c r="GNJ1820" s="119"/>
      <c r="GNK1820" s="119"/>
      <c r="GNL1820" s="119"/>
      <c r="GNM1820" s="119"/>
      <c r="GNN1820" s="119"/>
      <c r="GNO1820" s="119"/>
      <c r="GNP1820" s="119"/>
      <c r="GNQ1820" s="119"/>
      <c r="GNR1820" s="119"/>
      <c r="GNS1820" s="119"/>
      <c r="GNT1820" s="119"/>
      <c r="GNU1820" s="119"/>
      <c r="GNV1820" s="119"/>
      <c r="GNW1820" s="119"/>
      <c r="GNX1820" s="119"/>
      <c r="GNY1820" s="119"/>
      <c r="GNZ1820" s="119"/>
      <c r="GOA1820" s="119"/>
      <c r="GOB1820" s="119"/>
      <c r="GOC1820" s="119"/>
      <c r="GOD1820" s="119"/>
      <c r="GOE1820" s="119"/>
      <c r="GOF1820" s="119"/>
      <c r="GOG1820" s="119"/>
      <c r="GOH1820" s="119"/>
      <c r="GOI1820" s="119"/>
      <c r="GOJ1820" s="119"/>
      <c r="GOK1820" s="119"/>
      <c r="GOL1820" s="119"/>
      <c r="GOM1820" s="119"/>
      <c r="GON1820" s="119"/>
      <c r="GOO1820" s="119"/>
      <c r="GOP1820" s="119"/>
      <c r="GOQ1820" s="119"/>
      <c r="GOR1820" s="119"/>
      <c r="GOS1820" s="119"/>
      <c r="GOT1820" s="119"/>
      <c r="GOU1820" s="119"/>
      <c r="GOV1820" s="119"/>
      <c r="GOW1820" s="119"/>
      <c r="GOX1820" s="119"/>
      <c r="GOY1820" s="119"/>
      <c r="GOZ1820" s="119"/>
      <c r="GPA1820" s="119"/>
      <c r="GPB1820" s="119"/>
      <c r="GPC1820" s="119"/>
      <c r="GPD1820" s="119"/>
      <c r="GPE1820" s="119"/>
      <c r="GPF1820" s="119"/>
      <c r="GPG1820" s="119"/>
      <c r="GPH1820" s="119"/>
      <c r="GPI1820" s="119"/>
      <c r="GPJ1820" s="119"/>
      <c r="GPK1820" s="119"/>
      <c r="GPL1820" s="119"/>
      <c r="GPM1820" s="119"/>
      <c r="GPN1820" s="119"/>
      <c r="GPO1820" s="119"/>
      <c r="GPP1820" s="119"/>
      <c r="GPQ1820" s="119"/>
      <c r="GPR1820" s="119"/>
      <c r="GPS1820" s="119"/>
      <c r="GPT1820" s="119"/>
      <c r="GPU1820" s="119"/>
      <c r="GPV1820" s="119"/>
      <c r="GPW1820" s="119"/>
      <c r="GPX1820" s="119"/>
      <c r="GPY1820" s="119"/>
      <c r="GPZ1820" s="119"/>
      <c r="GQA1820" s="119"/>
      <c r="GQB1820" s="119"/>
      <c r="GQC1820" s="119"/>
      <c r="GQD1820" s="119"/>
      <c r="GQE1820" s="119"/>
      <c r="GQF1820" s="119"/>
      <c r="GQG1820" s="119"/>
      <c r="GQH1820" s="119"/>
      <c r="GQI1820" s="119"/>
      <c r="GQJ1820" s="119"/>
      <c r="GQK1820" s="119"/>
      <c r="GQL1820" s="119"/>
      <c r="GQM1820" s="119"/>
      <c r="GQN1820" s="119"/>
      <c r="GQO1820" s="119"/>
      <c r="GQP1820" s="119"/>
      <c r="GQQ1820" s="119"/>
      <c r="GQR1820" s="119"/>
      <c r="GQS1820" s="119"/>
      <c r="GQT1820" s="119"/>
      <c r="GQU1820" s="119"/>
      <c r="GQV1820" s="119"/>
      <c r="GQW1820" s="119"/>
      <c r="GQX1820" s="119"/>
      <c r="GQY1820" s="119"/>
      <c r="GQZ1820" s="119"/>
      <c r="GRA1820" s="119"/>
      <c r="GRB1820" s="119"/>
      <c r="GRC1820" s="119"/>
      <c r="GRD1820" s="119"/>
      <c r="GRE1820" s="119"/>
      <c r="GRF1820" s="119"/>
      <c r="GRG1820" s="119"/>
      <c r="GRH1820" s="119"/>
      <c r="GRI1820" s="119"/>
      <c r="GRJ1820" s="119"/>
      <c r="GRK1820" s="119"/>
      <c r="GRL1820" s="119"/>
      <c r="GRM1820" s="119"/>
      <c r="GRN1820" s="119"/>
      <c r="GRO1820" s="119"/>
      <c r="GRP1820" s="119"/>
      <c r="GRQ1820" s="119"/>
      <c r="GRR1820" s="119"/>
      <c r="GRS1820" s="119"/>
      <c r="GRT1820" s="119"/>
      <c r="GRU1820" s="119"/>
      <c r="GRV1820" s="119"/>
      <c r="GRW1820" s="119"/>
      <c r="GRX1820" s="119"/>
      <c r="GRY1820" s="119"/>
      <c r="GRZ1820" s="119"/>
      <c r="GSA1820" s="119"/>
      <c r="GSB1820" s="119"/>
      <c r="GSC1820" s="119"/>
      <c r="GSD1820" s="119"/>
      <c r="GSE1820" s="119"/>
      <c r="GSF1820" s="119"/>
      <c r="GSG1820" s="119"/>
      <c r="GSH1820" s="119"/>
      <c r="GSI1820" s="119"/>
      <c r="GSJ1820" s="119"/>
      <c r="GSK1820" s="119"/>
      <c r="GSL1820" s="119"/>
      <c r="GSM1820" s="119"/>
      <c r="GSN1820" s="119"/>
      <c r="GSO1820" s="119"/>
      <c r="GSP1820" s="119"/>
      <c r="GSQ1820" s="119"/>
      <c r="GSR1820" s="119"/>
      <c r="GSS1820" s="119"/>
      <c r="GST1820" s="119"/>
      <c r="GSU1820" s="119"/>
      <c r="GSV1820" s="119"/>
      <c r="GSW1820" s="119"/>
      <c r="GSX1820" s="119"/>
      <c r="GSY1820" s="119"/>
      <c r="GSZ1820" s="119"/>
      <c r="GTA1820" s="119"/>
      <c r="GTB1820" s="119"/>
      <c r="GTC1820" s="119"/>
      <c r="GTD1820" s="119"/>
      <c r="GTE1820" s="119"/>
      <c r="GTF1820" s="119"/>
      <c r="GTG1820" s="119"/>
      <c r="GTH1820" s="119"/>
      <c r="GTI1820" s="119"/>
      <c r="GTJ1820" s="119"/>
      <c r="GTK1820" s="119"/>
      <c r="GTL1820" s="119"/>
      <c r="GTM1820" s="119"/>
      <c r="GTN1820" s="119"/>
      <c r="GTO1820" s="119"/>
      <c r="GTP1820" s="119"/>
      <c r="GTQ1820" s="119"/>
      <c r="GTR1820" s="119"/>
      <c r="GTS1820" s="119"/>
      <c r="GTT1820" s="119"/>
      <c r="GTU1820" s="119"/>
      <c r="GTV1820" s="119"/>
      <c r="GTW1820" s="119"/>
      <c r="GTX1820" s="119"/>
      <c r="GTY1820" s="119"/>
      <c r="GTZ1820" s="119"/>
      <c r="GUA1820" s="119"/>
      <c r="GUB1820" s="119"/>
      <c r="GUC1820" s="119"/>
      <c r="GUD1820" s="119"/>
      <c r="GUE1820" s="119"/>
      <c r="GUF1820" s="119"/>
      <c r="GUG1820" s="119"/>
      <c r="GUH1820" s="119"/>
      <c r="GUI1820" s="119"/>
      <c r="GUJ1820" s="119"/>
      <c r="GUK1820" s="119"/>
      <c r="GUL1820" s="119"/>
      <c r="GUM1820" s="119"/>
      <c r="GUN1820" s="119"/>
      <c r="GUO1820" s="119"/>
      <c r="GUP1820" s="119"/>
      <c r="GUQ1820" s="119"/>
      <c r="GUR1820" s="119"/>
      <c r="GUS1820" s="119"/>
      <c r="GUT1820" s="119"/>
      <c r="GUU1820" s="119"/>
      <c r="GUV1820" s="119"/>
      <c r="GUW1820" s="119"/>
      <c r="GUX1820" s="119"/>
      <c r="GUY1820" s="119"/>
      <c r="GUZ1820" s="119"/>
      <c r="GVA1820" s="119"/>
      <c r="GVB1820" s="119"/>
      <c r="GVC1820" s="119"/>
      <c r="GVD1820" s="119"/>
      <c r="GVE1820" s="119"/>
      <c r="GVF1820" s="119"/>
      <c r="GVG1820" s="119"/>
      <c r="GVH1820" s="119"/>
      <c r="GVI1820" s="119"/>
      <c r="GVJ1820" s="119"/>
      <c r="GVK1820" s="119"/>
      <c r="GVL1820" s="119"/>
      <c r="GVM1820" s="119"/>
      <c r="GVN1820" s="119"/>
      <c r="GVO1820" s="119"/>
      <c r="GVP1820" s="119"/>
      <c r="GVQ1820" s="119"/>
      <c r="GVR1820" s="119"/>
      <c r="GVS1820" s="119"/>
      <c r="GVT1820" s="119"/>
      <c r="GVU1820" s="119"/>
      <c r="GVV1820" s="119"/>
      <c r="GVW1820" s="119"/>
      <c r="GVX1820" s="119"/>
      <c r="GVY1820" s="119"/>
      <c r="GVZ1820" s="119"/>
      <c r="GWA1820" s="119"/>
      <c r="GWB1820" s="119"/>
      <c r="GWC1820" s="119"/>
      <c r="GWD1820" s="119"/>
      <c r="GWE1820" s="119"/>
      <c r="GWF1820" s="119"/>
      <c r="GWG1820" s="119"/>
      <c r="GWH1820" s="119"/>
      <c r="GWI1820" s="119"/>
      <c r="GWJ1820" s="119"/>
      <c r="GWK1820" s="119"/>
      <c r="GWL1820" s="119"/>
      <c r="GWM1820" s="119"/>
      <c r="GWN1820" s="119"/>
      <c r="GWO1820" s="119"/>
      <c r="GWP1820" s="119"/>
      <c r="GWQ1820" s="119"/>
      <c r="GWR1820" s="119"/>
      <c r="GWS1820" s="119"/>
      <c r="GWT1820" s="119"/>
      <c r="GWU1820" s="119"/>
      <c r="GWV1820" s="119"/>
      <c r="GWW1820" s="119"/>
      <c r="GWX1820" s="119"/>
      <c r="GWY1820" s="119"/>
      <c r="GWZ1820" s="119"/>
      <c r="GXA1820" s="119"/>
      <c r="GXB1820" s="119"/>
      <c r="GXC1820" s="119"/>
      <c r="GXD1820" s="119"/>
      <c r="GXE1820" s="119"/>
      <c r="GXF1820" s="119"/>
      <c r="GXG1820" s="119"/>
      <c r="GXH1820" s="119"/>
      <c r="GXI1820" s="119"/>
      <c r="GXJ1820" s="119"/>
      <c r="GXK1820" s="119"/>
      <c r="GXL1820" s="119"/>
      <c r="GXM1820" s="119"/>
      <c r="GXN1820" s="119"/>
      <c r="GXO1820" s="119"/>
      <c r="GXP1820" s="119"/>
      <c r="GXQ1820" s="119"/>
      <c r="GXR1820" s="119"/>
      <c r="GXS1820" s="119"/>
      <c r="GXT1820" s="119"/>
      <c r="GXU1820" s="119"/>
      <c r="GXV1820" s="119"/>
      <c r="GXW1820" s="119"/>
      <c r="GXX1820" s="119"/>
      <c r="GXY1820" s="119"/>
      <c r="GXZ1820" s="119"/>
      <c r="GYA1820" s="119"/>
      <c r="GYB1820" s="119"/>
      <c r="GYC1820" s="119"/>
      <c r="GYD1820" s="119"/>
      <c r="GYE1820" s="119"/>
      <c r="GYF1820" s="119"/>
      <c r="GYG1820" s="119"/>
      <c r="GYH1820" s="119"/>
      <c r="GYI1820" s="119"/>
      <c r="GYJ1820" s="119"/>
      <c r="GYK1820" s="119"/>
      <c r="GYL1820" s="119"/>
      <c r="GYM1820" s="119"/>
      <c r="GYN1820" s="119"/>
      <c r="GYO1820" s="119"/>
      <c r="GYP1820" s="119"/>
      <c r="GYQ1820" s="119"/>
      <c r="GYR1820" s="119"/>
      <c r="GYS1820" s="119"/>
      <c r="GYT1820" s="119"/>
      <c r="GYU1820" s="119"/>
      <c r="GYV1820" s="119"/>
      <c r="GYW1820" s="119"/>
      <c r="GYX1820" s="119"/>
      <c r="GYY1820" s="119"/>
      <c r="GYZ1820" s="119"/>
      <c r="GZA1820" s="119"/>
      <c r="GZB1820" s="119"/>
      <c r="GZC1820" s="119"/>
      <c r="GZD1820" s="119"/>
      <c r="GZE1820" s="119"/>
      <c r="GZF1820" s="119"/>
      <c r="GZG1820" s="119"/>
      <c r="GZH1820" s="119"/>
      <c r="GZI1820" s="119"/>
      <c r="GZJ1820" s="119"/>
      <c r="GZK1820" s="119"/>
      <c r="GZL1820" s="119"/>
      <c r="GZM1820" s="119"/>
      <c r="GZN1820" s="119"/>
      <c r="GZO1820" s="119"/>
      <c r="GZP1820" s="119"/>
      <c r="GZQ1820" s="119"/>
      <c r="GZR1820" s="119"/>
      <c r="GZS1820" s="119"/>
      <c r="GZT1820" s="119"/>
      <c r="GZU1820" s="119"/>
      <c r="GZV1820" s="119"/>
      <c r="GZW1820" s="119"/>
      <c r="GZX1820" s="119"/>
      <c r="GZY1820" s="119"/>
      <c r="GZZ1820" s="119"/>
      <c r="HAA1820" s="119"/>
      <c r="HAB1820" s="119"/>
      <c r="HAC1820" s="119"/>
      <c r="HAD1820" s="119"/>
      <c r="HAE1820" s="119"/>
      <c r="HAF1820" s="119"/>
      <c r="HAG1820" s="119"/>
      <c r="HAH1820" s="119"/>
      <c r="HAI1820" s="119"/>
      <c r="HAJ1820" s="119"/>
      <c r="HAK1820" s="119"/>
      <c r="HAL1820" s="119"/>
      <c r="HAM1820" s="119"/>
      <c r="HAN1820" s="119"/>
      <c r="HAO1820" s="119"/>
      <c r="HAP1820" s="119"/>
      <c r="HAQ1820" s="119"/>
      <c r="HAR1820" s="119"/>
      <c r="HAS1820" s="119"/>
      <c r="HAT1820" s="119"/>
      <c r="HAU1820" s="119"/>
      <c r="HAV1820" s="119"/>
      <c r="HAW1820" s="119"/>
      <c r="HAX1820" s="119"/>
      <c r="HAY1820" s="119"/>
      <c r="HAZ1820" s="119"/>
      <c r="HBA1820" s="119"/>
      <c r="HBB1820" s="119"/>
      <c r="HBC1820" s="119"/>
      <c r="HBD1820" s="119"/>
      <c r="HBE1820" s="119"/>
      <c r="HBF1820" s="119"/>
      <c r="HBG1820" s="119"/>
      <c r="HBH1820" s="119"/>
      <c r="HBI1820" s="119"/>
      <c r="HBJ1820" s="119"/>
      <c r="HBK1820" s="119"/>
      <c r="HBL1820" s="119"/>
      <c r="HBM1820" s="119"/>
      <c r="HBN1820" s="119"/>
      <c r="HBO1820" s="119"/>
      <c r="HBP1820" s="119"/>
      <c r="HBQ1820" s="119"/>
      <c r="HBR1820" s="119"/>
      <c r="HBS1820" s="119"/>
      <c r="HBT1820" s="119"/>
      <c r="HBU1820" s="119"/>
      <c r="HBV1820" s="119"/>
      <c r="HBW1820" s="119"/>
      <c r="HBX1820" s="119"/>
      <c r="HBY1820" s="119"/>
      <c r="HBZ1820" s="119"/>
      <c r="HCA1820" s="119"/>
      <c r="HCB1820" s="119"/>
      <c r="HCC1820" s="119"/>
      <c r="HCD1820" s="119"/>
      <c r="HCE1820" s="119"/>
      <c r="HCF1820" s="119"/>
      <c r="HCG1820" s="119"/>
      <c r="HCH1820" s="119"/>
      <c r="HCI1820" s="119"/>
      <c r="HCJ1820" s="119"/>
      <c r="HCK1820" s="119"/>
      <c r="HCL1820" s="119"/>
      <c r="HCM1820" s="119"/>
      <c r="HCN1820" s="119"/>
      <c r="HCO1820" s="119"/>
      <c r="HCP1820" s="119"/>
      <c r="HCQ1820" s="119"/>
      <c r="HCR1820" s="119"/>
      <c r="HCS1820" s="119"/>
      <c r="HCT1820" s="119"/>
      <c r="HCU1820" s="119"/>
      <c r="HCV1820" s="119"/>
      <c r="HCW1820" s="119"/>
      <c r="HCX1820" s="119"/>
      <c r="HCY1820" s="119"/>
      <c r="HCZ1820" s="119"/>
      <c r="HDA1820" s="119"/>
      <c r="HDB1820" s="119"/>
      <c r="HDC1820" s="119"/>
      <c r="HDD1820" s="119"/>
      <c r="HDE1820" s="119"/>
      <c r="HDF1820" s="119"/>
      <c r="HDG1820" s="119"/>
      <c r="HDH1820" s="119"/>
      <c r="HDI1820" s="119"/>
      <c r="HDJ1820" s="119"/>
      <c r="HDK1820" s="119"/>
      <c r="HDL1820" s="119"/>
      <c r="HDM1820" s="119"/>
      <c r="HDN1820" s="119"/>
      <c r="HDO1820" s="119"/>
      <c r="HDP1820" s="119"/>
      <c r="HDQ1820" s="119"/>
      <c r="HDR1820" s="119"/>
      <c r="HDS1820" s="119"/>
      <c r="HDT1820" s="119"/>
      <c r="HDU1820" s="119"/>
      <c r="HDV1820" s="119"/>
      <c r="HDW1820" s="119"/>
      <c r="HDX1820" s="119"/>
      <c r="HDY1820" s="119"/>
      <c r="HDZ1820" s="119"/>
      <c r="HEA1820" s="119"/>
      <c r="HEB1820" s="119"/>
      <c r="HEC1820" s="119"/>
      <c r="HED1820" s="119"/>
      <c r="HEE1820" s="119"/>
      <c r="HEF1820" s="119"/>
      <c r="HEG1820" s="119"/>
      <c r="HEH1820" s="119"/>
      <c r="HEI1820" s="119"/>
      <c r="HEJ1820" s="119"/>
      <c r="HEK1820" s="119"/>
      <c r="HEL1820" s="119"/>
      <c r="HEM1820" s="119"/>
      <c r="HEN1820" s="119"/>
      <c r="HEO1820" s="119"/>
      <c r="HEP1820" s="119"/>
      <c r="HEQ1820" s="119"/>
      <c r="HER1820" s="119"/>
      <c r="HES1820" s="119"/>
      <c r="HET1820" s="119"/>
      <c r="HEU1820" s="119"/>
      <c r="HEV1820" s="119"/>
      <c r="HEW1820" s="119"/>
      <c r="HEX1820" s="119"/>
      <c r="HEY1820" s="119"/>
      <c r="HEZ1820" s="119"/>
      <c r="HFA1820" s="119"/>
      <c r="HFB1820" s="119"/>
      <c r="HFC1820" s="119"/>
      <c r="HFD1820" s="119"/>
      <c r="HFE1820" s="119"/>
      <c r="HFF1820" s="119"/>
      <c r="HFG1820" s="119"/>
      <c r="HFH1820" s="119"/>
      <c r="HFI1820" s="119"/>
      <c r="HFJ1820" s="119"/>
      <c r="HFK1820" s="119"/>
      <c r="HFL1820" s="119"/>
      <c r="HFM1820" s="119"/>
      <c r="HFN1820" s="119"/>
      <c r="HFO1820" s="119"/>
      <c r="HFP1820" s="119"/>
      <c r="HFQ1820" s="119"/>
      <c r="HFR1820" s="119"/>
      <c r="HFS1820" s="119"/>
      <c r="HFT1820" s="119"/>
      <c r="HFU1820" s="119"/>
      <c r="HFV1820" s="119"/>
      <c r="HFW1820" s="119"/>
      <c r="HFX1820" s="119"/>
      <c r="HFY1820" s="119"/>
      <c r="HFZ1820" s="119"/>
      <c r="HGA1820" s="119"/>
      <c r="HGB1820" s="119"/>
      <c r="HGC1820" s="119"/>
      <c r="HGD1820" s="119"/>
      <c r="HGE1820" s="119"/>
      <c r="HGF1820" s="119"/>
      <c r="HGG1820" s="119"/>
      <c r="HGH1820" s="119"/>
      <c r="HGI1820" s="119"/>
      <c r="HGJ1820" s="119"/>
      <c r="HGK1820" s="119"/>
      <c r="HGL1820" s="119"/>
      <c r="HGM1820" s="119"/>
      <c r="HGN1820" s="119"/>
      <c r="HGO1820" s="119"/>
      <c r="HGP1820" s="119"/>
      <c r="HGQ1820" s="119"/>
      <c r="HGR1820" s="119"/>
      <c r="HGS1820" s="119"/>
      <c r="HGT1820" s="119"/>
      <c r="HGU1820" s="119"/>
      <c r="HGV1820" s="119"/>
      <c r="HGW1820" s="119"/>
      <c r="HGX1820" s="119"/>
      <c r="HGY1820" s="119"/>
      <c r="HGZ1820" s="119"/>
      <c r="HHA1820" s="119"/>
      <c r="HHB1820" s="119"/>
      <c r="HHC1820" s="119"/>
      <c r="HHD1820" s="119"/>
      <c r="HHE1820" s="119"/>
      <c r="HHF1820" s="119"/>
      <c r="HHG1820" s="119"/>
      <c r="HHH1820" s="119"/>
      <c r="HHI1820" s="119"/>
      <c r="HHJ1820" s="119"/>
      <c r="HHK1820" s="119"/>
      <c r="HHL1820" s="119"/>
      <c r="HHM1820" s="119"/>
      <c r="HHN1820" s="119"/>
      <c r="HHO1820" s="119"/>
      <c r="HHP1820" s="119"/>
      <c r="HHQ1820" s="119"/>
      <c r="HHR1820" s="119"/>
      <c r="HHS1820" s="119"/>
      <c r="HHT1820" s="119"/>
      <c r="HHU1820" s="119"/>
      <c r="HHV1820" s="119"/>
      <c r="HHW1820" s="119"/>
      <c r="HHX1820" s="119"/>
      <c r="HHY1820" s="119"/>
      <c r="HHZ1820" s="119"/>
      <c r="HIA1820" s="119"/>
      <c r="HIB1820" s="119"/>
      <c r="HIC1820" s="119"/>
      <c r="HID1820" s="119"/>
      <c r="HIE1820" s="119"/>
      <c r="HIF1820" s="119"/>
      <c r="HIG1820" s="119"/>
      <c r="HIH1820" s="119"/>
      <c r="HII1820" s="119"/>
      <c r="HIJ1820" s="119"/>
      <c r="HIK1820" s="119"/>
      <c r="HIL1820" s="119"/>
      <c r="HIM1820" s="119"/>
      <c r="HIN1820" s="119"/>
      <c r="HIO1820" s="119"/>
      <c r="HIP1820" s="119"/>
      <c r="HIQ1820" s="119"/>
      <c r="HIR1820" s="119"/>
      <c r="HIS1820" s="119"/>
      <c r="HIT1820" s="119"/>
      <c r="HIU1820" s="119"/>
      <c r="HIV1820" s="119"/>
      <c r="HIW1820" s="119"/>
      <c r="HIX1820" s="119"/>
      <c r="HIY1820" s="119"/>
      <c r="HIZ1820" s="119"/>
      <c r="HJA1820" s="119"/>
      <c r="HJB1820" s="119"/>
      <c r="HJC1820" s="119"/>
      <c r="HJD1820" s="119"/>
      <c r="HJE1820" s="119"/>
      <c r="HJF1820" s="119"/>
      <c r="HJG1820" s="119"/>
      <c r="HJH1820" s="119"/>
      <c r="HJI1820" s="119"/>
      <c r="HJJ1820" s="119"/>
      <c r="HJK1820" s="119"/>
      <c r="HJL1820" s="119"/>
      <c r="HJM1820" s="119"/>
      <c r="HJN1820" s="119"/>
      <c r="HJO1820" s="119"/>
      <c r="HJP1820" s="119"/>
      <c r="HJQ1820" s="119"/>
      <c r="HJR1820" s="119"/>
      <c r="HJS1820" s="119"/>
      <c r="HJT1820" s="119"/>
      <c r="HJU1820" s="119"/>
      <c r="HJV1820" s="119"/>
      <c r="HJW1820" s="119"/>
      <c r="HJX1820" s="119"/>
      <c r="HJY1820" s="119"/>
      <c r="HJZ1820" s="119"/>
      <c r="HKA1820" s="119"/>
      <c r="HKB1820" s="119"/>
      <c r="HKC1820" s="119"/>
      <c r="HKD1820" s="119"/>
      <c r="HKE1820" s="119"/>
      <c r="HKF1820" s="119"/>
      <c r="HKG1820" s="119"/>
      <c r="HKH1820" s="119"/>
      <c r="HKI1820" s="119"/>
      <c r="HKJ1820" s="119"/>
      <c r="HKK1820" s="119"/>
      <c r="HKL1820" s="119"/>
      <c r="HKM1820" s="119"/>
      <c r="HKN1820" s="119"/>
      <c r="HKO1820" s="119"/>
      <c r="HKP1820" s="119"/>
      <c r="HKQ1820" s="119"/>
      <c r="HKR1820" s="119"/>
      <c r="HKS1820" s="119"/>
      <c r="HKT1820" s="119"/>
      <c r="HKU1820" s="119"/>
      <c r="HKV1820" s="119"/>
      <c r="HKW1820" s="119"/>
      <c r="HKX1820" s="119"/>
      <c r="HKY1820" s="119"/>
      <c r="HKZ1820" s="119"/>
      <c r="HLA1820" s="119"/>
      <c r="HLB1820" s="119"/>
      <c r="HLC1820" s="119"/>
      <c r="HLD1820" s="119"/>
      <c r="HLE1820" s="119"/>
      <c r="HLF1820" s="119"/>
      <c r="HLG1820" s="119"/>
      <c r="HLH1820" s="119"/>
      <c r="HLI1820" s="119"/>
      <c r="HLJ1820" s="119"/>
      <c r="HLK1820" s="119"/>
      <c r="HLL1820" s="119"/>
      <c r="HLM1820" s="119"/>
      <c r="HLN1820" s="119"/>
      <c r="HLO1820" s="119"/>
      <c r="HLP1820" s="119"/>
      <c r="HLQ1820" s="119"/>
      <c r="HLR1820" s="119"/>
      <c r="HLS1820" s="119"/>
      <c r="HLT1820" s="119"/>
      <c r="HLU1820" s="119"/>
      <c r="HLV1820" s="119"/>
      <c r="HLW1820" s="119"/>
      <c r="HLX1820" s="119"/>
      <c r="HLY1820" s="119"/>
      <c r="HLZ1820" s="119"/>
      <c r="HMA1820" s="119"/>
      <c r="HMB1820" s="119"/>
      <c r="HMC1820" s="119"/>
      <c r="HMD1820" s="119"/>
      <c r="HME1820" s="119"/>
      <c r="HMF1820" s="119"/>
      <c r="HMG1820" s="119"/>
      <c r="HMH1820" s="119"/>
      <c r="HMI1820" s="119"/>
      <c r="HMJ1820" s="119"/>
      <c r="HMK1820" s="119"/>
      <c r="HML1820" s="119"/>
      <c r="HMM1820" s="119"/>
      <c r="HMN1820" s="119"/>
      <c r="HMO1820" s="119"/>
      <c r="HMP1820" s="119"/>
      <c r="HMQ1820" s="119"/>
      <c r="HMR1820" s="119"/>
      <c r="HMS1820" s="119"/>
      <c r="HMT1820" s="119"/>
      <c r="HMU1820" s="119"/>
      <c r="HMV1820" s="119"/>
      <c r="HMW1820" s="119"/>
      <c r="HMX1820" s="119"/>
      <c r="HMY1820" s="119"/>
      <c r="HMZ1820" s="119"/>
      <c r="HNA1820" s="119"/>
      <c r="HNB1820" s="119"/>
      <c r="HNC1820" s="119"/>
      <c r="HND1820" s="119"/>
      <c r="HNE1820" s="119"/>
      <c r="HNF1820" s="119"/>
      <c r="HNG1820" s="119"/>
      <c r="HNH1820" s="119"/>
      <c r="HNI1820" s="119"/>
      <c r="HNJ1820" s="119"/>
      <c r="HNK1820" s="119"/>
      <c r="HNL1820" s="119"/>
      <c r="HNM1820" s="119"/>
      <c r="HNN1820" s="119"/>
      <c r="HNO1820" s="119"/>
      <c r="HNP1820" s="119"/>
      <c r="HNQ1820" s="119"/>
      <c r="HNR1820" s="119"/>
      <c r="HNS1820" s="119"/>
      <c r="HNT1820" s="119"/>
      <c r="HNU1820" s="119"/>
      <c r="HNV1820" s="119"/>
      <c r="HNW1820" s="119"/>
      <c r="HNX1820" s="119"/>
      <c r="HNY1820" s="119"/>
      <c r="HNZ1820" s="119"/>
      <c r="HOA1820" s="119"/>
      <c r="HOB1820" s="119"/>
      <c r="HOC1820" s="119"/>
      <c r="HOD1820" s="119"/>
      <c r="HOE1820" s="119"/>
      <c r="HOF1820" s="119"/>
      <c r="HOG1820" s="119"/>
      <c r="HOH1820" s="119"/>
      <c r="HOI1820" s="119"/>
      <c r="HOJ1820" s="119"/>
      <c r="HOK1820" s="119"/>
      <c r="HOL1820" s="119"/>
      <c r="HOM1820" s="119"/>
      <c r="HON1820" s="119"/>
      <c r="HOO1820" s="119"/>
      <c r="HOP1820" s="119"/>
      <c r="HOQ1820" s="119"/>
      <c r="HOR1820" s="119"/>
      <c r="HOS1820" s="119"/>
      <c r="HOT1820" s="119"/>
      <c r="HOU1820" s="119"/>
      <c r="HOV1820" s="119"/>
      <c r="HOW1820" s="119"/>
      <c r="HOX1820" s="119"/>
      <c r="HOY1820" s="119"/>
      <c r="HOZ1820" s="119"/>
      <c r="HPA1820" s="119"/>
      <c r="HPB1820" s="119"/>
      <c r="HPC1820" s="119"/>
      <c r="HPD1820" s="119"/>
      <c r="HPE1820" s="119"/>
      <c r="HPF1820" s="119"/>
      <c r="HPG1820" s="119"/>
      <c r="HPH1820" s="119"/>
      <c r="HPI1820" s="119"/>
      <c r="HPJ1820" s="119"/>
      <c r="HPK1820" s="119"/>
      <c r="HPL1820" s="119"/>
      <c r="HPM1820" s="119"/>
      <c r="HPN1820" s="119"/>
      <c r="HPO1820" s="119"/>
      <c r="HPP1820" s="119"/>
      <c r="HPQ1820" s="119"/>
      <c r="HPR1820" s="119"/>
      <c r="HPS1820" s="119"/>
      <c r="HPT1820" s="119"/>
      <c r="HPU1820" s="119"/>
      <c r="HPV1820" s="119"/>
      <c r="HPW1820" s="119"/>
      <c r="HPX1820" s="119"/>
      <c r="HPY1820" s="119"/>
      <c r="HPZ1820" s="119"/>
      <c r="HQA1820" s="119"/>
      <c r="HQB1820" s="119"/>
      <c r="HQC1820" s="119"/>
      <c r="HQD1820" s="119"/>
      <c r="HQE1820" s="119"/>
      <c r="HQF1820" s="119"/>
      <c r="HQG1820" s="119"/>
      <c r="HQH1820" s="119"/>
      <c r="HQI1820" s="119"/>
      <c r="HQJ1820" s="119"/>
      <c r="HQK1820" s="119"/>
      <c r="HQL1820" s="119"/>
      <c r="HQM1820" s="119"/>
      <c r="HQN1820" s="119"/>
      <c r="HQO1820" s="119"/>
      <c r="HQP1820" s="119"/>
      <c r="HQQ1820" s="119"/>
      <c r="HQR1820" s="119"/>
      <c r="HQS1820" s="119"/>
      <c r="HQT1820" s="119"/>
      <c r="HQU1820" s="119"/>
      <c r="HQV1820" s="119"/>
      <c r="HQW1820" s="119"/>
      <c r="HQX1820" s="119"/>
      <c r="HQY1820" s="119"/>
      <c r="HQZ1820" s="119"/>
      <c r="HRA1820" s="119"/>
      <c r="HRB1820" s="119"/>
      <c r="HRC1820" s="119"/>
      <c r="HRD1820" s="119"/>
      <c r="HRE1820" s="119"/>
      <c r="HRF1820" s="119"/>
      <c r="HRG1820" s="119"/>
      <c r="HRH1820" s="119"/>
      <c r="HRI1820" s="119"/>
      <c r="HRJ1820" s="119"/>
      <c r="HRK1820" s="119"/>
      <c r="HRL1820" s="119"/>
      <c r="HRM1820" s="119"/>
      <c r="HRN1820" s="119"/>
      <c r="HRO1820" s="119"/>
      <c r="HRP1820" s="119"/>
      <c r="HRQ1820" s="119"/>
      <c r="HRR1820" s="119"/>
      <c r="HRS1820" s="119"/>
      <c r="HRT1820" s="119"/>
      <c r="HRU1820" s="119"/>
      <c r="HRV1820" s="119"/>
      <c r="HRW1820" s="119"/>
      <c r="HRX1820" s="119"/>
      <c r="HRY1820" s="119"/>
      <c r="HRZ1820" s="119"/>
      <c r="HSA1820" s="119"/>
      <c r="HSB1820" s="119"/>
      <c r="HSC1820" s="119"/>
      <c r="HSD1820" s="119"/>
      <c r="HSE1820" s="119"/>
      <c r="HSF1820" s="119"/>
      <c r="HSG1820" s="119"/>
      <c r="HSH1820" s="119"/>
      <c r="HSI1820" s="119"/>
      <c r="HSJ1820" s="119"/>
      <c r="HSK1820" s="119"/>
      <c r="HSL1820" s="119"/>
      <c r="HSM1820" s="119"/>
      <c r="HSN1820" s="119"/>
      <c r="HSO1820" s="119"/>
      <c r="HSP1820" s="119"/>
      <c r="HSQ1820" s="119"/>
      <c r="HSR1820" s="119"/>
      <c r="HSS1820" s="119"/>
      <c r="HST1820" s="119"/>
      <c r="HSU1820" s="119"/>
      <c r="HSV1820" s="119"/>
      <c r="HSW1820" s="119"/>
      <c r="HSX1820" s="119"/>
      <c r="HSY1820" s="119"/>
      <c r="HSZ1820" s="119"/>
      <c r="HTA1820" s="119"/>
      <c r="HTB1820" s="119"/>
      <c r="HTC1820" s="119"/>
      <c r="HTD1820" s="119"/>
      <c r="HTE1820" s="119"/>
      <c r="HTF1820" s="119"/>
      <c r="HTG1820" s="119"/>
      <c r="HTH1820" s="119"/>
      <c r="HTI1820" s="119"/>
      <c r="HTJ1820" s="119"/>
      <c r="HTK1820" s="119"/>
      <c r="HTL1820" s="119"/>
      <c r="HTM1820" s="119"/>
      <c r="HTN1820" s="119"/>
      <c r="HTO1820" s="119"/>
      <c r="HTP1820" s="119"/>
      <c r="HTQ1820" s="119"/>
      <c r="HTR1820" s="119"/>
      <c r="HTS1820" s="119"/>
      <c r="HTT1820" s="119"/>
      <c r="HTU1820" s="119"/>
      <c r="HTV1820" s="119"/>
      <c r="HTW1820" s="119"/>
      <c r="HTX1820" s="119"/>
      <c r="HTY1820" s="119"/>
      <c r="HTZ1820" s="119"/>
      <c r="HUA1820" s="119"/>
      <c r="HUB1820" s="119"/>
      <c r="HUC1820" s="119"/>
      <c r="HUD1820" s="119"/>
      <c r="HUE1820" s="119"/>
      <c r="HUF1820" s="119"/>
      <c r="HUG1820" s="119"/>
      <c r="HUH1820" s="119"/>
      <c r="HUI1820" s="119"/>
      <c r="HUJ1820" s="119"/>
      <c r="HUK1820" s="119"/>
      <c r="HUL1820" s="119"/>
      <c r="HUM1820" s="119"/>
      <c r="HUN1820" s="119"/>
      <c r="HUO1820" s="119"/>
      <c r="HUP1820" s="119"/>
      <c r="HUQ1820" s="119"/>
      <c r="HUR1820" s="119"/>
      <c r="HUS1820" s="119"/>
      <c r="HUT1820" s="119"/>
      <c r="HUU1820" s="119"/>
      <c r="HUV1820" s="119"/>
      <c r="HUW1820" s="119"/>
      <c r="HUX1820" s="119"/>
      <c r="HUY1820" s="119"/>
      <c r="HUZ1820" s="119"/>
      <c r="HVA1820" s="119"/>
      <c r="HVB1820" s="119"/>
      <c r="HVC1820" s="119"/>
      <c r="HVD1820" s="119"/>
      <c r="HVE1820" s="119"/>
      <c r="HVF1820" s="119"/>
      <c r="HVG1820" s="119"/>
      <c r="HVH1820" s="119"/>
      <c r="HVI1820" s="119"/>
      <c r="HVJ1820" s="119"/>
      <c r="HVK1820" s="119"/>
      <c r="HVL1820" s="119"/>
      <c r="HVM1820" s="119"/>
      <c r="HVN1820" s="119"/>
      <c r="HVO1820" s="119"/>
      <c r="HVP1820" s="119"/>
      <c r="HVQ1820" s="119"/>
      <c r="HVR1820" s="119"/>
      <c r="HVS1820" s="119"/>
      <c r="HVT1820" s="119"/>
      <c r="HVU1820" s="119"/>
      <c r="HVV1820" s="119"/>
      <c r="HVW1820" s="119"/>
      <c r="HVX1820" s="119"/>
      <c r="HVY1820" s="119"/>
      <c r="HVZ1820" s="119"/>
      <c r="HWA1820" s="119"/>
      <c r="HWB1820" s="119"/>
      <c r="HWC1820" s="119"/>
      <c r="HWD1820" s="119"/>
      <c r="HWE1820" s="119"/>
      <c r="HWF1820" s="119"/>
      <c r="HWG1820" s="119"/>
      <c r="HWH1820" s="119"/>
      <c r="HWI1820" s="119"/>
      <c r="HWJ1820" s="119"/>
      <c r="HWK1820" s="119"/>
      <c r="HWL1820" s="119"/>
      <c r="HWM1820" s="119"/>
      <c r="HWN1820" s="119"/>
      <c r="HWO1820" s="119"/>
      <c r="HWP1820" s="119"/>
      <c r="HWQ1820" s="119"/>
      <c r="HWR1820" s="119"/>
      <c r="HWS1820" s="119"/>
      <c r="HWT1820" s="119"/>
      <c r="HWU1820" s="119"/>
      <c r="HWV1820" s="119"/>
      <c r="HWW1820" s="119"/>
      <c r="HWX1820" s="119"/>
      <c r="HWY1820" s="119"/>
      <c r="HWZ1820" s="119"/>
      <c r="HXA1820" s="119"/>
      <c r="HXB1820" s="119"/>
      <c r="HXC1820" s="119"/>
      <c r="HXD1820" s="119"/>
      <c r="HXE1820" s="119"/>
      <c r="HXF1820" s="119"/>
      <c r="HXG1820" s="119"/>
      <c r="HXH1820" s="119"/>
      <c r="HXI1820" s="119"/>
      <c r="HXJ1820" s="119"/>
      <c r="HXK1820" s="119"/>
      <c r="HXL1820" s="119"/>
      <c r="HXM1820" s="119"/>
      <c r="HXN1820" s="119"/>
      <c r="HXO1820" s="119"/>
      <c r="HXP1820" s="119"/>
      <c r="HXQ1820" s="119"/>
      <c r="HXR1820" s="119"/>
      <c r="HXS1820" s="119"/>
      <c r="HXT1820" s="119"/>
      <c r="HXU1820" s="119"/>
      <c r="HXV1820" s="119"/>
      <c r="HXW1820" s="119"/>
      <c r="HXX1820" s="119"/>
      <c r="HXY1820" s="119"/>
      <c r="HXZ1820" s="119"/>
      <c r="HYA1820" s="119"/>
      <c r="HYB1820" s="119"/>
      <c r="HYC1820" s="119"/>
      <c r="HYD1820" s="119"/>
      <c r="HYE1820" s="119"/>
      <c r="HYF1820" s="119"/>
      <c r="HYG1820" s="119"/>
      <c r="HYH1820" s="119"/>
      <c r="HYI1820" s="119"/>
      <c r="HYJ1820" s="119"/>
      <c r="HYK1820" s="119"/>
      <c r="HYL1820" s="119"/>
      <c r="HYM1820" s="119"/>
      <c r="HYN1820" s="119"/>
      <c r="HYO1820" s="119"/>
      <c r="HYP1820" s="119"/>
      <c r="HYQ1820" s="119"/>
      <c r="HYR1820" s="119"/>
      <c r="HYS1820" s="119"/>
      <c r="HYT1820" s="119"/>
      <c r="HYU1820" s="119"/>
      <c r="HYV1820" s="119"/>
      <c r="HYW1820" s="119"/>
      <c r="HYX1820" s="119"/>
      <c r="HYY1820" s="119"/>
      <c r="HYZ1820" s="119"/>
      <c r="HZA1820" s="119"/>
      <c r="HZB1820" s="119"/>
      <c r="HZC1820" s="119"/>
      <c r="HZD1820" s="119"/>
      <c r="HZE1820" s="119"/>
      <c r="HZF1820" s="119"/>
      <c r="HZG1820" s="119"/>
      <c r="HZH1820" s="119"/>
      <c r="HZI1820" s="119"/>
      <c r="HZJ1820" s="119"/>
      <c r="HZK1820" s="119"/>
      <c r="HZL1820" s="119"/>
      <c r="HZM1820" s="119"/>
      <c r="HZN1820" s="119"/>
      <c r="HZO1820" s="119"/>
      <c r="HZP1820" s="119"/>
      <c r="HZQ1820" s="119"/>
      <c r="HZR1820" s="119"/>
      <c r="HZS1820" s="119"/>
      <c r="HZT1820" s="119"/>
      <c r="HZU1820" s="119"/>
      <c r="HZV1820" s="119"/>
      <c r="HZW1820" s="119"/>
      <c r="HZX1820" s="119"/>
      <c r="HZY1820" s="119"/>
      <c r="HZZ1820" s="119"/>
      <c r="IAA1820" s="119"/>
      <c r="IAB1820" s="119"/>
      <c r="IAC1820" s="119"/>
      <c r="IAD1820" s="119"/>
      <c r="IAE1820" s="119"/>
      <c r="IAF1820" s="119"/>
      <c r="IAG1820" s="119"/>
      <c r="IAH1820" s="119"/>
      <c r="IAI1820" s="119"/>
      <c r="IAJ1820" s="119"/>
      <c r="IAK1820" s="119"/>
      <c r="IAL1820" s="119"/>
      <c r="IAM1820" s="119"/>
      <c r="IAN1820" s="119"/>
      <c r="IAO1820" s="119"/>
      <c r="IAP1820" s="119"/>
      <c r="IAQ1820" s="119"/>
      <c r="IAR1820" s="119"/>
      <c r="IAS1820" s="119"/>
      <c r="IAT1820" s="119"/>
      <c r="IAU1820" s="119"/>
      <c r="IAV1820" s="119"/>
      <c r="IAW1820" s="119"/>
      <c r="IAX1820" s="119"/>
      <c r="IAY1820" s="119"/>
      <c r="IAZ1820" s="119"/>
      <c r="IBA1820" s="119"/>
      <c r="IBB1820" s="119"/>
      <c r="IBC1820" s="119"/>
      <c r="IBD1820" s="119"/>
      <c r="IBE1820" s="119"/>
      <c r="IBF1820" s="119"/>
      <c r="IBG1820" s="119"/>
      <c r="IBH1820" s="119"/>
      <c r="IBI1820" s="119"/>
      <c r="IBJ1820" s="119"/>
      <c r="IBK1820" s="119"/>
      <c r="IBL1820" s="119"/>
      <c r="IBM1820" s="119"/>
      <c r="IBN1820" s="119"/>
      <c r="IBO1820" s="119"/>
      <c r="IBP1820" s="119"/>
      <c r="IBQ1820" s="119"/>
      <c r="IBR1820" s="119"/>
      <c r="IBS1820" s="119"/>
      <c r="IBT1820" s="119"/>
      <c r="IBU1820" s="119"/>
      <c r="IBV1820" s="119"/>
      <c r="IBW1820" s="119"/>
      <c r="IBX1820" s="119"/>
      <c r="IBY1820" s="119"/>
      <c r="IBZ1820" s="119"/>
      <c r="ICA1820" s="119"/>
      <c r="ICB1820" s="119"/>
      <c r="ICC1820" s="119"/>
      <c r="ICD1820" s="119"/>
      <c r="ICE1820" s="119"/>
      <c r="ICF1820" s="119"/>
      <c r="ICG1820" s="119"/>
      <c r="ICH1820" s="119"/>
      <c r="ICI1820" s="119"/>
      <c r="ICJ1820" s="119"/>
      <c r="ICK1820" s="119"/>
      <c r="ICL1820" s="119"/>
      <c r="ICM1820" s="119"/>
      <c r="ICN1820" s="119"/>
      <c r="ICO1820" s="119"/>
      <c r="ICP1820" s="119"/>
      <c r="ICQ1820" s="119"/>
      <c r="ICR1820" s="119"/>
      <c r="ICS1820" s="119"/>
      <c r="ICT1820" s="119"/>
      <c r="ICU1820" s="119"/>
      <c r="ICV1820" s="119"/>
      <c r="ICW1820" s="119"/>
      <c r="ICX1820" s="119"/>
      <c r="ICY1820" s="119"/>
      <c r="ICZ1820" s="119"/>
      <c r="IDA1820" s="119"/>
      <c r="IDB1820" s="119"/>
      <c r="IDC1820" s="119"/>
      <c r="IDD1820" s="119"/>
      <c r="IDE1820" s="119"/>
      <c r="IDF1820" s="119"/>
      <c r="IDG1820" s="119"/>
      <c r="IDH1820" s="119"/>
      <c r="IDI1820" s="119"/>
      <c r="IDJ1820" s="119"/>
      <c r="IDK1820" s="119"/>
      <c r="IDL1820" s="119"/>
      <c r="IDM1820" s="119"/>
      <c r="IDN1820" s="119"/>
      <c r="IDO1820" s="119"/>
      <c r="IDP1820" s="119"/>
      <c r="IDQ1820" s="119"/>
      <c r="IDR1820" s="119"/>
      <c r="IDS1820" s="119"/>
      <c r="IDT1820" s="119"/>
      <c r="IDU1820" s="119"/>
      <c r="IDV1820" s="119"/>
      <c r="IDW1820" s="119"/>
      <c r="IDX1820" s="119"/>
      <c r="IDY1820" s="119"/>
      <c r="IDZ1820" s="119"/>
      <c r="IEA1820" s="119"/>
      <c r="IEB1820" s="119"/>
      <c r="IEC1820" s="119"/>
      <c r="IED1820" s="119"/>
      <c r="IEE1820" s="119"/>
      <c r="IEF1820" s="119"/>
      <c r="IEG1820" s="119"/>
      <c r="IEH1820" s="119"/>
      <c r="IEI1820" s="119"/>
      <c r="IEJ1820" s="119"/>
      <c r="IEK1820" s="119"/>
      <c r="IEL1820" s="119"/>
      <c r="IEM1820" s="119"/>
      <c r="IEN1820" s="119"/>
      <c r="IEO1820" s="119"/>
      <c r="IEP1820" s="119"/>
      <c r="IEQ1820" s="119"/>
      <c r="IER1820" s="119"/>
      <c r="IES1820" s="119"/>
      <c r="IET1820" s="119"/>
      <c r="IEU1820" s="119"/>
      <c r="IEV1820" s="119"/>
      <c r="IEW1820" s="119"/>
      <c r="IEX1820" s="119"/>
      <c r="IEY1820" s="119"/>
      <c r="IEZ1820" s="119"/>
      <c r="IFA1820" s="119"/>
      <c r="IFB1820" s="119"/>
      <c r="IFC1820" s="119"/>
      <c r="IFD1820" s="119"/>
      <c r="IFE1820" s="119"/>
      <c r="IFF1820" s="119"/>
      <c r="IFG1820" s="119"/>
      <c r="IFH1820" s="119"/>
      <c r="IFI1820" s="119"/>
      <c r="IFJ1820" s="119"/>
      <c r="IFK1820" s="119"/>
      <c r="IFL1820" s="119"/>
      <c r="IFM1820" s="119"/>
      <c r="IFN1820" s="119"/>
      <c r="IFO1820" s="119"/>
      <c r="IFP1820" s="119"/>
      <c r="IFQ1820" s="119"/>
      <c r="IFR1820" s="119"/>
      <c r="IFS1820" s="119"/>
      <c r="IFT1820" s="119"/>
      <c r="IFU1820" s="119"/>
      <c r="IFV1820" s="119"/>
      <c r="IFW1820" s="119"/>
      <c r="IFX1820" s="119"/>
      <c r="IFY1820" s="119"/>
      <c r="IFZ1820" s="119"/>
      <c r="IGA1820" s="119"/>
      <c r="IGB1820" s="119"/>
      <c r="IGC1820" s="119"/>
      <c r="IGD1820" s="119"/>
      <c r="IGE1820" s="119"/>
      <c r="IGF1820" s="119"/>
      <c r="IGG1820" s="119"/>
      <c r="IGH1820" s="119"/>
      <c r="IGI1820" s="119"/>
      <c r="IGJ1820" s="119"/>
      <c r="IGK1820" s="119"/>
      <c r="IGL1820" s="119"/>
      <c r="IGM1820" s="119"/>
      <c r="IGN1820" s="119"/>
      <c r="IGO1820" s="119"/>
      <c r="IGP1820" s="119"/>
      <c r="IGQ1820" s="119"/>
      <c r="IGR1820" s="119"/>
      <c r="IGS1820" s="119"/>
      <c r="IGT1820" s="119"/>
      <c r="IGU1820" s="119"/>
      <c r="IGV1820" s="119"/>
      <c r="IGW1820" s="119"/>
      <c r="IGX1820" s="119"/>
      <c r="IGY1820" s="119"/>
      <c r="IGZ1820" s="119"/>
      <c r="IHA1820" s="119"/>
      <c r="IHB1820" s="119"/>
      <c r="IHC1820" s="119"/>
      <c r="IHD1820" s="119"/>
      <c r="IHE1820" s="119"/>
      <c r="IHF1820" s="119"/>
      <c r="IHG1820" s="119"/>
      <c r="IHH1820" s="119"/>
      <c r="IHI1820" s="119"/>
      <c r="IHJ1820" s="119"/>
      <c r="IHK1820" s="119"/>
      <c r="IHL1820" s="119"/>
      <c r="IHM1820" s="119"/>
      <c r="IHN1820" s="119"/>
      <c r="IHO1820" s="119"/>
      <c r="IHP1820" s="119"/>
      <c r="IHQ1820" s="119"/>
      <c r="IHR1820" s="119"/>
      <c r="IHS1820" s="119"/>
      <c r="IHT1820" s="119"/>
      <c r="IHU1820" s="119"/>
      <c r="IHV1820" s="119"/>
      <c r="IHW1820" s="119"/>
      <c r="IHX1820" s="119"/>
      <c r="IHY1820" s="119"/>
      <c r="IHZ1820" s="119"/>
      <c r="IIA1820" s="119"/>
      <c r="IIB1820" s="119"/>
      <c r="IIC1820" s="119"/>
      <c r="IID1820" s="119"/>
      <c r="IIE1820" s="119"/>
      <c r="IIF1820" s="119"/>
      <c r="IIG1820" s="119"/>
      <c r="IIH1820" s="119"/>
      <c r="III1820" s="119"/>
      <c r="IIJ1820" s="119"/>
      <c r="IIK1820" s="119"/>
      <c r="IIL1820" s="119"/>
      <c r="IIM1820" s="119"/>
      <c r="IIN1820" s="119"/>
      <c r="IIO1820" s="119"/>
      <c r="IIP1820" s="119"/>
      <c r="IIQ1820" s="119"/>
      <c r="IIR1820" s="119"/>
      <c r="IIS1820" s="119"/>
      <c r="IIT1820" s="119"/>
      <c r="IIU1820" s="119"/>
      <c r="IIV1820" s="119"/>
      <c r="IIW1820" s="119"/>
      <c r="IIX1820" s="119"/>
      <c r="IIY1820" s="119"/>
      <c r="IIZ1820" s="119"/>
      <c r="IJA1820" s="119"/>
      <c r="IJB1820" s="119"/>
      <c r="IJC1820" s="119"/>
      <c r="IJD1820" s="119"/>
      <c r="IJE1820" s="119"/>
      <c r="IJF1820" s="119"/>
      <c r="IJG1820" s="119"/>
      <c r="IJH1820" s="119"/>
      <c r="IJI1820" s="119"/>
      <c r="IJJ1820" s="119"/>
      <c r="IJK1820" s="119"/>
      <c r="IJL1820" s="119"/>
      <c r="IJM1820" s="119"/>
      <c r="IJN1820" s="119"/>
      <c r="IJO1820" s="119"/>
      <c r="IJP1820" s="119"/>
      <c r="IJQ1820" s="119"/>
      <c r="IJR1820" s="119"/>
      <c r="IJS1820" s="119"/>
      <c r="IJT1820" s="119"/>
      <c r="IJU1820" s="119"/>
      <c r="IJV1820" s="119"/>
      <c r="IJW1820" s="119"/>
      <c r="IJX1820" s="119"/>
      <c r="IJY1820" s="119"/>
      <c r="IJZ1820" s="119"/>
      <c r="IKA1820" s="119"/>
      <c r="IKB1820" s="119"/>
      <c r="IKC1820" s="119"/>
      <c r="IKD1820" s="119"/>
      <c r="IKE1820" s="119"/>
      <c r="IKF1820" s="119"/>
      <c r="IKG1820" s="119"/>
      <c r="IKH1820" s="119"/>
      <c r="IKI1820" s="119"/>
      <c r="IKJ1820" s="119"/>
      <c r="IKK1820" s="119"/>
      <c r="IKL1820" s="119"/>
      <c r="IKM1820" s="119"/>
      <c r="IKN1820" s="119"/>
      <c r="IKO1820" s="119"/>
      <c r="IKP1820" s="119"/>
      <c r="IKQ1820" s="119"/>
      <c r="IKR1820" s="119"/>
      <c r="IKS1820" s="119"/>
      <c r="IKT1820" s="119"/>
      <c r="IKU1820" s="119"/>
      <c r="IKV1820" s="119"/>
      <c r="IKW1820" s="119"/>
      <c r="IKX1820" s="119"/>
      <c r="IKY1820" s="119"/>
      <c r="IKZ1820" s="119"/>
      <c r="ILA1820" s="119"/>
      <c r="ILB1820" s="119"/>
      <c r="ILC1820" s="119"/>
      <c r="ILD1820" s="119"/>
      <c r="ILE1820" s="119"/>
      <c r="ILF1820" s="119"/>
      <c r="ILG1820" s="119"/>
      <c r="ILH1820" s="119"/>
      <c r="ILI1820" s="119"/>
      <c r="ILJ1820" s="119"/>
      <c r="ILK1820" s="119"/>
      <c r="ILL1820" s="119"/>
      <c r="ILM1820" s="119"/>
      <c r="ILN1820" s="119"/>
      <c r="ILO1820" s="119"/>
      <c r="ILP1820" s="119"/>
      <c r="ILQ1820" s="119"/>
      <c r="ILR1820" s="119"/>
      <c r="ILS1820" s="119"/>
      <c r="ILT1820" s="119"/>
      <c r="ILU1820" s="119"/>
      <c r="ILV1820" s="119"/>
      <c r="ILW1820" s="119"/>
      <c r="ILX1820" s="119"/>
      <c r="ILY1820" s="119"/>
      <c r="ILZ1820" s="119"/>
      <c r="IMA1820" s="119"/>
      <c r="IMB1820" s="119"/>
      <c r="IMC1820" s="119"/>
      <c r="IMD1820" s="119"/>
      <c r="IME1820" s="119"/>
      <c r="IMF1820" s="119"/>
      <c r="IMG1820" s="119"/>
      <c r="IMH1820" s="119"/>
      <c r="IMI1820" s="119"/>
      <c r="IMJ1820" s="119"/>
      <c r="IMK1820" s="119"/>
      <c r="IML1820" s="119"/>
      <c r="IMM1820" s="119"/>
      <c r="IMN1820" s="119"/>
      <c r="IMO1820" s="119"/>
      <c r="IMP1820" s="119"/>
      <c r="IMQ1820" s="119"/>
      <c r="IMR1820" s="119"/>
      <c r="IMS1820" s="119"/>
      <c r="IMT1820" s="119"/>
      <c r="IMU1820" s="119"/>
      <c r="IMV1820" s="119"/>
      <c r="IMW1820" s="119"/>
      <c r="IMX1820" s="119"/>
      <c r="IMY1820" s="119"/>
      <c r="IMZ1820" s="119"/>
      <c r="INA1820" s="119"/>
      <c r="INB1820" s="119"/>
      <c r="INC1820" s="119"/>
      <c r="IND1820" s="119"/>
      <c r="INE1820" s="119"/>
      <c r="INF1820" s="119"/>
      <c r="ING1820" s="119"/>
      <c r="INH1820" s="119"/>
      <c r="INI1820" s="119"/>
      <c r="INJ1820" s="119"/>
      <c r="INK1820" s="119"/>
      <c r="INL1820" s="119"/>
      <c r="INM1820" s="119"/>
      <c r="INN1820" s="119"/>
      <c r="INO1820" s="119"/>
      <c r="INP1820" s="119"/>
      <c r="INQ1820" s="119"/>
      <c r="INR1820" s="119"/>
      <c r="INS1820" s="119"/>
      <c r="INT1820" s="119"/>
      <c r="INU1820" s="119"/>
      <c r="INV1820" s="119"/>
      <c r="INW1820" s="119"/>
      <c r="INX1820" s="119"/>
      <c r="INY1820" s="119"/>
      <c r="INZ1820" s="119"/>
      <c r="IOA1820" s="119"/>
      <c r="IOB1820" s="119"/>
      <c r="IOC1820" s="119"/>
      <c r="IOD1820" s="119"/>
      <c r="IOE1820" s="119"/>
      <c r="IOF1820" s="119"/>
      <c r="IOG1820" s="119"/>
      <c r="IOH1820" s="119"/>
      <c r="IOI1820" s="119"/>
      <c r="IOJ1820" s="119"/>
      <c r="IOK1820" s="119"/>
      <c r="IOL1820" s="119"/>
      <c r="IOM1820" s="119"/>
      <c r="ION1820" s="119"/>
      <c r="IOO1820" s="119"/>
      <c r="IOP1820" s="119"/>
      <c r="IOQ1820" s="119"/>
      <c r="IOR1820" s="119"/>
      <c r="IOS1820" s="119"/>
      <c r="IOT1820" s="119"/>
      <c r="IOU1820" s="119"/>
      <c r="IOV1820" s="119"/>
      <c r="IOW1820" s="119"/>
      <c r="IOX1820" s="119"/>
      <c r="IOY1820" s="119"/>
      <c r="IOZ1820" s="119"/>
      <c r="IPA1820" s="119"/>
      <c r="IPB1820" s="119"/>
      <c r="IPC1820" s="119"/>
      <c r="IPD1820" s="119"/>
      <c r="IPE1820" s="119"/>
      <c r="IPF1820" s="119"/>
      <c r="IPG1820" s="119"/>
      <c r="IPH1820" s="119"/>
      <c r="IPI1820" s="119"/>
      <c r="IPJ1820" s="119"/>
      <c r="IPK1820" s="119"/>
      <c r="IPL1820" s="119"/>
      <c r="IPM1820" s="119"/>
      <c r="IPN1820" s="119"/>
      <c r="IPO1820" s="119"/>
      <c r="IPP1820" s="119"/>
      <c r="IPQ1820" s="119"/>
      <c r="IPR1820" s="119"/>
      <c r="IPS1820" s="119"/>
      <c r="IPT1820" s="119"/>
      <c r="IPU1820" s="119"/>
      <c r="IPV1820" s="119"/>
      <c r="IPW1820" s="119"/>
      <c r="IPX1820" s="119"/>
      <c r="IPY1820" s="119"/>
      <c r="IPZ1820" s="119"/>
      <c r="IQA1820" s="119"/>
      <c r="IQB1820" s="119"/>
      <c r="IQC1820" s="119"/>
      <c r="IQD1820" s="119"/>
      <c r="IQE1820" s="119"/>
      <c r="IQF1820" s="119"/>
      <c r="IQG1820" s="119"/>
      <c r="IQH1820" s="119"/>
      <c r="IQI1820" s="119"/>
      <c r="IQJ1820" s="119"/>
      <c r="IQK1820" s="119"/>
      <c r="IQL1820" s="119"/>
      <c r="IQM1820" s="119"/>
      <c r="IQN1820" s="119"/>
      <c r="IQO1820" s="119"/>
      <c r="IQP1820" s="119"/>
      <c r="IQQ1820" s="119"/>
      <c r="IQR1820" s="119"/>
      <c r="IQS1820" s="119"/>
      <c r="IQT1820" s="119"/>
      <c r="IQU1820" s="119"/>
      <c r="IQV1820" s="119"/>
      <c r="IQW1820" s="119"/>
      <c r="IQX1820" s="119"/>
      <c r="IQY1820" s="119"/>
      <c r="IQZ1820" s="119"/>
      <c r="IRA1820" s="119"/>
      <c r="IRB1820" s="119"/>
      <c r="IRC1820" s="119"/>
      <c r="IRD1820" s="119"/>
      <c r="IRE1820" s="119"/>
      <c r="IRF1820" s="119"/>
      <c r="IRG1820" s="119"/>
      <c r="IRH1820" s="119"/>
      <c r="IRI1820" s="119"/>
      <c r="IRJ1820" s="119"/>
      <c r="IRK1820" s="119"/>
      <c r="IRL1820" s="119"/>
      <c r="IRM1820" s="119"/>
      <c r="IRN1820" s="119"/>
      <c r="IRO1820" s="119"/>
      <c r="IRP1820" s="119"/>
      <c r="IRQ1820" s="119"/>
      <c r="IRR1820" s="119"/>
      <c r="IRS1820" s="119"/>
      <c r="IRT1820" s="119"/>
      <c r="IRU1820" s="119"/>
      <c r="IRV1820" s="119"/>
      <c r="IRW1820" s="119"/>
      <c r="IRX1820" s="119"/>
      <c r="IRY1820" s="119"/>
      <c r="IRZ1820" s="119"/>
      <c r="ISA1820" s="119"/>
      <c r="ISB1820" s="119"/>
      <c r="ISC1820" s="119"/>
      <c r="ISD1820" s="119"/>
      <c r="ISE1820" s="119"/>
      <c r="ISF1820" s="119"/>
      <c r="ISG1820" s="119"/>
      <c r="ISH1820" s="119"/>
      <c r="ISI1820" s="119"/>
      <c r="ISJ1820" s="119"/>
      <c r="ISK1820" s="119"/>
      <c r="ISL1820" s="119"/>
      <c r="ISM1820" s="119"/>
      <c r="ISN1820" s="119"/>
      <c r="ISO1820" s="119"/>
      <c r="ISP1820" s="119"/>
      <c r="ISQ1820" s="119"/>
      <c r="ISR1820" s="119"/>
      <c r="ISS1820" s="119"/>
      <c r="IST1820" s="119"/>
      <c r="ISU1820" s="119"/>
      <c r="ISV1820" s="119"/>
      <c r="ISW1820" s="119"/>
      <c r="ISX1820" s="119"/>
      <c r="ISY1820" s="119"/>
      <c r="ISZ1820" s="119"/>
      <c r="ITA1820" s="119"/>
      <c r="ITB1820" s="119"/>
      <c r="ITC1820" s="119"/>
      <c r="ITD1820" s="119"/>
      <c r="ITE1820" s="119"/>
      <c r="ITF1820" s="119"/>
      <c r="ITG1820" s="119"/>
      <c r="ITH1820" s="119"/>
      <c r="ITI1820" s="119"/>
      <c r="ITJ1820" s="119"/>
      <c r="ITK1820" s="119"/>
      <c r="ITL1820" s="119"/>
      <c r="ITM1820" s="119"/>
      <c r="ITN1820" s="119"/>
      <c r="ITO1820" s="119"/>
      <c r="ITP1820" s="119"/>
      <c r="ITQ1820" s="119"/>
      <c r="ITR1820" s="119"/>
      <c r="ITS1820" s="119"/>
      <c r="ITT1820" s="119"/>
      <c r="ITU1820" s="119"/>
      <c r="ITV1820" s="119"/>
      <c r="ITW1820" s="119"/>
      <c r="ITX1820" s="119"/>
      <c r="ITY1820" s="119"/>
      <c r="ITZ1820" s="119"/>
      <c r="IUA1820" s="119"/>
      <c r="IUB1820" s="119"/>
      <c r="IUC1820" s="119"/>
      <c r="IUD1820" s="119"/>
      <c r="IUE1820" s="119"/>
      <c r="IUF1820" s="119"/>
      <c r="IUG1820" s="119"/>
      <c r="IUH1820" s="119"/>
      <c r="IUI1820" s="119"/>
      <c r="IUJ1820" s="119"/>
      <c r="IUK1820" s="119"/>
      <c r="IUL1820" s="119"/>
      <c r="IUM1820" s="119"/>
      <c r="IUN1820" s="119"/>
      <c r="IUO1820" s="119"/>
      <c r="IUP1820" s="119"/>
      <c r="IUQ1820" s="119"/>
      <c r="IUR1820" s="119"/>
      <c r="IUS1820" s="119"/>
      <c r="IUT1820" s="119"/>
      <c r="IUU1820" s="119"/>
      <c r="IUV1820" s="119"/>
      <c r="IUW1820" s="119"/>
      <c r="IUX1820" s="119"/>
      <c r="IUY1820" s="119"/>
      <c r="IUZ1820" s="119"/>
      <c r="IVA1820" s="119"/>
      <c r="IVB1820" s="119"/>
      <c r="IVC1820" s="119"/>
      <c r="IVD1820" s="119"/>
      <c r="IVE1820" s="119"/>
      <c r="IVF1820" s="119"/>
      <c r="IVG1820" s="119"/>
      <c r="IVH1820" s="119"/>
      <c r="IVI1820" s="119"/>
      <c r="IVJ1820" s="119"/>
      <c r="IVK1820" s="119"/>
      <c r="IVL1820" s="119"/>
      <c r="IVM1820" s="119"/>
      <c r="IVN1820" s="119"/>
      <c r="IVO1820" s="119"/>
      <c r="IVP1820" s="119"/>
      <c r="IVQ1820" s="119"/>
      <c r="IVR1820" s="119"/>
      <c r="IVS1820" s="119"/>
      <c r="IVT1820" s="119"/>
      <c r="IVU1820" s="119"/>
      <c r="IVV1820" s="119"/>
      <c r="IVW1820" s="119"/>
      <c r="IVX1820" s="119"/>
      <c r="IVY1820" s="119"/>
      <c r="IVZ1820" s="119"/>
      <c r="IWA1820" s="119"/>
      <c r="IWB1820" s="119"/>
      <c r="IWC1820" s="119"/>
      <c r="IWD1820" s="119"/>
      <c r="IWE1820" s="119"/>
      <c r="IWF1820" s="119"/>
      <c r="IWG1820" s="119"/>
      <c r="IWH1820" s="119"/>
      <c r="IWI1820" s="119"/>
      <c r="IWJ1820" s="119"/>
      <c r="IWK1820" s="119"/>
      <c r="IWL1820" s="119"/>
      <c r="IWM1820" s="119"/>
      <c r="IWN1820" s="119"/>
      <c r="IWO1820" s="119"/>
      <c r="IWP1820" s="119"/>
      <c r="IWQ1820" s="119"/>
      <c r="IWR1820" s="119"/>
      <c r="IWS1820" s="119"/>
      <c r="IWT1820" s="119"/>
      <c r="IWU1820" s="119"/>
      <c r="IWV1820" s="119"/>
      <c r="IWW1820" s="119"/>
      <c r="IWX1820" s="119"/>
      <c r="IWY1820" s="119"/>
      <c r="IWZ1820" s="119"/>
      <c r="IXA1820" s="119"/>
      <c r="IXB1820" s="119"/>
      <c r="IXC1820" s="119"/>
      <c r="IXD1820" s="119"/>
      <c r="IXE1820" s="119"/>
      <c r="IXF1820" s="119"/>
      <c r="IXG1820" s="119"/>
      <c r="IXH1820" s="119"/>
      <c r="IXI1820" s="119"/>
      <c r="IXJ1820" s="119"/>
      <c r="IXK1820" s="119"/>
      <c r="IXL1820" s="119"/>
      <c r="IXM1820" s="119"/>
      <c r="IXN1820" s="119"/>
      <c r="IXO1820" s="119"/>
      <c r="IXP1820" s="119"/>
      <c r="IXQ1820" s="119"/>
      <c r="IXR1820" s="119"/>
      <c r="IXS1820" s="119"/>
      <c r="IXT1820" s="119"/>
      <c r="IXU1820" s="119"/>
      <c r="IXV1820" s="119"/>
      <c r="IXW1820" s="119"/>
      <c r="IXX1820" s="119"/>
      <c r="IXY1820" s="119"/>
      <c r="IXZ1820" s="119"/>
      <c r="IYA1820" s="119"/>
      <c r="IYB1820" s="119"/>
      <c r="IYC1820" s="119"/>
      <c r="IYD1820" s="119"/>
      <c r="IYE1820" s="119"/>
      <c r="IYF1820" s="119"/>
      <c r="IYG1820" s="119"/>
      <c r="IYH1820" s="119"/>
      <c r="IYI1820" s="119"/>
      <c r="IYJ1820" s="119"/>
      <c r="IYK1820" s="119"/>
      <c r="IYL1820" s="119"/>
      <c r="IYM1820" s="119"/>
      <c r="IYN1820" s="119"/>
      <c r="IYO1820" s="119"/>
      <c r="IYP1820" s="119"/>
      <c r="IYQ1820" s="119"/>
      <c r="IYR1820" s="119"/>
      <c r="IYS1820" s="119"/>
      <c r="IYT1820" s="119"/>
      <c r="IYU1820" s="119"/>
      <c r="IYV1820" s="119"/>
      <c r="IYW1820" s="119"/>
      <c r="IYX1820" s="119"/>
      <c r="IYY1820" s="119"/>
      <c r="IYZ1820" s="119"/>
      <c r="IZA1820" s="119"/>
      <c r="IZB1820" s="119"/>
      <c r="IZC1820" s="119"/>
      <c r="IZD1820" s="119"/>
      <c r="IZE1820" s="119"/>
      <c r="IZF1820" s="119"/>
      <c r="IZG1820" s="119"/>
      <c r="IZH1820" s="119"/>
      <c r="IZI1820" s="119"/>
      <c r="IZJ1820" s="119"/>
      <c r="IZK1820" s="119"/>
      <c r="IZL1820" s="119"/>
      <c r="IZM1820" s="119"/>
      <c r="IZN1820" s="119"/>
      <c r="IZO1820" s="119"/>
      <c r="IZP1820" s="119"/>
      <c r="IZQ1820" s="119"/>
      <c r="IZR1820" s="119"/>
      <c r="IZS1820" s="119"/>
      <c r="IZT1820" s="119"/>
      <c r="IZU1820" s="119"/>
      <c r="IZV1820" s="119"/>
      <c r="IZW1820" s="119"/>
      <c r="IZX1820" s="119"/>
      <c r="IZY1820" s="119"/>
      <c r="IZZ1820" s="119"/>
      <c r="JAA1820" s="119"/>
      <c r="JAB1820" s="119"/>
      <c r="JAC1820" s="119"/>
      <c r="JAD1820" s="119"/>
      <c r="JAE1820" s="119"/>
      <c r="JAF1820" s="119"/>
      <c r="JAG1820" s="119"/>
      <c r="JAH1820" s="119"/>
      <c r="JAI1820" s="119"/>
      <c r="JAJ1820" s="119"/>
      <c r="JAK1820" s="119"/>
      <c r="JAL1820" s="119"/>
      <c r="JAM1820" s="119"/>
      <c r="JAN1820" s="119"/>
      <c r="JAO1820" s="119"/>
      <c r="JAP1820" s="119"/>
      <c r="JAQ1820" s="119"/>
      <c r="JAR1820" s="119"/>
      <c r="JAS1820" s="119"/>
      <c r="JAT1820" s="119"/>
      <c r="JAU1820" s="119"/>
      <c r="JAV1820" s="119"/>
      <c r="JAW1820" s="119"/>
      <c r="JAX1820" s="119"/>
      <c r="JAY1820" s="119"/>
      <c r="JAZ1820" s="119"/>
      <c r="JBA1820" s="119"/>
      <c r="JBB1820" s="119"/>
      <c r="JBC1820" s="119"/>
      <c r="JBD1820" s="119"/>
      <c r="JBE1820" s="119"/>
      <c r="JBF1820" s="119"/>
      <c r="JBG1820" s="119"/>
      <c r="JBH1820" s="119"/>
      <c r="JBI1820" s="119"/>
      <c r="JBJ1820" s="119"/>
      <c r="JBK1820" s="119"/>
      <c r="JBL1820" s="119"/>
      <c r="JBM1820" s="119"/>
      <c r="JBN1820" s="119"/>
      <c r="JBO1820" s="119"/>
      <c r="JBP1820" s="119"/>
      <c r="JBQ1820" s="119"/>
      <c r="JBR1820" s="119"/>
      <c r="JBS1820" s="119"/>
      <c r="JBT1820" s="119"/>
      <c r="JBU1820" s="119"/>
      <c r="JBV1820" s="119"/>
      <c r="JBW1820" s="119"/>
      <c r="JBX1820" s="119"/>
      <c r="JBY1820" s="119"/>
      <c r="JBZ1820" s="119"/>
      <c r="JCA1820" s="119"/>
      <c r="JCB1820" s="119"/>
      <c r="JCC1820" s="119"/>
      <c r="JCD1820" s="119"/>
      <c r="JCE1820" s="119"/>
      <c r="JCF1820" s="119"/>
      <c r="JCG1820" s="119"/>
      <c r="JCH1820" s="119"/>
      <c r="JCI1820" s="119"/>
      <c r="JCJ1820" s="119"/>
      <c r="JCK1820" s="119"/>
      <c r="JCL1820" s="119"/>
      <c r="JCM1820" s="119"/>
      <c r="JCN1820" s="119"/>
      <c r="JCO1820" s="119"/>
      <c r="JCP1820" s="119"/>
      <c r="JCQ1820" s="119"/>
      <c r="JCR1820" s="119"/>
      <c r="JCS1820" s="119"/>
      <c r="JCT1820" s="119"/>
      <c r="JCU1820" s="119"/>
      <c r="JCV1820" s="119"/>
      <c r="JCW1820" s="119"/>
      <c r="JCX1820" s="119"/>
      <c r="JCY1820" s="119"/>
      <c r="JCZ1820" s="119"/>
      <c r="JDA1820" s="119"/>
      <c r="JDB1820" s="119"/>
      <c r="JDC1820" s="119"/>
      <c r="JDD1820" s="119"/>
      <c r="JDE1820" s="119"/>
      <c r="JDF1820" s="119"/>
      <c r="JDG1820" s="119"/>
      <c r="JDH1820" s="119"/>
      <c r="JDI1820" s="119"/>
      <c r="JDJ1820" s="119"/>
      <c r="JDK1820" s="119"/>
      <c r="JDL1820" s="119"/>
      <c r="JDM1820" s="119"/>
      <c r="JDN1820" s="119"/>
      <c r="JDO1820" s="119"/>
      <c r="JDP1820" s="119"/>
      <c r="JDQ1820" s="119"/>
      <c r="JDR1820" s="119"/>
      <c r="JDS1820" s="119"/>
      <c r="JDT1820" s="119"/>
      <c r="JDU1820" s="119"/>
      <c r="JDV1820" s="119"/>
      <c r="JDW1820" s="119"/>
      <c r="JDX1820" s="119"/>
      <c r="JDY1820" s="119"/>
      <c r="JDZ1820" s="119"/>
      <c r="JEA1820" s="119"/>
      <c r="JEB1820" s="119"/>
      <c r="JEC1820" s="119"/>
      <c r="JED1820" s="119"/>
      <c r="JEE1820" s="119"/>
      <c r="JEF1820" s="119"/>
      <c r="JEG1820" s="119"/>
      <c r="JEH1820" s="119"/>
      <c r="JEI1820" s="119"/>
      <c r="JEJ1820" s="119"/>
      <c r="JEK1820" s="119"/>
      <c r="JEL1820" s="119"/>
      <c r="JEM1820" s="119"/>
      <c r="JEN1820" s="119"/>
      <c r="JEO1820" s="119"/>
      <c r="JEP1820" s="119"/>
      <c r="JEQ1820" s="119"/>
      <c r="JER1820" s="119"/>
      <c r="JES1820" s="119"/>
      <c r="JET1820" s="119"/>
      <c r="JEU1820" s="119"/>
      <c r="JEV1820" s="119"/>
      <c r="JEW1820" s="119"/>
      <c r="JEX1820" s="119"/>
      <c r="JEY1820" s="119"/>
      <c r="JEZ1820" s="119"/>
      <c r="JFA1820" s="119"/>
      <c r="JFB1820" s="119"/>
      <c r="JFC1820" s="119"/>
      <c r="JFD1820" s="119"/>
      <c r="JFE1820" s="119"/>
      <c r="JFF1820" s="119"/>
      <c r="JFG1820" s="119"/>
      <c r="JFH1820" s="119"/>
      <c r="JFI1820" s="119"/>
      <c r="JFJ1820" s="119"/>
      <c r="JFK1820" s="119"/>
      <c r="JFL1820" s="119"/>
      <c r="JFM1820" s="119"/>
      <c r="JFN1820" s="119"/>
      <c r="JFO1820" s="119"/>
      <c r="JFP1820" s="119"/>
      <c r="JFQ1820" s="119"/>
      <c r="JFR1820" s="119"/>
      <c r="JFS1820" s="119"/>
      <c r="JFT1820" s="119"/>
      <c r="JFU1820" s="119"/>
      <c r="JFV1820" s="119"/>
      <c r="JFW1820" s="119"/>
      <c r="JFX1820" s="119"/>
      <c r="JFY1820" s="119"/>
      <c r="JFZ1820" s="119"/>
      <c r="JGA1820" s="119"/>
      <c r="JGB1820" s="119"/>
      <c r="JGC1820" s="119"/>
      <c r="JGD1820" s="119"/>
      <c r="JGE1820" s="119"/>
      <c r="JGF1820" s="119"/>
      <c r="JGG1820" s="119"/>
      <c r="JGH1820" s="119"/>
      <c r="JGI1820" s="119"/>
      <c r="JGJ1820" s="119"/>
      <c r="JGK1820" s="119"/>
      <c r="JGL1820" s="119"/>
      <c r="JGM1820" s="119"/>
      <c r="JGN1820" s="119"/>
      <c r="JGO1820" s="119"/>
      <c r="JGP1820" s="119"/>
      <c r="JGQ1820" s="119"/>
      <c r="JGR1820" s="119"/>
      <c r="JGS1820" s="119"/>
      <c r="JGT1820" s="119"/>
      <c r="JGU1820" s="119"/>
      <c r="JGV1820" s="119"/>
      <c r="JGW1820" s="119"/>
      <c r="JGX1820" s="119"/>
      <c r="JGY1820" s="119"/>
      <c r="JGZ1820" s="119"/>
      <c r="JHA1820" s="119"/>
      <c r="JHB1820" s="119"/>
      <c r="JHC1820" s="119"/>
      <c r="JHD1820" s="119"/>
      <c r="JHE1820" s="119"/>
      <c r="JHF1820" s="119"/>
      <c r="JHG1820" s="119"/>
      <c r="JHH1820" s="119"/>
      <c r="JHI1820" s="119"/>
      <c r="JHJ1820" s="119"/>
      <c r="JHK1820" s="119"/>
      <c r="JHL1820" s="119"/>
      <c r="JHM1820" s="119"/>
      <c r="JHN1820" s="119"/>
      <c r="JHO1820" s="119"/>
      <c r="JHP1820" s="119"/>
      <c r="JHQ1820" s="119"/>
      <c r="JHR1820" s="119"/>
      <c r="JHS1820" s="119"/>
      <c r="JHT1820" s="119"/>
      <c r="JHU1820" s="119"/>
      <c r="JHV1820" s="119"/>
      <c r="JHW1820" s="119"/>
      <c r="JHX1820" s="119"/>
      <c r="JHY1820" s="119"/>
      <c r="JHZ1820" s="119"/>
      <c r="JIA1820" s="119"/>
      <c r="JIB1820" s="119"/>
      <c r="JIC1820" s="119"/>
      <c r="JID1820" s="119"/>
      <c r="JIE1820" s="119"/>
      <c r="JIF1820" s="119"/>
      <c r="JIG1820" s="119"/>
      <c r="JIH1820" s="119"/>
      <c r="JII1820" s="119"/>
      <c r="JIJ1820" s="119"/>
      <c r="JIK1820" s="119"/>
      <c r="JIL1820" s="119"/>
      <c r="JIM1820" s="119"/>
      <c r="JIN1820" s="119"/>
      <c r="JIO1820" s="119"/>
      <c r="JIP1820" s="119"/>
      <c r="JIQ1820" s="119"/>
      <c r="JIR1820" s="119"/>
      <c r="JIS1820" s="119"/>
      <c r="JIT1820" s="119"/>
      <c r="JIU1820" s="119"/>
      <c r="JIV1820" s="119"/>
      <c r="JIW1820" s="119"/>
      <c r="JIX1820" s="119"/>
      <c r="JIY1820" s="119"/>
      <c r="JIZ1820" s="119"/>
      <c r="JJA1820" s="119"/>
      <c r="JJB1820" s="119"/>
      <c r="JJC1820" s="119"/>
      <c r="JJD1820" s="119"/>
      <c r="JJE1820" s="119"/>
      <c r="JJF1820" s="119"/>
      <c r="JJG1820" s="119"/>
      <c r="JJH1820" s="119"/>
      <c r="JJI1820" s="119"/>
      <c r="JJJ1820" s="119"/>
      <c r="JJK1820" s="119"/>
      <c r="JJL1820" s="119"/>
      <c r="JJM1820" s="119"/>
      <c r="JJN1820" s="119"/>
      <c r="JJO1820" s="119"/>
      <c r="JJP1820" s="119"/>
      <c r="JJQ1820" s="119"/>
      <c r="JJR1820" s="119"/>
      <c r="JJS1820" s="119"/>
      <c r="JJT1820" s="119"/>
      <c r="JJU1820" s="119"/>
      <c r="JJV1820" s="119"/>
      <c r="JJW1820" s="119"/>
      <c r="JJX1820" s="119"/>
      <c r="JJY1820" s="119"/>
      <c r="JJZ1820" s="119"/>
      <c r="JKA1820" s="119"/>
      <c r="JKB1820" s="119"/>
      <c r="JKC1820" s="119"/>
      <c r="JKD1820" s="119"/>
      <c r="JKE1820" s="119"/>
      <c r="JKF1820" s="119"/>
      <c r="JKG1820" s="119"/>
      <c r="JKH1820" s="119"/>
      <c r="JKI1820" s="119"/>
      <c r="JKJ1820" s="119"/>
      <c r="JKK1820" s="119"/>
      <c r="JKL1820" s="119"/>
      <c r="JKM1820" s="119"/>
      <c r="JKN1820" s="119"/>
      <c r="JKO1820" s="119"/>
      <c r="JKP1820" s="119"/>
      <c r="JKQ1820" s="119"/>
      <c r="JKR1820" s="119"/>
      <c r="JKS1820" s="119"/>
      <c r="JKT1820" s="119"/>
      <c r="JKU1820" s="119"/>
      <c r="JKV1820" s="119"/>
      <c r="JKW1820" s="119"/>
      <c r="JKX1820" s="119"/>
      <c r="JKY1820" s="119"/>
      <c r="JKZ1820" s="119"/>
      <c r="JLA1820" s="119"/>
      <c r="JLB1820" s="119"/>
      <c r="JLC1820" s="119"/>
      <c r="JLD1820" s="119"/>
      <c r="JLE1820" s="119"/>
      <c r="JLF1820" s="119"/>
      <c r="JLG1820" s="119"/>
      <c r="JLH1820" s="119"/>
      <c r="JLI1820" s="119"/>
      <c r="JLJ1820" s="119"/>
      <c r="JLK1820" s="119"/>
      <c r="JLL1820" s="119"/>
      <c r="JLM1820" s="119"/>
      <c r="JLN1820" s="119"/>
      <c r="JLO1820" s="119"/>
      <c r="JLP1820" s="119"/>
      <c r="JLQ1820" s="119"/>
      <c r="JLR1820" s="119"/>
      <c r="JLS1820" s="119"/>
      <c r="JLT1820" s="119"/>
      <c r="JLU1820" s="119"/>
      <c r="JLV1820" s="119"/>
      <c r="JLW1820" s="119"/>
      <c r="JLX1820" s="119"/>
      <c r="JLY1820" s="119"/>
      <c r="JLZ1820" s="119"/>
      <c r="JMA1820" s="119"/>
      <c r="JMB1820" s="119"/>
      <c r="JMC1820" s="119"/>
      <c r="JMD1820" s="119"/>
      <c r="JME1820" s="119"/>
      <c r="JMF1820" s="119"/>
      <c r="JMG1820" s="119"/>
      <c r="JMH1820" s="119"/>
      <c r="JMI1820" s="119"/>
      <c r="JMJ1820" s="119"/>
      <c r="JMK1820" s="119"/>
      <c r="JML1820" s="119"/>
      <c r="JMM1820" s="119"/>
      <c r="JMN1820" s="119"/>
      <c r="JMO1820" s="119"/>
      <c r="JMP1820" s="119"/>
      <c r="JMQ1820" s="119"/>
      <c r="JMR1820" s="119"/>
      <c r="JMS1820" s="119"/>
      <c r="JMT1820" s="119"/>
      <c r="JMU1820" s="119"/>
      <c r="JMV1820" s="119"/>
      <c r="JMW1820" s="119"/>
      <c r="JMX1820" s="119"/>
      <c r="JMY1820" s="119"/>
      <c r="JMZ1820" s="119"/>
      <c r="JNA1820" s="119"/>
      <c r="JNB1820" s="119"/>
      <c r="JNC1820" s="119"/>
      <c r="JND1820" s="119"/>
      <c r="JNE1820" s="119"/>
      <c r="JNF1820" s="119"/>
      <c r="JNG1820" s="119"/>
      <c r="JNH1820" s="119"/>
      <c r="JNI1820" s="119"/>
      <c r="JNJ1820" s="119"/>
      <c r="JNK1820" s="119"/>
      <c r="JNL1820" s="119"/>
      <c r="JNM1820" s="119"/>
      <c r="JNN1820" s="119"/>
      <c r="JNO1820" s="119"/>
      <c r="JNP1820" s="119"/>
      <c r="JNQ1820" s="119"/>
      <c r="JNR1820" s="119"/>
      <c r="JNS1820" s="119"/>
      <c r="JNT1820" s="119"/>
      <c r="JNU1820" s="119"/>
      <c r="JNV1820" s="119"/>
      <c r="JNW1820" s="119"/>
      <c r="JNX1820" s="119"/>
      <c r="JNY1820" s="119"/>
      <c r="JNZ1820" s="119"/>
      <c r="JOA1820" s="119"/>
      <c r="JOB1820" s="119"/>
      <c r="JOC1820" s="119"/>
      <c r="JOD1820" s="119"/>
      <c r="JOE1820" s="119"/>
      <c r="JOF1820" s="119"/>
      <c r="JOG1820" s="119"/>
      <c r="JOH1820" s="119"/>
      <c r="JOI1820" s="119"/>
      <c r="JOJ1820" s="119"/>
      <c r="JOK1820" s="119"/>
      <c r="JOL1820" s="119"/>
      <c r="JOM1820" s="119"/>
      <c r="JON1820" s="119"/>
      <c r="JOO1820" s="119"/>
      <c r="JOP1820" s="119"/>
      <c r="JOQ1820" s="119"/>
      <c r="JOR1820" s="119"/>
      <c r="JOS1820" s="119"/>
      <c r="JOT1820" s="119"/>
      <c r="JOU1820" s="119"/>
      <c r="JOV1820" s="119"/>
      <c r="JOW1820" s="119"/>
      <c r="JOX1820" s="119"/>
      <c r="JOY1820" s="119"/>
      <c r="JOZ1820" s="119"/>
      <c r="JPA1820" s="119"/>
      <c r="JPB1820" s="119"/>
      <c r="JPC1820" s="119"/>
      <c r="JPD1820" s="119"/>
      <c r="JPE1820" s="119"/>
      <c r="JPF1820" s="119"/>
      <c r="JPG1820" s="119"/>
      <c r="JPH1820" s="119"/>
      <c r="JPI1820" s="119"/>
      <c r="JPJ1820" s="119"/>
      <c r="JPK1820" s="119"/>
      <c r="JPL1820" s="119"/>
      <c r="JPM1820" s="119"/>
      <c r="JPN1820" s="119"/>
      <c r="JPO1820" s="119"/>
      <c r="JPP1820" s="119"/>
      <c r="JPQ1820" s="119"/>
      <c r="JPR1820" s="119"/>
      <c r="JPS1820" s="119"/>
      <c r="JPT1820" s="119"/>
      <c r="JPU1820" s="119"/>
      <c r="JPV1820" s="119"/>
      <c r="JPW1820" s="119"/>
      <c r="JPX1820" s="119"/>
      <c r="JPY1820" s="119"/>
      <c r="JPZ1820" s="119"/>
      <c r="JQA1820" s="119"/>
      <c r="JQB1820" s="119"/>
      <c r="JQC1820" s="119"/>
      <c r="JQD1820" s="119"/>
      <c r="JQE1820" s="119"/>
      <c r="JQF1820" s="119"/>
      <c r="JQG1820" s="119"/>
      <c r="JQH1820" s="119"/>
      <c r="JQI1820" s="119"/>
      <c r="JQJ1820" s="119"/>
      <c r="JQK1820" s="119"/>
      <c r="JQL1820" s="119"/>
      <c r="JQM1820" s="119"/>
      <c r="JQN1820" s="119"/>
      <c r="JQO1820" s="119"/>
      <c r="JQP1820" s="119"/>
      <c r="JQQ1820" s="119"/>
      <c r="JQR1820" s="119"/>
      <c r="JQS1820" s="119"/>
      <c r="JQT1820" s="119"/>
      <c r="JQU1820" s="119"/>
      <c r="JQV1820" s="119"/>
      <c r="JQW1820" s="119"/>
      <c r="JQX1820" s="119"/>
      <c r="JQY1820" s="119"/>
      <c r="JQZ1820" s="119"/>
      <c r="JRA1820" s="119"/>
      <c r="JRB1820" s="119"/>
      <c r="JRC1820" s="119"/>
      <c r="JRD1820" s="119"/>
      <c r="JRE1820" s="119"/>
      <c r="JRF1820" s="119"/>
      <c r="JRG1820" s="119"/>
      <c r="JRH1820" s="119"/>
      <c r="JRI1820" s="119"/>
      <c r="JRJ1820" s="119"/>
      <c r="JRK1820" s="119"/>
      <c r="JRL1820" s="119"/>
      <c r="JRM1820" s="119"/>
      <c r="JRN1820" s="119"/>
      <c r="JRO1820" s="119"/>
      <c r="JRP1820" s="119"/>
      <c r="JRQ1820" s="119"/>
      <c r="JRR1820" s="119"/>
      <c r="JRS1820" s="119"/>
      <c r="JRT1820" s="119"/>
      <c r="JRU1820" s="119"/>
      <c r="JRV1820" s="119"/>
      <c r="JRW1820" s="119"/>
      <c r="JRX1820" s="119"/>
      <c r="JRY1820" s="119"/>
      <c r="JRZ1820" s="119"/>
      <c r="JSA1820" s="119"/>
      <c r="JSB1820" s="119"/>
      <c r="JSC1820" s="119"/>
      <c r="JSD1820" s="119"/>
      <c r="JSE1820" s="119"/>
      <c r="JSF1820" s="119"/>
      <c r="JSG1820" s="119"/>
      <c r="JSH1820" s="119"/>
      <c r="JSI1820" s="119"/>
      <c r="JSJ1820" s="119"/>
      <c r="JSK1820" s="119"/>
      <c r="JSL1820" s="119"/>
      <c r="JSM1820" s="119"/>
      <c r="JSN1820" s="119"/>
      <c r="JSO1820" s="119"/>
      <c r="JSP1820" s="119"/>
      <c r="JSQ1820" s="119"/>
      <c r="JSR1820" s="119"/>
      <c r="JSS1820" s="119"/>
      <c r="JST1820" s="119"/>
      <c r="JSU1820" s="119"/>
      <c r="JSV1820" s="119"/>
      <c r="JSW1820" s="119"/>
      <c r="JSX1820" s="119"/>
      <c r="JSY1820" s="119"/>
      <c r="JSZ1820" s="119"/>
      <c r="JTA1820" s="119"/>
      <c r="JTB1820" s="119"/>
      <c r="JTC1820" s="119"/>
      <c r="JTD1820" s="119"/>
      <c r="JTE1820" s="119"/>
      <c r="JTF1820" s="119"/>
      <c r="JTG1820" s="119"/>
      <c r="JTH1820" s="119"/>
      <c r="JTI1820" s="119"/>
      <c r="JTJ1820" s="119"/>
      <c r="JTK1820" s="119"/>
      <c r="JTL1820" s="119"/>
      <c r="JTM1820" s="119"/>
      <c r="JTN1820" s="119"/>
      <c r="JTO1820" s="119"/>
      <c r="JTP1820" s="119"/>
      <c r="JTQ1820" s="119"/>
      <c r="JTR1820" s="119"/>
      <c r="JTS1820" s="119"/>
      <c r="JTT1820" s="119"/>
      <c r="JTU1820" s="119"/>
      <c r="JTV1820" s="119"/>
      <c r="JTW1820" s="119"/>
      <c r="JTX1820" s="119"/>
      <c r="JTY1820" s="119"/>
      <c r="JTZ1820" s="119"/>
      <c r="JUA1820" s="119"/>
      <c r="JUB1820" s="119"/>
      <c r="JUC1820" s="119"/>
      <c r="JUD1820" s="119"/>
      <c r="JUE1820" s="119"/>
      <c r="JUF1820" s="119"/>
      <c r="JUG1820" s="119"/>
      <c r="JUH1820" s="119"/>
      <c r="JUI1820" s="119"/>
      <c r="JUJ1820" s="119"/>
      <c r="JUK1820" s="119"/>
      <c r="JUL1820" s="119"/>
      <c r="JUM1820" s="119"/>
      <c r="JUN1820" s="119"/>
      <c r="JUO1820" s="119"/>
      <c r="JUP1820" s="119"/>
      <c r="JUQ1820" s="119"/>
      <c r="JUR1820" s="119"/>
      <c r="JUS1820" s="119"/>
      <c r="JUT1820" s="119"/>
      <c r="JUU1820" s="119"/>
      <c r="JUV1820" s="119"/>
      <c r="JUW1820" s="119"/>
      <c r="JUX1820" s="119"/>
      <c r="JUY1820" s="119"/>
      <c r="JUZ1820" s="119"/>
      <c r="JVA1820" s="119"/>
      <c r="JVB1820" s="119"/>
      <c r="JVC1820" s="119"/>
      <c r="JVD1820" s="119"/>
      <c r="JVE1820" s="119"/>
      <c r="JVF1820" s="119"/>
      <c r="JVG1820" s="119"/>
      <c r="JVH1820" s="119"/>
      <c r="JVI1820" s="119"/>
      <c r="JVJ1820" s="119"/>
      <c r="JVK1820" s="119"/>
      <c r="JVL1820" s="119"/>
      <c r="JVM1820" s="119"/>
      <c r="JVN1820" s="119"/>
      <c r="JVO1820" s="119"/>
      <c r="JVP1820" s="119"/>
      <c r="JVQ1820" s="119"/>
      <c r="JVR1820" s="119"/>
      <c r="JVS1820" s="119"/>
      <c r="JVT1820" s="119"/>
      <c r="JVU1820" s="119"/>
      <c r="JVV1820" s="119"/>
      <c r="JVW1820" s="119"/>
      <c r="JVX1820" s="119"/>
      <c r="JVY1820" s="119"/>
      <c r="JVZ1820" s="119"/>
      <c r="JWA1820" s="119"/>
      <c r="JWB1820" s="119"/>
      <c r="JWC1820" s="119"/>
      <c r="JWD1820" s="119"/>
      <c r="JWE1820" s="119"/>
      <c r="JWF1820" s="119"/>
      <c r="JWG1820" s="119"/>
      <c r="JWH1820" s="119"/>
      <c r="JWI1820" s="119"/>
      <c r="JWJ1820" s="119"/>
      <c r="JWK1820" s="119"/>
      <c r="JWL1820" s="119"/>
      <c r="JWM1820" s="119"/>
      <c r="JWN1820" s="119"/>
      <c r="JWO1820" s="119"/>
      <c r="JWP1820" s="119"/>
      <c r="JWQ1820" s="119"/>
      <c r="JWR1820" s="119"/>
      <c r="JWS1820" s="119"/>
      <c r="JWT1820" s="119"/>
      <c r="JWU1820" s="119"/>
      <c r="JWV1820" s="119"/>
      <c r="JWW1820" s="119"/>
      <c r="JWX1820" s="119"/>
      <c r="JWY1820" s="119"/>
      <c r="JWZ1820" s="119"/>
      <c r="JXA1820" s="119"/>
      <c r="JXB1820" s="119"/>
      <c r="JXC1820" s="119"/>
      <c r="JXD1820" s="119"/>
      <c r="JXE1820" s="119"/>
      <c r="JXF1820" s="119"/>
      <c r="JXG1820" s="119"/>
      <c r="JXH1820" s="119"/>
      <c r="JXI1820" s="119"/>
      <c r="JXJ1820" s="119"/>
      <c r="JXK1820" s="119"/>
      <c r="JXL1820" s="119"/>
      <c r="JXM1820" s="119"/>
      <c r="JXN1820" s="119"/>
      <c r="JXO1820" s="119"/>
      <c r="JXP1820" s="119"/>
      <c r="JXQ1820" s="119"/>
      <c r="JXR1820" s="119"/>
      <c r="JXS1820" s="119"/>
      <c r="JXT1820" s="119"/>
      <c r="JXU1820" s="119"/>
      <c r="JXV1820" s="119"/>
      <c r="JXW1820" s="119"/>
      <c r="JXX1820" s="119"/>
      <c r="JXY1820" s="119"/>
      <c r="JXZ1820" s="119"/>
      <c r="JYA1820" s="119"/>
      <c r="JYB1820" s="119"/>
      <c r="JYC1820" s="119"/>
      <c r="JYD1820" s="119"/>
      <c r="JYE1820" s="119"/>
      <c r="JYF1820" s="119"/>
      <c r="JYG1820" s="119"/>
      <c r="JYH1820" s="119"/>
      <c r="JYI1820" s="119"/>
      <c r="JYJ1820" s="119"/>
      <c r="JYK1820" s="119"/>
      <c r="JYL1820" s="119"/>
      <c r="JYM1820" s="119"/>
      <c r="JYN1820" s="119"/>
      <c r="JYO1820" s="119"/>
      <c r="JYP1820" s="119"/>
      <c r="JYQ1820" s="119"/>
      <c r="JYR1820" s="119"/>
      <c r="JYS1820" s="119"/>
      <c r="JYT1820" s="119"/>
      <c r="JYU1820" s="119"/>
      <c r="JYV1820" s="119"/>
      <c r="JYW1820" s="119"/>
      <c r="JYX1820" s="119"/>
      <c r="JYY1820" s="119"/>
      <c r="JYZ1820" s="119"/>
      <c r="JZA1820" s="119"/>
      <c r="JZB1820" s="119"/>
      <c r="JZC1820" s="119"/>
      <c r="JZD1820" s="119"/>
      <c r="JZE1820" s="119"/>
      <c r="JZF1820" s="119"/>
      <c r="JZG1820" s="119"/>
      <c r="JZH1820" s="119"/>
      <c r="JZI1820" s="119"/>
      <c r="JZJ1820" s="119"/>
      <c r="JZK1820" s="119"/>
      <c r="JZL1820" s="119"/>
      <c r="JZM1820" s="119"/>
      <c r="JZN1820" s="119"/>
      <c r="JZO1820" s="119"/>
      <c r="JZP1820" s="119"/>
      <c r="JZQ1820" s="119"/>
      <c r="JZR1820" s="119"/>
      <c r="JZS1820" s="119"/>
      <c r="JZT1820" s="119"/>
      <c r="JZU1820" s="119"/>
      <c r="JZV1820" s="119"/>
      <c r="JZW1820" s="119"/>
      <c r="JZX1820" s="119"/>
      <c r="JZY1820" s="119"/>
      <c r="JZZ1820" s="119"/>
      <c r="KAA1820" s="119"/>
      <c r="KAB1820" s="119"/>
      <c r="KAC1820" s="119"/>
      <c r="KAD1820" s="119"/>
      <c r="KAE1820" s="119"/>
      <c r="KAF1820" s="119"/>
      <c r="KAG1820" s="119"/>
      <c r="KAH1820" s="119"/>
      <c r="KAI1820" s="119"/>
      <c r="KAJ1820" s="119"/>
      <c r="KAK1820" s="119"/>
      <c r="KAL1820" s="119"/>
      <c r="KAM1820" s="119"/>
      <c r="KAN1820" s="119"/>
      <c r="KAO1820" s="119"/>
      <c r="KAP1820" s="119"/>
      <c r="KAQ1820" s="119"/>
      <c r="KAR1820" s="119"/>
      <c r="KAS1820" s="119"/>
      <c r="KAT1820" s="119"/>
      <c r="KAU1820" s="119"/>
      <c r="KAV1820" s="119"/>
      <c r="KAW1820" s="119"/>
      <c r="KAX1820" s="119"/>
      <c r="KAY1820" s="119"/>
      <c r="KAZ1820" s="119"/>
      <c r="KBA1820" s="119"/>
      <c r="KBB1820" s="119"/>
      <c r="KBC1820" s="119"/>
      <c r="KBD1820" s="119"/>
      <c r="KBE1820" s="119"/>
      <c r="KBF1820" s="119"/>
      <c r="KBG1820" s="119"/>
      <c r="KBH1820" s="119"/>
      <c r="KBI1820" s="119"/>
      <c r="KBJ1820" s="119"/>
      <c r="KBK1820" s="119"/>
      <c r="KBL1820" s="119"/>
      <c r="KBM1820" s="119"/>
      <c r="KBN1820" s="119"/>
      <c r="KBO1820" s="119"/>
      <c r="KBP1820" s="119"/>
      <c r="KBQ1820" s="119"/>
      <c r="KBR1820" s="119"/>
      <c r="KBS1820" s="119"/>
      <c r="KBT1820" s="119"/>
      <c r="KBU1820" s="119"/>
      <c r="KBV1820" s="119"/>
      <c r="KBW1820" s="119"/>
      <c r="KBX1820" s="119"/>
      <c r="KBY1820" s="119"/>
      <c r="KBZ1820" s="119"/>
      <c r="KCA1820" s="119"/>
      <c r="KCB1820" s="119"/>
      <c r="KCC1820" s="119"/>
      <c r="KCD1820" s="119"/>
      <c r="KCE1820" s="119"/>
      <c r="KCF1820" s="119"/>
      <c r="KCG1820" s="119"/>
      <c r="KCH1820" s="119"/>
      <c r="KCI1820" s="119"/>
      <c r="KCJ1820" s="119"/>
      <c r="KCK1820" s="119"/>
      <c r="KCL1820" s="119"/>
      <c r="KCM1820" s="119"/>
      <c r="KCN1820" s="119"/>
      <c r="KCO1820" s="119"/>
      <c r="KCP1820" s="119"/>
      <c r="KCQ1820" s="119"/>
      <c r="KCR1820" s="119"/>
      <c r="KCS1820" s="119"/>
      <c r="KCT1820" s="119"/>
      <c r="KCU1820" s="119"/>
      <c r="KCV1820" s="119"/>
      <c r="KCW1820" s="119"/>
      <c r="KCX1820" s="119"/>
      <c r="KCY1820" s="119"/>
      <c r="KCZ1820" s="119"/>
      <c r="KDA1820" s="119"/>
      <c r="KDB1820" s="119"/>
      <c r="KDC1820" s="119"/>
      <c r="KDD1820" s="119"/>
      <c r="KDE1820" s="119"/>
      <c r="KDF1820" s="119"/>
      <c r="KDG1820" s="119"/>
      <c r="KDH1820" s="119"/>
      <c r="KDI1820" s="119"/>
      <c r="KDJ1820" s="119"/>
      <c r="KDK1820" s="119"/>
      <c r="KDL1820" s="119"/>
      <c r="KDM1820" s="119"/>
      <c r="KDN1820" s="119"/>
      <c r="KDO1820" s="119"/>
      <c r="KDP1820" s="119"/>
      <c r="KDQ1820" s="119"/>
      <c r="KDR1820" s="119"/>
      <c r="KDS1820" s="119"/>
      <c r="KDT1820" s="119"/>
      <c r="KDU1820" s="119"/>
      <c r="KDV1820" s="119"/>
      <c r="KDW1820" s="119"/>
      <c r="KDX1820" s="119"/>
      <c r="KDY1820" s="119"/>
      <c r="KDZ1820" s="119"/>
      <c r="KEA1820" s="119"/>
      <c r="KEB1820" s="119"/>
      <c r="KEC1820" s="119"/>
      <c r="KED1820" s="119"/>
      <c r="KEE1820" s="119"/>
      <c r="KEF1820" s="119"/>
      <c r="KEG1820" s="119"/>
      <c r="KEH1820" s="119"/>
      <c r="KEI1820" s="119"/>
      <c r="KEJ1820" s="119"/>
      <c r="KEK1820" s="119"/>
      <c r="KEL1820" s="119"/>
      <c r="KEM1820" s="119"/>
      <c r="KEN1820" s="119"/>
      <c r="KEO1820" s="119"/>
      <c r="KEP1820" s="119"/>
      <c r="KEQ1820" s="119"/>
      <c r="KER1820" s="119"/>
      <c r="KES1820" s="119"/>
      <c r="KET1820" s="119"/>
      <c r="KEU1820" s="119"/>
      <c r="KEV1820" s="119"/>
      <c r="KEW1820" s="119"/>
      <c r="KEX1820" s="119"/>
      <c r="KEY1820" s="119"/>
      <c r="KEZ1820" s="119"/>
      <c r="KFA1820" s="119"/>
      <c r="KFB1820" s="119"/>
      <c r="KFC1820" s="119"/>
      <c r="KFD1820" s="119"/>
      <c r="KFE1820" s="119"/>
      <c r="KFF1820" s="119"/>
      <c r="KFG1820" s="119"/>
      <c r="KFH1820" s="119"/>
      <c r="KFI1820" s="119"/>
      <c r="KFJ1820" s="119"/>
      <c r="KFK1820" s="119"/>
      <c r="KFL1820" s="119"/>
      <c r="KFM1820" s="119"/>
      <c r="KFN1820" s="119"/>
      <c r="KFO1820" s="119"/>
      <c r="KFP1820" s="119"/>
      <c r="KFQ1820" s="119"/>
      <c r="KFR1820" s="119"/>
      <c r="KFS1820" s="119"/>
      <c r="KFT1820" s="119"/>
      <c r="KFU1820" s="119"/>
      <c r="KFV1820" s="119"/>
      <c r="KFW1820" s="119"/>
      <c r="KFX1820" s="119"/>
      <c r="KFY1820" s="119"/>
      <c r="KFZ1820" s="119"/>
      <c r="KGA1820" s="119"/>
      <c r="KGB1820" s="119"/>
      <c r="KGC1820" s="119"/>
      <c r="KGD1820" s="119"/>
      <c r="KGE1820" s="119"/>
      <c r="KGF1820" s="119"/>
      <c r="KGG1820" s="119"/>
      <c r="KGH1820" s="119"/>
      <c r="KGI1820" s="119"/>
      <c r="KGJ1820" s="119"/>
      <c r="KGK1820" s="119"/>
      <c r="KGL1820" s="119"/>
      <c r="KGM1820" s="119"/>
      <c r="KGN1820" s="119"/>
      <c r="KGO1820" s="119"/>
      <c r="KGP1820" s="119"/>
      <c r="KGQ1820" s="119"/>
      <c r="KGR1820" s="119"/>
      <c r="KGS1820" s="119"/>
      <c r="KGT1820" s="119"/>
      <c r="KGU1820" s="119"/>
      <c r="KGV1820" s="119"/>
      <c r="KGW1820" s="119"/>
      <c r="KGX1820" s="119"/>
      <c r="KGY1820" s="119"/>
      <c r="KGZ1820" s="119"/>
      <c r="KHA1820" s="119"/>
      <c r="KHB1820" s="119"/>
      <c r="KHC1820" s="119"/>
      <c r="KHD1820" s="119"/>
      <c r="KHE1820" s="119"/>
      <c r="KHF1820" s="119"/>
      <c r="KHG1820" s="119"/>
      <c r="KHH1820" s="119"/>
      <c r="KHI1820" s="119"/>
      <c r="KHJ1820" s="119"/>
      <c r="KHK1820" s="119"/>
      <c r="KHL1820" s="119"/>
      <c r="KHM1820" s="119"/>
      <c r="KHN1820" s="119"/>
      <c r="KHO1820" s="119"/>
      <c r="KHP1820" s="119"/>
      <c r="KHQ1820" s="119"/>
      <c r="KHR1820" s="119"/>
      <c r="KHS1820" s="119"/>
      <c r="KHT1820" s="119"/>
      <c r="KHU1820" s="119"/>
      <c r="KHV1820" s="119"/>
      <c r="KHW1820" s="119"/>
      <c r="KHX1820" s="119"/>
      <c r="KHY1820" s="119"/>
      <c r="KHZ1820" s="119"/>
      <c r="KIA1820" s="119"/>
      <c r="KIB1820" s="119"/>
      <c r="KIC1820" s="119"/>
      <c r="KID1820" s="119"/>
      <c r="KIE1820" s="119"/>
      <c r="KIF1820" s="119"/>
      <c r="KIG1820" s="119"/>
      <c r="KIH1820" s="119"/>
      <c r="KII1820" s="119"/>
      <c r="KIJ1820" s="119"/>
      <c r="KIK1820" s="119"/>
      <c r="KIL1820" s="119"/>
      <c r="KIM1820" s="119"/>
      <c r="KIN1820" s="119"/>
      <c r="KIO1820" s="119"/>
      <c r="KIP1820" s="119"/>
      <c r="KIQ1820" s="119"/>
      <c r="KIR1820" s="119"/>
      <c r="KIS1820" s="119"/>
      <c r="KIT1820" s="119"/>
      <c r="KIU1820" s="119"/>
      <c r="KIV1820" s="119"/>
      <c r="KIW1820" s="119"/>
      <c r="KIX1820" s="119"/>
      <c r="KIY1820" s="119"/>
      <c r="KIZ1820" s="119"/>
      <c r="KJA1820" s="119"/>
      <c r="KJB1820" s="119"/>
      <c r="KJC1820" s="119"/>
      <c r="KJD1820" s="119"/>
      <c r="KJE1820" s="119"/>
      <c r="KJF1820" s="119"/>
      <c r="KJG1820" s="119"/>
      <c r="KJH1820" s="119"/>
      <c r="KJI1820" s="119"/>
      <c r="KJJ1820" s="119"/>
      <c r="KJK1820" s="119"/>
      <c r="KJL1820" s="119"/>
      <c r="KJM1820" s="119"/>
      <c r="KJN1820" s="119"/>
      <c r="KJO1820" s="119"/>
      <c r="KJP1820" s="119"/>
      <c r="KJQ1820" s="119"/>
      <c r="KJR1820" s="119"/>
      <c r="KJS1820" s="119"/>
      <c r="KJT1820" s="119"/>
      <c r="KJU1820" s="119"/>
      <c r="KJV1820" s="119"/>
      <c r="KJW1820" s="119"/>
      <c r="KJX1820" s="119"/>
      <c r="KJY1820" s="119"/>
      <c r="KJZ1820" s="119"/>
      <c r="KKA1820" s="119"/>
      <c r="KKB1820" s="119"/>
      <c r="KKC1820" s="119"/>
      <c r="KKD1820" s="119"/>
      <c r="KKE1820" s="119"/>
      <c r="KKF1820" s="119"/>
      <c r="KKG1820" s="119"/>
      <c r="KKH1820" s="119"/>
      <c r="KKI1820" s="119"/>
      <c r="KKJ1820" s="119"/>
      <c r="KKK1820" s="119"/>
      <c r="KKL1820" s="119"/>
      <c r="KKM1820" s="119"/>
      <c r="KKN1820" s="119"/>
      <c r="KKO1820" s="119"/>
      <c r="KKP1820" s="119"/>
      <c r="KKQ1820" s="119"/>
      <c r="KKR1820" s="119"/>
      <c r="KKS1820" s="119"/>
      <c r="KKT1820" s="119"/>
      <c r="KKU1820" s="119"/>
      <c r="KKV1820" s="119"/>
      <c r="KKW1820" s="119"/>
      <c r="KKX1820" s="119"/>
      <c r="KKY1820" s="119"/>
      <c r="KKZ1820" s="119"/>
      <c r="KLA1820" s="119"/>
      <c r="KLB1820" s="119"/>
      <c r="KLC1820" s="119"/>
      <c r="KLD1820" s="119"/>
      <c r="KLE1820" s="119"/>
      <c r="KLF1820" s="119"/>
      <c r="KLG1820" s="119"/>
      <c r="KLH1820" s="119"/>
      <c r="KLI1820" s="119"/>
      <c r="KLJ1820" s="119"/>
      <c r="KLK1820" s="119"/>
      <c r="KLL1820" s="119"/>
      <c r="KLM1820" s="119"/>
      <c r="KLN1820" s="119"/>
      <c r="KLO1820" s="119"/>
      <c r="KLP1820" s="119"/>
      <c r="KLQ1820" s="119"/>
      <c r="KLR1820" s="119"/>
      <c r="KLS1820" s="119"/>
      <c r="KLT1820" s="119"/>
      <c r="KLU1820" s="119"/>
      <c r="KLV1820" s="119"/>
      <c r="KLW1820" s="119"/>
      <c r="KLX1820" s="119"/>
      <c r="KLY1820" s="119"/>
      <c r="KLZ1820" s="119"/>
      <c r="KMA1820" s="119"/>
      <c r="KMB1820" s="119"/>
      <c r="KMC1820" s="119"/>
      <c r="KMD1820" s="119"/>
      <c r="KME1820" s="119"/>
      <c r="KMF1820" s="119"/>
      <c r="KMG1820" s="119"/>
      <c r="KMH1820" s="119"/>
      <c r="KMI1820" s="119"/>
      <c r="KMJ1820" s="119"/>
      <c r="KMK1820" s="119"/>
      <c r="KML1820" s="119"/>
      <c r="KMM1820" s="119"/>
      <c r="KMN1820" s="119"/>
      <c r="KMO1820" s="119"/>
      <c r="KMP1820" s="119"/>
      <c r="KMQ1820" s="119"/>
      <c r="KMR1820" s="119"/>
      <c r="KMS1820" s="119"/>
      <c r="KMT1820" s="119"/>
      <c r="KMU1820" s="119"/>
      <c r="KMV1820" s="119"/>
      <c r="KMW1820" s="119"/>
      <c r="KMX1820" s="119"/>
      <c r="KMY1820" s="119"/>
      <c r="KMZ1820" s="119"/>
      <c r="KNA1820" s="119"/>
      <c r="KNB1820" s="119"/>
      <c r="KNC1820" s="119"/>
      <c r="KND1820" s="119"/>
      <c r="KNE1820" s="119"/>
      <c r="KNF1820" s="119"/>
      <c r="KNG1820" s="119"/>
      <c r="KNH1820" s="119"/>
      <c r="KNI1820" s="119"/>
      <c r="KNJ1820" s="119"/>
      <c r="KNK1820" s="119"/>
      <c r="KNL1820" s="119"/>
      <c r="KNM1820" s="119"/>
      <c r="KNN1820" s="119"/>
      <c r="KNO1820" s="119"/>
      <c r="KNP1820" s="119"/>
      <c r="KNQ1820" s="119"/>
      <c r="KNR1820" s="119"/>
      <c r="KNS1820" s="119"/>
      <c r="KNT1820" s="119"/>
      <c r="KNU1820" s="119"/>
      <c r="KNV1820" s="119"/>
      <c r="KNW1820" s="119"/>
      <c r="KNX1820" s="119"/>
      <c r="KNY1820" s="119"/>
      <c r="KNZ1820" s="119"/>
      <c r="KOA1820" s="119"/>
      <c r="KOB1820" s="119"/>
      <c r="KOC1820" s="119"/>
      <c r="KOD1820" s="119"/>
      <c r="KOE1820" s="119"/>
      <c r="KOF1820" s="119"/>
      <c r="KOG1820" s="119"/>
      <c r="KOH1820" s="119"/>
      <c r="KOI1820" s="119"/>
      <c r="KOJ1820" s="119"/>
      <c r="KOK1820" s="119"/>
      <c r="KOL1820" s="119"/>
      <c r="KOM1820" s="119"/>
      <c r="KON1820" s="119"/>
      <c r="KOO1820" s="119"/>
      <c r="KOP1820" s="119"/>
      <c r="KOQ1820" s="119"/>
      <c r="KOR1820" s="119"/>
      <c r="KOS1820" s="119"/>
      <c r="KOT1820" s="119"/>
      <c r="KOU1820" s="119"/>
      <c r="KOV1820" s="119"/>
      <c r="KOW1820" s="119"/>
      <c r="KOX1820" s="119"/>
      <c r="KOY1820" s="119"/>
      <c r="KOZ1820" s="119"/>
      <c r="KPA1820" s="119"/>
      <c r="KPB1820" s="119"/>
      <c r="KPC1820" s="119"/>
      <c r="KPD1820" s="119"/>
      <c r="KPE1820" s="119"/>
      <c r="KPF1820" s="119"/>
      <c r="KPG1820" s="119"/>
      <c r="KPH1820" s="119"/>
      <c r="KPI1820" s="119"/>
      <c r="KPJ1820" s="119"/>
      <c r="KPK1820" s="119"/>
      <c r="KPL1820" s="119"/>
      <c r="KPM1820" s="119"/>
      <c r="KPN1820" s="119"/>
      <c r="KPO1820" s="119"/>
      <c r="KPP1820" s="119"/>
      <c r="KPQ1820" s="119"/>
      <c r="KPR1820" s="119"/>
      <c r="KPS1820" s="119"/>
      <c r="KPT1820" s="119"/>
      <c r="KPU1820" s="119"/>
      <c r="KPV1820" s="119"/>
      <c r="KPW1820" s="119"/>
      <c r="KPX1820" s="119"/>
      <c r="KPY1820" s="119"/>
      <c r="KPZ1820" s="119"/>
      <c r="KQA1820" s="119"/>
      <c r="KQB1820" s="119"/>
      <c r="KQC1820" s="119"/>
      <c r="KQD1820" s="119"/>
      <c r="KQE1820" s="119"/>
      <c r="KQF1820" s="119"/>
      <c r="KQG1820" s="119"/>
      <c r="KQH1820" s="119"/>
      <c r="KQI1820" s="119"/>
      <c r="KQJ1820" s="119"/>
      <c r="KQK1820" s="119"/>
      <c r="KQL1820" s="119"/>
      <c r="KQM1820" s="119"/>
      <c r="KQN1820" s="119"/>
      <c r="KQO1820" s="119"/>
      <c r="KQP1820" s="119"/>
      <c r="KQQ1820" s="119"/>
      <c r="KQR1820" s="119"/>
      <c r="KQS1820" s="119"/>
      <c r="KQT1820" s="119"/>
      <c r="KQU1820" s="119"/>
      <c r="KQV1820" s="119"/>
      <c r="KQW1820" s="119"/>
      <c r="KQX1820" s="119"/>
      <c r="KQY1820" s="119"/>
      <c r="KQZ1820" s="119"/>
      <c r="KRA1820" s="119"/>
      <c r="KRB1820" s="119"/>
      <c r="KRC1820" s="119"/>
      <c r="KRD1820" s="119"/>
      <c r="KRE1820" s="119"/>
      <c r="KRF1820" s="119"/>
      <c r="KRG1820" s="119"/>
      <c r="KRH1820" s="119"/>
      <c r="KRI1820" s="119"/>
      <c r="KRJ1820" s="119"/>
      <c r="KRK1820" s="119"/>
      <c r="KRL1820" s="119"/>
      <c r="KRM1820" s="119"/>
      <c r="KRN1820" s="119"/>
      <c r="KRO1820" s="119"/>
      <c r="KRP1820" s="119"/>
      <c r="KRQ1820" s="119"/>
      <c r="KRR1820" s="119"/>
      <c r="KRS1820" s="119"/>
      <c r="KRT1820" s="119"/>
      <c r="KRU1820" s="119"/>
      <c r="KRV1820" s="119"/>
      <c r="KRW1820" s="119"/>
      <c r="KRX1820" s="119"/>
      <c r="KRY1820" s="119"/>
      <c r="KRZ1820" s="119"/>
      <c r="KSA1820" s="119"/>
      <c r="KSB1820" s="119"/>
      <c r="KSC1820" s="119"/>
      <c r="KSD1820" s="119"/>
      <c r="KSE1820" s="119"/>
      <c r="KSF1820" s="119"/>
      <c r="KSG1820" s="119"/>
      <c r="KSH1820" s="119"/>
      <c r="KSI1820" s="119"/>
      <c r="KSJ1820" s="119"/>
      <c r="KSK1820" s="119"/>
      <c r="KSL1820" s="119"/>
      <c r="KSM1820" s="119"/>
      <c r="KSN1820" s="119"/>
      <c r="KSO1820" s="119"/>
      <c r="KSP1820" s="119"/>
      <c r="KSQ1820" s="119"/>
      <c r="KSR1820" s="119"/>
      <c r="KSS1820" s="119"/>
      <c r="KST1820" s="119"/>
      <c r="KSU1820" s="119"/>
      <c r="KSV1820" s="119"/>
      <c r="KSW1820" s="119"/>
      <c r="KSX1820" s="119"/>
      <c r="KSY1820" s="119"/>
      <c r="KSZ1820" s="119"/>
      <c r="KTA1820" s="119"/>
      <c r="KTB1820" s="119"/>
      <c r="KTC1820" s="119"/>
      <c r="KTD1820" s="119"/>
      <c r="KTE1820" s="119"/>
      <c r="KTF1820" s="119"/>
      <c r="KTG1820" s="119"/>
      <c r="KTH1820" s="119"/>
      <c r="KTI1820" s="119"/>
      <c r="KTJ1820" s="119"/>
      <c r="KTK1820" s="119"/>
      <c r="KTL1820" s="119"/>
      <c r="KTM1820" s="119"/>
      <c r="KTN1820" s="119"/>
      <c r="KTO1820" s="119"/>
      <c r="KTP1820" s="119"/>
      <c r="KTQ1820" s="119"/>
      <c r="KTR1820" s="119"/>
      <c r="KTS1820" s="119"/>
      <c r="KTT1820" s="119"/>
      <c r="KTU1820" s="119"/>
      <c r="KTV1820" s="119"/>
      <c r="KTW1820" s="119"/>
      <c r="KTX1820" s="119"/>
      <c r="KTY1820" s="119"/>
      <c r="KTZ1820" s="119"/>
      <c r="KUA1820" s="119"/>
      <c r="KUB1820" s="119"/>
      <c r="KUC1820" s="119"/>
      <c r="KUD1820" s="119"/>
      <c r="KUE1820" s="119"/>
      <c r="KUF1820" s="119"/>
      <c r="KUG1820" s="119"/>
      <c r="KUH1820" s="119"/>
      <c r="KUI1820" s="119"/>
      <c r="KUJ1820" s="119"/>
      <c r="KUK1820" s="119"/>
      <c r="KUL1820" s="119"/>
      <c r="KUM1820" s="119"/>
      <c r="KUN1820" s="119"/>
      <c r="KUO1820" s="119"/>
      <c r="KUP1820" s="119"/>
      <c r="KUQ1820" s="119"/>
      <c r="KUR1820" s="119"/>
      <c r="KUS1820" s="119"/>
      <c r="KUT1820" s="119"/>
      <c r="KUU1820" s="119"/>
      <c r="KUV1820" s="119"/>
      <c r="KUW1820" s="119"/>
      <c r="KUX1820" s="119"/>
      <c r="KUY1820" s="119"/>
      <c r="KUZ1820" s="119"/>
      <c r="KVA1820" s="119"/>
      <c r="KVB1820" s="119"/>
      <c r="KVC1820" s="119"/>
      <c r="KVD1820" s="119"/>
      <c r="KVE1820" s="119"/>
      <c r="KVF1820" s="119"/>
      <c r="KVG1820" s="119"/>
      <c r="KVH1820" s="119"/>
      <c r="KVI1820" s="119"/>
      <c r="KVJ1820" s="119"/>
      <c r="KVK1820" s="119"/>
      <c r="KVL1820" s="119"/>
      <c r="KVM1820" s="119"/>
      <c r="KVN1820" s="119"/>
      <c r="KVO1820" s="119"/>
      <c r="KVP1820" s="119"/>
      <c r="KVQ1820" s="119"/>
      <c r="KVR1820" s="119"/>
      <c r="KVS1820" s="119"/>
      <c r="KVT1820" s="119"/>
      <c r="KVU1820" s="119"/>
      <c r="KVV1820" s="119"/>
      <c r="KVW1820" s="119"/>
      <c r="KVX1820" s="119"/>
      <c r="KVY1820" s="119"/>
      <c r="KVZ1820" s="119"/>
      <c r="KWA1820" s="119"/>
      <c r="KWB1820" s="119"/>
      <c r="KWC1820" s="119"/>
      <c r="KWD1820" s="119"/>
      <c r="KWE1820" s="119"/>
      <c r="KWF1820" s="119"/>
      <c r="KWG1820" s="119"/>
      <c r="KWH1820" s="119"/>
      <c r="KWI1820" s="119"/>
      <c r="KWJ1820" s="119"/>
      <c r="KWK1820" s="119"/>
      <c r="KWL1820" s="119"/>
      <c r="KWM1820" s="119"/>
      <c r="KWN1820" s="119"/>
      <c r="KWO1820" s="119"/>
      <c r="KWP1820" s="119"/>
      <c r="KWQ1820" s="119"/>
      <c r="KWR1820" s="119"/>
      <c r="KWS1820" s="119"/>
      <c r="KWT1820" s="119"/>
      <c r="KWU1820" s="119"/>
      <c r="KWV1820" s="119"/>
      <c r="KWW1820" s="119"/>
      <c r="KWX1820" s="119"/>
      <c r="KWY1820" s="119"/>
      <c r="KWZ1820" s="119"/>
      <c r="KXA1820" s="119"/>
      <c r="KXB1820" s="119"/>
      <c r="KXC1820" s="119"/>
      <c r="KXD1820" s="119"/>
      <c r="KXE1820" s="119"/>
      <c r="KXF1820" s="119"/>
      <c r="KXG1820" s="119"/>
      <c r="KXH1820" s="119"/>
      <c r="KXI1820" s="119"/>
      <c r="KXJ1820" s="119"/>
      <c r="KXK1820" s="119"/>
      <c r="KXL1820" s="119"/>
      <c r="KXM1820" s="119"/>
      <c r="KXN1820" s="119"/>
      <c r="KXO1820" s="119"/>
      <c r="KXP1820" s="119"/>
      <c r="KXQ1820" s="119"/>
      <c r="KXR1820" s="119"/>
      <c r="KXS1820" s="119"/>
      <c r="KXT1820" s="119"/>
      <c r="KXU1820" s="119"/>
      <c r="KXV1820" s="119"/>
      <c r="KXW1820" s="119"/>
      <c r="KXX1820" s="119"/>
      <c r="KXY1820" s="119"/>
      <c r="KXZ1820" s="119"/>
      <c r="KYA1820" s="119"/>
      <c r="KYB1820" s="119"/>
      <c r="KYC1820" s="119"/>
      <c r="KYD1820" s="119"/>
      <c r="KYE1820" s="119"/>
      <c r="KYF1820" s="119"/>
      <c r="KYG1820" s="119"/>
      <c r="KYH1820" s="119"/>
      <c r="KYI1820" s="119"/>
      <c r="KYJ1820" s="119"/>
      <c r="KYK1820" s="119"/>
      <c r="KYL1820" s="119"/>
      <c r="KYM1820" s="119"/>
      <c r="KYN1820" s="119"/>
      <c r="KYO1820" s="119"/>
      <c r="KYP1820" s="119"/>
      <c r="KYQ1820" s="119"/>
      <c r="KYR1820" s="119"/>
      <c r="KYS1820" s="119"/>
      <c r="KYT1820" s="119"/>
      <c r="KYU1820" s="119"/>
      <c r="KYV1820" s="119"/>
      <c r="KYW1820" s="119"/>
      <c r="KYX1820" s="119"/>
      <c r="KYY1820" s="119"/>
      <c r="KYZ1820" s="119"/>
      <c r="KZA1820" s="119"/>
      <c r="KZB1820" s="119"/>
      <c r="KZC1820" s="119"/>
      <c r="KZD1820" s="119"/>
      <c r="KZE1820" s="119"/>
      <c r="KZF1820" s="119"/>
      <c r="KZG1820" s="119"/>
      <c r="KZH1820" s="119"/>
      <c r="KZI1820" s="119"/>
      <c r="KZJ1820" s="119"/>
      <c r="KZK1820" s="119"/>
      <c r="KZL1820" s="119"/>
      <c r="KZM1820" s="119"/>
      <c r="KZN1820" s="119"/>
      <c r="KZO1820" s="119"/>
      <c r="KZP1820" s="119"/>
      <c r="KZQ1820" s="119"/>
      <c r="KZR1820" s="119"/>
      <c r="KZS1820" s="119"/>
      <c r="KZT1820" s="119"/>
      <c r="KZU1820" s="119"/>
      <c r="KZV1820" s="119"/>
      <c r="KZW1820" s="119"/>
      <c r="KZX1820" s="119"/>
      <c r="KZY1820" s="119"/>
      <c r="KZZ1820" s="119"/>
      <c r="LAA1820" s="119"/>
      <c r="LAB1820" s="119"/>
      <c r="LAC1820" s="119"/>
      <c r="LAD1820" s="119"/>
      <c r="LAE1820" s="119"/>
      <c r="LAF1820" s="119"/>
      <c r="LAG1820" s="119"/>
      <c r="LAH1820" s="119"/>
      <c r="LAI1820" s="119"/>
      <c r="LAJ1820" s="119"/>
      <c r="LAK1820" s="119"/>
      <c r="LAL1820" s="119"/>
      <c r="LAM1820" s="119"/>
      <c r="LAN1820" s="119"/>
      <c r="LAO1820" s="119"/>
      <c r="LAP1820" s="119"/>
      <c r="LAQ1820" s="119"/>
      <c r="LAR1820" s="119"/>
      <c r="LAS1820" s="119"/>
      <c r="LAT1820" s="119"/>
      <c r="LAU1820" s="119"/>
      <c r="LAV1820" s="119"/>
      <c r="LAW1820" s="119"/>
      <c r="LAX1820" s="119"/>
      <c r="LAY1820" s="119"/>
      <c r="LAZ1820" s="119"/>
      <c r="LBA1820" s="119"/>
      <c r="LBB1820" s="119"/>
      <c r="LBC1820" s="119"/>
      <c r="LBD1820" s="119"/>
      <c r="LBE1820" s="119"/>
      <c r="LBF1820" s="119"/>
      <c r="LBG1820" s="119"/>
      <c r="LBH1820" s="119"/>
      <c r="LBI1820" s="119"/>
      <c r="LBJ1820" s="119"/>
      <c r="LBK1820" s="119"/>
      <c r="LBL1820" s="119"/>
      <c r="LBM1820" s="119"/>
      <c r="LBN1820" s="119"/>
      <c r="LBO1820" s="119"/>
      <c r="LBP1820" s="119"/>
      <c r="LBQ1820" s="119"/>
      <c r="LBR1820" s="119"/>
      <c r="LBS1820" s="119"/>
      <c r="LBT1820" s="119"/>
      <c r="LBU1820" s="119"/>
      <c r="LBV1820" s="119"/>
      <c r="LBW1820" s="119"/>
      <c r="LBX1820" s="119"/>
      <c r="LBY1820" s="119"/>
      <c r="LBZ1820" s="119"/>
      <c r="LCA1820" s="119"/>
      <c r="LCB1820" s="119"/>
      <c r="LCC1820" s="119"/>
      <c r="LCD1820" s="119"/>
      <c r="LCE1820" s="119"/>
      <c r="LCF1820" s="119"/>
      <c r="LCG1820" s="119"/>
      <c r="LCH1820" s="119"/>
      <c r="LCI1820" s="119"/>
      <c r="LCJ1820" s="119"/>
      <c r="LCK1820" s="119"/>
      <c r="LCL1820" s="119"/>
      <c r="LCM1820" s="119"/>
      <c r="LCN1820" s="119"/>
      <c r="LCO1820" s="119"/>
      <c r="LCP1820" s="119"/>
      <c r="LCQ1820" s="119"/>
      <c r="LCR1820" s="119"/>
      <c r="LCS1820" s="119"/>
      <c r="LCT1820" s="119"/>
      <c r="LCU1820" s="119"/>
      <c r="LCV1820" s="119"/>
      <c r="LCW1820" s="119"/>
      <c r="LCX1820" s="119"/>
      <c r="LCY1820" s="119"/>
      <c r="LCZ1820" s="119"/>
      <c r="LDA1820" s="119"/>
      <c r="LDB1820" s="119"/>
      <c r="LDC1820" s="119"/>
      <c r="LDD1820" s="119"/>
      <c r="LDE1820" s="119"/>
      <c r="LDF1820" s="119"/>
      <c r="LDG1820" s="119"/>
      <c r="LDH1820" s="119"/>
      <c r="LDI1820" s="119"/>
      <c r="LDJ1820" s="119"/>
      <c r="LDK1820" s="119"/>
      <c r="LDL1820" s="119"/>
      <c r="LDM1820" s="119"/>
      <c r="LDN1820" s="119"/>
      <c r="LDO1820" s="119"/>
      <c r="LDP1820" s="119"/>
      <c r="LDQ1820" s="119"/>
      <c r="LDR1820" s="119"/>
      <c r="LDS1820" s="119"/>
      <c r="LDT1820" s="119"/>
      <c r="LDU1820" s="119"/>
      <c r="LDV1820" s="119"/>
      <c r="LDW1820" s="119"/>
      <c r="LDX1820" s="119"/>
      <c r="LDY1820" s="119"/>
      <c r="LDZ1820" s="119"/>
      <c r="LEA1820" s="119"/>
      <c r="LEB1820" s="119"/>
      <c r="LEC1820" s="119"/>
      <c r="LED1820" s="119"/>
      <c r="LEE1820" s="119"/>
      <c r="LEF1820" s="119"/>
      <c r="LEG1820" s="119"/>
      <c r="LEH1820" s="119"/>
      <c r="LEI1820" s="119"/>
      <c r="LEJ1820" s="119"/>
      <c r="LEK1820" s="119"/>
      <c r="LEL1820" s="119"/>
      <c r="LEM1820" s="119"/>
      <c r="LEN1820" s="119"/>
      <c r="LEO1820" s="119"/>
      <c r="LEP1820" s="119"/>
      <c r="LEQ1820" s="119"/>
      <c r="LER1820" s="119"/>
      <c r="LES1820" s="119"/>
      <c r="LET1820" s="119"/>
      <c r="LEU1820" s="119"/>
      <c r="LEV1820" s="119"/>
      <c r="LEW1820" s="119"/>
      <c r="LEX1820" s="119"/>
      <c r="LEY1820" s="119"/>
      <c r="LEZ1820" s="119"/>
      <c r="LFA1820" s="119"/>
      <c r="LFB1820" s="119"/>
      <c r="LFC1820" s="119"/>
      <c r="LFD1820" s="119"/>
      <c r="LFE1820" s="119"/>
      <c r="LFF1820" s="119"/>
      <c r="LFG1820" s="119"/>
      <c r="LFH1820" s="119"/>
      <c r="LFI1820" s="119"/>
      <c r="LFJ1820" s="119"/>
      <c r="LFK1820" s="119"/>
      <c r="LFL1820" s="119"/>
      <c r="LFM1820" s="119"/>
      <c r="LFN1820" s="119"/>
      <c r="LFO1820" s="119"/>
      <c r="LFP1820" s="119"/>
      <c r="LFQ1820" s="119"/>
      <c r="LFR1820" s="119"/>
      <c r="LFS1820" s="119"/>
      <c r="LFT1820" s="119"/>
      <c r="LFU1820" s="119"/>
      <c r="LFV1820" s="119"/>
      <c r="LFW1820" s="119"/>
      <c r="LFX1820" s="119"/>
      <c r="LFY1820" s="119"/>
      <c r="LFZ1820" s="119"/>
      <c r="LGA1820" s="119"/>
      <c r="LGB1820" s="119"/>
      <c r="LGC1820" s="119"/>
      <c r="LGD1820" s="119"/>
      <c r="LGE1820" s="119"/>
      <c r="LGF1820" s="119"/>
      <c r="LGG1820" s="119"/>
      <c r="LGH1820" s="119"/>
      <c r="LGI1820" s="119"/>
      <c r="LGJ1820" s="119"/>
      <c r="LGK1820" s="119"/>
      <c r="LGL1820" s="119"/>
      <c r="LGM1820" s="119"/>
      <c r="LGN1820" s="119"/>
      <c r="LGO1820" s="119"/>
      <c r="LGP1820" s="119"/>
      <c r="LGQ1820" s="119"/>
      <c r="LGR1820" s="119"/>
      <c r="LGS1820" s="119"/>
      <c r="LGT1820" s="119"/>
      <c r="LGU1820" s="119"/>
      <c r="LGV1820" s="119"/>
      <c r="LGW1820" s="119"/>
      <c r="LGX1820" s="119"/>
      <c r="LGY1820" s="119"/>
      <c r="LGZ1820" s="119"/>
      <c r="LHA1820" s="119"/>
      <c r="LHB1820" s="119"/>
      <c r="LHC1820" s="119"/>
      <c r="LHD1820" s="119"/>
      <c r="LHE1820" s="119"/>
      <c r="LHF1820" s="119"/>
      <c r="LHG1820" s="119"/>
      <c r="LHH1820" s="119"/>
      <c r="LHI1820" s="119"/>
      <c r="LHJ1820" s="119"/>
      <c r="LHK1820" s="119"/>
      <c r="LHL1820" s="119"/>
      <c r="LHM1820" s="119"/>
      <c r="LHN1820" s="119"/>
      <c r="LHO1820" s="119"/>
      <c r="LHP1820" s="119"/>
      <c r="LHQ1820" s="119"/>
      <c r="LHR1820" s="119"/>
      <c r="LHS1820" s="119"/>
      <c r="LHT1820" s="119"/>
      <c r="LHU1820" s="119"/>
      <c r="LHV1820" s="119"/>
      <c r="LHW1820" s="119"/>
      <c r="LHX1820" s="119"/>
      <c r="LHY1820" s="119"/>
      <c r="LHZ1820" s="119"/>
      <c r="LIA1820" s="119"/>
      <c r="LIB1820" s="119"/>
      <c r="LIC1820" s="119"/>
      <c r="LID1820" s="119"/>
      <c r="LIE1820" s="119"/>
      <c r="LIF1820" s="119"/>
      <c r="LIG1820" s="119"/>
      <c r="LIH1820" s="119"/>
      <c r="LII1820" s="119"/>
      <c r="LIJ1820" s="119"/>
      <c r="LIK1820" s="119"/>
      <c r="LIL1820" s="119"/>
      <c r="LIM1820" s="119"/>
      <c r="LIN1820" s="119"/>
      <c r="LIO1820" s="119"/>
      <c r="LIP1820" s="119"/>
      <c r="LIQ1820" s="119"/>
      <c r="LIR1820" s="119"/>
      <c r="LIS1820" s="119"/>
      <c r="LIT1820" s="119"/>
      <c r="LIU1820" s="119"/>
      <c r="LIV1820" s="119"/>
      <c r="LIW1820" s="119"/>
      <c r="LIX1820" s="119"/>
      <c r="LIY1820" s="119"/>
      <c r="LIZ1820" s="119"/>
      <c r="LJA1820" s="119"/>
      <c r="LJB1820" s="119"/>
      <c r="LJC1820" s="119"/>
      <c r="LJD1820" s="119"/>
      <c r="LJE1820" s="119"/>
      <c r="LJF1820" s="119"/>
      <c r="LJG1820" s="119"/>
      <c r="LJH1820" s="119"/>
      <c r="LJI1820" s="119"/>
      <c r="LJJ1820" s="119"/>
      <c r="LJK1820" s="119"/>
      <c r="LJL1820" s="119"/>
      <c r="LJM1820" s="119"/>
      <c r="LJN1820" s="119"/>
      <c r="LJO1820" s="119"/>
      <c r="LJP1820" s="119"/>
      <c r="LJQ1820" s="119"/>
      <c r="LJR1820" s="119"/>
      <c r="LJS1820" s="119"/>
      <c r="LJT1820" s="119"/>
      <c r="LJU1820" s="119"/>
      <c r="LJV1820" s="119"/>
      <c r="LJW1820" s="119"/>
      <c r="LJX1820" s="119"/>
      <c r="LJY1820" s="119"/>
      <c r="LJZ1820" s="119"/>
      <c r="LKA1820" s="119"/>
      <c r="LKB1820" s="119"/>
      <c r="LKC1820" s="119"/>
      <c r="LKD1820" s="119"/>
      <c r="LKE1820" s="119"/>
      <c r="LKF1820" s="119"/>
      <c r="LKG1820" s="119"/>
      <c r="LKH1820" s="119"/>
      <c r="LKI1820" s="119"/>
      <c r="LKJ1820" s="119"/>
      <c r="LKK1820" s="119"/>
      <c r="LKL1820" s="119"/>
      <c r="LKM1820" s="119"/>
      <c r="LKN1820" s="119"/>
      <c r="LKO1820" s="119"/>
      <c r="LKP1820" s="119"/>
      <c r="LKQ1820" s="119"/>
      <c r="LKR1820" s="119"/>
      <c r="LKS1820" s="119"/>
      <c r="LKT1820" s="119"/>
      <c r="LKU1820" s="119"/>
      <c r="LKV1820" s="119"/>
      <c r="LKW1820" s="119"/>
      <c r="LKX1820" s="119"/>
      <c r="LKY1820" s="119"/>
      <c r="LKZ1820" s="119"/>
      <c r="LLA1820" s="119"/>
      <c r="LLB1820" s="119"/>
      <c r="LLC1820" s="119"/>
      <c r="LLD1820" s="119"/>
      <c r="LLE1820" s="119"/>
      <c r="LLF1820" s="119"/>
      <c r="LLG1820" s="119"/>
      <c r="LLH1820" s="119"/>
      <c r="LLI1820" s="119"/>
      <c r="LLJ1820" s="119"/>
      <c r="LLK1820" s="119"/>
      <c r="LLL1820" s="119"/>
      <c r="LLM1820" s="119"/>
      <c r="LLN1820" s="119"/>
      <c r="LLO1820" s="119"/>
      <c r="LLP1820" s="119"/>
      <c r="LLQ1820" s="119"/>
      <c r="LLR1820" s="119"/>
      <c r="LLS1820" s="119"/>
      <c r="LLT1820" s="119"/>
      <c r="LLU1820" s="119"/>
      <c r="LLV1820" s="119"/>
      <c r="LLW1820" s="119"/>
      <c r="LLX1820" s="119"/>
      <c r="LLY1820" s="119"/>
      <c r="LLZ1820" s="119"/>
      <c r="LMA1820" s="119"/>
      <c r="LMB1820" s="119"/>
      <c r="LMC1820" s="119"/>
      <c r="LMD1820" s="119"/>
      <c r="LME1820" s="119"/>
      <c r="LMF1820" s="119"/>
      <c r="LMG1820" s="119"/>
      <c r="LMH1820" s="119"/>
      <c r="LMI1820" s="119"/>
      <c r="LMJ1820" s="119"/>
      <c r="LMK1820" s="119"/>
      <c r="LML1820" s="119"/>
      <c r="LMM1820" s="119"/>
      <c r="LMN1820" s="119"/>
      <c r="LMO1820" s="119"/>
      <c r="LMP1820" s="119"/>
      <c r="LMQ1820" s="119"/>
      <c r="LMR1820" s="119"/>
      <c r="LMS1820" s="119"/>
      <c r="LMT1820" s="119"/>
      <c r="LMU1820" s="119"/>
      <c r="LMV1820" s="119"/>
      <c r="LMW1820" s="119"/>
      <c r="LMX1820" s="119"/>
      <c r="LMY1820" s="119"/>
      <c r="LMZ1820" s="119"/>
      <c r="LNA1820" s="119"/>
      <c r="LNB1820" s="119"/>
      <c r="LNC1820" s="119"/>
      <c r="LND1820" s="119"/>
      <c r="LNE1820" s="119"/>
      <c r="LNF1820" s="119"/>
      <c r="LNG1820" s="119"/>
      <c r="LNH1820" s="119"/>
      <c r="LNI1820" s="119"/>
      <c r="LNJ1820" s="119"/>
      <c r="LNK1820" s="119"/>
      <c r="LNL1820" s="119"/>
      <c r="LNM1820" s="119"/>
      <c r="LNN1820" s="119"/>
      <c r="LNO1820" s="119"/>
      <c r="LNP1820" s="119"/>
      <c r="LNQ1820" s="119"/>
      <c r="LNR1820" s="119"/>
      <c r="LNS1820" s="119"/>
      <c r="LNT1820" s="119"/>
      <c r="LNU1820" s="119"/>
      <c r="LNV1820" s="119"/>
      <c r="LNW1820" s="119"/>
      <c r="LNX1820" s="119"/>
      <c r="LNY1820" s="119"/>
      <c r="LNZ1820" s="119"/>
      <c r="LOA1820" s="119"/>
      <c r="LOB1820" s="119"/>
      <c r="LOC1820" s="119"/>
      <c r="LOD1820" s="119"/>
      <c r="LOE1820" s="119"/>
      <c r="LOF1820" s="119"/>
      <c r="LOG1820" s="119"/>
      <c r="LOH1820" s="119"/>
      <c r="LOI1820" s="119"/>
      <c r="LOJ1820" s="119"/>
      <c r="LOK1820" s="119"/>
      <c r="LOL1820" s="119"/>
      <c r="LOM1820" s="119"/>
      <c r="LON1820" s="119"/>
      <c r="LOO1820" s="119"/>
      <c r="LOP1820" s="119"/>
      <c r="LOQ1820" s="119"/>
      <c r="LOR1820" s="119"/>
      <c r="LOS1820" s="119"/>
      <c r="LOT1820" s="119"/>
      <c r="LOU1820" s="119"/>
      <c r="LOV1820" s="119"/>
      <c r="LOW1820" s="119"/>
      <c r="LOX1820" s="119"/>
      <c r="LOY1820" s="119"/>
      <c r="LOZ1820" s="119"/>
      <c r="LPA1820" s="119"/>
      <c r="LPB1820" s="119"/>
      <c r="LPC1820" s="119"/>
      <c r="LPD1820" s="119"/>
      <c r="LPE1820" s="119"/>
      <c r="LPF1820" s="119"/>
      <c r="LPG1820" s="119"/>
      <c r="LPH1820" s="119"/>
      <c r="LPI1820" s="119"/>
      <c r="LPJ1820" s="119"/>
      <c r="LPK1820" s="119"/>
      <c r="LPL1820" s="119"/>
      <c r="LPM1820" s="119"/>
      <c r="LPN1820" s="119"/>
      <c r="LPO1820" s="119"/>
      <c r="LPP1820" s="119"/>
      <c r="LPQ1820" s="119"/>
      <c r="LPR1820" s="119"/>
      <c r="LPS1820" s="119"/>
      <c r="LPT1820" s="119"/>
      <c r="LPU1820" s="119"/>
      <c r="LPV1820" s="119"/>
      <c r="LPW1820" s="119"/>
      <c r="LPX1820" s="119"/>
      <c r="LPY1820" s="119"/>
      <c r="LPZ1820" s="119"/>
      <c r="LQA1820" s="119"/>
      <c r="LQB1820" s="119"/>
      <c r="LQC1820" s="119"/>
      <c r="LQD1820" s="119"/>
      <c r="LQE1820" s="119"/>
      <c r="LQF1820" s="119"/>
      <c r="LQG1820" s="119"/>
      <c r="LQH1820" s="119"/>
      <c r="LQI1820" s="119"/>
      <c r="LQJ1820" s="119"/>
      <c r="LQK1820" s="119"/>
      <c r="LQL1820" s="119"/>
      <c r="LQM1820" s="119"/>
      <c r="LQN1820" s="119"/>
      <c r="LQO1820" s="119"/>
      <c r="LQP1820" s="119"/>
      <c r="LQQ1820" s="119"/>
      <c r="LQR1820" s="119"/>
      <c r="LQS1820" s="119"/>
      <c r="LQT1820" s="119"/>
      <c r="LQU1820" s="119"/>
      <c r="LQV1820" s="119"/>
      <c r="LQW1820" s="119"/>
      <c r="LQX1820" s="119"/>
      <c r="LQY1820" s="119"/>
      <c r="LQZ1820" s="119"/>
      <c r="LRA1820" s="119"/>
      <c r="LRB1820" s="119"/>
      <c r="LRC1820" s="119"/>
      <c r="LRD1820" s="119"/>
      <c r="LRE1820" s="119"/>
      <c r="LRF1820" s="119"/>
      <c r="LRG1820" s="119"/>
      <c r="LRH1820" s="119"/>
      <c r="LRI1820" s="119"/>
      <c r="LRJ1820" s="119"/>
      <c r="LRK1820" s="119"/>
      <c r="LRL1820" s="119"/>
      <c r="LRM1820" s="119"/>
      <c r="LRN1820" s="119"/>
      <c r="LRO1820" s="119"/>
      <c r="LRP1820" s="119"/>
      <c r="LRQ1820" s="119"/>
      <c r="LRR1820" s="119"/>
      <c r="LRS1820" s="119"/>
      <c r="LRT1820" s="119"/>
      <c r="LRU1820" s="119"/>
      <c r="LRV1820" s="119"/>
      <c r="LRW1820" s="119"/>
      <c r="LRX1820" s="119"/>
      <c r="LRY1820" s="119"/>
      <c r="LRZ1820" s="119"/>
      <c r="LSA1820" s="119"/>
      <c r="LSB1820" s="119"/>
      <c r="LSC1820" s="119"/>
      <c r="LSD1820" s="119"/>
      <c r="LSE1820" s="119"/>
      <c r="LSF1820" s="119"/>
      <c r="LSG1820" s="119"/>
      <c r="LSH1820" s="119"/>
      <c r="LSI1820" s="119"/>
      <c r="LSJ1820" s="119"/>
      <c r="LSK1820" s="119"/>
      <c r="LSL1820" s="119"/>
      <c r="LSM1820" s="119"/>
      <c r="LSN1820" s="119"/>
      <c r="LSO1820" s="119"/>
      <c r="LSP1820" s="119"/>
      <c r="LSQ1820" s="119"/>
      <c r="LSR1820" s="119"/>
      <c r="LSS1820" s="119"/>
      <c r="LST1820" s="119"/>
      <c r="LSU1820" s="119"/>
      <c r="LSV1820" s="119"/>
      <c r="LSW1820" s="119"/>
      <c r="LSX1820" s="119"/>
      <c r="LSY1820" s="119"/>
      <c r="LSZ1820" s="119"/>
      <c r="LTA1820" s="119"/>
      <c r="LTB1820" s="119"/>
      <c r="LTC1820" s="119"/>
      <c r="LTD1820" s="119"/>
      <c r="LTE1820" s="119"/>
      <c r="LTF1820" s="119"/>
      <c r="LTG1820" s="119"/>
      <c r="LTH1820" s="119"/>
      <c r="LTI1820" s="119"/>
      <c r="LTJ1820" s="119"/>
      <c r="LTK1820" s="119"/>
      <c r="LTL1820" s="119"/>
      <c r="LTM1820" s="119"/>
      <c r="LTN1820" s="119"/>
      <c r="LTO1820" s="119"/>
      <c r="LTP1820" s="119"/>
      <c r="LTQ1820" s="119"/>
      <c r="LTR1820" s="119"/>
      <c r="LTS1820" s="119"/>
      <c r="LTT1820" s="119"/>
      <c r="LTU1820" s="119"/>
      <c r="LTV1820" s="119"/>
      <c r="LTW1820" s="119"/>
      <c r="LTX1820" s="119"/>
      <c r="LTY1820" s="119"/>
      <c r="LTZ1820" s="119"/>
      <c r="LUA1820" s="119"/>
      <c r="LUB1820" s="119"/>
      <c r="LUC1820" s="119"/>
      <c r="LUD1820" s="119"/>
      <c r="LUE1820" s="119"/>
      <c r="LUF1820" s="119"/>
      <c r="LUG1820" s="119"/>
      <c r="LUH1820" s="119"/>
      <c r="LUI1820" s="119"/>
      <c r="LUJ1820" s="119"/>
      <c r="LUK1820" s="119"/>
      <c r="LUL1820" s="119"/>
      <c r="LUM1820" s="119"/>
      <c r="LUN1820" s="119"/>
      <c r="LUO1820" s="119"/>
      <c r="LUP1820" s="119"/>
      <c r="LUQ1820" s="119"/>
      <c r="LUR1820" s="119"/>
      <c r="LUS1820" s="119"/>
      <c r="LUT1820" s="119"/>
      <c r="LUU1820" s="119"/>
      <c r="LUV1820" s="119"/>
      <c r="LUW1820" s="119"/>
      <c r="LUX1820" s="119"/>
      <c r="LUY1820" s="119"/>
      <c r="LUZ1820" s="119"/>
      <c r="LVA1820" s="119"/>
      <c r="LVB1820" s="119"/>
      <c r="LVC1820" s="119"/>
      <c r="LVD1820" s="119"/>
      <c r="LVE1820" s="119"/>
      <c r="LVF1820" s="119"/>
      <c r="LVG1820" s="119"/>
      <c r="LVH1820" s="119"/>
      <c r="LVI1820" s="119"/>
      <c r="LVJ1820" s="119"/>
      <c r="LVK1820" s="119"/>
      <c r="LVL1820" s="119"/>
      <c r="LVM1820" s="119"/>
      <c r="LVN1820" s="119"/>
      <c r="LVO1820" s="119"/>
      <c r="LVP1820" s="119"/>
      <c r="LVQ1820" s="119"/>
      <c r="LVR1820" s="119"/>
      <c r="LVS1820" s="119"/>
      <c r="LVT1820" s="119"/>
      <c r="LVU1820" s="119"/>
      <c r="LVV1820" s="119"/>
      <c r="LVW1820" s="119"/>
      <c r="LVX1820" s="119"/>
      <c r="LVY1820" s="119"/>
      <c r="LVZ1820" s="119"/>
      <c r="LWA1820" s="119"/>
      <c r="LWB1820" s="119"/>
      <c r="LWC1820" s="119"/>
      <c r="LWD1820" s="119"/>
      <c r="LWE1820" s="119"/>
      <c r="LWF1820" s="119"/>
      <c r="LWG1820" s="119"/>
      <c r="LWH1820" s="119"/>
      <c r="LWI1820" s="119"/>
      <c r="LWJ1820" s="119"/>
      <c r="LWK1820" s="119"/>
      <c r="LWL1820" s="119"/>
      <c r="LWM1820" s="119"/>
      <c r="LWN1820" s="119"/>
      <c r="LWO1820" s="119"/>
      <c r="LWP1820" s="119"/>
      <c r="LWQ1820" s="119"/>
      <c r="LWR1820" s="119"/>
      <c r="LWS1820" s="119"/>
      <c r="LWT1820" s="119"/>
      <c r="LWU1820" s="119"/>
      <c r="LWV1820" s="119"/>
      <c r="LWW1820" s="119"/>
      <c r="LWX1820" s="119"/>
      <c r="LWY1820" s="119"/>
      <c r="LWZ1820" s="119"/>
      <c r="LXA1820" s="119"/>
      <c r="LXB1820" s="119"/>
      <c r="LXC1820" s="119"/>
      <c r="LXD1820" s="119"/>
      <c r="LXE1820" s="119"/>
      <c r="LXF1820" s="119"/>
      <c r="LXG1820" s="119"/>
      <c r="LXH1820" s="119"/>
      <c r="LXI1820" s="119"/>
      <c r="LXJ1820" s="119"/>
      <c r="LXK1820" s="119"/>
      <c r="LXL1820" s="119"/>
      <c r="LXM1820" s="119"/>
      <c r="LXN1820" s="119"/>
      <c r="LXO1820" s="119"/>
      <c r="LXP1820" s="119"/>
      <c r="LXQ1820" s="119"/>
      <c r="LXR1820" s="119"/>
      <c r="LXS1820" s="119"/>
      <c r="LXT1820" s="119"/>
      <c r="LXU1820" s="119"/>
      <c r="LXV1820" s="119"/>
      <c r="LXW1820" s="119"/>
      <c r="LXX1820" s="119"/>
      <c r="LXY1820" s="119"/>
      <c r="LXZ1820" s="119"/>
      <c r="LYA1820" s="119"/>
      <c r="LYB1820" s="119"/>
      <c r="LYC1820" s="119"/>
      <c r="LYD1820" s="119"/>
      <c r="LYE1820" s="119"/>
      <c r="LYF1820" s="119"/>
      <c r="LYG1820" s="119"/>
      <c r="LYH1820" s="119"/>
      <c r="LYI1820" s="119"/>
      <c r="LYJ1820" s="119"/>
      <c r="LYK1820" s="119"/>
      <c r="LYL1820" s="119"/>
      <c r="LYM1820" s="119"/>
      <c r="LYN1820" s="119"/>
      <c r="LYO1820" s="119"/>
      <c r="LYP1820" s="119"/>
      <c r="LYQ1820" s="119"/>
      <c r="LYR1820" s="119"/>
      <c r="LYS1820" s="119"/>
      <c r="LYT1820" s="119"/>
      <c r="LYU1820" s="119"/>
      <c r="LYV1820" s="119"/>
      <c r="LYW1820" s="119"/>
      <c r="LYX1820" s="119"/>
      <c r="LYY1820" s="119"/>
      <c r="LYZ1820" s="119"/>
      <c r="LZA1820" s="119"/>
      <c r="LZB1820" s="119"/>
      <c r="LZC1820" s="119"/>
      <c r="LZD1820" s="119"/>
      <c r="LZE1820" s="119"/>
      <c r="LZF1820" s="119"/>
      <c r="LZG1820" s="119"/>
      <c r="LZH1820" s="119"/>
      <c r="LZI1820" s="119"/>
      <c r="LZJ1820" s="119"/>
      <c r="LZK1820" s="119"/>
      <c r="LZL1820" s="119"/>
      <c r="LZM1820" s="119"/>
      <c r="LZN1820" s="119"/>
      <c r="LZO1820" s="119"/>
      <c r="LZP1820" s="119"/>
      <c r="LZQ1820" s="119"/>
      <c r="LZR1820" s="119"/>
      <c r="LZS1820" s="119"/>
      <c r="LZT1820" s="119"/>
      <c r="LZU1820" s="119"/>
      <c r="LZV1820" s="119"/>
      <c r="LZW1820" s="119"/>
      <c r="LZX1820" s="119"/>
      <c r="LZY1820" s="119"/>
      <c r="LZZ1820" s="119"/>
      <c r="MAA1820" s="119"/>
      <c r="MAB1820" s="119"/>
      <c r="MAC1820" s="119"/>
      <c r="MAD1820" s="119"/>
      <c r="MAE1820" s="119"/>
      <c r="MAF1820" s="119"/>
      <c r="MAG1820" s="119"/>
      <c r="MAH1820" s="119"/>
      <c r="MAI1820" s="119"/>
      <c r="MAJ1820" s="119"/>
      <c r="MAK1820" s="119"/>
      <c r="MAL1820" s="119"/>
      <c r="MAM1820" s="119"/>
      <c r="MAN1820" s="119"/>
      <c r="MAO1820" s="119"/>
      <c r="MAP1820" s="119"/>
      <c r="MAQ1820" s="119"/>
      <c r="MAR1820" s="119"/>
      <c r="MAS1820" s="119"/>
      <c r="MAT1820" s="119"/>
      <c r="MAU1820" s="119"/>
      <c r="MAV1820" s="119"/>
      <c r="MAW1820" s="119"/>
      <c r="MAX1820" s="119"/>
      <c r="MAY1820" s="119"/>
      <c r="MAZ1820" s="119"/>
      <c r="MBA1820" s="119"/>
      <c r="MBB1820" s="119"/>
      <c r="MBC1820" s="119"/>
      <c r="MBD1820" s="119"/>
      <c r="MBE1820" s="119"/>
      <c r="MBF1820" s="119"/>
      <c r="MBG1820" s="119"/>
      <c r="MBH1820" s="119"/>
      <c r="MBI1820" s="119"/>
      <c r="MBJ1820" s="119"/>
      <c r="MBK1820" s="119"/>
      <c r="MBL1820" s="119"/>
      <c r="MBM1820" s="119"/>
      <c r="MBN1820" s="119"/>
      <c r="MBO1820" s="119"/>
      <c r="MBP1820" s="119"/>
      <c r="MBQ1820" s="119"/>
      <c r="MBR1820" s="119"/>
      <c r="MBS1820" s="119"/>
      <c r="MBT1820" s="119"/>
      <c r="MBU1820" s="119"/>
      <c r="MBV1820" s="119"/>
      <c r="MBW1820" s="119"/>
      <c r="MBX1820" s="119"/>
      <c r="MBY1820" s="119"/>
      <c r="MBZ1820" s="119"/>
      <c r="MCA1820" s="119"/>
      <c r="MCB1820" s="119"/>
      <c r="MCC1820" s="119"/>
      <c r="MCD1820" s="119"/>
      <c r="MCE1820" s="119"/>
      <c r="MCF1820" s="119"/>
      <c r="MCG1820" s="119"/>
      <c r="MCH1820" s="119"/>
      <c r="MCI1820" s="119"/>
      <c r="MCJ1820" s="119"/>
      <c r="MCK1820" s="119"/>
      <c r="MCL1820" s="119"/>
      <c r="MCM1820" s="119"/>
      <c r="MCN1820" s="119"/>
      <c r="MCO1820" s="119"/>
      <c r="MCP1820" s="119"/>
      <c r="MCQ1820" s="119"/>
      <c r="MCR1820" s="119"/>
      <c r="MCS1820" s="119"/>
      <c r="MCT1820" s="119"/>
      <c r="MCU1820" s="119"/>
      <c r="MCV1820" s="119"/>
      <c r="MCW1820" s="119"/>
      <c r="MCX1820" s="119"/>
      <c r="MCY1820" s="119"/>
      <c r="MCZ1820" s="119"/>
      <c r="MDA1820" s="119"/>
      <c r="MDB1820" s="119"/>
      <c r="MDC1820" s="119"/>
      <c r="MDD1820" s="119"/>
      <c r="MDE1820" s="119"/>
      <c r="MDF1820" s="119"/>
      <c r="MDG1820" s="119"/>
      <c r="MDH1820" s="119"/>
      <c r="MDI1820" s="119"/>
      <c r="MDJ1820" s="119"/>
      <c r="MDK1820" s="119"/>
      <c r="MDL1820" s="119"/>
      <c r="MDM1820" s="119"/>
      <c r="MDN1820" s="119"/>
      <c r="MDO1820" s="119"/>
      <c r="MDP1820" s="119"/>
      <c r="MDQ1820" s="119"/>
      <c r="MDR1820" s="119"/>
      <c r="MDS1820" s="119"/>
      <c r="MDT1820" s="119"/>
      <c r="MDU1820" s="119"/>
      <c r="MDV1820" s="119"/>
      <c r="MDW1820" s="119"/>
      <c r="MDX1820" s="119"/>
      <c r="MDY1820" s="119"/>
      <c r="MDZ1820" s="119"/>
      <c r="MEA1820" s="119"/>
      <c r="MEB1820" s="119"/>
      <c r="MEC1820" s="119"/>
      <c r="MED1820" s="119"/>
      <c r="MEE1820" s="119"/>
      <c r="MEF1820" s="119"/>
      <c r="MEG1820" s="119"/>
      <c r="MEH1820" s="119"/>
      <c r="MEI1820" s="119"/>
      <c r="MEJ1820" s="119"/>
      <c r="MEK1820" s="119"/>
      <c r="MEL1820" s="119"/>
      <c r="MEM1820" s="119"/>
      <c r="MEN1820" s="119"/>
      <c r="MEO1820" s="119"/>
      <c r="MEP1820" s="119"/>
      <c r="MEQ1820" s="119"/>
      <c r="MER1820" s="119"/>
      <c r="MES1820" s="119"/>
      <c r="MET1820" s="119"/>
      <c r="MEU1820" s="119"/>
      <c r="MEV1820" s="119"/>
      <c r="MEW1820" s="119"/>
      <c r="MEX1820" s="119"/>
      <c r="MEY1820" s="119"/>
      <c r="MEZ1820" s="119"/>
      <c r="MFA1820" s="119"/>
      <c r="MFB1820" s="119"/>
      <c r="MFC1820" s="119"/>
      <c r="MFD1820" s="119"/>
      <c r="MFE1820" s="119"/>
      <c r="MFF1820" s="119"/>
      <c r="MFG1820" s="119"/>
      <c r="MFH1820" s="119"/>
      <c r="MFI1820" s="119"/>
      <c r="MFJ1820" s="119"/>
      <c r="MFK1820" s="119"/>
      <c r="MFL1820" s="119"/>
      <c r="MFM1820" s="119"/>
      <c r="MFN1820" s="119"/>
      <c r="MFO1820" s="119"/>
      <c r="MFP1820" s="119"/>
      <c r="MFQ1820" s="119"/>
      <c r="MFR1820" s="119"/>
      <c r="MFS1820" s="119"/>
      <c r="MFT1820" s="119"/>
      <c r="MFU1820" s="119"/>
      <c r="MFV1820" s="119"/>
      <c r="MFW1820" s="119"/>
      <c r="MFX1820" s="119"/>
      <c r="MFY1820" s="119"/>
      <c r="MFZ1820" s="119"/>
      <c r="MGA1820" s="119"/>
      <c r="MGB1820" s="119"/>
      <c r="MGC1820" s="119"/>
      <c r="MGD1820" s="119"/>
      <c r="MGE1820" s="119"/>
      <c r="MGF1820" s="119"/>
      <c r="MGG1820" s="119"/>
      <c r="MGH1820" s="119"/>
      <c r="MGI1820" s="119"/>
      <c r="MGJ1820" s="119"/>
      <c r="MGK1820" s="119"/>
      <c r="MGL1820" s="119"/>
      <c r="MGM1820" s="119"/>
      <c r="MGN1820" s="119"/>
      <c r="MGO1820" s="119"/>
      <c r="MGP1820" s="119"/>
      <c r="MGQ1820" s="119"/>
      <c r="MGR1820" s="119"/>
      <c r="MGS1820" s="119"/>
      <c r="MGT1820" s="119"/>
      <c r="MGU1820" s="119"/>
      <c r="MGV1820" s="119"/>
      <c r="MGW1820" s="119"/>
      <c r="MGX1820" s="119"/>
      <c r="MGY1820" s="119"/>
      <c r="MGZ1820" s="119"/>
      <c r="MHA1820" s="119"/>
      <c r="MHB1820" s="119"/>
      <c r="MHC1820" s="119"/>
      <c r="MHD1820" s="119"/>
      <c r="MHE1820" s="119"/>
      <c r="MHF1820" s="119"/>
      <c r="MHG1820" s="119"/>
      <c r="MHH1820" s="119"/>
      <c r="MHI1820" s="119"/>
      <c r="MHJ1820" s="119"/>
      <c r="MHK1820" s="119"/>
      <c r="MHL1820" s="119"/>
      <c r="MHM1820" s="119"/>
      <c r="MHN1820" s="119"/>
      <c r="MHO1820" s="119"/>
      <c r="MHP1820" s="119"/>
      <c r="MHQ1820" s="119"/>
      <c r="MHR1820" s="119"/>
      <c r="MHS1820" s="119"/>
      <c r="MHT1820" s="119"/>
      <c r="MHU1820" s="119"/>
      <c r="MHV1820" s="119"/>
      <c r="MHW1820" s="119"/>
      <c r="MHX1820" s="119"/>
      <c r="MHY1820" s="119"/>
      <c r="MHZ1820" s="119"/>
      <c r="MIA1820" s="119"/>
      <c r="MIB1820" s="119"/>
      <c r="MIC1820" s="119"/>
      <c r="MID1820" s="119"/>
      <c r="MIE1820" s="119"/>
      <c r="MIF1820" s="119"/>
      <c r="MIG1820" s="119"/>
      <c r="MIH1820" s="119"/>
      <c r="MII1820" s="119"/>
      <c r="MIJ1820" s="119"/>
      <c r="MIK1820" s="119"/>
      <c r="MIL1820" s="119"/>
      <c r="MIM1820" s="119"/>
      <c r="MIN1820" s="119"/>
      <c r="MIO1820" s="119"/>
      <c r="MIP1820" s="119"/>
      <c r="MIQ1820" s="119"/>
      <c r="MIR1820" s="119"/>
      <c r="MIS1820" s="119"/>
      <c r="MIT1820" s="119"/>
      <c r="MIU1820" s="119"/>
      <c r="MIV1820" s="119"/>
      <c r="MIW1820" s="119"/>
      <c r="MIX1820" s="119"/>
      <c r="MIY1820" s="119"/>
      <c r="MIZ1820" s="119"/>
      <c r="MJA1820" s="119"/>
      <c r="MJB1820" s="119"/>
      <c r="MJC1820" s="119"/>
      <c r="MJD1820" s="119"/>
      <c r="MJE1820" s="119"/>
      <c r="MJF1820" s="119"/>
      <c r="MJG1820" s="119"/>
      <c r="MJH1820" s="119"/>
      <c r="MJI1820" s="119"/>
      <c r="MJJ1820" s="119"/>
      <c r="MJK1820" s="119"/>
      <c r="MJL1820" s="119"/>
      <c r="MJM1820" s="119"/>
      <c r="MJN1820" s="119"/>
      <c r="MJO1820" s="119"/>
      <c r="MJP1820" s="119"/>
      <c r="MJQ1820" s="119"/>
      <c r="MJR1820" s="119"/>
      <c r="MJS1820" s="119"/>
      <c r="MJT1820" s="119"/>
      <c r="MJU1820" s="119"/>
      <c r="MJV1820" s="119"/>
      <c r="MJW1820" s="119"/>
      <c r="MJX1820" s="119"/>
      <c r="MJY1820" s="119"/>
      <c r="MJZ1820" s="119"/>
      <c r="MKA1820" s="119"/>
      <c r="MKB1820" s="119"/>
      <c r="MKC1820" s="119"/>
      <c r="MKD1820" s="119"/>
      <c r="MKE1820" s="119"/>
      <c r="MKF1820" s="119"/>
      <c r="MKG1820" s="119"/>
      <c r="MKH1820" s="119"/>
      <c r="MKI1820" s="119"/>
      <c r="MKJ1820" s="119"/>
      <c r="MKK1820" s="119"/>
      <c r="MKL1820" s="119"/>
      <c r="MKM1820" s="119"/>
      <c r="MKN1820" s="119"/>
      <c r="MKO1820" s="119"/>
      <c r="MKP1820" s="119"/>
      <c r="MKQ1820" s="119"/>
      <c r="MKR1820" s="119"/>
      <c r="MKS1820" s="119"/>
      <c r="MKT1820" s="119"/>
      <c r="MKU1820" s="119"/>
      <c r="MKV1820" s="119"/>
      <c r="MKW1820" s="119"/>
      <c r="MKX1820" s="119"/>
      <c r="MKY1820" s="119"/>
      <c r="MKZ1820" s="119"/>
      <c r="MLA1820" s="119"/>
      <c r="MLB1820" s="119"/>
      <c r="MLC1820" s="119"/>
      <c r="MLD1820" s="119"/>
      <c r="MLE1820" s="119"/>
      <c r="MLF1820" s="119"/>
      <c r="MLG1820" s="119"/>
      <c r="MLH1820" s="119"/>
      <c r="MLI1820" s="119"/>
      <c r="MLJ1820" s="119"/>
      <c r="MLK1820" s="119"/>
      <c r="MLL1820" s="119"/>
      <c r="MLM1820" s="119"/>
      <c r="MLN1820" s="119"/>
      <c r="MLO1820" s="119"/>
      <c r="MLP1820" s="119"/>
      <c r="MLQ1820" s="119"/>
      <c r="MLR1820" s="119"/>
      <c r="MLS1820" s="119"/>
      <c r="MLT1820" s="119"/>
      <c r="MLU1820" s="119"/>
      <c r="MLV1820" s="119"/>
      <c r="MLW1820" s="119"/>
      <c r="MLX1820" s="119"/>
      <c r="MLY1820" s="119"/>
      <c r="MLZ1820" s="119"/>
      <c r="MMA1820" s="119"/>
      <c r="MMB1820" s="119"/>
      <c r="MMC1820" s="119"/>
      <c r="MMD1820" s="119"/>
      <c r="MME1820" s="119"/>
      <c r="MMF1820" s="119"/>
      <c r="MMG1820" s="119"/>
      <c r="MMH1820" s="119"/>
      <c r="MMI1820" s="119"/>
      <c r="MMJ1820" s="119"/>
      <c r="MMK1820" s="119"/>
      <c r="MML1820" s="119"/>
      <c r="MMM1820" s="119"/>
      <c r="MMN1820" s="119"/>
      <c r="MMO1820" s="119"/>
      <c r="MMP1820" s="119"/>
      <c r="MMQ1820" s="119"/>
      <c r="MMR1820" s="119"/>
      <c r="MMS1820" s="119"/>
      <c r="MMT1820" s="119"/>
      <c r="MMU1820" s="119"/>
      <c r="MMV1820" s="119"/>
      <c r="MMW1820" s="119"/>
      <c r="MMX1820" s="119"/>
      <c r="MMY1820" s="119"/>
      <c r="MMZ1820" s="119"/>
      <c r="MNA1820" s="119"/>
      <c r="MNB1820" s="119"/>
      <c r="MNC1820" s="119"/>
      <c r="MND1820" s="119"/>
      <c r="MNE1820" s="119"/>
      <c r="MNF1820" s="119"/>
      <c r="MNG1820" s="119"/>
      <c r="MNH1820" s="119"/>
      <c r="MNI1820" s="119"/>
      <c r="MNJ1820" s="119"/>
      <c r="MNK1820" s="119"/>
      <c r="MNL1820" s="119"/>
      <c r="MNM1820" s="119"/>
      <c r="MNN1820" s="119"/>
      <c r="MNO1820" s="119"/>
      <c r="MNP1820" s="119"/>
      <c r="MNQ1820" s="119"/>
      <c r="MNR1820" s="119"/>
      <c r="MNS1820" s="119"/>
      <c r="MNT1820" s="119"/>
      <c r="MNU1820" s="119"/>
      <c r="MNV1820" s="119"/>
      <c r="MNW1820" s="119"/>
      <c r="MNX1820" s="119"/>
      <c r="MNY1820" s="119"/>
      <c r="MNZ1820" s="119"/>
      <c r="MOA1820" s="119"/>
      <c r="MOB1820" s="119"/>
      <c r="MOC1820" s="119"/>
      <c r="MOD1820" s="119"/>
      <c r="MOE1820" s="119"/>
      <c r="MOF1820" s="119"/>
      <c r="MOG1820" s="119"/>
      <c r="MOH1820" s="119"/>
      <c r="MOI1820" s="119"/>
      <c r="MOJ1820" s="119"/>
      <c r="MOK1820" s="119"/>
      <c r="MOL1820" s="119"/>
      <c r="MOM1820" s="119"/>
      <c r="MON1820" s="119"/>
      <c r="MOO1820" s="119"/>
      <c r="MOP1820" s="119"/>
      <c r="MOQ1820" s="119"/>
      <c r="MOR1820" s="119"/>
      <c r="MOS1820" s="119"/>
      <c r="MOT1820" s="119"/>
      <c r="MOU1820" s="119"/>
      <c r="MOV1820" s="119"/>
      <c r="MOW1820" s="119"/>
      <c r="MOX1820" s="119"/>
      <c r="MOY1820" s="119"/>
      <c r="MOZ1820" s="119"/>
      <c r="MPA1820" s="119"/>
      <c r="MPB1820" s="119"/>
      <c r="MPC1820" s="119"/>
      <c r="MPD1820" s="119"/>
      <c r="MPE1820" s="119"/>
      <c r="MPF1820" s="119"/>
      <c r="MPG1820" s="119"/>
      <c r="MPH1820" s="119"/>
      <c r="MPI1820" s="119"/>
      <c r="MPJ1820" s="119"/>
      <c r="MPK1820" s="119"/>
      <c r="MPL1820" s="119"/>
      <c r="MPM1820" s="119"/>
      <c r="MPN1820" s="119"/>
      <c r="MPO1820" s="119"/>
      <c r="MPP1820" s="119"/>
      <c r="MPQ1820" s="119"/>
      <c r="MPR1820" s="119"/>
      <c r="MPS1820" s="119"/>
      <c r="MPT1820" s="119"/>
      <c r="MPU1820" s="119"/>
      <c r="MPV1820" s="119"/>
      <c r="MPW1820" s="119"/>
      <c r="MPX1820" s="119"/>
      <c r="MPY1820" s="119"/>
      <c r="MPZ1820" s="119"/>
      <c r="MQA1820" s="119"/>
      <c r="MQB1820" s="119"/>
      <c r="MQC1820" s="119"/>
      <c r="MQD1820" s="119"/>
      <c r="MQE1820" s="119"/>
      <c r="MQF1820" s="119"/>
      <c r="MQG1820" s="119"/>
      <c r="MQH1820" s="119"/>
      <c r="MQI1820" s="119"/>
      <c r="MQJ1820" s="119"/>
      <c r="MQK1820" s="119"/>
      <c r="MQL1820" s="119"/>
      <c r="MQM1820" s="119"/>
      <c r="MQN1820" s="119"/>
      <c r="MQO1820" s="119"/>
      <c r="MQP1820" s="119"/>
      <c r="MQQ1820" s="119"/>
      <c r="MQR1820" s="119"/>
      <c r="MQS1820" s="119"/>
      <c r="MQT1820" s="119"/>
      <c r="MQU1820" s="119"/>
      <c r="MQV1820" s="119"/>
      <c r="MQW1820" s="119"/>
      <c r="MQX1820" s="119"/>
      <c r="MQY1820" s="119"/>
      <c r="MQZ1820" s="119"/>
      <c r="MRA1820" s="119"/>
      <c r="MRB1820" s="119"/>
      <c r="MRC1820" s="119"/>
      <c r="MRD1820" s="119"/>
      <c r="MRE1820" s="119"/>
      <c r="MRF1820" s="119"/>
      <c r="MRG1820" s="119"/>
      <c r="MRH1820" s="119"/>
      <c r="MRI1820" s="119"/>
      <c r="MRJ1820" s="119"/>
      <c r="MRK1820" s="119"/>
      <c r="MRL1820" s="119"/>
      <c r="MRM1820" s="119"/>
      <c r="MRN1820" s="119"/>
      <c r="MRO1820" s="119"/>
      <c r="MRP1820" s="119"/>
      <c r="MRQ1820" s="119"/>
      <c r="MRR1820" s="119"/>
      <c r="MRS1820" s="119"/>
      <c r="MRT1820" s="119"/>
      <c r="MRU1820" s="119"/>
      <c r="MRV1820" s="119"/>
      <c r="MRW1820" s="119"/>
      <c r="MRX1820" s="119"/>
      <c r="MRY1820" s="119"/>
      <c r="MRZ1820" s="119"/>
      <c r="MSA1820" s="119"/>
      <c r="MSB1820" s="119"/>
      <c r="MSC1820" s="119"/>
      <c r="MSD1820" s="119"/>
      <c r="MSE1820" s="119"/>
      <c r="MSF1820" s="119"/>
      <c r="MSG1820" s="119"/>
      <c r="MSH1820" s="119"/>
      <c r="MSI1820" s="119"/>
      <c r="MSJ1820" s="119"/>
      <c r="MSK1820" s="119"/>
      <c r="MSL1820" s="119"/>
      <c r="MSM1820" s="119"/>
      <c r="MSN1820" s="119"/>
      <c r="MSO1820" s="119"/>
      <c r="MSP1820" s="119"/>
      <c r="MSQ1820" s="119"/>
      <c r="MSR1820" s="119"/>
      <c r="MSS1820" s="119"/>
      <c r="MST1820" s="119"/>
      <c r="MSU1820" s="119"/>
      <c r="MSV1820" s="119"/>
      <c r="MSW1820" s="119"/>
      <c r="MSX1820" s="119"/>
      <c r="MSY1820" s="119"/>
      <c r="MSZ1820" s="119"/>
      <c r="MTA1820" s="119"/>
      <c r="MTB1820" s="119"/>
      <c r="MTC1820" s="119"/>
      <c r="MTD1820" s="119"/>
      <c r="MTE1820" s="119"/>
      <c r="MTF1820" s="119"/>
      <c r="MTG1820" s="119"/>
      <c r="MTH1820" s="119"/>
      <c r="MTI1820" s="119"/>
      <c r="MTJ1820" s="119"/>
      <c r="MTK1820" s="119"/>
      <c r="MTL1820" s="119"/>
      <c r="MTM1820" s="119"/>
      <c r="MTN1820" s="119"/>
      <c r="MTO1820" s="119"/>
      <c r="MTP1820" s="119"/>
      <c r="MTQ1820" s="119"/>
      <c r="MTR1820" s="119"/>
      <c r="MTS1820" s="119"/>
      <c r="MTT1820" s="119"/>
      <c r="MTU1820" s="119"/>
      <c r="MTV1820" s="119"/>
      <c r="MTW1820" s="119"/>
      <c r="MTX1820" s="119"/>
      <c r="MTY1820" s="119"/>
      <c r="MTZ1820" s="119"/>
      <c r="MUA1820" s="119"/>
      <c r="MUB1820" s="119"/>
      <c r="MUC1820" s="119"/>
      <c r="MUD1820" s="119"/>
      <c r="MUE1820" s="119"/>
      <c r="MUF1820" s="119"/>
      <c r="MUG1820" s="119"/>
      <c r="MUH1820" s="119"/>
      <c r="MUI1820" s="119"/>
      <c r="MUJ1820" s="119"/>
      <c r="MUK1820" s="119"/>
      <c r="MUL1820" s="119"/>
      <c r="MUM1820" s="119"/>
      <c r="MUN1820" s="119"/>
      <c r="MUO1820" s="119"/>
      <c r="MUP1820" s="119"/>
      <c r="MUQ1820" s="119"/>
      <c r="MUR1820" s="119"/>
      <c r="MUS1820" s="119"/>
      <c r="MUT1820" s="119"/>
      <c r="MUU1820" s="119"/>
      <c r="MUV1820" s="119"/>
      <c r="MUW1820" s="119"/>
      <c r="MUX1820" s="119"/>
      <c r="MUY1820" s="119"/>
      <c r="MUZ1820" s="119"/>
      <c r="MVA1820" s="119"/>
      <c r="MVB1820" s="119"/>
      <c r="MVC1820" s="119"/>
      <c r="MVD1820" s="119"/>
      <c r="MVE1820" s="119"/>
      <c r="MVF1820" s="119"/>
      <c r="MVG1820" s="119"/>
      <c r="MVH1820" s="119"/>
      <c r="MVI1820" s="119"/>
      <c r="MVJ1820" s="119"/>
      <c r="MVK1820" s="119"/>
      <c r="MVL1820" s="119"/>
      <c r="MVM1820" s="119"/>
      <c r="MVN1820" s="119"/>
      <c r="MVO1820" s="119"/>
      <c r="MVP1820" s="119"/>
      <c r="MVQ1820" s="119"/>
      <c r="MVR1820" s="119"/>
      <c r="MVS1820" s="119"/>
      <c r="MVT1820" s="119"/>
      <c r="MVU1820" s="119"/>
      <c r="MVV1820" s="119"/>
      <c r="MVW1820" s="119"/>
      <c r="MVX1820" s="119"/>
      <c r="MVY1820" s="119"/>
      <c r="MVZ1820" s="119"/>
      <c r="MWA1820" s="119"/>
      <c r="MWB1820" s="119"/>
      <c r="MWC1820" s="119"/>
      <c r="MWD1820" s="119"/>
      <c r="MWE1820" s="119"/>
      <c r="MWF1820" s="119"/>
      <c r="MWG1820" s="119"/>
      <c r="MWH1820" s="119"/>
      <c r="MWI1820" s="119"/>
      <c r="MWJ1820" s="119"/>
      <c r="MWK1820" s="119"/>
      <c r="MWL1820" s="119"/>
      <c r="MWM1820" s="119"/>
      <c r="MWN1820" s="119"/>
      <c r="MWO1820" s="119"/>
      <c r="MWP1820" s="119"/>
      <c r="MWQ1820" s="119"/>
      <c r="MWR1820" s="119"/>
      <c r="MWS1820" s="119"/>
      <c r="MWT1820" s="119"/>
      <c r="MWU1820" s="119"/>
      <c r="MWV1820" s="119"/>
      <c r="MWW1820" s="119"/>
      <c r="MWX1820" s="119"/>
      <c r="MWY1820" s="119"/>
      <c r="MWZ1820" s="119"/>
      <c r="MXA1820" s="119"/>
      <c r="MXB1820" s="119"/>
      <c r="MXC1820" s="119"/>
      <c r="MXD1820" s="119"/>
      <c r="MXE1820" s="119"/>
      <c r="MXF1820" s="119"/>
      <c r="MXG1820" s="119"/>
      <c r="MXH1820" s="119"/>
      <c r="MXI1820" s="119"/>
      <c r="MXJ1820" s="119"/>
      <c r="MXK1820" s="119"/>
      <c r="MXL1820" s="119"/>
      <c r="MXM1820" s="119"/>
      <c r="MXN1820" s="119"/>
      <c r="MXO1820" s="119"/>
      <c r="MXP1820" s="119"/>
      <c r="MXQ1820" s="119"/>
      <c r="MXR1820" s="119"/>
      <c r="MXS1820" s="119"/>
      <c r="MXT1820" s="119"/>
      <c r="MXU1820" s="119"/>
      <c r="MXV1820" s="119"/>
      <c r="MXW1820" s="119"/>
      <c r="MXX1820" s="119"/>
      <c r="MXY1820" s="119"/>
      <c r="MXZ1820" s="119"/>
      <c r="MYA1820" s="119"/>
      <c r="MYB1820" s="119"/>
      <c r="MYC1820" s="119"/>
      <c r="MYD1820" s="119"/>
      <c r="MYE1820" s="119"/>
      <c r="MYF1820" s="119"/>
      <c r="MYG1820" s="119"/>
      <c r="MYH1820" s="119"/>
      <c r="MYI1820" s="119"/>
      <c r="MYJ1820" s="119"/>
      <c r="MYK1820" s="119"/>
      <c r="MYL1820" s="119"/>
      <c r="MYM1820" s="119"/>
      <c r="MYN1820" s="119"/>
      <c r="MYO1820" s="119"/>
      <c r="MYP1820" s="119"/>
      <c r="MYQ1820" s="119"/>
      <c r="MYR1820" s="119"/>
      <c r="MYS1820" s="119"/>
      <c r="MYT1820" s="119"/>
      <c r="MYU1820" s="119"/>
      <c r="MYV1820" s="119"/>
      <c r="MYW1820" s="119"/>
      <c r="MYX1820" s="119"/>
      <c r="MYY1820" s="119"/>
      <c r="MYZ1820" s="119"/>
      <c r="MZA1820" s="119"/>
      <c r="MZB1820" s="119"/>
      <c r="MZC1820" s="119"/>
      <c r="MZD1820" s="119"/>
      <c r="MZE1820" s="119"/>
      <c r="MZF1820" s="119"/>
      <c r="MZG1820" s="119"/>
      <c r="MZH1820" s="119"/>
      <c r="MZI1820" s="119"/>
      <c r="MZJ1820" s="119"/>
      <c r="MZK1820" s="119"/>
      <c r="MZL1820" s="119"/>
      <c r="MZM1820" s="119"/>
      <c r="MZN1820" s="119"/>
      <c r="MZO1820" s="119"/>
      <c r="MZP1820" s="119"/>
      <c r="MZQ1820" s="119"/>
      <c r="MZR1820" s="119"/>
      <c r="MZS1820" s="119"/>
      <c r="MZT1820" s="119"/>
      <c r="MZU1820" s="119"/>
      <c r="MZV1820" s="119"/>
      <c r="MZW1820" s="119"/>
      <c r="MZX1820" s="119"/>
      <c r="MZY1820" s="119"/>
      <c r="MZZ1820" s="119"/>
      <c r="NAA1820" s="119"/>
      <c r="NAB1820" s="119"/>
      <c r="NAC1820" s="119"/>
      <c r="NAD1820" s="119"/>
      <c r="NAE1820" s="119"/>
      <c r="NAF1820" s="119"/>
      <c r="NAG1820" s="119"/>
      <c r="NAH1820" s="119"/>
      <c r="NAI1820" s="119"/>
      <c r="NAJ1820" s="119"/>
      <c r="NAK1820" s="119"/>
      <c r="NAL1820" s="119"/>
      <c r="NAM1820" s="119"/>
      <c r="NAN1820" s="119"/>
      <c r="NAO1820" s="119"/>
      <c r="NAP1820" s="119"/>
      <c r="NAQ1820" s="119"/>
      <c r="NAR1820" s="119"/>
      <c r="NAS1820" s="119"/>
      <c r="NAT1820" s="119"/>
      <c r="NAU1820" s="119"/>
      <c r="NAV1820" s="119"/>
      <c r="NAW1820" s="119"/>
      <c r="NAX1820" s="119"/>
      <c r="NAY1820" s="119"/>
      <c r="NAZ1820" s="119"/>
      <c r="NBA1820" s="119"/>
      <c r="NBB1820" s="119"/>
      <c r="NBC1820" s="119"/>
      <c r="NBD1820" s="119"/>
      <c r="NBE1820" s="119"/>
      <c r="NBF1820" s="119"/>
      <c r="NBG1820" s="119"/>
      <c r="NBH1820" s="119"/>
      <c r="NBI1820" s="119"/>
      <c r="NBJ1820" s="119"/>
      <c r="NBK1820" s="119"/>
      <c r="NBL1820" s="119"/>
      <c r="NBM1820" s="119"/>
      <c r="NBN1820" s="119"/>
      <c r="NBO1820" s="119"/>
      <c r="NBP1820" s="119"/>
      <c r="NBQ1820" s="119"/>
      <c r="NBR1820" s="119"/>
      <c r="NBS1820" s="119"/>
      <c r="NBT1820" s="119"/>
      <c r="NBU1820" s="119"/>
      <c r="NBV1820" s="119"/>
      <c r="NBW1820" s="119"/>
      <c r="NBX1820" s="119"/>
      <c r="NBY1820" s="119"/>
      <c r="NBZ1820" s="119"/>
      <c r="NCA1820" s="119"/>
      <c r="NCB1820" s="119"/>
      <c r="NCC1820" s="119"/>
      <c r="NCD1820" s="119"/>
      <c r="NCE1820" s="119"/>
      <c r="NCF1820" s="119"/>
      <c r="NCG1820" s="119"/>
      <c r="NCH1820" s="119"/>
      <c r="NCI1820" s="119"/>
      <c r="NCJ1820" s="119"/>
      <c r="NCK1820" s="119"/>
      <c r="NCL1820" s="119"/>
      <c r="NCM1820" s="119"/>
      <c r="NCN1820" s="119"/>
      <c r="NCO1820" s="119"/>
      <c r="NCP1820" s="119"/>
      <c r="NCQ1820" s="119"/>
      <c r="NCR1820" s="119"/>
      <c r="NCS1820" s="119"/>
      <c r="NCT1820" s="119"/>
      <c r="NCU1820" s="119"/>
      <c r="NCV1820" s="119"/>
      <c r="NCW1820" s="119"/>
      <c r="NCX1820" s="119"/>
      <c r="NCY1820" s="119"/>
      <c r="NCZ1820" s="119"/>
      <c r="NDA1820" s="119"/>
      <c r="NDB1820" s="119"/>
      <c r="NDC1820" s="119"/>
      <c r="NDD1820" s="119"/>
      <c r="NDE1820" s="119"/>
      <c r="NDF1820" s="119"/>
      <c r="NDG1820" s="119"/>
      <c r="NDH1820" s="119"/>
      <c r="NDI1820" s="119"/>
      <c r="NDJ1820" s="119"/>
      <c r="NDK1820" s="119"/>
      <c r="NDL1820" s="119"/>
      <c r="NDM1820" s="119"/>
      <c r="NDN1820" s="119"/>
      <c r="NDO1820" s="119"/>
      <c r="NDP1820" s="119"/>
      <c r="NDQ1820" s="119"/>
      <c r="NDR1820" s="119"/>
      <c r="NDS1820" s="119"/>
      <c r="NDT1820" s="119"/>
      <c r="NDU1820" s="119"/>
      <c r="NDV1820" s="119"/>
      <c r="NDW1820" s="119"/>
      <c r="NDX1820" s="119"/>
      <c r="NDY1820" s="119"/>
      <c r="NDZ1820" s="119"/>
      <c r="NEA1820" s="119"/>
      <c r="NEB1820" s="119"/>
      <c r="NEC1820" s="119"/>
      <c r="NED1820" s="119"/>
      <c r="NEE1820" s="119"/>
      <c r="NEF1820" s="119"/>
      <c r="NEG1820" s="119"/>
      <c r="NEH1820" s="119"/>
      <c r="NEI1820" s="119"/>
      <c r="NEJ1820" s="119"/>
      <c r="NEK1820" s="119"/>
      <c r="NEL1820" s="119"/>
      <c r="NEM1820" s="119"/>
      <c r="NEN1820" s="119"/>
      <c r="NEO1820" s="119"/>
      <c r="NEP1820" s="119"/>
      <c r="NEQ1820" s="119"/>
      <c r="NER1820" s="119"/>
      <c r="NES1820" s="119"/>
      <c r="NET1820" s="119"/>
      <c r="NEU1820" s="119"/>
      <c r="NEV1820" s="119"/>
      <c r="NEW1820" s="119"/>
      <c r="NEX1820" s="119"/>
      <c r="NEY1820" s="119"/>
      <c r="NEZ1820" s="119"/>
      <c r="NFA1820" s="119"/>
      <c r="NFB1820" s="119"/>
      <c r="NFC1820" s="119"/>
      <c r="NFD1820" s="119"/>
      <c r="NFE1820" s="119"/>
      <c r="NFF1820" s="119"/>
      <c r="NFG1820" s="119"/>
      <c r="NFH1820" s="119"/>
      <c r="NFI1820" s="119"/>
      <c r="NFJ1820" s="119"/>
      <c r="NFK1820" s="119"/>
      <c r="NFL1820" s="119"/>
      <c r="NFM1820" s="119"/>
      <c r="NFN1820" s="119"/>
      <c r="NFO1820" s="119"/>
      <c r="NFP1820" s="119"/>
      <c r="NFQ1820" s="119"/>
      <c r="NFR1820" s="119"/>
      <c r="NFS1820" s="119"/>
      <c r="NFT1820" s="119"/>
      <c r="NFU1820" s="119"/>
      <c r="NFV1820" s="119"/>
      <c r="NFW1820" s="119"/>
      <c r="NFX1820" s="119"/>
      <c r="NFY1820" s="119"/>
      <c r="NFZ1820" s="119"/>
      <c r="NGA1820" s="119"/>
      <c r="NGB1820" s="119"/>
      <c r="NGC1820" s="119"/>
      <c r="NGD1820" s="119"/>
      <c r="NGE1820" s="119"/>
      <c r="NGF1820" s="119"/>
      <c r="NGG1820" s="119"/>
      <c r="NGH1820" s="119"/>
      <c r="NGI1820" s="119"/>
      <c r="NGJ1820" s="119"/>
      <c r="NGK1820" s="119"/>
      <c r="NGL1820" s="119"/>
      <c r="NGM1820" s="119"/>
      <c r="NGN1820" s="119"/>
      <c r="NGO1820" s="119"/>
      <c r="NGP1820" s="119"/>
      <c r="NGQ1820" s="119"/>
      <c r="NGR1820" s="119"/>
      <c r="NGS1820" s="119"/>
      <c r="NGT1820" s="119"/>
      <c r="NGU1820" s="119"/>
      <c r="NGV1820" s="119"/>
      <c r="NGW1820" s="119"/>
      <c r="NGX1820" s="119"/>
      <c r="NGY1820" s="119"/>
      <c r="NGZ1820" s="119"/>
      <c r="NHA1820" s="119"/>
      <c r="NHB1820" s="119"/>
      <c r="NHC1820" s="119"/>
      <c r="NHD1820" s="119"/>
      <c r="NHE1820" s="119"/>
      <c r="NHF1820" s="119"/>
      <c r="NHG1820" s="119"/>
      <c r="NHH1820" s="119"/>
      <c r="NHI1820" s="119"/>
      <c r="NHJ1820" s="119"/>
      <c r="NHK1820" s="119"/>
      <c r="NHL1820" s="119"/>
      <c r="NHM1820" s="119"/>
      <c r="NHN1820" s="119"/>
      <c r="NHO1820" s="119"/>
      <c r="NHP1820" s="119"/>
      <c r="NHQ1820" s="119"/>
      <c r="NHR1820" s="119"/>
      <c r="NHS1820" s="119"/>
      <c r="NHT1820" s="119"/>
      <c r="NHU1820" s="119"/>
      <c r="NHV1820" s="119"/>
      <c r="NHW1820" s="119"/>
      <c r="NHX1820" s="119"/>
      <c r="NHY1820" s="119"/>
      <c r="NHZ1820" s="119"/>
      <c r="NIA1820" s="119"/>
      <c r="NIB1820" s="119"/>
      <c r="NIC1820" s="119"/>
      <c r="NID1820" s="119"/>
      <c r="NIE1820" s="119"/>
      <c r="NIF1820" s="119"/>
      <c r="NIG1820" s="119"/>
      <c r="NIH1820" s="119"/>
      <c r="NII1820" s="119"/>
      <c r="NIJ1820" s="119"/>
      <c r="NIK1820" s="119"/>
      <c r="NIL1820" s="119"/>
      <c r="NIM1820" s="119"/>
      <c r="NIN1820" s="119"/>
      <c r="NIO1820" s="119"/>
      <c r="NIP1820" s="119"/>
      <c r="NIQ1820" s="119"/>
      <c r="NIR1820" s="119"/>
      <c r="NIS1820" s="119"/>
      <c r="NIT1820" s="119"/>
      <c r="NIU1820" s="119"/>
      <c r="NIV1820" s="119"/>
      <c r="NIW1820" s="119"/>
      <c r="NIX1820" s="119"/>
      <c r="NIY1820" s="119"/>
      <c r="NIZ1820" s="119"/>
      <c r="NJA1820" s="119"/>
      <c r="NJB1820" s="119"/>
      <c r="NJC1820" s="119"/>
      <c r="NJD1820" s="119"/>
      <c r="NJE1820" s="119"/>
      <c r="NJF1820" s="119"/>
      <c r="NJG1820" s="119"/>
      <c r="NJH1820" s="119"/>
      <c r="NJI1820" s="119"/>
      <c r="NJJ1820" s="119"/>
      <c r="NJK1820" s="119"/>
      <c r="NJL1820" s="119"/>
      <c r="NJM1820" s="119"/>
      <c r="NJN1820" s="119"/>
      <c r="NJO1820" s="119"/>
      <c r="NJP1820" s="119"/>
      <c r="NJQ1820" s="119"/>
      <c r="NJR1820" s="119"/>
      <c r="NJS1820" s="119"/>
      <c r="NJT1820" s="119"/>
      <c r="NJU1820" s="119"/>
      <c r="NJV1820" s="119"/>
      <c r="NJW1820" s="119"/>
      <c r="NJX1820" s="119"/>
      <c r="NJY1820" s="119"/>
      <c r="NJZ1820" s="119"/>
      <c r="NKA1820" s="119"/>
      <c r="NKB1820" s="119"/>
      <c r="NKC1820" s="119"/>
      <c r="NKD1820" s="119"/>
      <c r="NKE1820" s="119"/>
      <c r="NKF1820" s="119"/>
      <c r="NKG1820" s="119"/>
      <c r="NKH1820" s="119"/>
      <c r="NKI1820" s="119"/>
      <c r="NKJ1820" s="119"/>
      <c r="NKK1820" s="119"/>
      <c r="NKL1820" s="119"/>
      <c r="NKM1820" s="119"/>
      <c r="NKN1820" s="119"/>
      <c r="NKO1820" s="119"/>
      <c r="NKP1820" s="119"/>
      <c r="NKQ1820" s="119"/>
      <c r="NKR1820" s="119"/>
      <c r="NKS1820" s="119"/>
      <c r="NKT1820" s="119"/>
      <c r="NKU1820" s="119"/>
      <c r="NKV1820" s="119"/>
      <c r="NKW1820" s="119"/>
      <c r="NKX1820" s="119"/>
      <c r="NKY1820" s="119"/>
      <c r="NKZ1820" s="119"/>
      <c r="NLA1820" s="119"/>
      <c r="NLB1820" s="119"/>
      <c r="NLC1820" s="119"/>
      <c r="NLD1820" s="119"/>
      <c r="NLE1820" s="119"/>
      <c r="NLF1820" s="119"/>
      <c r="NLG1820" s="119"/>
      <c r="NLH1820" s="119"/>
      <c r="NLI1820" s="119"/>
      <c r="NLJ1820" s="119"/>
      <c r="NLK1820" s="119"/>
      <c r="NLL1820" s="119"/>
      <c r="NLM1820" s="119"/>
      <c r="NLN1820" s="119"/>
      <c r="NLO1820" s="119"/>
      <c r="NLP1820" s="119"/>
      <c r="NLQ1820" s="119"/>
      <c r="NLR1820" s="119"/>
      <c r="NLS1820" s="119"/>
      <c r="NLT1820" s="119"/>
      <c r="NLU1820" s="119"/>
      <c r="NLV1820" s="119"/>
      <c r="NLW1820" s="119"/>
      <c r="NLX1820" s="119"/>
      <c r="NLY1820" s="119"/>
      <c r="NLZ1820" s="119"/>
      <c r="NMA1820" s="119"/>
      <c r="NMB1820" s="119"/>
      <c r="NMC1820" s="119"/>
      <c r="NMD1820" s="119"/>
      <c r="NME1820" s="119"/>
      <c r="NMF1820" s="119"/>
      <c r="NMG1820" s="119"/>
      <c r="NMH1820" s="119"/>
      <c r="NMI1820" s="119"/>
      <c r="NMJ1820" s="119"/>
      <c r="NMK1820" s="119"/>
      <c r="NML1820" s="119"/>
      <c r="NMM1820" s="119"/>
      <c r="NMN1820" s="119"/>
      <c r="NMO1820" s="119"/>
      <c r="NMP1820" s="119"/>
      <c r="NMQ1820" s="119"/>
      <c r="NMR1820" s="119"/>
      <c r="NMS1820" s="119"/>
      <c r="NMT1820" s="119"/>
      <c r="NMU1820" s="119"/>
      <c r="NMV1820" s="119"/>
      <c r="NMW1820" s="119"/>
      <c r="NMX1820" s="119"/>
      <c r="NMY1820" s="119"/>
      <c r="NMZ1820" s="119"/>
      <c r="NNA1820" s="119"/>
      <c r="NNB1820" s="119"/>
      <c r="NNC1820" s="119"/>
      <c r="NND1820" s="119"/>
      <c r="NNE1820" s="119"/>
      <c r="NNF1820" s="119"/>
      <c r="NNG1820" s="119"/>
      <c r="NNH1820" s="119"/>
      <c r="NNI1820" s="119"/>
      <c r="NNJ1820" s="119"/>
      <c r="NNK1820" s="119"/>
      <c r="NNL1820" s="119"/>
      <c r="NNM1820" s="119"/>
      <c r="NNN1820" s="119"/>
      <c r="NNO1820" s="119"/>
      <c r="NNP1820" s="119"/>
      <c r="NNQ1820" s="119"/>
      <c r="NNR1820" s="119"/>
      <c r="NNS1820" s="119"/>
      <c r="NNT1820" s="119"/>
      <c r="NNU1820" s="119"/>
      <c r="NNV1820" s="119"/>
      <c r="NNW1820" s="119"/>
      <c r="NNX1820" s="119"/>
      <c r="NNY1820" s="119"/>
      <c r="NNZ1820" s="119"/>
      <c r="NOA1820" s="119"/>
      <c r="NOB1820" s="119"/>
      <c r="NOC1820" s="119"/>
      <c r="NOD1820" s="119"/>
      <c r="NOE1820" s="119"/>
      <c r="NOF1820" s="119"/>
      <c r="NOG1820" s="119"/>
      <c r="NOH1820" s="119"/>
      <c r="NOI1820" s="119"/>
      <c r="NOJ1820" s="119"/>
      <c r="NOK1820" s="119"/>
      <c r="NOL1820" s="119"/>
      <c r="NOM1820" s="119"/>
      <c r="NON1820" s="119"/>
      <c r="NOO1820" s="119"/>
      <c r="NOP1820" s="119"/>
      <c r="NOQ1820" s="119"/>
      <c r="NOR1820" s="119"/>
      <c r="NOS1820" s="119"/>
      <c r="NOT1820" s="119"/>
      <c r="NOU1820" s="119"/>
      <c r="NOV1820" s="119"/>
      <c r="NOW1820" s="119"/>
      <c r="NOX1820" s="119"/>
      <c r="NOY1820" s="119"/>
      <c r="NOZ1820" s="119"/>
      <c r="NPA1820" s="119"/>
      <c r="NPB1820" s="119"/>
      <c r="NPC1820" s="119"/>
      <c r="NPD1820" s="119"/>
      <c r="NPE1820" s="119"/>
      <c r="NPF1820" s="119"/>
      <c r="NPG1820" s="119"/>
      <c r="NPH1820" s="119"/>
      <c r="NPI1820" s="119"/>
      <c r="NPJ1820" s="119"/>
      <c r="NPK1820" s="119"/>
      <c r="NPL1820" s="119"/>
      <c r="NPM1820" s="119"/>
      <c r="NPN1820" s="119"/>
      <c r="NPO1820" s="119"/>
      <c r="NPP1820" s="119"/>
      <c r="NPQ1820" s="119"/>
      <c r="NPR1820" s="119"/>
      <c r="NPS1820" s="119"/>
      <c r="NPT1820" s="119"/>
      <c r="NPU1820" s="119"/>
      <c r="NPV1820" s="119"/>
      <c r="NPW1820" s="119"/>
      <c r="NPX1820" s="119"/>
      <c r="NPY1820" s="119"/>
      <c r="NPZ1820" s="119"/>
      <c r="NQA1820" s="119"/>
      <c r="NQB1820" s="119"/>
      <c r="NQC1820" s="119"/>
      <c r="NQD1820" s="119"/>
      <c r="NQE1820" s="119"/>
      <c r="NQF1820" s="119"/>
      <c r="NQG1820" s="119"/>
      <c r="NQH1820" s="119"/>
      <c r="NQI1820" s="119"/>
      <c r="NQJ1820" s="119"/>
      <c r="NQK1820" s="119"/>
      <c r="NQL1820" s="119"/>
      <c r="NQM1820" s="119"/>
      <c r="NQN1820" s="119"/>
      <c r="NQO1820" s="119"/>
      <c r="NQP1820" s="119"/>
      <c r="NQQ1820" s="119"/>
      <c r="NQR1820" s="119"/>
      <c r="NQS1820" s="119"/>
      <c r="NQT1820" s="119"/>
      <c r="NQU1820" s="119"/>
      <c r="NQV1820" s="119"/>
      <c r="NQW1820" s="119"/>
      <c r="NQX1820" s="119"/>
      <c r="NQY1820" s="119"/>
      <c r="NQZ1820" s="119"/>
      <c r="NRA1820" s="119"/>
      <c r="NRB1820" s="119"/>
      <c r="NRC1820" s="119"/>
      <c r="NRD1820" s="119"/>
      <c r="NRE1820" s="119"/>
      <c r="NRF1820" s="119"/>
      <c r="NRG1820" s="119"/>
      <c r="NRH1820" s="119"/>
      <c r="NRI1820" s="119"/>
      <c r="NRJ1820" s="119"/>
      <c r="NRK1820" s="119"/>
      <c r="NRL1820" s="119"/>
      <c r="NRM1820" s="119"/>
      <c r="NRN1820" s="119"/>
      <c r="NRO1820" s="119"/>
      <c r="NRP1820" s="119"/>
      <c r="NRQ1820" s="119"/>
      <c r="NRR1820" s="119"/>
      <c r="NRS1820" s="119"/>
      <c r="NRT1820" s="119"/>
      <c r="NRU1820" s="119"/>
      <c r="NRV1820" s="119"/>
      <c r="NRW1820" s="119"/>
      <c r="NRX1820" s="119"/>
      <c r="NRY1820" s="119"/>
      <c r="NRZ1820" s="119"/>
      <c r="NSA1820" s="119"/>
      <c r="NSB1820" s="119"/>
      <c r="NSC1820" s="119"/>
      <c r="NSD1820" s="119"/>
      <c r="NSE1820" s="119"/>
      <c r="NSF1820" s="119"/>
      <c r="NSG1820" s="119"/>
      <c r="NSH1820" s="119"/>
      <c r="NSI1820" s="119"/>
      <c r="NSJ1820" s="119"/>
      <c r="NSK1820" s="119"/>
      <c r="NSL1820" s="119"/>
      <c r="NSM1820" s="119"/>
      <c r="NSN1820" s="119"/>
      <c r="NSO1820" s="119"/>
      <c r="NSP1820" s="119"/>
      <c r="NSQ1820" s="119"/>
      <c r="NSR1820" s="119"/>
      <c r="NSS1820" s="119"/>
      <c r="NST1820" s="119"/>
      <c r="NSU1820" s="119"/>
      <c r="NSV1820" s="119"/>
      <c r="NSW1820" s="119"/>
      <c r="NSX1820" s="119"/>
      <c r="NSY1820" s="119"/>
      <c r="NSZ1820" s="119"/>
      <c r="NTA1820" s="119"/>
      <c r="NTB1820" s="119"/>
      <c r="NTC1820" s="119"/>
      <c r="NTD1820" s="119"/>
      <c r="NTE1820" s="119"/>
      <c r="NTF1820" s="119"/>
      <c r="NTG1820" s="119"/>
      <c r="NTH1820" s="119"/>
      <c r="NTI1820" s="119"/>
      <c r="NTJ1820" s="119"/>
      <c r="NTK1820" s="119"/>
      <c r="NTL1820" s="119"/>
      <c r="NTM1820" s="119"/>
      <c r="NTN1820" s="119"/>
      <c r="NTO1820" s="119"/>
      <c r="NTP1820" s="119"/>
      <c r="NTQ1820" s="119"/>
      <c r="NTR1820" s="119"/>
      <c r="NTS1820" s="119"/>
      <c r="NTT1820" s="119"/>
      <c r="NTU1820" s="119"/>
      <c r="NTV1820" s="119"/>
      <c r="NTW1820" s="119"/>
      <c r="NTX1820" s="119"/>
      <c r="NTY1820" s="119"/>
      <c r="NTZ1820" s="119"/>
      <c r="NUA1820" s="119"/>
      <c r="NUB1820" s="119"/>
      <c r="NUC1820" s="119"/>
      <c r="NUD1820" s="119"/>
      <c r="NUE1820" s="119"/>
      <c r="NUF1820" s="119"/>
      <c r="NUG1820" s="119"/>
      <c r="NUH1820" s="119"/>
      <c r="NUI1820" s="119"/>
      <c r="NUJ1820" s="119"/>
      <c r="NUK1820" s="119"/>
      <c r="NUL1820" s="119"/>
      <c r="NUM1820" s="119"/>
      <c r="NUN1820" s="119"/>
      <c r="NUO1820" s="119"/>
      <c r="NUP1820" s="119"/>
      <c r="NUQ1820" s="119"/>
      <c r="NUR1820" s="119"/>
      <c r="NUS1820" s="119"/>
      <c r="NUT1820" s="119"/>
      <c r="NUU1820" s="119"/>
      <c r="NUV1820" s="119"/>
      <c r="NUW1820" s="119"/>
      <c r="NUX1820" s="119"/>
      <c r="NUY1820" s="119"/>
      <c r="NUZ1820" s="119"/>
      <c r="NVA1820" s="119"/>
      <c r="NVB1820" s="119"/>
      <c r="NVC1820" s="119"/>
      <c r="NVD1820" s="119"/>
      <c r="NVE1820" s="119"/>
      <c r="NVF1820" s="119"/>
      <c r="NVG1820" s="119"/>
      <c r="NVH1820" s="119"/>
      <c r="NVI1820" s="119"/>
      <c r="NVJ1820" s="119"/>
      <c r="NVK1820" s="119"/>
      <c r="NVL1820" s="119"/>
      <c r="NVM1820" s="119"/>
      <c r="NVN1820" s="119"/>
      <c r="NVO1820" s="119"/>
      <c r="NVP1820" s="119"/>
      <c r="NVQ1820" s="119"/>
      <c r="NVR1820" s="119"/>
      <c r="NVS1820" s="119"/>
      <c r="NVT1820" s="119"/>
      <c r="NVU1820" s="119"/>
      <c r="NVV1820" s="119"/>
      <c r="NVW1820" s="119"/>
      <c r="NVX1820" s="119"/>
      <c r="NVY1820" s="119"/>
      <c r="NVZ1820" s="119"/>
      <c r="NWA1820" s="119"/>
      <c r="NWB1820" s="119"/>
      <c r="NWC1820" s="119"/>
      <c r="NWD1820" s="119"/>
      <c r="NWE1820" s="119"/>
      <c r="NWF1820" s="119"/>
      <c r="NWG1820" s="119"/>
      <c r="NWH1820" s="119"/>
      <c r="NWI1820" s="119"/>
      <c r="NWJ1820" s="119"/>
      <c r="NWK1820" s="119"/>
      <c r="NWL1820" s="119"/>
      <c r="NWM1820" s="119"/>
      <c r="NWN1820" s="119"/>
      <c r="NWO1820" s="119"/>
      <c r="NWP1820" s="119"/>
      <c r="NWQ1820" s="119"/>
      <c r="NWR1820" s="119"/>
      <c r="NWS1820" s="119"/>
      <c r="NWT1820" s="119"/>
      <c r="NWU1820" s="119"/>
      <c r="NWV1820" s="119"/>
      <c r="NWW1820" s="119"/>
      <c r="NWX1820" s="119"/>
      <c r="NWY1820" s="119"/>
      <c r="NWZ1820" s="119"/>
      <c r="NXA1820" s="119"/>
      <c r="NXB1820" s="119"/>
      <c r="NXC1820" s="119"/>
      <c r="NXD1820" s="119"/>
      <c r="NXE1820" s="119"/>
      <c r="NXF1820" s="119"/>
      <c r="NXG1820" s="119"/>
      <c r="NXH1820" s="119"/>
      <c r="NXI1820" s="119"/>
      <c r="NXJ1820" s="119"/>
      <c r="NXK1820" s="119"/>
      <c r="NXL1820" s="119"/>
      <c r="NXM1820" s="119"/>
      <c r="NXN1820" s="119"/>
      <c r="NXO1820" s="119"/>
      <c r="NXP1820" s="119"/>
      <c r="NXQ1820" s="119"/>
      <c r="NXR1820" s="119"/>
      <c r="NXS1820" s="119"/>
      <c r="NXT1820" s="119"/>
      <c r="NXU1820" s="119"/>
      <c r="NXV1820" s="119"/>
      <c r="NXW1820" s="119"/>
      <c r="NXX1820" s="119"/>
      <c r="NXY1820" s="119"/>
      <c r="NXZ1820" s="119"/>
      <c r="NYA1820" s="119"/>
      <c r="NYB1820" s="119"/>
      <c r="NYC1820" s="119"/>
      <c r="NYD1820" s="119"/>
      <c r="NYE1820" s="119"/>
      <c r="NYF1820" s="119"/>
      <c r="NYG1820" s="119"/>
      <c r="NYH1820" s="119"/>
      <c r="NYI1820" s="119"/>
      <c r="NYJ1820" s="119"/>
      <c r="NYK1820" s="119"/>
      <c r="NYL1820" s="119"/>
      <c r="NYM1820" s="119"/>
      <c r="NYN1820" s="119"/>
      <c r="NYO1820" s="119"/>
      <c r="NYP1820" s="119"/>
      <c r="NYQ1820" s="119"/>
      <c r="NYR1820" s="119"/>
      <c r="NYS1820" s="119"/>
      <c r="NYT1820" s="119"/>
      <c r="NYU1820" s="119"/>
      <c r="NYV1820" s="119"/>
      <c r="NYW1820" s="119"/>
      <c r="NYX1820" s="119"/>
      <c r="NYY1820" s="119"/>
      <c r="NYZ1820" s="119"/>
      <c r="NZA1820" s="119"/>
      <c r="NZB1820" s="119"/>
      <c r="NZC1820" s="119"/>
      <c r="NZD1820" s="119"/>
      <c r="NZE1820" s="119"/>
      <c r="NZF1820" s="119"/>
      <c r="NZG1820" s="119"/>
      <c r="NZH1820" s="119"/>
      <c r="NZI1820" s="119"/>
      <c r="NZJ1820" s="119"/>
      <c r="NZK1820" s="119"/>
      <c r="NZL1820" s="119"/>
      <c r="NZM1820" s="119"/>
      <c r="NZN1820" s="119"/>
      <c r="NZO1820" s="119"/>
      <c r="NZP1820" s="119"/>
      <c r="NZQ1820" s="119"/>
      <c r="NZR1820" s="119"/>
      <c r="NZS1820" s="119"/>
      <c r="NZT1820" s="119"/>
      <c r="NZU1820" s="119"/>
      <c r="NZV1820" s="119"/>
      <c r="NZW1820" s="119"/>
      <c r="NZX1820" s="119"/>
      <c r="NZY1820" s="119"/>
      <c r="NZZ1820" s="119"/>
      <c r="OAA1820" s="119"/>
      <c r="OAB1820" s="119"/>
      <c r="OAC1820" s="119"/>
      <c r="OAD1820" s="119"/>
      <c r="OAE1820" s="119"/>
      <c r="OAF1820" s="119"/>
      <c r="OAG1820" s="119"/>
      <c r="OAH1820" s="119"/>
      <c r="OAI1820" s="119"/>
      <c r="OAJ1820" s="119"/>
      <c r="OAK1820" s="119"/>
      <c r="OAL1820" s="119"/>
      <c r="OAM1820" s="119"/>
      <c r="OAN1820" s="119"/>
      <c r="OAO1820" s="119"/>
      <c r="OAP1820" s="119"/>
      <c r="OAQ1820" s="119"/>
      <c r="OAR1820" s="119"/>
      <c r="OAS1820" s="119"/>
      <c r="OAT1820" s="119"/>
      <c r="OAU1820" s="119"/>
      <c r="OAV1820" s="119"/>
      <c r="OAW1820" s="119"/>
      <c r="OAX1820" s="119"/>
      <c r="OAY1820" s="119"/>
      <c r="OAZ1820" s="119"/>
      <c r="OBA1820" s="119"/>
      <c r="OBB1820" s="119"/>
      <c r="OBC1820" s="119"/>
      <c r="OBD1820" s="119"/>
      <c r="OBE1820" s="119"/>
      <c r="OBF1820" s="119"/>
      <c r="OBG1820" s="119"/>
      <c r="OBH1820" s="119"/>
      <c r="OBI1820" s="119"/>
      <c r="OBJ1820" s="119"/>
      <c r="OBK1820" s="119"/>
      <c r="OBL1820" s="119"/>
      <c r="OBM1820" s="119"/>
      <c r="OBN1820" s="119"/>
      <c r="OBO1820" s="119"/>
      <c r="OBP1820" s="119"/>
      <c r="OBQ1820" s="119"/>
      <c r="OBR1820" s="119"/>
      <c r="OBS1820" s="119"/>
      <c r="OBT1820" s="119"/>
      <c r="OBU1820" s="119"/>
      <c r="OBV1820" s="119"/>
      <c r="OBW1820" s="119"/>
      <c r="OBX1820" s="119"/>
      <c r="OBY1820" s="119"/>
      <c r="OBZ1820" s="119"/>
      <c r="OCA1820" s="119"/>
      <c r="OCB1820" s="119"/>
      <c r="OCC1820" s="119"/>
      <c r="OCD1820" s="119"/>
      <c r="OCE1820" s="119"/>
      <c r="OCF1820" s="119"/>
      <c r="OCG1820" s="119"/>
      <c r="OCH1820" s="119"/>
      <c r="OCI1820" s="119"/>
      <c r="OCJ1820" s="119"/>
      <c r="OCK1820" s="119"/>
      <c r="OCL1820" s="119"/>
      <c r="OCM1820" s="119"/>
      <c r="OCN1820" s="119"/>
      <c r="OCO1820" s="119"/>
      <c r="OCP1820" s="119"/>
      <c r="OCQ1820" s="119"/>
      <c r="OCR1820" s="119"/>
      <c r="OCS1820" s="119"/>
      <c r="OCT1820" s="119"/>
      <c r="OCU1820" s="119"/>
      <c r="OCV1820" s="119"/>
      <c r="OCW1820" s="119"/>
      <c r="OCX1820" s="119"/>
      <c r="OCY1820" s="119"/>
      <c r="OCZ1820" s="119"/>
      <c r="ODA1820" s="119"/>
      <c r="ODB1820" s="119"/>
      <c r="ODC1820" s="119"/>
      <c r="ODD1820" s="119"/>
      <c r="ODE1820" s="119"/>
      <c r="ODF1820" s="119"/>
      <c r="ODG1820" s="119"/>
      <c r="ODH1820" s="119"/>
      <c r="ODI1820" s="119"/>
      <c r="ODJ1820" s="119"/>
      <c r="ODK1820" s="119"/>
      <c r="ODL1820" s="119"/>
      <c r="ODM1820" s="119"/>
      <c r="ODN1820" s="119"/>
      <c r="ODO1820" s="119"/>
      <c r="ODP1820" s="119"/>
      <c r="ODQ1820" s="119"/>
      <c r="ODR1820" s="119"/>
      <c r="ODS1820" s="119"/>
      <c r="ODT1820" s="119"/>
      <c r="ODU1820" s="119"/>
      <c r="ODV1820" s="119"/>
      <c r="ODW1820" s="119"/>
      <c r="ODX1820" s="119"/>
      <c r="ODY1820" s="119"/>
      <c r="ODZ1820" s="119"/>
      <c r="OEA1820" s="119"/>
      <c r="OEB1820" s="119"/>
      <c r="OEC1820" s="119"/>
      <c r="OED1820" s="119"/>
      <c r="OEE1820" s="119"/>
      <c r="OEF1820" s="119"/>
      <c r="OEG1820" s="119"/>
      <c r="OEH1820" s="119"/>
      <c r="OEI1820" s="119"/>
      <c r="OEJ1820" s="119"/>
      <c r="OEK1820" s="119"/>
      <c r="OEL1820" s="119"/>
      <c r="OEM1820" s="119"/>
      <c r="OEN1820" s="119"/>
      <c r="OEO1820" s="119"/>
      <c r="OEP1820" s="119"/>
      <c r="OEQ1820" s="119"/>
      <c r="OER1820" s="119"/>
      <c r="OES1820" s="119"/>
      <c r="OET1820" s="119"/>
      <c r="OEU1820" s="119"/>
      <c r="OEV1820" s="119"/>
      <c r="OEW1820" s="119"/>
      <c r="OEX1820" s="119"/>
      <c r="OEY1820" s="119"/>
      <c r="OEZ1820" s="119"/>
      <c r="OFA1820" s="119"/>
      <c r="OFB1820" s="119"/>
      <c r="OFC1820" s="119"/>
      <c r="OFD1820" s="119"/>
      <c r="OFE1820" s="119"/>
      <c r="OFF1820" s="119"/>
      <c r="OFG1820" s="119"/>
      <c r="OFH1820" s="119"/>
      <c r="OFI1820" s="119"/>
      <c r="OFJ1820" s="119"/>
      <c r="OFK1820" s="119"/>
      <c r="OFL1820" s="119"/>
      <c r="OFM1820" s="119"/>
      <c r="OFN1820" s="119"/>
      <c r="OFO1820" s="119"/>
      <c r="OFP1820" s="119"/>
      <c r="OFQ1820" s="119"/>
      <c r="OFR1820" s="119"/>
      <c r="OFS1820" s="119"/>
      <c r="OFT1820" s="119"/>
      <c r="OFU1820" s="119"/>
      <c r="OFV1820" s="119"/>
      <c r="OFW1820" s="119"/>
      <c r="OFX1820" s="119"/>
      <c r="OFY1820" s="119"/>
      <c r="OFZ1820" s="119"/>
      <c r="OGA1820" s="119"/>
      <c r="OGB1820" s="119"/>
      <c r="OGC1820" s="119"/>
      <c r="OGD1820" s="119"/>
      <c r="OGE1820" s="119"/>
      <c r="OGF1820" s="119"/>
      <c r="OGG1820" s="119"/>
      <c r="OGH1820" s="119"/>
      <c r="OGI1820" s="119"/>
      <c r="OGJ1820" s="119"/>
      <c r="OGK1820" s="119"/>
      <c r="OGL1820" s="119"/>
      <c r="OGM1820" s="119"/>
      <c r="OGN1820" s="119"/>
      <c r="OGO1820" s="119"/>
      <c r="OGP1820" s="119"/>
      <c r="OGQ1820" s="119"/>
      <c r="OGR1820" s="119"/>
      <c r="OGS1820" s="119"/>
      <c r="OGT1820" s="119"/>
      <c r="OGU1820" s="119"/>
      <c r="OGV1820" s="119"/>
      <c r="OGW1820" s="119"/>
      <c r="OGX1820" s="119"/>
      <c r="OGY1820" s="119"/>
      <c r="OGZ1820" s="119"/>
      <c r="OHA1820" s="119"/>
      <c r="OHB1820" s="119"/>
      <c r="OHC1820" s="119"/>
      <c r="OHD1820" s="119"/>
      <c r="OHE1820" s="119"/>
      <c r="OHF1820" s="119"/>
      <c r="OHG1820" s="119"/>
      <c r="OHH1820" s="119"/>
      <c r="OHI1820" s="119"/>
      <c r="OHJ1820" s="119"/>
      <c r="OHK1820" s="119"/>
      <c r="OHL1820" s="119"/>
      <c r="OHM1820" s="119"/>
      <c r="OHN1820" s="119"/>
      <c r="OHO1820" s="119"/>
      <c r="OHP1820" s="119"/>
      <c r="OHQ1820" s="119"/>
      <c r="OHR1820" s="119"/>
      <c r="OHS1820" s="119"/>
      <c r="OHT1820" s="119"/>
      <c r="OHU1820" s="119"/>
      <c r="OHV1820" s="119"/>
      <c r="OHW1820" s="119"/>
      <c r="OHX1820" s="119"/>
      <c r="OHY1820" s="119"/>
      <c r="OHZ1820" s="119"/>
      <c r="OIA1820" s="119"/>
      <c r="OIB1820" s="119"/>
      <c r="OIC1820" s="119"/>
      <c r="OID1820" s="119"/>
      <c r="OIE1820" s="119"/>
      <c r="OIF1820" s="119"/>
      <c r="OIG1820" s="119"/>
      <c r="OIH1820" s="119"/>
      <c r="OII1820" s="119"/>
      <c r="OIJ1820" s="119"/>
      <c r="OIK1820" s="119"/>
      <c r="OIL1820" s="119"/>
      <c r="OIM1820" s="119"/>
      <c r="OIN1820" s="119"/>
      <c r="OIO1820" s="119"/>
      <c r="OIP1820" s="119"/>
      <c r="OIQ1820" s="119"/>
      <c r="OIR1820" s="119"/>
      <c r="OIS1820" s="119"/>
      <c r="OIT1820" s="119"/>
      <c r="OIU1820" s="119"/>
      <c r="OIV1820" s="119"/>
      <c r="OIW1820" s="119"/>
      <c r="OIX1820" s="119"/>
      <c r="OIY1820" s="119"/>
      <c r="OIZ1820" s="119"/>
      <c r="OJA1820" s="119"/>
      <c r="OJB1820" s="119"/>
      <c r="OJC1820" s="119"/>
      <c r="OJD1820" s="119"/>
      <c r="OJE1820" s="119"/>
      <c r="OJF1820" s="119"/>
      <c r="OJG1820" s="119"/>
      <c r="OJH1820" s="119"/>
      <c r="OJI1820" s="119"/>
      <c r="OJJ1820" s="119"/>
      <c r="OJK1820" s="119"/>
      <c r="OJL1820" s="119"/>
      <c r="OJM1820" s="119"/>
      <c r="OJN1820" s="119"/>
      <c r="OJO1820" s="119"/>
      <c r="OJP1820" s="119"/>
      <c r="OJQ1820" s="119"/>
      <c r="OJR1820" s="119"/>
      <c r="OJS1820" s="119"/>
      <c r="OJT1820" s="119"/>
      <c r="OJU1820" s="119"/>
      <c r="OJV1820" s="119"/>
      <c r="OJW1820" s="119"/>
      <c r="OJX1820" s="119"/>
      <c r="OJY1820" s="119"/>
      <c r="OJZ1820" s="119"/>
      <c r="OKA1820" s="119"/>
      <c r="OKB1820" s="119"/>
      <c r="OKC1820" s="119"/>
      <c r="OKD1820" s="119"/>
      <c r="OKE1820" s="119"/>
      <c r="OKF1820" s="119"/>
      <c r="OKG1820" s="119"/>
      <c r="OKH1820" s="119"/>
      <c r="OKI1820" s="119"/>
      <c r="OKJ1820" s="119"/>
      <c r="OKK1820" s="119"/>
      <c r="OKL1820" s="119"/>
      <c r="OKM1820" s="119"/>
      <c r="OKN1820" s="119"/>
      <c r="OKO1820" s="119"/>
      <c r="OKP1820" s="119"/>
      <c r="OKQ1820" s="119"/>
      <c r="OKR1820" s="119"/>
      <c r="OKS1820" s="119"/>
      <c r="OKT1820" s="119"/>
      <c r="OKU1820" s="119"/>
      <c r="OKV1820" s="119"/>
      <c r="OKW1820" s="119"/>
      <c r="OKX1820" s="119"/>
      <c r="OKY1820" s="119"/>
      <c r="OKZ1820" s="119"/>
      <c r="OLA1820" s="119"/>
      <c r="OLB1820" s="119"/>
      <c r="OLC1820" s="119"/>
      <c r="OLD1820" s="119"/>
      <c r="OLE1820" s="119"/>
      <c r="OLF1820" s="119"/>
      <c r="OLG1820" s="119"/>
      <c r="OLH1820" s="119"/>
      <c r="OLI1820" s="119"/>
      <c r="OLJ1820" s="119"/>
      <c r="OLK1820" s="119"/>
      <c r="OLL1820" s="119"/>
      <c r="OLM1820" s="119"/>
      <c r="OLN1820" s="119"/>
      <c r="OLO1820" s="119"/>
      <c r="OLP1820" s="119"/>
      <c r="OLQ1820" s="119"/>
      <c r="OLR1820" s="119"/>
      <c r="OLS1820" s="119"/>
      <c r="OLT1820" s="119"/>
      <c r="OLU1820" s="119"/>
      <c r="OLV1820" s="119"/>
      <c r="OLW1820" s="119"/>
      <c r="OLX1820" s="119"/>
      <c r="OLY1820" s="119"/>
      <c r="OLZ1820" s="119"/>
      <c r="OMA1820" s="119"/>
      <c r="OMB1820" s="119"/>
      <c r="OMC1820" s="119"/>
      <c r="OMD1820" s="119"/>
      <c r="OME1820" s="119"/>
      <c r="OMF1820" s="119"/>
      <c r="OMG1820" s="119"/>
      <c r="OMH1820" s="119"/>
      <c r="OMI1820" s="119"/>
      <c r="OMJ1820" s="119"/>
      <c r="OMK1820" s="119"/>
      <c r="OML1820" s="119"/>
      <c r="OMM1820" s="119"/>
      <c r="OMN1820" s="119"/>
      <c r="OMO1820" s="119"/>
      <c r="OMP1820" s="119"/>
      <c r="OMQ1820" s="119"/>
      <c r="OMR1820" s="119"/>
      <c r="OMS1820" s="119"/>
      <c r="OMT1820" s="119"/>
      <c r="OMU1820" s="119"/>
      <c r="OMV1820" s="119"/>
      <c r="OMW1820" s="119"/>
      <c r="OMX1820" s="119"/>
      <c r="OMY1820" s="119"/>
      <c r="OMZ1820" s="119"/>
      <c r="ONA1820" s="119"/>
      <c r="ONB1820" s="119"/>
      <c r="ONC1820" s="119"/>
      <c r="OND1820" s="119"/>
      <c r="ONE1820" s="119"/>
      <c r="ONF1820" s="119"/>
      <c r="ONG1820" s="119"/>
      <c r="ONH1820" s="119"/>
      <c r="ONI1820" s="119"/>
      <c r="ONJ1820" s="119"/>
      <c r="ONK1820" s="119"/>
      <c r="ONL1820" s="119"/>
      <c r="ONM1820" s="119"/>
      <c r="ONN1820" s="119"/>
      <c r="ONO1820" s="119"/>
      <c r="ONP1820" s="119"/>
      <c r="ONQ1820" s="119"/>
      <c r="ONR1820" s="119"/>
      <c r="ONS1820" s="119"/>
      <c r="ONT1820" s="119"/>
      <c r="ONU1820" s="119"/>
      <c r="ONV1820" s="119"/>
      <c r="ONW1820" s="119"/>
      <c r="ONX1820" s="119"/>
      <c r="ONY1820" s="119"/>
      <c r="ONZ1820" s="119"/>
      <c r="OOA1820" s="119"/>
      <c r="OOB1820" s="119"/>
      <c r="OOC1820" s="119"/>
      <c r="OOD1820" s="119"/>
      <c r="OOE1820" s="119"/>
      <c r="OOF1820" s="119"/>
      <c r="OOG1820" s="119"/>
      <c r="OOH1820" s="119"/>
      <c r="OOI1820" s="119"/>
      <c r="OOJ1820" s="119"/>
      <c r="OOK1820" s="119"/>
      <c r="OOL1820" s="119"/>
      <c r="OOM1820" s="119"/>
      <c r="OON1820" s="119"/>
      <c r="OOO1820" s="119"/>
      <c r="OOP1820" s="119"/>
      <c r="OOQ1820" s="119"/>
      <c r="OOR1820" s="119"/>
      <c r="OOS1820" s="119"/>
      <c r="OOT1820" s="119"/>
      <c r="OOU1820" s="119"/>
      <c r="OOV1820" s="119"/>
      <c r="OOW1820" s="119"/>
      <c r="OOX1820" s="119"/>
      <c r="OOY1820" s="119"/>
      <c r="OOZ1820" s="119"/>
      <c r="OPA1820" s="119"/>
      <c r="OPB1820" s="119"/>
      <c r="OPC1820" s="119"/>
      <c r="OPD1820" s="119"/>
      <c r="OPE1820" s="119"/>
      <c r="OPF1820" s="119"/>
      <c r="OPG1820" s="119"/>
      <c r="OPH1820" s="119"/>
      <c r="OPI1820" s="119"/>
      <c r="OPJ1820" s="119"/>
      <c r="OPK1820" s="119"/>
      <c r="OPL1820" s="119"/>
      <c r="OPM1820" s="119"/>
      <c r="OPN1820" s="119"/>
      <c r="OPO1820" s="119"/>
      <c r="OPP1820" s="119"/>
      <c r="OPQ1820" s="119"/>
      <c r="OPR1820" s="119"/>
      <c r="OPS1820" s="119"/>
      <c r="OPT1820" s="119"/>
      <c r="OPU1820" s="119"/>
      <c r="OPV1820" s="119"/>
      <c r="OPW1820" s="119"/>
      <c r="OPX1820" s="119"/>
      <c r="OPY1820" s="119"/>
      <c r="OPZ1820" s="119"/>
      <c r="OQA1820" s="119"/>
      <c r="OQB1820" s="119"/>
      <c r="OQC1820" s="119"/>
      <c r="OQD1820" s="119"/>
      <c r="OQE1820" s="119"/>
      <c r="OQF1820" s="119"/>
      <c r="OQG1820" s="119"/>
      <c r="OQH1820" s="119"/>
      <c r="OQI1820" s="119"/>
      <c r="OQJ1820" s="119"/>
      <c r="OQK1820" s="119"/>
      <c r="OQL1820" s="119"/>
      <c r="OQM1820" s="119"/>
      <c r="OQN1820" s="119"/>
      <c r="OQO1820" s="119"/>
      <c r="OQP1820" s="119"/>
      <c r="OQQ1820" s="119"/>
      <c r="OQR1820" s="119"/>
      <c r="OQS1820" s="119"/>
      <c r="OQT1820" s="119"/>
      <c r="OQU1820" s="119"/>
      <c r="OQV1820" s="119"/>
      <c r="OQW1820" s="119"/>
      <c r="OQX1820" s="119"/>
      <c r="OQY1820" s="119"/>
      <c r="OQZ1820" s="119"/>
      <c r="ORA1820" s="119"/>
      <c r="ORB1820" s="119"/>
      <c r="ORC1820" s="119"/>
      <c r="ORD1820" s="119"/>
      <c r="ORE1820" s="119"/>
      <c r="ORF1820" s="119"/>
      <c r="ORG1820" s="119"/>
      <c r="ORH1820" s="119"/>
      <c r="ORI1820" s="119"/>
      <c r="ORJ1820" s="119"/>
      <c r="ORK1820" s="119"/>
      <c r="ORL1820" s="119"/>
      <c r="ORM1820" s="119"/>
      <c r="ORN1820" s="119"/>
      <c r="ORO1820" s="119"/>
      <c r="ORP1820" s="119"/>
      <c r="ORQ1820" s="119"/>
      <c r="ORR1820" s="119"/>
      <c r="ORS1820" s="119"/>
      <c r="ORT1820" s="119"/>
      <c r="ORU1820" s="119"/>
      <c r="ORV1820" s="119"/>
      <c r="ORW1820" s="119"/>
      <c r="ORX1820" s="119"/>
      <c r="ORY1820" s="119"/>
      <c r="ORZ1820" s="119"/>
      <c r="OSA1820" s="119"/>
      <c r="OSB1820" s="119"/>
      <c r="OSC1820" s="119"/>
      <c r="OSD1820" s="119"/>
      <c r="OSE1820" s="119"/>
      <c r="OSF1820" s="119"/>
      <c r="OSG1820" s="119"/>
      <c r="OSH1820" s="119"/>
      <c r="OSI1820" s="119"/>
      <c r="OSJ1820" s="119"/>
      <c r="OSK1820" s="119"/>
      <c r="OSL1820" s="119"/>
      <c r="OSM1820" s="119"/>
      <c r="OSN1820" s="119"/>
      <c r="OSO1820" s="119"/>
      <c r="OSP1820" s="119"/>
      <c r="OSQ1820" s="119"/>
      <c r="OSR1820" s="119"/>
      <c r="OSS1820" s="119"/>
      <c r="OST1820" s="119"/>
      <c r="OSU1820" s="119"/>
      <c r="OSV1820" s="119"/>
      <c r="OSW1820" s="119"/>
      <c r="OSX1820" s="119"/>
      <c r="OSY1820" s="119"/>
      <c r="OSZ1820" s="119"/>
      <c r="OTA1820" s="119"/>
      <c r="OTB1820" s="119"/>
      <c r="OTC1820" s="119"/>
      <c r="OTD1820" s="119"/>
      <c r="OTE1820" s="119"/>
      <c r="OTF1820" s="119"/>
      <c r="OTG1820" s="119"/>
      <c r="OTH1820" s="119"/>
      <c r="OTI1820" s="119"/>
      <c r="OTJ1820" s="119"/>
      <c r="OTK1820" s="119"/>
      <c r="OTL1820" s="119"/>
      <c r="OTM1820" s="119"/>
      <c r="OTN1820" s="119"/>
      <c r="OTO1820" s="119"/>
      <c r="OTP1820" s="119"/>
      <c r="OTQ1820" s="119"/>
      <c r="OTR1820" s="119"/>
      <c r="OTS1820" s="119"/>
      <c r="OTT1820" s="119"/>
      <c r="OTU1820" s="119"/>
      <c r="OTV1820" s="119"/>
      <c r="OTW1820" s="119"/>
      <c r="OTX1820" s="119"/>
      <c r="OTY1820" s="119"/>
      <c r="OTZ1820" s="119"/>
      <c r="OUA1820" s="119"/>
      <c r="OUB1820" s="119"/>
      <c r="OUC1820" s="119"/>
      <c r="OUD1820" s="119"/>
      <c r="OUE1820" s="119"/>
      <c r="OUF1820" s="119"/>
      <c r="OUG1820" s="119"/>
      <c r="OUH1820" s="119"/>
      <c r="OUI1820" s="119"/>
      <c r="OUJ1820" s="119"/>
      <c r="OUK1820" s="119"/>
      <c r="OUL1820" s="119"/>
      <c r="OUM1820" s="119"/>
      <c r="OUN1820" s="119"/>
      <c r="OUO1820" s="119"/>
      <c r="OUP1820" s="119"/>
      <c r="OUQ1820" s="119"/>
      <c r="OUR1820" s="119"/>
      <c r="OUS1820" s="119"/>
      <c r="OUT1820" s="119"/>
      <c r="OUU1820" s="119"/>
      <c r="OUV1820" s="119"/>
      <c r="OUW1820" s="119"/>
      <c r="OUX1820" s="119"/>
      <c r="OUY1820" s="119"/>
      <c r="OUZ1820" s="119"/>
      <c r="OVA1820" s="119"/>
      <c r="OVB1820" s="119"/>
      <c r="OVC1820" s="119"/>
      <c r="OVD1820" s="119"/>
      <c r="OVE1820" s="119"/>
      <c r="OVF1820" s="119"/>
      <c r="OVG1820" s="119"/>
      <c r="OVH1820" s="119"/>
      <c r="OVI1820" s="119"/>
      <c r="OVJ1820" s="119"/>
      <c r="OVK1820" s="119"/>
      <c r="OVL1820" s="119"/>
      <c r="OVM1820" s="119"/>
      <c r="OVN1820" s="119"/>
      <c r="OVO1820" s="119"/>
      <c r="OVP1820" s="119"/>
      <c r="OVQ1820" s="119"/>
      <c r="OVR1820" s="119"/>
      <c r="OVS1820" s="119"/>
      <c r="OVT1820" s="119"/>
      <c r="OVU1820" s="119"/>
      <c r="OVV1820" s="119"/>
      <c r="OVW1820" s="119"/>
      <c r="OVX1820" s="119"/>
      <c r="OVY1820" s="119"/>
      <c r="OVZ1820" s="119"/>
      <c r="OWA1820" s="119"/>
      <c r="OWB1820" s="119"/>
      <c r="OWC1820" s="119"/>
      <c r="OWD1820" s="119"/>
      <c r="OWE1820" s="119"/>
      <c r="OWF1820" s="119"/>
      <c r="OWG1820" s="119"/>
      <c r="OWH1820" s="119"/>
      <c r="OWI1820" s="119"/>
      <c r="OWJ1820" s="119"/>
      <c r="OWK1820" s="119"/>
      <c r="OWL1820" s="119"/>
      <c r="OWM1820" s="119"/>
      <c r="OWN1820" s="119"/>
      <c r="OWO1820" s="119"/>
      <c r="OWP1820" s="119"/>
      <c r="OWQ1820" s="119"/>
      <c r="OWR1820" s="119"/>
      <c r="OWS1820" s="119"/>
      <c r="OWT1820" s="119"/>
      <c r="OWU1820" s="119"/>
      <c r="OWV1820" s="119"/>
      <c r="OWW1820" s="119"/>
      <c r="OWX1820" s="119"/>
      <c r="OWY1820" s="119"/>
      <c r="OWZ1820" s="119"/>
      <c r="OXA1820" s="119"/>
      <c r="OXB1820" s="119"/>
      <c r="OXC1820" s="119"/>
      <c r="OXD1820" s="119"/>
      <c r="OXE1820" s="119"/>
      <c r="OXF1820" s="119"/>
      <c r="OXG1820" s="119"/>
      <c r="OXH1820" s="119"/>
      <c r="OXI1820" s="119"/>
      <c r="OXJ1820" s="119"/>
      <c r="OXK1820" s="119"/>
      <c r="OXL1820" s="119"/>
      <c r="OXM1820" s="119"/>
      <c r="OXN1820" s="119"/>
      <c r="OXO1820" s="119"/>
      <c r="OXP1820" s="119"/>
      <c r="OXQ1820" s="119"/>
      <c r="OXR1820" s="119"/>
      <c r="OXS1820" s="119"/>
      <c r="OXT1820" s="119"/>
      <c r="OXU1820" s="119"/>
      <c r="OXV1820" s="119"/>
      <c r="OXW1820" s="119"/>
      <c r="OXX1820" s="119"/>
      <c r="OXY1820" s="119"/>
      <c r="OXZ1820" s="119"/>
      <c r="OYA1820" s="119"/>
      <c r="OYB1820" s="119"/>
      <c r="OYC1820" s="119"/>
      <c r="OYD1820" s="119"/>
      <c r="OYE1820" s="119"/>
      <c r="OYF1820" s="119"/>
      <c r="OYG1820" s="119"/>
      <c r="OYH1820" s="119"/>
      <c r="OYI1820" s="119"/>
      <c r="OYJ1820" s="119"/>
      <c r="OYK1820" s="119"/>
      <c r="OYL1820" s="119"/>
      <c r="OYM1820" s="119"/>
      <c r="OYN1820" s="119"/>
      <c r="OYO1820" s="119"/>
      <c r="OYP1820" s="119"/>
      <c r="OYQ1820" s="119"/>
      <c r="OYR1820" s="119"/>
      <c r="OYS1820" s="119"/>
      <c r="OYT1820" s="119"/>
      <c r="OYU1820" s="119"/>
      <c r="OYV1820" s="119"/>
      <c r="OYW1820" s="119"/>
      <c r="OYX1820" s="119"/>
      <c r="OYY1820" s="119"/>
      <c r="OYZ1820" s="119"/>
      <c r="OZA1820" s="119"/>
      <c r="OZB1820" s="119"/>
      <c r="OZC1820" s="119"/>
      <c r="OZD1820" s="119"/>
      <c r="OZE1820" s="119"/>
      <c r="OZF1820" s="119"/>
      <c r="OZG1820" s="119"/>
      <c r="OZH1820" s="119"/>
      <c r="OZI1820" s="119"/>
      <c r="OZJ1820" s="119"/>
      <c r="OZK1820" s="119"/>
      <c r="OZL1820" s="119"/>
      <c r="OZM1820" s="119"/>
      <c r="OZN1820" s="119"/>
      <c r="OZO1820" s="119"/>
      <c r="OZP1820" s="119"/>
      <c r="OZQ1820" s="119"/>
      <c r="OZR1820" s="119"/>
      <c r="OZS1820" s="119"/>
      <c r="OZT1820" s="119"/>
      <c r="OZU1820" s="119"/>
      <c r="OZV1820" s="119"/>
      <c r="OZW1820" s="119"/>
      <c r="OZX1820" s="119"/>
      <c r="OZY1820" s="119"/>
      <c r="OZZ1820" s="119"/>
      <c r="PAA1820" s="119"/>
      <c r="PAB1820" s="119"/>
      <c r="PAC1820" s="119"/>
      <c r="PAD1820" s="119"/>
      <c r="PAE1820" s="119"/>
      <c r="PAF1820" s="119"/>
      <c r="PAG1820" s="119"/>
      <c r="PAH1820" s="119"/>
      <c r="PAI1820" s="119"/>
      <c r="PAJ1820" s="119"/>
      <c r="PAK1820" s="119"/>
      <c r="PAL1820" s="119"/>
      <c r="PAM1820" s="119"/>
      <c r="PAN1820" s="119"/>
      <c r="PAO1820" s="119"/>
      <c r="PAP1820" s="119"/>
      <c r="PAQ1820" s="119"/>
      <c r="PAR1820" s="119"/>
      <c r="PAS1820" s="119"/>
      <c r="PAT1820" s="119"/>
      <c r="PAU1820" s="119"/>
      <c r="PAV1820" s="119"/>
      <c r="PAW1820" s="119"/>
      <c r="PAX1820" s="119"/>
      <c r="PAY1820" s="119"/>
      <c r="PAZ1820" s="119"/>
      <c r="PBA1820" s="119"/>
      <c r="PBB1820" s="119"/>
      <c r="PBC1820" s="119"/>
      <c r="PBD1820" s="119"/>
      <c r="PBE1820" s="119"/>
      <c r="PBF1820" s="119"/>
      <c r="PBG1820" s="119"/>
      <c r="PBH1820" s="119"/>
      <c r="PBI1820" s="119"/>
      <c r="PBJ1820" s="119"/>
      <c r="PBK1820" s="119"/>
      <c r="PBL1820" s="119"/>
      <c r="PBM1820" s="119"/>
      <c r="PBN1820" s="119"/>
      <c r="PBO1820" s="119"/>
      <c r="PBP1820" s="119"/>
      <c r="PBQ1820" s="119"/>
      <c r="PBR1820" s="119"/>
      <c r="PBS1820" s="119"/>
      <c r="PBT1820" s="119"/>
      <c r="PBU1820" s="119"/>
      <c r="PBV1820" s="119"/>
      <c r="PBW1820" s="119"/>
      <c r="PBX1820" s="119"/>
      <c r="PBY1820" s="119"/>
      <c r="PBZ1820" s="119"/>
      <c r="PCA1820" s="119"/>
      <c r="PCB1820" s="119"/>
      <c r="PCC1820" s="119"/>
      <c r="PCD1820" s="119"/>
      <c r="PCE1820" s="119"/>
      <c r="PCF1820" s="119"/>
      <c r="PCG1820" s="119"/>
      <c r="PCH1820" s="119"/>
      <c r="PCI1820" s="119"/>
      <c r="PCJ1820" s="119"/>
      <c r="PCK1820" s="119"/>
      <c r="PCL1820" s="119"/>
      <c r="PCM1820" s="119"/>
      <c r="PCN1820" s="119"/>
      <c r="PCO1820" s="119"/>
      <c r="PCP1820" s="119"/>
      <c r="PCQ1820" s="119"/>
      <c r="PCR1820" s="119"/>
      <c r="PCS1820" s="119"/>
      <c r="PCT1820" s="119"/>
      <c r="PCU1820" s="119"/>
      <c r="PCV1820" s="119"/>
      <c r="PCW1820" s="119"/>
      <c r="PCX1820" s="119"/>
      <c r="PCY1820" s="119"/>
      <c r="PCZ1820" s="119"/>
      <c r="PDA1820" s="119"/>
      <c r="PDB1820" s="119"/>
      <c r="PDC1820" s="119"/>
      <c r="PDD1820" s="119"/>
      <c r="PDE1820" s="119"/>
      <c r="PDF1820" s="119"/>
      <c r="PDG1820" s="119"/>
      <c r="PDH1820" s="119"/>
      <c r="PDI1820" s="119"/>
      <c r="PDJ1820" s="119"/>
      <c r="PDK1820" s="119"/>
      <c r="PDL1820" s="119"/>
      <c r="PDM1820" s="119"/>
      <c r="PDN1820" s="119"/>
      <c r="PDO1820" s="119"/>
      <c r="PDP1820" s="119"/>
      <c r="PDQ1820" s="119"/>
      <c r="PDR1820" s="119"/>
      <c r="PDS1820" s="119"/>
      <c r="PDT1820" s="119"/>
      <c r="PDU1820" s="119"/>
      <c r="PDV1820" s="119"/>
      <c r="PDW1820" s="119"/>
      <c r="PDX1820" s="119"/>
      <c r="PDY1820" s="119"/>
      <c r="PDZ1820" s="119"/>
      <c r="PEA1820" s="119"/>
      <c r="PEB1820" s="119"/>
      <c r="PEC1820" s="119"/>
      <c r="PED1820" s="119"/>
      <c r="PEE1820" s="119"/>
      <c r="PEF1820" s="119"/>
      <c r="PEG1820" s="119"/>
      <c r="PEH1820" s="119"/>
      <c r="PEI1820" s="119"/>
      <c r="PEJ1820" s="119"/>
      <c r="PEK1820" s="119"/>
      <c r="PEL1820" s="119"/>
      <c r="PEM1820" s="119"/>
      <c r="PEN1820" s="119"/>
      <c r="PEO1820" s="119"/>
      <c r="PEP1820" s="119"/>
      <c r="PEQ1820" s="119"/>
      <c r="PER1820" s="119"/>
      <c r="PES1820" s="119"/>
      <c r="PET1820" s="119"/>
      <c r="PEU1820" s="119"/>
      <c r="PEV1820" s="119"/>
      <c r="PEW1820" s="119"/>
      <c r="PEX1820" s="119"/>
      <c r="PEY1820" s="119"/>
      <c r="PEZ1820" s="119"/>
      <c r="PFA1820" s="119"/>
      <c r="PFB1820" s="119"/>
      <c r="PFC1820" s="119"/>
      <c r="PFD1820" s="119"/>
      <c r="PFE1820" s="119"/>
      <c r="PFF1820" s="119"/>
      <c r="PFG1820" s="119"/>
      <c r="PFH1820" s="119"/>
      <c r="PFI1820" s="119"/>
      <c r="PFJ1820" s="119"/>
      <c r="PFK1820" s="119"/>
      <c r="PFL1820" s="119"/>
      <c r="PFM1820" s="119"/>
      <c r="PFN1820" s="119"/>
      <c r="PFO1820" s="119"/>
      <c r="PFP1820" s="119"/>
      <c r="PFQ1820" s="119"/>
      <c r="PFR1820" s="119"/>
      <c r="PFS1820" s="119"/>
      <c r="PFT1820" s="119"/>
      <c r="PFU1820" s="119"/>
      <c r="PFV1820" s="119"/>
      <c r="PFW1820" s="119"/>
      <c r="PFX1820" s="119"/>
      <c r="PFY1820" s="119"/>
      <c r="PFZ1820" s="119"/>
      <c r="PGA1820" s="119"/>
      <c r="PGB1820" s="119"/>
      <c r="PGC1820" s="119"/>
      <c r="PGD1820" s="119"/>
      <c r="PGE1820" s="119"/>
      <c r="PGF1820" s="119"/>
      <c r="PGG1820" s="119"/>
      <c r="PGH1820" s="119"/>
      <c r="PGI1820" s="119"/>
      <c r="PGJ1820" s="119"/>
      <c r="PGK1820" s="119"/>
      <c r="PGL1820" s="119"/>
      <c r="PGM1820" s="119"/>
      <c r="PGN1820" s="119"/>
      <c r="PGO1820" s="119"/>
      <c r="PGP1820" s="119"/>
      <c r="PGQ1820" s="119"/>
      <c r="PGR1820" s="119"/>
      <c r="PGS1820" s="119"/>
      <c r="PGT1820" s="119"/>
      <c r="PGU1820" s="119"/>
      <c r="PGV1820" s="119"/>
      <c r="PGW1820" s="119"/>
      <c r="PGX1820" s="119"/>
      <c r="PGY1820" s="119"/>
      <c r="PGZ1820" s="119"/>
      <c r="PHA1820" s="119"/>
      <c r="PHB1820" s="119"/>
      <c r="PHC1820" s="119"/>
      <c r="PHD1820" s="119"/>
      <c r="PHE1820" s="119"/>
      <c r="PHF1820" s="119"/>
      <c r="PHG1820" s="119"/>
      <c r="PHH1820" s="119"/>
      <c r="PHI1820" s="119"/>
      <c r="PHJ1820" s="119"/>
      <c r="PHK1820" s="119"/>
      <c r="PHL1820" s="119"/>
      <c r="PHM1820" s="119"/>
      <c r="PHN1820" s="119"/>
      <c r="PHO1820" s="119"/>
      <c r="PHP1820" s="119"/>
      <c r="PHQ1820" s="119"/>
      <c r="PHR1820" s="119"/>
      <c r="PHS1820" s="119"/>
      <c r="PHT1820" s="119"/>
      <c r="PHU1820" s="119"/>
      <c r="PHV1820" s="119"/>
      <c r="PHW1820" s="119"/>
      <c r="PHX1820" s="119"/>
      <c r="PHY1820" s="119"/>
      <c r="PHZ1820" s="119"/>
      <c r="PIA1820" s="119"/>
      <c r="PIB1820" s="119"/>
      <c r="PIC1820" s="119"/>
      <c r="PID1820" s="119"/>
      <c r="PIE1820" s="119"/>
      <c r="PIF1820" s="119"/>
      <c r="PIG1820" s="119"/>
      <c r="PIH1820" s="119"/>
      <c r="PII1820" s="119"/>
      <c r="PIJ1820" s="119"/>
      <c r="PIK1820" s="119"/>
      <c r="PIL1820" s="119"/>
      <c r="PIM1820" s="119"/>
      <c r="PIN1820" s="119"/>
      <c r="PIO1820" s="119"/>
      <c r="PIP1820" s="119"/>
      <c r="PIQ1820" s="119"/>
      <c r="PIR1820" s="119"/>
      <c r="PIS1820" s="119"/>
      <c r="PIT1820" s="119"/>
      <c r="PIU1820" s="119"/>
      <c r="PIV1820" s="119"/>
      <c r="PIW1820" s="119"/>
      <c r="PIX1820" s="119"/>
      <c r="PIY1820" s="119"/>
      <c r="PIZ1820" s="119"/>
      <c r="PJA1820" s="119"/>
      <c r="PJB1820" s="119"/>
      <c r="PJC1820" s="119"/>
      <c r="PJD1820" s="119"/>
      <c r="PJE1820" s="119"/>
      <c r="PJF1820" s="119"/>
      <c r="PJG1820" s="119"/>
      <c r="PJH1820" s="119"/>
      <c r="PJI1820" s="119"/>
      <c r="PJJ1820" s="119"/>
      <c r="PJK1820" s="119"/>
      <c r="PJL1820" s="119"/>
      <c r="PJM1820" s="119"/>
      <c r="PJN1820" s="119"/>
      <c r="PJO1820" s="119"/>
      <c r="PJP1820" s="119"/>
      <c r="PJQ1820" s="119"/>
      <c r="PJR1820" s="119"/>
      <c r="PJS1820" s="119"/>
      <c r="PJT1820" s="119"/>
      <c r="PJU1820" s="119"/>
      <c r="PJV1820" s="119"/>
      <c r="PJW1820" s="119"/>
      <c r="PJX1820" s="119"/>
      <c r="PJY1820" s="119"/>
      <c r="PJZ1820" s="119"/>
      <c r="PKA1820" s="119"/>
      <c r="PKB1820" s="119"/>
      <c r="PKC1820" s="119"/>
      <c r="PKD1820" s="119"/>
      <c r="PKE1820" s="119"/>
      <c r="PKF1820" s="119"/>
      <c r="PKG1820" s="119"/>
      <c r="PKH1820" s="119"/>
      <c r="PKI1820" s="119"/>
      <c r="PKJ1820" s="119"/>
      <c r="PKK1820" s="119"/>
      <c r="PKL1820" s="119"/>
      <c r="PKM1820" s="119"/>
      <c r="PKN1820" s="119"/>
      <c r="PKO1820" s="119"/>
      <c r="PKP1820" s="119"/>
      <c r="PKQ1820" s="119"/>
      <c r="PKR1820" s="119"/>
      <c r="PKS1820" s="119"/>
      <c r="PKT1820" s="119"/>
      <c r="PKU1820" s="119"/>
      <c r="PKV1820" s="119"/>
      <c r="PKW1820" s="119"/>
      <c r="PKX1820" s="119"/>
      <c r="PKY1820" s="119"/>
      <c r="PKZ1820" s="119"/>
      <c r="PLA1820" s="119"/>
      <c r="PLB1820" s="119"/>
      <c r="PLC1820" s="119"/>
      <c r="PLD1820" s="119"/>
      <c r="PLE1820" s="119"/>
      <c r="PLF1820" s="119"/>
      <c r="PLG1820" s="119"/>
      <c r="PLH1820" s="119"/>
      <c r="PLI1820" s="119"/>
      <c r="PLJ1820" s="119"/>
      <c r="PLK1820" s="119"/>
      <c r="PLL1820" s="119"/>
      <c r="PLM1820" s="119"/>
      <c r="PLN1820" s="119"/>
      <c r="PLO1820" s="119"/>
      <c r="PLP1820" s="119"/>
      <c r="PLQ1820" s="119"/>
      <c r="PLR1820" s="119"/>
      <c r="PLS1820" s="119"/>
      <c r="PLT1820" s="119"/>
      <c r="PLU1820" s="119"/>
      <c r="PLV1820" s="119"/>
      <c r="PLW1820" s="119"/>
      <c r="PLX1820" s="119"/>
      <c r="PLY1820" s="119"/>
      <c r="PLZ1820" s="119"/>
      <c r="PMA1820" s="119"/>
      <c r="PMB1820" s="119"/>
      <c r="PMC1820" s="119"/>
      <c r="PMD1820" s="119"/>
      <c r="PME1820" s="119"/>
      <c r="PMF1820" s="119"/>
      <c r="PMG1820" s="119"/>
      <c r="PMH1820" s="119"/>
      <c r="PMI1820" s="119"/>
      <c r="PMJ1820" s="119"/>
      <c r="PMK1820" s="119"/>
      <c r="PML1820" s="119"/>
      <c r="PMM1820" s="119"/>
      <c r="PMN1820" s="119"/>
      <c r="PMO1820" s="119"/>
      <c r="PMP1820" s="119"/>
      <c r="PMQ1820" s="119"/>
      <c r="PMR1820" s="119"/>
      <c r="PMS1820" s="119"/>
      <c r="PMT1820" s="119"/>
      <c r="PMU1820" s="119"/>
      <c r="PMV1820" s="119"/>
      <c r="PMW1820" s="119"/>
      <c r="PMX1820" s="119"/>
      <c r="PMY1820" s="119"/>
      <c r="PMZ1820" s="119"/>
      <c r="PNA1820" s="119"/>
      <c r="PNB1820" s="119"/>
      <c r="PNC1820" s="119"/>
      <c r="PND1820" s="119"/>
      <c r="PNE1820" s="119"/>
      <c r="PNF1820" s="119"/>
      <c r="PNG1820" s="119"/>
      <c r="PNH1820" s="119"/>
      <c r="PNI1820" s="119"/>
      <c r="PNJ1820" s="119"/>
      <c r="PNK1820" s="119"/>
      <c r="PNL1820" s="119"/>
      <c r="PNM1820" s="119"/>
      <c r="PNN1820" s="119"/>
      <c r="PNO1820" s="119"/>
      <c r="PNP1820" s="119"/>
      <c r="PNQ1820" s="119"/>
      <c r="PNR1820" s="119"/>
      <c r="PNS1820" s="119"/>
      <c r="PNT1820" s="119"/>
      <c r="PNU1820" s="119"/>
      <c r="PNV1820" s="119"/>
      <c r="PNW1820" s="119"/>
      <c r="PNX1820" s="119"/>
      <c r="PNY1820" s="119"/>
      <c r="PNZ1820" s="119"/>
      <c r="POA1820" s="119"/>
      <c r="POB1820" s="119"/>
      <c r="POC1820" s="119"/>
      <c r="POD1820" s="119"/>
      <c r="POE1820" s="119"/>
      <c r="POF1820" s="119"/>
      <c r="POG1820" s="119"/>
      <c r="POH1820" s="119"/>
      <c r="POI1820" s="119"/>
      <c r="POJ1820" s="119"/>
      <c r="POK1820" s="119"/>
      <c r="POL1820" s="119"/>
      <c r="POM1820" s="119"/>
      <c r="PON1820" s="119"/>
      <c r="POO1820" s="119"/>
      <c r="POP1820" s="119"/>
      <c r="POQ1820" s="119"/>
      <c r="POR1820" s="119"/>
      <c r="POS1820" s="119"/>
      <c r="POT1820" s="119"/>
      <c r="POU1820" s="119"/>
      <c r="POV1820" s="119"/>
      <c r="POW1820" s="119"/>
      <c r="POX1820" s="119"/>
      <c r="POY1820" s="119"/>
      <c r="POZ1820" s="119"/>
      <c r="PPA1820" s="119"/>
      <c r="PPB1820" s="119"/>
      <c r="PPC1820" s="119"/>
      <c r="PPD1820" s="119"/>
      <c r="PPE1820" s="119"/>
      <c r="PPF1820" s="119"/>
      <c r="PPG1820" s="119"/>
      <c r="PPH1820" s="119"/>
      <c r="PPI1820" s="119"/>
      <c r="PPJ1820" s="119"/>
      <c r="PPK1820" s="119"/>
      <c r="PPL1820" s="119"/>
      <c r="PPM1820" s="119"/>
      <c r="PPN1820" s="119"/>
      <c r="PPO1820" s="119"/>
      <c r="PPP1820" s="119"/>
      <c r="PPQ1820" s="119"/>
      <c r="PPR1820" s="119"/>
      <c r="PPS1820" s="119"/>
      <c r="PPT1820" s="119"/>
      <c r="PPU1820" s="119"/>
      <c r="PPV1820" s="119"/>
      <c r="PPW1820" s="119"/>
      <c r="PPX1820" s="119"/>
      <c r="PPY1820" s="119"/>
      <c r="PPZ1820" s="119"/>
      <c r="PQA1820" s="119"/>
      <c r="PQB1820" s="119"/>
      <c r="PQC1820" s="119"/>
      <c r="PQD1820" s="119"/>
      <c r="PQE1820" s="119"/>
      <c r="PQF1820" s="119"/>
      <c r="PQG1820" s="119"/>
      <c r="PQH1820" s="119"/>
      <c r="PQI1820" s="119"/>
      <c r="PQJ1820" s="119"/>
      <c r="PQK1820" s="119"/>
      <c r="PQL1820" s="119"/>
      <c r="PQM1820" s="119"/>
      <c r="PQN1820" s="119"/>
      <c r="PQO1820" s="119"/>
      <c r="PQP1820" s="119"/>
      <c r="PQQ1820" s="119"/>
      <c r="PQR1820" s="119"/>
      <c r="PQS1820" s="119"/>
      <c r="PQT1820" s="119"/>
      <c r="PQU1820" s="119"/>
      <c r="PQV1820" s="119"/>
      <c r="PQW1820" s="119"/>
      <c r="PQX1820" s="119"/>
      <c r="PQY1820" s="119"/>
      <c r="PQZ1820" s="119"/>
      <c r="PRA1820" s="119"/>
      <c r="PRB1820" s="119"/>
      <c r="PRC1820" s="119"/>
      <c r="PRD1820" s="119"/>
      <c r="PRE1820" s="119"/>
      <c r="PRF1820" s="119"/>
      <c r="PRG1820" s="119"/>
      <c r="PRH1820" s="119"/>
      <c r="PRI1820" s="119"/>
      <c r="PRJ1820" s="119"/>
      <c r="PRK1820" s="119"/>
      <c r="PRL1820" s="119"/>
      <c r="PRM1820" s="119"/>
      <c r="PRN1820" s="119"/>
      <c r="PRO1820" s="119"/>
      <c r="PRP1820" s="119"/>
      <c r="PRQ1820" s="119"/>
      <c r="PRR1820" s="119"/>
      <c r="PRS1820" s="119"/>
      <c r="PRT1820" s="119"/>
      <c r="PRU1820" s="119"/>
      <c r="PRV1820" s="119"/>
      <c r="PRW1820" s="119"/>
      <c r="PRX1820" s="119"/>
      <c r="PRY1820" s="119"/>
      <c r="PRZ1820" s="119"/>
      <c r="PSA1820" s="119"/>
      <c r="PSB1820" s="119"/>
      <c r="PSC1820" s="119"/>
      <c r="PSD1820" s="119"/>
      <c r="PSE1820" s="119"/>
      <c r="PSF1820" s="119"/>
      <c r="PSG1820" s="119"/>
      <c r="PSH1820" s="119"/>
      <c r="PSI1820" s="119"/>
      <c r="PSJ1820" s="119"/>
      <c r="PSK1820" s="119"/>
      <c r="PSL1820" s="119"/>
      <c r="PSM1820" s="119"/>
      <c r="PSN1820" s="119"/>
      <c r="PSO1820" s="119"/>
      <c r="PSP1820" s="119"/>
      <c r="PSQ1820" s="119"/>
      <c r="PSR1820" s="119"/>
      <c r="PSS1820" s="119"/>
      <c r="PST1820" s="119"/>
      <c r="PSU1820" s="119"/>
      <c r="PSV1820" s="119"/>
      <c r="PSW1820" s="119"/>
      <c r="PSX1820" s="119"/>
      <c r="PSY1820" s="119"/>
      <c r="PSZ1820" s="119"/>
      <c r="PTA1820" s="119"/>
      <c r="PTB1820" s="119"/>
      <c r="PTC1820" s="119"/>
      <c r="PTD1820" s="119"/>
      <c r="PTE1820" s="119"/>
      <c r="PTF1820" s="119"/>
      <c r="PTG1820" s="119"/>
      <c r="PTH1820" s="119"/>
      <c r="PTI1820" s="119"/>
      <c r="PTJ1820" s="119"/>
      <c r="PTK1820" s="119"/>
      <c r="PTL1820" s="119"/>
      <c r="PTM1820" s="119"/>
      <c r="PTN1820" s="119"/>
      <c r="PTO1820" s="119"/>
      <c r="PTP1820" s="119"/>
      <c r="PTQ1820" s="119"/>
      <c r="PTR1820" s="119"/>
      <c r="PTS1820" s="119"/>
      <c r="PTT1820" s="119"/>
      <c r="PTU1820" s="119"/>
      <c r="PTV1820" s="119"/>
      <c r="PTW1820" s="119"/>
      <c r="PTX1820" s="119"/>
      <c r="PTY1820" s="119"/>
      <c r="PTZ1820" s="119"/>
      <c r="PUA1820" s="119"/>
      <c r="PUB1820" s="119"/>
      <c r="PUC1820" s="119"/>
      <c r="PUD1820" s="119"/>
      <c r="PUE1820" s="119"/>
      <c r="PUF1820" s="119"/>
      <c r="PUG1820" s="119"/>
      <c r="PUH1820" s="119"/>
      <c r="PUI1820" s="119"/>
      <c r="PUJ1820" s="119"/>
      <c r="PUK1820" s="119"/>
      <c r="PUL1820" s="119"/>
      <c r="PUM1820" s="119"/>
      <c r="PUN1820" s="119"/>
      <c r="PUO1820" s="119"/>
      <c r="PUP1820" s="119"/>
      <c r="PUQ1820" s="119"/>
      <c r="PUR1820" s="119"/>
      <c r="PUS1820" s="119"/>
      <c r="PUT1820" s="119"/>
      <c r="PUU1820" s="119"/>
      <c r="PUV1820" s="119"/>
      <c r="PUW1820" s="119"/>
      <c r="PUX1820" s="119"/>
      <c r="PUY1820" s="119"/>
      <c r="PUZ1820" s="119"/>
      <c r="PVA1820" s="119"/>
      <c r="PVB1820" s="119"/>
      <c r="PVC1820" s="119"/>
      <c r="PVD1820" s="119"/>
      <c r="PVE1820" s="119"/>
      <c r="PVF1820" s="119"/>
      <c r="PVG1820" s="119"/>
      <c r="PVH1820" s="119"/>
      <c r="PVI1820" s="119"/>
      <c r="PVJ1820" s="119"/>
      <c r="PVK1820" s="119"/>
      <c r="PVL1820" s="119"/>
      <c r="PVM1820" s="119"/>
      <c r="PVN1820" s="119"/>
      <c r="PVO1820" s="119"/>
      <c r="PVP1820" s="119"/>
      <c r="PVQ1820" s="119"/>
      <c r="PVR1820" s="119"/>
      <c r="PVS1820" s="119"/>
      <c r="PVT1820" s="119"/>
      <c r="PVU1820" s="119"/>
      <c r="PVV1820" s="119"/>
      <c r="PVW1820" s="119"/>
      <c r="PVX1820" s="119"/>
      <c r="PVY1820" s="119"/>
      <c r="PVZ1820" s="119"/>
      <c r="PWA1820" s="119"/>
      <c r="PWB1820" s="119"/>
      <c r="PWC1820" s="119"/>
      <c r="PWD1820" s="119"/>
      <c r="PWE1820" s="119"/>
      <c r="PWF1820" s="119"/>
      <c r="PWG1820" s="119"/>
      <c r="PWH1820" s="119"/>
      <c r="PWI1820" s="119"/>
      <c r="PWJ1820" s="119"/>
      <c r="PWK1820" s="119"/>
      <c r="PWL1820" s="119"/>
      <c r="PWM1820" s="119"/>
      <c r="PWN1820" s="119"/>
      <c r="PWO1820" s="119"/>
      <c r="PWP1820" s="119"/>
      <c r="PWQ1820" s="119"/>
      <c r="PWR1820" s="119"/>
      <c r="PWS1820" s="119"/>
      <c r="PWT1820" s="119"/>
      <c r="PWU1820" s="119"/>
      <c r="PWV1820" s="119"/>
      <c r="PWW1820" s="119"/>
      <c r="PWX1820" s="119"/>
      <c r="PWY1820" s="119"/>
      <c r="PWZ1820" s="119"/>
      <c r="PXA1820" s="119"/>
      <c r="PXB1820" s="119"/>
      <c r="PXC1820" s="119"/>
      <c r="PXD1820" s="119"/>
      <c r="PXE1820" s="119"/>
      <c r="PXF1820" s="119"/>
      <c r="PXG1820" s="119"/>
      <c r="PXH1820" s="119"/>
      <c r="PXI1820" s="119"/>
      <c r="PXJ1820" s="119"/>
      <c r="PXK1820" s="119"/>
      <c r="PXL1820" s="119"/>
      <c r="PXM1820" s="119"/>
      <c r="PXN1820" s="119"/>
      <c r="PXO1820" s="119"/>
      <c r="PXP1820" s="119"/>
      <c r="PXQ1820" s="119"/>
      <c r="PXR1820" s="119"/>
      <c r="PXS1820" s="119"/>
      <c r="PXT1820" s="119"/>
      <c r="PXU1820" s="119"/>
      <c r="PXV1820" s="119"/>
      <c r="PXW1820" s="119"/>
      <c r="PXX1820" s="119"/>
      <c r="PXY1820" s="119"/>
      <c r="PXZ1820" s="119"/>
      <c r="PYA1820" s="119"/>
      <c r="PYB1820" s="119"/>
      <c r="PYC1820" s="119"/>
      <c r="PYD1820" s="119"/>
      <c r="PYE1820" s="119"/>
      <c r="PYF1820" s="119"/>
      <c r="PYG1820" s="119"/>
      <c r="PYH1820" s="119"/>
      <c r="PYI1820" s="119"/>
      <c r="PYJ1820" s="119"/>
      <c r="PYK1820" s="119"/>
      <c r="PYL1820" s="119"/>
      <c r="PYM1820" s="119"/>
      <c r="PYN1820" s="119"/>
      <c r="PYO1820" s="119"/>
      <c r="PYP1820" s="119"/>
      <c r="PYQ1820" s="119"/>
      <c r="PYR1820" s="119"/>
      <c r="PYS1820" s="119"/>
      <c r="PYT1820" s="119"/>
      <c r="PYU1820" s="119"/>
      <c r="PYV1820" s="119"/>
      <c r="PYW1820" s="119"/>
      <c r="PYX1820" s="119"/>
      <c r="PYY1820" s="119"/>
      <c r="PYZ1820" s="119"/>
      <c r="PZA1820" s="119"/>
      <c r="PZB1820" s="119"/>
      <c r="PZC1820" s="119"/>
      <c r="PZD1820" s="119"/>
      <c r="PZE1820" s="119"/>
      <c r="PZF1820" s="119"/>
      <c r="PZG1820" s="119"/>
      <c r="PZH1820" s="119"/>
      <c r="PZI1820" s="119"/>
      <c r="PZJ1820" s="119"/>
      <c r="PZK1820" s="119"/>
      <c r="PZL1820" s="119"/>
      <c r="PZM1820" s="119"/>
      <c r="PZN1820" s="119"/>
      <c r="PZO1820" s="119"/>
      <c r="PZP1820" s="119"/>
      <c r="PZQ1820" s="119"/>
      <c r="PZR1820" s="119"/>
      <c r="PZS1820" s="119"/>
      <c r="PZT1820" s="119"/>
      <c r="PZU1820" s="119"/>
      <c r="PZV1820" s="119"/>
      <c r="PZW1820" s="119"/>
      <c r="PZX1820" s="119"/>
      <c r="PZY1820" s="119"/>
      <c r="PZZ1820" s="119"/>
      <c r="QAA1820" s="119"/>
      <c r="QAB1820" s="119"/>
      <c r="QAC1820" s="119"/>
      <c r="QAD1820" s="119"/>
      <c r="QAE1820" s="119"/>
      <c r="QAF1820" s="119"/>
      <c r="QAG1820" s="119"/>
      <c r="QAH1820" s="119"/>
      <c r="QAI1820" s="119"/>
      <c r="QAJ1820" s="119"/>
      <c r="QAK1820" s="119"/>
      <c r="QAL1820" s="119"/>
      <c r="QAM1820" s="119"/>
      <c r="QAN1820" s="119"/>
      <c r="QAO1820" s="119"/>
      <c r="QAP1820" s="119"/>
      <c r="QAQ1820" s="119"/>
      <c r="QAR1820" s="119"/>
      <c r="QAS1820" s="119"/>
      <c r="QAT1820" s="119"/>
      <c r="QAU1820" s="119"/>
      <c r="QAV1820" s="119"/>
      <c r="QAW1820" s="119"/>
      <c r="QAX1820" s="119"/>
      <c r="QAY1820" s="119"/>
      <c r="QAZ1820" s="119"/>
      <c r="QBA1820" s="119"/>
      <c r="QBB1820" s="119"/>
      <c r="QBC1820" s="119"/>
      <c r="QBD1820" s="119"/>
      <c r="QBE1820" s="119"/>
      <c r="QBF1820" s="119"/>
      <c r="QBG1820" s="119"/>
      <c r="QBH1820" s="119"/>
      <c r="QBI1820" s="119"/>
      <c r="QBJ1820" s="119"/>
      <c r="QBK1820" s="119"/>
      <c r="QBL1820" s="119"/>
      <c r="QBM1820" s="119"/>
      <c r="QBN1820" s="119"/>
      <c r="QBO1820" s="119"/>
      <c r="QBP1820" s="119"/>
      <c r="QBQ1820" s="119"/>
      <c r="QBR1820" s="119"/>
      <c r="QBS1820" s="119"/>
      <c r="QBT1820" s="119"/>
      <c r="QBU1820" s="119"/>
      <c r="QBV1820" s="119"/>
      <c r="QBW1820" s="119"/>
      <c r="QBX1820" s="119"/>
      <c r="QBY1820" s="119"/>
      <c r="QBZ1820" s="119"/>
      <c r="QCA1820" s="119"/>
      <c r="QCB1820" s="119"/>
      <c r="QCC1820" s="119"/>
      <c r="QCD1820" s="119"/>
      <c r="QCE1820" s="119"/>
      <c r="QCF1820" s="119"/>
      <c r="QCG1820" s="119"/>
      <c r="QCH1820" s="119"/>
      <c r="QCI1820" s="119"/>
      <c r="QCJ1820" s="119"/>
      <c r="QCK1820" s="119"/>
      <c r="QCL1820" s="119"/>
      <c r="QCM1820" s="119"/>
      <c r="QCN1820" s="119"/>
      <c r="QCO1820" s="119"/>
      <c r="QCP1820" s="119"/>
      <c r="QCQ1820" s="119"/>
      <c r="QCR1820" s="119"/>
      <c r="QCS1820" s="119"/>
      <c r="QCT1820" s="119"/>
      <c r="QCU1820" s="119"/>
      <c r="QCV1820" s="119"/>
      <c r="QCW1820" s="119"/>
      <c r="QCX1820" s="119"/>
      <c r="QCY1820" s="119"/>
      <c r="QCZ1820" s="119"/>
      <c r="QDA1820" s="119"/>
      <c r="QDB1820" s="119"/>
      <c r="QDC1820" s="119"/>
      <c r="QDD1820" s="119"/>
      <c r="QDE1820" s="119"/>
      <c r="QDF1820" s="119"/>
      <c r="QDG1820" s="119"/>
      <c r="QDH1820" s="119"/>
      <c r="QDI1820" s="119"/>
      <c r="QDJ1820" s="119"/>
      <c r="QDK1820" s="119"/>
      <c r="QDL1820" s="119"/>
      <c r="QDM1820" s="119"/>
      <c r="QDN1820" s="119"/>
      <c r="QDO1820" s="119"/>
      <c r="QDP1820" s="119"/>
      <c r="QDQ1820" s="119"/>
      <c r="QDR1820" s="119"/>
      <c r="QDS1820" s="119"/>
      <c r="QDT1820" s="119"/>
      <c r="QDU1820" s="119"/>
      <c r="QDV1820" s="119"/>
      <c r="QDW1820" s="119"/>
      <c r="QDX1820" s="119"/>
      <c r="QDY1820" s="119"/>
      <c r="QDZ1820" s="119"/>
      <c r="QEA1820" s="119"/>
      <c r="QEB1820" s="119"/>
      <c r="QEC1820" s="119"/>
      <c r="QED1820" s="119"/>
      <c r="QEE1820" s="119"/>
      <c r="QEF1820" s="119"/>
      <c r="QEG1820" s="119"/>
      <c r="QEH1820" s="119"/>
      <c r="QEI1820" s="119"/>
      <c r="QEJ1820" s="119"/>
      <c r="QEK1820" s="119"/>
      <c r="QEL1820" s="119"/>
      <c r="QEM1820" s="119"/>
      <c r="QEN1820" s="119"/>
      <c r="QEO1820" s="119"/>
      <c r="QEP1820" s="119"/>
      <c r="QEQ1820" s="119"/>
      <c r="QER1820" s="119"/>
      <c r="QES1820" s="119"/>
      <c r="QET1820" s="119"/>
      <c r="QEU1820" s="119"/>
      <c r="QEV1820" s="119"/>
      <c r="QEW1820" s="119"/>
      <c r="QEX1820" s="119"/>
      <c r="QEY1820" s="119"/>
      <c r="QEZ1820" s="119"/>
      <c r="QFA1820" s="119"/>
      <c r="QFB1820" s="119"/>
      <c r="QFC1820" s="119"/>
      <c r="QFD1820" s="119"/>
      <c r="QFE1820" s="119"/>
      <c r="QFF1820" s="119"/>
      <c r="QFG1820" s="119"/>
      <c r="QFH1820" s="119"/>
      <c r="QFI1820" s="119"/>
      <c r="QFJ1820" s="119"/>
      <c r="QFK1820" s="119"/>
      <c r="QFL1820" s="119"/>
      <c r="QFM1820" s="119"/>
      <c r="QFN1820" s="119"/>
      <c r="QFO1820" s="119"/>
      <c r="QFP1820" s="119"/>
      <c r="QFQ1820" s="119"/>
      <c r="QFR1820" s="119"/>
      <c r="QFS1820" s="119"/>
      <c r="QFT1820" s="119"/>
      <c r="QFU1820" s="119"/>
      <c r="QFV1820" s="119"/>
      <c r="QFW1820" s="119"/>
      <c r="QFX1820" s="119"/>
      <c r="QFY1820" s="119"/>
      <c r="QFZ1820" s="119"/>
      <c r="QGA1820" s="119"/>
      <c r="QGB1820" s="119"/>
      <c r="QGC1820" s="119"/>
      <c r="QGD1820" s="119"/>
      <c r="QGE1820" s="119"/>
      <c r="QGF1820" s="119"/>
      <c r="QGG1820" s="119"/>
      <c r="QGH1820" s="119"/>
      <c r="QGI1820" s="119"/>
      <c r="QGJ1820" s="119"/>
      <c r="QGK1820" s="119"/>
      <c r="QGL1820" s="119"/>
      <c r="QGM1820" s="119"/>
      <c r="QGN1820" s="119"/>
      <c r="QGO1820" s="119"/>
      <c r="QGP1820" s="119"/>
      <c r="QGQ1820" s="119"/>
      <c r="QGR1820" s="119"/>
      <c r="QGS1820" s="119"/>
      <c r="QGT1820" s="119"/>
      <c r="QGU1820" s="119"/>
      <c r="QGV1820" s="119"/>
      <c r="QGW1820" s="119"/>
      <c r="QGX1820" s="119"/>
      <c r="QGY1820" s="119"/>
      <c r="QGZ1820" s="119"/>
      <c r="QHA1820" s="119"/>
      <c r="QHB1820" s="119"/>
      <c r="QHC1820" s="119"/>
      <c r="QHD1820" s="119"/>
      <c r="QHE1820" s="119"/>
      <c r="QHF1820" s="119"/>
      <c r="QHG1820" s="119"/>
      <c r="QHH1820" s="119"/>
      <c r="QHI1820" s="119"/>
      <c r="QHJ1820" s="119"/>
      <c r="QHK1820" s="119"/>
      <c r="QHL1820" s="119"/>
      <c r="QHM1820" s="119"/>
      <c r="QHN1820" s="119"/>
      <c r="QHO1820" s="119"/>
      <c r="QHP1820" s="119"/>
      <c r="QHQ1820" s="119"/>
      <c r="QHR1820" s="119"/>
      <c r="QHS1820" s="119"/>
      <c r="QHT1820" s="119"/>
      <c r="QHU1820" s="119"/>
      <c r="QHV1820" s="119"/>
      <c r="QHW1820" s="119"/>
      <c r="QHX1820" s="119"/>
      <c r="QHY1820" s="119"/>
      <c r="QHZ1820" s="119"/>
      <c r="QIA1820" s="119"/>
      <c r="QIB1820" s="119"/>
      <c r="QIC1820" s="119"/>
      <c r="QID1820" s="119"/>
      <c r="QIE1820" s="119"/>
      <c r="QIF1820" s="119"/>
      <c r="QIG1820" s="119"/>
      <c r="QIH1820" s="119"/>
      <c r="QII1820" s="119"/>
      <c r="QIJ1820" s="119"/>
      <c r="QIK1820" s="119"/>
      <c r="QIL1820" s="119"/>
      <c r="QIM1820" s="119"/>
      <c r="QIN1820" s="119"/>
      <c r="QIO1820" s="119"/>
      <c r="QIP1820" s="119"/>
      <c r="QIQ1820" s="119"/>
      <c r="QIR1820" s="119"/>
      <c r="QIS1820" s="119"/>
      <c r="QIT1820" s="119"/>
      <c r="QIU1820" s="119"/>
      <c r="QIV1820" s="119"/>
      <c r="QIW1820" s="119"/>
      <c r="QIX1820" s="119"/>
      <c r="QIY1820" s="119"/>
      <c r="QIZ1820" s="119"/>
      <c r="QJA1820" s="119"/>
      <c r="QJB1820" s="119"/>
      <c r="QJC1820" s="119"/>
      <c r="QJD1820" s="119"/>
      <c r="QJE1820" s="119"/>
      <c r="QJF1820" s="119"/>
      <c r="QJG1820" s="119"/>
      <c r="QJH1820" s="119"/>
      <c r="QJI1820" s="119"/>
      <c r="QJJ1820" s="119"/>
      <c r="QJK1820" s="119"/>
      <c r="QJL1820" s="119"/>
      <c r="QJM1820" s="119"/>
      <c r="QJN1820" s="119"/>
      <c r="QJO1820" s="119"/>
      <c r="QJP1820" s="119"/>
      <c r="QJQ1820" s="119"/>
      <c r="QJR1820" s="119"/>
      <c r="QJS1820" s="119"/>
      <c r="QJT1820" s="119"/>
      <c r="QJU1820" s="119"/>
      <c r="QJV1820" s="119"/>
      <c r="QJW1820" s="119"/>
      <c r="QJX1820" s="119"/>
      <c r="QJY1820" s="119"/>
      <c r="QJZ1820" s="119"/>
      <c r="QKA1820" s="119"/>
      <c r="QKB1820" s="119"/>
      <c r="QKC1820" s="119"/>
      <c r="QKD1820" s="119"/>
      <c r="QKE1820" s="119"/>
      <c r="QKF1820" s="119"/>
      <c r="QKG1820" s="119"/>
      <c r="QKH1820" s="119"/>
      <c r="QKI1820" s="119"/>
      <c r="QKJ1820" s="119"/>
      <c r="QKK1820" s="119"/>
      <c r="QKL1820" s="119"/>
      <c r="QKM1820" s="119"/>
      <c r="QKN1820" s="119"/>
      <c r="QKO1820" s="119"/>
      <c r="QKP1820" s="119"/>
      <c r="QKQ1820" s="119"/>
      <c r="QKR1820" s="119"/>
      <c r="QKS1820" s="119"/>
      <c r="QKT1820" s="119"/>
      <c r="QKU1820" s="119"/>
      <c r="QKV1820" s="119"/>
      <c r="QKW1820" s="119"/>
      <c r="QKX1820" s="119"/>
      <c r="QKY1820" s="119"/>
      <c r="QKZ1820" s="119"/>
      <c r="QLA1820" s="119"/>
      <c r="QLB1820" s="119"/>
      <c r="QLC1820" s="119"/>
      <c r="QLD1820" s="119"/>
      <c r="QLE1820" s="119"/>
      <c r="QLF1820" s="119"/>
      <c r="QLG1820" s="119"/>
      <c r="QLH1820" s="119"/>
      <c r="QLI1820" s="119"/>
      <c r="QLJ1820" s="119"/>
      <c r="QLK1820" s="119"/>
      <c r="QLL1820" s="119"/>
      <c r="QLM1820" s="119"/>
      <c r="QLN1820" s="119"/>
      <c r="QLO1820" s="119"/>
      <c r="QLP1820" s="119"/>
      <c r="QLQ1820" s="119"/>
      <c r="QLR1820" s="119"/>
      <c r="QLS1820" s="119"/>
      <c r="QLT1820" s="119"/>
      <c r="QLU1820" s="119"/>
      <c r="QLV1820" s="119"/>
      <c r="QLW1820" s="119"/>
      <c r="QLX1820" s="119"/>
      <c r="QLY1820" s="119"/>
      <c r="QLZ1820" s="119"/>
      <c r="QMA1820" s="119"/>
      <c r="QMB1820" s="119"/>
      <c r="QMC1820" s="119"/>
      <c r="QMD1820" s="119"/>
      <c r="QME1820" s="119"/>
      <c r="QMF1820" s="119"/>
      <c r="QMG1820" s="119"/>
      <c r="QMH1820" s="119"/>
      <c r="QMI1820" s="119"/>
      <c r="QMJ1820" s="119"/>
      <c r="QMK1820" s="119"/>
      <c r="QML1820" s="119"/>
      <c r="QMM1820" s="119"/>
      <c r="QMN1820" s="119"/>
      <c r="QMO1820" s="119"/>
      <c r="QMP1820" s="119"/>
      <c r="QMQ1820" s="119"/>
      <c r="QMR1820" s="119"/>
      <c r="QMS1820" s="119"/>
      <c r="QMT1820" s="119"/>
      <c r="QMU1820" s="119"/>
      <c r="QMV1820" s="119"/>
      <c r="QMW1820" s="119"/>
      <c r="QMX1820" s="119"/>
      <c r="QMY1820" s="119"/>
      <c r="QMZ1820" s="119"/>
      <c r="QNA1820" s="119"/>
      <c r="QNB1820" s="119"/>
      <c r="QNC1820" s="119"/>
      <c r="QND1820" s="119"/>
      <c r="QNE1820" s="119"/>
      <c r="QNF1820" s="119"/>
      <c r="QNG1820" s="119"/>
      <c r="QNH1820" s="119"/>
      <c r="QNI1820" s="119"/>
      <c r="QNJ1820" s="119"/>
      <c r="QNK1820" s="119"/>
      <c r="QNL1820" s="119"/>
      <c r="QNM1820" s="119"/>
      <c r="QNN1820" s="119"/>
      <c r="QNO1820" s="119"/>
      <c r="QNP1820" s="119"/>
      <c r="QNQ1820" s="119"/>
      <c r="QNR1820" s="119"/>
      <c r="QNS1820" s="119"/>
      <c r="QNT1820" s="119"/>
      <c r="QNU1820" s="119"/>
      <c r="QNV1820" s="119"/>
      <c r="QNW1820" s="119"/>
      <c r="QNX1820" s="119"/>
      <c r="QNY1820" s="119"/>
      <c r="QNZ1820" s="119"/>
      <c r="QOA1820" s="119"/>
      <c r="QOB1820" s="119"/>
      <c r="QOC1820" s="119"/>
      <c r="QOD1820" s="119"/>
      <c r="QOE1820" s="119"/>
      <c r="QOF1820" s="119"/>
      <c r="QOG1820" s="119"/>
      <c r="QOH1820" s="119"/>
      <c r="QOI1820" s="119"/>
      <c r="QOJ1820" s="119"/>
      <c r="QOK1820" s="119"/>
      <c r="QOL1820" s="119"/>
      <c r="QOM1820" s="119"/>
      <c r="QON1820" s="119"/>
      <c r="QOO1820" s="119"/>
      <c r="QOP1820" s="119"/>
      <c r="QOQ1820" s="119"/>
      <c r="QOR1820" s="119"/>
      <c r="QOS1820" s="119"/>
      <c r="QOT1820" s="119"/>
      <c r="QOU1820" s="119"/>
      <c r="QOV1820" s="119"/>
      <c r="QOW1820" s="119"/>
      <c r="QOX1820" s="119"/>
      <c r="QOY1820" s="119"/>
      <c r="QOZ1820" s="119"/>
      <c r="QPA1820" s="119"/>
      <c r="QPB1820" s="119"/>
      <c r="QPC1820" s="119"/>
      <c r="QPD1820" s="119"/>
      <c r="QPE1820" s="119"/>
      <c r="QPF1820" s="119"/>
      <c r="QPG1820" s="119"/>
      <c r="QPH1820" s="119"/>
      <c r="QPI1820" s="119"/>
      <c r="QPJ1820" s="119"/>
      <c r="QPK1820" s="119"/>
      <c r="QPL1820" s="119"/>
      <c r="QPM1820" s="119"/>
      <c r="QPN1820" s="119"/>
      <c r="QPO1820" s="119"/>
      <c r="QPP1820" s="119"/>
      <c r="QPQ1820" s="119"/>
      <c r="QPR1820" s="119"/>
      <c r="QPS1820" s="119"/>
      <c r="QPT1820" s="119"/>
      <c r="QPU1820" s="119"/>
      <c r="QPV1820" s="119"/>
      <c r="QPW1820" s="119"/>
      <c r="QPX1820" s="119"/>
      <c r="QPY1820" s="119"/>
      <c r="QPZ1820" s="119"/>
      <c r="QQA1820" s="119"/>
      <c r="QQB1820" s="119"/>
      <c r="QQC1820" s="119"/>
      <c r="QQD1820" s="119"/>
      <c r="QQE1820" s="119"/>
      <c r="QQF1820" s="119"/>
      <c r="QQG1820" s="119"/>
      <c r="QQH1820" s="119"/>
      <c r="QQI1820" s="119"/>
      <c r="QQJ1820" s="119"/>
      <c r="QQK1820" s="119"/>
      <c r="QQL1820" s="119"/>
      <c r="QQM1820" s="119"/>
      <c r="QQN1820" s="119"/>
      <c r="QQO1820" s="119"/>
      <c r="QQP1820" s="119"/>
      <c r="QQQ1820" s="119"/>
      <c r="QQR1820" s="119"/>
      <c r="QQS1820" s="119"/>
      <c r="QQT1820" s="119"/>
      <c r="QQU1820" s="119"/>
      <c r="QQV1820" s="119"/>
      <c r="QQW1820" s="119"/>
      <c r="QQX1820" s="119"/>
      <c r="QQY1820" s="119"/>
      <c r="QQZ1820" s="119"/>
      <c r="QRA1820" s="119"/>
      <c r="QRB1820" s="119"/>
      <c r="QRC1820" s="119"/>
      <c r="QRD1820" s="119"/>
      <c r="QRE1820" s="119"/>
      <c r="QRF1820" s="119"/>
      <c r="QRG1820" s="119"/>
      <c r="QRH1820" s="119"/>
      <c r="QRI1820" s="119"/>
      <c r="QRJ1820" s="119"/>
      <c r="QRK1820" s="119"/>
      <c r="QRL1820" s="119"/>
      <c r="QRM1820" s="119"/>
      <c r="QRN1820" s="119"/>
      <c r="QRO1820" s="119"/>
      <c r="QRP1820" s="119"/>
      <c r="QRQ1820" s="119"/>
      <c r="QRR1820" s="119"/>
      <c r="QRS1820" s="119"/>
      <c r="QRT1820" s="119"/>
      <c r="QRU1820" s="119"/>
      <c r="QRV1820" s="119"/>
      <c r="QRW1820" s="119"/>
      <c r="QRX1820" s="119"/>
      <c r="QRY1820" s="119"/>
      <c r="QRZ1820" s="119"/>
      <c r="QSA1820" s="119"/>
      <c r="QSB1820" s="119"/>
      <c r="QSC1820" s="119"/>
      <c r="QSD1820" s="119"/>
      <c r="QSE1820" s="119"/>
      <c r="QSF1820" s="119"/>
      <c r="QSG1820" s="119"/>
      <c r="QSH1820" s="119"/>
      <c r="QSI1820" s="119"/>
      <c r="QSJ1820" s="119"/>
      <c r="QSK1820" s="119"/>
      <c r="QSL1820" s="119"/>
      <c r="QSM1820" s="119"/>
      <c r="QSN1820" s="119"/>
      <c r="QSO1820" s="119"/>
      <c r="QSP1820" s="119"/>
      <c r="QSQ1820" s="119"/>
      <c r="QSR1820" s="119"/>
      <c r="QSS1820" s="119"/>
      <c r="QST1820" s="119"/>
      <c r="QSU1820" s="119"/>
      <c r="QSV1820" s="119"/>
      <c r="QSW1820" s="119"/>
      <c r="QSX1820" s="119"/>
      <c r="QSY1820" s="119"/>
      <c r="QSZ1820" s="119"/>
      <c r="QTA1820" s="119"/>
      <c r="QTB1820" s="119"/>
      <c r="QTC1820" s="119"/>
      <c r="QTD1820" s="119"/>
      <c r="QTE1820" s="119"/>
      <c r="QTF1820" s="119"/>
      <c r="QTG1820" s="119"/>
      <c r="QTH1820" s="119"/>
      <c r="QTI1820" s="119"/>
      <c r="QTJ1820" s="119"/>
      <c r="QTK1820" s="119"/>
      <c r="QTL1820" s="119"/>
      <c r="QTM1820" s="119"/>
      <c r="QTN1820" s="119"/>
      <c r="QTO1820" s="119"/>
      <c r="QTP1820" s="119"/>
      <c r="QTQ1820" s="119"/>
      <c r="QTR1820" s="119"/>
      <c r="QTS1820" s="119"/>
      <c r="QTT1820" s="119"/>
      <c r="QTU1820" s="119"/>
      <c r="QTV1820" s="119"/>
      <c r="QTW1820" s="119"/>
      <c r="QTX1820" s="119"/>
      <c r="QTY1820" s="119"/>
      <c r="QTZ1820" s="119"/>
      <c r="QUA1820" s="119"/>
      <c r="QUB1820" s="119"/>
      <c r="QUC1820" s="119"/>
      <c r="QUD1820" s="119"/>
      <c r="QUE1820" s="119"/>
      <c r="QUF1820" s="119"/>
      <c r="QUG1820" s="119"/>
      <c r="QUH1820" s="119"/>
      <c r="QUI1820" s="119"/>
      <c r="QUJ1820" s="119"/>
      <c r="QUK1820" s="119"/>
      <c r="QUL1820" s="119"/>
      <c r="QUM1820" s="119"/>
      <c r="QUN1820" s="119"/>
      <c r="QUO1820" s="119"/>
      <c r="QUP1820" s="119"/>
      <c r="QUQ1820" s="119"/>
      <c r="QUR1820" s="119"/>
      <c r="QUS1820" s="119"/>
      <c r="QUT1820" s="119"/>
      <c r="QUU1820" s="119"/>
      <c r="QUV1820" s="119"/>
      <c r="QUW1820" s="119"/>
      <c r="QUX1820" s="119"/>
      <c r="QUY1820" s="119"/>
      <c r="QUZ1820" s="119"/>
      <c r="QVA1820" s="119"/>
      <c r="QVB1820" s="119"/>
      <c r="QVC1820" s="119"/>
      <c r="QVD1820" s="119"/>
      <c r="QVE1820" s="119"/>
      <c r="QVF1820" s="119"/>
      <c r="QVG1820" s="119"/>
      <c r="QVH1820" s="119"/>
      <c r="QVI1820" s="119"/>
      <c r="QVJ1820" s="119"/>
      <c r="QVK1820" s="119"/>
      <c r="QVL1820" s="119"/>
      <c r="QVM1820" s="119"/>
      <c r="QVN1820" s="119"/>
      <c r="QVO1820" s="119"/>
      <c r="QVP1820" s="119"/>
      <c r="QVQ1820" s="119"/>
      <c r="QVR1820" s="119"/>
      <c r="QVS1820" s="119"/>
      <c r="QVT1820" s="119"/>
      <c r="QVU1820" s="119"/>
      <c r="QVV1820" s="119"/>
      <c r="QVW1820" s="119"/>
      <c r="QVX1820" s="119"/>
      <c r="QVY1820" s="119"/>
      <c r="QVZ1820" s="119"/>
      <c r="QWA1820" s="119"/>
      <c r="QWB1820" s="119"/>
      <c r="QWC1820" s="119"/>
      <c r="QWD1820" s="119"/>
      <c r="QWE1820" s="119"/>
      <c r="QWF1820" s="119"/>
      <c r="QWG1820" s="119"/>
      <c r="QWH1820" s="119"/>
      <c r="QWI1820" s="119"/>
      <c r="QWJ1820" s="119"/>
      <c r="QWK1820" s="119"/>
      <c r="QWL1820" s="119"/>
      <c r="QWM1820" s="119"/>
      <c r="QWN1820" s="119"/>
      <c r="QWO1820" s="119"/>
      <c r="QWP1820" s="119"/>
      <c r="QWQ1820" s="119"/>
      <c r="QWR1820" s="119"/>
      <c r="QWS1820" s="119"/>
      <c r="QWT1820" s="119"/>
      <c r="QWU1820" s="119"/>
      <c r="QWV1820" s="119"/>
      <c r="QWW1820" s="119"/>
      <c r="QWX1820" s="119"/>
      <c r="QWY1820" s="119"/>
      <c r="QWZ1820" s="119"/>
      <c r="QXA1820" s="119"/>
      <c r="QXB1820" s="119"/>
      <c r="QXC1820" s="119"/>
      <c r="QXD1820" s="119"/>
      <c r="QXE1820" s="119"/>
      <c r="QXF1820" s="119"/>
      <c r="QXG1820" s="119"/>
      <c r="QXH1820" s="119"/>
      <c r="QXI1820" s="119"/>
      <c r="QXJ1820" s="119"/>
      <c r="QXK1820" s="119"/>
      <c r="QXL1820" s="119"/>
      <c r="QXM1820" s="119"/>
      <c r="QXN1820" s="119"/>
      <c r="QXO1820" s="119"/>
      <c r="QXP1820" s="119"/>
      <c r="QXQ1820" s="119"/>
      <c r="QXR1820" s="119"/>
      <c r="QXS1820" s="119"/>
      <c r="QXT1820" s="119"/>
      <c r="QXU1820" s="119"/>
      <c r="QXV1820" s="119"/>
      <c r="QXW1820" s="119"/>
      <c r="QXX1820" s="119"/>
      <c r="QXY1820" s="119"/>
      <c r="QXZ1820" s="119"/>
      <c r="QYA1820" s="119"/>
      <c r="QYB1820" s="119"/>
      <c r="QYC1820" s="119"/>
      <c r="QYD1820" s="119"/>
      <c r="QYE1820" s="119"/>
      <c r="QYF1820" s="119"/>
      <c r="QYG1820" s="119"/>
      <c r="QYH1820" s="119"/>
      <c r="QYI1820" s="119"/>
      <c r="QYJ1820" s="119"/>
      <c r="QYK1820" s="119"/>
      <c r="QYL1820" s="119"/>
      <c r="QYM1820" s="119"/>
      <c r="QYN1820" s="119"/>
      <c r="QYO1820" s="119"/>
      <c r="QYP1820" s="119"/>
      <c r="QYQ1820" s="119"/>
      <c r="QYR1820" s="119"/>
      <c r="QYS1820" s="119"/>
      <c r="QYT1820" s="119"/>
      <c r="QYU1820" s="119"/>
      <c r="QYV1820" s="119"/>
      <c r="QYW1820" s="119"/>
      <c r="QYX1820" s="119"/>
      <c r="QYY1820" s="119"/>
      <c r="QYZ1820" s="119"/>
      <c r="QZA1820" s="119"/>
      <c r="QZB1820" s="119"/>
      <c r="QZC1820" s="119"/>
      <c r="QZD1820" s="119"/>
      <c r="QZE1820" s="119"/>
      <c r="QZF1820" s="119"/>
      <c r="QZG1820" s="119"/>
      <c r="QZH1820" s="119"/>
      <c r="QZI1820" s="119"/>
      <c r="QZJ1820" s="119"/>
      <c r="QZK1820" s="119"/>
      <c r="QZL1820" s="119"/>
      <c r="QZM1820" s="119"/>
      <c r="QZN1820" s="119"/>
      <c r="QZO1820" s="119"/>
      <c r="QZP1820" s="119"/>
      <c r="QZQ1820" s="119"/>
      <c r="QZR1820" s="119"/>
      <c r="QZS1820" s="119"/>
      <c r="QZT1820" s="119"/>
      <c r="QZU1820" s="119"/>
      <c r="QZV1820" s="119"/>
      <c r="QZW1820" s="119"/>
      <c r="QZX1820" s="119"/>
      <c r="QZY1820" s="119"/>
      <c r="QZZ1820" s="119"/>
      <c r="RAA1820" s="119"/>
      <c r="RAB1820" s="119"/>
      <c r="RAC1820" s="119"/>
      <c r="RAD1820" s="119"/>
      <c r="RAE1820" s="119"/>
      <c r="RAF1820" s="119"/>
      <c r="RAG1820" s="119"/>
      <c r="RAH1820" s="119"/>
      <c r="RAI1820" s="119"/>
      <c r="RAJ1820" s="119"/>
      <c r="RAK1820" s="119"/>
      <c r="RAL1820" s="119"/>
      <c r="RAM1820" s="119"/>
      <c r="RAN1820" s="119"/>
      <c r="RAO1820" s="119"/>
      <c r="RAP1820" s="119"/>
      <c r="RAQ1820" s="119"/>
      <c r="RAR1820" s="119"/>
      <c r="RAS1820" s="119"/>
      <c r="RAT1820" s="119"/>
      <c r="RAU1820" s="119"/>
      <c r="RAV1820" s="119"/>
      <c r="RAW1820" s="119"/>
      <c r="RAX1820" s="119"/>
      <c r="RAY1820" s="119"/>
      <c r="RAZ1820" s="119"/>
      <c r="RBA1820" s="119"/>
      <c r="RBB1820" s="119"/>
      <c r="RBC1820" s="119"/>
      <c r="RBD1820" s="119"/>
      <c r="RBE1820" s="119"/>
      <c r="RBF1820" s="119"/>
      <c r="RBG1820" s="119"/>
      <c r="RBH1820" s="119"/>
      <c r="RBI1820" s="119"/>
      <c r="RBJ1820" s="119"/>
      <c r="RBK1820" s="119"/>
      <c r="RBL1820" s="119"/>
      <c r="RBM1820" s="119"/>
      <c r="RBN1820" s="119"/>
      <c r="RBO1820" s="119"/>
      <c r="RBP1820" s="119"/>
      <c r="RBQ1820" s="119"/>
      <c r="RBR1820" s="119"/>
      <c r="RBS1820" s="119"/>
      <c r="RBT1820" s="119"/>
      <c r="RBU1820" s="119"/>
      <c r="RBV1820" s="119"/>
      <c r="RBW1820" s="119"/>
      <c r="RBX1820" s="119"/>
      <c r="RBY1820" s="119"/>
      <c r="RBZ1820" s="119"/>
      <c r="RCA1820" s="119"/>
      <c r="RCB1820" s="119"/>
      <c r="RCC1820" s="119"/>
      <c r="RCD1820" s="119"/>
      <c r="RCE1820" s="119"/>
      <c r="RCF1820" s="119"/>
      <c r="RCG1820" s="119"/>
      <c r="RCH1820" s="119"/>
      <c r="RCI1820" s="119"/>
      <c r="RCJ1820" s="119"/>
      <c r="RCK1820" s="119"/>
      <c r="RCL1820" s="119"/>
      <c r="RCM1820" s="119"/>
      <c r="RCN1820" s="119"/>
      <c r="RCO1820" s="119"/>
      <c r="RCP1820" s="119"/>
      <c r="RCQ1820" s="119"/>
      <c r="RCR1820" s="119"/>
      <c r="RCS1820" s="119"/>
      <c r="RCT1820" s="119"/>
      <c r="RCU1820" s="119"/>
      <c r="RCV1820" s="119"/>
      <c r="RCW1820" s="119"/>
      <c r="RCX1820" s="119"/>
      <c r="RCY1820" s="119"/>
      <c r="RCZ1820" s="119"/>
      <c r="RDA1820" s="119"/>
      <c r="RDB1820" s="119"/>
      <c r="RDC1820" s="119"/>
      <c r="RDD1820" s="119"/>
      <c r="RDE1820" s="119"/>
      <c r="RDF1820" s="119"/>
      <c r="RDG1820" s="119"/>
      <c r="RDH1820" s="119"/>
      <c r="RDI1820" s="119"/>
      <c r="RDJ1820" s="119"/>
      <c r="RDK1820" s="119"/>
      <c r="RDL1820" s="119"/>
      <c r="RDM1820" s="119"/>
      <c r="RDN1820" s="119"/>
      <c r="RDO1820" s="119"/>
      <c r="RDP1820" s="119"/>
      <c r="RDQ1820" s="119"/>
      <c r="RDR1820" s="119"/>
      <c r="RDS1820" s="119"/>
      <c r="RDT1820" s="119"/>
      <c r="RDU1820" s="119"/>
      <c r="RDV1820" s="119"/>
      <c r="RDW1820" s="119"/>
      <c r="RDX1820" s="119"/>
      <c r="RDY1820" s="119"/>
      <c r="RDZ1820" s="119"/>
      <c r="REA1820" s="119"/>
      <c r="REB1820" s="119"/>
      <c r="REC1820" s="119"/>
      <c r="RED1820" s="119"/>
      <c r="REE1820" s="119"/>
      <c r="REF1820" s="119"/>
      <c r="REG1820" s="119"/>
      <c r="REH1820" s="119"/>
      <c r="REI1820" s="119"/>
      <c r="REJ1820" s="119"/>
      <c r="REK1820" s="119"/>
      <c r="REL1820" s="119"/>
      <c r="REM1820" s="119"/>
      <c r="REN1820" s="119"/>
      <c r="REO1820" s="119"/>
      <c r="REP1820" s="119"/>
      <c r="REQ1820" s="119"/>
      <c r="RER1820" s="119"/>
      <c r="RES1820" s="119"/>
      <c r="RET1820" s="119"/>
      <c r="REU1820" s="119"/>
      <c r="REV1820" s="119"/>
      <c r="REW1820" s="119"/>
      <c r="REX1820" s="119"/>
      <c r="REY1820" s="119"/>
      <c r="REZ1820" s="119"/>
      <c r="RFA1820" s="119"/>
      <c r="RFB1820" s="119"/>
      <c r="RFC1820" s="119"/>
      <c r="RFD1820" s="119"/>
      <c r="RFE1820" s="119"/>
      <c r="RFF1820" s="119"/>
      <c r="RFG1820" s="119"/>
      <c r="RFH1820" s="119"/>
      <c r="RFI1820" s="119"/>
      <c r="RFJ1820" s="119"/>
      <c r="RFK1820" s="119"/>
      <c r="RFL1820" s="119"/>
      <c r="RFM1820" s="119"/>
      <c r="RFN1820" s="119"/>
      <c r="RFO1820" s="119"/>
      <c r="RFP1820" s="119"/>
      <c r="RFQ1820" s="119"/>
      <c r="RFR1820" s="119"/>
      <c r="RFS1820" s="119"/>
      <c r="RFT1820" s="119"/>
      <c r="RFU1820" s="119"/>
      <c r="RFV1820" s="119"/>
      <c r="RFW1820" s="119"/>
      <c r="RFX1820" s="119"/>
      <c r="RFY1820" s="119"/>
      <c r="RFZ1820" s="119"/>
      <c r="RGA1820" s="119"/>
      <c r="RGB1820" s="119"/>
      <c r="RGC1820" s="119"/>
      <c r="RGD1820" s="119"/>
      <c r="RGE1820" s="119"/>
      <c r="RGF1820" s="119"/>
      <c r="RGG1820" s="119"/>
      <c r="RGH1820" s="119"/>
      <c r="RGI1820" s="119"/>
      <c r="RGJ1820" s="119"/>
      <c r="RGK1820" s="119"/>
      <c r="RGL1820" s="119"/>
      <c r="RGM1820" s="119"/>
      <c r="RGN1820" s="119"/>
      <c r="RGO1820" s="119"/>
      <c r="RGP1820" s="119"/>
      <c r="RGQ1820" s="119"/>
      <c r="RGR1820" s="119"/>
      <c r="RGS1820" s="119"/>
      <c r="RGT1820" s="119"/>
      <c r="RGU1820" s="119"/>
      <c r="RGV1820" s="119"/>
      <c r="RGW1820" s="119"/>
      <c r="RGX1820" s="119"/>
      <c r="RGY1820" s="119"/>
      <c r="RGZ1820" s="119"/>
      <c r="RHA1820" s="119"/>
      <c r="RHB1820" s="119"/>
      <c r="RHC1820" s="119"/>
      <c r="RHD1820" s="119"/>
      <c r="RHE1820" s="119"/>
      <c r="RHF1820" s="119"/>
      <c r="RHG1820" s="119"/>
      <c r="RHH1820" s="119"/>
      <c r="RHI1820" s="119"/>
      <c r="RHJ1820" s="119"/>
      <c r="RHK1820" s="119"/>
      <c r="RHL1820" s="119"/>
      <c r="RHM1820" s="119"/>
      <c r="RHN1820" s="119"/>
      <c r="RHO1820" s="119"/>
      <c r="RHP1820" s="119"/>
      <c r="RHQ1820" s="119"/>
      <c r="RHR1820" s="119"/>
      <c r="RHS1820" s="119"/>
      <c r="RHT1820" s="119"/>
      <c r="RHU1820" s="119"/>
      <c r="RHV1820" s="119"/>
      <c r="RHW1820" s="119"/>
      <c r="RHX1820" s="119"/>
      <c r="RHY1820" s="119"/>
      <c r="RHZ1820" s="119"/>
      <c r="RIA1820" s="119"/>
      <c r="RIB1820" s="119"/>
      <c r="RIC1820" s="119"/>
      <c r="RID1820" s="119"/>
      <c r="RIE1820" s="119"/>
      <c r="RIF1820" s="119"/>
      <c r="RIG1820" s="119"/>
      <c r="RIH1820" s="119"/>
      <c r="RII1820" s="119"/>
      <c r="RIJ1820" s="119"/>
      <c r="RIK1820" s="119"/>
      <c r="RIL1820" s="119"/>
      <c r="RIM1820" s="119"/>
      <c r="RIN1820" s="119"/>
      <c r="RIO1820" s="119"/>
      <c r="RIP1820" s="119"/>
      <c r="RIQ1820" s="119"/>
      <c r="RIR1820" s="119"/>
      <c r="RIS1820" s="119"/>
      <c r="RIT1820" s="119"/>
      <c r="RIU1820" s="119"/>
      <c r="RIV1820" s="119"/>
      <c r="RIW1820" s="119"/>
      <c r="RIX1820" s="119"/>
      <c r="RIY1820" s="119"/>
      <c r="RIZ1820" s="119"/>
      <c r="RJA1820" s="119"/>
      <c r="RJB1820" s="119"/>
      <c r="RJC1820" s="119"/>
      <c r="RJD1820" s="119"/>
      <c r="RJE1820" s="119"/>
      <c r="RJF1820" s="119"/>
      <c r="RJG1820" s="119"/>
      <c r="RJH1820" s="119"/>
      <c r="RJI1820" s="119"/>
      <c r="RJJ1820" s="119"/>
      <c r="RJK1820" s="119"/>
      <c r="RJL1820" s="119"/>
      <c r="RJM1820" s="119"/>
      <c r="RJN1820" s="119"/>
      <c r="RJO1820" s="119"/>
      <c r="RJP1820" s="119"/>
      <c r="RJQ1820" s="119"/>
      <c r="RJR1820" s="119"/>
      <c r="RJS1820" s="119"/>
      <c r="RJT1820" s="119"/>
      <c r="RJU1820" s="119"/>
      <c r="RJV1820" s="119"/>
      <c r="RJW1820" s="119"/>
      <c r="RJX1820" s="119"/>
      <c r="RJY1820" s="119"/>
      <c r="RJZ1820" s="119"/>
      <c r="RKA1820" s="119"/>
      <c r="RKB1820" s="119"/>
      <c r="RKC1820" s="119"/>
      <c r="RKD1820" s="119"/>
      <c r="RKE1820" s="119"/>
      <c r="RKF1820" s="119"/>
      <c r="RKG1820" s="119"/>
      <c r="RKH1820" s="119"/>
      <c r="RKI1820" s="119"/>
      <c r="RKJ1820" s="119"/>
      <c r="RKK1820" s="119"/>
      <c r="RKL1820" s="119"/>
      <c r="RKM1820" s="119"/>
      <c r="RKN1820" s="119"/>
      <c r="RKO1820" s="119"/>
      <c r="RKP1820" s="119"/>
      <c r="RKQ1820" s="119"/>
      <c r="RKR1820" s="119"/>
      <c r="RKS1820" s="119"/>
      <c r="RKT1820" s="119"/>
      <c r="RKU1820" s="119"/>
      <c r="RKV1820" s="119"/>
      <c r="RKW1820" s="119"/>
      <c r="RKX1820" s="119"/>
      <c r="RKY1820" s="119"/>
      <c r="RKZ1820" s="119"/>
      <c r="RLA1820" s="119"/>
      <c r="RLB1820" s="119"/>
      <c r="RLC1820" s="119"/>
      <c r="RLD1820" s="119"/>
      <c r="RLE1820" s="119"/>
      <c r="RLF1820" s="119"/>
      <c r="RLG1820" s="119"/>
      <c r="RLH1820" s="119"/>
      <c r="RLI1820" s="119"/>
      <c r="RLJ1820" s="119"/>
      <c r="RLK1820" s="119"/>
      <c r="RLL1820" s="119"/>
      <c r="RLM1820" s="119"/>
      <c r="RLN1820" s="119"/>
      <c r="RLO1820" s="119"/>
      <c r="RLP1820" s="119"/>
      <c r="RLQ1820" s="119"/>
      <c r="RLR1820" s="119"/>
      <c r="RLS1820" s="119"/>
      <c r="RLT1820" s="119"/>
      <c r="RLU1820" s="119"/>
      <c r="RLV1820" s="119"/>
      <c r="RLW1820" s="119"/>
      <c r="RLX1820" s="119"/>
      <c r="RLY1820" s="119"/>
      <c r="RLZ1820" s="119"/>
      <c r="RMA1820" s="119"/>
      <c r="RMB1820" s="119"/>
      <c r="RMC1820" s="119"/>
      <c r="RMD1820" s="119"/>
      <c r="RME1820" s="119"/>
      <c r="RMF1820" s="119"/>
      <c r="RMG1820" s="119"/>
      <c r="RMH1820" s="119"/>
      <c r="RMI1820" s="119"/>
      <c r="RMJ1820" s="119"/>
      <c r="RMK1820" s="119"/>
      <c r="RML1820" s="119"/>
      <c r="RMM1820" s="119"/>
      <c r="RMN1820" s="119"/>
      <c r="RMO1820" s="119"/>
      <c r="RMP1820" s="119"/>
      <c r="RMQ1820" s="119"/>
      <c r="RMR1820" s="119"/>
      <c r="RMS1820" s="119"/>
      <c r="RMT1820" s="119"/>
      <c r="RMU1820" s="119"/>
      <c r="RMV1820" s="119"/>
      <c r="RMW1820" s="119"/>
      <c r="RMX1820" s="119"/>
      <c r="RMY1820" s="119"/>
      <c r="RMZ1820" s="119"/>
      <c r="RNA1820" s="119"/>
      <c r="RNB1820" s="119"/>
      <c r="RNC1820" s="119"/>
      <c r="RND1820" s="119"/>
      <c r="RNE1820" s="119"/>
      <c r="RNF1820" s="119"/>
      <c r="RNG1820" s="119"/>
      <c r="RNH1820" s="119"/>
      <c r="RNI1820" s="119"/>
      <c r="RNJ1820" s="119"/>
      <c r="RNK1820" s="119"/>
      <c r="RNL1820" s="119"/>
      <c r="RNM1820" s="119"/>
      <c r="RNN1820" s="119"/>
      <c r="RNO1820" s="119"/>
      <c r="RNP1820" s="119"/>
      <c r="RNQ1820" s="119"/>
      <c r="RNR1820" s="119"/>
      <c r="RNS1820" s="119"/>
      <c r="RNT1820" s="119"/>
      <c r="RNU1820" s="119"/>
      <c r="RNV1820" s="119"/>
      <c r="RNW1820" s="119"/>
      <c r="RNX1820" s="119"/>
      <c r="RNY1820" s="119"/>
      <c r="RNZ1820" s="119"/>
      <c r="ROA1820" s="119"/>
      <c r="ROB1820" s="119"/>
      <c r="ROC1820" s="119"/>
      <c r="ROD1820" s="119"/>
      <c r="ROE1820" s="119"/>
      <c r="ROF1820" s="119"/>
      <c r="ROG1820" s="119"/>
      <c r="ROH1820" s="119"/>
      <c r="ROI1820" s="119"/>
      <c r="ROJ1820" s="119"/>
      <c r="ROK1820" s="119"/>
      <c r="ROL1820" s="119"/>
      <c r="ROM1820" s="119"/>
      <c r="RON1820" s="119"/>
      <c r="ROO1820" s="119"/>
      <c r="ROP1820" s="119"/>
      <c r="ROQ1820" s="119"/>
      <c r="ROR1820" s="119"/>
      <c r="ROS1820" s="119"/>
      <c r="ROT1820" s="119"/>
      <c r="ROU1820" s="119"/>
      <c r="ROV1820" s="119"/>
      <c r="ROW1820" s="119"/>
      <c r="ROX1820" s="119"/>
      <c r="ROY1820" s="119"/>
      <c r="ROZ1820" s="119"/>
      <c r="RPA1820" s="119"/>
      <c r="RPB1820" s="119"/>
      <c r="RPC1820" s="119"/>
      <c r="RPD1820" s="119"/>
      <c r="RPE1820" s="119"/>
      <c r="RPF1820" s="119"/>
      <c r="RPG1820" s="119"/>
      <c r="RPH1820" s="119"/>
      <c r="RPI1820" s="119"/>
      <c r="RPJ1820" s="119"/>
      <c r="RPK1820" s="119"/>
      <c r="RPL1820" s="119"/>
      <c r="RPM1820" s="119"/>
      <c r="RPN1820" s="119"/>
      <c r="RPO1820" s="119"/>
      <c r="RPP1820" s="119"/>
      <c r="RPQ1820" s="119"/>
      <c r="RPR1820" s="119"/>
      <c r="RPS1820" s="119"/>
      <c r="RPT1820" s="119"/>
      <c r="RPU1820" s="119"/>
      <c r="RPV1820" s="119"/>
      <c r="RPW1820" s="119"/>
      <c r="RPX1820" s="119"/>
      <c r="RPY1820" s="119"/>
      <c r="RPZ1820" s="119"/>
      <c r="RQA1820" s="119"/>
      <c r="RQB1820" s="119"/>
      <c r="RQC1820" s="119"/>
      <c r="RQD1820" s="119"/>
      <c r="RQE1820" s="119"/>
      <c r="RQF1820" s="119"/>
      <c r="RQG1820" s="119"/>
      <c r="RQH1820" s="119"/>
      <c r="RQI1820" s="119"/>
      <c r="RQJ1820" s="119"/>
      <c r="RQK1820" s="119"/>
      <c r="RQL1820" s="119"/>
      <c r="RQM1820" s="119"/>
      <c r="RQN1820" s="119"/>
      <c r="RQO1820" s="119"/>
      <c r="RQP1820" s="119"/>
      <c r="RQQ1820" s="119"/>
      <c r="RQR1820" s="119"/>
      <c r="RQS1820" s="119"/>
      <c r="RQT1820" s="119"/>
      <c r="RQU1820" s="119"/>
      <c r="RQV1820" s="119"/>
      <c r="RQW1820" s="119"/>
      <c r="RQX1820" s="119"/>
      <c r="RQY1820" s="119"/>
      <c r="RQZ1820" s="119"/>
      <c r="RRA1820" s="119"/>
      <c r="RRB1820" s="119"/>
      <c r="RRC1820" s="119"/>
      <c r="RRD1820" s="119"/>
      <c r="RRE1820" s="119"/>
      <c r="RRF1820" s="119"/>
      <c r="RRG1820" s="119"/>
      <c r="RRH1820" s="119"/>
      <c r="RRI1820" s="119"/>
      <c r="RRJ1820" s="119"/>
      <c r="RRK1820" s="119"/>
      <c r="RRL1820" s="119"/>
      <c r="RRM1820" s="119"/>
      <c r="RRN1820" s="119"/>
      <c r="RRO1820" s="119"/>
      <c r="RRP1820" s="119"/>
      <c r="RRQ1820" s="119"/>
      <c r="RRR1820" s="119"/>
      <c r="RRS1820" s="119"/>
      <c r="RRT1820" s="119"/>
      <c r="RRU1820" s="119"/>
      <c r="RRV1820" s="119"/>
      <c r="RRW1820" s="119"/>
      <c r="RRX1820" s="119"/>
      <c r="RRY1820" s="119"/>
      <c r="RRZ1820" s="119"/>
      <c r="RSA1820" s="119"/>
      <c r="RSB1820" s="119"/>
      <c r="RSC1820" s="119"/>
      <c r="RSD1820" s="119"/>
      <c r="RSE1820" s="119"/>
      <c r="RSF1820" s="119"/>
      <c r="RSG1820" s="119"/>
      <c r="RSH1820" s="119"/>
      <c r="RSI1820" s="119"/>
      <c r="RSJ1820" s="119"/>
      <c r="RSK1820" s="119"/>
      <c r="RSL1820" s="119"/>
      <c r="RSM1820" s="119"/>
      <c r="RSN1820" s="119"/>
      <c r="RSO1820" s="119"/>
      <c r="RSP1820" s="119"/>
      <c r="RSQ1820" s="119"/>
      <c r="RSR1820" s="119"/>
      <c r="RSS1820" s="119"/>
      <c r="RST1820" s="119"/>
      <c r="RSU1820" s="119"/>
      <c r="RSV1820" s="119"/>
      <c r="RSW1820" s="119"/>
      <c r="RSX1820" s="119"/>
      <c r="RSY1820" s="119"/>
      <c r="RSZ1820" s="119"/>
      <c r="RTA1820" s="119"/>
      <c r="RTB1820" s="119"/>
      <c r="RTC1820" s="119"/>
      <c r="RTD1820" s="119"/>
      <c r="RTE1820" s="119"/>
      <c r="RTF1820" s="119"/>
      <c r="RTG1820" s="119"/>
      <c r="RTH1820" s="119"/>
      <c r="RTI1820" s="119"/>
      <c r="RTJ1820" s="119"/>
      <c r="RTK1820" s="119"/>
      <c r="RTL1820" s="119"/>
      <c r="RTM1820" s="119"/>
      <c r="RTN1820" s="119"/>
      <c r="RTO1820" s="119"/>
      <c r="RTP1820" s="119"/>
      <c r="RTQ1820" s="119"/>
      <c r="RTR1820" s="119"/>
      <c r="RTS1820" s="119"/>
      <c r="RTT1820" s="119"/>
      <c r="RTU1820" s="119"/>
      <c r="RTV1820" s="119"/>
      <c r="RTW1820" s="119"/>
      <c r="RTX1820" s="119"/>
      <c r="RTY1820" s="119"/>
      <c r="RTZ1820" s="119"/>
      <c r="RUA1820" s="119"/>
      <c r="RUB1820" s="119"/>
      <c r="RUC1820" s="119"/>
      <c r="RUD1820" s="119"/>
      <c r="RUE1820" s="119"/>
      <c r="RUF1820" s="119"/>
      <c r="RUG1820" s="119"/>
      <c r="RUH1820" s="119"/>
      <c r="RUI1820" s="119"/>
      <c r="RUJ1820" s="119"/>
      <c r="RUK1820" s="119"/>
      <c r="RUL1820" s="119"/>
      <c r="RUM1820" s="119"/>
      <c r="RUN1820" s="119"/>
      <c r="RUO1820" s="119"/>
      <c r="RUP1820" s="119"/>
      <c r="RUQ1820" s="119"/>
      <c r="RUR1820" s="119"/>
      <c r="RUS1820" s="119"/>
      <c r="RUT1820" s="119"/>
      <c r="RUU1820" s="119"/>
      <c r="RUV1820" s="119"/>
      <c r="RUW1820" s="119"/>
      <c r="RUX1820" s="119"/>
      <c r="RUY1820" s="119"/>
      <c r="RUZ1820" s="119"/>
      <c r="RVA1820" s="119"/>
      <c r="RVB1820" s="119"/>
      <c r="RVC1820" s="119"/>
      <c r="RVD1820" s="119"/>
      <c r="RVE1820" s="119"/>
      <c r="RVF1820" s="119"/>
      <c r="RVG1820" s="119"/>
      <c r="RVH1820" s="119"/>
      <c r="RVI1820" s="119"/>
      <c r="RVJ1820" s="119"/>
      <c r="RVK1820" s="119"/>
      <c r="RVL1820" s="119"/>
      <c r="RVM1820" s="119"/>
      <c r="RVN1820" s="119"/>
      <c r="RVO1820" s="119"/>
      <c r="RVP1820" s="119"/>
      <c r="RVQ1820" s="119"/>
      <c r="RVR1820" s="119"/>
      <c r="RVS1820" s="119"/>
      <c r="RVT1820" s="119"/>
      <c r="RVU1820" s="119"/>
      <c r="RVV1820" s="119"/>
      <c r="RVW1820" s="119"/>
      <c r="RVX1820" s="119"/>
      <c r="RVY1820" s="119"/>
      <c r="RVZ1820" s="119"/>
      <c r="RWA1820" s="119"/>
      <c r="RWB1820" s="119"/>
      <c r="RWC1820" s="119"/>
      <c r="RWD1820" s="119"/>
      <c r="RWE1820" s="119"/>
      <c r="RWF1820" s="119"/>
      <c r="RWG1820" s="119"/>
      <c r="RWH1820" s="119"/>
      <c r="RWI1820" s="119"/>
      <c r="RWJ1820" s="119"/>
      <c r="RWK1820" s="119"/>
      <c r="RWL1820" s="119"/>
      <c r="RWM1820" s="119"/>
      <c r="RWN1820" s="119"/>
      <c r="RWO1820" s="119"/>
      <c r="RWP1820" s="119"/>
      <c r="RWQ1820" s="119"/>
      <c r="RWR1820" s="119"/>
      <c r="RWS1820" s="119"/>
      <c r="RWT1820" s="119"/>
      <c r="RWU1820" s="119"/>
      <c r="RWV1820" s="119"/>
      <c r="RWW1820" s="119"/>
      <c r="RWX1820" s="119"/>
      <c r="RWY1820" s="119"/>
      <c r="RWZ1820" s="119"/>
      <c r="RXA1820" s="119"/>
      <c r="RXB1820" s="119"/>
      <c r="RXC1820" s="119"/>
      <c r="RXD1820" s="119"/>
      <c r="RXE1820" s="119"/>
      <c r="RXF1820" s="119"/>
      <c r="RXG1820" s="119"/>
      <c r="RXH1820" s="119"/>
      <c r="RXI1820" s="119"/>
      <c r="RXJ1820" s="119"/>
      <c r="RXK1820" s="119"/>
      <c r="RXL1820" s="119"/>
      <c r="RXM1820" s="119"/>
      <c r="RXN1820" s="119"/>
      <c r="RXO1820" s="119"/>
      <c r="RXP1820" s="119"/>
      <c r="RXQ1820" s="119"/>
      <c r="RXR1820" s="119"/>
      <c r="RXS1820" s="119"/>
      <c r="RXT1820" s="119"/>
      <c r="RXU1820" s="119"/>
      <c r="RXV1820" s="119"/>
      <c r="RXW1820" s="119"/>
      <c r="RXX1820" s="119"/>
      <c r="RXY1820" s="119"/>
      <c r="RXZ1820" s="119"/>
      <c r="RYA1820" s="119"/>
      <c r="RYB1820" s="119"/>
      <c r="RYC1820" s="119"/>
      <c r="RYD1820" s="119"/>
      <c r="RYE1820" s="119"/>
      <c r="RYF1820" s="119"/>
      <c r="RYG1820" s="119"/>
      <c r="RYH1820" s="119"/>
      <c r="RYI1820" s="119"/>
      <c r="RYJ1820" s="119"/>
      <c r="RYK1820" s="119"/>
      <c r="RYL1820" s="119"/>
      <c r="RYM1820" s="119"/>
      <c r="RYN1820" s="119"/>
      <c r="RYO1820" s="119"/>
      <c r="RYP1820" s="119"/>
      <c r="RYQ1820" s="119"/>
      <c r="RYR1820" s="119"/>
      <c r="RYS1820" s="119"/>
      <c r="RYT1820" s="119"/>
      <c r="RYU1820" s="119"/>
      <c r="RYV1820" s="119"/>
      <c r="RYW1820" s="119"/>
      <c r="RYX1820" s="119"/>
      <c r="RYY1820" s="119"/>
      <c r="RYZ1820" s="119"/>
      <c r="RZA1820" s="119"/>
      <c r="RZB1820" s="119"/>
      <c r="RZC1820" s="119"/>
      <c r="RZD1820" s="119"/>
      <c r="RZE1820" s="119"/>
      <c r="RZF1820" s="119"/>
      <c r="RZG1820" s="119"/>
      <c r="RZH1820" s="119"/>
      <c r="RZI1820" s="119"/>
      <c r="RZJ1820" s="119"/>
      <c r="RZK1820" s="119"/>
      <c r="RZL1820" s="119"/>
      <c r="RZM1820" s="119"/>
      <c r="RZN1820" s="119"/>
      <c r="RZO1820" s="119"/>
      <c r="RZP1820" s="119"/>
      <c r="RZQ1820" s="119"/>
      <c r="RZR1820" s="119"/>
      <c r="RZS1820" s="119"/>
      <c r="RZT1820" s="119"/>
      <c r="RZU1820" s="119"/>
      <c r="RZV1820" s="119"/>
      <c r="RZW1820" s="119"/>
      <c r="RZX1820" s="119"/>
      <c r="RZY1820" s="119"/>
      <c r="RZZ1820" s="119"/>
      <c r="SAA1820" s="119"/>
      <c r="SAB1820" s="119"/>
      <c r="SAC1820" s="119"/>
      <c r="SAD1820" s="119"/>
      <c r="SAE1820" s="119"/>
      <c r="SAF1820" s="119"/>
      <c r="SAG1820" s="119"/>
      <c r="SAH1820" s="119"/>
      <c r="SAI1820" s="119"/>
      <c r="SAJ1820" s="119"/>
      <c r="SAK1820" s="119"/>
      <c r="SAL1820" s="119"/>
      <c r="SAM1820" s="119"/>
      <c r="SAN1820" s="119"/>
      <c r="SAO1820" s="119"/>
      <c r="SAP1820" s="119"/>
      <c r="SAQ1820" s="119"/>
      <c r="SAR1820" s="119"/>
      <c r="SAS1820" s="119"/>
      <c r="SAT1820" s="119"/>
      <c r="SAU1820" s="119"/>
      <c r="SAV1820" s="119"/>
      <c r="SAW1820" s="119"/>
      <c r="SAX1820" s="119"/>
      <c r="SAY1820" s="119"/>
      <c r="SAZ1820" s="119"/>
      <c r="SBA1820" s="119"/>
      <c r="SBB1820" s="119"/>
      <c r="SBC1820" s="119"/>
      <c r="SBD1820" s="119"/>
      <c r="SBE1820" s="119"/>
      <c r="SBF1820" s="119"/>
      <c r="SBG1820" s="119"/>
      <c r="SBH1820" s="119"/>
      <c r="SBI1820" s="119"/>
      <c r="SBJ1820" s="119"/>
      <c r="SBK1820" s="119"/>
      <c r="SBL1820" s="119"/>
      <c r="SBM1820" s="119"/>
      <c r="SBN1820" s="119"/>
      <c r="SBO1820" s="119"/>
      <c r="SBP1820" s="119"/>
      <c r="SBQ1820" s="119"/>
      <c r="SBR1820" s="119"/>
      <c r="SBS1820" s="119"/>
      <c r="SBT1820" s="119"/>
      <c r="SBU1820" s="119"/>
      <c r="SBV1820" s="119"/>
      <c r="SBW1820" s="119"/>
      <c r="SBX1820" s="119"/>
      <c r="SBY1820" s="119"/>
      <c r="SBZ1820" s="119"/>
      <c r="SCA1820" s="119"/>
      <c r="SCB1820" s="119"/>
      <c r="SCC1820" s="119"/>
      <c r="SCD1820" s="119"/>
      <c r="SCE1820" s="119"/>
      <c r="SCF1820" s="119"/>
      <c r="SCG1820" s="119"/>
      <c r="SCH1820" s="119"/>
      <c r="SCI1820" s="119"/>
      <c r="SCJ1820" s="119"/>
      <c r="SCK1820" s="119"/>
      <c r="SCL1820" s="119"/>
      <c r="SCM1820" s="119"/>
      <c r="SCN1820" s="119"/>
      <c r="SCO1820" s="119"/>
      <c r="SCP1820" s="119"/>
      <c r="SCQ1820" s="119"/>
      <c r="SCR1820" s="119"/>
      <c r="SCS1820" s="119"/>
      <c r="SCT1820" s="119"/>
      <c r="SCU1820" s="119"/>
      <c r="SCV1820" s="119"/>
      <c r="SCW1820" s="119"/>
      <c r="SCX1820" s="119"/>
      <c r="SCY1820" s="119"/>
      <c r="SCZ1820" s="119"/>
      <c r="SDA1820" s="119"/>
      <c r="SDB1820" s="119"/>
      <c r="SDC1820" s="119"/>
      <c r="SDD1820" s="119"/>
      <c r="SDE1820" s="119"/>
      <c r="SDF1820" s="119"/>
      <c r="SDG1820" s="119"/>
      <c r="SDH1820" s="119"/>
      <c r="SDI1820" s="119"/>
      <c r="SDJ1820" s="119"/>
      <c r="SDK1820" s="119"/>
      <c r="SDL1820" s="119"/>
      <c r="SDM1820" s="119"/>
      <c r="SDN1820" s="119"/>
      <c r="SDO1820" s="119"/>
      <c r="SDP1820" s="119"/>
      <c r="SDQ1820" s="119"/>
      <c r="SDR1820" s="119"/>
      <c r="SDS1820" s="119"/>
      <c r="SDT1820" s="119"/>
      <c r="SDU1820" s="119"/>
      <c r="SDV1820" s="119"/>
      <c r="SDW1820" s="119"/>
      <c r="SDX1820" s="119"/>
      <c r="SDY1820" s="119"/>
      <c r="SDZ1820" s="119"/>
      <c r="SEA1820" s="119"/>
      <c r="SEB1820" s="119"/>
      <c r="SEC1820" s="119"/>
      <c r="SED1820" s="119"/>
      <c r="SEE1820" s="119"/>
      <c r="SEF1820" s="119"/>
      <c r="SEG1820" s="119"/>
      <c r="SEH1820" s="119"/>
      <c r="SEI1820" s="119"/>
      <c r="SEJ1820" s="119"/>
      <c r="SEK1820" s="119"/>
      <c r="SEL1820" s="119"/>
      <c r="SEM1820" s="119"/>
      <c r="SEN1820" s="119"/>
      <c r="SEO1820" s="119"/>
      <c r="SEP1820" s="119"/>
      <c r="SEQ1820" s="119"/>
      <c r="SER1820" s="119"/>
      <c r="SES1820" s="119"/>
      <c r="SET1820" s="119"/>
      <c r="SEU1820" s="119"/>
      <c r="SEV1820" s="119"/>
      <c r="SEW1820" s="119"/>
      <c r="SEX1820" s="119"/>
      <c r="SEY1820" s="119"/>
      <c r="SEZ1820" s="119"/>
      <c r="SFA1820" s="119"/>
      <c r="SFB1820" s="119"/>
      <c r="SFC1820" s="119"/>
      <c r="SFD1820" s="119"/>
      <c r="SFE1820" s="119"/>
      <c r="SFF1820" s="119"/>
      <c r="SFG1820" s="119"/>
      <c r="SFH1820" s="119"/>
      <c r="SFI1820" s="119"/>
      <c r="SFJ1820" s="119"/>
      <c r="SFK1820" s="119"/>
      <c r="SFL1820" s="119"/>
      <c r="SFM1820" s="119"/>
      <c r="SFN1820" s="119"/>
      <c r="SFO1820" s="119"/>
      <c r="SFP1820" s="119"/>
      <c r="SFQ1820" s="119"/>
      <c r="SFR1820" s="119"/>
      <c r="SFS1820" s="119"/>
      <c r="SFT1820" s="119"/>
      <c r="SFU1820" s="119"/>
      <c r="SFV1820" s="119"/>
      <c r="SFW1820" s="119"/>
      <c r="SFX1820" s="119"/>
      <c r="SFY1820" s="119"/>
      <c r="SFZ1820" s="119"/>
      <c r="SGA1820" s="119"/>
      <c r="SGB1820" s="119"/>
      <c r="SGC1820" s="119"/>
      <c r="SGD1820" s="119"/>
      <c r="SGE1820" s="119"/>
      <c r="SGF1820" s="119"/>
      <c r="SGG1820" s="119"/>
      <c r="SGH1820" s="119"/>
      <c r="SGI1820" s="119"/>
      <c r="SGJ1820" s="119"/>
      <c r="SGK1820" s="119"/>
      <c r="SGL1820" s="119"/>
      <c r="SGM1820" s="119"/>
      <c r="SGN1820" s="119"/>
      <c r="SGO1820" s="119"/>
      <c r="SGP1820" s="119"/>
      <c r="SGQ1820" s="119"/>
      <c r="SGR1820" s="119"/>
      <c r="SGS1820" s="119"/>
      <c r="SGT1820" s="119"/>
      <c r="SGU1820" s="119"/>
      <c r="SGV1820" s="119"/>
      <c r="SGW1820" s="119"/>
      <c r="SGX1820" s="119"/>
      <c r="SGY1820" s="119"/>
      <c r="SGZ1820" s="119"/>
      <c r="SHA1820" s="119"/>
      <c r="SHB1820" s="119"/>
      <c r="SHC1820" s="119"/>
      <c r="SHD1820" s="119"/>
      <c r="SHE1820" s="119"/>
      <c r="SHF1820" s="119"/>
      <c r="SHG1820" s="119"/>
      <c r="SHH1820" s="119"/>
      <c r="SHI1820" s="119"/>
      <c r="SHJ1820" s="119"/>
      <c r="SHK1820" s="119"/>
      <c r="SHL1820" s="119"/>
      <c r="SHM1820" s="119"/>
      <c r="SHN1820" s="119"/>
      <c r="SHO1820" s="119"/>
      <c r="SHP1820" s="119"/>
      <c r="SHQ1820" s="119"/>
      <c r="SHR1820" s="119"/>
      <c r="SHS1820" s="119"/>
      <c r="SHT1820" s="119"/>
      <c r="SHU1820" s="119"/>
      <c r="SHV1820" s="119"/>
      <c r="SHW1820" s="119"/>
      <c r="SHX1820" s="119"/>
      <c r="SHY1820" s="119"/>
      <c r="SHZ1820" s="119"/>
      <c r="SIA1820" s="119"/>
      <c r="SIB1820" s="119"/>
      <c r="SIC1820" s="119"/>
      <c r="SID1820" s="119"/>
      <c r="SIE1820" s="119"/>
      <c r="SIF1820" s="119"/>
      <c r="SIG1820" s="119"/>
      <c r="SIH1820" s="119"/>
      <c r="SII1820" s="119"/>
      <c r="SIJ1820" s="119"/>
      <c r="SIK1820" s="119"/>
      <c r="SIL1820" s="119"/>
      <c r="SIM1820" s="119"/>
      <c r="SIN1820" s="119"/>
      <c r="SIO1820" s="119"/>
      <c r="SIP1820" s="119"/>
      <c r="SIQ1820" s="119"/>
      <c r="SIR1820" s="119"/>
      <c r="SIS1820" s="119"/>
      <c r="SIT1820" s="119"/>
      <c r="SIU1820" s="119"/>
      <c r="SIV1820" s="119"/>
      <c r="SIW1820" s="119"/>
      <c r="SIX1820" s="119"/>
      <c r="SIY1820" s="119"/>
      <c r="SIZ1820" s="119"/>
      <c r="SJA1820" s="119"/>
      <c r="SJB1820" s="119"/>
      <c r="SJC1820" s="119"/>
      <c r="SJD1820" s="119"/>
      <c r="SJE1820" s="119"/>
      <c r="SJF1820" s="119"/>
      <c r="SJG1820" s="119"/>
      <c r="SJH1820" s="119"/>
      <c r="SJI1820" s="119"/>
      <c r="SJJ1820" s="119"/>
      <c r="SJK1820" s="119"/>
      <c r="SJL1820" s="119"/>
      <c r="SJM1820" s="119"/>
      <c r="SJN1820" s="119"/>
      <c r="SJO1820" s="119"/>
      <c r="SJP1820" s="119"/>
      <c r="SJQ1820" s="119"/>
      <c r="SJR1820" s="119"/>
      <c r="SJS1820" s="119"/>
      <c r="SJT1820" s="119"/>
      <c r="SJU1820" s="119"/>
      <c r="SJV1820" s="119"/>
      <c r="SJW1820" s="119"/>
      <c r="SJX1820" s="119"/>
      <c r="SJY1820" s="119"/>
      <c r="SJZ1820" s="119"/>
      <c r="SKA1820" s="119"/>
      <c r="SKB1820" s="119"/>
      <c r="SKC1820" s="119"/>
      <c r="SKD1820" s="119"/>
      <c r="SKE1820" s="119"/>
      <c r="SKF1820" s="119"/>
      <c r="SKG1820" s="119"/>
      <c r="SKH1820" s="119"/>
      <c r="SKI1820" s="119"/>
      <c r="SKJ1820" s="119"/>
      <c r="SKK1820" s="119"/>
      <c r="SKL1820" s="119"/>
      <c r="SKM1820" s="119"/>
      <c r="SKN1820" s="119"/>
      <c r="SKO1820" s="119"/>
      <c r="SKP1820" s="119"/>
      <c r="SKQ1820" s="119"/>
      <c r="SKR1820" s="119"/>
      <c r="SKS1820" s="119"/>
      <c r="SKT1820" s="119"/>
      <c r="SKU1820" s="119"/>
      <c r="SKV1820" s="119"/>
      <c r="SKW1820" s="119"/>
      <c r="SKX1820" s="119"/>
      <c r="SKY1820" s="119"/>
      <c r="SKZ1820" s="119"/>
      <c r="SLA1820" s="119"/>
      <c r="SLB1820" s="119"/>
      <c r="SLC1820" s="119"/>
      <c r="SLD1820" s="119"/>
      <c r="SLE1820" s="119"/>
      <c r="SLF1820" s="119"/>
      <c r="SLG1820" s="119"/>
      <c r="SLH1820" s="119"/>
      <c r="SLI1820" s="119"/>
      <c r="SLJ1820" s="119"/>
      <c r="SLK1820" s="119"/>
      <c r="SLL1820" s="119"/>
      <c r="SLM1820" s="119"/>
      <c r="SLN1820" s="119"/>
      <c r="SLO1820" s="119"/>
      <c r="SLP1820" s="119"/>
      <c r="SLQ1820" s="119"/>
      <c r="SLR1820" s="119"/>
      <c r="SLS1820" s="119"/>
      <c r="SLT1820" s="119"/>
      <c r="SLU1820" s="119"/>
      <c r="SLV1820" s="119"/>
      <c r="SLW1820" s="119"/>
      <c r="SLX1820" s="119"/>
      <c r="SLY1820" s="119"/>
      <c r="SLZ1820" s="119"/>
      <c r="SMA1820" s="119"/>
      <c r="SMB1820" s="119"/>
      <c r="SMC1820" s="119"/>
      <c r="SMD1820" s="119"/>
      <c r="SME1820" s="119"/>
      <c r="SMF1820" s="119"/>
      <c r="SMG1820" s="119"/>
      <c r="SMH1820" s="119"/>
      <c r="SMI1820" s="119"/>
      <c r="SMJ1820" s="119"/>
      <c r="SMK1820" s="119"/>
      <c r="SML1820" s="119"/>
      <c r="SMM1820" s="119"/>
      <c r="SMN1820" s="119"/>
      <c r="SMO1820" s="119"/>
      <c r="SMP1820" s="119"/>
      <c r="SMQ1820" s="119"/>
      <c r="SMR1820" s="119"/>
      <c r="SMS1820" s="119"/>
      <c r="SMT1820" s="119"/>
      <c r="SMU1820" s="119"/>
      <c r="SMV1820" s="119"/>
      <c r="SMW1820" s="119"/>
      <c r="SMX1820" s="119"/>
      <c r="SMY1820" s="119"/>
      <c r="SMZ1820" s="119"/>
      <c r="SNA1820" s="119"/>
      <c r="SNB1820" s="119"/>
      <c r="SNC1820" s="119"/>
      <c r="SND1820" s="119"/>
      <c r="SNE1820" s="119"/>
      <c r="SNF1820" s="119"/>
      <c r="SNG1820" s="119"/>
      <c r="SNH1820" s="119"/>
      <c r="SNI1820" s="119"/>
      <c r="SNJ1820" s="119"/>
      <c r="SNK1820" s="119"/>
      <c r="SNL1820" s="119"/>
      <c r="SNM1820" s="119"/>
      <c r="SNN1820" s="119"/>
      <c r="SNO1820" s="119"/>
      <c r="SNP1820" s="119"/>
      <c r="SNQ1820" s="119"/>
      <c r="SNR1820" s="119"/>
      <c r="SNS1820" s="119"/>
      <c r="SNT1820" s="119"/>
      <c r="SNU1820" s="119"/>
      <c r="SNV1820" s="119"/>
      <c r="SNW1820" s="119"/>
      <c r="SNX1820" s="119"/>
      <c r="SNY1820" s="119"/>
      <c r="SNZ1820" s="119"/>
      <c r="SOA1820" s="119"/>
      <c r="SOB1820" s="119"/>
      <c r="SOC1820" s="119"/>
      <c r="SOD1820" s="119"/>
      <c r="SOE1820" s="119"/>
      <c r="SOF1820" s="119"/>
      <c r="SOG1820" s="119"/>
      <c r="SOH1820" s="119"/>
      <c r="SOI1820" s="119"/>
      <c r="SOJ1820" s="119"/>
      <c r="SOK1820" s="119"/>
      <c r="SOL1820" s="119"/>
      <c r="SOM1820" s="119"/>
      <c r="SON1820" s="119"/>
      <c r="SOO1820" s="119"/>
      <c r="SOP1820" s="119"/>
      <c r="SOQ1820" s="119"/>
      <c r="SOR1820" s="119"/>
      <c r="SOS1820" s="119"/>
      <c r="SOT1820" s="119"/>
      <c r="SOU1820" s="119"/>
      <c r="SOV1820" s="119"/>
      <c r="SOW1820" s="119"/>
      <c r="SOX1820" s="119"/>
      <c r="SOY1820" s="119"/>
      <c r="SOZ1820" s="119"/>
      <c r="SPA1820" s="119"/>
      <c r="SPB1820" s="119"/>
      <c r="SPC1820" s="119"/>
      <c r="SPD1820" s="119"/>
      <c r="SPE1820" s="119"/>
      <c r="SPF1820" s="119"/>
      <c r="SPG1820" s="119"/>
      <c r="SPH1820" s="119"/>
      <c r="SPI1820" s="119"/>
      <c r="SPJ1820" s="119"/>
      <c r="SPK1820" s="119"/>
      <c r="SPL1820" s="119"/>
      <c r="SPM1820" s="119"/>
      <c r="SPN1820" s="119"/>
      <c r="SPO1820" s="119"/>
      <c r="SPP1820" s="119"/>
      <c r="SPQ1820" s="119"/>
      <c r="SPR1820" s="119"/>
      <c r="SPS1820" s="119"/>
      <c r="SPT1820" s="119"/>
      <c r="SPU1820" s="119"/>
      <c r="SPV1820" s="119"/>
      <c r="SPW1820" s="119"/>
      <c r="SPX1820" s="119"/>
      <c r="SPY1820" s="119"/>
      <c r="SPZ1820" s="119"/>
      <c r="SQA1820" s="119"/>
      <c r="SQB1820" s="119"/>
      <c r="SQC1820" s="119"/>
      <c r="SQD1820" s="119"/>
      <c r="SQE1820" s="119"/>
      <c r="SQF1820" s="119"/>
      <c r="SQG1820" s="119"/>
      <c r="SQH1820" s="119"/>
      <c r="SQI1820" s="119"/>
      <c r="SQJ1820" s="119"/>
      <c r="SQK1820" s="119"/>
      <c r="SQL1820" s="119"/>
      <c r="SQM1820" s="119"/>
      <c r="SQN1820" s="119"/>
      <c r="SQO1820" s="119"/>
      <c r="SQP1820" s="119"/>
      <c r="SQQ1820" s="119"/>
      <c r="SQR1820" s="119"/>
      <c r="SQS1820" s="119"/>
      <c r="SQT1820" s="119"/>
      <c r="SQU1820" s="119"/>
      <c r="SQV1820" s="119"/>
      <c r="SQW1820" s="119"/>
      <c r="SQX1820" s="119"/>
      <c r="SQY1820" s="119"/>
      <c r="SQZ1820" s="119"/>
      <c r="SRA1820" s="119"/>
      <c r="SRB1820" s="119"/>
      <c r="SRC1820" s="119"/>
      <c r="SRD1820" s="119"/>
      <c r="SRE1820" s="119"/>
      <c r="SRF1820" s="119"/>
      <c r="SRG1820" s="119"/>
      <c r="SRH1820" s="119"/>
      <c r="SRI1820" s="119"/>
      <c r="SRJ1820" s="119"/>
      <c r="SRK1820" s="119"/>
      <c r="SRL1820" s="119"/>
      <c r="SRM1820" s="119"/>
      <c r="SRN1820" s="119"/>
      <c r="SRO1820" s="119"/>
      <c r="SRP1820" s="119"/>
      <c r="SRQ1820" s="119"/>
      <c r="SRR1820" s="119"/>
      <c r="SRS1820" s="119"/>
      <c r="SRT1820" s="119"/>
      <c r="SRU1820" s="119"/>
      <c r="SRV1820" s="119"/>
      <c r="SRW1820" s="119"/>
      <c r="SRX1820" s="119"/>
      <c r="SRY1820" s="119"/>
      <c r="SRZ1820" s="119"/>
      <c r="SSA1820" s="119"/>
      <c r="SSB1820" s="119"/>
      <c r="SSC1820" s="119"/>
      <c r="SSD1820" s="119"/>
      <c r="SSE1820" s="119"/>
      <c r="SSF1820" s="119"/>
      <c r="SSG1820" s="119"/>
      <c r="SSH1820" s="119"/>
      <c r="SSI1820" s="119"/>
      <c r="SSJ1820" s="119"/>
      <c r="SSK1820" s="119"/>
      <c r="SSL1820" s="119"/>
      <c r="SSM1820" s="119"/>
      <c r="SSN1820" s="119"/>
      <c r="SSO1820" s="119"/>
      <c r="SSP1820" s="119"/>
      <c r="SSQ1820" s="119"/>
      <c r="SSR1820" s="119"/>
      <c r="SSS1820" s="119"/>
      <c r="SST1820" s="119"/>
      <c r="SSU1820" s="119"/>
      <c r="SSV1820" s="119"/>
      <c r="SSW1820" s="119"/>
      <c r="SSX1820" s="119"/>
      <c r="SSY1820" s="119"/>
      <c r="SSZ1820" s="119"/>
      <c r="STA1820" s="119"/>
      <c r="STB1820" s="119"/>
      <c r="STC1820" s="119"/>
      <c r="STD1820" s="119"/>
      <c r="STE1820" s="119"/>
      <c r="STF1820" s="119"/>
      <c r="STG1820" s="119"/>
      <c r="STH1820" s="119"/>
      <c r="STI1820" s="119"/>
      <c r="STJ1820" s="119"/>
      <c r="STK1820" s="119"/>
      <c r="STL1820" s="119"/>
      <c r="STM1820" s="119"/>
      <c r="STN1820" s="119"/>
      <c r="STO1820" s="119"/>
      <c r="STP1820" s="119"/>
      <c r="STQ1820" s="119"/>
      <c r="STR1820" s="119"/>
      <c r="STS1820" s="119"/>
      <c r="STT1820" s="119"/>
      <c r="STU1820" s="119"/>
      <c r="STV1820" s="119"/>
      <c r="STW1820" s="119"/>
      <c r="STX1820" s="119"/>
      <c r="STY1820" s="119"/>
      <c r="STZ1820" s="119"/>
      <c r="SUA1820" s="119"/>
      <c r="SUB1820" s="119"/>
      <c r="SUC1820" s="119"/>
      <c r="SUD1820" s="119"/>
      <c r="SUE1820" s="119"/>
      <c r="SUF1820" s="119"/>
      <c r="SUG1820" s="119"/>
      <c r="SUH1820" s="119"/>
      <c r="SUI1820" s="119"/>
      <c r="SUJ1820" s="119"/>
      <c r="SUK1820" s="119"/>
      <c r="SUL1820" s="119"/>
      <c r="SUM1820" s="119"/>
      <c r="SUN1820" s="119"/>
      <c r="SUO1820" s="119"/>
      <c r="SUP1820" s="119"/>
      <c r="SUQ1820" s="119"/>
      <c r="SUR1820" s="119"/>
      <c r="SUS1820" s="119"/>
      <c r="SUT1820" s="119"/>
      <c r="SUU1820" s="119"/>
      <c r="SUV1820" s="119"/>
      <c r="SUW1820" s="119"/>
      <c r="SUX1820" s="119"/>
      <c r="SUY1820" s="119"/>
      <c r="SUZ1820" s="119"/>
      <c r="SVA1820" s="119"/>
      <c r="SVB1820" s="119"/>
      <c r="SVC1820" s="119"/>
      <c r="SVD1820" s="119"/>
      <c r="SVE1820" s="119"/>
      <c r="SVF1820" s="119"/>
      <c r="SVG1820" s="119"/>
      <c r="SVH1820" s="119"/>
      <c r="SVI1820" s="119"/>
      <c r="SVJ1820" s="119"/>
      <c r="SVK1820" s="119"/>
      <c r="SVL1820" s="119"/>
      <c r="SVM1820" s="119"/>
      <c r="SVN1820" s="119"/>
      <c r="SVO1820" s="119"/>
      <c r="SVP1820" s="119"/>
      <c r="SVQ1820" s="119"/>
      <c r="SVR1820" s="119"/>
      <c r="SVS1820" s="119"/>
      <c r="SVT1820" s="119"/>
      <c r="SVU1820" s="119"/>
      <c r="SVV1820" s="119"/>
      <c r="SVW1820" s="119"/>
      <c r="SVX1820" s="119"/>
      <c r="SVY1820" s="119"/>
      <c r="SVZ1820" s="119"/>
      <c r="SWA1820" s="119"/>
      <c r="SWB1820" s="119"/>
      <c r="SWC1820" s="119"/>
      <c r="SWD1820" s="119"/>
      <c r="SWE1820" s="119"/>
      <c r="SWF1820" s="119"/>
      <c r="SWG1820" s="119"/>
      <c r="SWH1820" s="119"/>
      <c r="SWI1820" s="119"/>
      <c r="SWJ1820" s="119"/>
      <c r="SWK1820" s="119"/>
      <c r="SWL1820" s="119"/>
      <c r="SWM1820" s="119"/>
      <c r="SWN1820" s="119"/>
      <c r="SWO1820" s="119"/>
      <c r="SWP1820" s="119"/>
      <c r="SWQ1820" s="119"/>
      <c r="SWR1820" s="119"/>
      <c r="SWS1820" s="119"/>
      <c r="SWT1820" s="119"/>
      <c r="SWU1820" s="119"/>
      <c r="SWV1820" s="119"/>
      <c r="SWW1820" s="119"/>
      <c r="SWX1820" s="119"/>
      <c r="SWY1820" s="119"/>
      <c r="SWZ1820" s="119"/>
      <c r="SXA1820" s="119"/>
      <c r="SXB1820" s="119"/>
      <c r="SXC1820" s="119"/>
      <c r="SXD1820" s="119"/>
      <c r="SXE1820" s="119"/>
      <c r="SXF1820" s="119"/>
      <c r="SXG1820" s="119"/>
      <c r="SXH1820" s="119"/>
      <c r="SXI1820" s="119"/>
      <c r="SXJ1820" s="119"/>
      <c r="SXK1820" s="119"/>
      <c r="SXL1820" s="119"/>
      <c r="SXM1820" s="119"/>
      <c r="SXN1820" s="119"/>
      <c r="SXO1820" s="119"/>
      <c r="SXP1820" s="119"/>
      <c r="SXQ1820" s="119"/>
      <c r="SXR1820" s="119"/>
      <c r="SXS1820" s="119"/>
      <c r="SXT1820" s="119"/>
      <c r="SXU1820" s="119"/>
      <c r="SXV1820" s="119"/>
      <c r="SXW1820" s="119"/>
      <c r="SXX1820" s="119"/>
      <c r="SXY1820" s="119"/>
      <c r="SXZ1820" s="119"/>
      <c r="SYA1820" s="119"/>
      <c r="SYB1820" s="119"/>
      <c r="SYC1820" s="119"/>
      <c r="SYD1820" s="119"/>
      <c r="SYE1820" s="119"/>
      <c r="SYF1820" s="119"/>
      <c r="SYG1820" s="119"/>
      <c r="SYH1820" s="119"/>
      <c r="SYI1820" s="119"/>
      <c r="SYJ1820" s="119"/>
      <c r="SYK1820" s="119"/>
      <c r="SYL1820" s="119"/>
      <c r="SYM1820" s="119"/>
      <c r="SYN1820" s="119"/>
      <c r="SYO1820" s="119"/>
      <c r="SYP1820" s="119"/>
      <c r="SYQ1820" s="119"/>
      <c r="SYR1820" s="119"/>
      <c r="SYS1820" s="119"/>
      <c r="SYT1820" s="119"/>
      <c r="SYU1820" s="119"/>
      <c r="SYV1820" s="119"/>
      <c r="SYW1820" s="119"/>
      <c r="SYX1820" s="119"/>
      <c r="SYY1820" s="119"/>
      <c r="SYZ1820" s="119"/>
      <c r="SZA1820" s="119"/>
      <c r="SZB1820" s="119"/>
      <c r="SZC1820" s="119"/>
      <c r="SZD1820" s="119"/>
      <c r="SZE1820" s="119"/>
      <c r="SZF1820" s="119"/>
      <c r="SZG1820" s="119"/>
      <c r="SZH1820" s="119"/>
      <c r="SZI1820" s="119"/>
      <c r="SZJ1820" s="119"/>
      <c r="SZK1820" s="119"/>
      <c r="SZL1820" s="119"/>
      <c r="SZM1820" s="119"/>
      <c r="SZN1820" s="119"/>
      <c r="SZO1820" s="119"/>
      <c r="SZP1820" s="119"/>
      <c r="SZQ1820" s="119"/>
      <c r="SZR1820" s="119"/>
      <c r="SZS1820" s="119"/>
      <c r="SZT1820" s="119"/>
      <c r="SZU1820" s="119"/>
      <c r="SZV1820" s="119"/>
      <c r="SZW1820" s="119"/>
      <c r="SZX1820" s="119"/>
      <c r="SZY1820" s="119"/>
      <c r="SZZ1820" s="119"/>
      <c r="TAA1820" s="119"/>
      <c r="TAB1820" s="119"/>
      <c r="TAC1820" s="119"/>
      <c r="TAD1820" s="119"/>
      <c r="TAE1820" s="119"/>
      <c r="TAF1820" s="119"/>
      <c r="TAG1820" s="119"/>
      <c r="TAH1820" s="119"/>
      <c r="TAI1820" s="119"/>
      <c r="TAJ1820" s="119"/>
      <c r="TAK1820" s="119"/>
      <c r="TAL1820" s="119"/>
      <c r="TAM1820" s="119"/>
      <c r="TAN1820" s="119"/>
      <c r="TAO1820" s="119"/>
      <c r="TAP1820" s="119"/>
      <c r="TAQ1820" s="119"/>
      <c r="TAR1820" s="119"/>
      <c r="TAS1820" s="119"/>
      <c r="TAT1820" s="119"/>
      <c r="TAU1820" s="119"/>
      <c r="TAV1820" s="119"/>
      <c r="TAW1820" s="119"/>
      <c r="TAX1820" s="119"/>
      <c r="TAY1820" s="119"/>
      <c r="TAZ1820" s="119"/>
      <c r="TBA1820" s="119"/>
      <c r="TBB1820" s="119"/>
      <c r="TBC1820" s="119"/>
      <c r="TBD1820" s="119"/>
      <c r="TBE1820" s="119"/>
      <c r="TBF1820" s="119"/>
      <c r="TBG1820" s="119"/>
      <c r="TBH1820" s="119"/>
      <c r="TBI1820" s="119"/>
      <c r="TBJ1820" s="119"/>
      <c r="TBK1820" s="119"/>
      <c r="TBL1820" s="119"/>
      <c r="TBM1820" s="119"/>
      <c r="TBN1820" s="119"/>
      <c r="TBO1820" s="119"/>
      <c r="TBP1820" s="119"/>
      <c r="TBQ1820" s="119"/>
      <c r="TBR1820" s="119"/>
      <c r="TBS1820" s="119"/>
      <c r="TBT1820" s="119"/>
      <c r="TBU1820" s="119"/>
      <c r="TBV1820" s="119"/>
      <c r="TBW1820" s="119"/>
      <c r="TBX1820" s="119"/>
      <c r="TBY1820" s="119"/>
      <c r="TBZ1820" s="119"/>
      <c r="TCA1820" s="119"/>
      <c r="TCB1820" s="119"/>
      <c r="TCC1820" s="119"/>
      <c r="TCD1820" s="119"/>
      <c r="TCE1820" s="119"/>
      <c r="TCF1820" s="119"/>
      <c r="TCG1820" s="119"/>
      <c r="TCH1820" s="119"/>
      <c r="TCI1820" s="119"/>
      <c r="TCJ1820" s="119"/>
      <c r="TCK1820" s="119"/>
      <c r="TCL1820" s="119"/>
      <c r="TCM1820" s="119"/>
      <c r="TCN1820" s="119"/>
      <c r="TCO1820" s="119"/>
      <c r="TCP1820" s="119"/>
      <c r="TCQ1820" s="119"/>
      <c r="TCR1820" s="119"/>
      <c r="TCS1820" s="119"/>
      <c r="TCT1820" s="119"/>
      <c r="TCU1820" s="119"/>
      <c r="TCV1820" s="119"/>
      <c r="TCW1820" s="119"/>
      <c r="TCX1820" s="119"/>
      <c r="TCY1820" s="119"/>
      <c r="TCZ1820" s="119"/>
      <c r="TDA1820" s="119"/>
      <c r="TDB1820" s="119"/>
      <c r="TDC1820" s="119"/>
      <c r="TDD1820" s="119"/>
      <c r="TDE1820" s="119"/>
      <c r="TDF1820" s="119"/>
      <c r="TDG1820" s="119"/>
      <c r="TDH1820" s="119"/>
      <c r="TDI1820" s="119"/>
      <c r="TDJ1820" s="119"/>
      <c r="TDK1820" s="119"/>
      <c r="TDL1820" s="119"/>
      <c r="TDM1820" s="119"/>
      <c r="TDN1820" s="119"/>
      <c r="TDO1820" s="119"/>
      <c r="TDP1820" s="119"/>
      <c r="TDQ1820" s="119"/>
      <c r="TDR1820" s="119"/>
      <c r="TDS1820" s="119"/>
      <c r="TDT1820" s="119"/>
      <c r="TDU1820" s="119"/>
      <c r="TDV1820" s="119"/>
      <c r="TDW1820" s="119"/>
      <c r="TDX1820" s="119"/>
      <c r="TDY1820" s="119"/>
      <c r="TDZ1820" s="119"/>
      <c r="TEA1820" s="119"/>
      <c r="TEB1820" s="119"/>
      <c r="TEC1820" s="119"/>
      <c r="TED1820" s="119"/>
      <c r="TEE1820" s="119"/>
      <c r="TEF1820" s="119"/>
      <c r="TEG1820" s="119"/>
      <c r="TEH1820" s="119"/>
      <c r="TEI1820" s="119"/>
      <c r="TEJ1820" s="119"/>
      <c r="TEK1820" s="119"/>
      <c r="TEL1820" s="119"/>
      <c r="TEM1820" s="119"/>
      <c r="TEN1820" s="119"/>
      <c r="TEO1820" s="119"/>
      <c r="TEP1820" s="119"/>
      <c r="TEQ1820" s="119"/>
      <c r="TER1820" s="119"/>
      <c r="TES1820" s="119"/>
      <c r="TET1820" s="119"/>
      <c r="TEU1820" s="119"/>
      <c r="TEV1820" s="119"/>
      <c r="TEW1820" s="119"/>
      <c r="TEX1820" s="119"/>
      <c r="TEY1820" s="119"/>
      <c r="TEZ1820" s="119"/>
      <c r="TFA1820" s="119"/>
      <c r="TFB1820" s="119"/>
      <c r="TFC1820" s="119"/>
      <c r="TFD1820" s="119"/>
      <c r="TFE1820" s="119"/>
      <c r="TFF1820" s="119"/>
      <c r="TFG1820" s="119"/>
      <c r="TFH1820" s="119"/>
      <c r="TFI1820" s="119"/>
      <c r="TFJ1820" s="119"/>
      <c r="TFK1820" s="119"/>
      <c r="TFL1820" s="119"/>
      <c r="TFM1820" s="119"/>
      <c r="TFN1820" s="119"/>
      <c r="TFO1820" s="119"/>
      <c r="TFP1820" s="119"/>
      <c r="TFQ1820" s="119"/>
      <c r="TFR1820" s="119"/>
      <c r="TFS1820" s="119"/>
      <c r="TFT1820" s="119"/>
      <c r="TFU1820" s="119"/>
      <c r="TFV1820" s="119"/>
      <c r="TFW1820" s="119"/>
      <c r="TFX1820" s="119"/>
      <c r="TFY1820" s="119"/>
      <c r="TFZ1820" s="119"/>
      <c r="TGA1820" s="119"/>
      <c r="TGB1820" s="119"/>
      <c r="TGC1820" s="119"/>
      <c r="TGD1820" s="119"/>
      <c r="TGE1820" s="119"/>
      <c r="TGF1820" s="119"/>
      <c r="TGG1820" s="119"/>
      <c r="TGH1820" s="119"/>
      <c r="TGI1820" s="119"/>
      <c r="TGJ1820" s="119"/>
      <c r="TGK1820" s="119"/>
      <c r="TGL1820" s="119"/>
      <c r="TGM1820" s="119"/>
      <c r="TGN1820" s="119"/>
      <c r="TGO1820" s="119"/>
      <c r="TGP1820" s="119"/>
      <c r="TGQ1820" s="119"/>
      <c r="TGR1820" s="119"/>
      <c r="TGS1820" s="119"/>
      <c r="TGT1820" s="119"/>
      <c r="TGU1820" s="119"/>
      <c r="TGV1820" s="119"/>
      <c r="TGW1820" s="119"/>
      <c r="TGX1820" s="119"/>
      <c r="TGY1820" s="119"/>
      <c r="TGZ1820" s="119"/>
      <c r="THA1820" s="119"/>
      <c r="THB1820" s="119"/>
      <c r="THC1820" s="119"/>
      <c r="THD1820" s="119"/>
      <c r="THE1820" s="119"/>
      <c r="THF1820" s="119"/>
      <c r="THG1820" s="119"/>
      <c r="THH1820" s="119"/>
      <c r="THI1820" s="119"/>
      <c r="THJ1820" s="119"/>
      <c r="THK1820" s="119"/>
      <c r="THL1820" s="119"/>
      <c r="THM1820" s="119"/>
      <c r="THN1820" s="119"/>
      <c r="THO1820" s="119"/>
      <c r="THP1820" s="119"/>
      <c r="THQ1820" s="119"/>
      <c r="THR1820" s="119"/>
      <c r="THS1820" s="119"/>
      <c r="THT1820" s="119"/>
      <c r="THU1820" s="119"/>
      <c r="THV1820" s="119"/>
      <c r="THW1820" s="119"/>
      <c r="THX1820" s="119"/>
      <c r="THY1820" s="119"/>
      <c r="THZ1820" s="119"/>
      <c r="TIA1820" s="119"/>
      <c r="TIB1820" s="119"/>
      <c r="TIC1820" s="119"/>
      <c r="TID1820" s="119"/>
      <c r="TIE1820" s="119"/>
      <c r="TIF1820" s="119"/>
      <c r="TIG1820" s="119"/>
      <c r="TIH1820" s="119"/>
      <c r="TII1820" s="119"/>
      <c r="TIJ1820" s="119"/>
      <c r="TIK1820" s="119"/>
      <c r="TIL1820" s="119"/>
      <c r="TIM1820" s="119"/>
      <c r="TIN1820" s="119"/>
      <c r="TIO1820" s="119"/>
      <c r="TIP1820" s="119"/>
      <c r="TIQ1820" s="119"/>
      <c r="TIR1820" s="119"/>
      <c r="TIS1820" s="119"/>
      <c r="TIT1820" s="119"/>
      <c r="TIU1820" s="119"/>
      <c r="TIV1820" s="119"/>
      <c r="TIW1820" s="119"/>
      <c r="TIX1820" s="119"/>
      <c r="TIY1820" s="119"/>
      <c r="TIZ1820" s="119"/>
      <c r="TJA1820" s="119"/>
      <c r="TJB1820" s="119"/>
      <c r="TJC1820" s="119"/>
      <c r="TJD1820" s="119"/>
      <c r="TJE1820" s="119"/>
      <c r="TJF1820" s="119"/>
      <c r="TJG1820" s="119"/>
      <c r="TJH1820" s="119"/>
      <c r="TJI1820" s="119"/>
      <c r="TJJ1820" s="119"/>
      <c r="TJK1820" s="119"/>
      <c r="TJL1820" s="119"/>
      <c r="TJM1820" s="119"/>
      <c r="TJN1820" s="119"/>
      <c r="TJO1820" s="119"/>
      <c r="TJP1820" s="119"/>
      <c r="TJQ1820" s="119"/>
      <c r="TJR1820" s="119"/>
      <c r="TJS1820" s="119"/>
      <c r="TJT1820" s="119"/>
      <c r="TJU1820" s="119"/>
      <c r="TJV1820" s="119"/>
      <c r="TJW1820" s="119"/>
      <c r="TJX1820" s="119"/>
      <c r="TJY1820" s="119"/>
      <c r="TJZ1820" s="119"/>
      <c r="TKA1820" s="119"/>
      <c r="TKB1820" s="119"/>
      <c r="TKC1820" s="119"/>
      <c r="TKD1820" s="119"/>
      <c r="TKE1820" s="119"/>
      <c r="TKF1820" s="119"/>
      <c r="TKG1820" s="119"/>
      <c r="TKH1820" s="119"/>
      <c r="TKI1820" s="119"/>
      <c r="TKJ1820" s="119"/>
      <c r="TKK1820" s="119"/>
      <c r="TKL1820" s="119"/>
      <c r="TKM1820" s="119"/>
      <c r="TKN1820" s="119"/>
      <c r="TKO1820" s="119"/>
      <c r="TKP1820" s="119"/>
      <c r="TKQ1820" s="119"/>
      <c r="TKR1820" s="119"/>
      <c r="TKS1820" s="119"/>
      <c r="TKT1820" s="119"/>
      <c r="TKU1820" s="119"/>
      <c r="TKV1820" s="119"/>
      <c r="TKW1820" s="119"/>
      <c r="TKX1820" s="119"/>
      <c r="TKY1820" s="119"/>
      <c r="TKZ1820" s="119"/>
      <c r="TLA1820" s="119"/>
      <c r="TLB1820" s="119"/>
      <c r="TLC1820" s="119"/>
      <c r="TLD1820" s="119"/>
      <c r="TLE1820" s="119"/>
      <c r="TLF1820" s="119"/>
      <c r="TLG1820" s="119"/>
      <c r="TLH1820" s="119"/>
      <c r="TLI1820" s="119"/>
      <c r="TLJ1820" s="119"/>
      <c r="TLK1820" s="119"/>
      <c r="TLL1820" s="119"/>
      <c r="TLM1820" s="119"/>
      <c r="TLN1820" s="119"/>
      <c r="TLO1820" s="119"/>
      <c r="TLP1820" s="119"/>
      <c r="TLQ1820" s="119"/>
      <c r="TLR1820" s="119"/>
      <c r="TLS1820" s="119"/>
      <c r="TLT1820" s="119"/>
      <c r="TLU1820" s="119"/>
      <c r="TLV1820" s="119"/>
      <c r="TLW1820" s="119"/>
      <c r="TLX1820" s="119"/>
      <c r="TLY1820" s="119"/>
      <c r="TLZ1820" s="119"/>
      <c r="TMA1820" s="119"/>
      <c r="TMB1820" s="119"/>
      <c r="TMC1820" s="119"/>
      <c r="TMD1820" s="119"/>
      <c r="TME1820" s="119"/>
      <c r="TMF1820" s="119"/>
      <c r="TMG1820" s="119"/>
      <c r="TMH1820" s="119"/>
      <c r="TMI1820" s="119"/>
      <c r="TMJ1820" s="119"/>
      <c r="TMK1820" s="119"/>
      <c r="TML1820" s="119"/>
      <c r="TMM1820" s="119"/>
      <c r="TMN1820" s="119"/>
      <c r="TMO1820" s="119"/>
      <c r="TMP1820" s="119"/>
      <c r="TMQ1820" s="119"/>
      <c r="TMR1820" s="119"/>
      <c r="TMS1820" s="119"/>
      <c r="TMT1820" s="119"/>
      <c r="TMU1820" s="119"/>
      <c r="TMV1820" s="119"/>
      <c r="TMW1820" s="119"/>
      <c r="TMX1820" s="119"/>
      <c r="TMY1820" s="119"/>
      <c r="TMZ1820" s="119"/>
      <c r="TNA1820" s="119"/>
      <c r="TNB1820" s="119"/>
      <c r="TNC1820" s="119"/>
      <c r="TND1820" s="119"/>
      <c r="TNE1820" s="119"/>
      <c r="TNF1820" s="119"/>
      <c r="TNG1820" s="119"/>
      <c r="TNH1820" s="119"/>
      <c r="TNI1820" s="119"/>
      <c r="TNJ1820" s="119"/>
      <c r="TNK1820" s="119"/>
      <c r="TNL1820" s="119"/>
      <c r="TNM1820" s="119"/>
      <c r="TNN1820" s="119"/>
      <c r="TNO1820" s="119"/>
      <c r="TNP1820" s="119"/>
      <c r="TNQ1820" s="119"/>
      <c r="TNR1820" s="119"/>
      <c r="TNS1820" s="119"/>
      <c r="TNT1820" s="119"/>
      <c r="TNU1820" s="119"/>
      <c r="TNV1820" s="119"/>
      <c r="TNW1820" s="119"/>
      <c r="TNX1820" s="119"/>
      <c r="TNY1820" s="119"/>
      <c r="TNZ1820" s="119"/>
      <c r="TOA1820" s="119"/>
      <c r="TOB1820" s="119"/>
      <c r="TOC1820" s="119"/>
      <c r="TOD1820" s="119"/>
      <c r="TOE1820" s="119"/>
      <c r="TOF1820" s="119"/>
      <c r="TOG1820" s="119"/>
      <c r="TOH1820" s="119"/>
      <c r="TOI1820" s="119"/>
      <c r="TOJ1820" s="119"/>
      <c r="TOK1820" s="119"/>
      <c r="TOL1820" s="119"/>
      <c r="TOM1820" s="119"/>
      <c r="TON1820" s="119"/>
      <c r="TOO1820" s="119"/>
      <c r="TOP1820" s="119"/>
      <c r="TOQ1820" s="119"/>
      <c r="TOR1820" s="119"/>
      <c r="TOS1820" s="119"/>
      <c r="TOT1820" s="119"/>
      <c r="TOU1820" s="119"/>
      <c r="TOV1820" s="119"/>
      <c r="TOW1820" s="119"/>
      <c r="TOX1820" s="119"/>
      <c r="TOY1820" s="119"/>
      <c r="TOZ1820" s="119"/>
      <c r="TPA1820" s="119"/>
      <c r="TPB1820" s="119"/>
      <c r="TPC1820" s="119"/>
      <c r="TPD1820" s="119"/>
      <c r="TPE1820" s="119"/>
      <c r="TPF1820" s="119"/>
      <c r="TPG1820" s="119"/>
      <c r="TPH1820" s="119"/>
      <c r="TPI1820" s="119"/>
      <c r="TPJ1820" s="119"/>
      <c r="TPK1820" s="119"/>
      <c r="TPL1820" s="119"/>
      <c r="TPM1820" s="119"/>
      <c r="TPN1820" s="119"/>
      <c r="TPO1820" s="119"/>
      <c r="TPP1820" s="119"/>
      <c r="TPQ1820" s="119"/>
      <c r="TPR1820" s="119"/>
      <c r="TPS1820" s="119"/>
      <c r="TPT1820" s="119"/>
      <c r="TPU1820" s="119"/>
      <c r="TPV1820" s="119"/>
      <c r="TPW1820" s="119"/>
      <c r="TPX1820" s="119"/>
      <c r="TPY1820" s="119"/>
      <c r="TPZ1820" s="119"/>
      <c r="TQA1820" s="119"/>
      <c r="TQB1820" s="119"/>
      <c r="TQC1820" s="119"/>
      <c r="TQD1820" s="119"/>
      <c r="TQE1820" s="119"/>
      <c r="TQF1820" s="119"/>
      <c r="TQG1820" s="119"/>
      <c r="TQH1820" s="119"/>
      <c r="TQI1820" s="119"/>
      <c r="TQJ1820" s="119"/>
      <c r="TQK1820" s="119"/>
      <c r="TQL1820" s="119"/>
      <c r="TQM1820" s="119"/>
      <c r="TQN1820" s="119"/>
      <c r="TQO1820" s="119"/>
      <c r="TQP1820" s="119"/>
      <c r="TQQ1820" s="119"/>
      <c r="TQR1820" s="119"/>
      <c r="TQS1820" s="119"/>
      <c r="TQT1820" s="119"/>
      <c r="TQU1820" s="119"/>
      <c r="TQV1820" s="119"/>
      <c r="TQW1820" s="119"/>
      <c r="TQX1820" s="119"/>
      <c r="TQY1820" s="119"/>
      <c r="TQZ1820" s="119"/>
      <c r="TRA1820" s="119"/>
      <c r="TRB1820" s="119"/>
      <c r="TRC1820" s="119"/>
      <c r="TRD1820" s="119"/>
      <c r="TRE1820" s="119"/>
      <c r="TRF1820" s="119"/>
      <c r="TRG1820" s="119"/>
      <c r="TRH1820" s="119"/>
      <c r="TRI1820" s="119"/>
      <c r="TRJ1820" s="119"/>
      <c r="TRK1820" s="119"/>
      <c r="TRL1820" s="119"/>
      <c r="TRM1820" s="119"/>
      <c r="TRN1820" s="119"/>
      <c r="TRO1820" s="119"/>
      <c r="TRP1820" s="119"/>
      <c r="TRQ1820" s="119"/>
      <c r="TRR1820" s="119"/>
      <c r="TRS1820" s="119"/>
      <c r="TRT1820" s="119"/>
      <c r="TRU1820" s="119"/>
      <c r="TRV1820" s="119"/>
      <c r="TRW1820" s="119"/>
      <c r="TRX1820" s="119"/>
      <c r="TRY1820" s="119"/>
      <c r="TRZ1820" s="119"/>
      <c r="TSA1820" s="119"/>
      <c r="TSB1820" s="119"/>
      <c r="TSC1820" s="119"/>
      <c r="TSD1820" s="119"/>
      <c r="TSE1820" s="119"/>
      <c r="TSF1820" s="119"/>
      <c r="TSG1820" s="119"/>
      <c r="TSH1820" s="119"/>
      <c r="TSI1820" s="119"/>
      <c r="TSJ1820" s="119"/>
      <c r="TSK1820" s="119"/>
      <c r="TSL1820" s="119"/>
      <c r="TSM1820" s="119"/>
      <c r="TSN1820" s="119"/>
      <c r="TSO1820" s="119"/>
      <c r="TSP1820" s="119"/>
      <c r="TSQ1820" s="119"/>
      <c r="TSR1820" s="119"/>
      <c r="TSS1820" s="119"/>
      <c r="TST1820" s="119"/>
      <c r="TSU1820" s="119"/>
      <c r="TSV1820" s="119"/>
      <c r="TSW1820" s="119"/>
      <c r="TSX1820" s="119"/>
      <c r="TSY1820" s="119"/>
      <c r="TSZ1820" s="119"/>
      <c r="TTA1820" s="119"/>
      <c r="TTB1820" s="119"/>
      <c r="TTC1820" s="119"/>
      <c r="TTD1820" s="119"/>
      <c r="TTE1820" s="119"/>
      <c r="TTF1820" s="119"/>
      <c r="TTG1820" s="119"/>
      <c r="TTH1820" s="119"/>
      <c r="TTI1820" s="119"/>
      <c r="TTJ1820" s="119"/>
      <c r="TTK1820" s="119"/>
      <c r="TTL1820" s="119"/>
      <c r="TTM1820" s="119"/>
      <c r="TTN1820" s="119"/>
      <c r="TTO1820" s="119"/>
      <c r="TTP1820" s="119"/>
      <c r="TTQ1820" s="119"/>
      <c r="TTR1820" s="119"/>
      <c r="TTS1820" s="119"/>
      <c r="TTT1820" s="119"/>
      <c r="TTU1820" s="119"/>
      <c r="TTV1820" s="119"/>
      <c r="TTW1820" s="119"/>
      <c r="TTX1820" s="119"/>
      <c r="TTY1820" s="119"/>
      <c r="TTZ1820" s="119"/>
      <c r="TUA1820" s="119"/>
      <c r="TUB1820" s="119"/>
      <c r="TUC1820" s="119"/>
      <c r="TUD1820" s="119"/>
      <c r="TUE1820" s="119"/>
      <c r="TUF1820" s="119"/>
      <c r="TUG1820" s="119"/>
      <c r="TUH1820" s="119"/>
      <c r="TUI1820" s="119"/>
      <c r="TUJ1820" s="119"/>
      <c r="TUK1820" s="119"/>
      <c r="TUL1820" s="119"/>
      <c r="TUM1820" s="119"/>
      <c r="TUN1820" s="119"/>
      <c r="TUO1820" s="119"/>
      <c r="TUP1820" s="119"/>
      <c r="TUQ1820" s="119"/>
      <c r="TUR1820" s="119"/>
      <c r="TUS1820" s="119"/>
      <c r="TUT1820" s="119"/>
      <c r="TUU1820" s="119"/>
      <c r="TUV1820" s="119"/>
      <c r="TUW1820" s="119"/>
      <c r="TUX1820" s="119"/>
      <c r="TUY1820" s="119"/>
      <c r="TUZ1820" s="119"/>
      <c r="TVA1820" s="119"/>
      <c r="TVB1820" s="119"/>
      <c r="TVC1820" s="119"/>
      <c r="TVD1820" s="119"/>
      <c r="TVE1820" s="119"/>
      <c r="TVF1820" s="119"/>
      <c r="TVG1820" s="119"/>
      <c r="TVH1820" s="119"/>
      <c r="TVI1820" s="119"/>
      <c r="TVJ1820" s="119"/>
      <c r="TVK1820" s="119"/>
      <c r="TVL1820" s="119"/>
      <c r="TVM1820" s="119"/>
      <c r="TVN1820" s="119"/>
      <c r="TVO1820" s="119"/>
      <c r="TVP1820" s="119"/>
      <c r="TVQ1820" s="119"/>
      <c r="TVR1820" s="119"/>
      <c r="TVS1820" s="119"/>
      <c r="TVT1820" s="119"/>
      <c r="TVU1820" s="119"/>
      <c r="TVV1820" s="119"/>
      <c r="TVW1820" s="119"/>
      <c r="TVX1820" s="119"/>
      <c r="TVY1820" s="119"/>
      <c r="TVZ1820" s="119"/>
      <c r="TWA1820" s="119"/>
      <c r="TWB1820" s="119"/>
      <c r="TWC1820" s="119"/>
      <c r="TWD1820" s="119"/>
      <c r="TWE1820" s="119"/>
      <c r="TWF1820" s="119"/>
      <c r="TWG1820" s="119"/>
      <c r="TWH1820" s="119"/>
      <c r="TWI1820" s="119"/>
      <c r="TWJ1820" s="119"/>
      <c r="TWK1820" s="119"/>
      <c r="TWL1820" s="119"/>
      <c r="TWM1820" s="119"/>
      <c r="TWN1820" s="119"/>
      <c r="TWO1820" s="119"/>
      <c r="TWP1820" s="119"/>
      <c r="TWQ1820" s="119"/>
      <c r="TWR1820" s="119"/>
      <c r="TWS1820" s="119"/>
      <c r="TWT1820" s="119"/>
      <c r="TWU1820" s="119"/>
      <c r="TWV1820" s="119"/>
      <c r="TWW1820" s="119"/>
      <c r="TWX1820" s="119"/>
      <c r="TWY1820" s="119"/>
      <c r="TWZ1820" s="119"/>
      <c r="TXA1820" s="119"/>
      <c r="TXB1820" s="119"/>
      <c r="TXC1820" s="119"/>
      <c r="TXD1820" s="119"/>
      <c r="TXE1820" s="119"/>
      <c r="TXF1820" s="119"/>
      <c r="TXG1820" s="119"/>
      <c r="TXH1820" s="119"/>
      <c r="TXI1820" s="119"/>
      <c r="TXJ1820" s="119"/>
      <c r="TXK1820" s="119"/>
      <c r="TXL1820" s="119"/>
      <c r="TXM1820" s="119"/>
      <c r="TXN1820" s="119"/>
      <c r="TXO1820" s="119"/>
      <c r="TXP1820" s="119"/>
      <c r="TXQ1820" s="119"/>
      <c r="TXR1820" s="119"/>
      <c r="TXS1820" s="119"/>
      <c r="TXT1820" s="119"/>
      <c r="TXU1820" s="119"/>
      <c r="TXV1820" s="119"/>
      <c r="TXW1820" s="119"/>
      <c r="TXX1820" s="119"/>
      <c r="TXY1820" s="119"/>
      <c r="TXZ1820" s="119"/>
      <c r="TYA1820" s="119"/>
      <c r="TYB1820" s="119"/>
      <c r="TYC1820" s="119"/>
      <c r="TYD1820" s="119"/>
      <c r="TYE1820" s="119"/>
      <c r="TYF1820" s="119"/>
      <c r="TYG1820" s="119"/>
      <c r="TYH1820" s="119"/>
      <c r="TYI1820" s="119"/>
      <c r="TYJ1820" s="119"/>
      <c r="TYK1820" s="119"/>
      <c r="TYL1820" s="119"/>
      <c r="TYM1820" s="119"/>
      <c r="TYN1820" s="119"/>
      <c r="TYO1820" s="119"/>
      <c r="TYP1820" s="119"/>
      <c r="TYQ1820" s="119"/>
      <c r="TYR1820" s="119"/>
      <c r="TYS1820" s="119"/>
      <c r="TYT1820" s="119"/>
      <c r="TYU1820" s="119"/>
      <c r="TYV1820" s="119"/>
      <c r="TYW1820" s="119"/>
      <c r="TYX1820" s="119"/>
      <c r="TYY1820" s="119"/>
      <c r="TYZ1820" s="119"/>
      <c r="TZA1820" s="119"/>
      <c r="TZB1820" s="119"/>
      <c r="TZC1820" s="119"/>
      <c r="TZD1820" s="119"/>
      <c r="TZE1820" s="119"/>
      <c r="TZF1820" s="119"/>
      <c r="TZG1820" s="119"/>
      <c r="TZH1820" s="119"/>
      <c r="TZI1820" s="119"/>
      <c r="TZJ1820" s="119"/>
      <c r="TZK1820" s="119"/>
      <c r="TZL1820" s="119"/>
      <c r="TZM1820" s="119"/>
      <c r="TZN1820" s="119"/>
      <c r="TZO1820" s="119"/>
      <c r="TZP1820" s="119"/>
      <c r="TZQ1820" s="119"/>
      <c r="TZR1820" s="119"/>
      <c r="TZS1820" s="119"/>
      <c r="TZT1820" s="119"/>
      <c r="TZU1820" s="119"/>
      <c r="TZV1820" s="119"/>
      <c r="TZW1820" s="119"/>
      <c r="TZX1820" s="119"/>
      <c r="TZY1820" s="119"/>
      <c r="TZZ1820" s="119"/>
      <c r="UAA1820" s="119"/>
      <c r="UAB1820" s="119"/>
      <c r="UAC1820" s="119"/>
      <c r="UAD1820" s="119"/>
      <c r="UAE1820" s="119"/>
      <c r="UAF1820" s="119"/>
      <c r="UAG1820" s="119"/>
      <c r="UAH1820" s="119"/>
      <c r="UAI1820" s="119"/>
      <c r="UAJ1820" s="119"/>
      <c r="UAK1820" s="119"/>
      <c r="UAL1820" s="119"/>
      <c r="UAM1820" s="119"/>
      <c r="UAN1820" s="119"/>
      <c r="UAO1820" s="119"/>
      <c r="UAP1820" s="119"/>
      <c r="UAQ1820" s="119"/>
      <c r="UAR1820" s="119"/>
      <c r="UAS1820" s="119"/>
      <c r="UAT1820" s="119"/>
      <c r="UAU1820" s="119"/>
      <c r="UAV1820" s="119"/>
      <c r="UAW1820" s="119"/>
      <c r="UAX1820" s="119"/>
      <c r="UAY1820" s="119"/>
      <c r="UAZ1820" s="119"/>
      <c r="UBA1820" s="119"/>
      <c r="UBB1820" s="119"/>
      <c r="UBC1820" s="119"/>
      <c r="UBD1820" s="119"/>
      <c r="UBE1820" s="119"/>
      <c r="UBF1820" s="119"/>
      <c r="UBG1820" s="119"/>
      <c r="UBH1820" s="119"/>
      <c r="UBI1820" s="119"/>
      <c r="UBJ1820" s="119"/>
      <c r="UBK1820" s="119"/>
      <c r="UBL1820" s="119"/>
      <c r="UBM1820" s="119"/>
      <c r="UBN1820" s="119"/>
      <c r="UBO1820" s="119"/>
      <c r="UBP1820" s="119"/>
      <c r="UBQ1820" s="119"/>
      <c r="UBR1820" s="119"/>
      <c r="UBS1820" s="119"/>
      <c r="UBT1820" s="119"/>
      <c r="UBU1820" s="119"/>
      <c r="UBV1820" s="119"/>
      <c r="UBW1820" s="119"/>
      <c r="UBX1820" s="119"/>
      <c r="UBY1820" s="119"/>
      <c r="UBZ1820" s="119"/>
      <c r="UCA1820" s="119"/>
      <c r="UCB1820" s="119"/>
      <c r="UCC1820" s="119"/>
      <c r="UCD1820" s="119"/>
      <c r="UCE1820" s="119"/>
      <c r="UCF1820" s="119"/>
      <c r="UCG1820" s="119"/>
      <c r="UCH1820" s="119"/>
      <c r="UCI1820" s="119"/>
      <c r="UCJ1820" s="119"/>
      <c r="UCK1820" s="119"/>
      <c r="UCL1820" s="119"/>
      <c r="UCM1820" s="119"/>
      <c r="UCN1820" s="119"/>
      <c r="UCO1820" s="119"/>
      <c r="UCP1820" s="119"/>
      <c r="UCQ1820" s="119"/>
      <c r="UCR1820" s="119"/>
      <c r="UCS1820" s="119"/>
      <c r="UCT1820" s="119"/>
      <c r="UCU1820" s="119"/>
      <c r="UCV1820" s="119"/>
      <c r="UCW1820" s="119"/>
      <c r="UCX1820" s="119"/>
      <c r="UCY1820" s="119"/>
      <c r="UCZ1820" s="119"/>
      <c r="UDA1820" s="119"/>
      <c r="UDB1820" s="119"/>
      <c r="UDC1820" s="119"/>
      <c r="UDD1820" s="119"/>
      <c r="UDE1820" s="119"/>
      <c r="UDF1820" s="119"/>
      <c r="UDG1820" s="119"/>
      <c r="UDH1820" s="119"/>
      <c r="UDI1820" s="119"/>
      <c r="UDJ1820" s="119"/>
      <c r="UDK1820" s="119"/>
      <c r="UDL1820" s="119"/>
      <c r="UDM1820" s="119"/>
      <c r="UDN1820" s="119"/>
      <c r="UDO1820" s="119"/>
      <c r="UDP1820" s="119"/>
      <c r="UDQ1820" s="119"/>
      <c r="UDR1820" s="119"/>
      <c r="UDS1820" s="119"/>
      <c r="UDT1820" s="119"/>
      <c r="UDU1820" s="119"/>
      <c r="UDV1820" s="119"/>
      <c r="UDW1820" s="119"/>
      <c r="UDX1820" s="119"/>
      <c r="UDY1820" s="119"/>
      <c r="UDZ1820" s="119"/>
      <c r="UEA1820" s="119"/>
      <c r="UEB1820" s="119"/>
      <c r="UEC1820" s="119"/>
      <c r="UED1820" s="119"/>
      <c r="UEE1820" s="119"/>
      <c r="UEF1820" s="119"/>
      <c r="UEG1820" s="119"/>
      <c r="UEH1820" s="119"/>
      <c r="UEI1820" s="119"/>
      <c r="UEJ1820" s="119"/>
      <c r="UEK1820" s="119"/>
      <c r="UEL1820" s="119"/>
      <c r="UEM1820" s="119"/>
      <c r="UEN1820" s="119"/>
      <c r="UEO1820" s="119"/>
      <c r="UEP1820" s="119"/>
      <c r="UEQ1820" s="119"/>
      <c r="UER1820" s="119"/>
      <c r="UES1820" s="119"/>
      <c r="UET1820" s="119"/>
      <c r="UEU1820" s="119"/>
      <c r="UEV1820" s="119"/>
      <c r="UEW1820" s="119"/>
      <c r="UEX1820" s="119"/>
      <c r="UEY1820" s="119"/>
      <c r="UEZ1820" s="119"/>
      <c r="UFA1820" s="119"/>
      <c r="UFB1820" s="119"/>
      <c r="UFC1820" s="119"/>
      <c r="UFD1820" s="119"/>
      <c r="UFE1820" s="119"/>
      <c r="UFF1820" s="119"/>
      <c r="UFG1820" s="119"/>
      <c r="UFH1820" s="119"/>
      <c r="UFI1820" s="119"/>
      <c r="UFJ1820" s="119"/>
      <c r="UFK1820" s="119"/>
      <c r="UFL1820" s="119"/>
      <c r="UFM1820" s="119"/>
      <c r="UFN1820" s="119"/>
      <c r="UFO1820" s="119"/>
      <c r="UFP1820" s="119"/>
      <c r="UFQ1820" s="119"/>
      <c r="UFR1820" s="119"/>
      <c r="UFS1820" s="119"/>
      <c r="UFT1820" s="119"/>
      <c r="UFU1820" s="119"/>
      <c r="UFV1820" s="119"/>
      <c r="UFW1820" s="119"/>
      <c r="UFX1820" s="119"/>
      <c r="UFY1820" s="119"/>
      <c r="UFZ1820" s="119"/>
      <c r="UGA1820" s="119"/>
      <c r="UGB1820" s="119"/>
      <c r="UGC1820" s="119"/>
      <c r="UGD1820" s="119"/>
      <c r="UGE1820" s="119"/>
      <c r="UGF1820" s="119"/>
      <c r="UGG1820" s="119"/>
      <c r="UGH1820" s="119"/>
      <c r="UGI1820" s="119"/>
      <c r="UGJ1820" s="119"/>
      <c r="UGK1820" s="119"/>
      <c r="UGL1820" s="119"/>
      <c r="UGM1820" s="119"/>
      <c r="UGN1820" s="119"/>
      <c r="UGO1820" s="119"/>
      <c r="UGP1820" s="119"/>
      <c r="UGQ1820" s="119"/>
      <c r="UGR1820" s="119"/>
      <c r="UGS1820" s="119"/>
      <c r="UGT1820" s="119"/>
      <c r="UGU1820" s="119"/>
      <c r="UGV1820" s="119"/>
      <c r="UGW1820" s="119"/>
      <c r="UGX1820" s="119"/>
      <c r="UGY1820" s="119"/>
      <c r="UGZ1820" s="119"/>
      <c r="UHA1820" s="119"/>
      <c r="UHB1820" s="119"/>
      <c r="UHC1820" s="119"/>
      <c r="UHD1820" s="119"/>
      <c r="UHE1820" s="119"/>
      <c r="UHF1820" s="119"/>
      <c r="UHG1820" s="119"/>
      <c r="UHH1820" s="119"/>
      <c r="UHI1820" s="119"/>
      <c r="UHJ1820" s="119"/>
      <c r="UHK1820" s="119"/>
      <c r="UHL1820" s="119"/>
      <c r="UHM1820" s="119"/>
      <c r="UHN1820" s="119"/>
      <c r="UHO1820" s="119"/>
      <c r="UHP1820" s="119"/>
      <c r="UHQ1820" s="119"/>
      <c r="UHR1820" s="119"/>
      <c r="UHS1820" s="119"/>
      <c r="UHT1820" s="119"/>
      <c r="UHU1820" s="119"/>
      <c r="UHV1820" s="119"/>
      <c r="UHW1820" s="119"/>
      <c r="UHX1820" s="119"/>
      <c r="UHY1820" s="119"/>
      <c r="UHZ1820" s="119"/>
      <c r="UIA1820" s="119"/>
      <c r="UIB1820" s="119"/>
      <c r="UIC1820" s="119"/>
      <c r="UID1820" s="119"/>
      <c r="UIE1820" s="119"/>
      <c r="UIF1820" s="119"/>
      <c r="UIG1820" s="119"/>
      <c r="UIH1820" s="119"/>
      <c r="UII1820" s="119"/>
      <c r="UIJ1820" s="119"/>
      <c r="UIK1820" s="119"/>
      <c r="UIL1820" s="119"/>
      <c r="UIM1820" s="119"/>
      <c r="UIN1820" s="119"/>
      <c r="UIO1820" s="119"/>
      <c r="UIP1820" s="119"/>
      <c r="UIQ1820" s="119"/>
      <c r="UIR1820" s="119"/>
      <c r="UIS1820" s="119"/>
      <c r="UIT1820" s="119"/>
      <c r="UIU1820" s="119"/>
      <c r="UIV1820" s="119"/>
      <c r="UIW1820" s="119"/>
      <c r="UIX1820" s="119"/>
      <c r="UIY1820" s="119"/>
      <c r="UIZ1820" s="119"/>
      <c r="UJA1820" s="119"/>
      <c r="UJB1820" s="119"/>
      <c r="UJC1820" s="119"/>
      <c r="UJD1820" s="119"/>
      <c r="UJE1820" s="119"/>
      <c r="UJF1820" s="119"/>
      <c r="UJG1820" s="119"/>
      <c r="UJH1820" s="119"/>
      <c r="UJI1820" s="119"/>
      <c r="UJJ1820" s="119"/>
      <c r="UJK1820" s="119"/>
      <c r="UJL1820" s="119"/>
      <c r="UJM1820" s="119"/>
      <c r="UJN1820" s="119"/>
      <c r="UJO1820" s="119"/>
      <c r="UJP1820" s="119"/>
      <c r="UJQ1820" s="119"/>
      <c r="UJR1820" s="119"/>
      <c r="UJS1820" s="119"/>
      <c r="UJT1820" s="119"/>
      <c r="UJU1820" s="119"/>
      <c r="UJV1820" s="119"/>
      <c r="UJW1820" s="119"/>
      <c r="UJX1820" s="119"/>
      <c r="UJY1820" s="119"/>
      <c r="UJZ1820" s="119"/>
      <c r="UKA1820" s="119"/>
      <c r="UKB1820" s="119"/>
      <c r="UKC1820" s="119"/>
      <c r="UKD1820" s="119"/>
      <c r="UKE1820" s="119"/>
      <c r="UKF1820" s="119"/>
      <c r="UKG1820" s="119"/>
      <c r="UKH1820" s="119"/>
      <c r="UKI1820" s="119"/>
      <c r="UKJ1820" s="119"/>
      <c r="UKK1820" s="119"/>
      <c r="UKL1820" s="119"/>
      <c r="UKM1820" s="119"/>
      <c r="UKN1820" s="119"/>
      <c r="UKO1820" s="119"/>
      <c r="UKP1820" s="119"/>
      <c r="UKQ1820" s="119"/>
      <c r="UKR1820" s="119"/>
      <c r="UKS1820" s="119"/>
      <c r="UKT1820" s="119"/>
      <c r="UKU1820" s="119"/>
      <c r="UKV1820" s="119"/>
      <c r="UKW1820" s="119"/>
      <c r="UKX1820" s="119"/>
      <c r="UKY1820" s="119"/>
      <c r="UKZ1820" s="119"/>
      <c r="ULA1820" s="119"/>
      <c r="ULB1820" s="119"/>
      <c r="ULC1820" s="119"/>
      <c r="ULD1820" s="119"/>
      <c r="ULE1820" s="119"/>
      <c r="ULF1820" s="119"/>
      <c r="ULG1820" s="119"/>
      <c r="ULH1820" s="119"/>
      <c r="ULI1820" s="119"/>
      <c r="ULJ1820" s="119"/>
      <c r="ULK1820" s="119"/>
      <c r="ULL1820" s="119"/>
      <c r="ULM1820" s="119"/>
      <c r="ULN1820" s="119"/>
      <c r="ULO1820" s="119"/>
      <c r="ULP1820" s="119"/>
      <c r="ULQ1820" s="119"/>
      <c r="ULR1820" s="119"/>
      <c r="ULS1820" s="119"/>
      <c r="ULT1820" s="119"/>
      <c r="ULU1820" s="119"/>
      <c r="ULV1820" s="119"/>
      <c r="ULW1820" s="119"/>
      <c r="ULX1820" s="119"/>
      <c r="ULY1820" s="119"/>
      <c r="ULZ1820" s="119"/>
      <c r="UMA1820" s="119"/>
      <c r="UMB1820" s="119"/>
      <c r="UMC1820" s="119"/>
      <c r="UMD1820" s="119"/>
      <c r="UME1820" s="119"/>
      <c r="UMF1820" s="119"/>
      <c r="UMG1820" s="119"/>
      <c r="UMH1820" s="119"/>
      <c r="UMI1820" s="119"/>
      <c r="UMJ1820" s="119"/>
      <c r="UMK1820" s="119"/>
      <c r="UML1820" s="119"/>
      <c r="UMM1820" s="119"/>
      <c r="UMN1820" s="119"/>
      <c r="UMO1820" s="119"/>
      <c r="UMP1820" s="119"/>
      <c r="UMQ1820" s="119"/>
      <c r="UMR1820" s="119"/>
      <c r="UMS1820" s="119"/>
      <c r="UMT1820" s="119"/>
      <c r="UMU1820" s="119"/>
      <c r="UMV1820" s="119"/>
      <c r="UMW1820" s="119"/>
      <c r="UMX1820" s="119"/>
      <c r="UMY1820" s="119"/>
      <c r="UMZ1820" s="119"/>
      <c r="UNA1820" s="119"/>
      <c r="UNB1820" s="119"/>
      <c r="UNC1820" s="119"/>
      <c r="UND1820" s="119"/>
      <c r="UNE1820" s="119"/>
      <c r="UNF1820" s="119"/>
      <c r="UNG1820" s="119"/>
      <c r="UNH1820" s="119"/>
      <c r="UNI1820" s="119"/>
      <c r="UNJ1820" s="119"/>
      <c r="UNK1820" s="119"/>
      <c r="UNL1820" s="119"/>
      <c r="UNM1820" s="119"/>
      <c r="UNN1820" s="119"/>
      <c r="UNO1820" s="119"/>
      <c r="UNP1820" s="119"/>
      <c r="UNQ1820" s="119"/>
      <c r="UNR1820" s="119"/>
      <c r="UNS1820" s="119"/>
      <c r="UNT1820" s="119"/>
      <c r="UNU1820" s="119"/>
      <c r="UNV1820" s="119"/>
      <c r="UNW1820" s="119"/>
      <c r="UNX1820" s="119"/>
      <c r="UNY1820" s="119"/>
      <c r="UNZ1820" s="119"/>
      <c r="UOA1820" s="119"/>
      <c r="UOB1820" s="119"/>
      <c r="UOC1820" s="119"/>
      <c r="UOD1820" s="119"/>
      <c r="UOE1820" s="119"/>
      <c r="UOF1820" s="119"/>
      <c r="UOG1820" s="119"/>
      <c r="UOH1820" s="119"/>
      <c r="UOI1820" s="119"/>
      <c r="UOJ1820" s="119"/>
      <c r="UOK1820" s="119"/>
      <c r="UOL1820" s="119"/>
      <c r="UOM1820" s="119"/>
      <c r="UON1820" s="119"/>
      <c r="UOO1820" s="119"/>
      <c r="UOP1820" s="119"/>
      <c r="UOQ1820" s="119"/>
      <c r="UOR1820" s="119"/>
      <c r="UOS1820" s="119"/>
      <c r="UOT1820" s="119"/>
      <c r="UOU1820" s="119"/>
      <c r="UOV1820" s="119"/>
      <c r="UOW1820" s="119"/>
      <c r="UOX1820" s="119"/>
      <c r="UOY1820" s="119"/>
      <c r="UOZ1820" s="119"/>
      <c r="UPA1820" s="119"/>
      <c r="UPB1820" s="119"/>
      <c r="UPC1820" s="119"/>
      <c r="UPD1820" s="119"/>
      <c r="UPE1820" s="119"/>
      <c r="UPF1820" s="119"/>
      <c r="UPG1820" s="119"/>
      <c r="UPH1820" s="119"/>
      <c r="UPI1820" s="119"/>
      <c r="UPJ1820" s="119"/>
      <c r="UPK1820" s="119"/>
      <c r="UPL1820" s="119"/>
      <c r="UPM1820" s="119"/>
      <c r="UPN1820" s="119"/>
      <c r="UPO1820" s="119"/>
      <c r="UPP1820" s="119"/>
      <c r="UPQ1820" s="119"/>
      <c r="UPR1820" s="119"/>
      <c r="UPS1820" s="119"/>
      <c r="UPT1820" s="119"/>
      <c r="UPU1820" s="119"/>
      <c r="UPV1820" s="119"/>
      <c r="UPW1820" s="119"/>
      <c r="UPX1820" s="119"/>
      <c r="UPY1820" s="119"/>
      <c r="UPZ1820" s="119"/>
      <c r="UQA1820" s="119"/>
      <c r="UQB1820" s="119"/>
      <c r="UQC1820" s="119"/>
      <c r="UQD1820" s="119"/>
      <c r="UQE1820" s="119"/>
      <c r="UQF1820" s="119"/>
      <c r="UQG1820" s="119"/>
      <c r="UQH1820" s="119"/>
      <c r="UQI1820" s="119"/>
      <c r="UQJ1820" s="119"/>
      <c r="UQK1820" s="119"/>
      <c r="UQL1820" s="119"/>
      <c r="UQM1820" s="119"/>
      <c r="UQN1820" s="119"/>
      <c r="UQO1820" s="119"/>
      <c r="UQP1820" s="119"/>
      <c r="UQQ1820" s="119"/>
      <c r="UQR1820" s="119"/>
      <c r="UQS1820" s="119"/>
      <c r="UQT1820" s="119"/>
      <c r="UQU1820" s="119"/>
      <c r="UQV1820" s="119"/>
      <c r="UQW1820" s="119"/>
      <c r="UQX1820" s="119"/>
      <c r="UQY1820" s="119"/>
      <c r="UQZ1820" s="119"/>
      <c r="URA1820" s="119"/>
      <c r="URB1820" s="119"/>
      <c r="URC1820" s="119"/>
      <c r="URD1820" s="119"/>
      <c r="URE1820" s="119"/>
      <c r="URF1820" s="119"/>
      <c r="URG1820" s="119"/>
      <c r="URH1820" s="119"/>
      <c r="URI1820" s="119"/>
      <c r="URJ1820" s="119"/>
      <c r="URK1820" s="119"/>
      <c r="URL1820" s="119"/>
      <c r="URM1820" s="119"/>
      <c r="URN1820" s="119"/>
      <c r="URO1820" s="119"/>
      <c r="URP1820" s="119"/>
      <c r="URQ1820" s="119"/>
      <c r="URR1820" s="119"/>
      <c r="URS1820" s="119"/>
      <c r="URT1820" s="119"/>
      <c r="URU1820" s="119"/>
      <c r="URV1820" s="119"/>
      <c r="URW1820" s="119"/>
      <c r="URX1820" s="119"/>
      <c r="URY1820" s="119"/>
      <c r="URZ1820" s="119"/>
      <c r="USA1820" s="119"/>
      <c r="USB1820" s="119"/>
      <c r="USC1820" s="119"/>
      <c r="USD1820" s="119"/>
      <c r="USE1820" s="119"/>
      <c r="USF1820" s="119"/>
      <c r="USG1820" s="119"/>
      <c r="USH1820" s="119"/>
      <c r="USI1820" s="119"/>
      <c r="USJ1820" s="119"/>
      <c r="USK1820" s="119"/>
      <c r="USL1820" s="119"/>
      <c r="USM1820" s="119"/>
      <c r="USN1820" s="119"/>
      <c r="USO1820" s="119"/>
      <c r="USP1820" s="119"/>
      <c r="USQ1820" s="119"/>
      <c r="USR1820" s="119"/>
      <c r="USS1820" s="119"/>
      <c r="UST1820" s="119"/>
      <c r="USU1820" s="119"/>
      <c r="USV1820" s="119"/>
      <c r="USW1820" s="119"/>
      <c r="USX1820" s="119"/>
      <c r="USY1820" s="119"/>
      <c r="USZ1820" s="119"/>
      <c r="UTA1820" s="119"/>
      <c r="UTB1820" s="119"/>
      <c r="UTC1820" s="119"/>
      <c r="UTD1820" s="119"/>
      <c r="UTE1820" s="119"/>
      <c r="UTF1820" s="119"/>
      <c r="UTG1820" s="119"/>
      <c r="UTH1820" s="119"/>
      <c r="UTI1820" s="119"/>
      <c r="UTJ1820" s="119"/>
      <c r="UTK1820" s="119"/>
      <c r="UTL1820" s="119"/>
      <c r="UTM1820" s="119"/>
      <c r="UTN1820" s="119"/>
      <c r="UTO1820" s="119"/>
      <c r="UTP1820" s="119"/>
      <c r="UTQ1820" s="119"/>
      <c r="UTR1820" s="119"/>
      <c r="UTS1820" s="119"/>
      <c r="UTT1820" s="119"/>
      <c r="UTU1820" s="119"/>
      <c r="UTV1820" s="119"/>
      <c r="UTW1820" s="119"/>
      <c r="UTX1820" s="119"/>
      <c r="UTY1820" s="119"/>
      <c r="UTZ1820" s="119"/>
      <c r="UUA1820" s="119"/>
      <c r="UUB1820" s="119"/>
      <c r="UUC1820" s="119"/>
      <c r="UUD1820" s="119"/>
      <c r="UUE1820" s="119"/>
      <c r="UUF1820" s="119"/>
      <c r="UUG1820" s="119"/>
      <c r="UUH1820" s="119"/>
      <c r="UUI1820" s="119"/>
      <c r="UUJ1820" s="119"/>
      <c r="UUK1820" s="119"/>
      <c r="UUL1820" s="119"/>
      <c r="UUM1820" s="119"/>
      <c r="UUN1820" s="119"/>
      <c r="UUO1820" s="119"/>
      <c r="UUP1820" s="119"/>
      <c r="UUQ1820" s="119"/>
      <c r="UUR1820" s="119"/>
      <c r="UUS1820" s="119"/>
      <c r="UUT1820" s="119"/>
      <c r="UUU1820" s="119"/>
      <c r="UUV1820" s="119"/>
      <c r="UUW1820" s="119"/>
      <c r="UUX1820" s="119"/>
      <c r="UUY1820" s="119"/>
      <c r="UUZ1820" s="119"/>
      <c r="UVA1820" s="119"/>
      <c r="UVB1820" s="119"/>
      <c r="UVC1820" s="119"/>
      <c r="UVD1820" s="119"/>
      <c r="UVE1820" s="119"/>
      <c r="UVF1820" s="119"/>
      <c r="UVG1820" s="119"/>
      <c r="UVH1820" s="119"/>
      <c r="UVI1820" s="119"/>
      <c r="UVJ1820" s="119"/>
      <c r="UVK1820" s="119"/>
      <c r="UVL1820" s="119"/>
      <c r="UVM1820" s="119"/>
      <c r="UVN1820" s="119"/>
      <c r="UVO1820" s="119"/>
      <c r="UVP1820" s="119"/>
      <c r="UVQ1820" s="119"/>
      <c r="UVR1820" s="119"/>
      <c r="UVS1820" s="119"/>
      <c r="UVT1820" s="119"/>
      <c r="UVU1820" s="119"/>
      <c r="UVV1820" s="119"/>
      <c r="UVW1820" s="119"/>
      <c r="UVX1820" s="119"/>
      <c r="UVY1820" s="119"/>
      <c r="UVZ1820" s="119"/>
      <c r="UWA1820" s="119"/>
      <c r="UWB1820" s="119"/>
      <c r="UWC1820" s="119"/>
      <c r="UWD1820" s="119"/>
      <c r="UWE1820" s="119"/>
      <c r="UWF1820" s="119"/>
      <c r="UWG1820" s="119"/>
      <c r="UWH1820" s="119"/>
      <c r="UWI1820" s="119"/>
      <c r="UWJ1820" s="119"/>
      <c r="UWK1820" s="119"/>
      <c r="UWL1820" s="119"/>
      <c r="UWM1820" s="119"/>
      <c r="UWN1820" s="119"/>
      <c r="UWO1820" s="119"/>
      <c r="UWP1820" s="119"/>
      <c r="UWQ1820" s="119"/>
      <c r="UWR1820" s="119"/>
      <c r="UWS1820" s="119"/>
      <c r="UWT1820" s="119"/>
      <c r="UWU1820" s="119"/>
      <c r="UWV1820" s="119"/>
      <c r="UWW1820" s="119"/>
      <c r="UWX1820" s="119"/>
      <c r="UWY1820" s="119"/>
      <c r="UWZ1820" s="119"/>
      <c r="UXA1820" s="119"/>
      <c r="UXB1820" s="119"/>
      <c r="UXC1820" s="119"/>
      <c r="UXD1820" s="119"/>
      <c r="UXE1820" s="119"/>
      <c r="UXF1820" s="119"/>
      <c r="UXG1820" s="119"/>
      <c r="UXH1820" s="119"/>
      <c r="UXI1820" s="119"/>
      <c r="UXJ1820" s="119"/>
      <c r="UXK1820" s="119"/>
      <c r="UXL1820" s="119"/>
      <c r="UXM1820" s="119"/>
      <c r="UXN1820" s="119"/>
      <c r="UXO1820" s="119"/>
      <c r="UXP1820" s="119"/>
      <c r="UXQ1820" s="119"/>
      <c r="UXR1820" s="119"/>
      <c r="UXS1820" s="119"/>
      <c r="UXT1820" s="119"/>
      <c r="UXU1820" s="119"/>
      <c r="UXV1820" s="119"/>
      <c r="UXW1820" s="119"/>
      <c r="UXX1820" s="119"/>
      <c r="UXY1820" s="119"/>
      <c r="UXZ1820" s="119"/>
      <c r="UYA1820" s="119"/>
      <c r="UYB1820" s="119"/>
      <c r="UYC1820" s="119"/>
      <c r="UYD1820" s="119"/>
      <c r="UYE1820" s="119"/>
      <c r="UYF1820" s="119"/>
      <c r="UYG1820" s="119"/>
      <c r="UYH1820" s="119"/>
      <c r="UYI1820" s="119"/>
      <c r="UYJ1820" s="119"/>
      <c r="UYK1820" s="119"/>
      <c r="UYL1820" s="119"/>
      <c r="UYM1820" s="119"/>
      <c r="UYN1820" s="119"/>
      <c r="UYO1820" s="119"/>
      <c r="UYP1820" s="119"/>
      <c r="UYQ1820" s="119"/>
      <c r="UYR1820" s="119"/>
      <c r="UYS1820" s="119"/>
      <c r="UYT1820" s="119"/>
      <c r="UYU1820" s="119"/>
      <c r="UYV1820" s="119"/>
      <c r="UYW1820" s="119"/>
      <c r="UYX1820" s="119"/>
      <c r="UYY1820" s="119"/>
      <c r="UYZ1820" s="119"/>
      <c r="UZA1820" s="119"/>
      <c r="UZB1820" s="119"/>
      <c r="UZC1820" s="119"/>
      <c r="UZD1820" s="119"/>
      <c r="UZE1820" s="119"/>
      <c r="UZF1820" s="119"/>
      <c r="UZG1820" s="119"/>
      <c r="UZH1820" s="119"/>
      <c r="UZI1820" s="119"/>
      <c r="UZJ1820" s="119"/>
      <c r="UZK1820" s="119"/>
      <c r="UZL1820" s="119"/>
      <c r="UZM1820" s="119"/>
      <c r="UZN1820" s="119"/>
      <c r="UZO1820" s="119"/>
      <c r="UZP1820" s="119"/>
      <c r="UZQ1820" s="119"/>
      <c r="UZR1820" s="119"/>
      <c r="UZS1820" s="119"/>
      <c r="UZT1820" s="119"/>
      <c r="UZU1820" s="119"/>
      <c r="UZV1820" s="119"/>
      <c r="UZW1820" s="119"/>
      <c r="UZX1820" s="119"/>
      <c r="UZY1820" s="119"/>
      <c r="UZZ1820" s="119"/>
      <c r="VAA1820" s="119"/>
      <c r="VAB1820" s="119"/>
      <c r="VAC1820" s="119"/>
      <c r="VAD1820" s="119"/>
      <c r="VAE1820" s="119"/>
      <c r="VAF1820" s="119"/>
      <c r="VAG1820" s="119"/>
      <c r="VAH1820" s="119"/>
      <c r="VAI1820" s="119"/>
      <c r="VAJ1820" s="119"/>
      <c r="VAK1820" s="119"/>
      <c r="VAL1820" s="119"/>
      <c r="VAM1820" s="119"/>
      <c r="VAN1820" s="119"/>
      <c r="VAO1820" s="119"/>
      <c r="VAP1820" s="119"/>
      <c r="VAQ1820" s="119"/>
      <c r="VAR1820" s="119"/>
      <c r="VAS1820" s="119"/>
      <c r="VAT1820" s="119"/>
      <c r="VAU1820" s="119"/>
      <c r="VAV1820" s="119"/>
      <c r="VAW1820" s="119"/>
      <c r="VAX1820" s="119"/>
      <c r="VAY1820" s="119"/>
      <c r="VAZ1820" s="119"/>
      <c r="VBA1820" s="119"/>
      <c r="VBB1820" s="119"/>
      <c r="VBC1820" s="119"/>
      <c r="VBD1820" s="119"/>
      <c r="VBE1820" s="119"/>
      <c r="VBF1820" s="119"/>
      <c r="VBG1820" s="119"/>
      <c r="VBH1820" s="119"/>
      <c r="VBI1820" s="119"/>
      <c r="VBJ1820" s="119"/>
      <c r="VBK1820" s="119"/>
      <c r="VBL1820" s="119"/>
      <c r="VBM1820" s="119"/>
      <c r="VBN1820" s="119"/>
      <c r="VBO1820" s="119"/>
      <c r="VBP1820" s="119"/>
      <c r="VBQ1820" s="119"/>
      <c r="VBR1820" s="119"/>
      <c r="VBS1820" s="119"/>
      <c r="VBT1820" s="119"/>
      <c r="VBU1820" s="119"/>
      <c r="VBV1820" s="119"/>
      <c r="VBW1820" s="119"/>
      <c r="VBX1820" s="119"/>
      <c r="VBY1820" s="119"/>
      <c r="VBZ1820" s="119"/>
      <c r="VCA1820" s="119"/>
      <c r="VCB1820" s="119"/>
      <c r="VCC1820" s="119"/>
      <c r="VCD1820" s="119"/>
      <c r="VCE1820" s="119"/>
      <c r="VCF1820" s="119"/>
      <c r="VCG1820" s="119"/>
      <c r="VCH1820" s="119"/>
      <c r="VCI1820" s="119"/>
      <c r="VCJ1820" s="119"/>
      <c r="VCK1820" s="119"/>
      <c r="VCL1820" s="119"/>
      <c r="VCM1820" s="119"/>
      <c r="VCN1820" s="119"/>
      <c r="VCO1820" s="119"/>
      <c r="VCP1820" s="119"/>
      <c r="VCQ1820" s="119"/>
      <c r="VCR1820" s="119"/>
      <c r="VCS1820" s="119"/>
      <c r="VCT1820" s="119"/>
      <c r="VCU1820" s="119"/>
      <c r="VCV1820" s="119"/>
      <c r="VCW1820" s="119"/>
      <c r="VCX1820" s="119"/>
      <c r="VCY1820" s="119"/>
      <c r="VCZ1820" s="119"/>
      <c r="VDA1820" s="119"/>
      <c r="VDB1820" s="119"/>
      <c r="VDC1820" s="119"/>
      <c r="VDD1820" s="119"/>
      <c r="VDE1820" s="119"/>
      <c r="VDF1820" s="119"/>
      <c r="VDG1820" s="119"/>
      <c r="VDH1820" s="119"/>
      <c r="VDI1820" s="119"/>
      <c r="VDJ1820" s="119"/>
      <c r="VDK1820" s="119"/>
      <c r="VDL1820" s="119"/>
      <c r="VDM1820" s="119"/>
      <c r="VDN1820" s="119"/>
      <c r="VDO1820" s="119"/>
      <c r="VDP1820" s="119"/>
      <c r="VDQ1820" s="119"/>
      <c r="VDR1820" s="119"/>
      <c r="VDS1820" s="119"/>
      <c r="VDT1820" s="119"/>
      <c r="VDU1820" s="119"/>
      <c r="VDV1820" s="119"/>
      <c r="VDW1820" s="119"/>
      <c r="VDX1820" s="119"/>
      <c r="VDY1820" s="119"/>
      <c r="VDZ1820" s="119"/>
      <c r="VEA1820" s="119"/>
      <c r="VEB1820" s="119"/>
      <c r="VEC1820" s="119"/>
      <c r="VED1820" s="119"/>
      <c r="VEE1820" s="119"/>
      <c r="VEF1820" s="119"/>
      <c r="VEG1820" s="119"/>
      <c r="VEH1820" s="119"/>
      <c r="VEI1820" s="119"/>
      <c r="VEJ1820" s="119"/>
      <c r="VEK1820" s="119"/>
      <c r="VEL1820" s="119"/>
      <c r="VEM1820" s="119"/>
      <c r="VEN1820" s="119"/>
      <c r="VEO1820" s="119"/>
      <c r="VEP1820" s="119"/>
      <c r="VEQ1820" s="119"/>
      <c r="VER1820" s="119"/>
      <c r="VES1820" s="119"/>
      <c r="VET1820" s="119"/>
      <c r="VEU1820" s="119"/>
      <c r="VEV1820" s="119"/>
      <c r="VEW1820" s="119"/>
      <c r="VEX1820" s="119"/>
      <c r="VEY1820" s="119"/>
      <c r="VEZ1820" s="119"/>
      <c r="VFA1820" s="119"/>
      <c r="VFB1820" s="119"/>
      <c r="VFC1820" s="119"/>
      <c r="VFD1820" s="119"/>
      <c r="VFE1820" s="119"/>
      <c r="VFF1820" s="119"/>
      <c r="VFG1820" s="119"/>
      <c r="VFH1820" s="119"/>
      <c r="VFI1820" s="119"/>
      <c r="VFJ1820" s="119"/>
      <c r="VFK1820" s="119"/>
      <c r="VFL1820" s="119"/>
      <c r="VFM1820" s="119"/>
      <c r="VFN1820" s="119"/>
      <c r="VFO1820" s="119"/>
      <c r="VFP1820" s="119"/>
      <c r="VFQ1820" s="119"/>
      <c r="VFR1820" s="119"/>
      <c r="VFS1820" s="119"/>
      <c r="VFT1820" s="119"/>
      <c r="VFU1820" s="119"/>
      <c r="VFV1820" s="119"/>
      <c r="VFW1820" s="119"/>
      <c r="VFX1820" s="119"/>
      <c r="VFY1820" s="119"/>
      <c r="VFZ1820" s="119"/>
      <c r="VGA1820" s="119"/>
      <c r="VGB1820" s="119"/>
      <c r="VGC1820" s="119"/>
      <c r="VGD1820" s="119"/>
      <c r="VGE1820" s="119"/>
      <c r="VGF1820" s="119"/>
      <c r="VGG1820" s="119"/>
      <c r="VGH1820" s="119"/>
      <c r="VGI1820" s="119"/>
      <c r="VGJ1820" s="119"/>
      <c r="VGK1820" s="119"/>
      <c r="VGL1820" s="119"/>
      <c r="VGM1820" s="119"/>
      <c r="VGN1820" s="119"/>
      <c r="VGO1820" s="119"/>
      <c r="VGP1820" s="119"/>
      <c r="VGQ1820" s="119"/>
      <c r="VGR1820" s="119"/>
      <c r="VGS1820" s="119"/>
      <c r="VGT1820" s="119"/>
      <c r="VGU1820" s="119"/>
      <c r="VGV1820" s="119"/>
      <c r="VGW1820" s="119"/>
      <c r="VGX1820" s="119"/>
      <c r="VGY1820" s="119"/>
      <c r="VGZ1820" s="119"/>
      <c r="VHA1820" s="119"/>
      <c r="VHB1820" s="119"/>
      <c r="VHC1820" s="119"/>
      <c r="VHD1820" s="119"/>
      <c r="VHE1820" s="119"/>
      <c r="VHF1820" s="119"/>
      <c r="VHG1820" s="119"/>
      <c r="VHH1820" s="119"/>
      <c r="VHI1820" s="119"/>
      <c r="VHJ1820" s="119"/>
      <c r="VHK1820" s="119"/>
      <c r="VHL1820" s="119"/>
      <c r="VHM1820" s="119"/>
      <c r="VHN1820" s="119"/>
      <c r="VHO1820" s="119"/>
      <c r="VHP1820" s="119"/>
      <c r="VHQ1820" s="119"/>
      <c r="VHR1820" s="119"/>
      <c r="VHS1820" s="119"/>
      <c r="VHT1820" s="119"/>
      <c r="VHU1820" s="119"/>
      <c r="VHV1820" s="119"/>
      <c r="VHW1820" s="119"/>
      <c r="VHX1820" s="119"/>
      <c r="VHY1820" s="119"/>
      <c r="VHZ1820" s="119"/>
      <c r="VIA1820" s="119"/>
      <c r="VIB1820" s="119"/>
      <c r="VIC1820" s="119"/>
      <c r="VID1820" s="119"/>
      <c r="VIE1820" s="119"/>
      <c r="VIF1820" s="119"/>
      <c r="VIG1820" s="119"/>
      <c r="VIH1820" s="119"/>
      <c r="VII1820" s="119"/>
      <c r="VIJ1820" s="119"/>
      <c r="VIK1820" s="119"/>
      <c r="VIL1820" s="119"/>
      <c r="VIM1820" s="119"/>
      <c r="VIN1820" s="119"/>
      <c r="VIO1820" s="119"/>
      <c r="VIP1820" s="119"/>
      <c r="VIQ1820" s="119"/>
      <c r="VIR1820" s="119"/>
      <c r="VIS1820" s="119"/>
      <c r="VIT1820" s="119"/>
      <c r="VIU1820" s="119"/>
      <c r="VIV1820" s="119"/>
      <c r="VIW1820" s="119"/>
      <c r="VIX1820" s="119"/>
      <c r="VIY1820" s="119"/>
      <c r="VIZ1820" s="119"/>
      <c r="VJA1820" s="119"/>
      <c r="VJB1820" s="119"/>
      <c r="VJC1820" s="119"/>
      <c r="VJD1820" s="119"/>
      <c r="VJE1820" s="119"/>
      <c r="VJF1820" s="119"/>
      <c r="VJG1820" s="119"/>
      <c r="VJH1820" s="119"/>
      <c r="VJI1820" s="119"/>
      <c r="VJJ1820" s="119"/>
      <c r="VJK1820" s="119"/>
      <c r="VJL1820" s="119"/>
      <c r="VJM1820" s="119"/>
      <c r="VJN1820" s="119"/>
      <c r="VJO1820" s="119"/>
      <c r="VJP1820" s="119"/>
      <c r="VJQ1820" s="119"/>
      <c r="VJR1820" s="119"/>
      <c r="VJS1820" s="119"/>
      <c r="VJT1820" s="119"/>
      <c r="VJU1820" s="119"/>
      <c r="VJV1820" s="119"/>
      <c r="VJW1820" s="119"/>
      <c r="VJX1820" s="119"/>
      <c r="VJY1820" s="119"/>
      <c r="VJZ1820" s="119"/>
      <c r="VKA1820" s="119"/>
      <c r="VKB1820" s="119"/>
      <c r="VKC1820" s="119"/>
      <c r="VKD1820" s="119"/>
      <c r="VKE1820" s="119"/>
      <c r="VKF1820" s="119"/>
      <c r="VKG1820" s="119"/>
      <c r="VKH1820" s="119"/>
      <c r="VKI1820" s="119"/>
      <c r="VKJ1820" s="119"/>
      <c r="VKK1820" s="119"/>
      <c r="VKL1820" s="119"/>
      <c r="VKM1820" s="119"/>
      <c r="VKN1820" s="119"/>
      <c r="VKO1820" s="119"/>
      <c r="VKP1820" s="119"/>
      <c r="VKQ1820" s="119"/>
      <c r="VKR1820" s="119"/>
      <c r="VKS1820" s="119"/>
      <c r="VKT1820" s="119"/>
      <c r="VKU1820" s="119"/>
      <c r="VKV1820" s="119"/>
      <c r="VKW1820" s="119"/>
      <c r="VKX1820" s="119"/>
      <c r="VKY1820" s="119"/>
      <c r="VKZ1820" s="119"/>
      <c r="VLA1820" s="119"/>
      <c r="VLB1820" s="119"/>
      <c r="VLC1820" s="119"/>
      <c r="VLD1820" s="119"/>
      <c r="VLE1820" s="119"/>
      <c r="VLF1820" s="119"/>
      <c r="VLG1820" s="119"/>
      <c r="VLH1820" s="119"/>
      <c r="VLI1820" s="119"/>
      <c r="VLJ1820" s="119"/>
      <c r="VLK1820" s="119"/>
      <c r="VLL1820" s="119"/>
      <c r="VLM1820" s="119"/>
      <c r="VLN1820" s="119"/>
      <c r="VLO1820" s="119"/>
      <c r="VLP1820" s="119"/>
      <c r="VLQ1820" s="119"/>
      <c r="VLR1820" s="119"/>
      <c r="VLS1820" s="119"/>
      <c r="VLT1820" s="119"/>
      <c r="VLU1820" s="119"/>
      <c r="VLV1820" s="119"/>
      <c r="VLW1820" s="119"/>
      <c r="VLX1820" s="119"/>
      <c r="VLY1820" s="119"/>
      <c r="VLZ1820" s="119"/>
      <c r="VMA1820" s="119"/>
      <c r="VMB1820" s="119"/>
      <c r="VMC1820" s="119"/>
      <c r="VMD1820" s="119"/>
      <c r="VME1820" s="119"/>
      <c r="VMF1820" s="119"/>
      <c r="VMG1820" s="119"/>
      <c r="VMH1820" s="119"/>
      <c r="VMI1820" s="119"/>
      <c r="VMJ1820" s="119"/>
      <c r="VMK1820" s="119"/>
      <c r="VML1820" s="119"/>
      <c r="VMM1820" s="119"/>
      <c r="VMN1820" s="119"/>
      <c r="VMO1820" s="119"/>
      <c r="VMP1820" s="119"/>
      <c r="VMQ1820" s="119"/>
      <c r="VMR1820" s="119"/>
      <c r="VMS1820" s="119"/>
      <c r="VMT1820" s="119"/>
      <c r="VMU1820" s="119"/>
      <c r="VMV1820" s="119"/>
      <c r="VMW1820" s="119"/>
      <c r="VMX1820" s="119"/>
      <c r="VMY1820" s="119"/>
      <c r="VMZ1820" s="119"/>
      <c r="VNA1820" s="119"/>
      <c r="VNB1820" s="119"/>
      <c r="VNC1820" s="119"/>
      <c r="VND1820" s="119"/>
      <c r="VNE1820" s="119"/>
      <c r="VNF1820" s="119"/>
      <c r="VNG1820" s="119"/>
      <c r="VNH1820" s="119"/>
      <c r="VNI1820" s="119"/>
      <c r="VNJ1820" s="119"/>
      <c r="VNK1820" s="119"/>
      <c r="VNL1820" s="119"/>
      <c r="VNM1820" s="119"/>
      <c r="VNN1820" s="119"/>
      <c r="VNO1820" s="119"/>
      <c r="VNP1820" s="119"/>
      <c r="VNQ1820" s="119"/>
      <c r="VNR1820" s="119"/>
      <c r="VNS1820" s="119"/>
      <c r="VNT1820" s="119"/>
      <c r="VNU1820" s="119"/>
      <c r="VNV1820" s="119"/>
      <c r="VNW1820" s="119"/>
      <c r="VNX1820" s="119"/>
      <c r="VNY1820" s="119"/>
      <c r="VNZ1820" s="119"/>
      <c r="VOA1820" s="119"/>
      <c r="VOB1820" s="119"/>
      <c r="VOC1820" s="119"/>
      <c r="VOD1820" s="119"/>
      <c r="VOE1820" s="119"/>
      <c r="VOF1820" s="119"/>
      <c r="VOG1820" s="119"/>
      <c r="VOH1820" s="119"/>
      <c r="VOI1820" s="119"/>
      <c r="VOJ1820" s="119"/>
      <c r="VOK1820" s="119"/>
      <c r="VOL1820" s="119"/>
      <c r="VOM1820" s="119"/>
      <c r="VON1820" s="119"/>
      <c r="VOO1820" s="119"/>
      <c r="VOP1820" s="119"/>
      <c r="VOQ1820" s="119"/>
      <c r="VOR1820" s="119"/>
      <c r="VOS1820" s="119"/>
      <c r="VOT1820" s="119"/>
      <c r="VOU1820" s="119"/>
      <c r="VOV1820" s="119"/>
      <c r="VOW1820" s="119"/>
      <c r="VOX1820" s="119"/>
      <c r="VOY1820" s="119"/>
      <c r="VOZ1820" s="119"/>
      <c r="VPA1820" s="119"/>
      <c r="VPB1820" s="119"/>
      <c r="VPC1820" s="119"/>
      <c r="VPD1820" s="119"/>
      <c r="VPE1820" s="119"/>
      <c r="VPF1820" s="119"/>
      <c r="VPG1820" s="119"/>
      <c r="VPH1820" s="119"/>
      <c r="VPI1820" s="119"/>
      <c r="VPJ1820" s="119"/>
      <c r="VPK1820" s="119"/>
      <c r="VPL1820" s="119"/>
      <c r="VPM1820" s="119"/>
      <c r="VPN1820" s="119"/>
      <c r="VPO1820" s="119"/>
      <c r="VPP1820" s="119"/>
      <c r="VPQ1820" s="119"/>
      <c r="VPR1820" s="119"/>
      <c r="VPS1820" s="119"/>
      <c r="VPT1820" s="119"/>
      <c r="VPU1820" s="119"/>
      <c r="VPV1820" s="119"/>
      <c r="VPW1820" s="119"/>
      <c r="VPX1820" s="119"/>
      <c r="VPY1820" s="119"/>
      <c r="VPZ1820" s="119"/>
      <c r="VQA1820" s="119"/>
      <c r="VQB1820" s="119"/>
      <c r="VQC1820" s="119"/>
      <c r="VQD1820" s="119"/>
      <c r="VQE1820" s="119"/>
      <c r="VQF1820" s="119"/>
      <c r="VQG1820" s="119"/>
      <c r="VQH1820" s="119"/>
      <c r="VQI1820" s="119"/>
      <c r="VQJ1820" s="119"/>
      <c r="VQK1820" s="119"/>
      <c r="VQL1820" s="119"/>
      <c r="VQM1820" s="119"/>
      <c r="VQN1820" s="119"/>
      <c r="VQO1820" s="119"/>
      <c r="VQP1820" s="119"/>
      <c r="VQQ1820" s="119"/>
      <c r="VQR1820" s="119"/>
      <c r="VQS1820" s="119"/>
      <c r="VQT1820" s="119"/>
      <c r="VQU1820" s="119"/>
      <c r="VQV1820" s="119"/>
      <c r="VQW1820" s="119"/>
      <c r="VQX1820" s="119"/>
      <c r="VQY1820" s="119"/>
      <c r="VQZ1820" s="119"/>
      <c r="VRA1820" s="119"/>
      <c r="VRB1820" s="119"/>
      <c r="VRC1820" s="119"/>
      <c r="VRD1820" s="119"/>
      <c r="VRE1820" s="119"/>
      <c r="VRF1820" s="119"/>
      <c r="VRG1820" s="119"/>
      <c r="VRH1820" s="119"/>
      <c r="VRI1820" s="119"/>
      <c r="VRJ1820" s="119"/>
      <c r="VRK1820" s="119"/>
      <c r="VRL1820" s="119"/>
      <c r="VRM1820" s="119"/>
      <c r="VRN1820" s="119"/>
      <c r="VRO1820" s="119"/>
      <c r="VRP1820" s="119"/>
      <c r="VRQ1820" s="119"/>
      <c r="VRR1820" s="119"/>
      <c r="VRS1820" s="119"/>
      <c r="VRT1820" s="119"/>
      <c r="VRU1820" s="119"/>
      <c r="VRV1820" s="119"/>
      <c r="VRW1820" s="119"/>
      <c r="VRX1820" s="119"/>
      <c r="VRY1820" s="119"/>
      <c r="VRZ1820" s="119"/>
      <c r="VSA1820" s="119"/>
      <c r="VSB1820" s="119"/>
      <c r="VSC1820" s="119"/>
      <c r="VSD1820" s="119"/>
      <c r="VSE1820" s="119"/>
      <c r="VSF1820" s="119"/>
      <c r="VSG1820" s="119"/>
      <c r="VSH1820" s="119"/>
      <c r="VSI1820" s="119"/>
      <c r="VSJ1820" s="119"/>
      <c r="VSK1820" s="119"/>
      <c r="VSL1820" s="119"/>
      <c r="VSM1820" s="119"/>
      <c r="VSN1820" s="119"/>
      <c r="VSO1820" s="119"/>
      <c r="VSP1820" s="119"/>
      <c r="VSQ1820" s="119"/>
      <c r="VSR1820" s="119"/>
      <c r="VSS1820" s="119"/>
      <c r="VST1820" s="119"/>
      <c r="VSU1820" s="119"/>
      <c r="VSV1820" s="119"/>
      <c r="VSW1820" s="119"/>
      <c r="VSX1820" s="119"/>
      <c r="VSY1820" s="119"/>
      <c r="VSZ1820" s="119"/>
      <c r="VTA1820" s="119"/>
      <c r="VTB1820" s="119"/>
      <c r="VTC1820" s="119"/>
      <c r="VTD1820" s="119"/>
      <c r="VTE1820" s="119"/>
      <c r="VTF1820" s="119"/>
      <c r="VTG1820" s="119"/>
      <c r="VTH1820" s="119"/>
      <c r="VTI1820" s="119"/>
      <c r="VTJ1820" s="119"/>
      <c r="VTK1820" s="119"/>
      <c r="VTL1820" s="119"/>
      <c r="VTM1820" s="119"/>
      <c r="VTN1820" s="119"/>
      <c r="VTO1820" s="119"/>
      <c r="VTP1820" s="119"/>
      <c r="VTQ1820" s="119"/>
      <c r="VTR1820" s="119"/>
      <c r="VTS1820" s="119"/>
      <c r="VTT1820" s="119"/>
      <c r="VTU1820" s="119"/>
      <c r="VTV1820" s="119"/>
      <c r="VTW1820" s="119"/>
      <c r="VTX1820" s="119"/>
      <c r="VTY1820" s="119"/>
      <c r="VTZ1820" s="119"/>
      <c r="VUA1820" s="119"/>
      <c r="VUB1820" s="119"/>
      <c r="VUC1820" s="119"/>
      <c r="VUD1820" s="119"/>
      <c r="VUE1820" s="119"/>
      <c r="VUF1820" s="119"/>
      <c r="VUG1820" s="119"/>
      <c r="VUH1820" s="119"/>
      <c r="VUI1820" s="119"/>
      <c r="VUJ1820" s="119"/>
      <c r="VUK1820" s="119"/>
      <c r="VUL1820" s="119"/>
      <c r="VUM1820" s="119"/>
      <c r="VUN1820" s="119"/>
      <c r="VUO1820" s="119"/>
      <c r="VUP1820" s="119"/>
      <c r="VUQ1820" s="119"/>
      <c r="VUR1820" s="119"/>
      <c r="VUS1820" s="119"/>
      <c r="VUT1820" s="119"/>
      <c r="VUU1820" s="119"/>
      <c r="VUV1820" s="119"/>
      <c r="VUW1820" s="119"/>
      <c r="VUX1820" s="119"/>
      <c r="VUY1820" s="119"/>
      <c r="VUZ1820" s="119"/>
      <c r="VVA1820" s="119"/>
      <c r="VVB1820" s="119"/>
      <c r="VVC1820" s="119"/>
      <c r="VVD1820" s="119"/>
      <c r="VVE1820" s="119"/>
      <c r="VVF1820" s="119"/>
      <c r="VVG1820" s="119"/>
      <c r="VVH1820" s="119"/>
      <c r="VVI1820" s="119"/>
      <c r="VVJ1820" s="119"/>
      <c r="VVK1820" s="119"/>
      <c r="VVL1820" s="119"/>
      <c r="VVM1820" s="119"/>
      <c r="VVN1820" s="119"/>
      <c r="VVO1820" s="119"/>
      <c r="VVP1820" s="119"/>
      <c r="VVQ1820" s="119"/>
      <c r="VVR1820" s="119"/>
      <c r="VVS1820" s="119"/>
      <c r="VVT1820" s="119"/>
      <c r="VVU1820" s="119"/>
      <c r="VVV1820" s="119"/>
      <c r="VVW1820" s="119"/>
      <c r="VVX1820" s="119"/>
      <c r="VVY1820" s="119"/>
      <c r="VVZ1820" s="119"/>
      <c r="VWA1820" s="119"/>
      <c r="VWB1820" s="119"/>
      <c r="VWC1820" s="119"/>
      <c r="VWD1820" s="119"/>
      <c r="VWE1820" s="119"/>
      <c r="VWF1820" s="119"/>
      <c r="VWG1820" s="119"/>
      <c r="VWH1820" s="119"/>
      <c r="VWI1820" s="119"/>
      <c r="VWJ1820" s="119"/>
      <c r="VWK1820" s="119"/>
      <c r="VWL1820" s="119"/>
      <c r="VWM1820" s="119"/>
      <c r="VWN1820" s="119"/>
      <c r="VWO1820" s="119"/>
      <c r="VWP1820" s="119"/>
      <c r="VWQ1820" s="119"/>
      <c r="VWR1820" s="119"/>
      <c r="VWS1820" s="119"/>
      <c r="VWT1820" s="119"/>
      <c r="VWU1820" s="119"/>
      <c r="VWV1820" s="119"/>
      <c r="VWW1820" s="119"/>
      <c r="VWX1820" s="119"/>
      <c r="VWY1820" s="119"/>
      <c r="VWZ1820" s="119"/>
      <c r="VXA1820" s="119"/>
      <c r="VXB1820" s="119"/>
      <c r="VXC1820" s="119"/>
      <c r="VXD1820" s="119"/>
      <c r="VXE1820" s="119"/>
      <c r="VXF1820" s="119"/>
      <c r="VXG1820" s="119"/>
      <c r="VXH1820" s="119"/>
      <c r="VXI1820" s="119"/>
      <c r="VXJ1820" s="119"/>
      <c r="VXK1820" s="119"/>
      <c r="VXL1820" s="119"/>
      <c r="VXM1820" s="119"/>
      <c r="VXN1820" s="119"/>
      <c r="VXO1820" s="119"/>
      <c r="VXP1820" s="119"/>
      <c r="VXQ1820" s="119"/>
      <c r="VXR1820" s="119"/>
      <c r="VXS1820" s="119"/>
      <c r="VXT1820" s="119"/>
      <c r="VXU1820" s="119"/>
      <c r="VXV1820" s="119"/>
      <c r="VXW1820" s="119"/>
      <c r="VXX1820" s="119"/>
      <c r="VXY1820" s="119"/>
      <c r="VXZ1820" s="119"/>
      <c r="VYA1820" s="119"/>
      <c r="VYB1820" s="119"/>
      <c r="VYC1820" s="119"/>
      <c r="VYD1820" s="119"/>
      <c r="VYE1820" s="119"/>
      <c r="VYF1820" s="119"/>
      <c r="VYG1820" s="119"/>
      <c r="VYH1820" s="119"/>
      <c r="VYI1820" s="119"/>
      <c r="VYJ1820" s="119"/>
      <c r="VYK1820" s="119"/>
      <c r="VYL1820" s="119"/>
      <c r="VYM1820" s="119"/>
      <c r="VYN1820" s="119"/>
      <c r="VYO1820" s="119"/>
      <c r="VYP1820" s="119"/>
      <c r="VYQ1820" s="119"/>
      <c r="VYR1820" s="119"/>
      <c r="VYS1820" s="119"/>
      <c r="VYT1820" s="119"/>
      <c r="VYU1820" s="119"/>
      <c r="VYV1820" s="119"/>
      <c r="VYW1820" s="119"/>
      <c r="VYX1820" s="119"/>
      <c r="VYY1820" s="119"/>
      <c r="VYZ1820" s="119"/>
      <c r="VZA1820" s="119"/>
      <c r="VZB1820" s="119"/>
      <c r="VZC1820" s="119"/>
      <c r="VZD1820" s="119"/>
      <c r="VZE1820" s="119"/>
      <c r="VZF1820" s="119"/>
      <c r="VZG1820" s="119"/>
      <c r="VZH1820" s="119"/>
      <c r="VZI1820" s="119"/>
      <c r="VZJ1820" s="119"/>
      <c r="VZK1820" s="119"/>
      <c r="VZL1820" s="119"/>
      <c r="VZM1820" s="119"/>
      <c r="VZN1820" s="119"/>
      <c r="VZO1820" s="119"/>
      <c r="VZP1820" s="119"/>
      <c r="VZQ1820" s="119"/>
      <c r="VZR1820" s="119"/>
      <c r="VZS1820" s="119"/>
      <c r="VZT1820" s="119"/>
      <c r="VZU1820" s="119"/>
      <c r="VZV1820" s="119"/>
      <c r="VZW1820" s="119"/>
      <c r="VZX1820" s="119"/>
      <c r="VZY1820" s="119"/>
      <c r="VZZ1820" s="119"/>
      <c r="WAA1820" s="119"/>
      <c r="WAB1820" s="119"/>
      <c r="WAC1820" s="119"/>
      <c r="WAD1820" s="119"/>
      <c r="WAE1820" s="119"/>
      <c r="WAF1820" s="119"/>
      <c r="WAG1820" s="119"/>
      <c r="WAH1820" s="119"/>
      <c r="WAI1820" s="119"/>
      <c r="WAJ1820" s="119"/>
      <c r="WAK1820" s="119"/>
      <c r="WAL1820" s="119"/>
      <c r="WAM1820" s="119"/>
      <c r="WAN1820" s="119"/>
      <c r="WAO1820" s="119"/>
      <c r="WAP1820" s="119"/>
      <c r="WAQ1820" s="119"/>
      <c r="WAR1820" s="119"/>
      <c r="WAS1820" s="119"/>
      <c r="WAT1820" s="119"/>
      <c r="WAU1820" s="119"/>
      <c r="WAV1820" s="119"/>
      <c r="WAW1820" s="119"/>
      <c r="WAX1820" s="119"/>
      <c r="WAY1820" s="119"/>
      <c r="WAZ1820" s="119"/>
      <c r="WBA1820" s="119"/>
      <c r="WBB1820" s="119"/>
      <c r="WBC1820" s="119"/>
      <c r="WBD1820" s="119"/>
      <c r="WBE1820" s="119"/>
      <c r="WBF1820" s="119"/>
      <c r="WBG1820" s="119"/>
      <c r="WBH1820" s="119"/>
      <c r="WBI1820" s="119"/>
      <c r="WBJ1820" s="119"/>
      <c r="WBK1820" s="119"/>
      <c r="WBL1820" s="119"/>
      <c r="WBM1820" s="119"/>
      <c r="WBN1820" s="119"/>
      <c r="WBO1820" s="119"/>
      <c r="WBP1820" s="119"/>
      <c r="WBQ1820" s="119"/>
      <c r="WBR1820" s="119"/>
      <c r="WBS1820" s="119"/>
      <c r="WBT1820" s="119"/>
      <c r="WBU1820" s="119"/>
      <c r="WBV1820" s="119"/>
      <c r="WBW1820" s="119"/>
      <c r="WBX1820" s="119"/>
      <c r="WBY1820" s="119"/>
      <c r="WBZ1820" s="119"/>
      <c r="WCA1820" s="119"/>
      <c r="WCB1820" s="119"/>
      <c r="WCC1820" s="119"/>
      <c r="WCD1820" s="119"/>
      <c r="WCE1820" s="119"/>
      <c r="WCF1820" s="119"/>
      <c r="WCG1820" s="119"/>
      <c r="WCH1820" s="119"/>
      <c r="WCI1820" s="119"/>
      <c r="WCJ1820" s="119"/>
      <c r="WCK1820" s="119"/>
      <c r="WCL1820" s="119"/>
      <c r="WCM1820" s="119"/>
      <c r="WCN1820" s="119"/>
      <c r="WCO1820" s="119"/>
      <c r="WCP1820" s="119"/>
      <c r="WCQ1820" s="119"/>
      <c r="WCR1820" s="119"/>
      <c r="WCS1820" s="119"/>
      <c r="WCT1820" s="119"/>
      <c r="WCU1820" s="119"/>
      <c r="WCV1820" s="119"/>
      <c r="WCW1820" s="119"/>
      <c r="WCX1820" s="119"/>
      <c r="WCY1820" s="119"/>
      <c r="WCZ1820" s="119"/>
      <c r="WDA1820" s="119"/>
      <c r="WDB1820" s="119"/>
      <c r="WDC1820" s="119"/>
      <c r="WDD1820" s="119"/>
      <c r="WDE1820" s="119"/>
      <c r="WDF1820" s="119"/>
      <c r="WDG1820" s="119"/>
      <c r="WDH1820" s="119"/>
      <c r="WDI1820" s="119"/>
      <c r="WDJ1820" s="119"/>
      <c r="WDK1820" s="119"/>
      <c r="WDL1820" s="119"/>
      <c r="WDM1820" s="119"/>
      <c r="WDN1820" s="119"/>
      <c r="WDO1820" s="119"/>
      <c r="WDP1820" s="119"/>
      <c r="WDQ1820" s="119"/>
      <c r="WDR1820" s="119"/>
      <c r="WDS1820" s="119"/>
      <c r="WDT1820" s="119"/>
      <c r="WDU1820" s="119"/>
      <c r="WDV1820" s="119"/>
      <c r="WDW1820" s="119"/>
      <c r="WDX1820" s="119"/>
      <c r="WDY1820" s="119"/>
      <c r="WDZ1820" s="119"/>
      <c r="WEA1820" s="119"/>
      <c r="WEB1820" s="119"/>
      <c r="WEC1820" s="119"/>
      <c r="WED1820" s="119"/>
      <c r="WEE1820" s="119"/>
      <c r="WEF1820" s="119"/>
      <c r="WEG1820" s="119"/>
      <c r="WEH1820" s="119"/>
      <c r="WEI1820" s="119"/>
      <c r="WEJ1820" s="119"/>
      <c r="WEK1820" s="119"/>
      <c r="WEL1820" s="119"/>
      <c r="WEM1820" s="119"/>
      <c r="WEN1820" s="119"/>
      <c r="WEO1820" s="119"/>
      <c r="WEP1820" s="119"/>
      <c r="WEQ1820" s="119"/>
      <c r="WER1820" s="119"/>
      <c r="WES1820" s="119"/>
      <c r="WET1820" s="119"/>
      <c r="WEU1820" s="119"/>
      <c r="WEV1820" s="119"/>
      <c r="WEW1820" s="119"/>
      <c r="WEX1820" s="119"/>
      <c r="WEY1820" s="119"/>
      <c r="WEZ1820" s="119"/>
      <c r="WFA1820" s="119"/>
      <c r="WFB1820" s="119"/>
      <c r="WFC1820" s="119"/>
      <c r="WFD1820" s="119"/>
      <c r="WFE1820" s="119"/>
      <c r="WFF1820" s="119"/>
      <c r="WFG1820" s="119"/>
      <c r="WFH1820" s="119"/>
      <c r="WFI1820" s="119"/>
      <c r="WFJ1820" s="119"/>
      <c r="WFK1820" s="119"/>
      <c r="WFL1820" s="119"/>
      <c r="WFM1820" s="119"/>
      <c r="WFN1820" s="119"/>
      <c r="WFO1820" s="119"/>
      <c r="WFP1820" s="119"/>
      <c r="WFQ1820" s="119"/>
      <c r="WFR1820" s="119"/>
      <c r="WFS1820" s="119"/>
      <c r="WFT1820" s="119"/>
      <c r="WFU1820" s="119"/>
      <c r="WFV1820" s="119"/>
      <c r="WFW1820" s="119"/>
      <c r="WFX1820" s="119"/>
      <c r="WFY1820" s="119"/>
      <c r="WFZ1820" s="119"/>
      <c r="WGA1820" s="119"/>
      <c r="WGB1820" s="119"/>
      <c r="WGC1820" s="119"/>
      <c r="WGD1820" s="119"/>
      <c r="WGE1820" s="119"/>
      <c r="WGF1820" s="119"/>
      <c r="WGG1820" s="119"/>
      <c r="WGH1820" s="119"/>
      <c r="WGI1820" s="119"/>
      <c r="WGJ1820" s="119"/>
      <c r="WGK1820" s="119"/>
      <c r="WGL1820" s="119"/>
      <c r="WGM1820" s="119"/>
      <c r="WGN1820" s="119"/>
      <c r="WGO1820" s="119"/>
      <c r="WGP1820" s="119"/>
      <c r="WGQ1820" s="119"/>
      <c r="WGR1820" s="119"/>
      <c r="WGS1820" s="119"/>
      <c r="WGT1820" s="119"/>
      <c r="WGU1820" s="119"/>
      <c r="WGV1820" s="119"/>
      <c r="WGW1820" s="119"/>
      <c r="WGX1820" s="119"/>
      <c r="WGY1820" s="119"/>
      <c r="WGZ1820" s="119"/>
      <c r="WHA1820" s="119"/>
      <c r="WHB1820" s="119"/>
      <c r="WHC1820" s="119"/>
      <c r="WHD1820" s="119"/>
      <c r="WHE1820" s="119"/>
      <c r="WHF1820" s="119"/>
      <c r="WHG1820" s="119"/>
      <c r="WHH1820" s="119"/>
      <c r="WHI1820" s="119"/>
      <c r="WHJ1820" s="119"/>
      <c r="WHK1820" s="119"/>
      <c r="WHL1820" s="119"/>
      <c r="WHM1820" s="119"/>
      <c r="WHN1820" s="119"/>
      <c r="WHO1820" s="119"/>
      <c r="WHP1820" s="119"/>
      <c r="WHQ1820" s="119"/>
      <c r="WHR1820" s="119"/>
      <c r="WHS1820" s="119"/>
      <c r="WHT1820" s="119"/>
      <c r="WHU1820" s="119"/>
      <c r="WHV1820" s="119"/>
      <c r="WHW1820" s="119"/>
      <c r="WHX1820" s="119"/>
      <c r="WHY1820" s="119"/>
      <c r="WHZ1820" s="119"/>
      <c r="WIA1820" s="119"/>
      <c r="WIB1820" s="119"/>
      <c r="WIC1820" s="119"/>
      <c r="WID1820" s="119"/>
      <c r="WIE1820" s="119"/>
      <c r="WIF1820" s="119"/>
      <c r="WIG1820" s="119"/>
      <c r="WIH1820" s="119"/>
      <c r="WII1820" s="119"/>
      <c r="WIJ1820" s="119"/>
      <c r="WIK1820" s="119"/>
      <c r="WIL1820" s="119"/>
      <c r="WIM1820" s="119"/>
      <c r="WIN1820" s="119"/>
      <c r="WIO1820" s="119"/>
      <c r="WIP1820" s="119"/>
      <c r="WIQ1820" s="119"/>
      <c r="WIR1820" s="119"/>
      <c r="WIS1820" s="119"/>
      <c r="WIT1820" s="119"/>
      <c r="WIU1820" s="119"/>
      <c r="WIV1820" s="119"/>
      <c r="WIW1820" s="119"/>
      <c r="WIX1820" s="119"/>
      <c r="WIY1820" s="119"/>
      <c r="WIZ1820" s="119"/>
      <c r="WJA1820" s="119"/>
      <c r="WJB1820" s="119"/>
      <c r="WJC1820" s="119"/>
      <c r="WJD1820" s="119"/>
      <c r="WJE1820" s="119"/>
      <c r="WJF1820" s="119"/>
      <c r="WJG1820" s="119"/>
      <c r="WJH1820" s="119"/>
      <c r="WJI1820" s="119"/>
      <c r="WJJ1820" s="119"/>
      <c r="WJK1820" s="119"/>
      <c r="WJL1820" s="119"/>
      <c r="WJM1820" s="119"/>
      <c r="WJN1820" s="119"/>
      <c r="WJO1820" s="119"/>
      <c r="WJP1820" s="119"/>
      <c r="WJQ1820" s="119"/>
      <c r="WJR1820" s="119"/>
      <c r="WJS1820" s="119"/>
      <c r="WJT1820" s="119"/>
      <c r="WJU1820" s="119"/>
      <c r="WJV1820" s="119"/>
      <c r="WJW1820" s="119"/>
      <c r="WJX1820" s="119"/>
      <c r="WJY1820" s="119"/>
      <c r="WJZ1820" s="119"/>
      <c r="WKA1820" s="119"/>
      <c r="WKB1820" s="119"/>
      <c r="WKC1820" s="119"/>
      <c r="WKD1820" s="119"/>
      <c r="WKE1820" s="119"/>
      <c r="WKF1820" s="119"/>
      <c r="WKG1820" s="119"/>
      <c r="WKH1820" s="119"/>
      <c r="WKI1820" s="119"/>
      <c r="WKJ1820" s="119"/>
      <c r="WKK1820" s="119"/>
      <c r="WKL1820" s="119"/>
      <c r="WKM1820" s="119"/>
      <c r="WKN1820" s="119"/>
      <c r="WKO1820" s="119"/>
      <c r="WKP1820" s="119"/>
      <c r="WKQ1820" s="119"/>
      <c r="WKR1820" s="119"/>
      <c r="WKS1820" s="119"/>
      <c r="WKT1820" s="119"/>
      <c r="WKU1820" s="119"/>
      <c r="WKV1820" s="119"/>
      <c r="WKW1820" s="119"/>
      <c r="WKX1820" s="119"/>
      <c r="WKY1820" s="119"/>
      <c r="WKZ1820" s="119"/>
      <c r="WLA1820" s="119"/>
      <c r="WLB1820" s="119"/>
      <c r="WLC1820" s="119"/>
      <c r="WLD1820" s="119"/>
      <c r="WLE1820" s="119"/>
      <c r="WLF1820" s="119"/>
      <c r="WLG1820" s="119"/>
      <c r="WLH1820" s="119"/>
      <c r="WLI1820" s="119"/>
      <c r="WLJ1820" s="119"/>
      <c r="WLK1820" s="119"/>
      <c r="WLL1820" s="119"/>
      <c r="WLM1820" s="119"/>
      <c r="WLN1820" s="119"/>
      <c r="WLO1820" s="119"/>
      <c r="WLP1820" s="119"/>
      <c r="WLQ1820" s="119"/>
      <c r="WLR1820" s="119"/>
      <c r="WLS1820" s="119"/>
      <c r="WLT1820" s="119"/>
      <c r="WLU1820" s="119"/>
      <c r="WLV1820" s="119"/>
      <c r="WLW1820" s="119"/>
      <c r="WLX1820" s="119"/>
      <c r="WLY1820" s="119"/>
      <c r="WLZ1820" s="119"/>
      <c r="WMA1820" s="119"/>
      <c r="WMB1820" s="119"/>
      <c r="WMC1820" s="119"/>
      <c r="WMD1820" s="119"/>
      <c r="WME1820" s="119"/>
      <c r="WMF1820" s="119"/>
      <c r="WMG1820" s="119"/>
      <c r="WMH1820" s="119"/>
      <c r="WMI1820" s="119"/>
      <c r="WMJ1820" s="119"/>
      <c r="WMK1820" s="119"/>
      <c r="WML1820" s="119"/>
      <c r="WMM1820" s="119"/>
      <c r="WMN1820" s="119"/>
      <c r="WMO1820" s="119"/>
      <c r="WMP1820" s="119"/>
      <c r="WMQ1820" s="119"/>
      <c r="WMR1820" s="119"/>
      <c r="WMS1820" s="119"/>
      <c r="WMT1820" s="119"/>
      <c r="WMU1820" s="119"/>
      <c r="WMV1820" s="119"/>
      <c r="WMW1820" s="119"/>
      <c r="WMX1820" s="119"/>
      <c r="WMY1820" s="119"/>
      <c r="WMZ1820" s="119"/>
      <c r="WNA1820" s="119"/>
      <c r="WNB1820" s="119"/>
      <c r="WNC1820" s="119"/>
      <c r="WND1820" s="119"/>
      <c r="WNE1820" s="119"/>
      <c r="WNF1820" s="119"/>
      <c r="WNG1820" s="119"/>
      <c r="WNH1820" s="119"/>
      <c r="WNI1820" s="119"/>
      <c r="WNJ1820" s="119"/>
      <c r="WNK1820" s="119"/>
      <c r="WNL1820" s="119"/>
      <c r="WNM1820" s="119"/>
      <c r="WNN1820" s="119"/>
      <c r="WNO1820" s="119"/>
      <c r="WNP1820" s="119"/>
      <c r="WNQ1820" s="119"/>
      <c r="WNR1820" s="119"/>
      <c r="WNS1820" s="119"/>
      <c r="WNT1820" s="119"/>
      <c r="WNU1820" s="119"/>
      <c r="WNV1820" s="119"/>
      <c r="WNW1820" s="119"/>
      <c r="WNX1820" s="119"/>
      <c r="WNY1820" s="119"/>
      <c r="WNZ1820" s="119"/>
      <c r="WOA1820" s="119"/>
      <c r="WOB1820" s="119"/>
      <c r="WOC1820" s="119"/>
      <c r="WOD1820" s="119"/>
      <c r="WOE1820" s="119"/>
      <c r="WOF1820" s="119"/>
      <c r="WOG1820" s="119"/>
      <c r="WOH1820" s="119"/>
      <c r="WOI1820" s="119"/>
      <c r="WOJ1820" s="119"/>
      <c r="WOK1820" s="119"/>
      <c r="WOL1820" s="119"/>
      <c r="WOM1820" s="119"/>
      <c r="WON1820" s="119"/>
      <c r="WOO1820" s="119"/>
      <c r="WOP1820" s="119"/>
      <c r="WOQ1820" s="119"/>
      <c r="WOR1820" s="119"/>
      <c r="WOS1820" s="119"/>
      <c r="WOT1820" s="119"/>
      <c r="WOU1820" s="119"/>
      <c r="WOV1820" s="119"/>
      <c r="WOW1820" s="119"/>
      <c r="WOX1820" s="119"/>
      <c r="WOY1820" s="119"/>
      <c r="WOZ1820" s="119"/>
      <c r="WPA1820" s="119"/>
      <c r="WPB1820" s="119"/>
      <c r="WPC1820" s="119"/>
      <c r="WPD1820" s="119"/>
      <c r="WPE1820" s="119"/>
      <c r="WPF1820" s="119"/>
      <c r="WPG1820" s="119"/>
      <c r="WPH1820" s="119"/>
      <c r="WPI1820" s="119"/>
      <c r="WPJ1820" s="119"/>
      <c r="WPK1820" s="119"/>
      <c r="WPL1820" s="119"/>
      <c r="WPM1820" s="119"/>
      <c r="WPN1820" s="119"/>
      <c r="WPO1820" s="119"/>
      <c r="WPP1820" s="119"/>
      <c r="WPQ1820" s="119"/>
      <c r="WPR1820" s="119"/>
      <c r="WPS1820" s="119"/>
      <c r="WPT1820" s="119"/>
      <c r="WPU1820" s="119"/>
      <c r="WPV1820" s="119"/>
      <c r="WPW1820" s="119"/>
      <c r="WPX1820" s="119"/>
      <c r="WPY1820" s="119"/>
      <c r="WPZ1820" s="119"/>
      <c r="WQA1820" s="119"/>
      <c r="WQB1820" s="119"/>
      <c r="WQC1820" s="119"/>
      <c r="WQD1820" s="119"/>
      <c r="WQE1820" s="119"/>
      <c r="WQF1820" s="119"/>
      <c r="WQG1820" s="119"/>
      <c r="WQH1820" s="119"/>
      <c r="WQI1820" s="119"/>
      <c r="WQJ1820" s="119"/>
      <c r="WQK1820" s="119"/>
      <c r="WQL1820" s="119"/>
      <c r="WQM1820" s="119"/>
      <c r="WQN1820" s="119"/>
      <c r="WQO1820" s="119"/>
      <c r="WQP1820" s="119"/>
      <c r="WQQ1820" s="119"/>
      <c r="WQR1820" s="119"/>
      <c r="WQS1820" s="119"/>
      <c r="WQT1820" s="119"/>
      <c r="WQU1820" s="119"/>
      <c r="WQV1820" s="119"/>
      <c r="WQW1820" s="119"/>
      <c r="WQX1820" s="119"/>
      <c r="WQY1820" s="119"/>
      <c r="WQZ1820" s="119"/>
      <c r="WRA1820" s="119"/>
      <c r="WRB1820" s="119"/>
      <c r="WRC1820" s="119"/>
      <c r="WRD1820" s="119"/>
      <c r="WRE1820" s="119"/>
      <c r="WRF1820" s="119"/>
      <c r="WRG1820" s="119"/>
      <c r="WRH1820" s="119"/>
      <c r="WRI1820" s="119"/>
      <c r="WRJ1820" s="119"/>
      <c r="WRK1820" s="119"/>
      <c r="WRL1820" s="119"/>
      <c r="WRM1820" s="119"/>
      <c r="WRN1820" s="119"/>
      <c r="WRO1820" s="119"/>
      <c r="WRP1820" s="119"/>
      <c r="WRQ1820" s="119"/>
      <c r="WRR1820" s="119"/>
      <c r="WRS1820" s="119"/>
      <c r="WRT1820" s="119"/>
      <c r="WRU1820" s="119"/>
      <c r="WRV1820" s="119"/>
      <c r="WRW1820" s="119"/>
      <c r="WRX1820" s="119"/>
      <c r="WRY1820" s="119"/>
      <c r="WRZ1820" s="119"/>
      <c r="WSA1820" s="119"/>
      <c r="WSB1820" s="119"/>
      <c r="WSC1820" s="119"/>
      <c r="WSD1820" s="119"/>
      <c r="WSE1820" s="119"/>
      <c r="WSF1820" s="119"/>
      <c r="WSG1820" s="119"/>
      <c r="WSH1820" s="119"/>
      <c r="WSI1820" s="119"/>
      <c r="WSJ1820" s="119"/>
      <c r="WSK1820" s="119"/>
      <c r="WSL1820" s="119"/>
      <c r="WSM1820" s="119"/>
      <c r="WSN1820" s="119"/>
      <c r="WSO1820" s="119"/>
      <c r="WSP1820" s="119"/>
      <c r="WSQ1820" s="119"/>
      <c r="WSR1820" s="119"/>
      <c r="WSS1820" s="119"/>
      <c r="WST1820" s="119"/>
      <c r="WSU1820" s="119"/>
      <c r="WSV1820" s="119"/>
      <c r="WSW1820" s="119"/>
      <c r="WSX1820" s="119"/>
      <c r="WSY1820" s="119"/>
      <c r="WSZ1820" s="119"/>
      <c r="WTA1820" s="119"/>
      <c r="WTB1820" s="119"/>
      <c r="WTC1820" s="119"/>
      <c r="WTD1820" s="119"/>
      <c r="WTE1820" s="119"/>
      <c r="WTF1820" s="119"/>
      <c r="WTG1820" s="119"/>
      <c r="WTH1820" s="119"/>
      <c r="WTI1820" s="119"/>
      <c r="WTJ1820" s="119"/>
      <c r="WTK1820" s="119"/>
      <c r="WTL1820" s="119"/>
      <c r="WTM1820" s="119"/>
      <c r="WTN1820" s="119"/>
      <c r="WTO1820" s="119"/>
      <c r="WTP1820" s="119"/>
      <c r="WTQ1820" s="119"/>
      <c r="WTR1820" s="119"/>
      <c r="WTS1820" s="119"/>
      <c r="WTT1820" s="119"/>
      <c r="WTU1820" s="119"/>
      <c r="WTV1820" s="119"/>
      <c r="WTW1820" s="119"/>
      <c r="WTX1820" s="119"/>
      <c r="WTY1820" s="119"/>
      <c r="WTZ1820" s="119"/>
      <c r="WUA1820" s="119"/>
      <c r="WUB1820" s="119"/>
      <c r="WUC1820" s="119"/>
      <c r="WUD1820" s="119"/>
      <c r="WUE1820" s="119"/>
      <c r="WUF1820" s="119"/>
      <c r="WUG1820" s="119"/>
      <c r="WUH1820" s="119"/>
      <c r="WUI1820" s="119"/>
      <c r="WUJ1820" s="119"/>
      <c r="WUK1820" s="119"/>
      <c r="WUL1820" s="119"/>
      <c r="WUM1820" s="119"/>
      <c r="WUN1820" s="119"/>
      <c r="WUO1820" s="119"/>
      <c r="WUP1820" s="119"/>
      <c r="WUQ1820" s="119"/>
      <c r="WUR1820" s="119"/>
      <c r="WUS1820" s="119"/>
      <c r="WUT1820" s="119"/>
      <c r="WUU1820" s="119"/>
      <c r="WUV1820" s="119"/>
      <c r="WUW1820" s="119"/>
      <c r="WUX1820" s="119"/>
      <c r="WUY1820" s="119"/>
      <c r="WUZ1820" s="119"/>
      <c r="WVA1820" s="119"/>
      <c r="WVB1820" s="119"/>
      <c r="WVC1820" s="119"/>
      <c r="WVD1820" s="119"/>
      <c r="WVE1820" s="119"/>
      <c r="WVF1820" s="119"/>
      <c r="WVG1820" s="119"/>
      <c r="WVH1820" s="119"/>
      <c r="WVI1820" s="119"/>
      <c r="WVJ1820" s="119"/>
      <c r="WVK1820" s="119"/>
      <c r="WVL1820" s="119"/>
      <c r="WVM1820" s="119"/>
      <c r="WVN1820" s="119"/>
      <c r="WVO1820" s="119"/>
      <c r="WVP1820" s="119"/>
      <c r="WVQ1820" s="119"/>
      <c r="WVR1820" s="119"/>
      <c r="WVS1820" s="119"/>
      <c r="WVT1820" s="119"/>
      <c r="WVU1820" s="119"/>
      <c r="WVV1820" s="119"/>
      <c r="WVW1820" s="119"/>
      <c r="WVX1820" s="119"/>
      <c r="WVY1820" s="119"/>
      <c r="WVZ1820" s="119"/>
      <c r="WWA1820" s="119"/>
      <c r="WWB1820" s="119"/>
      <c r="WWC1820" s="119"/>
      <c r="WWD1820" s="119"/>
      <c r="WWE1820" s="119"/>
      <c r="WWF1820" s="119"/>
      <c r="WWG1820" s="119"/>
      <c r="WWH1820" s="119"/>
      <c r="WWI1820" s="119"/>
      <c r="WWJ1820" s="119"/>
      <c r="WWK1820" s="119"/>
      <c r="WWL1820" s="119"/>
      <c r="WWM1820" s="119"/>
      <c r="WWN1820" s="119"/>
      <c r="WWO1820" s="119"/>
      <c r="WWP1820" s="119"/>
      <c r="WWQ1820" s="119"/>
      <c r="WWR1820" s="119"/>
      <c r="WWS1820" s="119"/>
      <c r="WWT1820" s="119"/>
      <c r="WWU1820" s="119"/>
      <c r="WWV1820" s="119"/>
      <c r="WWW1820" s="119"/>
      <c r="WWX1820" s="119"/>
      <c r="WWY1820" s="119"/>
      <c r="WWZ1820" s="119"/>
      <c r="WXA1820" s="119"/>
      <c r="WXB1820" s="119"/>
      <c r="WXC1820" s="119"/>
      <c r="WXD1820" s="119"/>
      <c r="WXE1820" s="119"/>
      <c r="WXF1820" s="119"/>
      <c r="WXG1820" s="119"/>
      <c r="WXH1820" s="119"/>
      <c r="WXI1820" s="119"/>
      <c r="WXJ1820" s="119"/>
      <c r="WXK1820" s="119"/>
      <c r="WXL1820" s="119"/>
      <c r="WXM1820" s="119"/>
      <c r="WXN1820" s="119"/>
      <c r="WXO1820" s="119"/>
      <c r="WXP1820" s="119"/>
      <c r="WXQ1820" s="119"/>
      <c r="WXR1820" s="119"/>
      <c r="WXS1820" s="119"/>
      <c r="WXT1820" s="119"/>
      <c r="WXU1820" s="119"/>
      <c r="WXV1820" s="119"/>
      <c r="WXW1820" s="119"/>
      <c r="WXX1820" s="119"/>
      <c r="WXY1820" s="119"/>
      <c r="WXZ1820" s="119"/>
      <c r="WYA1820" s="119"/>
      <c r="WYB1820" s="119"/>
      <c r="WYC1820" s="119"/>
      <c r="WYD1820" s="119"/>
      <c r="WYE1820" s="119"/>
      <c r="WYF1820" s="119"/>
      <c r="WYG1820" s="119"/>
      <c r="WYH1820" s="119"/>
      <c r="WYI1820" s="119"/>
      <c r="WYJ1820" s="119"/>
      <c r="WYK1820" s="119"/>
      <c r="WYL1820" s="119"/>
      <c r="WYM1820" s="119"/>
      <c r="WYN1820" s="119"/>
      <c r="WYO1820" s="119"/>
      <c r="WYP1820" s="119"/>
      <c r="WYQ1820" s="119"/>
      <c r="WYR1820" s="119"/>
      <c r="WYS1820" s="119"/>
      <c r="WYT1820" s="119"/>
      <c r="WYU1820" s="119"/>
      <c r="WYV1820" s="119"/>
      <c r="WYW1820" s="119"/>
      <c r="WYX1820" s="119"/>
      <c r="WYY1820" s="119"/>
      <c r="WYZ1820" s="119"/>
      <c r="WZA1820" s="119"/>
      <c r="WZB1820" s="119"/>
      <c r="WZC1820" s="119"/>
      <c r="WZD1820" s="119"/>
      <c r="WZE1820" s="119"/>
      <c r="WZF1820" s="119"/>
      <c r="WZG1820" s="119"/>
      <c r="WZH1820" s="119"/>
      <c r="WZI1820" s="119"/>
      <c r="WZJ1820" s="119"/>
      <c r="WZK1820" s="119"/>
      <c r="WZL1820" s="119"/>
      <c r="WZM1820" s="119"/>
      <c r="WZN1820" s="119"/>
      <c r="WZO1820" s="119"/>
      <c r="WZP1820" s="119"/>
      <c r="WZQ1820" s="119"/>
      <c r="WZR1820" s="119"/>
      <c r="WZS1820" s="119"/>
      <c r="WZT1820" s="119"/>
      <c r="WZU1820" s="119"/>
      <c r="WZV1820" s="119"/>
      <c r="WZW1820" s="119"/>
      <c r="WZX1820" s="119"/>
      <c r="WZY1820" s="119"/>
      <c r="WZZ1820" s="119"/>
      <c r="XAA1820" s="119"/>
      <c r="XAB1820" s="119"/>
      <c r="XAC1820" s="119"/>
      <c r="XAD1820" s="119"/>
      <c r="XAE1820" s="119"/>
      <c r="XAF1820" s="119"/>
      <c r="XAG1820" s="119"/>
      <c r="XAH1820" s="119"/>
      <c r="XAI1820" s="119"/>
      <c r="XAJ1820" s="119"/>
      <c r="XAK1820" s="119"/>
      <c r="XAL1820" s="119"/>
      <c r="XAM1820" s="119"/>
      <c r="XAN1820" s="119"/>
      <c r="XAO1820" s="119"/>
      <c r="XAP1820" s="119"/>
      <c r="XAQ1820" s="119"/>
      <c r="XAR1820" s="119"/>
      <c r="XAS1820" s="119"/>
      <c r="XAT1820" s="119"/>
      <c r="XAU1820" s="119"/>
      <c r="XAV1820" s="119"/>
      <c r="XAW1820" s="119"/>
      <c r="XAX1820" s="119"/>
      <c r="XAY1820" s="119"/>
      <c r="XAZ1820" s="119"/>
      <c r="XBA1820" s="119"/>
      <c r="XBB1820" s="119"/>
      <c r="XBC1820" s="119"/>
      <c r="XBD1820" s="119"/>
      <c r="XBE1820" s="119"/>
      <c r="XBF1820" s="119"/>
      <c r="XBG1820" s="119"/>
      <c r="XBH1820" s="119"/>
      <c r="XBI1820" s="119"/>
      <c r="XBJ1820" s="119"/>
      <c r="XBK1820" s="119"/>
      <c r="XBL1820" s="119"/>
      <c r="XBM1820" s="119"/>
      <c r="XBN1820" s="119"/>
      <c r="XBO1820" s="119"/>
      <c r="XBP1820" s="119"/>
      <c r="XBQ1820" s="119"/>
      <c r="XBR1820" s="119"/>
      <c r="XBS1820" s="119"/>
      <c r="XBT1820" s="119"/>
      <c r="XBU1820" s="119"/>
      <c r="XBV1820" s="119"/>
      <c r="XBW1820" s="119"/>
      <c r="XBX1820" s="119"/>
      <c r="XBY1820" s="119"/>
      <c r="XBZ1820" s="119"/>
      <c r="XCA1820" s="119"/>
      <c r="XCB1820" s="119"/>
      <c r="XCC1820" s="119"/>
      <c r="XCD1820" s="119"/>
      <c r="XCE1820" s="119"/>
      <c r="XCF1820" s="119"/>
      <c r="XCG1820" s="119"/>
      <c r="XCH1820" s="119"/>
      <c r="XCI1820" s="119"/>
      <c r="XCJ1820" s="119"/>
      <c r="XCK1820" s="119"/>
      <c r="XCL1820" s="119"/>
      <c r="XCM1820" s="119"/>
      <c r="XCN1820" s="119"/>
      <c r="XCO1820" s="119"/>
      <c r="XCP1820" s="119"/>
      <c r="XCQ1820" s="119"/>
      <c r="XCR1820" s="119"/>
      <c r="XCS1820" s="119"/>
      <c r="XCT1820" s="119"/>
      <c r="XCU1820" s="119"/>
      <c r="XCV1820" s="119"/>
      <c r="XCW1820" s="119"/>
      <c r="XCX1820" s="119"/>
      <c r="XCY1820" s="119"/>
      <c r="XCZ1820" s="119"/>
      <c r="XDA1820" s="119"/>
      <c r="XDB1820" s="119"/>
      <c r="XDC1820" s="119"/>
      <c r="XDD1820" s="119"/>
      <c r="XDE1820" s="119"/>
      <c r="XDF1820" s="119"/>
      <c r="XDG1820" s="119"/>
      <c r="XDH1820" s="119"/>
      <c r="XDI1820" s="119"/>
      <c r="XDJ1820" s="119"/>
      <c r="XDK1820" s="119"/>
      <c r="XDL1820" s="119"/>
      <c r="XDM1820" s="119"/>
      <c r="XDN1820" s="119"/>
      <c r="XDO1820" s="119"/>
      <c r="XDP1820" s="119"/>
      <c r="XDQ1820" s="119"/>
      <c r="XDR1820" s="119"/>
      <c r="XDS1820" s="119"/>
      <c r="XDT1820" s="119"/>
      <c r="XDU1820" s="119"/>
      <c r="XDV1820" s="119"/>
      <c r="XDW1820" s="119"/>
      <c r="XDX1820" s="119"/>
      <c r="XDY1820" s="119"/>
      <c r="XDZ1820" s="119"/>
      <c r="XEA1820" s="119"/>
      <c r="XEB1820" s="119"/>
      <c r="XEC1820" s="119"/>
      <c r="XED1820" s="119"/>
      <c r="XEE1820" s="119"/>
      <c r="XEF1820" s="119"/>
      <c r="XEG1820" s="119"/>
      <c r="XEH1820" s="119"/>
      <c r="XEI1820" s="119"/>
      <c r="XEJ1820" s="119"/>
      <c r="XEK1820" s="119"/>
      <c r="XEL1820" s="119"/>
      <c r="XEM1820" s="119"/>
      <c r="XEN1820" s="119"/>
      <c r="XEO1820" s="119"/>
      <c r="XEP1820" s="119"/>
      <c r="XEQ1820" s="119"/>
      <c r="XER1820" s="119"/>
      <c r="XES1820" s="119"/>
      <c r="XET1820" s="119"/>
      <c r="XEU1820" s="119"/>
      <c r="XEV1820" s="119"/>
      <c r="XEW1820" s="119"/>
      <c r="XEX1820" s="119"/>
      <c r="XEY1820" s="119"/>
      <c r="XEZ1820" s="119"/>
      <c r="XFA1820" s="119"/>
    </row>
    <row r="1821" spans="1:16381" ht="12" thickBot="1">
      <c r="A1821" s="100" t="s">
        <v>29</v>
      </c>
      <c r="B1821" s="108" t="s">
        <v>30</v>
      </c>
      <c r="C1821" s="63" t="s">
        <v>31</v>
      </c>
      <c r="D1821" s="63" t="s">
        <v>32</v>
      </c>
      <c r="E1821" s="63" t="s">
        <v>33</v>
      </c>
      <c r="F1821" s="63" t="s">
        <v>34</v>
      </c>
      <c r="G1821" s="170"/>
      <c r="H1821" s="119"/>
      <c r="I1821" s="119"/>
      <c r="J1821" s="119"/>
      <c r="K1821" s="119"/>
      <c r="L1821" s="119"/>
      <c r="M1821" s="119"/>
      <c r="N1821" s="119"/>
      <c r="O1821" s="119"/>
      <c r="P1821" s="119"/>
      <c r="Q1821" s="119"/>
      <c r="R1821" s="119"/>
      <c r="S1821" s="119"/>
      <c r="T1821" s="119"/>
      <c r="U1821" s="119"/>
      <c r="V1821" s="119"/>
      <c r="W1821" s="119"/>
      <c r="X1821" s="119"/>
      <c r="Y1821" s="119"/>
      <c r="Z1821" s="119"/>
      <c r="AA1821" s="119"/>
      <c r="AB1821" s="119"/>
      <c r="AC1821" s="119"/>
      <c r="AD1821" s="119"/>
      <c r="AE1821" s="119"/>
      <c r="AF1821" s="119"/>
      <c r="AG1821" s="119"/>
      <c r="AH1821" s="119"/>
      <c r="AI1821" s="119"/>
      <c r="AJ1821" s="119"/>
      <c r="AK1821" s="119"/>
      <c r="AL1821" s="119"/>
      <c r="AM1821" s="119"/>
      <c r="AN1821" s="119"/>
      <c r="AO1821" s="119"/>
      <c r="AP1821" s="119"/>
      <c r="AQ1821" s="119"/>
      <c r="AR1821" s="119"/>
      <c r="AS1821" s="119"/>
      <c r="AT1821" s="119"/>
      <c r="AU1821" s="119"/>
      <c r="AV1821" s="119"/>
      <c r="AW1821" s="119"/>
      <c r="AX1821" s="119"/>
      <c r="AY1821" s="119"/>
      <c r="AZ1821" s="119"/>
      <c r="BA1821" s="119"/>
      <c r="BB1821" s="119"/>
      <c r="BC1821" s="119"/>
      <c r="BD1821" s="119"/>
      <c r="BE1821" s="119"/>
      <c r="BF1821" s="119"/>
      <c r="BG1821" s="119"/>
      <c r="BH1821" s="119"/>
      <c r="BI1821" s="119"/>
      <c r="BJ1821" s="119"/>
      <c r="BK1821" s="119"/>
      <c r="BL1821" s="119"/>
      <c r="BM1821" s="119"/>
      <c r="BN1821" s="119"/>
      <c r="BO1821" s="119"/>
      <c r="BP1821" s="119"/>
      <c r="BQ1821" s="119"/>
      <c r="BR1821" s="119"/>
      <c r="BS1821" s="119"/>
      <c r="BT1821" s="119"/>
      <c r="BU1821" s="119"/>
      <c r="BV1821" s="119"/>
      <c r="BW1821" s="119"/>
      <c r="BX1821" s="119"/>
      <c r="BY1821" s="119"/>
      <c r="BZ1821" s="119"/>
      <c r="CA1821" s="119"/>
      <c r="CB1821" s="119"/>
      <c r="CC1821" s="119"/>
      <c r="CD1821" s="119"/>
      <c r="CE1821" s="119"/>
      <c r="CF1821" s="119"/>
      <c r="CG1821" s="119"/>
      <c r="CH1821" s="119"/>
      <c r="CI1821" s="119"/>
      <c r="CJ1821" s="119"/>
      <c r="CK1821" s="119"/>
      <c r="CL1821" s="119"/>
      <c r="CM1821" s="119"/>
      <c r="CN1821" s="119"/>
      <c r="CO1821" s="119"/>
      <c r="CP1821" s="119"/>
      <c r="CQ1821" s="119"/>
      <c r="CR1821" s="119"/>
      <c r="CS1821" s="119"/>
      <c r="CT1821" s="119"/>
      <c r="CU1821" s="119"/>
      <c r="CV1821" s="119"/>
      <c r="CW1821" s="119"/>
      <c r="CX1821" s="119"/>
      <c r="CY1821" s="119"/>
      <c r="CZ1821" s="119"/>
      <c r="DA1821" s="119"/>
      <c r="DB1821" s="119"/>
      <c r="DC1821" s="119"/>
      <c r="DD1821" s="119"/>
      <c r="DE1821" s="119"/>
      <c r="DF1821" s="119"/>
      <c r="DG1821" s="119"/>
      <c r="DH1821" s="119"/>
      <c r="DI1821" s="119"/>
      <c r="DJ1821" s="119"/>
      <c r="DK1821" s="119"/>
      <c r="DL1821" s="119"/>
      <c r="DM1821" s="119"/>
      <c r="DN1821" s="119"/>
      <c r="DO1821" s="119"/>
      <c r="DP1821" s="119"/>
      <c r="DQ1821" s="119"/>
      <c r="DR1821" s="119"/>
      <c r="DS1821" s="119"/>
      <c r="DT1821" s="119"/>
      <c r="DU1821" s="119"/>
      <c r="DV1821" s="119"/>
      <c r="DW1821" s="119"/>
      <c r="DX1821" s="119"/>
      <c r="DY1821" s="119"/>
      <c r="DZ1821" s="119"/>
      <c r="EA1821" s="119"/>
      <c r="EB1821" s="119"/>
      <c r="EC1821" s="119"/>
      <c r="ED1821" s="119"/>
      <c r="EE1821" s="119"/>
      <c r="EF1821" s="119"/>
      <c r="EG1821" s="119"/>
      <c r="EH1821" s="119"/>
      <c r="EI1821" s="119"/>
      <c r="EJ1821" s="119"/>
      <c r="EK1821" s="119"/>
      <c r="EL1821" s="119"/>
      <c r="EM1821" s="119"/>
      <c r="EN1821" s="119"/>
      <c r="EO1821" s="119"/>
      <c r="EP1821" s="119"/>
      <c r="EQ1821" s="119"/>
      <c r="ER1821" s="119"/>
      <c r="ES1821" s="119"/>
      <c r="ET1821" s="119"/>
      <c r="EU1821" s="119"/>
      <c r="EV1821" s="119"/>
      <c r="EW1821" s="119"/>
      <c r="EX1821" s="119"/>
      <c r="EY1821" s="119"/>
      <c r="EZ1821" s="119"/>
      <c r="FA1821" s="119"/>
      <c r="FB1821" s="119"/>
      <c r="FC1821" s="119"/>
      <c r="FD1821" s="119"/>
      <c r="FE1821" s="119"/>
      <c r="FF1821" s="119"/>
      <c r="FG1821" s="119"/>
      <c r="FH1821" s="119"/>
      <c r="FI1821" s="119"/>
      <c r="FJ1821" s="119"/>
      <c r="FK1821" s="119"/>
      <c r="FL1821" s="119"/>
      <c r="FM1821" s="119"/>
      <c r="FN1821" s="119"/>
      <c r="FO1821" s="119"/>
      <c r="FP1821" s="119"/>
      <c r="FQ1821" s="119"/>
      <c r="FR1821" s="119"/>
      <c r="FS1821" s="119"/>
      <c r="FT1821" s="119"/>
      <c r="FU1821" s="119"/>
      <c r="FV1821" s="119"/>
      <c r="FW1821" s="119"/>
      <c r="FX1821" s="119"/>
      <c r="FY1821" s="119"/>
      <c r="FZ1821" s="119"/>
      <c r="GA1821" s="119"/>
      <c r="GB1821" s="119"/>
      <c r="GC1821" s="119"/>
      <c r="GD1821" s="119"/>
      <c r="GE1821" s="119"/>
      <c r="GF1821" s="119"/>
      <c r="GG1821" s="119"/>
      <c r="GH1821" s="119"/>
      <c r="GI1821" s="119"/>
      <c r="GJ1821" s="119"/>
      <c r="GK1821" s="119"/>
      <c r="GL1821" s="119"/>
      <c r="GM1821" s="119"/>
      <c r="GN1821" s="119"/>
      <c r="GO1821" s="119"/>
      <c r="GP1821" s="119"/>
      <c r="GQ1821" s="119"/>
      <c r="GR1821" s="119"/>
      <c r="GS1821" s="119"/>
      <c r="GT1821" s="119"/>
      <c r="GU1821" s="119"/>
      <c r="GV1821" s="119"/>
      <c r="GW1821" s="119"/>
      <c r="GX1821" s="119"/>
      <c r="GY1821" s="119"/>
      <c r="GZ1821" s="119"/>
      <c r="HA1821" s="119"/>
      <c r="HB1821" s="119"/>
      <c r="HC1821" s="119"/>
      <c r="HD1821" s="119"/>
      <c r="HE1821" s="119"/>
      <c r="HF1821" s="119"/>
      <c r="HG1821" s="119"/>
      <c r="HH1821" s="119"/>
      <c r="HI1821" s="119"/>
      <c r="HJ1821" s="119"/>
      <c r="HK1821" s="119"/>
      <c r="HL1821" s="119"/>
      <c r="HM1821" s="119"/>
      <c r="HN1821" s="119"/>
      <c r="HO1821" s="119"/>
      <c r="HP1821" s="119"/>
      <c r="HQ1821" s="119"/>
      <c r="HR1821" s="119"/>
      <c r="HS1821" s="119"/>
      <c r="HT1821" s="119"/>
      <c r="HU1821" s="119"/>
      <c r="HV1821" s="119"/>
      <c r="HW1821" s="119"/>
      <c r="HX1821" s="119"/>
      <c r="HY1821" s="119"/>
      <c r="HZ1821" s="119"/>
      <c r="IA1821" s="119"/>
      <c r="IB1821" s="119"/>
      <c r="IC1821" s="119"/>
      <c r="ID1821" s="119"/>
      <c r="IE1821" s="119"/>
      <c r="IF1821" s="119"/>
      <c r="IG1821" s="119"/>
      <c r="IH1821" s="119"/>
      <c r="II1821" s="119"/>
      <c r="IJ1821" s="119"/>
      <c r="IK1821" s="119"/>
      <c r="IL1821" s="119"/>
      <c r="IM1821" s="119"/>
      <c r="IN1821" s="119"/>
      <c r="IO1821" s="119"/>
      <c r="IP1821" s="119"/>
      <c r="IQ1821" s="119"/>
      <c r="IR1821" s="119"/>
      <c r="IS1821" s="119"/>
      <c r="IT1821" s="119"/>
      <c r="IU1821" s="119"/>
      <c r="IV1821" s="119"/>
      <c r="IW1821" s="119"/>
      <c r="IX1821" s="119"/>
      <c r="IY1821" s="119"/>
      <c r="IZ1821" s="119"/>
      <c r="JA1821" s="119"/>
      <c r="JB1821" s="119"/>
      <c r="JC1821" s="119"/>
      <c r="JD1821" s="119"/>
      <c r="JE1821" s="119"/>
      <c r="JF1821" s="119"/>
      <c r="JG1821" s="119"/>
      <c r="JH1821" s="119"/>
      <c r="JI1821" s="119"/>
      <c r="JJ1821" s="119"/>
      <c r="JK1821" s="119"/>
      <c r="JL1821" s="119"/>
      <c r="JM1821" s="119"/>
      <c r="JN1821" s="119"/>
      <c r="JO1821" s="119"/>
      <c r="JP1821" s="119"/>
      <c r="JQ1821" s="119"/>
      <c r="JR1821" s="119"/>
      <c r="JS1821" s="119"/>
      <c r="JT1821" s="119"/>
      <c r="JU1821" s="119"/>
      <c r="JV1821" s="119"/>
      <c r="JW1821" s="119"/>
      <c r="JX1821" s="119"/>
      <c r="JY1821" s="119"/>
      <c r="JZ1821" s="119"/>
      <c r="KA1821" s="119"/>
      <c r="KB1821" s="119"/>
      <c r="KC1821" s="119"/>
      <c r="KD1821" s="119"/>
      <c r="KE1821" s="119"/>
      <c r="KF1821" s="119"/>
      <c r="KG1821" s="119"/>
      <c r="KH1821" s="119"/>
      <c r="KI1821" s="119"/>
      <c r="KJ1821" s="119"/>
      <c r="KK1821" s="119"/>
      <c r="KL1821" s="119"/>
      <c r="KM1821" s="119"/>
      <c r="KN1821" s="119"/>
      <c r="KO1821" s="119"/>
      <c r="KP1821" s="119"/>
      <c r="KQ1821" s="119"/>
      <c r="KR1821" s="119"/>
      <c r="KS1821" s="119"/>
      <c r="KT1821" s="119"/>
      <c r="KU1821" s="119"/>
      <c r="KV1821" s="119"/>
      <c r="KW1821" s="119"/>
      <c r="KX1821" s="119"/>
      <c r="KY1821" s="119"/>
      <c r="KZ1821" s="119"/>
      <c r="LA1821" s="119"/>
      <c r="LB1821" s="119"/>
      <c r="LC1821" s="119"/>
      <c r="LD1821" s="119"/>
      <c r="LE1821" s="119"/>
      <c r="LF1821" s="119"/>
      <c r="LG1821" s="119"/>
      <c r="LH1821" s="119"/>
      <c r="LI1821" s="119"/>
      <c r="LJ1821" s="119"/>
      <c r="LK1821" s="119"/>
      <c r="LL1821" s="119"/>
      <c r="LM1821" s="119"/>
      <c r="LN1821" s="119"/>
      <c r="LO1821" s="119"/>
      <c r="LP1821" s="119"/>
      <c r="LQ1821" s="119"/>
      <c r="LR1821" s="119"/>
      <c r="LS1821" s="119"/>
      <c r="LT1821" s="119"/>
      <c r="LU1821" s="119"/>
      <c r="LV1821" s="119"/>
      <c r="LW1821" s="119"/>
      <c r="LX1821" s="119"/>
      <c r="LY1821" s="119"/>
      <c r="LZ1821" s="119"/>
      <c r="MA1821" s="119"/>
      <c r="MB1821" s="119"/>
      <c r="MC1821" s="119"/>
      <c r="MD1821" s="119"/>
      <c r="ME1821" s="119"/>
      <c r="MF1821" s="119"/>
      <c r="MG1821" s="119"/>
      <c r="MH1821" s="119"/>
      <c r="MI1821" s="119"/>
      <c r="MJ1821" s="119"/>
      <c r="MK1821" s="119"/>
      <c r="ML1821" s="119"/>
      <c r="MM1821" s="119"/>
      <c r="MN1821" s="119"/>
      <c r="MO1821" s="119"/>
      <c r="MP1821" s="119"/>
      <c r="MQ1821" s="119"/>
      <c r="MR1821" s="119"/>
      <c r="MS1821" s="119"/>
      <c r="MT1821" s="119"/>
      <c r="MU1821" s="119"/>
      <c r="MV1821" s="119"/>
      <c r="MW1821" s="119"/>
      <c r="MX1821" s="119"/>
      <c r="MY1821" s="119"/>
      <c r="MZ1821" s="119"/>
      <c r="NA1821" s="119"/>
      <c r="NB1821" s="119"/>
      <c r="NC1821" s="119"/>
      <c r="ND1821" s="119"/>
      <c r="NE1821" s="119"/>
      <c r="NF1821" s="119"/>
      <c r="NG1821" s="119"/>
      <c r="NH1821" s="119"/>
      <c r="NI1821" s="119"/>
      <c r="NJ1821" s="119"/>
      <c r="NK1821" s="119"/>
      <c r="NL1821" s="119"/>
      <c r="NM1821" s="119"/>
      <c r="NN1821" s="119"/>
      <c r="NO1821" s="119"/>
      <c r="NP1821" s="119"/>
      <c r="NQ1821" s="119"/>
      <c r="NR1821" s="119"/>
      <c r="NS1821" s="119"/>
      <c r="NT1821" s="119"/>
      <c r="NU1821" s="119"/>
      <c r="NV1821" s="119"/>
      <c r="NW1821" s="119"/>
      <c r="NX1821" s="119"/>
      <c r="NY1821" s="119"/>
      <c r="NZ1821" s="119"/>
      <c r="OA1821" s="119"/>
      <c r="OB1821" s="119"/>
      <c r="OC1821" s="119"/>
      <c r="OD1821" s="119"/>
      <c r="OE1821" s="119"/>
      <c r="OF1821" s="119"/>
      <c r="OG1821" s="119"/>
      <c r="OH1821" s="119"/>
      <c r="OI1821" s="119"/>
      <c r="OJ1821" s="119"/>
      <c r="OK1821" s="119"/>
      <c r="OL1821" s="119"/>
      <c r="OM1821" s="119"/>
      <c r="ON1821" s="119"/>
      <c r="OO1821" s="119"/>
      <c r="OP1821" s="119"/>
      <c r="OQ1821" s="119"/>
      <c r="OR1821" s="119"/>
      <c r="OS1821" s="119"/>
      <c r="OT1821" s="119"/>
      <c r="OU1821" s="119"/>
      <c r="OV1821" s="119"/>
      <c r="OW1821" s="119"/>
      <c r="OX1821" s="119"/>
      <c r="OY1821" s="119"/>
      <c r="OZ1821" s="119"/>
      <c r="PA1821" s="119"/>
      <c r="PB1821" s="119"/>
      <c r="PC1821" s="119"/>
      <c r="PD1821" s="119"/>
      <c r="PE1821" s="119"/>
      <c r="PF1821" s="119"/>
      <c r="PG1821" s="119"/>
      <c r="PH1821" s="119"/>
      <c r="PI1821" s="119"/>
      <c r="PJ1821" s="119"/>
      <c r="PK1821" s="119"/>
      <c r="PL1821" s="119"/>
      <c r="PM1821" s="119"/>
      <c r="PN1821" s="119"/>
      <c r="PO1821" s="119"/>
      <c r="PP1821" s="119"/>
      <c r="PQ1821" s="119"/>
      <c r="PR1821" s="119"/>
      <c r="PS1821" s="119"/>
      <c r="PT1821" s="119"/>
      <c r="PU1821" s="119"/>
      <c r="PV1821" s="119"/>
      <c r="PW1821" s="119"/>
      <c r="PX1821" s="119"/>
      <c r="PY1821" s="119"/>
      <c r="PZ1821" s="119"/>
      <c r="QA1821" s="119"/>
      <c r="QB1821" s="119"/>
      <c r="QC1821" s="119"/>
      <c r="QD1821" s="119"/>
      <c r="QE1821" s="119"/>
      <c r="QF1821" s="119"/>
      <c r="QG1821" s="119"/>
      <c r="QH1821" s="119"/>
      <c r="QI1821" s="119"/>
      <c r="QJ1821" s="119"/>
      <c r="QK1821" s="119"/>
      <c r="QL1821" s="119"/>
      <c r="QM1821" s="119"/>
      <c r="QN1821" s="119"/>
      <c r="QO1821" s="119"/>
      <c r="QP1821" s="119"/>
      <c r="QQ1821" s="119"/>
      <c r="QR1821" s="119"/>
      <c r="QS1821" s="119"/>
      <c r="QT1821" s="119"/>
      <c r="QU1821" s="119"/>
      <c r="QV1821" s="119"/>
      <c r="QW1821" s="119"/>
      <c r="QX1821" s="119"/>
      <c r="QY1821" s="119"/>
      <c r="QZ1821" s="119"/>
      <c r="RA1821" s="119"/>
      <c r="RB1821" s="119"/>
      <c r="RC1821" s="119"/>
      <c r="RD1821" s="119"/>
      <c r="RE1821" s="119"/>
      <c r="RF1821" s="119"/>
      <c r="RG1821" s="119"/>
      <c r="RH1821" s="119"/>
      <c r="RI1821" s="119"/>
      <c r="RJ1821" s="119"/>
      <c r="RK1821" s="119"/>
      <c r="RL1821" s="119"/>
      <c r="RM1821" s="119"/>
      <c r="RN1821" s="119"/>
      <c r="RO1821" s="119"/>
      <c r="RP1821" s="119"/>
      <c r="RQ1821" s="119"/>
      <c r="RR1821" s="119"/>
      <c r="RS1821" s="119"/>
      <c r="RT1821" s="119"/>
      <c r="RU1821" s="119"/>
      <c r="RV1821" s="119"/>
      <c r="RW1821" s="119"/>
      <c r="RX1821" s="119"/>
      <c r="RY1821" s="119"/>
      <c r="RZ1821" s="119"/>
      <c r="SA1821" s="119"/>
      <c r="SB1821" s="119"/>
      <c r="SC1821" s="119"/>
      <c r="SD1821" s="119"/>
      <c r="SE1821" s="119"/>
      <c r="SF1821" s="119"/>
      <c r="SG1821" s="119"/>
      <c r="SH1821" s="119"/>
      <c r="SI1821" s="119"/>
      <c r="SJ1821" s="119"/>
      <c r="SK1821" s="119"/>
      <c r="SL1821" s="119"/>
      <c r="SM1821" s="119"/>
      <c r="SN1821" s="119"/>
      <c r="SO1821" s="119"/>
      <c r="SP1821" s="119"/>
      <c r="SQ1821" s="119"/>
      <c r="SR1821" s="119"/>
      <c r="SS1821" s="119"/>
      <c r="ST1821" s="119"/>
      <c r="SU1821" s="119"/>
      <c r="SV1821" s="119"/>
      <c r="SW1821" s="119"/>
      <c r="SX1821" s="119"/>
      <c r="SY1821" s="119"/>
      <c r="SZ1821" s="119"/>
      <c r="TA1821" s="119"/>
      <c r="TB1821" s="119"/>
      <c r="TC1821" s="119"/>
      <c r="TD1821" s="119"/>
      <c r="TE1821" s="119"/>
      <c r="TF1821" s="119"/>
      <c r="TG1821" s="119"/>
      <c r="TH1821" s="119"/>
      <c r="TI1821" s="119"/>
      <c r="TJ1821" s="119"/>
      <c r="TK1821" s="119"/>
      <c r="TL1821" s="119"/>
      <c r="TM1821" s="119"/>
      <c r="TN1821" s="119"/>
      <c r="TO1821" s="119"/>
      <c r="TP1821" s="119"/>
      <c r="TQ1821" s="119"/>
      <c r="TR1821" s="119"/>
      <c r="TS1821" s="119"/>
      <c r="TT1821" s="119"/>
      <c r="TU1821" s="119"/>
      <c r="TV1821" s="119"/>
      <c r="TW1821" s="119"/>
      <c r="TX1821" s="119"/>
      <c r="TY1821" s="119"/>
      <c r="TZ1821" s="119"/>
      <c r="UA1821" s="119"/>
      <c r="UB1821" s="119"/>
      <c r="UC1821" s="119"/>
      <c r="UD1821" s="119"/>
      <c r="UE1821" s="119"/>
      <c r="UF1821" s="119"/>
      <c r="UG1821" s="119"/>
      <c r="UH1821" s="119"/>
      <c r="UI1821" s="119"/>
      <c r="UJ1821" s="119"/>
      <c r="UK1821" s="119"/>
      <c r="UL1821" s="119"/>
      <c r="UM1821" s="119"/>
      <c r="UN1821" s="119"/>
      <c r="UO1821" s="119"/>
      <c r="UP1821" s="119"/>
      <c r="UQ1821" s="119"/>
      <c r="UR1821" s="119"/>
      <c r="US1821" s="119"/>
      <c r="UT1821" s="119"/>
      <c r="UU1821" s="119"/>
      <c r="UV1821" s="119"/>
      <c r="UW1821" s="119"/>
      <c r="UX1821" s="119"/>
      <c r="UY1821" s="119"/>
      <c r="UZ1821" s="119"/>
      <c r="VA1821" s="119"/>
      <c r="VB1821" s="119"/>
      <c r="VC1821" s="119"/>
      <c r="VD1821" s="119"/>
      <c r="VE1821" s="119"/>
      <c r="VF1821" s="119"/>
      <c r="VG1821" s="119"/>
      <c r="VH1821" s="119"/>
      <c r="VI1821" s="119"/>
      <c r="VJ1821" s="119"/>
      <c r="VK1821" s="119"/>
      <c r="VL1821" s="119"/>
      <c r="VM1821" s="119"/>
      <c r="VN1821" s="119"/>
      <c r="VO1821" s="119"/>
      <c r="VP1821" s="119"/>
      <c r="VQ1821" s="119"/>
      <c r="VR1821" s="119"/>
      <c r="VS1821" s="119"/>
      <c r="VT1821" s="119"/>
      <c r="VU1821" s="119"/>
      <c r="VV1821" s="119"/>
      <c r="VW1821" s="119"/>
      <c r="VX1821" s="119"/>
      <c r="VY1821" s="119"/>
      <c r="VZ1821" s="119"/>
      <c r="WA1821" s="119"/>
      <c r="WB1821" s="119"/>
      <c r="WC1821" s="119"/>
      <c r="WD1821" s="119"/>
      <c r="WE1821" s="119"/>
      <c r="WF1821" s="119"/>
      <c r="WG1821" s="119"/>
      <c r="WH1821" s="119"/>
      <c r="WI1821" s="119"/>
      <c r="WJ1821" s="119"/>
      <c r="WK1821" s="119"/>
      <c r="WL1821" s="119"/>
      <c r="WM1821" s="119"/>
      <c r="WN1821" s="119"/>
      <c r="WO1821" s="119"/>
      <c r="WP1821" s="119"/>
      <c r="WQ1821" s="119"/>
      <c r="WR1821" s="119"/>
      <c r="WS1821" s="119"/>
      <c r="WT1821" s="119"/>
      <c r="WU1821" s="119"/>
      <c r="WV1821" s="119"/>
      <c r="WW1821" s="119"/>
      <c r="WX1821" s="119"/>
      <c r="WY1821" s="119"/>
      <c r="WZ1821" s="119"/>
      <c r="XA1821" s="119"/>
      <c r="XB1821" s="119"/>
      <c r="XC1821" s="119"/>
      <c r="XD1821" s="119"/>
      <c r="XE1821" s="119"/>
      <c r="XF1821" s="119"/>
      <c r="XG1821" s="119"/>
      <c r="XH1821" s="119"/>
      <c r="XI1821" s="119"/>
      <c r="XJ1821" s="119"/>
      <c r="XK1821" s="119"/>
      <c r="XL1821" s="119"/>
      <c r="XM1821" s="119"/>
      <c r="XN1821" s="119"/>
      <c r="XO1821" s="119"/>
      <c r="XP1821" s="119"/>
      <c r="XQ1821" s="119"/>
      <c r="XR1821" s="119"/>
      <c r="XS1821" s="119"/>
      <c r="XT1821" s="119"/>
      <c r="XU1821" s="119"/>
      <c r="XV1821" s="119"/>
      <c r="XW1821" s="119"/>
      <c r="XX1821" s="119"/>
      <c r="XY1821" s="119"/>
      <c r="XZ1821" s="119"/>
      <c r="YA1821" s="119"/>
      <c r="YB1821" s="119"/>
      <c r="YC1821" s="119"/>
      <c r="YD1821" s="119"/>
      <c r="YE1821" s="119"/>
      <c r="YF1821" s="119"/>
      <c r="YG1821" s="119"/>
      <c r="YH1821" s="119"/>
      <c r="YI1821" s="119"/>
      <c r="YJ1821" s="119"/>
      <c r="YK1821" s="119"/>
      <c r="YL1821" s="119"/>
      <c r="YM1821" s="119"/>
      <c r="YN1821" s="119"/>
      <c r="YO1821" s="119"/>
      <c r="YP1821" s="119"/>
      <c r="YQ1821" s="119"/>
      <c r="YR1821" s="119"/>
      <c r="YS1821" s="119"/>
      <c r="YT1821" s="119"/>
      <c r="YU1821" s="119"/>
      <c r="YV1821" s="119"/>
      <c r="YW1821" s="119"/>
      <c r="YX1821" s="119"/>
      <c r="YY1821" s="119"/>
      <c r="YZ1821" s="119"/>
      <c r="ZA1821" s="119"/>
      <c r="ZB1821" s="119"/>
      <c r="ZC1821" s="119"/>
      <c r="ZD1821" s="119"/>
      <c r="ZE1821" s="119"/>
      <c r="ZF1821" s="119"/>
      <c r="ZG1821" s="119"/>
      <c r="ZH1821" s="119"/>
      <c r="ZI1821" s="119"/>
      <c r="ZJ1821" s="119"/>
      <c r="ZK1821" s="119"/>
      <c r="ZL1821" s="119"/>
      <c r="ZM1821" s="119"/>
      <c r="ZN1821" s="119"/>
      <c r="ZO1821" s="119"/>
      <c r="ZP1821" s="119"/>
      <c r="ZQ1821" s="119"/>
      <c r="ZR1821" s="119"/>
      <c r="ZS1821" s="119"/>
      <c r="ZT1821" s="119"/>
      <c r="ZU1821" s="119"/>
      <c r="ZV1821" s="119"/>
      <c r="ZW1821" s="119"/>
      <c r="ZX1821" s="119"/>
      <c r="ZY1821" s="119"/>
      <c r="ZZ1821" s="119"/>
      <c r="AAA1821" s="119"/>
      <c r="AAB1821" s="119"/>
      <c r="AAC1821" s="119"/>
      <c r="AAD1821" s="119"/>
      <c r="AAE1821" s="119"/>
      <c r="AAF1821" s="119"/>
      <c r="AAG1821" s="119"/>
      <c r="AAH1821" s="119"/>
      <c r="AAI1821" s="119"/>
      <c r="AAJ1821" s="119"/>
      <c r="AAK1821" s="119"/>
      <c r="AAL1821" s="119"/>
      <c r="AAM1821" s="119"/>
      <c r="AAN1821" s="119"/>
      <c r="AAO1821" s="119"/>
      <c r="AAP1821" s="119"/>
      <c r="AAQ1821" s="119"/>
      <c r="AAR1821" s="119"/>
      <c r="AAS1821" s="119"/>
      <c r="AAT1821" s="119"/>
      <c r="AAU1821" s="119"/>
      <c r="AAV1821" s="119"/>
      <c r="AAW1821" s="119"/>
      <c r="AAX1821" s="119"/>
      <c r="AAY1821" s="119"/>
      <c r="AAZ1821" s="119"/>
      <c r="ABA1821" s="119"/>
      <c r="ABB1821" s="119"/>
      <c r="ABC1821" s="119"/>
      <c r="ABD1821" s="119"/>
      <c r="ABE1821" s="119"/>
      <c r="ABF1821" s="119"/>
      <c r="ABG1821" s="119"/>
      <c r="ABH1821" s="119"/>
      <c r="ABI1821" s="119"/>
      <c r="ABJ1821" s="119"/>
      <c r="ABK1821" s="119"/>
      <c r="ABL1821" s="119"/>
      <c r="ABM1821" s="119"/>
      <c r="ABN1821" s="119"/>
      <c r="ABO1821" s="119"/>
      <c r="ABP1821" s="119"/>
      <c r="ABQ1821" s="119"/>
      <c r="ABR1821" s="119"/>
      <c r="ABS1821" s="119"/>
      <c r="ABT1821" s="119"/>
      <c r="ABU1821" s="119"/>
      <c r="ABV1821" s="119"/>
      <c r="ABW1821" s="119"/>
      <c r="ABX1821" s="119"/>
      <c r="ABY1821" s="119"/>
      <c r="ABZ1821" s="119"/>
      <c r="ACA1821" s="119"/>
      <c r="ACB1821" s="119"/>
      <c r="ACC1821" s="119"/>
      <c r="ACD1821" s="119"/>
      <c r="ACE1821" s="119"/>
      <c r="ACF1821" s="119"/>
      <c r="ACG1821" s="119"/>
      <c r="ACH1821" s="119"/>
      <c r="ACI1821" s="119"/>
      <c r="ACJ1821" s="119"/>
      <c r="ACK1821" s="119"/>
      <c r="ACL1821" s="119"/>
      <c r="ACM1821" s="119"/>
      <c r="ACN1821" s="119"/>
      <c r="ACO1821" s="119"/>
      <c r="ACP1821" s="119"/>
      <c r="ACQ1821" s="119"/>
      <c r="ACR1821" s="119"/>
      <c r="ACS1821" s="119"/>
      <c r="ACT1821" s="119"/>
      <c r="ACU1821" s="119"/>
      <c r="ACV1821" s="119"/>
      <c r="ACW1821" s="119"/>
      <c r="ACX1821" s="119"/>
      <c r="ACY1821" s="119"/>
      <c r="ACZ1821" s="119"/>
      <c r="ADA1821" s="119"/>
      <c r="ADB1821" s="119"/>
      <c r="ADC1821" s="119"/>
      <c r="ADD1821" s="119"/>
      <c r="ADE1821" s="119"/>
      <c r="ADF1821" s="119"/>
      <c r="ADG1821" s="119"/>
      <c r="ADH1821" s="119"/>
      <c r="ADI1821" s="119"/>
      <c r="ADJ1821" s="119"/>
      <c r="ADK1821" s="119"/>
      <c r="ADL1821" s="119"/>
      <c r="ADM1821" s="119"/>
      <c r="ADN1821" s="119"/>
      <c r="ADO1821" s="119"/>
      <c r="ADP1821" s="119"/>
      <c r="ADQ1821" s="119"/>
      <c r="ADR1821" s="119"/>
      <c r="ADS1821" s="119"/>
      <c r="ADT1821" s="119"/>
      <c r="ADU1821" s="119"/>
      <c r="ADV1821" s="119"/>
      <c r="ADW1821" s="119"/>
      <c r="ADX1821" s="119"/>
      <c r="ADY1821" s="119"/>
      <c r="ADZ1821" s="119"/>
      <c r="AEA1821" s="119"/>
      <c r="AEB1821" s="119"/>
      <c r="AEC1821" s="119"/>
      <c r="AED1821" s="119"/>
      <c r="AEE1821" s="119"/>
      <c r="AEF1821" s="119"/>
      <c r="AEG1821" s="119"/>
      <c r="AEH1821" s="119"/>
      <c r="AEI1821" s="119"/>
      <c r="AEJ1821" s="119"/>
      <c r="AEK1821" s="119"/>
      <c r="AEL1821" s="119"/>
      <c r="AEM1821" s="119"/>
      <c r="AEN1821" s="119"/>
      <c r="AEO1821" s="119"/>
      <c r="AEP1821" s="119"/>
      <c r="AEQ1821" s="119"/>
      <c r="AER1821" s="119"/>
      <c r="AES1821" s="119"/>
      <c r="AET1821" s="119"/>
      <c r="AEU1821" s="119"/>
      <c r="AEV1821" s="119"/>
      <c r="AEW1821" s="119"/>
      <c r="AEX1821" s="119"/>
      <c r="AEY1821" s="119"/>
      <c r="AEZ1821" s="119"/>
      <c r="AFA1821" s="119"/>
      <c r="AFB1821" s="119"/>
      <c r="AFC1821" s="119"/>
      <c r="AFD1821" s="119"/>
      <c r="AFE1821" s="119"/>
      <c r="AFF1821" s="119"/>
      <c r="AFG1821" s="119"/>
      <c r="AFH1821" s="119"/>
      <c r="AFI1821" s="119"/>
      <c r="AFJ1821" s="119"/>
      <c r="AFK1821" s="119"/>
      <c r="AFL1821" s="119"/>
      <c r="AFM1821" s="119"/>
      <c r="AFN1821" s="119"/>
      <c r="AFO1821" s="119"/>
      <c r="AFP1821" s="119"/>
      <c r="AFQ1821" s="119"/>
      <c r="AFR1821" s="119"/>
      <c r="AFS1821" s="119"/>
      <c r="AFT1821" s="119"/>
      <c r="AFU1821" s="119"/>
      <c r="AFV1821" s="119"/>
      <c r="AFW1821" s="119"/>
      <c r="AFX1821" s="119"/>
      <c r="AFY1821" s="119"/>
      <c r="AFZ1821" s="119"/>
      <c r="AGA1821" s="119"/>
      <c r="AGB1821" s="119"/>
      <c r="AGC1821" s="119"/>
      <c r="AGD1821" s="119"/>
      <c r="AGE1821" s="119"/>
      <c r="AGF1821" s="119"/>
      <c r="AGG1821" s="119"/>
      <c r="AGH1821" s="119"/>
      <c r="AGI1821" s="119"/>
      <c r="AGJ1821" s="119"/>
      <c r="AGK1821" s="119"/>
      <c r="AGL1821" s="119"/>
      <c r="AGM1821" s="119"/>
      <c r="AGN1821" s="119"/>
      <c r="AGO1821" s="119"/>
      <c r="AGP1821" s="119"/>
      <c r="AGQ1821" s="119"/>
      <c r="AGR1821" s="119"/>
      <c r="AGS1821" s="119"/>
      <c r="AGT1821" s="119"/>
      <c r="AGU1821" s="119"/>
      <c r="AGV1821" s="119"/>
      <c r="AGW1821" s="119"/>
      <c r="AGX1821" s="119"/>
      <c r="AGY1821" s="119"/>
      <c r="AGZ1821" s="119"/>
      <c r="AHA1821" s="119"/>
      <c r="AHB1821" s="119"/>
      <c r="AHC1821" s="119"/>
      <c r="AHD1821" s="119"/>
      <c r="AHE1821" s="119"/>
      <c r="AHF1821" s="119"/>
      <c r="AHG1821" s="119"/>
      <c r="AHH1821" s="119"/>
      <c r="AHI1821" s="119"/>
      <c r="AHJ1821" s="119"/>
      <c r="AHK1821" s="119"/>
      <c r="AHL1821" s="119"/>
      <c r="AHM1821" s="119"/>
      <c r="AHN1821" s="119"/>
      <c r="AHO1821" s="119"/>
      <c r="AHP1821" s="119"/>
      <c r="AHQ1821" s="119"/>
      <c r="AHR1821" s="119"/>
      <c r="AHS1821" s="119"/>
      <c r="AHT1821" s="119"/>
      <c r="AHU1821" s="119"/>
      <c r="AHV1821" s="119"/>
      <c r="AHW1821" s="119"/>
      <c r="AHX1821" s="119"/>
      <c r="AHY1821" s="119"/>
      <c r="AHZ1821" s="119"/>
      <c r="AIA1821" s="119"/>
      <c r="AIB1821" s="119"/>
      <c r="AIC1821" s="119"/>
      <c r="AID1821" s="119"/>
      <c r="AIE1821" s="119"/>
      <c r="AIF1821" s="119"/>
      <c r="AIG1821" s="119"/>
      <c r="AIH1821" s="119"/>
      <c r="AII1821" s="119"/>
      <c r="AIJ1821" s="119"/>
      <c r="AIK1821" s="119"/>
      <c r="AIL1821" s="119"/>
      <c r="AIM1821" s="119"/>
      <c r="AIN1821" s="119"/>
      <c r="AIO1821" s="119"/>
      <c r="AIP1821" s="119"/>
      <c r="AIQ1821" s="119"/>
      <c r="AIR1821" s="119"/>
      <c r="AIS1821" s="119"/>
      <c r="AIT1821" s="119"/>
      <c r="AIU1821" s="119"/>
      <c r="AIV1821" s="119"/>
      <c r="AIW1821" s="119"/>
      <c r="AIX1821" s="119"/>
      <c r="AIY1821" s="119"/>
      <c r="AIZ1821" s="119"/>
      <c r="AJA1821" s="119"/>
      <c r="AJB1821" s="119"/>
      <c r="AJC1821" s="119"/>
      <c r="AJD1821" s="119"/>
      <c r="AJE1821" s="119"/>
      <c r="AJF1821" s="119"/>
      <c r="AJG1821" s="119"/>
      <c r="AJH1821" s="119"/>
      <c r="AJI1821" s="119"/>
      <c r="AJJ1821" s="119"/>
      <c r="AJK1821" s="119"/>
      <c r="AJL1821" s="119"/>
      <c r="AJM1821" s="119"/>
      <c r="AJN1821" s="119"/>
      <c r="AJO1821" s="119"/>
      <c r="AJP1821" s="119"/>
      <c r="AJQ1821" s="119"/>
      <c r="AJR1821" s="119"/>
      <c r="AJS1821" s="119"/>
      <c r="AJT1821" s="119"/>
      <c r="AJU1821" s="119"/>
      <c r="AJV1821" s="119"/>
      <c r="AJW1821" s="119"/>
      <c r="AJX1821" s="119"/>
      <c r="AJY1821" s="119"/>
      <c r="AJZ1821" s="119"/>
      <c r="AKA1821" s="119"/>
      <c r="AKB1821" s="119"/>
      <c r="AKC1821" s="119"/>
      <c r="AKD1821" s="119"/>
      <c r="AKE1821" s="119"/>
      <c r="AKF1821" s="119"/>
      <c r="AKG1821" s="119"/>
      <c r="AKH1821" s="119"/>
      <c r="AKI1821" s="119"/>
      <c r="AKJ1821" s="119"/>
      <c r="AKK1821" s="119"/>
      <c r="AKL1821" s="119"/>
      <c r="AKM1821" s="119"/>
      <c r="AKN1821" s="119"/>
      <c r="AKO1821" s="119"/>
      <c r="AKP1821" s="119"/>
      <c r="AKQ1821" s="119"/>
      <c r="AKR1821" s="119"/>
      <c r="AKS1821" s="119"/>
      <c r="AKT1821" s="119"/>
      <c r="AKU1821" s="119"/>
      <c r="AKV1821" s="119"/>
      <c r="AKW1821" s="119"/>
      <c r="AKX1821" s="119"/>
      <c r="AKY1821" s="119"/>
      <c r="AKZ1821" s="119"/>
      <c r="ALA1821" s="119"/>
      <c r="ALB1821" s="119"/>
      <c r="ALC1821" s="119"/>
      <c r="ALD1821" s="119"/>
      <c r="ALE1821" s="119"/>
      <c r="ALF1821" s="119"/>
      <c r="ALG1821" s="119"/>
      <c r="ALH1821" s="119"/>
      <c r="ALI1821" s="119"/>
      <c r="ALJ1821" s="119"/>
      <c r="ALK1821" s="119"/>
      <c r="ALL1821" s="119"/>
      <c r="ALM1821" s="119"/>
      <c r="ALN1821" s="119"/>
      <c r="ALO1821" s="119"/>
      <c r="ALP1821" s="119"/>
      <c r="ALQ1821" s="119"/>
      <c r="ALR1821" s="119"/>
      <c r="ALS1821" s="119"/>
      <c r="ALT1821" s="119"/>
      <c r="ALU1821" s="119"/>
      <c r="ALV1821" s="119"/>
      <c r="ALW1821" s="119"/>
      <c r="ALX1821" s="119"/>
      <c r="ALY1821" s="119"/>
      <c r="ALZ1821" s="119"/>
      <c r="AMA1821" s="119"/>
      <c r="AMB1821" s="119"/>
      <c r="AMC1821" s="119"/>
      <c r="AMD1821" s="119"/>
      <c r="AME1821" s="119"/>
      <c r="AMF1821" s="119"/>
      <c r="AMG1821" s="119"/>
      <c r="AMH1821" s="119"/>
      <c r="AMI1821" s="119"/>
      <c r="AMJ1821" s="119"/>
      <c r="AMK1821" s="119"/>
      <c r="AML1821" s="119"/>
      <c r="AMM1821" s="119"/>
      <c r="AMN1821" s="119"/>
      <c r="AMO1821" s="119"/>
      <c r="AMP1821" s="119"/>
      <c r="AMQ1821" s="119"/>
      <c r="AMR1821" s="119"/>
      <c r="AMS1821" s="119"/>
      <c r="AMT1821" s="119"/>
      <c r="AMU1821" s="119"/>
      <c r="AMV1821" s="119"/>
      <c r="AMW1821" s="119"/>
      <c r="AMX1821" s="119"/>
      <c r="AMY1821" s="119"/>
      <c r="AMZ1821" s="119"/>
      <c r="ANA1821" s="119"/>
      <c r="ANB1821" s="119"/>
      <c r="ANC1821" s="119"/>
      <c r="AND1821" s="119"/>
      <c r="ANE1821" s="119"/>
      <c r="ANF1821" s="119"/>
      <c r="ANG1821" s="119"/>
      <c r="ANH1821" s="119"/>
      <c r="ANI1821" s="119"/>
      <c r="ANJ1821" s="119"/>
      <c r="ANK1821" s="119"/>
      <c r="ANL1821" s="119"/>
      <c r="ANM1821" s="119"/>
      <c r="ANN1821" s="119"/>
      <c r="ANO1821" s="119"/>
      <c r="ANP1821" s="119"/>
      <c r="ANQ1821" s="119"/>
      <c r="ANR1821" s="119"/>
      <c r="ANS1821" s="119"/>
      <c r="ANT1821" s="119"/>
      <c r="ANU1821" s="119"/>
      <c r="ANV1821" s="119"/>
      <c r="ANW1821" s="119"/>
      <c r="ANX1821" s="119"/>
      <c r="ANY1821" s="119"/>
      <c r="ANZ1821" s="119"/>
      <c r="AOA1821" s="119"/>
      <c r="AOB1821" s="119"/>
      <c r="AOC1821" s="119"/>
      <c r="AOD1821" s="119"/>
      <c r="AOE1821" s="119"/>
      <c r="AOF1821" s="119"/>
      <c r="AOG1821" s="119"/>
      <c r="AOH1821" s="119"/>
      <c r="AOI1821" s="119"/>
      <c r="AOJ1821" s="119"/>
      <c r="AOK1821" s="119"/>
      <c r="AOL1821" s="119"/>
      <c r="AOM1821" s="119"/>
      <c r="AON1821" s="119"/>
      <c r="AOO1821" s="119"/>
      <c r="AOP1821" s="119"/>
      <c r="AOQ1821" s="119"/>
      <c r="AOR1821" s="119"/>
      <c r="AOS1821" s="119"/>
      <c r="AOT1821" s="119"/>
      <c r="AOU1821" s="119"/>
      <c r="AOV1821" s="119"/>
      <c r="AOW1821" s="119"/>
      <c r="AOX1821" s="119"/>
      <c r="AOY1821" s="119"/>
      <c r="AOZ1821" s="119"/>
      <c r="APA1821" s="119"/>
      <c r="APB1821" s="119"/>
      <c r="APC1821" s="119"/>
      <c r="APD1821" s="119"/>
      <c r="APE1821" s="119"/>
      <c r="APF1821" s="119"/>
      <c r="APG1821" s="119"/>
      <c r="APH1821" s="119"/>
      <c r="API1821" s="119"/>
      <c r="APJ1821" s="119"/>
      <c r="APK1821" s="119"/>
      <c r="APL1821" s="119"/>
      <c r="APM1821" s="119"/>
      <c r="APN1821" s="119"/>
      <c r="APO1821" s="119"/>
      <c r="APP1821" s="119"/>
      <c r="APQ1821" s="119"/>
      <c r="APR1821" s="119"/>
      <c r="APS1821" s="119"/>
      <c r="APT1821" s="119"/>
      <c r="APU1821" s="119"/>
      <c r="APV1821" s="119"/>
      <c r="APW1821" s="119"/>
      <c r="APX1821" s="119"/>
      <c r="APY1821" s="119"/>
      <c r="APZ1821" s="119"/>
      <c r="AQA1821" s="119"/>
      <c r="AQB1821" s="119"/>
      <c r="AQC1821" s="119"/>
      <c r="AQD1821" s="119"/>
      <c r="AQE1821" s="119"/>
      <c r="AQF1821" s="119"/>
      <c r="AQG1821" s="119"/>
      <c r="AQH1821" s="119"/>
      <c r="AQI1821" s="119"/>
      <c r="AQJ1821" s="119"/>
      <c r="AQK1821" s="119"/>
      <c r="AQL1821" s="119"/>
      <c r="AQM1821" s="119"/>
      <c r="AQN1821" s="119"/>
      <c r="AQO1821" s="119"/>
      <c r="AQP1821" s="119"/>
      <c r="AQQ1821" s="119"/>
      <c r="AQR1821" s="119"/>
      <c r="AQS1821" s="119"/>
      <c r="AQT1821" s="119"/>
      <c r="AQU1821" s="119"/>
      <c r="AQV1821" s="119"/>
      <c r="AQW1821" s="119"/>
      <c r="AQX1821" s="119"/>
      <c r="AQY1821" s="119"/>
      <c r="AQZ1821" s="119"/>
      <c r="ARA1821" s="119"/>
      <c r="ARB1821" s="119"/>
      <c r="ARC1821" s="119"/>
      <c r="ARD1821" s="119"/>
      <c r="ARE1821" s="119"/>
      <c r="ARF1821" s="119"/>
      <c r="ARG1821" s="119"/>
      <c r="ARH1821" s="119"/>
      <c r="ARI1821" s="119"/>
      <c r="ARJ1821" s="119"/>
      <c r="ARK1821" s="119"/>
      <c r="ARL1821" s="119"/>
      <c r="ARM1821" s="119"/>
      <c r="ARN1821" s="119"/>
      <c r="ARO1821" s="119"/>
      <c r="ARP1821" s="119"/>
      <c r="ARQ1821" s="119"/>
      <c r="ARR1821" s="119"/>
      <c r="ARS1821" s="119"/>
      <c r="ART1821" s="119"/>
      <c r="ARU1821" s="119"/>
      <c r="ARV1821" s="119"/>
      <c r="ARW1821" s="119"/>
      <c r="ARX1821" s="119"/>
      <c r="ARY1821" s="119"/>
      <c r="ARZ1821" s="119"/>
      <c r="ASA1821" s="119"/>
      <c r="ASB1821" s="119"/>
      <c r="ASC1821" s="119"/>
      <c r="ASD1821" s="119"/>
      <c r="ASE1821" s="119"/>
      <c r="ASF1821" s="119"/>
      <c r="ASG1821" s="119"/>
      <c r="ASH1821" s="119"/>
      <c r="ASI1821" s="119"/>
      <c r="ASJ1821" s="119"/>
      <c r="ASK1821" s="119"/>
      <c r="ASL1821" s="119"/>
      <c r="ASM1821" s="119"/>
      <c r="ASN1821" s="119"/>
      <c r="ASO1821" s="119"/>
      <c r="ASP1821" s="119"/>
      <c r="ASQ1821" s="119"/>
      <c r="ASR1821" s="119"/>
      <c r="ASS1821" s="119"/>
      <c r="AST1821" s="119"/>
      <c r="ASU1821" s="119"/>
      <c r="ASV1821" s="119"/>
      <c r="ASW1821" s="119"/>
      <c r="ASX1821" s="119"/>
      <c r="ASY1821" s="119"/>
      <c r="ASZ1821" s="119"/>
      <c r="ATA1821" s="119"/>
      <c r="ATB1821" s="119"/>
      <c r="ATC1821" s="119"/>
      <c r="ATD1821" s="119"/>
      <c r="ATE1821" s="119"/>
      <c r="ATF1821" s="119"/>
      <c r="ATG1821" s="119"/>
      <c r="ATH1821" s="119"/>
      <c r="ATI1821" s="119"/>
      <c r="ATJ1821" s="119"/>
      <c r="ATK1821" s="119"/>
      <c r="ATL1821" s="119"/>
      <c r="ATM1821" s="119"/>
      <c r="ATN1821" s="119"/>
      <c r="ATO1821" s="119"/>
      <c r="ATP1821" s="119"/>
      <c r="ATQ1821" s="119"/>
      <c r="ATR1821" s="119"/>
      <c r="ATS1821" s="119"/>
      <c r="ATT1821" s="119"/>
      <c r="ATU1821" s="119"/>
      <c r="ATV1821" s="119"/>
      <c r="ATW1821" s="119"/>
      <c r="ATX1821" s="119"/>
      <c r="ATY1821" s="119"/>
      <c r="ATZ1821" s="119"/>
      <c r="AUA1821" s="119"/>
      <c r="AUB1821" s="119"/>
      <c r="AUC1821" s="119"/>
      <c r="AUD1821" s="119"/>
      <c r="AUE1821" s="119"/>
      <c r="AUF1821" s="119"/>
      <c r="AUG1821" s="119"/>
      <c r="AUH1821" s="119"/>
      <c r="AUI1821" s="119"/>
      <c r="AUJ1821" s="119"/>
      <c r="AUK1821" s="119"/>
      <c r="AUL1821" s="119"/>
      <c r="AUM1821" s="119"/>
      <c r="AUN1821" s="119"/>
      <c r="AUO1821" s="119"/>
      <c r="AUP1821" s="119"/>
      <c r="AUQ1821" s="119"/>
      <c r="AUR1821" s="119"/>
      <c r="AUS1821" s="119"/>
      <c r="AUT1821" s="119"/>
      <c r="AUU1821" s="119"/>
      <c r="AUV1821" s="119"/>
      <c r="AUW1821" s="119"/>
      <c r="AUX1821" s="119"/>
      <c r="AUY1821" s="119"/>
      <c r="AUZ1821" s="119"/>
      <c r="AVA1821" s="119"/>
      <c r="AVB1821" s="119"/>
      <c r="AVC1821" s="119"/>
      <c r="AVD1821" s="119"/>
      <c r="AVE1821" s="119"/>
      <c r="AVF1821" s="119"/>
      <c r="AVG1821" s="119"/>
      <c r="AVH1821" s="119"/>
      <c r="AVI1821" s="119"/>
      <c r="AVJ1821" s="119"/>
      <c r="AVK1821" s="119"/>
      <c r="AVL1821" s="119"/>
      <c r="AVM1821" s="119"/>
      <c r="AVN1821" s="119"/>
      <c r="AVO1821" s="119"/>
      <c r="AVP1821" s="119"/>
      <c r="AVQ1821" s="119"/>
      <c r="AVR1821" s="119"/>
      <c r="AVS1821" s="119"/>
      <c r="AVT1821" s="119"/>
      <c r="AVU1821" s="119"/>
      <c r="AVV1821" s="119"/>
      <c r="AVW1821" s="119"/>
      <c r="AVX1821" s="119"/>
      <c r="AVY1821" s="119"/>
      <c r="AVZ1821" s="119"/>
      <c r="AWA1821" s="119"/>
      <c r="AWB1821" s="119"/>
      <c r="AWC1821" s="119"/>
      <c r="AWD1821" s="119"/>
      <c r="AWE1821" s="119"/>
      <c r="AWF1821" s="119"/>
      <c r="AWG1821" s="119"/>
      <c r="AWH1821" s="119"/>
      <c r="AWI1821" s="119"/>
      <c r="AWJ1821" s="119"/>
      <c r="AWK1821" s="119"/>
      <c r="AWL1821" s="119"/>
      <c r="AWM1821" s="119"/>
      <c r="AWN1821" s="119"/>
      <c r="AWO1821" s="119"/>
      <c r="AWP1821" s="119"/>
      <c r="AWQ1821" s="119"/>
      <c r="AWR1821" s="119"/>
      <c r="AWS1821" s="119"/>
      <c r="AWT1821" s="119"/>
      <c r="AWU1821" s="119"/>
      <c r="AWV1821" s="119"/>
      <c r="AWW1821" s="119"/>
      <c r="AWX1821" s="119"/>
      <c r="AWY1821" s="119"/>
      <c r="AWZ1821" s="119"/>
      <c r="AXA1821" s="119"/>
      <c r="AXB1821" s="119"/>
      <c r="AXC1821" s="119"/>
      <c r="AXD1821" s="119"/>
      <c r="AXE1821" s="119"/>
      <c r="AXF1821" s="119"/>
      <c r="AXG1821" s="119"/>
      <c r="AXH1821" s="119"/>
      <c r="AXI1821" s="119"/>
      <c r="AXJ1821" s="119"/>
      <c r="AXK1821" s="119"/>
      <c r="AXL1821" s="119"/>
      <c r="AXM1821" s="119"/>
      <c r="AXN1821" s="119"/>
      <c r="AXO1821" s="119"/>
      <c r="AXP1821" s="119"/>
      <c r="AXQ1821" s="119"/>
      <c r="AXR1821" s="119"/>
      <c r="AXS1821" s="119"/>
      <c r="AXT1821" s="119"/>
      <c r="AXU1821" s="119"/>
      <c r="AXV1821" s="119"/>
      <c r="AXW1821" s="119"/>
      <c r="AXX1821" s="119"/>
      <c r="AXY1821" s="119"/>
      <c r="AXZ1821" s="119"/>
      <c r="AYA1821" s="119"/>
      <c r="AYB1821" s="119"/>
      <c r="AYC1821" s="119"/>
      <c r="AYD1821" s="119"/>
      <c r="AYE1821" s="119"/>
      <c r="AYF1821" s="119"/>
      <c r="AYG1821" s="119"/>
      <c r="AYH1821" s="119"/>
      <c r="AYI1821" s="119"/>
      <c r="AYJ1821" s="119"/>
      <c r="AYK1821" s="119"/>
      <c r="AYL1821" s="119"/>
      <c r="AYM1821" s="119"/>
      <c r="AYN1821" s="119"/>
      <c r="AYO1821" s="119"/>
      <c r="AYP1821" s="119"/>
      <c r="AYQ1821" s="119"/>
      <c r="AYR1821" s="119"/>
      <c r="AYS1821" s="119"/>
      <c r="AYT1821" s="119"/>
      <c r="AYU1821" s="119"/>
      <c r="AYV1821" s="119"/>
      <c r="AYW1821" s="119"/>
      <c r="AYX1821" s="119"/>
      <c r="AYY1821" s="119"/>
      <c r="AYZ1821" s="119"/>
      <c r="AZA1821" s="119"/>
      <c r="AZB1821" s="119"/>
      <c r="AZC1821" s="119"/>
      <c r="AZD1821" s="119"/>
      <c r="AZE1821" s="119"/>
      <c r="AZF1821" s="119"/>
      <c r="AZG1821" s="119"/>
      <c r="AZH1821" s="119"/>
      <c r="AZI1821" s="119"/>
      <c r="AZJ1821" s="119"/>
      <c r="AZK1821" s="119"/>
      <c r="AZL1821" s="119"/>
      <c r="AZM1821" s="119"/>
      <c r="AZN1821" s="119"/>
      <c r="AZO1821" s="119"/>
      <c r="AZP1821" s="119"/>
      <c r="AZQ1821" s="119"/>
      <c r="AZR1821" s="119"/>
      <c r="AZS1821" s="119"/>
      <c r="AZT1821" s="119"/>
      <c r="AZU1821" s="119"/>
      <c r="AZV1821" s="119"/>
      <c r="AZW1821" s="119"/>
      <c r="AZX1821" s="119"/>
      <c r="AZY1821" s="119"/>
      <c r="AZZ1821" s="119"/>
      <c r="BAA1821" s="119"/>
      <c r="BAB1821" s="119"/>
      <c r="BAC1821" s="119"/>
      <c r="BAD1821" s="119"/>
      <c r="BAE1821" s="119"/>
      <c r="BAF1821" s="119"/>
      <c r="BAG1821" s="119"/>
      <c r="BAH1821" s="119"/>
      <c r="BAI1821" s="119"/>
      <c r="BAJ1821" s="119"/>
      <c r="BAK1821" s="119"/>
      <c r="BAL1821" s="119"/>
      <c r="BAM1821" s="119"/>
      <c r="BAN1821" s="119"/>
      <c r="BAO1821" s="119"/>
      <c r="BAP1821" s="119"/>
      <c r="BAQ1821" s="119"/>
      <c r="BAR1821" s="119"/>
      <c r="BAS1821" s="119"/>
      <c r="BAT1821" s="119"/>
      <c r="BAU1821" s="119"/>
      <c r="BAV1821" s="119"/>
      <c r="BAW1821" s="119"/>
      <c r="BAX1821" s="119"/>
      <c r="BAY1821" s="119"/>
      <c r="BAZ1821" s="119"/>
      <c r="BBA1821" s="119"/>
      <c r="BBB1821" s="119"/>
      <c r="BBC1821" s="119"/>
      <c r="BBD1821" s="119"/>
      <c r="BBE1821" s="119"/>
      <c r="BBF1821" s="119"/>
      <c r="BBG1821" s="119"/>
      <c r="BBH1821" s="119"/>
      <c r="BBI1821" s="119"/>
      <c r="BBJ1821" s="119"/>
      <c r="BBK1821" s="119"/>
      <c r="BBL1821" s="119"/>
      <c r="BBM1821" s="119"/>
      <c r="BBN1821" s="119"/>
      <c r="BBO1821" s="119"/>
      <c r="BBP1821" s="119"/>
      <c r="BBQ1821" s="119"/>
      <c r="BBR1821" s="119"/>
      <c r="BBS1821" s="119"/>
      <c r="BBT1821" s="119"/>
      <c r="BBU1821" s="119"/>
      <c r="BBV1821" s="119"/>
      <c r="BBW1821" s="119"/>
      <c r="BBX1821" s="119"/>
      <c r="BBY1821" s="119"/>
      <c r="BBZ1821" s="119"/>
      <c r="BCA1821" s="119"/>
      <c r="BCB1821" s="119"/>
      <c r="BCC1821" s="119"/>
      <c r="BCD1821" s="119"/>
      <c r="BCE1821" s="119"/>
      <c r="BCF1821" s="119"/>
      <c r="BCG1821" s="119"/>
      <c r="BCH1821" s="119"/>
      <c r="BCI1821" s="119"/>
      <c r="BCJ1821" s="119"/>
      <c r="BCK1821" s="119"/>
      <c r="BCL1821" s="119"/>
      <c r="BCM1821" s="119"/>
      <c r="BCN1821" s="119"/>
      <c r="BCO1821" s="119"/>
      <c r="BCP1821" s="119"/>
      <c r="BCQ1821" s="119"/>
      <c r="BCR1821" s="119"/>
      <c r="BCS1821" s="119"/>
      <c r="BCT1821" s="119"/>
      <c r="BCU1821" s="119"/>
      <c r="BCV1821" s="119"/>
      <c r="BCW1821" s="119"/>
      <c r="BCX1821" s="119"/>
      <c r="BCY1821" s="119"/>
      <c r="BCZ1821" s="119"/>
      <c r="BDA1821" s="119"/>
      <c r="BDB1821" s="119"/>
      <c r="BDC1821" s="119"/>
      <c r="BDD1821" s="119"/>
      <c r="BDE1821" s="119"/>
      <c r="BDF1821" s="119"/>
      <c r="BDG1821" s="119"/>
      <c r="BDH1821" s="119"/>
      <c r="BDI1821" s="119"/>
      <c r="BDJ1821" s="119"/>
      <c r="BDK1821" s="119"/>
      <c r="BDL1821" s="119"/>
      <c r="BDM1821" s="119"/>
      <c r="BDN1821" s="119"/>
      <c r="BDO1821" s="119"/>
      <c r="BDP1821" s="119"/>
      <c r="BDQ1821" s="119"/>
      <c r="BDR1821" s="119"/>
      <c r="BDS1821" s="119"/>
      <c r="BDT1821" s="119"/>
      <c r="BDU1821" s="119"/>
      <c r="BDV1821" s="119"/>
      <c r="BDW1821" s="119"/>
      <c r="BDX1821" s="119"/>
      <c r="BDY1821" s="119"/>
      <c r="BDZ1821" s="119"/>
      <c r="BEA1821" s="119"/>
      <c r="BEB1821" s="119"/>
      <c r="BEC1821" s="119"/>
      <c r="BED1821" s="119"/>
      <c r="BEE1821" s="119"/>
      <c r="BEF1821" s="119"/>
      <c r="BEG1821" s="119"/>
      <c r="BEH1821" s="119"/>
      <c r="BEI1821" s="119"/>
      <c r="BEJ1821" s="119"/>
      <c r="BEK1821" s="119"/>
      <c r="BEL1821" s="119"/>
      <c r="BEM1821" s="119"/>
      <c r="BEN1821" s="119"/>
      <c r="BEO1821" s="119"/>
      <c r="BEP1821" s="119"/>
      <c r="BEQ1821" s="119"/>
      <c r="BER1821" s="119"/>
      <c r="BES1821" s="119"/>
      <c r="BET1821" s="119"/>
      <c r="BEU1821" s="119"/>
      <c r="BEV1821" s="119"/>
      <c r="BEW1821" s="119"/>
      <c r="BEX1821" s="119"/>
      <c r="BEY1821" s="119"/>
      <c r="BEZ1821" s="119"/>
      <c r="BFA1821" s="119"/>
      <c r="BFB1821" s="119"/>
      <c r="BFC1821" s="119"/>
      <c r="BFD1821" s="119"/>
      <c r="BFE1821" s="119"/>
      <c r="BFF1821" s="119"/>
      <c r="BFG1821" s="119"/>
      <c r="BFH1821" s="119"/>
      <c r="BFI1821" s="119"/>
      <c r="BFJ1821" s="119"/>
      <c r="BFK1821" s="119"/>
      <c r="BFL1821" s="119"/>
      <c r="BFM1821" s="119"/>
      <c r="BFN1821" s="119"/>
      <c r="BFO1821" s="119"/>
      <c r="BFP1821" s="119"/>
      <c r="BFQ1821" s="119"/>
      <c r="BFR1821" s="119"/>
      <c r="BFS1821" s="119"/>
      <c r="BFT1821" s="119"/>
      <c r="BFU1821" s="119"/>
      <c r="BFV1821" s="119"/>
      <c r="BFW1821" s="119"/>
      <c r="BFX1821" s="119"/>
      <c r="BFY1821" s="119"/>
      <c r="BFZ1821" s="119"/>
      <c r="BGA1821" s="119"/>
      <c r="BGB1821" s="119"/>
      <c r="BGC1821" s="119"/>
      <c r="BGD1821" s="119"/>
      <c r="BGE1821" s="119"/>
      <c r="BGF1821" s="119"/>
      <c r="BGG1821" s="119"/>
      <c r="BGH1821" s="119"/>
      <c r="BGI1821" s="119"/>
      <c r="BGJ1821" s="119"/>
      <c r="BGK1821" s="119"/>
      <c r="BGL1821" s="119"/>
      <c r="BGM1821" s="119"/>
      <c r="BGN1821" s="119"/>
      <c r="BGO1821" s="119"/>
      <c r="BGP1821" s="119"/>
      <c r="BGQ1821" s="119"/>
      <c r="BGR1821" s="119"/>
      <c r="BGS1821" s="119"/>
      <c r="BGT1821" s="119"/>
      <c r="BGU1821" s="119"/>
      <c r="BGV1821" s="119"/>
      <c r="BGW1821" s="119"/>
      <c r="BGX1821" s="119"/>
      <c r="BGY1821" s="119"/>
      <c r="BGZ1821" s="119"/>
      <c r="BHA1821" s="119"/>
      <c r="BHB1821" s="119"/>
      <c r="BHC1821" s="119"/>
      <c r="BHD1821" s="119"/>
      <c r="BHE1821" s="119"/>
      <c r="BHF1821" s="119"/>
      <c r="BHG1821" s="119"/>
      <c r="BHH1821" s="119"/>
      <c r="BHI1821" s="119"/>
      <c r="BHJ1821" s="119"/>
      <c r="BHK1821" s="119"/>
      <c r="BHL1821" s="119"/>
      <c r="BHM1821" s="119"/>
      <c r="BHN1821" s="119"/>
      <c r="BHO1821" s="119"/>
      <c r="BHP1821" s="119"/>
      <c r="BHQ1821" s="119"/>
      <c r="BHR1821" s="119"/>
      <c r="BHS1821" s="119"/>
      <c r="BHT1821" s="119"/>
      <c r="BHU1821" s="119"/>
      <c r="BHV1821" s="119"/>
      <c r="BHW1821" s="119"/>
      <c r="BHX1821" s="119"/>
      <c r="BHY1821" s="119"/>
      <c r="BHZ1821" s="119"/>
      <c r="BIA1821" s="119"/>
      <c r="BIB1821" s="119"/>
      <c r="BIC1821" s="119"/>
      <c r="BID1821" s="119"/>
      <c r="BIE1821" s="119"/>
      <c r="BIF1821" s="119"/>
      <c r="BIG1821" s="119"/>
      <c r="BIH1821" s="119"/>
      <c r="BII1821" s="119"/>
      <c r="BIJ1821" s="119"/>
      <c r="BIK1821" s="119"/>
      <c r="BIL1821" s="119"/>
      <c r="BIM1821" s="119"/>
      <c r="BIN1821" s="119"/>
      <c r="BIO1821" s="119"/>
      <c r="BIP1821" s="119"/>
      <c r="BIQ1821" s="119"/>
      <c r="BIR1821" s="119"/>
      <c r="BIS1821" s="119"/>
      <c r="BIT1821" s="119"/>
      <c r="BIU1821" s="119"/>
      <c r="BIV1821" s="119"/>
      <c r="BIW1821" s="119"/>
      <c r="BIX1821" s="119"/>
      <c r="BIY1821" s="119"/>
      <c r="BIZ1821" s="119"/>
      <c r="BJA1821" s="119"/>
      <c r="BJB1821" s="119"/>
      <c r="BJC1821" s="119"/>
      <c r="BJD1821" s="119"/>
      <c r="BJE1821" s="119"/>
      <c r="BJF1821" s="119"/>
      <c r="BJG1821" s="119"/>
      <c r="BJH1821" s="119"/>
      <c r="BJI1821" s="119"/>
      <c r="BJJ1821" s="119"/>
      <c r="BJK1821" s="119"/>
      <c r="BJL1821" s="119"/>
      <c r="BJM1821" s="119"/>
      <c r="BJN1821" s="119"/>
      <c r="BJO1821" s="119"/>
      <c r="BJP1821" s="119"/>
      <c r="BJQ1821" s="119"/>
      <c r="BJR1821" s="119"/>
      <c r="BJS1821" s="119"/>
      <c r="BJT1821" s="119"/>
      <c r="BJU1821" s="119"/>
      <c r="BJV1821" s="119"/>
      <c r="BJW1821" s="119"/>
      <c r="BJX1821" s="119"/>
      <c r="BJY1821" s="119"/>
      <c r="BJZ1821" s="119"/>
      <c r="BKA1821" s="119"/>
      <c r="BKB1821" s="119"/>
      <c r="BKC1821" s="119"/>
      <c r="BKD1821" s="119"/>
      <c r="BKE1821" s="119"/>
      <c r="BKF1821" s="119"/>
      <c r="BKG1821" s="119"/>
      <c r="BKH1821" s="119"/>
      <c r="BKI1821" s="119"/>
      <c r="BKJ1821" s="119"/>
      <c r="BKK1821" s="119"/>
      <c r="BKL1821" s="119"/>
      <c r="BKM1821" s="119"/>
      <c r="BKN1821" s="119"/>
      <c r="BKO1821" s="119"/>
      <c r="BKP1821" s="119"/>
      <c r="BKQ1821" s="119"/>
      <c r="BKR1821" s="119"/>
      <c r="BKS1821" s="119"/>
      <c r="BKT1821" s="119"/>
      <c r="BKU1821" s="119"/>
      <c r="BKV1821" s="119"/>
      <c r="BKW1821" s="119"/>
      <c r="BKX1821" s="119"/>
      <c r="BKY1821" s="119"/>
      <c r="BKZ1821" s="119"/>
      <c r="BLA1821" s="119"/>
      <c r="BLB1821" s="119"/>
      <c r="BLC1821" s="119"/>
      <c r="BLD1821" s="119"/>
      <c r="BLE1821" s="119"/>
      <c r="BLF1821" s="119"/>
      <c r="BLG1821" s="119"/>
      <c r="BLH1821" s="119"/>
      <c r="BLI1821" s="119"/>
      <c r="BLJ1821" s="119"/>
      <c r="BLK1821" s="119"/>
      <c r="BLL1821" s="119"/>
      <c r="BLM1821" s="119"/>
      <c r="BLN1821" s="119"/>
      <c r="BLO1821" s="119"/>
      <c r="BLP1821" s="119"/>
      <c r="BLQ1821" s="119"/>
      <c r="BLR1821" s="119"/>
      <c r="BLS1821" s="119"/>
      <c r="BLT1821" s="119"/>
      <c r="BLU1821" s="119"/>
      <c r="BLV1821" s="119"/>
      <c r="BLW1821" s="119"/>
      <c r="BLX1821" s="119"/>
      <c r="BLY1821" s="119"/>
      <c r="BLZ1821" s="119"/>
      <c r="BMA1821" s="119"/>
      <c r="BMB1821" s="119"/>
      <c r="BMC1821" s="119"/>
      <c r="BMD1821" s="119"/>
      <c r="BME1821" s="119"/>
      <c r="BMF1821" s="119"/>
      <c r="BMG1821" s="119"/>
      <c r="BMH1821" s="119"/>
      <c r="BMI1821" s="119"/>
      <c r="BMJ1821" s="119"/>
      <c r="BMK1821" s="119"/>
      <c r="BML1821" s="119"/>
      <c r="BMM1821" s="119"/>
      <c r="BMN1821" s="119"/>
      <c r="BMO1821" s="119"/>
      <c r="BMP1821" s="119"/>
      <c r="BMQ1821" s="119"/>
      <c r="BMR1821" s="119"/>
      <c r="BMS1821" s="119"/>
      <c r="BMT1821" s="119"/>
      <c r="BMU1821" s="119"/>
      <c r="BMV1821" s="119"/>
      <c r="BMW1821" s="119"/>
      <c r="BMX1821" s="119"/>
      <c r="BMY1821" s="119"/>
      <c r="BMZ1821" s="119"/>
      <c r="BNA1821" s="119"/>
      <c r="BNB1821" s="119"/>
      <c r="BNC1821" s="119"/>
      <c r="BND1821" s="119"/>
      <c r="BNE1821" s="119"/>
      <c r="BNF1821" s="119"/>
      <c r="BNG1821" s="119"/>
      <c r="BNH1821" s="119"/>
      <c r="BNI1821" s="119"/>
      <c r="BNJ1821" s="119"/>
      <c r="BNK1821" s="119"/>
      <c r="BNL1821" s="119"/>
      <c r="BNM1821" s="119"/>
      <c r="BNN1821" s="119"/>
      <c r="BNO1821" s="119"/>
      <c r="BNP1821" s="119"/>
      <c r="BNQ1821" s="119"/>
      <c r="BNR1821" s="119"/>
      <c r="BNS1821" s="119"/>
      <c r="BNT1821" s="119"/>
      <c r="BNU1821" s="119"/>
      <c r="BNV1821" s="119"/>
      <c r="BNW1821" s="119"/>
      <c r="BNX1821" s="119"/>
      <c r="BNY1821" s="119"/>
      <c r="BNZ1821" s="119"/>
      <c r="BOA1821" s="119"/>
      <c r="BOB1821" s="119"/>
      <c r="BOC1821" s="119"/>
      <c r="BOD1821" s="119"/>
      <c r="BOE1821" s="119"/>
      <c r="BOF1821" s="119"/>
      <c r="BOG1821" s="119"/>
      <c r="BOH1821" s="119"/>
      <c r="BOI1821" s="119"/>
      <c r="BOJ1821" s="119"/>
      <c r="BOK1821" s="119"/>
      <c r="BOL1821" s="119"/>
      <c r="BOM1821" s="119"/>
      <c r="BON1821" s="119"/>
      <c r="BOO1821" s="119"/>
      <c r="BOP1821" s="119"/>
      <c r="BOQ1821" s="119"/>
      <c r="BOR1821" s="119"/>
      <c r="BOS1821" s="119"/>
      <c r="BOT1821" s="119"/>
      <c r="BOU1821" s="119"/>
      <c r="BOV1821" s="119"/>
      <c r="BOW1821" s="119"/>
      <c r="BOX1821" s="119"/>
      <c r="BOY1821" s="119"/>
      <c r="BOZ1821" s="119"/>
      <c r="BPA1821" s="119"/>
      <c r="BPB1821" s="119"/>
      <c r="BPC1821" s="119"/>
      <c r="BPD1821" s="119"/>
      <c r="BPE1821" s="119"/>
      <c r="BPF1821" s="119"/>
      <c r="BPG1821" s="119"/>
      <c r="BPH1821" s="119"/>
      <c r="BPI1821" s="119"/>
      <c r="BPJ1821" s="119"/>
      <c r="BPK1821" s="119"/>
      <c r="BPL1821" s="119"/>
      <c r="BPM1821" s="119"/>
      <c r="BPN1821" s="119"/>
      <c r="BPO1821" s="119"/>
      <c r="BPP1821" s="119"/>
      <c r="BPQ1821" s="119"/>
      <c r="BPR1821" s="119"/>
      <c r="BPS1821" s="119"/>
      <c r="BPT1821" s="119"/>
      <c r="BPU1821" s="119"/>
      <c r="BPV1821" s="119"/>
      <c r="BPW1821" s="119"/>
      <c r="BPX1821" s="119"/>
      <c r="BPY1821" s="119"/>
      <c r="BPZ1821" s="119"/>
      <c r="BQA1821" s="119"/>
      <c r="BQB1821" s="119"/>
      <c r="BQC1821" s="119"/>
      <c r="BQD1821" s="119"/>
      <c r="BQE1821" s="119"/>
      <c r="BQF1821" s="119"/>
      <c r="BQG1821" s="119"/>
      <c r="BQH1821" s="119"/>
      <c r="BQI1821" s="119"/>
      <c r="BQJ1821" s="119"/>
      <c r="BQK1821" s="119"/>
      <c r="BQL1821" s="119"/>
      <c r="BQM1821" s="119"/>
      <c r="BQN1821" s="119"/>
      <c r="BQO1821" s="119"/>
      <c r="BQP1821" s="119"/>
      <c r="BQQ1821" s="119"/>
      <c r="BQR1821" s="119"/>
      <c r="BQS1821" s="119"/>
      <c r="BQT1821" s="119"/>
      <c r="BQU1821" s="119"/>
      <c r="BQV1821" s="119"/>
      <c r="BQW1821" s="119"/>
      <c r="BQX1821" s="119"/>
      <c r="BQY1821" s="119"/>
      <c r="BQZ1821" s="119"/>
      <c r="BRA1821" s="119"/>
      <c r="BRB1821" s="119"/>
      <c r="BRC1821" s="119"/>
      <c r="BRD1821" s="119"/>
      <c r="BRE1821" s="119"/>
      <c r="BRF1821" s="119"/>
      <c r="BRG1821" s="119"/>
      <c r="BRH1821" s="119"/>
      <c r="BRI1821" s="119"/>
      <c r="BRJ1821" s="119"/>
      <c r="BRK1821" s="119"/>
      <c r="BRL1821" s="119"/>
      <c r="BRM1821" s="119"/>
      <c r="BRN1821" s="119"/>
      <c r="BRO1821" s="119"/>
      <c r="BRP1821" s="119"/>
      <c r="BRQ1821" s="119"/>
      <c r="BRR1821" s="119"/>
      <c r="BRS1821" s="119"/>
      <c r="BRT1821" s="119"/>
      <c r="BRU1821" s="119"/>
      <c r="BRV1821" s="119"/>
      <c r="BRW1821" s="119"/>
      <c r="BRX1821" s="119"/>
      <c r="BRY1821" s="119"/>
      <c r="BRZ1821" s="119"/>
      <c r="BSA1821" s="119"/>
      <c r="BSB1821" s="119"/>
      <c r="BSC1821" s="119"/>
      <c r="BSD1821" s="119"/>
      <c r="BSE1821" s="119"/>
      <c r="BSF1821" s="119"/>
      <c r="BSG1821" s="119"/>
      <c r="BSH1821" s="119"/>
      <c r="BSI1821" s="119"/>
      <c r="BSJ1821" s="119"/>
      <c r="BSK1821" s="119"/>
      <c r="BSL1821" s="119"/>
      <c r="BSM1821" s="119"/>
      <c r="BSN1821" s="119"/>
      <c r="BSO1821" s="119"/>
      <c r="BSP1821" s="119"/>
      <c r="BSQ1821" s="119"/>
      <c r="BSR1821" s="119"/>
      <c r="BSS1821" s="119"/>
      <c r="BST1821" s="119"/>
      <c r="BSU1821" s="119"/>
      <c r="BSV1821" s="119"/>
      <c r="BSW1821" s="119"/>
      <c r="BSX1821" s="119"/>
      <c r="BSY1821" s="119"/>
      <c r="BSZ1821" s="119"/>
      <c r="BTA1821" s="119"/>
      <c r="BTB1821" s="119"/>
      <c r="BTC1821" s="119"/>
      <c r="BTD1821" s="119"/>
      <c r="BTE1821" s="119"/>
      <c r="BTF1821" s="119"/>
      <c r="BTG1821" s="119"/>
      <c r="BTH1821" s="119"/>
      <c r="BTI1821" s="119"/>
      <c r="BTJ1821" s="119"/>
      <c r="BTK1821" s="119"/>
      <c r="BTL1821" s="119"/>
      <c r="BTM1821" s="119"/>
      <c r="BTN1821" s="119"/>
      <c r="BTO1821" s="119"/>
      <c r="BTP1821" s="119"/>
      <c r="BTQ1821" s="119"/>
      <c r="BTR1821" s="119"/>
      <c r="BTS1821" s="119"/>
      <c r="BTT1821" s="119"/>
      <c r="BTU1821" s="119"/>
      <c r="BTV1821" s="119"/>
      <c r="BTW1821" s="119"/>
      <c r="BTX1821" s="119"/>
      <c r="BTY1821" s="119"/>
      <c r="BTZ1821" s="119"/>
      <c r="BUA1821" s="119"/>
      <c r="BUB1821" s="119"/>
      <c r="BUC1821" s="119"/>
      <c r="BUD1821" s="119"/>
      <c r="BUE1821" s="119"/>
      <c r="BUF1821" s="119"/>
      <c r="BUG1821" s="119"/>
      <c r="BUH1821" s="119"/>
      <c r="BUI1821" s="119"/>
      <c r="BUJ1821" s="119"/>
      <c r="BUK1821" s="119"/>
      <c r="BUL1821" s="119"/>
      <c r="BUM1821" s="119"/>
      <c r="BUN1821" s="119"/>
      <c r="BUO1821" s="119"/>
      <c r="BUP1821" s="119"/>
      <c r="BUQ1821" s="119"/>
      <c r="BUR1821" s="119"/>
      <c r="BUS1821" s="119"/>
      <c r="BUT1821" s="119"/>
      <c r="BUU1821" s="119"/>
      <c r="BUV1821" s="119"/>
      <c r="BUW1821" s="119"/>
      <c r="BUX1821" s="119"/>
      <c r="BUY1821" s="119"/>
      <c r="BUZ1821" s="119"/>
      <c r="BVA1821" s="119"/>
      <c r="BVB1821" s="119"/>
      <c r="BVC1821" s="119"/>
      <c r="BVD1821" s="119"/>
      <c r="BVE1821" s="119"/>
      <c r="BVF1821" s="119"/>
      <c r="BVG1821" s="119"/>
      <c r="BVH1821" s="119"/>
      <c r="BVI1821" s="119"/>
      <c r="BVJ1821" s="119"/>
      <c r="BVK1821" s="119"/>
      <c r="BVL1821" s="119"/>
      <c r="BVM1821" s="119"/>
      <c r="BVN1821" s="119"/>
      <c r="BVO1821" s="119"/>
      <c r="BVP1821" s="119"/>
      <c r="BVQ1821" s="119"/>
      <c r="BVR1821" s="119"/>
      <c r="BVS1821" s="119"/>
      <c r="BVT1821" s="119"/>
      <c r="BVU1821" s="119"/>
      <c r="BVV1821" s="119"/>
      <c r="BVW1821" s="119"/>
      <c r="BVX1821" s="119"/>
      <c r="BVY1821" s="119"/>
      <c r="BVZ1821" s="119"/>
      <c r="BWA1821" s="119"/>
      <c r="BWB1821" s="119"/>
      <c r="BWC1821" s="119"/>
      <c r="BWD1821" s="119"/>
      <c r="BWE1821" s="119"/>
      <c r="BWF1821" s="119"/>
      <c r="BWG1821" s="119"/>
      <c r="BWH1821" s="119"/>
      <c r="BWI1821" s="119"/>
      <c r="BWJ1821" s="119"/>
      <c r="BWK1821" s="119"/>
      <c r="BWL1821" s="119"/>
      <c r="BWM1821" s="119"/>
      <c r="BWN1821" s="119"/>
      <c r="BWO1821" s="119"/>
      <c r="BWP1821" s="119"/>
      <c r="BWQ1821" s="119"/>
      <c r="BWR1821" s="119"/>
      <c r="BWS1821" s="119"/>
      <c r="BWT1821" s="119"/>
      <c r="BWU1821" s="119"/>
      <c r="BWV1821" s="119"/>
      <c r="BWW1821" s="119"/>
      <c r="BWX1821" s="119"/>
      <c r="BWY1821" s="119"/>
      <c r="BWZ1821" s="119"/>
      <c r="BXA1821" s="119"/>
      <c r="BXB1821" s="119"/>
      <c r="BXC1821" s="119"/>
      <c r="BXD1821" s="119"/>
      <c r="BXE1821" s="119"/>
      <c r="BXF1821" s="119"/>
      <c r="BXG1821" s="119"/>
      <c r="BXH1821" s="119"/>
      <c r="BXI1821" s="119"/>
      <c r="BXJ1821" s="119"/>
      <c r="BXK1821" s="119"/>
      <c r="BXL1821" s="119"/>
      <c r="BXM1821" s="119"/>
      <c r="BXN1821" s="119"/>
      <c r="BXO1821" s="119"/>
      <c r="BXP1821" s="119"/>
      <c r="BXQ1821" s="119"/>
      <c r="BXR1821" s="119"/>
      <c r="BXS1821" s="119"/>
      <c r="BXT1821" s="119"/>
      <c r="BXU1821" s="119"/>
      <c r="BXV1821" s="119"/>
      <c r="BXW1821" s="119"/>
      <c r="BXX1821" s="119"/>
      <c r="BXY1821" s="119"/>
      <c r="BXZ1821" s="119"/>
      <c r="BYA1821" s="119"/>
      <c r="BYB1821" s="119"/>
      <c r="BYC1821" s="119"/>
      <c r="BYD1821" s="119"/>
      <c r="BYE1821" s="119"/>
      <c r="BYF1821" s="119"/>
      <c r="BYG1821" s="119"/>
      <c r="BYH1821" s="119"/>
      <c r="BYI1821" s="119"/>
      <c r="BYJ1821" s="119"/>
      <c r="BYK1821" s="119"/>
      <c r="BYL1821" s="119"/>
      <c r="BYM1821" s="119"/>
      <c r="BYN1821" s="119"/>
      <c r="BYO1821" s="119"/>
      <c r="BYP1821" s="119"/>
      <c r="BYQ1821" s="119"/>
      <c r="BYR1821" s="119"/>
      <c r="BYS1821" s="119"/>
      <c r="BYT1821" s="119"/>
      <c r="BYU1821" s="119"/>
      <c r="BYV1821" s="119"/>
      <c r="BYW1821" s="119"/>
      <c r="BYX1821" s="119"/>
      <c r="BYY1821" s="119"/>
      <c r="BYZ1821" s="119"/>
      <c r="BZA1821" s="119"/>
      <c r="BZB1821" s="119"/>
      <c r="BZC1821" s="119"/>
      <c r="BZD1821" s="119"/>
      <c r="BZE1821" s="119"/>
      <c r="BZF1821" s="119"/>
      <c r="BZG1821" s="119"/>
      <c r="BZH1821" s="119"/>
      <c r="BZI1821" s="119"/>
      <c r="BZJ1821" s="119"/>
      <c r="BZK1821" s="119"/>
      <c r="BZL1821" s="119"/>
      <c r="BZM1821" s="119"/>
      <c r="BZN1821" s="119"/>
      <c r="BZO1821" s="119"/>
      <c r="BZP1821" s="119"/>
      <c r="BZQ1821" s="119"/>
      <c r="BZR1821" s="119"/>
      <c r="BZS1821" s="119"/>
      <c r="BZT1821" s="119"/>
      <c r="BZU1821" s="119"/>
      <c r="BZV1821" s="119"/>
      <c r="BZW1821" s="119"/>
      <c r="BZX1821" s="119"/>
      <c r="BZY1821" s="119"/>
      <c r="BZZ1821" s="119"/>
      <c r="CAA1821" s="119"/>
      <c r="CAB1821" s="119"/>
      <c r="CAC1821" s="119"/>
      <c r="CAD1821" s="119"/>
      <c r="CAE1821" s="119"/>
      <c r="CAF1821" s="119"/>
      <c r="CAG1821" s="119"/>
      <c r="CAH1821" s="119"/>
      <c r="CAI1821" s="119"/>
      <c r="CAJ1821" s="119"/>
      <c r="CAK1821" s="119"/>
      <c r="CAL1821" s="119"/>
      <c r="CAM1821" s="119"/>
      <c r="CAN1821" s="119"/>
      <c r="CAO1821" s="119"/>
      <c r="CAP1821" s="119"/>
      <c r="CAQ1821" s="119"/>
      <c r="CAR1821" s="119"/>
      <c r="CAS1821" s="119"/>
      <c r="CAT1821" s="119"/>
      <c r="CAU1821" s="119"/>
      <c r="CAV1821" s="119"/>
      <c r="CAW1821" s="119"/>
      <c r="CAX1821" s="119"/>
      <c r="CAY1821" s="119"/>
      <c r="CAZ1821" s="119"/>
      <c r="CBA1821" s="119"/>
      <c r="CBB1821" s="119"/>
      <c r="CBC1821" s="119"/>
      <c r="CBD1821" s="119"/>
      <c r="CBE1821" s="119"/>
      <c r="CBF1821" s="119"/>
      <c r="CBG1821" s="119"/>
      <c r="CBH1821" s="119"/>
      <c r="CBI1821" s="119"/>
      <c r="CBJ1821" s="119"/>
      <c r="CBK1821" s="119"/>
      <c r="CBL1821" s="119"/>
      <c r="CBM1821" s="119"/>
      <c r="CBN1821" s="119"/>
      <c r="CBO1821" s="119"/>
      <c r="CBP1821" s="119"/>
      <c r="CBQ1821" s="119"/>
      <c r="CBR1821" s="119"/>
      <c r="CBS1821" s="119"/>
      <c r="CBT1821" s="119"/>
      <c r="CBU1821" s="119"/>
      <c r="CBV1821" s="119"/>
      <c r="CBW1821" s="119"/>
      <c r="CBX1821" s="119"/>
      <c r="CBY1821" s="119"/>
      <c r="CBZ1821" s="119"/>
      <c r="CCA1821" s="119"/>
      <c r="CCB1821" s="119"/>
      <c r="CCC1821" s="119"/>
      <c r="CCD1821" s="119"/>
      <c r="CCE1821" s="119"/>
      <c r="CCF1821" s="119"/>
      <c r="CCG1821" s="119"/>
      <c r="CCH1821" s="119"/>
      <c r="CCI1821" s="119"/>
      <c r="CCJ1821" s="119"/>
      <c r="CCK1821" s="119"/>
      <c r="CCL1821" s="119"/>
      <c r="CCM1821" s="119"/>
      <c r="CCN1821" s="119"/>
      <c r="CCO1821" s="119"/>
      <c r="CCP1821" s="119"/>
      <c r="CCQ1821" s="119"/>
      <c r="CCR1821" s="119"/>
      <c r="CCS1821" s="119"/>
      <c r="CCT1821" s="119"/>
      <c r="CCU1821" s="119"/>
      <c r="CCV1821" s="119"/>
      <c r="CCW1821" s="119"/>
      <c r="CCX1821" s="119"/>
      <c r="CCY1821" s="119"/>
      <c r="CCZ1821" s="119"/>
      <c r="CDA1821" s="119"/>
      <c r="CDB1821" s="119"/>
      <c r="CDC1821" s="119"/>
      <c r="CDD1821" s="119"/>
      <c r="CDE1821" s="119"/>
      <c r="CDF1821" s="119"/>
      <c r="CDG1821" s="119"/>
      <c r="CDH1821" s="119"/>
      <c r="CDI1821" s="119"/>
      <c r="CDJ1821" s="119"/>
      <c r="CDK1821" s="119"/>
      <c r="CDL1821" s="119"/>
      <c r="CDM1821" s="119"/>
      <c r="CDN1821" s="119"/>
      <c r="CDO1821" s="119"/>
      <c r="CDP1821" s="119"/>
      <c r="CDQ1821" s="119"/>
      <c r="CDR1821" s="119"/>
      <c r="CDS1821" s="119"/>
      <c r="CDT1821" s="119"/>
      <c r="CDU1821" s="119"/>
      <c r="CDV1821" s="119"/>
      <c r="CDW1821" s="119"/>
      <c r="CDX1821" s="119"/>
      <c r="CDY1821" s="119"/>
      <c r="CDZ1821" s="119"/>
      <c r="CEA1821" s="119"/>
      <c r="CEB1821" s="119"/>
      <c r="CEC1821" s="119"/>
      <c r="CED1821" s="119"/>
      <c r="CEE1821" s="119"/>
      <c r="CEF1821" s="119"/>
      <c r="CEG1821" s="119"/>
      <c r="CEH1821" s="119"/>
      <c r="CEI1821" s="119"/>
      <c r="CEJ1821" s="119"/>
      <c r="CEK1821" s="119"/>
      <c r="CEL1821" s="119"/>
      <c r="CEM1821" s="119"/>
      <c r="CEN1821" s="119"/>
      <c r="CEO1821" s="119"/>
      <c r="CEP1821" s="119"/>
      <c r="CEQ1821" s="119"/>
      <c r="CER1821" s="119"/>
      <c r="CES1821" s="119"/>
      <c r="CET1821" s="119"/>
      <c r="CEU1821" s="119"/>
      <c r="CEV1821" s="119"/>
      <c r="CEW1821" s="119"/>
      <c r="CEX1821" s="119"/>
      <c r="CEY1821" s="119"/>
      <c r="CEZ1821" s="119"/>
      <c r="CFA1821" s="119"/>
      <c r="CFB1821" s="119"/>
      <c r="CFC1821" s="119"/>
      <c r="CFD1821" s="119"/>
      <c r="CFE1821" s="119"/>
      <c r="CFF1821" s="119"/>
      <c r="CFG1821" s="119"/>
      <c r="CFH1821" s="119"/>
      <c r="CFI1821" s="119"/>
      <c r="CFJ1821" s="119"/>
      <c r="CFK1821" s="119"/>
      <c r="CFL1821" s="119"/>
      <c r="CFM1821" s="119"/>
      <c r="CFN1821" s="119"/>
      <c r="CFO1821" s="119"/>
      <c r="CFP1821" s="119"/>
      <c r="CFQ1821" s="119"/>
      <c r="CFR1821" s="119"/>
      <c r="CFS1821" s="119"/>
      <c r="CFT1821" s="119"/>
      <c r="CFU1821" s="119"/>
      <c r="CFV1821" s="119"/>
      <c r="CFW1821" s="119"/>
      <c r="CFX1821" s="119"/>
      <c r="CFY1821" s="119"/>
      <c r="CFZ1821" s="119"/>
      <c r="CGA1821" s="119"/>
      <c r="CGB1821" s="119"/>
      <c r="CGC1821" s="119"/>
      <c r="CGD1821" s="119"/>
      <c r="CGE1821" s="119"/>
      <c r="CGF1821" s="119"/>
      <c r="CGG1821" s="119"/>
      <c r="CGH1821" s="119"/>
      <c r="CGI1821" s="119"/>
      <c r="CGJ1821" s="119"/>
      <c r="CGK1821" s="119"/>
      <c r="CGL1821" s="119"/>
      <c r="CGM1821" s="119"/>
      <c r="CGN1821" s="119"/>
      <c r="CGO1821" s="119"/>
      <c r="CGP1821" s="119"/>
      <c r="CGQ1821" s="119"/>
      <c r="CGR1821" s="119"/>
      <c r="CGS1821" s="119"/>
      <c r="CGT1821" s="119"/>
      <c r="CGU1821" s="119"/>
      <c r="CGV1821" s="119"/>
      <c r="CGW1821" s="119"/>
      <c r="CGX1821" s="119"/>
      <c r="CGY1821" s="119"/>
      <c r="CGZ1821" s="119"/>
      <c r="CHA1821" s="119"/>
      <c r="CHB1821" s="119"/>
      <c r="CHC1821" s="119"/>
      <c r="CHD1821" s="119"/>
      <c r="CHE1821" s="119"/>
      <c r="CHF1821" s="119"/>
      <c r="CHG1821" s="119"/>
      <c r="CHH1821" s="119"/>
      <c r="CHI1821" s="119"/>
      <c r="CHJ1821" s="119"/>
      <c r="CHK1821" s="119"/>
      <c r="CHL1821" s="119"/>
      <c r="CHM1821" s="119"/>
      <c r="CHN1821" s="119"/>
      <c r="CHO1821" s="119"/>
      <c r="CHP1821" s="119"/>
      <c r="CHQ1821" s="119"/>
      <c r="CHR1821" s="119"/>
      <c r="CHS1821" s="119"/>
      <c r="CHT1821" s="119"/>
      <c r="CHU1821" s="119"/>
      <c r="CHV1821" s="119"/>
      <c r="CHW1821" s="119"/>
      <c r="CHX1821" s="119"/>
      <c r="CHY1821" s="119"/>
      <c r="CHZ1821" s="119"/>
      <c r="CIA1821" s="119"/>
      <c r="CIB1821" s="119"/>
      <c r="CIC1821" s="119"/>
      <c r="CID1821" s="119"/>
      <c r="CIE1821" s="119"/>
      <c r="CIF1821" s="119"/>
      <c r="CIG1821" s="119"/>
      <c r="CIH1821" s="119"/>
      <c r="CII1821" s="119"/>
      <c r="CIJ1821" s="119"/>
      <c r="CIK1821" s="119"/>
      <c r="CIL1821" s="119"/>
      <c r="CIM1821" s="119"/>
      <c r="CIN1821" s="119"/>
      <c r="CIO1821" s="119"/>
      <c r="CIP1821" s="119"/>
      <c r="CIQ1821" s="119"/>
      <c r="CIR1821" s="119"/>
      <c r="CIS1821" s="119"/>
      <c r="CIT1821" s="119"/>
      <c r="CIU1821" s="119"/>
      <c r="CIV1821" s="119"/>
      <c r="CIW1821" s="119"/>
      <c r="CIX1821" s="119"/>
      <c r="CIY1821" s="119"/>
      <c r="CIZ1821" s="119"/>
      <c r="CJA1821" s="119"/>
      <c r="CJB1821" s="119"/>
      <c r="CJC1821" s="119"/>
      <c r="CJD1821" s="119"/>
      <c r="CJE1821" s="119"/>
      <c r="CJF1821" s="119"/>
      <c r="CJG1821" s="119"/>
      <c r="CJH1821" s="119"/>
      <c r="CJI1821" s="119"/>
      <c r="CJJ1821" s="119"/>
      <c r="CJK1821" s="119"/>
      <c r="CJL1821" s="119"/>
      <c r="CJM1821" s="119"/>
      <c r="CJN1821" s="119"/>
      <c r="CJO1821" s="119"/>
      <c r="CJP1821" s="119"/>
      <c r="CJQ1821" s="119"/>
      <c r="CJR1821" s="119"/>
      <c r="CJS1821" s="119"/>
      <c r="CJT1821" s="119"/>
      <c r="CJU1821" s="119"/>
      <c r="CJV1821" s="119"/>
      <c r="CJW1821" s="119"/>
      <c r="CJX1821" s="119"/>
      <c r="CJY1821" s="119"/>
      <c r="CJZ1821" s="119"/>
      <c r="CKA1821" s="119"/>
      <c r="CKB1821" s="119"/>
      <c r="CKC1821" s="119"/>
      <c r="CKD1821" s="119"/>
      <c r="CKE1821" s="119"/>
      <c r="CKF1821" s="119"/>
      <c r="CKG1821" s="119"/>
      <c r="CKH1821" s="119"/>
      <c r="CKI1821" s="119"/>
      <c r="CKJ1821" s="119"/>
      <c r="CKK1821" s="119"/>
      <c r="CKL1821" s="119"/>
      <c r="CKM1821" s="119"/>
      <c r="CKN1821" s="119"/>
      <c r="CKO1821" s="119"/>
      <c r="CKP1821" s="119"/>
      <c r="CKQ1821" s="119"/>
      <c r="CKR1821" s="119"/>
      <c r="CKS1821" s="119"/>
      <c r="CKT1821" s="119"/>
      <c r="CKU1821" s="119"/>
      <c r="CKV1821" s="119"/>
      <c r="CKW1821" s="119"/>
      <c r="CKX1821" s="119"/>
      <c r="CKY1821" s="119"/>
      <c r="CKZ1821" s="119"/>
      <c r="CLA1821" s="119"/>
      <c r="CLB1821" s="119"/>
      <c r="CLC1821" s="119"/>
      <c r="CLD1821" s="119"/>
      <c r="CLE1821" s="119"/>
      <c r="CLF1821" s="119"/>
      <c r="CLG1821" s="119"/>
      <c r="CLH1821" s="119"/>
      <c r="CLI1821" s="119"/>
      <c r="CLJ1821" s="119"/>
      <c r="CLK1821" s="119"/>
      <c r="CLL1821" s="119"/>
      <c r="CLM1821" s="119"/>
      <c r="CLN1821" s="119"/>
      <c r="CLO1821" s="119"/>
      <c r="CLP1821" s="119"/>
      <c r="CLQ1821" s="119"/>
      <c r="CLR1821" s="119"/>
      <c r="CLS1821" s="119"/>
      <c r="CLT1821" s="119"/>
      <c r="CLU1821" s="119"/>
      <c r="CLV1821" s="119"/>
      <c r="CLW1821" s="119"/>
      <c r="CLX1821" s="119"/>
      <c r="CLY1821" s="119"/>
      <c r="CLZ1821" s="119"/>
      <c r="CMA1821" s="119"/>
      <c r="CMB1821" s="119"/>
      <c r="CMC1821" s="119"/>
      <c r="CMD1821" s="119"/>
      <c r="CME1821" s="119"/>
      <c r="CMF1821" s="119"/>
      <c r="CMG1821" s="119"/>
      <c r="CMH1821" s="119"/>
      <c r="CMI1821" s="119"/>
      <c r="CMJ1821" s="119"/>
      <c r="CMK1821" s="119"/>
      <c r="CML1821" s="119"/>
      <c r="CMM1821" s="119"/>
      <c r="CMN1821" s="119"/>
      <c r="CMO1821" s="119"/>
      <c r="CMP1821" s="119"/>
      <c r="CMQ1821" s="119"/>
      <c r="CMR1821" s="119"/>
      <c r="CMS1821" s="119"/>
      <c r="CMT1821" s="119"/>
      <c r="CMU1821" s="119"/>
      <c r="CMV1821" s="119"/>
      <c r="CMW1821" s="119"/>
      <c r="CMX1821" s="119"/>
      <c r="CMY1821" s="119"/>
      <c r="CMZ1821" s="119"/>
      <c r="CNA1821" s="119"/>
      <c r="CNB1821" s="119"/>
      <c r="CNC1821" s="119"/>
      <c r="CND1821" s="119"/>
      <c r="CNE1821" s="119"/>
      <c r="CNF1821" s="119"/>
      <c r="CNG1821" s="119"/>
      <c r="CNH1821" s="119"/>
      <c r="CNI1821" s="119"/>
      <c r="CNJ1821" s="119"/>
      <c r="CNK1821" s="119"/>
      <c r="CNL1821" s="119"/>
      <c r="CNM1821" s="119"/>
      <c r="CNN1821" s="119"/>
      <c r="CNO1821" s="119"/>
      <c r="CNP1821" s="119"/>
      <c r="CNQ1821" s="119"/>
      <c r="CNR1821" s="119"/>
      <c r="CNS1821" s="119"/>
      <c r="CNT1821" s="119"/>
      <c r="CNU1821" s="119"/>
      <c r="CNV1821" s="119"/>
      <c r="CNW1821" s="119"/>
      <c r="CNX1821" s="119"/>
      <c r="CNY1821" s="119"/>
      <c r="CNZ1821" s="119"/>
      <c r="COA1821" s="119"/>
      <c r="COB1821" s="119"/>
      <c r="COC1821" s="119"/>
      <c r="COD1821" s="119"/>
      <c r="COE1821" s="119"/>
      <c r="COF1821" s="119"/>
      <c r="COG1821" s="119"/>
      <c r="COH1821" s="119"/>
      <c r="COI1821" s="119"/>
      <c r="COJ1821" s="119"/>
      <c r="COK1821" s="119"/>
      <c r="COL1821" s="119"/>
      <c r="COM1821" s="119"/>
      <c r="CON1821" s="119"/>
      <c r="COO1821" s="119"/>
      <c r="COP1821" s="119"/>
      <c r="COQ1821" s="119"/>
      <c r="COR1821" s="119"/>
      <c r="COS1821" s="119"/>
      <c r="COT1821" s="119"/>
      <c r="COU1821" s="119"/>
      <c r="COV1821" s="119"/>
      <c r="COW1821" s="119"/>
      <c r="COX1821" s="119"/>
      <c r="COY1821" s="119"/>
      <c r="COZ1821" s="119"/>
      <c r="CPA1821" s="119"/>
      <c r="CPB1821" s="119"/>
      <c r="CPC1821" s="119"/>
      <c r="CPD1821" s="119"/>
      <c r="CPE1821" s="119"/>
      <c r="CPF1821" s="119"/>
      <c r="CPG1821" s="119"/>
      <c r="CPH1821" s="119"/>
      <c r="CPI1821" s="119"/>
      <c r="CPJ1821" s="119"/>
      <c r="CPK1821" s="119"/>
      <c r="CPL1821" s="119"/>
      <c r="CPM1821" s="119"/>
      <c r="CPN1821" s="119"/>
      <c r="CPO1821" s="119"/>
      <c r="CPP1821" s="119"/>
      <c r="CPQ1821" s="119"/>
      <c r="CPR1821" s="119"/>
      <c r="CPS1821" s="119"/>
      <c r="CPT1821" s="119"/>
      <c r="CPU1821" s="119"/>
      <c r="CPV1821" s="119"/>
      <c r="CPW1821" s="119"/>
      <c r="CPX1821" s="119"/>
      <c r="CPY1821" s="119"/>
      <c r="CPZ1821" s="119"/>
      <c r="CQA1821" s="119"/>
      <c r="CQB1821" s="119"/>
      <c r="CQC1821" s="119"/>
      <c r="CQD1821" s="119"/>
      <c r="CQE1821" s="119"/>
      <c r="CQF1821" s="119"/>
      <c r="CQG1821" s="119"/>
      <c r="CQH1821" s="119"/>
      <c r="CQI1821" s="119"/>
      <c r="CQJ1821" s="119"/>
      <c r="CQK1821" s="119"/>
      <c r="CQL1821" s="119"/>
      <c r="CQM1821" s="119"/>
      <c r="CQN1821" s="119"/>
      <c r="CQO1821" s="119"/>
      <c r="CQP1821" s="119"/>
      <c r="CQQ1821" s="119"/>
      <c r="CQR1821" s="119"/>
      <c r="CQS1821" s="119"/>
      <c r="CQT1821" s="119"/>
      <c r="CQU1821" s="119"/>
      <c r="CQV1821" s="119"/>
      <c r="CQW1821" s="119"/>
      <c r="CQX1821" s="119"/>
      <c r="CQY1821" s="119"/>
      <c r="CQZ1821" s="119"/>
      <c r="CRA1821" s="119"/>
      <c r="CRB1821" s="119"/>
      <c r="CRC1821" s="119"/>
      <c r="CRD1821" s="119"/>
      <c r="CRE1821" s="119"/>
      <c r="CRF1821" s="119"/>
      <c r="CRG1821" s="119"/>
      <c r="CRH1821" s="119"/>
      <c r="CRI1821" s="119"/>
      <c r="CRJ1821" s="119"/>
      <c r="CRK1821" s="119"/>
      <c r="CRL1821" s="119"/>
      <c r="CRM1821" s="119"/>
      <c r="CRN1821" s="119"/>
      <c r="CRO1821" s="119"/>
      <c r="CRP1821" s="119"/>
      <c r="CRQ1821" s="119"/>
      <c r="CRR1821" s="119"/>
      <c r="CRS1821" s="119"/>
      <c r="CRT1821" s="119"/>
      <c r="CRU1821" s="119"/>
      <c r="CRV1821" s="119"/>
      <c r="CRW1821" s="119"/>
      <c r="CRX1821" s="119"/>
      <c r="CRY1821" s="119"/>
      <c r="CRZ1821" s="119"/>
      <c r="CSA1821" s="119"/>
      <c r="CSB1821" s="119"/>
      <c r="CSC1821" s="119"/>
      <c r="CSD1821" s="119"/>
      <c r="CSE1821" s="119"/>
      <c r="CSF1821" s="119"/>
      <c r="CSG1821" s="119"/>
      <c r="CSH1821" s="119"/>
      <c r="CSI1821" s="119"/>
      <c r="CSJ1821" s="119"/>
      <c r="CSK1821" s="119"/>
      <c r="CSL1821" s="119"/>
      <c r="CSM1821" s="119"/>
      <c r="CSN1821" s="119"/>
      <c r="CSO1821" s="119"/>
      <c r="CSP1821" s="119"/>
      <c r="CSQ1821" s="119"/>
      <c r="CSR1821" s="119"/>
      <c r="CSS1821" s="119"/>
      <c r="CST1821" s="119"/>
      <c r="CSU1821" s="119"/>
      <c r="CSV1821" s="119"/>
      <c r="CSW1821" s="119"/>
      <c r="CSX1821" s="119"/>
      <c r="CSY1821" s="119"/>
      <c r="CSZ1821" s="119"/>
      <c r="CTA1821" s="119"/>
      <c r="CTB1821" s="119"/>
      <c r="CTC1821" s="119"/>
      <c r="CTD1821" s="119"/>
      <c r="CTE1821" s="119"/>
      <c r="CTF1821" s="119"/>
      <c r="CTG1821" s="119"/>
      <c r="CTH1821" s="119"/>
      <c r="CTI1821" s="119"/>
      <c r="CTJ1821" s="119"/>
      <c r="CTK1821" s="119"/>
      <c r="CTL1821" s="119"/>
      <c r="CTM1821" s="119"/>
      <c r="CTN1821" s="119"/>
      <c r="CTO1821" s="119"/>
      <c r="CTP1821" s="119"/>
      <c r="CTQ1821" s="119"/>
      <c r="CTR1821" s="119"/>
      <c r="CTS1821" s="119"/>
      <c r="CTT1821" s="119"/>
      <c r="CTU1821" s="119"/>
      <c r="CTV1821" s="119"/>
      <c r="CTW1821" s="119"/>
      <c r="CTX1821" s="119"/>
      <c r="CTY1821" s="119"/>
      <c r="CTZ1821" s="119"/>
      <c r="CUA1821" s="119"/>
      <c r="CUB1821" s="119"/>
      <c r="CUC1821" s="119"/>
      <c r="CUD1821" s="119"/>
      <c r="CUE1821" s="119"/>
      <c r="CUF1821" s="119"/>
      <c r="CUG1821" s="119"/>
      <c r="CUH1821" s="119"/>
      <c r="CUI1821" s="119"/>
      <c r="CUJ1821" s="119"/>
      <c r="CUK1821" s="119"/>
      <c r="CUL1821" s="119"/>
      <c r="CUM1821" s="119"/>
      <c r="CUN1821" s="119"/>
      <c r="CUO1821" s="119"/>
      <c r="CUP1821" s="119"/>
      <c r="CUQ1821" s="119"/>
      <c r="CUR1821" s="119"/>
      <c r="CUS1821" s="119"/>
      <c r="CUT1821" s="119"/>
      <c r="CUU1821" s="119"/>
      <c r="CUV1821" s="119"/>
      <c r="CUW1821" s="119"/>
      <c r="CUX1821" s="119"/>
      <c r="CUY1821" s="119"/>
      <c r="CUZ1821" s="119"/>
      <c r="CVA1821" s="119"/>
      <c r="CVB1821" s="119"/>
      <c r="CVC1821" s="119"/>
      <c r="CVD1821" s="119"/>
      <c r="CVE1821" s="119"/>
      <c r="CVF1821" s="119"/>
      <c r="CVG1821" s="119"/>
      <c r="CVH1821" s="119"/>
      <c r="CVI1821" s="119"/>
      <c r="CVJ1821" s="119"/>
      <c r="CVK1821" s="119"/>
      <c r="CVL1821" s="119"/>
      <c r="CVM1821" s="119"/>
      <c r="CVN1821" s="119"/>
      <c r="CVO1821" s="119"/>
      <c r="CVP1821" s="119"/>
      <c r="CVQ1821" s="119"/>
      <c r="CVR1821" s="119"/>
      <c r="CVS1821" s="119"/>
      <c r="CVT1821" s="119"/>
      <c r="CVU1821" s="119"/>
      <c r="CVV1821" s="119"/>
      <c r="CVW1821" s="119"/>
      <c r="CVX1821" s="119"/>
      <c r="CVY1821" s="119"/>
      <c r="CVZ1821" s="119"/>
      <c r="CWA1821" s="119"/>
      <c r="CWB1821" s="119"/>
      <c r="CWC1821" s="119"/>
      <c r="CWD1821" s="119"/>
      <c r="CWE1821" s="119"/>
      <c r="CWF1821" s="119"/>
      <c r="CWG1821" s="119"/>
      <c r="CWH1821" s="119"/>
      <c r="CWI1821" s="119"/>
      <c r="CWJ1821" s="119"/>
      <c r="CWK1821" s="119"/>
      <c r="CWL1821" s="119"/>
      <c r="CWM1821" s="119"/>
      <c r="CWN1821" s="119"/>
      <c r="CWO1821" s="119"/>
      <c r="CWP1821" s="119"/>
      <c r="CWQ1821" s="119"/>
      <c r="CWR1821" s="119"/>
      <c r="CWS1821" s="119"/>
      <c r="CWT1821" s="119"/>
      <c r="CWU1821" s="119"/>
      <c r="CWV1821" s="119"/>
      <c r="CWW1821" s="119"/>
      <c r="CWX1821" s="119"/>
      <c r="CWY1821" s="119"/>
      <c r="CWZ1821" s="119"/>
      <c r="CXA1821" s="119"/>
      <c r="CXB1821" s="119"/>
      <c r="CXC1821" s="119"/>
      <c r="CXD1821" s="119"/>
      <c r="CXE1821" s="119"/>
      <c r="CXF1821" s="119"/>
      <c r="CXG1821" s="119"/>
      <c r="CXH1821" s="119"/>
      <c r="CXI1821" s="119"/>
      <c r="CXJ1821" s="119"/>
      <c r="CXK1821" s="119"/>
      <c r="CXL1821" s="119"/>
      <c r="CXM1821" s="119"/>
      <c r="CXN1821" s="119"/>
      <c r="CXO1821" s="119"/>
      <c r="CXP1821" s="119"/>
      <c r="CXQ1821" s="119"/>
      <c r="CXR1821" s="119"/>
      <c r="CXS1821" s="119"/>
      <c r="CXT1821" s="119"/>
      <c r="CXU1821" s="119"/>
      <c r="CXV1821" s="119"/>
      <c r="CXW1821" s="119"/>
      <c r="CXX1821" s="119"/>
      <c r="CXY1821" s="119"/>
      <c r="CXZ1821" s="119"/>
      <c r="CYA1821" s="119"/>
      <c r="CYB1821" s="119"/>
      <c r="CYC1821" s="119"/>
      <c r="CYD1821" s="119"/>
      <c r="CYE1821" s="119"/>
      <c r="CYF1821" s="119"/>
      <c r="CYG1821" s="119"/>
      <c r="CYH1821" s="119"/>
      <c r="CYI1821" s="119"/>
      <c r="CYJ1821" s="119"/>
      <c r="CYK1821" s="119"/>
      <c r="CYL1821" s="119"/>
      <c r="CYM1821" s="119"/>
      <c r="CYN1821" s="119"/>
      <c r="CYO1821" s="119"/>
      <c r="CYP1821" s="119"/>
      <c r="CYQ1821" s="119"/>
      <c r="CYR1821" s="119"/>
      <c r="CYS1821" s="119"/>
      <c r="CYT1821" s="119"/>
      <c r="CYU1821" s="119"/>
      <c r="CYV1821" s="119"/>
      <c r="CYW1821" s="119"/>
      <c r="CYX1821" s="119"/>
      <c r="CYY1821" s="119"/>
      <c r="CYZ1821" s="119"/>
      <c r="CZA1821" s="119"/>
      <c r="CZB1821" s="119"/>
      <c r="CZC1821" s="119"/>
      <c r="CZD1821" s="119"/>
      <c r="CZE1821" s="119"/>
      <c r="CZF1821" s="119"/>
      <c r="CZG1821" s="119"/>
      <c r="CZH1821" s="119"/>
      <c r="CZI1821" s="119"/>
      <c r="CZJ1821" s="119"/>
      <c r="CZK1821" s="119"/>
      <c r="CZL1821" s="119"/>
      <c r="CZM1821" s="119"/>
      <c r="CZN1821" s="119"/>
      <c r="CZO1821" s="119"/>
      <c r="CZP1821" s="119"/>
      <c r="CZQ1821" s="119"/>
      <c r="CZR1821" s="119"/>
      <c r="CZS1821" s="119"/>
      <c r="CZT1821" s="119"/>
      <c r="CZU1821" s="119"/>
      <c r="CZV1821" s="119"/>
      <c r="CZW1821" s="119"/>
      <c r="CZX1821" s="119"/>
      <c r="CZY1821" s="119"/>
      <c r="CZZ1821" s="119"/>
      <c r="DAA1821" s="119"/>
      <c r="DAB1821" s="119"/>
      <c r="DAC1821" s="119"/>
      <c r="DAD1821" s="119"/>
      <c r="DAE1821" s="119"/>
      <c r="DAF1821" s="119"/>
      <c r="DAG1821" s="119"/>
      <c r="DAH1821" s="119"/>
      <c r="DAI1821" s="119"/>
      <c r="DAJ1821" s="119"/>
      <c r="DAK1821" s="119"/>
      <c r="DAL1821" s="119"/>
      <c r="DAM1821" s="119"/>
      <c r="DAN1821" s="119"/>
      <c r="DAO1821" s="119"/>
      <c r="DAP1821" s="119"/>
      <c r="DAQ1821" s="119"/>
      <c r="DAR1821" s="119"/>
      <c r="DAS1821" s="119"/>
      <c r="DAT1821" s="119"/>
      <c r="DAU1821" s="119"/>
      <c r="DAV1821" s="119"/>
      <c r="DAW1821" s="119"/>
      <c r="DAX1821" s="119"/>
      <c r="DAY1821" s="119"/>
      <c r="DAZ1821" s="119"/>
      <c r="DBA1821" s="119"/>
      <c r="DBB1821" s="119"/>
      <c r="DBC1821" s="119"/>
      <c r="DBD1821" s="119"/>
      <c r="DBE1821" s="119"/>
      <c r="DBF1821" s="119"/>
      <c r="DBG1821" s="119"/>
      <c r="DBH1821" s="119"/>
      <c r="DBI1821" s="119"/>
      <c r="DBJ1821" s="119"/>
      <c r="DBK1821" s="119"/>
      <c r="DBL1821" s="119"/>
      <c r="DBM1821" s="119"/>
      <c r="DBN1821" s="119"/>
      <c r="DBO1821" s="119"/>
      <c r="DBP1821" s="119"/>
      <c r="DBQ1821" s="119"/>
      <c r="DBR1821" s="119"/>
      <c r="DBS1821" s="119"/>
      <c r="DBT1821" s="119"/>
      <c r="DBU1821" s="119"/>
      <c r="DBV1821" s="119"/>
      <c r="DBW1821" s="119"/>
      <c r="DBX1821" s="119"/>
      <c r="DBY1821" s="119"/>
      <c r="DBZ1821" s="119"/>
      <c r="DCA1821" s="119"/>
      <c r="DCB1821" s="119"/>
      <c r="DCC1821" s="119"/>
      <c r="DCD1821" s="119"/>
      <c r="DCE1821" s="119"/>
      <c r="DCF1821" s="119"/>
      <c r="DCG1821" s="119"/>
      <c r="DCH1821" s="119"/>
      <c r="DCI1821" s="119"/>
      <c r="DCJ1821" s="119"/>
      <c r="DCK1821" s="119"/>
      <c r="DCL1821" s="119"/>
      <c r="DCM1821" s="119"/>
      <c r="DCN1821" s="119"/>
      <c r="DCO1821" s="119"/>
      <c r="DCP1821" s="119"/>
      <c r="DCQ1821" s="119"/>
      <c r="DCR1821" s="119"/>
      <c r="DCS1821" s="119"/>
      <c r="DCT1821" s="119"/>
      <c r="DCU1821" s="119"/>
      <c r="DCV1821" s="119"/>
      <c r="DCW1821" s="119"/>
      <c r="DCX1821" s="119"/>
      <c r="DCY1821" s="119"/>
      <c r="DCZ1821" s="119"/>
      <c r="DDA1821" s="119"/>
      <c r="DDB1821" s="119"/>
      <c r="DDC1821" s="119"/>
      <c r="DDD1821" s="119"/>
      <c r="DDE1821" s="119"/>
      <c r="DDF1821" s="119"/>
      <c r="DDG1821" s="119"/>
      <c r="DDH1821" s="119"/>
      <c r="DDI1821" s="119"/>
      <c r="DDJ1821" s="119"/>
      <c r="DDK1821" s="119"/>
      <c r="DDL1821" s="119"/>
      <c r="DDM1821" s="119"/>
      <c r="DDN1821" s="119"/>
      <c r="DDO1821" s="119"/>
      <c r="DDP1821" s="119"/>
      <c r="DDQ1821" s="119"/>
      <c r="DDR1821" s="119"/>
      <c r="DDS1821" s="119"/>
      <c r="DDT1821" s="119"/>
      <c r="DDU1821" s="119"/>
      <c r="DDV1821" s="119"/>
      <c r="DDW1821" s="119"/>
      <c r="DDX1821" s="119"/>
      <c r="DDY1821" s="119"/>
      <c r="DDZ1821" s="119"/>
      <c r="DEA1821" s="119"/>
      <c r="DEB1821" s="119"/>
      <c r="DEC1821" s="119"/>
      <c r="DED1821" s="119"/>
      <c r="DEE1821" s="119"/>
      <c r="DEF1821" s="119"/>
      <c r="DEG1821" s="119"/>
      <c r="DEH1821" s="119"/>
      <c r="DEI1821" s="119"/>
      <c r="DEJ1821" s="119"/>
      <c r="DEK1821" s="119"/>
      <c r="DEL1821" s="119"/>
      <c r="DEM1821" s="119"/>
      <c r="DEN1821" s="119"/>
      <c r="DEO1821" s="119"/>
      <c r="DEP1821" s="119"/>
      <c r="DEQ1821" s="119"/>
      <c r="DER1821" s="119"/>
      <c r="DES1821" s="119"/>
      <c r="DET1821" s="119"/>
      <c r="DEU1821" s="119"/>
      <c r="DEV1821" s="119"/>
      <c r="DEW1821" s="119"/>
      <c r="DEX1821" s="119"/>
      <c r="DEY1821" s="119"/>
      <c r="DEZ1821" s="119"/>
      <c r="DFA1821" s="119"/>
      <c r="DFB1821" s="119"/>
      <c r="DFC1821" s="119"/>
      <c r="DFD1821" s="119"/>
      <c r="DFE1821" s="119"/>
      <c r="DFF1821" s="119"/>
      <c r="DFG1821" s="119"/>
      <c r="DFH1821" s="119"/>
      <c r="DFI1821" s="119"/>
      <c r="DFJ1821" s="119"/>
      <c r="DFK1821" s="119"/>
      <c r="DFL1821" s="119"/>
      <c r="DFM1821" s="119"/>
      <c r="DFN1821" s="119"/>
      <c r="DFO1821" s="119"/>
      <c r="DFP1821" s="119"/>
      <c r="DFQ1821" s="119"/>
      <c r="DFR1821" s="119"/>
      <c r="DFS1821" s="119"/>
      <c r="DFT1821" s="119"/>
      <c r="DFU1821" s="119"/>
      <c r="DFV1821" s="119"/>
      <c r="DFW1821" s="119"/>
      <c r="DFX1821" s="119"/>
      <c r="DFY1821" s="119"/>
      <c r="DFZ1821" s="119"/>
      <c r="DGA1821" s="119"/>
      <c r="DGB1821" s="119"/>
      <c r="DGC1821" s="119"/>
      <c r="DGD1821" s="119"/>
      <c r="DGE1821" s="119"/>
      <c r="DGF1821" s="119"/>
      <c r="DGG1821" s="119"/>
      <c r="DGH1821" s="119"/>
      <c r="DGI1821" s="119"/>
      <c r="DGJ1821" s="119"/>
      <c r="DGK1821" s="119"/>
      <c r="DGL1821" s="119"/>
      <c r="DGM1821" s="119"/>
      <c r="DGN1821" s="119"/>
      <c r="DGO1821" s="119"/>
      <c r="DGP1821" s="119"/>
      <c r="DGQ1821" s="119"/>
      <c r="DGR1821" s="119"/>
      <c r="DGS1821" s="119"/>
      <c r="DGT1821" s="119"/>
      <c r="DGU1821" s="119"/>
      <c r="DGV1821" s="119"/>
      <c r="DGW1821" s="119"/>
      <c r="DGX1821" s="119"/>
      <c r="DGY1821" s="119"/>
      <c r="DGZ1821" s="119"/>
      <c r="DHA1821" s="119"/>
      <c r="DHB1821" s="119"/>
      <c r="DHC1821" s="119"/>
      <c r="DHD1821" s="119"/>
      <c r="DHE1821" s="119"/>
      <c r="DHF1821" s="119"/>
      <c r="DHG1821" s="119"/>
      <c r="DHH1821" s="119"/>
      <c r="DHI1821" s="119"/>
      <c r="DHJ1821" s="119"/>
      <c r="DHK1821" s="119"/>
      <c r="DHL1821" s="119"/>
      <c r="DHM1821" s="119"/>
      <c r="DHN1821" s="119"/>
      <c r="DHO1821" s="119"/>
      <c r="DHP1821" s="119"/>
      <c r="DHQ1821" s="119"/>
      <c r="DHR1821" s="119"/>
      <c r="DHS1821" s="119"/>
      <c r="DHT1821" s="119"/>
      <c r="DHU1821" s="119"/>
      <c r="DHV1821" s="119"/>
      <c r="DHW1821" s="119"/>
      <c r="DHX1821" s="119"/>
      <c r="DHY1821" s="119"/>
      <c r="DHZ1821" s="119"/>
      <c r="DIA1821" s="119"/>
      <c r="DIB1821" s="119"/>
      <c r="DIC1821" s="119"/>
      <c r="DID1821" s="119"/>
      <c r="DIE1821" s="119"/>
      <c r="DIF1821" s="119"/>
      <c r="DIG1821" s="119"/>
      <c r="DIH1821" s="119"/>
      <c r="DII1821" s="119"/>
      <c r="DIJ1821" s="119"/>
      <c r="DIK1821" s="119"/>
      <c r="DIL1821" s="119"/>
      <c r="DIM1821" s="119"/>
      <c r="DIN1821" s="119"/>
      <c r="DIO1821" s="119"/>
      <c r="DIP1821" s="119"/>
      <c r="DIQ1821" s="119"/>
      <c r="DIR1821" s="119"/>
      <c r="DIS1821" s="119"/>
      <c r="DIT1821" s="119"/>
      <c r="DIU1821" s="119"/>
      <c r="DIV1821" s="119"/>
      <c r="DIW1821" s="119"/>
      <c r="DIX1821" s="119"/>
      <c r="DIY1821" s="119"/>
      <c r="DIZ1821" s="119"/>
      <c r="DJA1821" s="119"/>
      <c r="DJB1821" s="119"/>
      <c r="DJC1821" s="119"/>
      <c r="DJD1821" s="119"/>
      <c r="DJE1821" s="119"/>
      <c r="DJF1821" s="119"/>
      <c r="DJG1821" s="119"/>
      <c r="DJH1821" s="119"/>
      <c r="DJI1821" s="119"/>
      <c r="DJJ1821" s="119"/>
      <c r="DJK1821" s="119"/>
      <c r="DJL1821" s="119"/>
      <c r="DJM1821" s="119"/>
      <c r="DJN1821" s="119"/>
      <c r="DJO1821" s="119"/>
      <c r="DJP1821" s="119"/>
      <c r="DJQ1821" s="119"/>
      <c r="DJR1821" s="119"/>
      <c r="DJS1821" s="119"/>
      <c r="DJT1821" s="119"/>
      <c r="DJU1821" s="119"/>
      <c r="DJV1821" s="119"/>
      <c r="DJW1821" s="119"/>
      <c r="DJX1821" s="119"/>
      <c r="DJY1821" s="119"/>
      <c r="DJZ1821" s="119"/>
      <c r="DKA1821" s="119"/>
      <c r="DKB1821" s="119"/>
      <c r="DKC1821" s="119"/>
      <c r="DKD1821" s="119"/>
      <c r="DKE1821" s="119"/>
      <c r="DKF1821" s="119"/>
      <c r="DKG1821" s="119"/>
      <c r="DKH1821" s="119"/>
      <c r="DKI1821" s="119"/>
      <c r="DKJ1821" s="119"/>
      <c r="DKK1821" s="119"/>
      <c r="DKL1821" s="119"/>
      <c r="DKM1821" s="119"/>
      <c r="DKN1821" s="119"/>
      <c r="DKO1821" s="119"/>
      <c r="DKP1821" s="119"/>
      <c r="DKQ1821" s="119"/>
      <c r="DKR1821" s="119"/>
      <c r="DKS1821" s="119"/>
      <c r="DKT1821" s="119"/>
      <c r="DKU1821" s="119"/>
      <c r="DKV1821" s="119"/>
      <c r="DKW1821" s="119"/>
      <c r="DKX1821" s="119"/>
      <c r="DKY1821" s="119"/>
      <c r="DKZ1821" s="119"/>
      <c r="DLA1821" s="119"/>
      <c r="DLB1821" s="119"/>
      <c r="DLC1821" s="119"/>
      <c r="DLD1821" s="119"/>
      <c r="DLE1821" s="119"/>
      <c r="DLF1821" s="119"/>
      <c r="DLG1821" s="119"/>
      <c r="DLH1821" s="119"/>
      <c r="DLI1821" s="119"/>
      <c r="DLJ1821" s="119"/>
      <c r="DLK1821" s="119"/>
      <c r="DLL1821" s="119"/>
      <c r="DLM1821" s="119"/>
      <c r="DLN1821" s="119"/>
      <c r="DLO1821" s="119"/>
      <c r="DLP1821" s="119"/>
      <c r="DLQ1821" s="119"/>
      <c r="DLR1821" s="119"/>
      <c r="DLS1821" s="119"/>
      <c r="DLT1821" s="119"/>
      <c r="DLU1821" s="119"/>
      <c r="DLV1821" s="119"/>
      <c r="DLW1821" s="119"/>
      <c r="DLX1821" s="119"/>
      <c r="DLY1821" s="119"/>
      <c r="DLZ1821" s="119"/>
      <c r="DMA1821" s="119"/>
      <c r="DMB1821" s="119"/>
      <c r="DMC1821" s="119"/>
      <c r="DMD1821" s="119"/>
      <c r="DME1821" s="119"/>
      <c r="DMF1821" s="119"/>
      <c r="DMG1821" s="119"/>
      <c r="DMH1821" s="119"/>
      <c r="DMI1821" s="119"/>
      <c r="DMJ1821" s="119"/>
      <c r="DMK1821" s="119"/>
      <c r="DML1821" s="119"/>
      <c r="DMM1821" s="119"/>
      <c r="DMN1821" s="119"/>
      <c r="DMO1821" s="119"/>
      <c r="DMP1821" s="119"/>
      <c r="DMQ1821" s="119"/>
      <c r="DMR1821" s="119"/>
      <c r="DMS1821" s="119"/>
      <c r="DMT1821" s="119"/>
      <c r="DMU1821" s="119"/>
      <c r="DMV1821" s="119"/>
      <c r="DMW1821" s="119"/>
      <c r="DMX1821" s="119"/>
      <c r="DMY1821" s="119"/>
      <c r="DMZ1821" s="119"/>
      <c r="DNA1821" s="119"/>
      <c r="DNB1821" s="119"/>
      <c r="DNC1821" s="119"/>
      <c r="DND1821" s="119"/>
      <c r="DNE1821" s="119"/>
      <c r="DNF1821" s="119"/>
      <c r="DNG1821" s="119"/>
      <c r="DNH1821" s="119"/>
      <c r="DNI1821" s="119"/>
      <c r="DNJ1821" s="119"/>
      <c r="DNK1821" s="119"/>
      <c r="DNL1821" s="119"/>
      <c r="DNM1821" s="119"/>
      <c r="DNN1821" s="119"/>
      <c r="DNO1821" s="119"/>
      <c r="DNP1821" s="119"/>
      <c r="DNQ1821" s="119"/>
      <c r="DNR1821" s="119"/>
      <c r="DNS1821" s="119"/>
      <c r="DNT1821" s="119"/>
      <c r="DNU1821" s="119"/>
      <c r="DNV1821" s="119"/>
      <c r="DNW1821" s="119"/>
      <c r="DNX1821" s="119"/>
      <c r="DNY1821" s="119"/>
      <c r="DNZ1821" s="119"/>
      <c r="DOA1821" s="119"/>
      <c r="DOB1821" s="119"/>
      <c r="DOC1821" s="119"/>
      <c r="DOD1821" s="119"/>
      <c r="DOE1821" s="119"/>
      <c r="DOF1821" s="119"/>
      <c r="DOG1821" s="119"/>
      <c r="DOH1821" s="119"/>
      <c r="DOI1821" s="119"/>
      <c r="DOJ1821" s="119"/>
      <c r="DOK1821" s="119"/>
      <c r="DOL1821" s="119"/>
      <c r="DOM1821" s="119"/>
      <c r="DON1821" s="119"/>
      <c r="DOO1821" s="119"/>
      <c r="DOP1821" s="119"/>
      <c r="DOQ1821" s="119"/>
      <c r="DOR1821" s="119"/>
      <c r="DOS1821" s="119"/>
      <c r="DOT1821" s="119"/>
      <c r="DOU1821" s="119"/>
      <c r="DOV1821" s="119"/>
      <c r="DOW1821" s="119"/>
      <c r="DOX1821" s="119"/>
      <c r="DOY1821" s="119"/>
      <c r="DOZ1821" s="119"/>
      <c r="DPA1821" s="119"/>
      <c r="DPB1821" s="119"/>
      <c r="DPC1821" s="119"/>
      <c r="DPD1821" s="119"/>
      <c r="DPE1821" s="119"/>
      <c r="DPF1821" s="119"/>
      <c r="DPG1821" s="119"/>
      <c r="DPH1821" s="119"/>
      <c r="DPI1821" s="119"/>
      <c r="DPJ1821" s="119"/>
      <c r="DPK1821" s="119"/>
      <c r="DPL1821" s="119"/>
      <c r="DPM1821" s="119"/>
      <c r="DPN1821" s="119"/>
      <c r="DPO1821" s="119"/>
      <c r="DPP1821" s="119"/>
      <c r="DPQ1821" s="119"/>
      <c r="DPR1821" s="119"/>
      <c r="DPS1821" s="119"/>
      <c r="DPT1821" s="119"/>
      <c r="DPU1821" s="119"/>
      <c r="DPV1821" s="119"/>
      <c r="DPW1821" s="119"/>
      <c r="DPX1821" s="119"/>
      <c r="DPY1821" s="119"/>
      <c r="DPZ1821" s="119"/>
      <c r="DQA1821" s="119"/>
      <c r="DQB1821" s="119"/>
      <c r="DQC1821" s="119"/>
      <c r="DQD1821" s="119"/>
      <c r="DQE1821" s="119"/>
      <c r="DQF1821" s="119"/>
      <c r="DQG1821" s="119"/>
      <c r="DQH1821" s="119"/>
      <c r="DQI1821" s="119"/>
      <c r="DQJ1821" s="119"/>
      <c r="DQK1821" s="119"/>
      <c r="DQL1821" s="119"/>
      <c r="DQM1821" s="119"/>
      <c r="DQN1821" s="119"/>
      <c r="DQO1821" s="119"/>
      <c r="DQP1821" s="119"/>
      <c r="DQQ1821" s="119"/>
      <c r="DQR1821" s="119"/>
      <c r="DQS1821" s="119"/>
      <c r="DQT1821" s="119"/>
      <c r="DQU1821" s="119"/>
      <c r="DQV1821" s="119"/>
      <c r="DQW1821" s="119"/>
      <c r="DQX1821" s="119"/>
      <c r="DQY1821" s="119"/>
      <c r="DQZ1821" s="119"/>
      <c r="DRA1821" s="119"/>
      <c r="DRB1821" s="119"/>
      <c r="DRC1821" s="119"/>
      <c r="DRD1821" s="119"/>
      <c r="DRE1821" s="119"/>
      <c r="DRF1821" s="119"/>
      <c r="DRG1821" s="119"/>
      <c r="DRH1821" s="119"/>
      <c r="DRI1821" s="119"/>
      <c r="DRJ1821" s="119"/>
      <c r="DRK1821" s="119"/>
      <c r="DRL1821" s="119"/>
      <c r="DRM1821" s="119"/>
      <c r="DRN1821" s="119"/>
      <c r="DRO1821" s="119"/>
      <c r="DRP1821" s="119"/>
      <c r="DRQ1821" s="119"/>
      <c r="DRR1821" s="119"/>
      <c r="DRS1821" s="119"/>
      <c r="DRT1821" s="119"/>
      <c r="DRU1821" s="119"/>
      <c r="DRV1821" s="119"/>
      <c r="DRW1821" s="119"/>
      <c r="DRX1821" s="119"/>
      <c r="DRY1821" s="119"/>
      <c r="DRZ1821" s="119"/>
      <c r="DSA1821" s="119"/>
      <c r="DSB1821" s="119"/>
      <c r="DSC1821" s="119"/>
      <c r="DSD1821" s="119"/>
      <c r="DSE1821" s="119"/>
      <c r="DSF1821" s="119"/>
      <c r="DSG1821" s="119"/>
      <c r="DSH1821" s="119"/>
      <c r="DSI1821" s="119"/>
      <c r="DSJ1821" s="119"/>
      <c r="DSK1821" s="119"/>
      <c r="DSL1821" s="119"/>
      <c r="DSM1821" s="119"/>
      <c r="DSN1821" s="119"/>
      <c r="DSO1821" s="119"/>
      <c r="DSP1821" s="119"/>
      <c r="DSQ1821" s="119"/>
      <c r="DSR1821" s="119"/>
      <c r="DSS1821" s="119"/>
      <c r="DST1821" s="119"/>
      <c r="DSU1821" s="119"/>
      <c r="DSV1821" s="119"/>
      <c r="DSW1821" s="119"/>
      <c r="DSX1821" s="119"/>
      <c r="DSY1821" s="119"/>
      <c r="DSZ1821" s="119"/>
      <c r="DTA1821" s="119"/>
      <c r="DTB1821" s="119"/>
      <c r="DTC1821" s="119"/>
      <c r="DTD1821" s="119"/>
      <c r="DTE1821" s="119"/>
      <c r="DTF1821" s="119"/>
      <c r="DTG1821" s="119"/>
      <c r="DTH1821" s="119"/>
      <c r="DTI1821" s="119"/>
      <c r="DTJ1821" s="119"/>
      <c r="DTK1821" s="119"/>
      <c r="DTL1821" s="119"/>
      <c r="DTM1821" s="119"/>
      <c r="DTN1821" s="119"/>
      <c r="DTO1821" s="119"/>
      <c r="DTP1821" s="119"/>
      <c r="DTQ1821" s="119"/>
      <c r="DTR1821" s="119"/>
      <c r="DTS1821" s="119"/>
      <c r="DTT1821" s="119"/>
      <c r="DTU1821" s="119"/>
      <c r="DTV1821" s="119"/>
      <c r="DTW1821" s="119"/>
      <c r="DTX1821" s="119"/>
      <c r="DTY1821" s="119"/>
      <c r="DTZ1821" s="119"/>
      <c r="DUA1821" s="119"/>
      <c r="DUB1821" s="119"/>
      <c r="DUC1821" s="119"/>
      <c r="DUD1821" s="119"/>
      <c r="DUE1821" s="119"/>
      <c r="DUF1821" s="119"/>
      <c r="DUG1821" s="119"/>
      <c r="DUH1821" s="119"/>
      <c r="DUI1821" s="119"/>
      <c r="DUJ1821" s="119"/>
      <c r="DUK1821" s="119"/>
      <c r="DUL1821" s="119"/>
      <c r="DUM1821" s="119"/>
      <c r="DUN1821" s="119"/>
      <c r="DUO1821" s="119"/>
      <c r="DUP1821" s="119"/>
      <c r="DUQ1821" s="119"/>
      <c r="DUR1821" s="119"/>
      <c r="DUS1821" s="119"/>
      <c r="DUT1821" s="119"/>
      <c r="DUU1821" s="119"/>
      <c r="DUV1821" s="119"/>
      <c r="DUW1821" s="119"/>
      <c r="DUX1821" s="119"/>
      <c r="DUY1821" s="119"/>
      <c r="DUZ1821" s="119"/>
      <c r="DVA1821" s="119"/>
      <c r="DVB1821" s="119"/>
      <c r="DVC1821" s="119"/>
      <c r="DVD1821" s="119"/>
      <c r="DVE1821" s="119"/>
      <c r="DVF1821" s="119"/>
      <c r="DVG1821" s="119"/>
      <c r="DVH1821" s="119"/>
      <c r="DVI1821" s="119"/>
      <c r="DVJ1821" s="119"/>
      <c r="DVK1821" s="119"/>
      <c r="DVL1821" s="119"/>
      <c r="DVM1821" s="119"/>
      <c r="DVN1821" s="119"/>
      <c r="DVO1821" s="119"/>
      <c r="DVP1821" s="119"/>
      <c r="DVQ1821" s="119"/>
      <c r="DVR1821" s="119"/>
      <c r="DVS1821" s="119"/>
      <c r="DVT1821" s="119"/>
      <c r="DVU1821" s="119"/>
      <c r="DVV1821" s="119"/>
      <c r="DVW1821" s="119"/>
      <c r="DVX1821" s="119"/>
      <c r="DVY1821" s="119"/>
      <c r="DVZ1821" s="119"/>
      <c r="DWA1821" s="119"/>
      <c r="DWB1821" s="119"/>
      <c r="DWC1821" s="119"/>
      <c r="DWD1821" s="119"/>
      <c r="DWE1821" s="119"/>
      <c r="DWF1821" s="119"/>
      <c r="DWG1821" s="119"/>
      <c r="DWH1821" s="119"/>
      <c r="DWI1821" s="119"/>
      <c r="DWJ1821" s="119"/>
      <c r="DWK1821" s="119"/>
      <c r="DWL1821" s="119"/>
      <c r="DWM1821" s="119"/>
      <c r="DWN1821" s="119"/>
      <c r="DWO1821" s="119"/>
      <c r="DWP1821" s="119"/>
      <c r="DWQ1821" s="119"/>
      <c r="DWR1821" s="119"/>
      <c r="DWS1821" s="119"/>
      <c r="DWT1821" s="119"/>
      <c r="DWU1821" s="119"/>
      <c r="DWV1821" s="119"/>
      <c r="DWW1821" s="119"/>
      <c r="DWX1821" s="119"/>
      <c r="DWY1821" s="119"/>
      <c r="DWZ1821" s="119"/>
      <c r="DXA1821" s="119"/>
      <c r="DXB1821" s="119"/>
      <c r="DXC1821" s="119"/>
      <c r="DXD1821" s="119"/>
      <c r="DXE1821" s="119"/>
      <c r="DXF1821" s="119"/>
      <c r="DXG1821" s="119"/>
      <c r="DXH1821" s="119"/>
      <c r="DXI1821" s="119"/>
      <c r="DXJ1821" s="119"/>
      <c r="DXK1821" s="119"/>
      <c r="DXL1821" s="119"/>
      <c r="DXM1821" s="119"/>
      <c r="DXN1821" s="119"/>
      <c r="DXO1821" s="119"/>
      <c r="DXP1821" s="119"/>
      <c r="DXQ1821" s="119"/>
      <c r="DXR1821" s="119"/>
      <c r="DXS1821" s="119"/>
      <c r="DXT1821" s="119"/>
      <c r="DXU1821" s="119"/>
      <c r="DXV1821" s="119"/>
      <c r="DXW1821" s="119"/>
      <c r="DXX1821" s="119"/>
      <c r="DXY1821" s="119"/>
      <c r="DXZ1821" s="119"/>
      <c r="DYA1821" s="119"/>
      <c r="DYB1821" s="119"/>
      <c r="DYC1821" s="119"/>
      <c r="DYD1821" s="119"/>
      <c r="DYE1821" s="119"/>
      <c r="DYF1821" s="119"/>
      <c r="DYG1821" s="119"/>
      <c r="DYH1821" s="119"/>
      <c r="DYI1821" s="119"/>
      <c r="DYJ1821" s="119"/>
      <c r="DYK1821" s="119"/>
      <c r="DYL1821" s="119"/>
      <c r="DYM1821" s="119"/>
      <c r="DYN1821" s="119"/>
      <c r="DYO1821" s="119"/>
      <c r="DYP1821" s="119"/>
      <c r="DYQ1821" s="119"/>
      <c r="DYR1821" s="119"/>
      <c r="DYS1821" s="119"/>
      <c r="DYT1821" s="119"/>
      <c r="DYU1821" s="119"/>
      <c r="DYV1821" s="119"/>
      <c r="DYW1821" s="119"/>
      <c r="DYX1821" s="119"/>
      <c r="DYY1821" s="119"/>
      <c r="DYZ1821" s="119"/>
      <c r="DZA1821" s="119"/>
      <c r="DZB1821" s="119"/>
      <c r="DZC1821" s="119"/>
      <c r="DZD1821" s="119"/>
      <c r="DZE1821" s="119"/>
      <c r="DZF1821" s="119"/>
      <c r="DZG1821" s="119"/>
      <c r="DZH1821" s="119"/>
      <c r="DZI1821" s="119"/>
      <c r="DZJ1821" s="119"/>
      <c r="DZK1821" s="119"/>
      <c r="DZL1821" s="119"/>
      <c r="DZM1821" s="119"/>
      <c r="DZN1821" s="119"/>
      <c r="DZO1821" s="119"/>
      <c r="DZP1821" s="119"/>
      <c r="DZQ1821" s="119"/>
      <c r="DZR1821" s="119"/>
      <c r="DZS1821" s="119"/>
      <c r="DZT1821" s="119"/>
      <c r="DZU1821" s="119"/>
      <c r="DZV1821" s="119"/>
      <c r="DZW1821" s="119"/>
      <c r="DZX1821" s="119"/>
      <c r="DZY1821" s="119"/>
      <c r="DZZ1821" s="119"/>
      <c r="EAA1821" s="119"/>
      <c r="EAB1821" s="119"/>
      <c r="EAC1821" s="119"/>
      <c r="EAD1821" s="119"/>
      <c r="EAE1821" s="119"/>
      <c r="EAF1821" s="119"/>
      <c r="EAG1821" s="119"/>
      <c r="EAH1821" s="119"/>
      <c r="EAI1821" s="119"/>
      <c r="EAJ1821" s="119"/>
      <c r="EAK1821" s="119"/>
      <c r="EAL1821" s="119"/>
      <c r="EAM1821" s="119"/>
      <c r="EAN1821" s="119"/>
      <c r="EAO1821" s="119"/>
      <c r="EAP1821" s="119"/>
      <c r="EAQ1821" s="119"/>
      <c r="EAR1821" s="119"/>
      <c r="EAS1821" s="119"/>
      <c r="EAT1821" s="119"/>
      <c r="EAU1821" s="119"/>
      <c r="EAV1821" s="119"/>
      <c r="EAW1821" s="119"/>
      <c r="EAX1821" s="119"/>
      <c r="EAY1821" s="119"/>
      <c r="EAZ1821" s="119"/>
      <c r="EBA1821" s="119"/>
      <c r="EBB1821" s="119"/>
      <c r="EBC1821" s="119"/>
      <c r="EBD1821" s="119"/>
      <c r="EBE1821" s="119"/>
      <c r="EBF1821" s="119"/>
      <c r="EBG1821" s="119"/>
      <c r="EBH1821" s="119"/>
      <c r="EBI1821" s="119"/>
      <c r="EBJ1821" s="119"/>
      <c r="EBK1821" s="119"/>
      <c r="EBL1821" s="119"/>
      <c r="EBM1821" s="119"/>
      <c r="EBN1821" s="119"/>
      <c r="EBO1821" s="119"/>
      <c r="EBP1821" s="119"/>
      <c r="EBQ1821" s="119"/>
      <c r="EBR1821" s="119"/>
      <c r="EBS1821" s="119"/>
      <c r="EBT1821" s="119"/>
      <c r="EBU1821" s="119"/>
      <c r="EBV1821" s="119"/>
      <c r="EBW1821" s="119"/>
      <c r="EBX1821" s="119"/>
      <c r="EBY1821" s="119"/>
      <c r="EBZ1821" s="119"/>
      <c r="ECA1821" s="119"/>
      <c r="ECB1821" s="119"/>
      <c r="ECC1821" s="119"/>
      <c r="ECD1821" s="119"/>
      <c r="ECE1821" s="119"/>
      <c r="ECF1821" s="119"/>
      <c r="ECG1821" s="119"/>
      <c r="ECH1821" s="119"/>
      <c r="ECI1821" s="119"/>
      <c r="ECJ1821" s="119"/>
      <c r="ECK1821" s="119"/>
      <c r="ECL1821" s="119"/>
      <c r="ECM1821" s="119"/>
      <c r="ECN1821" s="119"/>
      <c r="ECO1821" s="119"/>
      <c r="ECP1821" s="119"/>
      <c r="ECQ1821" s="119"/>
      <c r="ECR1821" s="119"/>
      <c r="ECS1821" s="119"/>
      <c r="ECT1821" s="119"/>
      <c r="ECU1821" s="119"/>
      <c r="ECV1821" s="119"/>
      <c r="ECW1821" s="119"/>
      <c r="ECX1821" s="119"/>
      <c r="ECY1821" s="119"/>
      <c r="ECZ1821" s="119"/>
      <c r="EDA1821" s="119"/>
      <c r="EDB1821" s="119"/>
      <c r="EDC1821" s="119"/>
      <c r="EDD1821" s="119"/>
      <c r="EDE1821" s="119"/>
      <c r="EDF1821" s="119"/>
      <c r="EDG1821" s="119"/>
      <c r="EDH1821" s="119"/>
      <c r="EDI1821" s="119"/>
      <c r="EDJ1821" s="119"/>
      <c r="EDK1821" s="119"/>
      <c r="EDL1821" s="119"/>
      <c r="EDM1821" s="119"/>
      <c r="EDN1821" s="119"/>
      <c r="EDO1821" s="119"/>
      <c r="EDP1821" s="119"/>
      <c r="EDQ1821" s="119"/>
      <c r="EDR1821" s="119"/>
      <c r="EDS1821" s="119"/>
      <c r="EDT1821" s="119"/>
      <c r="EDU1821" s="119"/>
      <c r="EDV1821" s="119"/>
      <c r="EDW1821" s="119"/>
      <c r="EDX1821" s="119"/>
      <c r="EDY1821" s="119"/>
      <c r="EDZ1821" s="119"/>
      <c r="EEA1821" s="119"/>
      <c r="EEB1821" s="119"/>
      <c r="EEC1821" s="119"/>
      <c r="EED1821" s="119"/>
      <c r="EEE1821" s="119"/>
      <c r="EEF1821" s="119"/>
      <c r="EEG1821" s="119"/>
      <c r="EEH1821" s="119"/>
      <c r="EEI1821" s="119"/>
      <c r="EEJ1821" s="119"/>
      <c r="EEK1821" s="119"/>
      <c r="EEL1821" s="119"/>
      <c r="EEM1821" s="119"/>
      <c r="EEN1821" s="119"/>
      <c r="EEO1821" s="119"/>
      <c r="EEP1821" s="119"/>
      <c r="EEQ1821" s="119"/>
      <c r="EER1821" s="119"/>
      <c r="EES1821" s="119"/>
      <c r="EET1821" s="119"/>
      <c r="EEU1821" s="119"/>
      <c r="EEV1821" s="119"/>
      <c r="EEW1821" s="119"/>
      <c r="EEX1821" s="119"/>
      <c r="EEY1821" s="119"/>
      <c r="EEZ1821" s="119"/>
      <c r="EFA1821" s="119"/>
      <c r="EFB1821" s="119"/>
      <c r="EFC1821" s="119"/>
      <c r="EFD1821" s="119"/>
      <c r="EFE1821" s="119"/>
      <c r="EFF1821" s="119"/>
      <c r="EFG1821" s="119"/>
      <c r="EFH1821" s="119"/>
      <c r="EFI1821" s="119"/>
      <c r="EFJ1821" s="119"/>
      <c r="EFK1821" s="119"/>
      <c r="EFL1821" s="119"/>
      <c r="EFM1821" s="119"/>
      <c r="EFN1821" s="119"/>
      <c r="EFO1821" s="119"/>
      <c r="EFP1821" s="119"/>
      <c r="EFQ1821" s="119"/>
      <c r="EFR1821" s="119"/>
      <c r="EFS1821" s="119"/>
      <c r="EFT1821" s="119"/>
      <c r="EFU1821" s="119"/>
      <c r="EFV1821" s="119"/>
      <c r="EFW1821" s="119"/>
      <c r="EFX1821" s="119"/>
      <c r="EFY1821" s="119"/>
      <c r="EFZ1821" s="119"/>
      <c r="EGA1821" s="119"/>
      <c r="EGB1821" s="119"/>
      <c r="EGC1821" s="119"/>
      <c r="EGD1821" s="119"/>
      <c r="EGE1821" s="119"/>
      <c r="EGF1821" s="119"/>
      <c r="EGG1821" s="119"/>
      <c r="EGH1821" s="119"/>
      <c r="EGI1821" s="119"/>
      <c r="EGJ1821" s="119"/>
      <c r="EGK1821" s="119"/>
      <c r="EGL1821" s="119"/>
      <c r="EGM1821" s="119"/>
      <c r="EGN1821" s="119"/>
      <c r="EGO1821" s="119"/>
      <c r="EGP1821" s="119"/>
      <c r="EGQ1821" s="119"/>
      <c r="EGR1821" s="119"/>
      <c r="EGS1821" s="119"/>
      <c r="EGT1821" s="119"/>
      <c r="EGU1821" s="119"/>
      <c r="EGV1821" s="119"/>
      <c r="EGW1821" s="119"/>
      <c r="EGX1821" s="119"/>
      <c r="EGY1821" s="119"/>
      <c r="EGZ1821" s="119"/>
      <c r="EHA1821" s="119"/>
      <c r="EHB1821" s="119"/>
      <c r="EHC1821" s="119"/>
      <c r="EHD1821" s="119"/>
      <c r="EHE1821" s="119"/>
      <c r="EHF1821" s="119"/>
      <c r="EHG1821" s="119"/>
      <c r="EHH1821" s="119"/>
      <c r="EHI1821" s="119"/>
      <c r="EHJ1821" s="119"/>
      <c r="EHK1821" s="119"/>
      <c r="EHL1821" s="119"/>
      <c r="EHM1821" s="119"/>
      <c r="EHN1821" s="119"/>
      <c r="EHO1821" s="119"/>
      <c r="EHP1821" s="119"/>
      <c r="EHQ1821" s="119"/>
      <c r="EHR1821" s="119"/>
      <c r="EHS1821" s="119"/>
      <c r="EHT1821" s="119"/>
      <c r="EHU1821" s="119"/>
      <c r="EHV1821" s="119"/>
      <c r="EHW1821" s="119"/>
      <c r="EHX1821" s="119"/>
      <c r="EHY1821" s="119"/>
      <c r="EHZ1821" s="119"/>
      <c r="EIA1821" s="119"/>
      <c r="EIB1821" s="119"/>
      <c r="EIC1821" s="119"/>
      <c r="EID1821" s="119"/>
      <c r="EIE1821" s="119"/>
      <c r="EIF1821" s="119"/>
      <c r="EIG1821" s="119"/>
      <c r="EIH1821" s="119"/>
      <c r="EII1821" s="119"/>
      <c r="EIJ1821" s="119"/>
      <c r="EIK1821" s="119"/>
      <c r="EIL1821" s="119"/>
      <c r="EIM1821" s="119"/>
      <c r="EIN1821" s="119"/>
      <c r="EIO1821" s="119"/>
      <c r="EIP1821" s="119"/>
      <c r="EIQ1821" s="119"/>
      <c r="EIR1821" s="119"/>
      <c r="EIS1821" s="119"/>
      <c r="EIT1821" s="119"/>
      <c r="EIU1821" s="119"/>
      <c r="EIV1821" s="119"/>
      <c r="EIW1821" s="119"/>
      <c r="EIX1821" s="119"/>
      <c r="EIY1821" s="119"/>
      <c r="EIZ1821" s="119"/>
      <c r="EJA1821" s="119"/>
      <c r="EJB1821" s="119"/>
      <c r="EJC1821" s="119"/>
      <c r="EJD1821" s="119"/>
      <c r="EJE1821" s="119"/>
      <c r="EJF1821" s="119"/>
      <c r="EJG1821" s="119"/>
      <c r="EJH1821" s="119"/>
      <c r="EJI1821" s="119"/>
      <c r="EJJ1821" s="119"/>
      <c r="EJK1821" s="119"/>
      <c r="EJL1821" s="119"/>
      <c r="EJM1821" s="119"/>
      <c r="EJN1821" s="119"/>
      <c r="EJO1821" s="119"/>
      <c r="EJP1821" s="119"/>
      <c r="EJQ1821" s="119"/>
      <c r="EJR1821" s="119"/>
      <c r="EJS1821" s="119"/>
      <c r="EJT1821" s="119"/>
      <c r="EJU1821" s="119"/>
      <c r="EJV1821" s="119"/>
      <c r="EJW1821" s="119"/>
      <c r="EJX1821" s="119"/>
      <c r="EJY1821" s="119"/>
      <c r="EJZ1821" s="119"/>
      <c r="EKA1821" s="119"/>
      <c r="EKB1821" s="119"/>
      <c r="EKC1821" s="119"/>
      <c r="EKD1821" s="119"/>
      <c r="EKE1821" s="119"/>
      <c r="EKF1821" s="119"/>
      <c r="EKG1821" s="119"/>
      <c r="EKH1821" s="119"/>
      <c r="EKI1821" s="119"/>
      <c r="EKJ1821" s="119"/>
      <c r="EKK1821" s="119"/>
      <c r="EKL1821" s="119"/>
      <c r="EKM1821" s="119"/>
      <c r="EKN1821" s="119"/>
      <c r="EKO1821" s="119"/>
      <c r="EKP1821" s="119"/>
      <c r="EKQ1821" s="119"/>
      <c r="EKR1821" s="119"/>
      <c r="EKS1821" s="119"/>
      <c r="EKT1821" s="119"/>
      <c r="EKU1821" s="119"/>
      <c r="EKV1821" s="119"/>
      <c r="EKW1821" s="119"/>
      <c r="EKX1821" s="119"/>
      <c r="EKY1821" s="119"/>
      <c r="EKZ1821" s="119"/>
      <c r="ELA1821" s="119"/>
      <c r="ELB1821" s="119"/>
      <c r="ELC1821" s="119"/>
      <c r="ELD1821" s="119"/>
      <c r="ELE1821" s="119"/>
      <c r="ELF1821" s="119"/>
      <c r="ELG1821" s="119"/>
      <c r="ELH1821" s="119"/>
      <c r="ELI1821" s="119"/>
      <c r="ELJ1821" s="119"/>
      <c r="ELK1821" s="119"/>
      <c r="ELL1821" s="119"/>
      <c r="ELM1821" s="119"/>
      <c r="ELN1821" s="119"/>
      <c r="ELO1821" s="119"/>
      <c r="ELP1821" s="119"/>
      <c r="ELQ1821" s="119"/>
      <c r="ELR1821" s="119"/>
      <c r="ELS1821" s="119"/>
      <c r="ELT1821" s="119"/>
      <c r="ELU1821" s="119"/>
      <c r="ELV1821" s="119"/>
      <c r="ELW1821" s="119"/>
      <c r="ELX1821" s="119"/>
      <c r="ELY1821" s="119"/>
      <c r="ELZ1821" s="119"/>
      <c r="EMA1821" s="119"/>
      <c r="EMB1821" s="119"/>
      <c r="EMC1821" s="119"/>
      <c r="EMD1821" s="119"/>
      <c r="EME1821" s="119"/>
      <c r="EMF1821" s="119"/>
      <c r="EMG1821" s="119"/>
      <c r="EMH1821" s="119"/>
      <c r="EMI1821" s="119"/>
      <c r="EMJ1821" s="119"/>
      <c r="EMK1821" s="119"/>
      <c r="EML1821" s="119"/>
      <c r="EMM1821" s="119"/>
      <c r="EMN1821" s="119"/>
      <c r="EMO1821" s="119"/>
      <c r="EMP1821" s="119"/>
      <c r="EMQ1821" s="119"/>
      <c r="EMR1821" s="119"/>
      <c r="EMS1821" s="119"/>
      <c r="EMT1821" s="119"/>
      <c r="EMU1821" s="119"/>
      <c r="EMV1821" s="119"/>
      <c r="EMW1821" s="119"/>
      <c r="EMX1821" s="119"/>
      <c r="EMY1821" s="119"/>
      <c r="EMZ1821" s="119"/>
      <c r="ENA1821" s="119"/>
      <c r="ENB1821" s="119"/>
      <c r="ENC1821" s="119"/>
      <c r="END1821" s="119"/>
      <c r="ENE1821" s="119"/>
      <c r="ENF1821" s="119"/>
      <c r="ENG1821" s="119"/>
      <c r="ENH1821" s="119"/>
      <c r="ENI1821" s="119"/>
      <c r="ENJ1821" s="119"/>
      <c r="ENK1821" s="119"/>
      <c r="ENL1821" s="119"/>
      <c r="ENM1821" s="119"/>
      <c r="ENN1821" s="119"/>
      <c r="ENO1821" s="119"/>
      <c r="ENP1821" s="119"/>
      <c r="ENQ1821" s="119"/>
      <c r="ENR1821" s="119"/>
      <c r="ENS1821" s="119"/>
      <c r="ENT1821" s="119"/>
      <c r="ENU1821" s="119"/>
      <c r="ENV1821" s="119"/>
      <c r="ENW1821" s="119"/>
      <c r="ENX1821" s="119"/>
      <c r="ENY1821" s="119"/>
      <c r="ENZ1821" s="119"/>
      <c r="EOA1821" s="119"/>
      <c r="EOB1821" s="119"/>
      <c r="EOC1821" s="119"/>
      <c r="EOD1821" s="119"/>
      <c r="EOE1821" s="119"/>
      <c r="EOF1821" s="119"/>
      <c r="EOG1821" s="119"/>
      <c r="EOH1821" s="119"/>
      <c r="EOI1821" s="119"/>
      <c r="EOJ1821" s="119"/>
      <c r="EOK1821" s="119"/>
      <c r="EOL1821" s="119"/>
      <c r="EOM1821" s="119"/>
      <c r="EON1821" s="119"/>
      <c r="EOO1821" s="119"/>
      <c r="EOP1821" s="119"/>
      <c r="EOQ1821" s="119"/>
      <c r="EOR1821" s="119"/>
      <c r="EOS1821" s="119"/>
      <c r="EOT1821" s="119"/>
      <c r="EOU1821" s="119"/>
      <c r="EOV1821" s="119"/>
      <c r="EOW1821" s="119"/>
      <c r="EOX1821" s="119"/>
      <c r="EOY1821" s="119"/>
      <c r="EOZ1821" s="119"/>
      <c r="EPA1821" s="119"/>
      <c r="EPB1821" s="119"/>
      <c r="EPC1821" s="119"/>
      <c r="EPD1821" s="119"/>
      <c r="EPE1821" s="119"/>
      <c r="EPF1821" s="119"/>
      <c r="EPG1821" s="119"/>
      <c r="EPH1821" s="119"/>
      <c r="EPI1821" s="119"/>
      <c r="EPJ1821" s="119"/>
      <c r="EPK1821" s="119"/>
      <c r="EPL1821" s="119"/>
      <c r="EPM1821" s="119"/>
      <c r="EPN1821" s="119"/>
      <c r="EPO1821" s="119"/>
      <c r="EPP1821" s="119"/>
      <c r="EPQ1821" s="119"/>
      <c r="EPR1821" s="119"/>
      <c r="EPS1821" s="119"/>
      <c r="EPT1821" s="119"/>
      <c r="EPU1821" s="119"/>
      <c r="EPV1821" s="119"/>
      <c r="EPW1821" s="119"/>
      <c r="EPX1821" s="119"/>
      <c r="EPY1821" s="119"/>
      <c r="EPZ1821" s="119"/>
      <c r="EQA1821" s="119"/>
      <c r="EQB1821" s="119"/>
      <c r="EQC1821" s="119"/>
      <c r="EQD1821" s="119"/>
      <c r="EQE1821" s="119"/>
      <c r="EQF1821" s="119"/>
      <c r="EQG1821" s="119"/>
      <c r="EQH1821" s="119"/>
      <c r="EQI1821" s="119"/>
      <c r="EQJ1821" s="119"/>
      <c r="EQK1821" s="119"/>
      <c r="EQL1821" s="119"/>
      <c r="EQM1821" s="119"/>
      <c r="EQN1821" s="119"/>
      <c r="EQO1821" s="119"/>
      <c r="EQP1821" s="119"/>
      <c r="EQQ1821" s="119"/>
      <c r="EQR1821" s="119"/>
      <c r="EQS1821" s="119"/>
      <c r="EQT1821" s="119"/>
      <c r="EQU1821" s="119"/>
      <c r="EQV1821" s="119"/>
      <c r="EQW1821" s="119"/>
      <c r="EQX1821" s="119"/>
      <c r="EQY1821" s="119"/>
      <c r="EQZ1821" s="119"/>
      <c r="ERA1821" s="119"/>
      <c r="ERB1821" s="119"/>
      <c r="ERC1821" s="119"/>
      <c r="ERD1821" s="119"/>
      <c r="ERE1821" s="119"/>
      <c r="ERF1821" s="119"/>
      <c r="ERG1821" s="119"/>
      <c r="ERH1821" s="119"/>
      <c r="ERI1821" s="119"/>
      <c r="ERJ1821" s="119"/>
      <c r="ERK1821" s="119"/>
      <c r="ERL1821" s="119"/>
      <c r="ERM1821" s="119"/>
      <c r="ERN1821" s="119"/>
      <c r="ERO1821" s="119"/>
      <c r="ERP1821" s="119"/>
      <c r="ERQ1821" s="119"/>
      <c r="ERR1821" s="119"/>
      <c r="ERS1821" s="119"/>
      <c r="ERT1821" s="119"/>
      <c r="ERU1821" s="119"/>
      <c r="ERV1821" s="119"/>
      <c r="ERW1821" s="119"/>
      <c r="ERX1821" s="119"/>
      <c r="ERY1821" s="119"/>
      <c r="ERZ1821" s="119"/>
      <c r="ESA1821" s="119"/>
      <c r="ESB1821" s="119"/>
      <c r="ESC1821" s="119"/>
      <c r="ESD1821" s="119"/>
      <c r="ESE1821" s="119"/>
      <c r="ESF1821" s="119"/>
      <c r="ESG1821" s="119"/>
      <c r="ESH1821" s="119"/>
      <c r="ESI1821" s="119"/>
      <c r="ESJ1821" s="119"/>
      <c r="ESK1821" s="119"/>
      <c r="ESL1821" s="119"/>
      <c r="ESM1821" s="119"/>
      <c r="ESN1821" s="119"/>
      <c r="ESO1821" s="119"/>
      <c r="ESP1821" s="119"/>
      <c r="ESQ1821" s="119"/>
      <c r="ESR1821" s="119"/>
      <c r="ESS1821" s="119"/>
      <c r="EST1821" s="119"/>
      <c r="ESU1821" s="119"/>
      <c r="ESV1821" s="119"/>
      <c r="ESW1821" s="119"/>
      <c r="ESX1821" s="119"/>
      <c r="ESY1821" s="119"/>
      <c r="ESZ1821" s="119"/>
      <c r="ETA1821" s="119"/>
      <c r="ETB1821" s="119"/>
      <c r="ETC1821" s="119"/>
      <c r="ETD1821" s="119"/>
      <c r="ETE1821" s="119"/>
      <c r="ETF1821" s="119"/>
      <c r="ETG1821" s="119"/>
      <c r="ETH1821" s="119"/>
      <c r="ETI1821" s="119"/>
      <c r="ETJ1821" s="119"/>
      <c r="ETK1821" s="119"/>
      <c r="ETL1821" s="119"/>
      <c r="ETM1821" s="119"/>
      <c r="ETN1821" s="119"/>
      <c r="ETO1821" s="119"/>
      <c r="ETP1821" s="119"/>
      <c r="ETQ1821" s="119"/>
      <c r="ETR1821" s="119"/>
      <c r="ETS1821" s="119"/>
      <c r="ETT1821" s="119"/>
      <c r="ETU1821" s="119"/>
      <c r="ETV1821" s="119"/>
      <c r="ETW1821" s="119"/>
      <c r="ETX1821" s="119"/>
      <c r="ETY1821" s="119"/>
      <c r="ETZ1821" s="119"/>
      <c r="EUA1821" s="119"/>
      <c r="EUB1821" s="119"/>
      <c r="EUC1821" s="119"/>
      <c r="EUD1821" s="119"/>
      <c r="EUE1821" s="119"/>
      <c r="EUF1821" s="119"/>
      <c r="EUG1821" s="119"/>
      <c r="EUH1821" s="119"/>
      <c r="EUI1821" s="119"/>
      <c r="EUJ1821" s="119"/>
      <c r="EUK1821" s="119"/>
      <c r="EUL1821" s="119"/>
      <c r="EUM1821" s="119"/>
      <c r="EUN1821" s="119"/>
      <c r="EUO1821" s="119"/>
      <c r="EUP1821" s="119"/>
      <c r="EUQ1821" s="119"/>
      <c r="EUR1821" s="119"/>
      <c r="EUS1821" s="119"/>
      <c r="EUT1821" s="119"/>
      <c r="EUU1821" s="119"/>
      <c r="EUV1821" s="119"/>
      <c r="EUW1821" s="119"/>
      <c r="EUX1821" s="119"/>
      <c r="EUY1821" s="119"/>
      <c r="EUZ1821" s="119"/>
      <c r="EVA1821" s="119"/>
      <c r="EVB1821" s="119"/>
      <c r="EVC1821" s="119"/>
      <c r="EVD1821" s="119"/>
      <c r="EVE1821" s="119"/>
      <c r="EVF1821" s="119"/>
      <c r="EVG1821" s="119"/>
      <c r="EVH1821" s="119"/>
      <c r="EVI1821" s="119"/>
      <c r="EVJ1821" s="119"/>
      <c r="EVK1821" s="119"/>
      <c r="EVL1821" s="119"/>
      <c r="EVM1821" s="119"/>
      <c r="EVN1821" s="119"/>
      <c r="EVO1821" s="119"/>
      <c r="EVP1821" s="119"/>
      <c r="EVQ1821" s="119"/>
      <c r="EVR1821" s="119"/>
      <c r="EVS1821" s="119"/>
      <c r="EVT1821" s="119"/>
      <c r="EVU1821" s="119"/>
      <c r="EVV1821" s="119"/>
      <c r="EVW1821" s="119"/>
      <c r="EVX1821" s="119"/>
      <c r="EVY1821" s="119"/>
      <c r="EVZ1821" s="119"/>
      <c r="EWA1821" s="119"/>
      <c r="EWB1821" s="119"/>
      <c r="EWC1821" s="119"/>
      <c r="EWD1821" s="119"/>
      <c r="EWE1821" s="119"/>
      <c r="EWF1821" s="119"/>
      <c r="EWG1821" s="119"/>
      <c r="EWH1821" s="119"/>
      <c r="EWI1821" s="119"/>
      <c r="EWJ1821" s="119"/>
      <c r="EWK1821" s="119"/>
      <c r="EWL1821" s="119"/>
      <c r="EWM1821" s="119"/>
      <c r="EWN1821" s="119"/>
      <c r="EWO1821" s="119"/>
      <c r="EWP1821" s="119"/>
      <c r="EWQ1821" s="119"/>
      <c r="EWR1821" s="119"/>
      <c r="EWS1821" s="119"/>
      <c r="EWT1821" s="119"/>
      <c r="EWU1821" s="119"/>
      <c r="EWV1821" s="119"/>
      <c r="EWW1821" s="119"/>
      <c r="EWX1821" s="119"/>
      <c r="EWY1821" s="119"/>
      <c r="EWZ1821" s="119"/>
      <c r="EXA1821" s="119"/>
      <c r="EXB1821" s="119"/>
      <c r="EXC1821" s="119"/>
      <c r="EXD1821" s="119"/>
      <c r="EXE1821" s="119"/>
      <c r="EXF1821" s="119"/>
      <c r="EXG1821" s="119"/>
      <c r="EXH1821" s="119"/>
      <c r="EXI1821" s="119"/>
      <c r="EXJ1821" s="119"/>
      <c r="EXK1821" s="119"/>
      <c r="EXL1821" s="119"/>
      <c r="EXM1821" s="119"/>
      <c r="EXN1821" s="119"/>
      <c r="EXO1821" s="119"/>
      <c r="EXP1821" s="119"/>
      <c r="EXQ1821" s="119"/>
      <c r="EXR1821" s="119"/>
      <c r="EXS1821" s="119"/>
      <c r="EXT1821" s="119"/>
      <c r="EXU1821" s="119"/>
      <c r="EXV1821" s="119"/>
      <c r="EXW1821" s="119"/>
      <c r="EXX1821" s="119"/>
      <c r="EXY1821" s="119"/>
      <c r="EXZ1821" s="119"/>
      <c r="EYA1821" s="119"/>
      <c r="EYB1821" s="119"/>
      <c r="EYC1821" s="119"/>
      <c r="EYD1821" s="119"/>
      <c r="EYE1821" s="119"/>
      <c r="EYF1821" s="119"/>
      <c r="EYG1821" s="119"/>
      <c r="EYH1821" s="119"/>
      <c r="EYI1821" s="119"/>
      <c r="EYJ1821" s="119"/>
      <c r="EYK1821" s="119"/>
      <c r="EYL1821" s="119"/>
      <c r="EYM1821" s="119"/>
      <c r="EYN1821" s="119"/>
      <c r="EYO1821" s="119"/>
      <c r="EYP1821" s="119"/>
      <c r="EYQ1821" s="119"/>
      <c r="EYR1821" s="119"/>
      <c r="EYS1821" s="119"/>
      <c r="EYT1821" s="119"/>
      <c r="EYU1821" s="119"/>
      <c r="EYV1821" s="119"/>
      <c r="EYW1821" s="119"/>
      <c r="EYX1821" s="119"/>
      <c r="EYY1821" s="119"/>
      <c r="EYZ1821" s="119"/>
      <c r="EZA1821" s="119"/>
      <c r="EZB1821" s="119"/>
      <c r="EZC1821" s="119"/>
      <c r="EZD1821" s="119"/>
      <c r="EZE1821" s="119"/>
      <c r="EZF1821" s="119"/>
      <c r="EZG1821" s="119"/>
      <c r="EZH1821" s="119"/>
      <c r="EZI1821" s="119"/>
      <c r="EZJ1821" s="119"/>
      <c r="EZK1821" s="119"/>
      <c r="EZL1821" s="119"/>
      <c r="EZM1821" s="119"/>
      <c r="EZN1821" s="119"/>
      <c r="EZO1821" s="119"/>
      <c r="EZP1821" s="119"/>
      <c r="EZQ1821" s="119"/>
      <c r="EZR1821" s="119"/>
      <c r="EZS1821" s="119"/>
      <c r="EZT1821" s="119"/>
      <c r="EZU1821" s="119"/>
      <c r="EZV1821" s="119"/>
      <c r="EZW1821" s="119"/>
      <c r="EZX1821" s="119"/>
      <c r="EZY1821" s="119"/>
      <c r="EZZ1821" s="119"/>
      <c r="FAA1821" s="119"/>
      <c r="FAB1821" s="119"/>
      <c r="FAC1821" s="119"/>
      <c r="FAD1821" s="119"/>
      <c r="FAE1821" s="119"/>
      <c r="FAF1821" s="119"/>
      <c r="FAG1821" s="119"/>
      <c r="FAH1821" s="119"/>
      <c r="FAI1821" s="119"/>
      <c r="FAJ1821" s="119"/>
      <c r="FAK1821" s="119"/>
      <c r="FAL1821" s="119"/>
      <c r="FAM1821" s="119"/>
      <c r="FAN1821" s="119"/>
      <c r="FAO1821" s="119"/>
      <c r="FAP1821" s="119"/>
      <c r="FAQ1821" s="119"/>
      <c r="FAR1821" s="119"/>
      <c r="FAS1821" s="119"/>
      <c r="FAT1821" s="119"/>
      <c r="FAU1821" s="119"/>
      <c r="FAV1821" s="119"/>
      <c r="FAW1821" s="119"/>
      <c r="FAX1821" s="119"/>
      <c r="FAY1821" s="119"/>
      <c r="FAZ1821" s="119"/>
      <c r="FBA1821" s="119"/>
      <c r="FBB1821" s="119"/>
      <c r="FBC1821" s="119"/>
      <c r="FBD1821" s="119"/>
      <c r="FBE1821" s="119"/>
      <c r="FBF1821" s="119"/>
      <c r="FBG1821" s="119"/>
      <c r="FBH1821" s="119"/>
      <c r="FBI1821" s="119"/>
      <c r="FBJ1821" s="119"/>
      <c r="FBK1821" s="119"/>
      <c r="FBL1821" s="119"/>
      <c r="FBM1821" s="119"/>
      <c r="FBN1821" s="119"/>
      <c r="FBO1821" s="119"/>
      <c r="FBP1821" s="119"/>
      <c r="FBQ1821" s="119"/>
      <c r="FBR1821" s="119"/>
      <c r="FBS1821" s="119"/>
      <c r="FBT1821" s="119"/>
      <c r="FBU1821" s="119"/>
      <c r="FBV1821" s="119"/>
      <c r="FBW1821" s="119"/>
      <c r="FBX1821" s="119"/>
      <c r="FBY1821" s="119"/>
      <c r="FBZ1821" s="119"/>
      <c r="FCA1821" s="119"/>
      <c r="FCB1821" s="119"/>
      <c r="FCC1821" s="119"/>
      <c r="FCD1821" s="119"/>
      <c r="FCE1821" s="119"/>
      <c r="FCF1821" s="119"/>
      <c r="FCG1821" s="119"/>
      <c r="FCH1821" s="119"/>
      <c r="FCI1821" s="119"/>
      <c r="FCJ1821" s="119"/>
      <c r="FCK1821" s="119"/>
      <c r="FCL1821" s="119"/>
      <c r="FCM1821" s="119"/>
      <c r="FCN1821" s="119"/>
      <c r="FCO1821" s="119"/>
      <c r="FCP1821" s="119"/>
      <c r="FCQ1821" s="119"/>
      <c r="FCR1821" s="119"/>
      <c r="FCS1821" s="119"/>
      <c r="FCT1821" s="119"/>
      <c r="FCU1821" s="119"/>
      <c r="FCV1821" s="119"/>
      <c r="FCW1821" s="119"/>
      <c r="FCX1821" s="119"/>
      <c r="FCY1821" s="119"/>
      <c r="FCZ1821" s="119"/>
      <c r="FDA1821" s="119"/>
      <c r="FDB1821" s="119"/>
      <c r="FDC1821" s="119"/>
      <c r="FDD1821" s="119"/>
      <c r="FDE1821" s="119"/>
      <c r="FDF1821" s="119"/>
      <c r="FDG1821" s="119"/>
      <c r="FDH1821" s="119"/>
      <c r="FDI1821" s="119"/>
      <c r="FDJ1821" s="119"/>
      <c r="FDK1821" s="119"/>
      <c r="FDL1821" s="119"/>
      <c r="FDM1821" s="119"/>
      <c r="FDN1821" s="119"/>
      <c r="FDO1821" s="119"/>
      <c r="FDP1821" s="119"/>
      <c r="FDQ1821" s="119"/>
      <c r="FDR1821" s="119"/>
      <c r="FDS1821" s="119"/>
      <c r="FDT1821" s="119"/>
      <c r="FDU1821" s="119"/>
      <c r="FDV1821" s="119"/>
      <c r="FDW1821" s="119"/>
      <c r="FDX1821" s="119"/>
      <c r="FDY1821" s="119"/>
      <c r="FDZ1821" s="119"/>
      <c r="FEA1821" s="119"/>
      <c r="FEB1821" s="119"/>
      <c r="FEC1821" s="119"/>
      <c r="FED1821" s="119"/>
      <c r="FEE1821" s="119"/>
      <c r="FEF1821" s="119"/>
      <c r="FEG1821" s="119"/>
      <c r="FEH1821" s="119"/>
      <c r="FEI1821" s="119"/>
      <c r="FEJ1821" s="119"/>
      <c r="FEK1821" s="119"/>
      <c r="FEL1821" s="119"/>
      <c r="FEM1821" s="119"/>
      <c r="FEN1821" s="119"/>
      <c r="FEO1821" s="119"/>
      <c r="FEP1821" s="119"/>
      <c r="FEQ1821" s="119"/>
      <c r="FER1821" s="119"/>
      <c r="FES1821" s="119"/>
      <c r="FET1821" s="119"/>
      <c r="FEU1821" s="119"/>
      <c r="FEV1821" s="119"/>
      <c r="FEW1821" s="119"/>
      <c r="FEX1821" s="119"/>
      <c r="FEY1821" s="119"/>
      <c r="FEZ1821" s="119"/>
      <c r="FFA1821" s="119"/>
      <c r="FFB1821" s="119"/>
      <c r="FFC1821" s="119"/>
      <c r="FFD1821" s="119"/>
      <c r="FFE1821" s="119"/>
      <c r="FFF1821" s="119"/>
      <c r="FFG1821" s="119"/>
      <c r="FFH1821" s="119"/>
      <c r="FFI1821" s="119"/>
      <c r="FFJ1821" s="119"/>
      <c r="FFK1821" s="119"/>
      <c r="FFL1821" s="119"/>
      <c r="FFM1821" s="119"/>
      <c r="FFN1821" s="119"/>
      <c r="FFO1821" s="119"/>
      <c r="FFP1821" s="119"/>
      <c r="FFQ1821" s="119"/>
      <c r="FFR1821" s="119"/>
      <c r="FFS1821" s="119"/>
      <c r="FFT1821" s="119"/>
      <c r="FFU1821" s="119"/>
      <c r="FFV1821" s="119"/>
      <c r="FFW1821" s="119"/>
      <c r="FFX1821" s="119"/>
      <c r="FFY1821" s="119"/>
      <c r="FFZ1821" s="119"/>
      <c r="FGA1821" s="119"/>
      <c r="FGB1821" s="119"/>
      <c r="FGC1821" s="119"/>
      <c r="FGD1821" s="119"/>
      <c r="FGE1821" s="119"/>
      <c r="FGF1821" s="119"/>
      <c r="FGG1821" s="119"/>
      <c r="FGH1821" s="119"/>
      <c r="FGI1821" s="119"/>
      <c r="FGJ1821" s="119"/>
      <c r="FGK1821" s="119"/>
      <c r="FGL1821" s="119"/>
      <c r="FGM1821" s="119"/>
      <c r="FGN1821" s="119"/>
      <c r="FGO1821" s="119"/>
      <c r="FGP1821" s="119"/>
      <c r="FGQ1821" s="119"/>
      <c r="FGR1821" s="119"/>
      <c r="FGS1821" s="119"/>
      <c r="FGT1821" s="119"/>
      <c r="FGU1821" s="119"/>
      <c r="FGV1821" s="119"/>
      <c r="FGW1821" s="119"/>
      <c r="FGX1821" s="119"/>
      <c r="FGY1821" s="119"/>
      <c r="FGZ1821" s="119"/>
      <c r="FHA1821" s="119"/>
      <c r="FHB1821" s="119"/>
      <c r="FHC1821" s="119"/>
      <c r="FHD1821" s="119"/>
      <c r="FHE1821" s="119"/>
      <c r="FHF1821" s="119"/>
      <c r="FHG1821" s="119"/>
      <c r="FHH1821" s="119"/>
      <c r="FHI1821" s="119"/>
      <c r="FHJ1821" s="119"/>
      <c r="FHK1821" s="119"/>
      <c r="FHL1821" s="119"/>
      <c r="FHM1821" s="119"/>
      <c r="FHN1821" s="119"/>
      <c r="FHO1821" s="119"/>
      <c r="FHP1821" s="119"/>
      <c r="FHQ1821" s="119"/>
      <c r="FHR1821" s="119"/>
      <c r="FHS1821" s="119"/>
      <c r="FHT1821" s="119"/>
      <c r="FHU1821" s="119"/>
      <c r="FHV1821" s="119"/>
      <c r="FHW1821" s="119"/>
      <c r="FHX1821" s="119"/>
      <c r="FHY1821" s="119"/>
      <c r="FHZ1821" s="119"/>
      <c r="FIA1821" s="119"/>
      <c r="FIB1821" s="119"/>
      <c r="FIC1821" s="119"/>
      <c r="FID1821" s="119"/>
      <c r="FIE1821" s="119"/>
      <c r="FIF1821" s="119"/>
      <c r="FIG1821" s="119"/>
      <c r="FIH1821" s="119"/>
      <c r="FII1821" s="119"/>
      <c r="FIJ1821" s="119"/>
      <c r="FIK1821" s="119"/>
      <c r="FIL1821" s="119"/>
      <c r="FIM1821" s="119"/>
      <c r="FIN1821" s="119"/>
      <c r="FIO1821" s="119"/>
      <c r="FIP1821" s="119"/>
      <c r="FIQ1821" s="119"/>
      <c r="FIR1821" s="119"/>
      <c r="FIS1821" s="119"/>
      <c r="FIT1821" s="119"/>
      <c r="FIU1821" s="119"/>
      <c r="FIV1821" s="119"/>
      <c r="FIW1821" s="119"/>
      <c r="FIX1821" s="119"/>
      <c r="FIY1821" s="119"/>
      <c r="FIZ1821" s="119"/>
      <c r="FJA1821" s="119"/>
      <c r="FJB1821" s="119"/>
      <c r="FJC1821" s="119"/>
      <c r="FJD1821" s="119"/>
      <c r="FJE1821" s="119"/>
      <c r="FJF1821" s="119"/>
      <c r="FJG1821" s="119"/>
      <c r="FJH1821" s="119"/>
      <c r="FJI1821" s="119"/>
      <c r="FJJ1821" s="119"/>
      <c r="FJK1821" s="119"/>
      <c r="FJL1821" s="119"/>
      <c r="FJM1821" s="119"/>
      <c r="FJN1821" s="119"/>
      <c r="FJO1821" s="119"/>
      <c r="FJP1821" s="119"/>
      <c r="FJQ1821" s="119"/>
      <c r="FJR1821" s="119"/>
      <c r="FJS1821" s="119"/>
      <c r="FJT1821" s="119"/>
      <c r="FJU1821" s="119"/>
      <c r="FJV1821" s="119"/>
      <c r="FJW1821" s="119"/>
      <c r="FJX1821" s="119"/>
      <c r="FJY1821" s="119"/>
      <c r="FJZ1821" s="119"/>
      <c r="FKA1821" s="119"/>
      <c r="FKB1821" s="119"/>
      <c r="FKC1821" s="119"/>
      <c r="FKD1821" s="119"/>
      <c r="FKE1821" s="119"/>
      <c r="FKF1821" s="119"/>
      <c r="FKG1821" s="119"/>
      <c r="FKH1821" s="119"/>
      <c r="FKI1821" s="119"/>
      <c r="FKJ1821" s="119"/>
      <c r="FKK1821" s="119"/>
      <c r="FKL1821" s="119"/>
      <c r="FKM1821" s="119"/>
      <c r="FKN1821" s="119"/>
      <c r="FKO1821" s="119"/>
      <c r="FKP1821" s="119"/>
      <c r="FKQ1821" s="119"/>
      <c r="FKR1821" s="119"/>
      <c r="FKS1821" s="119"/>
      <c r="FKT1821" s="119"/>
      <c r="FKU1821" s="119"/>
      <c r="FKV1821" s="119"/>
      <c r="FKW1821" s="119"/>
      <c r="FKX1821" s="119"/>
      <c r="FKY1821" s="119"/>
      <c r="FKZ1821" s="119"/>
      <c r="FLA1821" s="119"/>
      <c r="FLB1821" s="119"/>
      <c r="FLC1821" s="119"/>
      <c r="FLD1821" s="119"/>
      <c r="FLE1821" s="119"/>
      <c r="FLF1821" s="119"/>
      <c r="FLG1821" s="119"/>
      <c r="FLH1821" s="119"/>
      <c r="FLI1821" s="119"/>
      <c r="FLJ1821" s="119"/>
      <c r="FLK1821" s="119"/>
      <c r="FLL1821" s="119"/>
      <c r="FLM1821" s="119"/>
      <c r="FLN1821" s="119"/>
      <c r="FLO1821" s="119"/>
      <c r="FLP1821" s="119"/>
      <c r="FLQ1821" s="119"/>
      <c r="FLR1821" s="119"/>
      <c r="FLS1821" s="119"/>
      <c r="FLT1821" s="119"/>
      <c r="FLU1821" s="119"/>
      <c r="FLV1821" s="119"/>
      <c r="FLW1821" s="119"/>
      <c r="FLX1821" s="119"/>
      <c r="FLY1821" s="119"/>
      <c r="FLZ1821" s="119"/>
      <c r="FMA1821" s="119"/>
      <c r="FMB1821" s="119"/>
      <c r="FMC1821" s="119"/>
      <c r="FMD1821" s="119"/>
      <c r="FME1821" s="119"/>
      <c r="FMF1821" s="119"/>
      <c r="FMG1821" s="119"/>
      <c r="FMH1821" s="119"/>
      <c r="FMI1821" s="119"/>
      <c r="FMJ1821" s="119"/>
      <c r="FMK1821" s="119"/>
      <c r="FML1821" s="119"/>
      <c r="FMM1821" s="119"/>
      <c r="FMN1821" s="119"/>
      <c r="FMO1821" s="119"/>
      <c r="FMP1821" s="119"/>
      <c r="FMQ1821" s="119"/>
      <c r="FMR1821" s="119"/>
      <c r="FMS1821" s="119"/>
      <c r="FMT1821" s="119"/>
      <c r="FMU1821" s="119"/>
      <c r="FMV1821" s="119"/>
      <c r="FMW1821" s="119"/>
      <c r="FMX1821" s="119"/>
      <c r="FMY1821" s="119"/>
      <c r="FMZ1821" s="119"/>
      <c r="FNA1821" s="119"/>
      <c r="FNB1821" s="119"/>
      <c r="FNC1821" s="119"/>
      <c r="FND1821" s="119"/>
      <c r="FNE1821" s="119"/>
      <c r="FNF1821" s="119"/>
      <c r="FNG1821" s="119"/>
      <c r="FNH1821" s="119"/>
      <c r="FNI1821" s="119"/>
      <c r="FNJ1821" s="119"/>
      <c r="FNK1821" s="119"/>
      <c r="FNL1821" s="119"/>
      <c r="FNM1821" s="119"/>
      <c r="FNN1821" s="119"/>
      <c r="FNO1821" s="119"/>
      <c r="FNP1821" s="119"/>
      <c r="FNQ1821" s="119"/>
      <c r="FNR1821" s="119"/>
      <c r="FNS1821" s="119"/>
      <c r="FNT1821" s="119"/>
      <c r="FNU1821" s="119"/>
      <c r="FNV1821" s="119"/>
      <c r="FNW1821" s="119"/>
      <c r="FNX1821" s="119"/>
      <c r="FNY1821" s="119"/>
      <c r="FNZ1821" s="119"/>
      <c r="FOA1821" s="119"/>
      <c r="FOB1821" s="119"/>
      <c r="FOC1821" s="119"/>
      <c r="FOD1821" s="119"/>
      <c r="FOE1821" s="119"/>
      <c r="FOF1821" s="119"/>
      <c r="FOG1821" s="119"/>
      <c r="FOH1821" s="119"/>
      <c r="FOI1821" s="119"/>
      <c r="FOJ1821" s="119"/>
      <c r="FOK1821" s="119"/>
      <c r="FOL1821" s="119"/>
      <c r="FOM1821" s="119"/>
      <c r="FON1821" s="119"/>
      <c r="FOO1821" s="119"/>
      <c r="FOP1821" s="119"/>
      <c r="FOQ1821" s="119"/>
      <c r="FOR1821" s="119"/>
      <c r="FOS1821" s="119"/>
      <c r="FOT1821" s="119"/>
      <c r="FOU1821" s="119"/>
      <c r="FOV1821" s="119"/>
      <c r="FOW1821" s="119"/>
      <c r="FOX1821" s="119"/>
      <c r="FOY1821" s="119"/>
      <c r="FOZ1821" s="119"/>
      <c r="FPA1821" s="119"/>
      <c r="FPB1821" s="119"/>
      <c r="FPC1821" s="119"/>
      <c r="FPD1821" s="119"/>
      <c r="FPE1821" s="119"/>
      <c r="FPF1821" s="119"/>
      <c r="FPG1821" s="119"/>
      <c r="FPH1821" s="119"/>
      <c r="FPI1821" s="119"/>
      <c r="FPJ1821" s="119"/>
      <c r="FPK1821" s="119"/>
      <c r="FPL1821" s="119"/>
      <c r="FPM1821" s="119"/>
      <c r="FPN1821" s="119"/>
      <c r="FPO1821" s="119"/>
      <c r="FPP1821" s="119"/>
      <c r="FPQ1821" s="119"/>
      <c r="FPR1821" s="119"/>
      <c r="FPS1821" s="119"/>
      <c r="FPT1821" s="119"/>
      <c r="FPU1821" s="119"/>
      <c r="FPV1821" s="119"/>
      <c r="FPW1821" s="119"/>
      <c r="FPX1821" s="119"/>
      <c r="FPY1821" s="119"/>
      <c r="FPZ1821" s="119"/>
      <c r="FQA1821" s="119"/>
      <c r="FQB1821" s="119"/>
      <c r="FQC1821" s="119"/>
      <c r="FQD1821" s="119"/>
      <c r="FQE1821" s="119"/>
      <c r="FQF1821" s="119"/>
      <c r="FQG1821" s="119"/>
      <c r="FQH1821" s="119"/>
      <c r="FQI1821" s="119"/>
      <c r="FQJ1821" s="119"/>
      <c r="FQK1821" s="119"/>
      <c r="FQL1821" s="119"/>
      <c r="FQM1821" s="119"/>
      <c r="FQN1821" s="119"/>
      <c r="FQO1821" s="119"/>
      <c r="FQP1821" s="119"/>
      <c r="FQQ1821" s="119"/>
      <c r="FQR1821" s="119"/>
      <c r="FQS1821" s="119"/>
      <c r="FQT1821" s="119"/>
      <c r="FQU1821" s="119"/>
      <c r="FQV1821" s="119"/>
      <c r="FQW1821" s="119"/>
      <c r="FQX1821" s="119"/>
      <c r="FQY1821" s="119"/>
      <c r="FQZ1821" s="119"/>
      <c r="FRA1821" s="119"/>
      <c r="FRB1821" s="119"/>
      <c r="FRC1821" s="119"/>
      <c r="FRD1821" s="119"/>
      <c r="FRE1821" s="119"/>
      <c r="FRF1821" s="119"/>
      <c r="FRG1821" s="119"/>
      <c r="FRH1821" s="119"/>
      <c r="FRI1821" s="119"/>
      <c r="FRJ1821" s="119"/>
      <c r="FRK1821" s="119"/>
      <c r="FRL1821" s="119"/>
      <c r="FRM1821" s="119"/>
      <c r="FRN1821" s="119"/>
      <c r="FRO1821" s="119"/>
      <c r="FRP1821" s="119"/>
      <c r="FRQ1821" s="119"/>
      <c r="FRR1821" s="119"/>
      <c r="FRS1821" s="119"/>
      <c r="FRT1821" s="119"/>
      <c r="FRU1821" s="119"/>
      <c r="FRV1821" s="119"/>
      <c r="FRW1821" s="119"/>
      <c r="FRX1821" s="119"/>
      <c r="FRY1821" s="119"/>
      <c r="FRZ1821" s="119"/>
      <c r="FSA1821" s="119"/>
      <c r="FSB1821" s="119"/>
      <c r="FSC1821" s="119"/>
      <c r="FSD1821" s="119"/>
      <c r="FSE1821" s="119"/>
      <c r="FSF1821" s="119"/>
      <c r="FSG1821" s="119"/>
      <c r="FSH1821" s="119"/>
      <c r="FSI1821" s="119"/>
      <c r="FSJ1821" s="119"/>
      <c r="FSK1821" s="119"/>
      <c r="FSL1821" s="119"/>
      <c r="FSM1821" s="119"/>
      <c r="FSN1821" s="119"/>
      <c r="FSO1821" s="119"/>
      <c r="FSP1821" s="119"/>
      <c r="FSQ1821" s="119"/>
      <c r="FSR1821" s="119"/>
      <c r="FSS1821" s="119"/>
      <c r="FST1821" s="119"/>
      <c r="FSU1821" s="119"/>
      <c r="FSV1821" s="119"/>
      <c r="FSW1821" s="119"/>
      <c r="FSX1821" s="119"/>
      <c r="FSY1821" s="119"/>
      <c r="FSZ1821" s="119"/>
      <c r="FTA1821" s="119"/>
      <c r="FTB1821" s="119"/>
      <c r="FTC1821" s="119"/>
      <c r="FTD1821" s="119"/>
      <c r="FTE1821" s="119"/>
      <c r="FTF1821" s="119"/>
      <c r="FTG1821" s="119"/>
      <c r="FTH1821" s="119"/>
      <c r="FTI1821" s="119"/>
      <c r="FTJ1821" s="119"/>
      <c r="FTK1821" s="119"/>
      <c r="FTL1821" s="119"/>
      <c r="FTM1821" s="119"/>
      <c r="FTN1821" s="119"/>
      <c r="FTO1821" s="119"/>
      <c r="FTP1821" s="119"/>
      <c r="FTQ1821" s="119"/>
      <c r="FTR1821" s="119"/>
      <c r="FTS1821" s="119"/>
      <c r="FTT1821" s="119"/>
      <c r="FTU1821" s="119"/>
      <c r="FTV1821" s="119"/>
      <c r="FTW1821" s="119"/>
      <c r="FTX1821" s="119"/>
      <c r="FTY1821" s="119"/>
      <c r="FTZ1821" s="119"/>
      <c r="FUA1821" s="119"/>
      <c r="FUB1821" s="119"/>
      <c r="FUC1821" s="119"/>
      <c r="FUD1821" s="119"/>
      <c r="FUE1821" s="119"/>
      <c r="FUF1821" s="119"/>
      <c r="FUG1821" s="119"/>
      <c r="FUH1821" s="119"/>
      <c r="FUI1821" s="119"/>
      <c r="FUJ1821" s="119"/>
      <c r="FUK1821" s="119"/>
      <c r="FUL1821" s="119"/>
      <c r="FUM1821" s="119"/>
      <c r="FUN1821" s="119"/>
      <c r="FUO1821" s="119"/>
      <c r="FUP1821" s="119"/>
      <c r="FUQ1821" s="119"/>
      <c r="FUR1821" s="119"/>
      <c r="FUS1821" s="119"/>
      <c r="FUT1821" s="119"/>
      <c r="FUU1821" s="119"/>
      <c r="FUV1821" s="119"/>
      <c r="FUW1821" s="119"/>
      <c r="FUX1821" s="119"/>
      <c r="FUY1821" s="119"/>
      <c r="FUZ1821" s="119"/>
      <c r="FVA1821" s="119"/>
      <c r="FVB1821" s="119"/>
      <c r="FVC1821" s="119"/>
      <c r="FVD1821" s="119"/>
      <c r="FVE1821" s="119"/>
      <c r="FVF1821" s="119"/>
      <c r="FVG1821" s="119"/>
      <c r="FVH1821" s="119"/>
      <c r="FVI1821" s="119"/>
      <c r="FVJ1821" s="119"/>
      <c r="FVK1821" s="119"/>
      <c r="FVL1821" s="119"/>
      <c r="FVM1821" s="119"/>
      <c r="FVN1821" s="119"/>
      <c r="FVO1821" s="119"/>
      <c r="FVP1821" s="119"/>
      <c r="FVQ1821" s="119"/>
      <c r="FVR1821" s="119"/>
      <c r="FVS1821" s="119"/>
      <c r="FVT1821" s="119"/>
      <c r="FVU1821" s="119"/>
      <c r="FVV1821" s="119"/>
      <c r="FVW1821" s="119"/>
      <c r="FVX1821" s="119"/>
      <c r="FVY1821" s="119"/>
      <c r="FVZ1821" s="119"/>
      <c r="FWA1821" s="119"/>
      <c r="FWB1821" s="119"/>
      <c r="FWC1821" s="119"/>
      <c r="FWD1821" s="119"/>
      <c r="FWE1821" s="119"/>
      <c r="FWF1821" s="119"/>
      <c r="FWG1821" s="119"/>
      <c r="FWH1821" s="119"/>
      <c r="FWI1821" s="119"/>
      <c r="FWJ1821" s="119"/>
      <c r="FWK1821" s="119"/>
      <c r="FWL1821" s="119"/>
      <c r="FWM1821" s="119"/>
      <c r="FWN1821" s="119"/>
      <c r="FWO1821" s="119"/>
      <c r="FWP1821" s="119"/>
      <c r="FWQ1821" s="119"/>
      <c r="FWR1821" s="119"/>
      <c r="FWS1821" s="119"/>
      <c r="FWT1821" s="119"/>
      <c r="FWU1821" s="119"/>
      <c r="FWV1821" s="119"/>
      <c r="FWW1821" s="119"/>
      <c r="FWX1821" s="119"/>
      <c r="FWY1821" s="119"/>
      <c r="FWZ1821" s="119"/>
      <c r="FXA1821" s="119"/>
      <c r="FXB1821" s="119"/>
      <c r="FXC1821" s="119"/>
      <c r="FXD1821" s="119"/>
      <c r="FXE1821" s="119"/>
      <c r="FXF1821" s="119"/>
      <c r="FXG1821" s="119"/>
      <c r="FXH1821" s="119"/>
      <c r="FXI1821" s="119"/>
      <c r="FXJ1821" s="119"/>
      <c r="FXK1821" s="119"/>
      <c r="FXL1821" s="119"/>
      <c r="FXM1821" s="119"/>
      <c r="FXN1821" s="119"/>
      <c r="FXO1821" s="119"/>
      <c r="FXP1821" s="119"/>
      <c r="FXQ1821" s="119"/>
      <c r="FXR1821" s="119"/>
      <c r="FXS1821" s="119"/>
      <c r="FXT1821" s="119"/>
      <c r="FXU1821" s="119"/>
      <c r="FXV1821" s="119"/>
      <c r="FXW1821" s="119"/>
      <c r="FXX1821" s="119"/>
      <c r="FXY1821" s="119"/>
      <c r="FXZ1821" s="119"/>
      <c r="FYA1821" s="119"/>
      <c r="FYB1821" s="119"/>
      <c r="FYC1821" s="119"/>
      <c r="FYD1821" s="119"/>
      <c r="FYE1821" s="119"/>
      <c r="FYF1821" s="119"/>
      <c r="FYG1821" s="119"/>
      <c r="FYH1821" s="119"/>
      <c r="FYI1821" s="119"/>
      <c r="FYJ1821" s="119"/>
      <c r="FYK1821" s="119"/>
      <c r="FYL1821" s="119"/>
      <c r="FYM1821" s="119"/>
      <c r="FYN1821" s="119"/>
      <c r="FYO1821" s="119"/>
      <c r="FYP1821" s="119"/>
      <c r="FYQ1821" s="119"/>
      <c r="FYR1821" s="119"/>
      <c r="FYS1821" s="119"/>
      <c r="FYT1821" s="119"/>
      <c r="FYU1821" s="119"/>
      <c r="FYV1821" s="119"/>
      <c r="FYW1821" s="119"/>
      <c r="FYX1821" s="119"/>
      <c r="FYY1821" s="119"/>
      <c r="FYZ1821" s="119"/>
      <c r="FZA1821" s="119"/>
      <c r="FZB1821" s="119"/>
      <c r="FZC1821" s="119"/>
      <c r="FZD1821" s="119"/>
      <c r="FZE1821" s="119"/>
      <c r="FZF1821" s="119"/>
      <c r="FZG1821" s="119"/>
      <c r="FZH1821" s="119"/>
      <c r="FZI1821" s="119"/>
      <c r="FZJ1821" s="119"/>
      <c r="FZK1821" s="119"/>
      <c r="FZL1821" s="119"/>
      <c r="FZM1821" s="119"/>
      <c r="FZN1821" s="119"/>
      <c r="FZO1821" s="119"/>
      <c r="FZP1821" s="119"/>
      <c r="FZQ1821" s="119"/>
      <c r="FZR1821" s="119"/>
      <c r="FZS1821" s="119"/>
      <c r="FZT1821" s="119"/>
      <c r="FZU1821" s="119"/>
      <c r="FZV1821" s="119"/>
      <c r="FZW1821" s="119"/>
      <c r="FZX1821" s="119"/>
      <c r="FZY1821" s="119"/>
      <c r="FZZ1821" s="119"/>
      <c r="GAA1821" s="119"/>
      <c r="GAB1821" s="119"/>
      <c r="GAC1821" s="119"/>
      <c r="GAD1821" s="119"/>
      <c r="GAE1821" s="119"/>
      <c r="GAF1821" s="119"/>
      <c r="GAG1821" s="119"/>
      <c r="GAH1821" s="119"/>
      <c r="GAI1821" s="119"/>
      <c r="GAJ1821" s="119"/>
      <c r="GAK1821" s="119"/>
      <c r="GAL1821" s="119"/>
      <c r="GAM1821" s="119"/>
      <c r="GAN1821" s="119"/>
      <c r="GAO1821" s="119"/>
      <c r="GAP1821" s="119"/>
      <c r="GAQ1821" s="119"/>
      <c r="GAR1821" s="119"/>
      <c r="GAS1821" s="119"/>
      <c r="GAT1821" s="119"/>
      <c r="GAU1821" s="119"/>
      <c r="GAV1821" s="119"/>
      <c r="GAW1821" s="119"/>
      <c r="GAX1821" s="119"/>
      <c r="GAY1821" s="119"/>
      <c r="GAZ1821" s="119"/>
      <c r="GBA1821" s="119"/>
      <c r="GBB1821" s="119"/>
      <c r="GBC1821" s="119"/>
      <c r="GBD1821" s="119"/>
      <c r="GBE1821" s="119"/>
      <c r="GBF1821" s="119"/>
      <c r="GBG1821" s="119"/>
      <c r="GBH1821" s="119"/>
      <c r="GBI1821" s="119"/>
      <c r="GBJ1821" s="119"/>
      <c r="GBK1821" s="119"/>
      <c r="GBL1821" s="119"/>
      <c r="GBM1821" s="119"/>
      <c r="GBN1821" s="119"/>
      <c r="GBO1821" s="119"/>
      <c r="GBP1821" s="119"/>
      <c r="GBQ1821" s="119"/>
      <c r="GBR1821" s="119"/>
      <c r="GBS1821" s="119"/>
      <c r="GBT1821" s="119"/>
      <c r="GBU1821" s="119"/>
      <c r="GBV1821" s="119"/>
      <c r="GBW1821" s="119"/>
      <c r="GBX1821" s="119"/>
      <c r="GBY1821" s="119"/>
      <c r="GBZ1821" s="119"/>
      <c r="GCA1821" s="119"/>
      <c r="GCB1821" s="119"/>
      <c r="GCC1821" s="119"/>
      <c r="GCD1821" s="119"/>
      <c r="GCE1821" s="119"/>
      <c r="GCF1821" s="119"/>
      <c r="GCG1821" s="119"/>
      <c r="GCH1821" s="119"/>
      <c r="GCI1821" s="119"/>
      <c r="GCJ1821" s="119"/>
      <c r="GCK1821" s="119"/>
      <c r="GCL1821" s="119"/>
      <c r="GCM1821" s="119"/>
      <c r="GCN1821" s="119"/>
      <c r="GCO1821" s="119"/>
      <c r="GCP1821" s="119"/>
      <c r="GCQ1821" s="119"/>
      <c r="GCR1821" s="119"/>
      <c r="GCS1821" s="119"/>
      <c r="GCT1821" s="119"/>
      <c r="GCU1821" s="119"/>
      <c r="GCV1821" s="119"/>
      <c r="GCW1821" s="119"/>
      <c r="GCX1821" s="119"/>
      <c r="GCY1821" s="119"/>
      <c r="GCZ1821" s="119"/>
      <c r="GDA1821" s="119"/>
      <c r="GDB1821" s="119"/>
      <c r="GDC1821" s="119"/>
      <c r="GDD1821" s="119"/>
      <c r="GDE1821" s="119"/>
      <c r="GDF1821" s="119"/>
      <c r="GDG1821" s="119"/>
      <c r="GDH1821" s="119"/>
      <c r="GDI1821" s="119"/>
      <c r="GDJ1821" s="119"/>
      <c r="GDK1821" s="119"/>
      <c r="GDL1821" s="119"/>
      <c r="GDM1821" s="119"/>
      <c r="GDN1821" s="119"/>
      <c r="GDO1821" s="119"/>
      <c r="GDP1821" s="119"/>
      <c r="GDQ1821" s="119"/>
      <c r="GDR1821" s="119"/>
      <c r="GDS1821" s="119"/>
      <c r="GDT1821" s="119"/>
      <c r="GDU1821" s="119"/>
      <c r="GDV1821" s="119"/>
      <c r="GDW1821" s="119"/>
      <c r="GDX1821" s="119"/>
      <c r="GDY1821" s="119"/>
      <c r="GDZ1821" s="119"/>
      <c r="GEA1821" s="119"/>
      <c r="GEB1821" s="119"/>
      <c r="GEC1821" s="119"/>
      <c r="GED1821" s="119"/>
      <c r="GEE1821" s="119"/>
      <c r="GEF1821" s="119"/>
      <c r="GEG1821" s="119"/>
      <c r="GEH1821" s="119"/>
      <c r="GEI1821" s="119"/>
      <c r="GEJ1821" s="119"/>
      <c r="GEK1821" s="119"/>
      <c r="GEL1821" s="119"/>
      <c r="GEM1821" s="119"/>
      <c r="GEN1821" s="119"/>
      <c r="GEO1821" s="119"/>
      <c r="GEP1821" s="119"/>
      <c r="GEQ1821" s="119"/>
      <c r="GER1821" s="119"/>
      <c r="GES1821" s="119"/>
      <c r="GET1821" s="119"/>
      <c r="GEU1821" s="119"/>
      <c r="GEV1821" s="119"/>
      <c r="GEW1821" s="119"/>
      <c r="GEX1821" s="119"/>
      <c r="GEY1821" s="119"/>
      <c r="GEZ1821" s="119"/>
      <c r="GFA1821" s="119"/>
      <c r="GFB1821" s="119"/>
      <c r="GFC1821" s="119"/>
      <c r="GFD1821" s="119"/>
      <c r="GFE1821" s="119"/>
      <c r="GFF1821" s="119"/>
      <c r="GFG1821" s="119"/>
      <c r="GFH1821" s="119"/>
      <c r="GFI1821" s="119"/>
      <c r="GFJ1821" s="119"/>
      <c r="GFK1821" s="119"/>
      <c r="GFL1821" s="119"/>
      <c r="GFM1821" s="119"/>
      <c r="GFN1821" s="119"/>
      <c r="GFO1821" s="119"/>
      <c r="GFP1821" s="119"/>
      <c r="GFQ1821" s="119"/>
      <c r="GFR1821" s="119"/>
      <c r="GFS1821" s="119"/>
      <c r="GFT1821" s="119"/>
      <c r="GFU1821" s="119"/>
      <c r="GFV1821" s="119"/>
      <c r="GFW1821" s="119"/>
      <c r="GFX1821" s="119"/>
      <c r="GFY1821" s="119"/>
      <c r="GFZ1821" s="119"/>
      <c r="GGA1821" s="119"/>
      <c r="GGB1821" s="119"/>
      <c r="GGC1821" s="119"/>
      <c r="GGD1821" s="119"/>
      <c r="GGE1821" s="119"/>
      <c r="GGF1821" s="119"/>
      <c r="GGG1821" s="119"/>
      <c r="GGH1821" s="119"/>
      <c r="GGI1821" s="119"/>
      <c r="GGJ1821" s="119"/>
      <c r="GGK1821" s="119"/>
      <c r="GGL1821" s="119"/>
      <c r="GGM1821" s="119"/>
      <c r="GGN1821" s="119"/>
      <c r="GGO1821" s="119"/>
      <c r="GGP1821" s="119"/>
      <c r="GGQ1821" s="119"/>
      <c r="GGR1821" s="119"/>
      <c r="GGS1821" s="119"/>
      <c r="GGT1821" s="119"/>
      <c r="GGU1821" s="119"/>
      <c r="GGV1821" s="119"/>
      <c r="GGW1821" s="119"/>
      <c r="GGX1821" s="119"/>
      <c r="GGY1821" s="119"/>
      <c r="GGZ1821" s="119"/>
      <c r="GHA1821" s="119"/>
      <c r="GHB1821" s="119"/>
      <c r="GHC1821" s="119"/>
      <c r="GHD1821" s="119"/>
      <c r="GHE1821" s="119"/>
      <c r="GHF1821" s="119"/>
      <c r="GHG1821" s="119"/>
      <c r="GHH1821" s="119"/>
      <c r="GHI1821" s="119"/>
      <c r="GHJ1821" s="119"/>
      <c r="GHK1821" s="119"/>
      <c r="GHL1821" s="119"/>
      <c r="GHM1821" s="119"/>
      <c r="GHN1821" s="119"/>
      <c r="GHO1821" s="119"/>
      <c r="GHP1821" s="119"/>
      <c r="GHQ1821" s="119"/>
      <c r="GHR1821" s="119"/>
      <c r="GHS1821" s="119"/>
      <c r="GHT1821" s="119"/>
      <c r="GHU1821" s="119"/>
      <c r="GHV1821" s="119"/>
      <c r="GHW1821" s="119"/>
      <c r="GHX1821" s="119"/>
      <c r="GHY1821" s="119"/>
      <c r="GHZ1821" s="119"/>
      <c r="GIA1821" s="119"/>
      <c r="GIB1821" s="119"/>
      <c r="GIC1821" s="119"/>
      <c r="GID1821" s="119"/>
      <c r="GIE1821" s="119"/>
      <c r="GIF1821" s="119"/>
      <c r="GIG1821" s="119"/>
      <c r="GIH1821" s="119"/>
      <c r="GII1821" s="119"/>
      <c r="GIJ1821" s="119"/>
      <c r="GIK1821" s="119"/>
      <c r="GIL1821" s="119"/>
      <c r="GIM1821" s="119"/>
      <c r="GIN1821" s="119"/>
      <c r="GIO1821" s="119"/>
      <c r="GIP1821" s="119"/>
      <c r="GIQ1821" s="119"/>
      <c r="GIR1821" s="119"/>
      <c r="GIS1821" s="119"/>
      <c r="GIT1821" s="119"/>
      <c r="GIU1821" s="119"/>
      <c r="GIV1821" s="119"/>
      <c r="GIW1821" s="119"/>
      <c r="GIX1821" s="119"/>
      <c r="GIY1821" s="119"/>
      <c r="GIZ1821" s="119"/>
      <c r="GJA1821" s="119"/>
      <c r="GJB1821" s="119"/>
      <c r="GJC1821" s="119"/>
      <c r="GJD1821" s="119"/>
      <c r="GJE1821" s="119"/>
      <c r="GJF1821" s="119"/>
      <c r="GJG1821" s="119"/>
      <c r="GJH1821" s="119"/>
      <c r="GJI1821" s="119"/>
      <c r="GJJ1821" s="119"/>
      <c r="GJK1821" s="119"/>
      <c r="GJL1821" s="119"/>
      <c r="GJM1821" s="119"/>
      <c r="GJN1821" s="119"/>
      <c r="GJO1821" s="119"/>
      <c r="GJP1821" s="119"/>
      <c r="GJQ1821" s="119"/>
      <c r="GJR1821" s="119"/>
      <c r="GJS1821" s="119"/>
      <c r="GJT1821" s="119"/>
      <c r="GJU1821" s="119"/>
      <c r="GJV1821" s="119"/>
      <c r="GJW1821" s="119"/>
      <c r="GJX1821" s="119"/>
      <c r="GJY1821" s="119"/>
      <c r="GJZ1821" s="119"/>
      <c r="GKA1821" s="119"/>
      <c r="GKB1821" s="119"/>
      <c r="GKC1821" s="119"/>
      <c r="GKD1821" s="119"/>
      <c r="GKE1821" s="119"/>
      <c r="GKF1821" s="119"/>
      <c r="GKG1821" s="119"/>
      <c r="GKH1821" s="119"/>
      <c r="GKI1821" s="119"/>
      <c r="GKJ1821" s="119"/>
      <c r="GKK1821" s="119"/>
      <c r="GKL1821" s="119"/>
      <c r="GKM1821" s="119"/>
      <c r="GKN1821" s="119"/>
      <c r="GKO1821" s="119"/>
      <c r="GKP1821" s="119"/>
      <c r="GKQ1821" s="119"/>
      <c r="GKR1821" s="119"/>
      <c r="GKS1821" s="119"/>
      <c r="GKT1821" s="119"/>
      <c r="GKU1821" s="119"/>
      <c r="GKV1821" s="119"/>
      <c r="GKW1821" s="119"/>
      <c r="GKX1821" s="119"/>
      <c r="GKY1821" s="119"/>
      <c r="GKZ1821" s="119"/>
      <c r="GLA1821" s="119"/>
      <c r="GLB1821" s="119"/>
      <c r="GLC1821" s="119"/>
      <c r="GLD1821" s="119"/>
      <c r="GLE1821" s="119"/>
      <c r="GLF1821" s="119"/>
      <c r="GLG1821" s="119"/>
      <c r="GLH1821" s="119"/>
      <c r="GLI1821" s="119"/>
      <c r="GLJ1821" s="119"/>
      <c r="GLK1821" s="119"/>
      <c r="GLL1821" s="119"/>
      <c r="GLM1821" s="119"/>
      <c r="GLN1821" s="119"/>
      <c r="GLO1821" s="119"/>
      <c r="GLP1821" s="119"/>
      <c r="GLQ1821" s="119"/>
      <c r="GLR1821" s="119"/>
      <c r="GLS1821" s="119"/>
      <c r="GLT1821" s="119"/>
      <c r="GLU1821" s="119"/>
      <c r="GLV1821" s="119"/>
      <c r="GLW1821" s="119"/>
      <c r="GLX1821" s="119"/>
      <c r="GLY1821" s="119"/>
      <c r="GLZ1821" s="119"/>
      <c r="GMA1821" s="119"/>
      <c r="GMB1821" s="119"/>
      <c r="GMC1821" s="119"/>
      <c r="GMD1821" s="119"/>
      <c r="GME1821" s="119"/>
      <c r="GMF1821" s="119"/>
      <c r="GMG1821" s="119"/>
      <c r="GMH1821" s="119"/>
      <c r="GMI1821" s="119"/>
      <c r="GMJ1821" s="119"/>
      <c r="GMK1821" s="119"/>
      <c r="GML1821" s="119"/>
      <c r="GMM1821" s="119"/>
      <c r="GMN1821" s="119"/>
      <c r="GMO1821" s="119"/>
      <c r="GMP1821" s="119"/>
      <c r="GMQ1821" s="119"/>
      <c r="GMR1821" s="119"/>
      <c r="GMS1821" s="119"/>
      <c r="GMT1821" s="119"/>
      <c r="GMU1821" s="119"/>
      <c r="GMV1821" s="119"/>
      <c r="GMW1821" s="119"/>
      <c r="GMX1821" s="119"/>
      <c r="GMY1821" s="119"/>
      <c r="GMZ1821" s="119"/>
      <c r="GNA1821" s="119"/>
      <c r="GNB1821" s="119"/>
      <c r="GNC1821" s="119"/>
      <c r="GND1821" s="119"/>
      <c r="GNE1821" s="119"/>
      <c r="GNF1821" s="119"/>
      <c r="GNG1821" s="119"/>
      <c r="GNH1821" s="119"/>
      <c r="GNI1821" s="119"/>
      <c r="GNJ1821" s="119"/>
      <c r="GNK1821" s="119"/>
      <c r="GNL1821" s="119"/>
      <c r="GNM1821" s="119"/>
      <c r="GNN1821" s="119"/>
      <c r="GNO1821" s="119"/>
      <c r="GNP1821" s="119"/>
      <c r="GNQ1821" s="119"/>
      <c r="GNR1821" s="119"/>
      <c r="GNS1821" s="119"/>
      <c r="GNT1821" s="119"/>
      <c r="GNU1821" s="119"/>
      <c r="GNV1821" s="119"/>
      <c r="GNW1821" s="119"/>
      <c r="GNX1821" s="119"/>
      <c r="GNY1821" s="119"/>
      <c r="GNZ1821" s="119"/>
      <c r="GOA1821" s="119"/>
      <c r="GOB1821" s="119"/>
      <c r="GOC1821" s="119"/>
      <c r="GOD1821" s="119"/>
      <c r="GOE1821" s="119"/>
      <c r="GOF1821" s="119"/>
      <c r="GOG1821" s="119"/>
      <c r="GOH1821" s="119"/>
      <c r="GOI1821" s="119"/>
      <c r="GOJ1821" s="119"/>
      <c r="GOK1821" s="119"/>
      <c r="GOL1821" s="119"/>
      <c r="GOM1821" s="119"/>
      <c r="GON1821" s="119"/>
      <c r="GOO1821" s="119"/>
      <c r="GOP1821" s="119"/>
      <c r="GOQ1821" s="119"/>
      <c r="GOR1821" s="119"/>
      <c r="GOS1821" s="119"/>
      <c r="GOT1821" s="119"/>
      <c r="GOU1821" s="119"/>
      <c r="GOV1821" s="119"/>
      <c r="GOW1821" s="119"/>
      <c r="GOX1821" s="119"/>
      <c r="GOY1821" s="119"/>
      <c r="GOZ1821" s="119"/>
      <c r="GPA1821" s="119"/>
      <c r="GPB1821" s="119"/>
      <c r="GPC1821" s="119"/>
      <c r="GPD1821" s="119"/>
      <c r="GPE1821" s="119"/>
      <c r="GPF1821" s="119"/>
      <c r="GPG1821" s="119"/>
      <c r="GPH1821" s="119"/>
      <c r="GPI1821" s="119"/>
      <c r="GPJ1821" s="119"/>
      <c r="GPK1821" s="119"/>
      <c r="GPL1821" s="119"/>
      <c r="GPM1821" s="119"/>
      <c r="GPN1821" s="119"/>
      <c r="GPO1821" s="119"/>
      <c r="GPP1821" s="119"/>
      <c r="GPQ1821" s="119"/>
      <c r="GPR1821" s="119"/>
      <c r="GPS1821" s="119"/>
      <c r="GPT1821" s="119"/>
      <c r="GPU1821" s="119"/>
      <c r="GPV1821" s="119"/>
      <c r="GPW1821" s="119"/>
      <c r="GPX1821" s="119"/>
      <c r="GPY1821" s="119"/>
      <c r="GPZ1821" s="119"/>
      <c r="GQA1821" s="119"/>
      <c r="GQB1821" s="119"/>
      <c r="GQC1821" s="119"/>
      <c r="GQD1821" s="119"/>
      <c r="GQE1821" s="119"/>
      <c r="GQF1821" s="119"/>
      <c r="GQG1821" s="119"/>
      <c r="GQH1821" s="119"/>
      <c r="GQI1821" s="119"/>
      <c r="GQJ1821" s="119"/>
      <c r="GQK1821" s="119"/>
      <c r="GQL1821" s="119"/>
      <c r="GQM1821" s="119"/>
      <c r="GQN1821" s="119"/>
      <c r="GQO1821" s="119"/>
      <c r="GQP1821" s="119"/>
      <c r="GQQ1821" s="119"/>
      <c r="GQR1821" s="119"/>
      <c r="GQS1821" s="119"/>
      <c r="GQT1821" s="119"/>
      <c r="GQU1821" s="119"/>
      <c r="GQV1821" s="119"/>
      <c r="GQW1821" s="119"/>
      <c r="GQX1821" s="119"/>
      <c r="GQY1821" s="119"/>
      <c r="GQZ1821" s="119"/>
      <c r="GRA1821" s="119"/>
      <c r="GRB1821" s="119"/>
      <c r="GRC1821" s="119"/>
      <c r="GRD1821" s="119"/>
      <c r="GRE1821" s="119"/>
      <c r="GRF1821" s="119"/>
      <c r="GRG1821" s="119"/>
      <c r="GRH1821" s="119"/>
      <c r="GRI1821" s="119"/>
      <c r="GRJ1821" s="119"/>
      <c r="GRK1821" s="119"/>
      <c r="GRL1821" s="119"/>
      <c r="GRM1821" s="119"/>
      <c r="GRN1821" s="119"/>
      <c r="GRO1821" s="119"/>
      <c r="GRP1821" s="119"/>
      <c r="GRQ1821" s="119"/>
      <c r="GRR1821" s="119"/>
      <c r="GRS1821" s="119"/>
      <c r="GRT1821" s="119"/>
      <c r="GRU1821" s="119"/>
      <c r="GRV1821" s="119"/>
      <c r="GRW1821" s="119"/>
      <c r="GRX1821" s="119"/>
      <c r="GRY1821" s="119"/>
      <c r="GRZ1821" s="119"/>
      <c r="GSA1821" s="119"/>
      <c r="GSB1821" s="119"/>
      <c r="GSC1821" s="119"/>
      <c r="GSD1821" s="119"/>
      <c r="GSE1821" s="119"/>
      <c r="GSF1821" s="119"/>
      <c r="GSG1821" s="119"/>
      <c r="GSH1821" s="119"/>
      <c r="GSI1821" s="119"/>
      <c r="GSJ1821" s="119"/>
      <c r="GSK1821" s="119"/>
      <c r="GSL1821" s="119"/>
      <c r="GSM1821" s="119"/>
      <c r="GSN1821" s="119"/>
      <c r="GSO1821" s="119"/>
      <c r="GSP1821" s="119"/>
      <c r="GSQ1821" s="119"/>
      <c r="GSR1821" s="119"/>
      <c r="GSS1821" s="119"/>
      <c r="GST1821" s="119"/>
      <c r="GSU1821" s="119"/>
      <c r="GSV1821" s="119"/>
      <c r="GSW1821" s="119"/>
      <c r="GSX1821" s="119"/>
      <c r="GSY1821" s="119"/>
      <c r="GSZ1821" s="119"/>
      <c r="GTA1821" s="119"/>
      <c r="GTB1821" s="119"/>
      <c r="GTC1821" s="119"/>
      <c r="GTD1821" s="119"/>
      <c r="GTE1821" s="119"/>
      <c r="GTF1821" s="119"/>
      <c r="GTG1821" s="119"/>
      <c r="GTH1821" s="119"/>
      <c r="GTI1821" s="119"/>
      <c r="GTJ1821" s="119"/>
      <c r="GTK1821" s="119"/>
      <c r="GTL1821" s="119"/>
      <c r="GTM1821" s="119"/>
      <c r="GTN1821" s="119"/>
      <c r="GTO1821" s="119"/>
      <c r="GTP1821" s="119"/>
      <c r="GTQ1821" s="119"/>
      <c r="GTR1821" s="119"/>
      <c r="GTS1821" s="119"/>
      <c r="GTT1821" s="119"/>
      <c r="GTU1821" s="119"/>
      <c r="GTV1821" s="119"/>
      <c r="GTW1821" s="119"/>
      <c r="GTX1821" s="119"/>
      <c r="GTY1821" s="119"/>
      <c r="GTZ1821" s="119"/>
      <c r="GUA1821" s="119"/>
      <c r="GUB1821" s="119"/>
      <c r="GUC1821" s="119"/>
      <c r="GUD1821" s="119"/>
      <c r="GUE1821" s="119"/>
      <c r="GUF1821" s="119"/>
      <c r="GUG1821" s="119"/>
      <c r="GUH1821" s="119"/>
      <c r="GUI1821" s="119"/>
      <c r="GUJ1821" s="119"/>
      <c r="GUK1821" s="119"/>
      <c r="GUL1821" s="119"/>
      <c r="GUM1821" s="119"/>
      <c r="GUN1821" s="119"/>
      <c r="GUO1821" s="119"/>
      <c r="GUP1821" s="119"/>
      <c r="GUQ1821" s="119"/>
      <c r="GUR1821" s="119"/>
      <c r="GUS1821" s="119"/>
      <c r="GUT1821" s="119"/>
      <c r="GUU1821" s="119"/>
      <c r="GUV1821" s="119"/>
      <c r="GUW1821" s="119"/>
      <c r="GUX1821" s="119"/>
      <c r="GUY1821" s="119"/>
      <c r="GUZ1821" s="119"/>
      <c r="GVA1821" s="119"/>
      <c r="GVB1821" s="119"/>
      <c r="GVC1821" s="119"/>
      <c r="GVD1821" s="119"/>
      <c r="GVE1821" s="119"/>
      <c r="GVF1821" s="119"/>
      <c r="GVG1821" s="119"/>
      <c r="GVH1821" s="119"/>
      <c r="GVI1821" s="119"/>
      <c r="GVJ1821" s="119"/>
      <c r="GVK1821" s="119"/>
      <c r="GVL1821" s="119"/>
      <c r="GVM1821" s="119"/>
      <c r="GVN1821" s="119"/>
      <c r="GVO1821" s="119"/>
      <c r="GVP1821" s="119"/>
      <c r="GVQ1821" s="119"/>
      <c r="GVR1821" s="119"/>
      <c r="GVS1821" s="119"/>
      <c r="GVT1821" s="119"/>
      <c r="GVU1821" s="119"/>
      <c r="GVV1821" s="119"/>
      <c r="GVW1821" s="119"/>
      <c r="GVX1821" s="119"/>
      <c r="GVY1821" s="119"/>
      <c r="GVZ1821" s="119"/>
      <c r="GWA1821" s="119"/>
      <c r="GWB1821" s="119"/>
      <c r="GWC1821" s="119"/>
      <c r="GWD1821" s="119"/>
      <c r="GWE1821" s="119"/>
      <c r="GWF1821" s="119"/>
      <c r="GWG1821" s="119"/>
      <c r="GWH1821" s="119"/>
      <c r="GWI1821" s="119"/>
      <c r="GWJ1821" s="119"/>
      <c r="GWK1821" s="119"/>
      <c r="GWL1821" s="119"/>
      <c r="GWM1821" s="119"/>
      <c r="GWN1821" s="119"/>
      <c r="GWO1821" s="119"/>
      <c r="GWP1821" s="119"/>
      <c r="GWQ1821" s="119"/>
      <c r="GWR1821" s="119"/>
      <c r="GWS1821" s="119"/>
      <c r="GWT1821" s="119"/>
      <c r="GWU1821" s="119"/>
      <c r="GWV1821" s="119"/>
      <c r="GWW1821" s="119"/>
      <c r="GWX1821" s="119"/>
      <c r="GWY1821" s="119"/>
      <c r="GWZ1821" s="119"/>
      <c r="GXA1821" s="119"/>
      <c r="GXB1821" s="119"/>
      <c r="GXC1821" s="119"/>
      <c r="GXD1821" s="119"/>
      <c r="GXE1821" s="119"/>
      <c r="GXF1821" s="119"/>
      <c r="GXG1821" s="119"/>
      <c r="GXH1821" s="119"/>
      <c r="GXI1821" s="119"/>
      <c r="GXJ1821" s="119"/>
      <c r="GXK1821" s="119"/>
      <c r="GXL1821" s="119"/>
      <c r="GXM1821" s="119"/>
      <c r="GXN1821" s="119"/>
      <c r="GXO1821" s="119"/>
      <c r="GXP1821" s="119"/>
      <c r="GXQ1821" s="119"/>
      <c r="GXR1821" s="119"/>
      <c r="GXS1821" s="119"/>
      <c r="GXT1821" s="119"/>
      <c r="GXU1821" s="119"/>
      <c r="GXV1821" s="119"/>
      <c r="GXW1821" s="119"/>
      <c r="GXX1821" s="119"/>
      <c r="GXY1821" s="119"/>
      <c r="GXZ1821" s="119"/>
      <c r="GYA1821" s="119"/>
      <c r="GYB1821" s="119"/>
      <c r="GYC1821" s="119"/>
      <c r="GYD1821" s="119"/>
      <c r="GYE1821" s="119"/>
      <c r="GYF1821" s="119"/>
      <c r="GYG1821" s="119"/>
      <c r="GYH1821" s="119"/>
      <c r="GYI1821" s="119"/>
      <c r="GYJ1821" s="119"/>
      <c r="GYK1821" s="119"/>
      <c r="GYL1821" s="119"/>
      <c r="GYM1821" s="119"/>
      <c r="GYN1821" s="119"/>
      <c r="GYO1821" s="119"/>
      <c r="GYP1821" s="119"/>
      <c r="GYQ1821" s="119"/>
      <c r="GYR1821" s="119"/>
      <c r="GYS1821" s="119"/>
      <c r="GYT1821" s="119"/>
      <c r="GYU1821" s="119"/>
      <c r="GYV1821" s="119"/>
      <c r="GYW1821" s="119"/>
      <c r="GYX1821" s="119"/>
      <c r="GYY1821" s="119"/>
      <c r="GYZ1821" s="119"/>
      <c r="GZA1821" s="119"/>
      <c r="GZB1821" s="119"/>
      <c r="GZC1821" s="119"/>
      <c r="GZD1821" s="119"/>
      <c r="GZE1821" s="119"/>
      <c r="GZF1821" s="119"/>
      <c r="GZG1821" s="119"/>
      <c r="GZH1821" s="119"/>
      <c r="GZI1821" s="119"/>
      <c r="GZJ1821" s="119"/>
      <c r="GZK1821" s="119"/>
      <c r="GZL1821" s="119"/>
      <c r="GZM1821" s="119"/>
      <c r="GZN1821" s="119"/>
      <c r="GZO1821" s="119"/>
      <c r="GZP1821" s="119"/>
      <c r="GZQ1821" s="119"/>
      <c r="GZR1821" s="119"/>
      <c r="GZS1821" s="119"/>
      <c r="GZT1821" s="119"/>
      <c r="GZU1821" s="119"/>
      <c r="GZV1821" s="119"/>
      <c r="GZW1821" s="119"/>
      <c r="GZX1821" s="119"/>
      <c r="GZY1821" s="119"/>
      <c r="GZZ1821" s="119"/>
      <c r="HAA1821" s="119"/>
      <c r="HAB1821" s="119"/>
      <c r="HAC1821" s="119"/>
      <c r="HAD1821" s="119"/>
      <c r="HAE1821" s="119"/>
      <c r="HAF1821" s="119"/>
      <c r="HAG1821" s="119"/>
      <c r="HAH1821" s="119"/>
      <c r="HAI1821" s="119"/>
      <c r="HAJ1821" s="119"/>
      <c r="HAK1821" s="119"/>
      <c r="HAL1821" s="119"/>
      <c r="HAM1821" s="119"/>
      <c r="HAN1821" s="119"/>
      <c r="HAO1821" s="119"/>
      <c r="HAP1821" s="119"/>
      <c r="HAQ1821" s="119"/>
      <c r="HAR1821" s="119"/>
      <c r="HAS1821" s="119"/>
      <c r="HAT1821" s="119"/>
      <c r="HAU1821" s="119"/>
      <c r="HAV1821" s="119"/>
      <c r="HAW1821" s="119"/>
      <c r="HAX1821" s="119"/>
      <c r="HAY1821" s="119"/>
      <c r="HAZ1821" s="119"/>
      <c r="HBA1821" s="119"/>
      <c r="HBB1821" s="119"/>
      <c r="HBC1821" s="119"/>
      <c r="HBD1821" s="119"/>
      <c r="HBE1821" s="119"/>
      <c r="HBF1821" s="119"/>
      <c r="HBG1821" s="119"/>
      <c r="HBH1821" s="119"/>
      <c r="HBI1821" s="119"/>
      <c r="HBJ1821" s="119"/>
      <c r="HBK1821" s="119"/>
      <c r="HBL1821" s="119"/>
      <c r="HBM1821" s="119"/>
      <c r="HBN1821" s="119"/>
      <c r="HBO1821" s="119"/>
      <c r="HBP1821" s="119"/>
      <c r="HBQ1821" s="119"/>
      <c r="HBR1821" s="119"/>
      <c r="HBS1821" s="119"/>
      <c r="HBT1821" s="119"/>
      <c r="HBU1821" s="119"/>
      <c r="HBV1821" s="119"/>
      <c r="HBW1821" s="119"/>
      <c r="HBX1821" s="119"/>
      <c r="HBY1821" s="119"/>
      <c r="HBZ1821" s="119"/>
      <c r="HCA1821" s="119"/>
      <c r="HCB1821" s="119"/>
      <c r="HCC1821" s="119"/>
      <c r="HCD1821" s="119"/>
      <c r="HCE1821" s="119"/>
      <c r="HCF1821" s="119"/>
      <c r="HCG1821" s="119"/>
      <c r="HCH1821" s="119"/>
      <c r="HCI1821" s="119"/>
      <c r="HCJ1821" s="119"/>
      <c r="HCK1821" s="119"/>
      <c r="HCL1821" s="119"/>
      <c r="HCM1821" s="119"/>
      <c r="HCN1821" s="119"/>
      <c r="HCO1821" s="119"/>
      <c r="HCP1821" s="119"/>
      <c r="HCQ1821" s="119"/>
      <c r="HCR1821" s="119"/>
      <c r="HCS1821" s="119"/>
      <c r="HCT1821" s="119"/>
      <c r="HCU1821" s="119"/>
      <c r="HCV1821" s="119"/>
      <c r="HCW1821" s="119"/>
      <c r="HCX1821" s="119"/>
      <c r="HCY1821" s="119"/>
      <c r="HCZ1821" s="119"/>
      <c r="HDA1821" s="119"/>
      <c r="HDB1821" s="119"/>
      <c r="HDC1821" s="119"/>
      <c r="HDD1821" s="119"/>
      <c r="HDE1821" s="119"/>
      <c r="HDF1821" s="119"/>
      <c r="HDG1821" s="119"/>
      <c r="HDH1821" s="119"/>
      <c r="HDI1821" s="119"/>
      <c r="HDJ1821" s="119"/>
      <c r="HDK1821" s="119"/>
      <c r="HDL1821" s="119"/>
      <c r="HDM1821" s="119"/>
      <c r="HDN1821" s="119"/>
      <c r="HDO1821" s="119"/>
      <c r="HDP1821" s="119"/>
      <c r="HDQ1821" s="119"/>
      <c r="HDR1821" s="119"/>
      <c r="HDS1821" s="119"/>
      <c r="HDT1821" s="119"/>
      <c r="HDU1821" s="119"/>
      <c r="HDV1821" s="119"/>
      <c r="HDW1821" s="119"/>
      <c r="HDX1821" s="119"/>
      <c r="HDY1821" s="119"/>
      <c r="HDZ1821" s="119"/>
      <c r="HEA1821" s="119"/>
      <c r="HEB1821" s="119"/>
      <c r="HEC1821" s="119"/>
      <c r="HED1821" s="119"/>
      <c r="HEE1821" s="119"/>
      <c r="HEF1821" s="119"/>
      <c r="HEG1821" s="119"/>
      <c r="HEH1821" s="119"/>
      <c r="HEI1821" s="119"/>
      <c r="HEJ1821" s="119"/>
      <c r="HEK1821" s="119"/>
      <c r="HEL1821" s="119"/>
      <c r="HEM1821" s="119"/>
      <c r="HEN1821" s="119"/>
      <c r="HEO1821" s="119"/>
      <c r="HEP1821" s="119"/>
      <c r="HEQ1821" s="119"/>
      <c r="HER1821" s="119"/>
      <c r="HES1821" s="119"/>
      <c r="HET1821" s="119"/>
      <c r="HEU1821" s="119"/>
      <c r="HEV1821" s="119"/>
      <c r="HEW1821" s="119"/>
      <c r="HEX1821" s="119"/>
      <c r="HEY1821" s="119"/>
      <c r="HEZ1821" s="119"/>
      <c r="HFA1821" s="119"/>
      <c r="HFB1821" s="119"/>
      <c r="HFC1821" s="119"/>
      <c r="HFD1821" s="119"/>
      <c r="HFE1821" s="119"/>
      <c r="HFF1821" s="119"/>
      <c r="HFG1821" s="119"/>
      <c r="HFH1821" s="119"/>
      <c r="HFI1821" s="119"/>
      <c r="HFJ1821" s="119"/>
      <c r="HFK1821" s="119"/>
      <c r="HFL1821" s="119"/>
      <c r="HFM1821" s="119"/>
      <c r="HFN1821" s="119"/>
      <c r="HFO1821" s="119"/>
      <c r="HFP1821" s="119"/>
      <c r="HFQ1821" s="119"/>
      <c r="HFR1821" s="119"/>
      <c r="HFS1821" s="119"/>
      <c r="HFT1821" s="119"/>
      <c r="HFU1821" s="119"/>
      <c r="HFV1821" s="119"/>
      <c r="HFW1821" s="119"/>
      <c r="HFX1821" s="119"/>
      <c r="HFY1821" s="119"/>
      <c r="HFZ1821" s="119"/>
      <c r="HGA1821" s="119"/>
      <c r="HGB1821" s="119"/>
      <c r="HGC1821" s="119"/>
      <c r="HGD1821" s="119"/>
      <c r="HGE1821" s="119"/>
      <c r="HGF1821" s="119"/>
      <c r="HGG1821" s="119"/>
      <c r="HGH1821" s="119"/>
      <c r="HGI1821" s="119"/>
      <c r="HGJ1821" s="119"/>
      <c r="HGK1821" s="119"/>
      <c r="HGL1821" s="119"/>
      <c r="HGM1821" s="119"/>
      <c r="HGN1821" s="119"/>
      <c r="HGO1821" s="119"/>
      <c r="HGP1821" s="119"/>
      <c r="HGQ1821" s="119"/>
      <c r="HGR1821" s="119"/>
      <c r="HGS1821" s="119"/>
      <c r="HGT1821" s="119"/>
      <c r="HGU1821" s="119"/>
      <c r="HGV1821" s="119"/>
      <c r="HGW1821" s="119"/>
      <c r="HGX1821" s="119"/>
      <c r="HGY1821" s="119"/>
      <c r="HGZ1821" s="119"/>
      <c r="HHA1821" s="119"/>
      <c r="HHB1821" s="119"/>
      <c r="HHC1821" s="119"/>
      <c r="HHD1821" s="119"/>
      <c r="HHE1821" s="119"/>
      <c r="HHF1821" s="119"/>
      <c r="HHG1821" s="119"/>
      <c r="HHH1821" s="119"/>
      <c r="HHI1821" s="119"/>
      <c r="HHJ1821" s="119"/>
      <c r="HHK1821" s="119"/>
      <c r="HHL1821" s="119"/>
      <c r="HHM1821" s="119"/>
      <c r="HHN1821" s="119"/>
      <c r="HHO1821" s="119"/>
      <c r="HHP1821" s="119"/>
      <c r="HHQ1821" s="119"/>
      <c r="HHR1821" s="119"/>
      <c r="HHS1821" s="119"/>
      <c r="HHT1821" s="119"/>
      <c r="HHU1821" s="119"/>
      <c r="HHV1821" s="119"/>
      <c r="HHW1821" s="119"/>
      <c r="HHX1821" s="119"/>
      <c r="HHY1821" s="119"/>
      <c r="HHZ1821" s="119"/>
      <c r="HIA1821" s="119"/>
      <c r="HIB1821" s="119"/>
      <c r="HIC1821" s="119"/>
      <c r="HID1821" s="119"/>
      <c r="HIE1821" s="119"/>
      <c r="HIF1821" s="119"/>
      <c r="HIG1821" s="119"/>
      <c r="HIH1821" s="119"/>
      <c r="HII1821" s="119"/>
      <c r="HIJ1821" s="119"/>
      <c r="HIK1821" s="119"/>
      <c r="HIL1821" s="119"/>
      <c r="HIM1821" s="119"/>
      <c r="HIN1821" s="119"/>
      <c r="HIO1821" s="119"/>
      <c r="HIP1821" s="119"/>
      <c r="HIQ1821" s="119"/>
      <c r="HIR1821" s="119"/>
      <c r="HIS1821" s="119"/>
      <c r="HIT1821" s="119"/>
      <c r="HIU1821" s="119"/>
      <c r="HIV1821" s="119"/>
      <c r="HIW1821" s="119"/>
      <c r="HIX1821" s="119"/>
      <c r="HIY1821" s="119"/>
      <c r="HIZ1821" s="119"/>
      <c r="HJA1821" s="119"/>
      <c r="HJB1821" s="119"/>
      <c r="HJC1821" s="119"/>
      <c r="HJD1821" s="119"/>
      <c r="HJE1821" s="119"/>
      <c r="HJF1821" s="119"/>
      <c r="HJG1821" s="119"/>
      <c r="HJH1821" s="119"/>
      <c r="HJI1821" s="119"/>
      <c r="HJJ1821" s="119"/>
      <c r="HJK1821" s="119"/>
      <c r="HJL1821" s="119"/>
      <c r="HJM1821" s="119"/>
      <c r="HJN1821" s="119"/>
      <c r="HJO1821" s="119"/>
      <c r="HJP1821" s="119"/>
      <c r="HJQ1821" s="119"/>
      <c r="HJR1821" s="119"/>
      <c r="HJS1821" s="119"/>
      <c r="HJT1821" s="119"/>
      <c r="HJU1821" s="119"/>
      <c r="HJV1821" s="119"/>
      <c r="HJW1821" s="119"/>
      <c r="HJX1821" s="119"/>
      <c r="HJY1821" s="119"/>
      <c r="HJZ1821" s="119"/>
      <c r="HKA1821" s="119"/>
      <c r="HKB1821" s="119"/>
      <c r="HKC1821" s="119"/>
      <c r="HKD1821" s="119"/>
      <c r="HKE1821" s="119"/>
      <c r="HKF1821" s="119"/>
      <c r="HKG1821" s="119"/>
      <c r="HKH1821" s="119"/>
      <c r="HKI1821" s="119"/>
      <c r="HKJ1821" s="119"/>
      <c r="HKK1821" s="119"/>
      <c r="HKL1821" s="119"/>
      <c r="HKM1821" s="119"/>
      <c r="HKN1821" s="119"/>
      <c r="HKO1821" s="119"/>
      <c r="HKP1821" s="119"/>
      <c r="HKQ1821" s="119"/>
      <c r="HKR1821" s="119"/>
      <c r="HKS1821" s="119"/>
      <c r="HKT1821" s="119"/>
      <c r="HKU1821" s="119"/>
      <c r="HKV1821" s="119"/>
      <c r="HKW1821" s="119"/>
      <c r="HKX1821" s="119"/>
      <c r="HKY1821" s="119"/>
      <c r="HKZ1821" s="119"/>
      <c r="HLA1821" s="119"/>
      <c r="HLB1821" s="119"/>
      <c r="HLC1821" s="119"/>
      <c r="HLD1821" s="119"/>
      <c r="HLE1821" s="119"/>
      <c r="HLF1821" s="119"/>
      <c r="HLG1821" s="119"/>
      <c r="HLH1821" s="119"/>
      <c r="HLI1821" s="119"/>
      <c r="HLJ1821" s="119"/>
      <c r="HLK1821" s="119"/>
      <c r="HLL1821" s="119"/>
      <c r="HLM1821" s="119"/>
      <c r="HLN1821" s="119"/>
      <c r="HLO1821" s="119"/>
      <c r="HLP1821" s="119"/>
      <c r="HLQ1821" s="119"/>
      <c r="HLR1821" s="119"/>
      <c r="HLS1821" s="119"/>
      <c r="HLT1821" s="119"/>
      <c r="HLU1821" s="119"/>
      <c r="HLV1821" s="119"/>
      <c r="HLW1821" s="119"/>
      <c r="HLX1821" s="119"/>
      <c r="HLY1821" s="119"/>
      <c r="HLZ1821" s="119"/>
      <c r="HMA1821" s="119"/>
      <c r="HMB1821" s="119"/>
      <c r="HMC1821" s="119"/>
      <c r="HMD1821" s="119"/>
      <c r="HME1821" s="119"/>
      <c r="HMF1821" s="119"/>
      <c r="HMG1821" s="119"/>
      <c r="HMH1821" s="119"/>
      <c r="HMI1821" s="119"/>
      <c r="HMJ1821" s="119"/>
      <c r="HMK1821" s="119"/>
      <c r="HML1821" s="119"/>
      <c r="HMM1821" s="119"/>
      <c r="HMN1821" s="119"/>
      <c r="HMO1821" s="119"/>
      <c r="HMP1821" s="119"/>
      <c r="HMQ1821" s="119"/>
      <c r="HMR1821" s="119"/>
      <c r="HMS1821" s="119"/>
      <c r="HMT1821" s="119"/>
      <c r="HMU1821" s="119"/>
      <c r="HMV1821" s="119"/>
      <c r="HMW1821" s="119"/>
      <c r="HMX1821" s="119"/>
      <c r="HMY1821" s="119"/>
      <c r="HMZ1821" s="119"/>
      <c r="HNA1821" s="119"/>
      <c r="HNB1821" s="119"/>
      <c r="HNC1821" s="119"/>
      <c r="HND1821" s="119"/>
      <c r="HNE1821" s="119"/>
      <c r="HNF1821" s="119"/>
      <c r="HNG1821" s="119"/>
      <c r="HNH1821" s="119"/>
      <c r="HNI1821" s="119"/>
      <c r="HNJ1821" s="119"/>
      <c r="HNK1821" s="119"/>
      <c r="HNL1821" s="119"/>
      <c r="HNM1821" s="119"/>
      <c r="HNN1821" s="119"/>
      <c r="HNO1821" s="119"/>
      <c r="HNP1821" s="119"/>
      <c r="HNQ1821" s="119"/>
      <c r="HNR1821" s="119"/>
      <c r="HNS1821" s="119"/>
      <c r="HNT1821" s="119"/>
      <c r="HNU1821" s="119"/>
      <c r="HNV1821" s="119"/>
      <c r="HNW1821" s="119"/>
      <c r="HNX1821" s="119"/>
      <c r="HNY1821" s="119"/>
      <c r="HNZ1821" s="119"/>
      <c r="HOA1821" s="119"/>
      <c r="HOB1821" s="119"/>
      <c r="HOC1821" s="119"/>
      <c r="HOD1821" s="119"/>
      <c r="HOE1821" s="119"/>
      <c r="HOF1821" s="119"/>
      <c r="HOG1821" s="119"/>
      <c r="HOH1821" s="119"/>
      <c r="HOI1821" s="119"/>
      <c r="HOJ1821" s="119"/>
      <c r="HOK1821" s="119"/>
      <c r="HOL1821" s="119"/>
      <c r="HOM1821" s="119"/>
      <c r="HON1821" s="119"/>
      <c r="HOO1821" s="119"/>
      <c r="HOP1821" s="119"/>
      <c r="HOQ1821" s="119"/>
      <c r="HOR1821" s="119"/>
      <c r="HOS1821" s="119"/>
      <c r="HOT1821" s="119"/>
      <c r="HOU1821" s="119"/>
      <c r="HOV1821" s="119"/>
      <c r="HOW1821" s="119"/>
      <c r="HOX1821" s="119"/>
      <c r="HOY1821" s="119"/>
      <c r="HOZ1821" s="119"/>
      <c r="HPA1821" s="119"/>
      <c r="HPB1821" s="119"/>
      <c r="HPC1821" s="119"/>
      <c r="HPD1821" s="119"/>
      <c r="HPE1821" s="119"/>
      <c r="HPF1821" s="119"/>
      <c r="HPG1821" s="119"/>
      <c r="HPH1821" s="119"/>
      <c r="HPI1821" s="119"/>
      <c r="HPJ1821" s="119"/>
      <c r="HPK1821" s="119"/>
      <c r="HPL1821" s="119"/>
      <c r="HPM1821" s="119"/>
      <c r="HPN1821" s="119"/>
      <c r="HPO1821" s="119"/>
      <c r="HPP1821" s="119"/>
      <c r="HPQ1821" s="119"/>
      <c r="HPR1821" s="119"/>
      <c r="HPS1821" s="119"/>
      <c r="HPT1821" s="119"/>
      <c r="HPU1821" s="119"/>
      <c r="HPV1821" s="119"/>
      <c r="HPW1821" s="119"/>
      <c r="HPX1821" s="119"/>
      <c r="HPY1821" s="119"/>
      <c r="HPZ1821" s="119"/>
      <c r="HQA1821" s="119"/>
      <c r="HQB1821" s="119"/>
      <c r="HQC1821" s="119"/>
      <c r="HQD1821" s="119"/>
      <c r="HQE1821" s="119"/>
      <c r="HQF1821" s="119"/>
      <c r="HQG1821" s="119"/>
      <c r="HQH1821" s="119"/>
      <c r="HQI1821" s="119"/>
      <c r="HQJ1821" s="119"/>
      <c r="HQK1821" s="119"/>
      <c r="HQL1821" s="119"/>
      <c r="HQM1821" s="119"/>
      <c r="HQN1821" s="119"/>
      <c r="HQO1821" s="119"/>
      <c r="HQP1821" s="119"/>
      <c r="HQQ1821" s="119"/>
      <c r="HQR1821" s="119"/>
      <c r="HQS1821" s="119"/>
      <c r="HQT1821" s="119"/>
      <c r="HQU1821" s="119"/>
      <c r="HQV1821" s="119"/>
      <c r="HQW1821" s="119"/>
      <c r="HQX1821" s="119"/>
      <c r="HQY1821" s="119"/>
      <c r="HQZ1821" s="119"/>
      <c r="HRA1821" s="119"/>
      <c r="HRB1821" s="119"/>
      <c r="HRC1821" s="119"/>
      <c r="HRD1821" s="119"/>
      <c r="HRE1821" s="119"/>
      <c r="HRF1821" s="119"/>
      <c r="HRG1821" s="119"/>
      <c r="HRH1821" s="119"/>
      <c r="HRI1821" s="119"/>
      <c r="HRJ1821" s="119"/>
      <c r="HRK1821" s="119"/>
      <c r="HRL1821" s="119"/>
      <c r="HRM1821" s="119"/>
      <c r="HRN1821" s="119"/>
      <c r="HRO1821" s="119"/>
      <c r="HRP1821" s="119"/>
      <c r="HRQ1821" s="119"/>
      <c r="HRR1821" s="119"/>
      <c r="HRS1821" s="119"/>
      <c r="HRT1821" s="119"/>
      <c r="HRU1821" s="119"/>
      <c r="HRV1821" s="119"/>
      <c r="HRW1821" s="119"/>
      <c r="HRX1821" s="119"/>
      <c r="HRY1821" s="119"/>
      <c r="HRZ1821" s="119"/>
      <c r="HSA1821" s="119"/>
      <c r="HSB1821" s="119"/>
      <c r="HSC1821" s="119"/>
      <c r="HSD1821" s="119"/>
      <c r="HSE1821" s="119"/>
      <c r="HSF1821" s="119"/>
      <c r="HSG1821" s="119"/>
      <c r="HSH1821" s="119"/>
      <c r="HSI1821" s="119"/>
      <c r="HSJ1821" s="119"/>
      <c r="HSK1821" s="119"/>
      <c r="HSL1821" s="119"/>
      <c r="HSM1821" s="119"/>
      <c r="HSN1821" s="119"/>
      <c r="HSO1821" s="119"/>
      <c r="HSP1821" s="119"/>
      <c r="HSQ1821" s="119"/>
      <c r="HSR1821" s="119"/>
      <c r="HSS1821" s="119"/>
      <c r="HST1821" s="119"/>
      <c r="HSU1821" s="119"/>
      <c r="HSV1821" s="119"/>
      <c r="HSW1821" s="119"/>
      <c r="HSX1821" s="119"/>
      <c r="HSY1821" s="119"/>
      <c r="HSZ1821" s="119"/>
      <c r="HTA1821" s="119"/>
      <c r="HTB1821" s="119"/>
      <c r="HTC1821" s="119"/>
      <c r="HTD1821" s="119"/>
      <c r="HTE1821" s="119"/>
      <c r="HTF1821" s="119"/>
      <c r="HTG1821" s="119"/>
      <c r="HTH1821" s="119"/>
      <c r="HTI1821" s="119"/>
      <c r="HTJ1821" s="119"/>
      <c r="HTK1821" s="119"/>
      <c r="HTL1821" s="119"/>
      <c r="HTM1821" s="119"/>
      <c r="HTN1821" s="119"/>
      <c r="HTO1821" s="119"/>
      <c r="HTP1821" s="119"/>
      <c r="HTQ1821" s="119"/>
      <c r="HTR1821" s="119"/>
      <c r="HTS1821" s="119"/>
      <c r="HTT1821" s="119"/>
      <c r="HTU1821" s="119"/>
      <c r="HTV1821" s="119"/>
      <c r="HTW1821" s="119"/>
      <c r="HTX1821" s="119"/>
      <c r="HTY1821" s="119"/>
      <c r="HTZ1821" s="119"/>
      <c r="HUA1821" s="119"/>
      <c r="HUB1821" s="119"/>
      <c r="HUC1821" s="119"/>
      <c r="HUD1821" s="119"/>
      <c r="HUE1821" s="119"/>
      <c r="HUF1821" s="119"/>
      <c r="HUG1821" s="119"/>
      <c r="HUH1821" s="119"/>
      <c r="HUI1821" s="119"/>
      <c r="HUJ1821" s="119"/>
      <c r="HUK1821" s="119"/>
      <c r="HUL1821" s="119"/>
      <c r="HUM1821" s="119"/>
      <c r="HUN1821" s="119"/>
      <c r="HUO1821" s="119"/>
      <c r="HUP1821" s="119"/>
      <c r="HUQ1821" s="119"/>
      <c r="HUR1821" s="119"/>
      <c r="HUS1821" s="119"/>
      <c r="HUT1821" s="119"/>
      <c r="HUU1821" s="119"/>
      <c r="HUV1821" s="119"/>
      <c r="HUW1821" s="119"/>
      <c r="HUX1821" s="119"/>
      <c r="HUY1821" s="119"/>
      <c r="HUZ1821" s="119"/>
      <c r="HVA1821" s="119"/>
      <c r="HVB1821" s="119"/>
      <c r="HVC1821" s="119"/>
      <c r="HVD1821" s="119"/>
      <c r="HVE1821" s="119"/>
      <c r="HVF1821" s="119"/>
      <c r="HVG1821" s="119"/>
      <c r="HVH1821" s="119"/>
      <c r="HVI1821" s="119"/>
      <c r="HVJ1821" s="119"/>
      <c r="HVK1821" s="119"/>
      <c r="HVL1821" s="119"/>
      <c r="HVM1821" s="119"/>
      <c r="HVN1821" s="119"/>
      <c r="HVO1821" s="119"/>
      <c r="HVP1821" s="119"/>
      <c r="HVQ1821" s="119"/>
      <c r="HVR1821" s="119"/>
      <c r="HVS1821" s="119"/>
      <c r="HVT1821" s="119"/>
      <c r="HVU1821" s="119"/>
      <c r="HVV1821" s="119"/>
      <c r="HVW1821" s="119"/>
      <c r="HVX1821" s="119"/>
      <c r="HVY1821" s="119"/>
      <c r="HVZ1821" s="119"/>
      <c r="HWA1821" s="119"/>
      <c r="HWB1821" s="119"/>
      <c r="HWC1821" s="119"/>
      <c r="HWD1821" s="119"/>
      <c r="HWE1821" s="119"/>
      <c r="HWF1821" s="119"/>
      <c r="HWG1821" s="119"/>
      <c r="HWH1821" s="119"/>
      <c r="HWI1821" s="119"/>
      <c r="HWJ1821" s="119"/>
      <c r="HWK1821" s="119"/>
      <c r="HWL1821" s="119"/>
      <c r="HWM1821" s="119"/>
      <c r="HWN1821" s="119"/>
      <c r="HWO1821" s="119"/>
      <c r="HWP1821" s="119"/>
      <c r="HWQ1821" s="119"/>
      <c r="HWR1821" s="119"/>
      <c r="HWS1821" s="119"/>
      <c r="HWT1821" s="119"/>
      <c r="HWU1821" s="119"/>
      <c r="HWV1821" s="119"/>
      <c r="HWW1821" s="119"/>
      <c r="HWX1821" s="119"/>
      <c r="HWY1821" s="119"/>
      <c r="HWZ1821" s="119"/>
      <c r="HXA1821" s="119"/>
      <c r="HXB1821" s="119"/>
      <c r="HXC1821" s="119"/>
      <c r="HXD1821" s="119"/>
      <c r="HXE1821" s="119"/>
      <c r="HXF1821" s="119"/>
      <c r="HXG1821" s="119"/>
      <c r="HXH1821" s="119"/>
      <c r="HXI1821" s="119"/>
      <c r="HXJ1821" s="119"/>
      <c r="HXK1821" s="119"/>
      <c r="HXL1821" s="119"/>
      <c r="HXM1821" s="119"/>
      <c r="HXN1821" s="119"/>
      <c r="HXO1821" s="119"/>
      <c r="HXP1821" s="119"/>
      <c r="HXQ1821" s="119"/>
      <c r="HXR1821" s="119"/>
      <c r="HXS1821" s="119"/>
      <c r="HXT1821" s="119"/>
      <c r="HXU1821" s="119"/>
      <c r="HXV1821" s="119"/>
      <c r="HXW1821" s="119"/>
      <c r="HXX1821" s="119"/>
      <c r="HXY1821" s="119"/>
      <c r="HXZ1821" s="119"/>
      <c r="HYA1821" s="119"/>
      <c r="HYB1821" s="119"/>
      <c r="HYC1821" s="119"/>
      <c r="HYD1821" s="119"/>
      <c r="HYE1821" s="119"/>
      <c r="HYF1821" s="119"/>
      <c r="HYG1821" s="119"/>
      <c r="HYH1821" s="119"/>
      <c r="HYI1821" s="119"/>
      <c r="HYJ1821" s="119"/>
      <c r="HYK1821" s="119"/>
      <c r="HYL1821" s="119"/>
      <c r="HYM1821" s="119"/>
      <c r="HYN1821" s="119"/>
      <c r="HYO1821" s="119"/>
      <c r="HYP1821" s="119"/>
      <c r="HYQ1821" s="119"/>
      <c r="HYR1821" s="119"/>
      <c r="HYS1821" s="119"/>
      <c r="HYT1821" s="119"/>
      <c r="HYU1821" s="119"/>
      <c r="HYV1821" s="119"/>
      <c r="HYW1821" s="119"/>
      <c r="HYX1821" s="119"/>
      <c r="HYY1821" s="119"/>
      <c r="HYZ1821" s="119"/>
      <c r="HZA1821" s="119"/>
      <c r="HZB1821" s="119"/>
      <c r="HZC1821" s="119"/>
      <c r="HZD1821" s="119"/>
      <c r="HZE1821" s="119"/>
      <c r="HZF1821" s="119"/>
      <c r="HZG1821" s="119"/>
      <c r="HZH1821" s="119"/>
      <c r="HZI1821" s="119"/>
      <c r="HZJ1821" s="119"/>
      <c r="HZK1821" s="119"/>
      <c r="HZL1821" s="119"/>
      <c r="HZM1821" s="119"/>
      <c r="HZN1821" s="119"/>
      <c r="HZO1821" s="119"/>
      <c r="HZP1821" s="119"/>
      <c r="HZQ1821" s="119"/>
      <c r="HZR1821" s="119"/>
      <c r="HZS1821" s="119"/>
      <c r="HZT1821" s="119"/>
      <c r="HZU1821" s="119"/>
      <c r="HZV1821" s="119"/>
      <c r="HZW1821" s="119"/>
      <c r="HZX1821" s="119"/>
      <c r="HZY1821" s="119"/>
      <c r="HZZ1821" s="119"/>
      <c r="IAA1821" s="119"/>
      <c r="IAB1821" s="119"/>
      <c r="IAC1821" s="119"/>
      <c r="IAD1821" s="119"/>
      <c r="IAE1821" s="119"/>
      <c r="IAF1821" s="119"/>
      <c r="IAG1821" s="119"/>
      <c r="IAH1821" s="119"/>
      <c r="IAI1821" s="119"/>
      <c r="IAJ1821" s="119"/>
      <c r="IAK1821" s="119"/>
      <c r="IAL1821" s="119"/>
      <c r="IAM1821" s="119"/>
      <c r="IAN1821" s="119"/>
      <c r="IAO1821" s="119"/>
      <c r="IAP1821" s="119"/>
      <c r="IAQ1821" s="119"/>
      <c r="IAR1821" s="119"/>
      <c r="IAS1821" s="119"/>
      <c r="IAT1821" s="119"/>
      <c r="IAU1821" s="119"/>
      <c r="IAV1821" s="119"/>
      <c r="IAW1821" s="119"/>
      <c r="IAX1821" s="119"/>
      <c r="IAY1821" s="119"/>
      <c r="IAZ1821" s="119"/>
      <c r="IBA1821" s="119"/>
      <c r="IBB1821" s="119"/>
      <c r="IBC1821" s="119"/>
      <c r="IBD1821" s="119"/>
      <c r="IBE1821" s="119"/>
      <c r="IBF1821" s="119"/>
      <c r="IBG1821" s="119"/>
      <c r="IBH1821" s="119"/>
      <c r="IBI1821" s="119"/>
      <c r="IBJ1821" s="119"/>
      <c r="IBK1821" s="119"/>
      <c r="IBL1821" s="119"/>
      <c r="IBM1821" s="119"/>
      <c r="IBN1821" s="119"/>
      <c r="IBO1821" s="119"/>
      <c r="IBP1821" s="119"/>
      <c r="IBQ1821" s="119"/>
      <c r="IBR1821" s="119"/>
      <c r="IBS1821" s="119"/>
      <c r="IBT1821" s="119"/>
      <c r="IBU1821" s="119"/>
      <c r="IBV1821" s="119"/>
      <c r="IBW1821" s="119"/>
      <c r="IBX1821" s="119"/>
      <c r="IBY1821" s="119"/>
      <c r="IBZ1821" s="119"/>
      <c r="ICA1821" s="119"/>
      <c r="ICB1821" s="119"/>
      <c r="ICC1821" s="119"/>
      <c r="ICD1821" s="119"/>
      <c r="ICE1821" s="119"/>
      <c r="ICF1821" s="119"/>
      <c r="ICG1821" s="119"/>
      <c r="ICH1821" s="119"/>
      <c r="ICI1821" s="119"/>
      <c r="ICJ1821" s="119"/>
      <c r="ICK1821" s="119"/>
      <c r="ICL1821" s="119"/>
      <c r="ICM1821" s="119"/>
      <c r="ICN1821" s="119"/>
      <c r="ICO1821" s="119"/>
      <c r="ICP1821" s="119"/>
      <c r="ICQ1821" s="119"/>
      <c r="ICR1821" s="119"/>
      <c r="ICS1821" s="119"/>
      <c r="ICT1821" s="119"/>
      <c r="ICU1821" s="119"/>
      <c r="ICV1821" s="119"/>
      <c r="ICW1821" s="119"/>
      <c r="ICX1821" s="119"/>
      <c r="ICY1821" s="119"/>
      <c r="ICZ1821" s="119"/>
      <c r="IDA1821" s="119"/>
      <c r="IDB1821" s="119"/>
      <c r="IDC1821" s="119"/>
      <c r="IDD1821" s="119"/>
      <c r="IDE1821" s="119"/>
      <c r="IDF1821" s="119"/>
      <c r="IDG1821" s="119"/>
      <c r="IDH1821" s="119"/>
      <c r="IDI1821" s="119"/>
      <c r="IDJ1821" s="119"/>
      <c r="IDK1821" s="119"/>
      <c r="IDL1821" s="119"/>
      <c r="IDM1821" s="119"/>
      <c r="IDN1821" s="119"/>
      <c r="IDO1821" s="119"/>
      <c r="IDP1821" s="119"/>
      <c r="IDQ1821" s="119"/>
      <c r="IDR1821" s="119"/>
      <c r="IDS1821" s="119"/>
      <c r="IDT1821" s="119"/>
      <c r="IDU1821" s="119"/>
      <c r="IDV1821" s="119"/>
      <c r="IDW1821" s="119"/>
      <c r="IDX1821" s="119"/>
      <c r="IDY1821" s="119"/>
      <c r="IDZ1821" s="119"/>
      <c r="IEA1821" s="119"/>
      <c r="IEB1821" s="119"/>
      <c r="IEC1821" s="119"/>
      <c r="IED1821" s="119"/>
      <c r="IEE1821" s="119"/>
      <c r="IEF1821" s="119"/>
      <c r="IEG1821" s="119"/>
      <c r="IEH1821" s="119"/>
      <c r="IEI1821" s="119"/>
      <c r="IEJ1821" s="119"/>
      <c r="IEK1821" s="119"/>
      <c r="IEL1821" s="119"/>
      <c r="IEM1821" s="119"/>
      <c r="IEN1821" s="119"/>
      <c r="IEO1821" s="119"/>
      <c r="IEP1821" s="119"/>
      <c r="IEQ1821" s="119"/>
      <c r="IER1821" s="119"/>
      <c r="IES1821" s="119"/>
      <c r="IET1821" s="119"/>
      <c r="IEU1821" s="119"/>
      <c r="IEV1821" s="119"/>
      <c r="IEW1821" s="119"/>
      <c r="IEX1821" s="119"/>
      <c r="IEY1821" s="119"/>
      <c r="IEZ1821" s="119"/>
      <c r="IFA1821" s="119"/>
      <c r="IFB1821" s="119"/>
      <c r="IFC1821" s="119"/>
      <c r="IFD1821" s="119"/>
      <c r="IFE1821" s="119"/>
      <c r="IFF1821" s="119"/>
      <c r="IFG1821" s="119"/>
      <c r="IFH1821" s="119"/>
      <c r="IFI1821" s="119"/>
      <c r="IFJ1821" s="119"/>
      <c r="IFK1821" s="119"/>
      <c r="IFL1821" s="119"/>
      <c r="IFM1821" s="119"/>
      <c r="IFN1821" s="119"/>
      <c r="IFO1821" s="119"/>
      <c r="IFP1821" s="119"/>
      <c r="IFQ1821" s="119"/>
      <c r="IFR1821" s="119"/>
      <c r="IFS1821" s="119"/>
      <c r="IFT1821" s="119"/>
      <c r="IFU1821" s="119"/>
      <c r="IFV1821" s="119"/>
      <c r="IFW1821" s="119"/>
      <c r="IFX1821" s="119"/>
      <c r="IFY1821" s="119"/>
      <c r="IFZ1821" s="119"/>
      <c r="IGA1821" s="119"/>
      <c r="IGB1821" s="119"/>
      <c r="IGC1821" s="119"/>
      <c r="IGD1821" s="119"/>
      <c r="IGE1821" s="119"/>
      <c r="IGF1821" s="119"/>
      <c r="IGG1821" s="119"/>
      <c r="IGH1821" s="119"/>
      <c r="IGI1821" s="119"/>
      <c r="IGJ1821" s="119"/>
      <c r="IGK1821" s="119"/>
      <c r="IGL1821" s="119"/>
      <c r="IGM1821" s="119"/>
      <c r="IGN1821" s="119"/>
      <c r="IGO1821" s="119"/>
      <c r="IGP1821" s="119"/>
      <c r="IGQ1821" s="119"/>
      <c r="IGR1821" s="119"/>
      <c r="IGS1821" s="119"/>
      <c r="IGT1821" s="119"/>
      <c r="IGU1821" s="119"/>
      <c r="IGV1821" s="119"/>
      <c r="IGW1821" s="119"/>
      <c r="IGX1821" s="119"/>
      <c r="IGY1821" s="119"/>
      <c r="IGZ1821" s="119"/>
      <c r="IHA1821" s="119"/>
      <c r="IHB1821" s="119"/>
      <c r="IHC1821" s="119"/>
      <c r="IHD1821" s="119"/>
      <c r="IHE1821" s="119"/>
      <c r="IHF1821" s="119"/>
      <c r="IHG1821" s="119"/>
      <c r="IHH1821" s="119"/>
      <c r="IHI1821" s="119"/>
      <c r="IHJ1821" s="119"/>
      <c r="IHK1821" s="119"/>
      <c r="IHL1821" s="119"/>
      <c r="IHM1821" s="119"/>
      <c r="IHN1821" s="119"/>
      <c r="IHO1821" s="119"/>
      <c r="IHP1821" s="119"/>
      <c r="IHQ1821" s="119"/>
      <c r="IHR1821" s="119"/>
      <c r="IHS1821" s="119"/>
      <c r="IHT1821" s="119"/>
      <c r="IHU1821" s="119"/>
      <c r="IHV1821" s="119"/>
      <c r="IHW1821" s="119"/>
      <c r="IHX1821" s="119"/>
      <c r="IHY1821" s="119"/>
      <c r="IHZ1821" s="119"/>
      <c r="IIA1821" s="119"/>
      <c r="IIB1821" s="119"/>
      <c r="IIC1821" s="119"/>
      <c r="IID1821" s="119"/>
      <c r="IIE1821" s="119"/>
      <c r="IIF1821" s="119"/>
      <c r="IIG1821" s="119"/>
      <c r="IIH1821" s="119"/>
      <c r="III1821" s="119"/>
      <c r="IIJ1821" s="119"/>
      <c r="IIK1821" s="119"/>
      <c r="IIL1821" s="119"/>
      <c r="IIM1821" s="119"/>
      <c r="IIN1821" s="119"/>
      <c r="IIO1821" s="119"/>
      <c r="IIP1821" s="119"/>
      <c r="IIQ1821" s="119"/>
      <c r="IIR1821" s="119"/>
      <c r="IIS1821" s="119"/>
      <c r="IIT1821" s="119"/>
      <c r="IIU1821" s="119"/>
      <c r="IIV1821" s="119"/>
      <c r="IIW1821" s="119"/>
      <c r="IIX1821" s="119"/>
      <c r="IIY1821" s="119"/>
      <c r="IIZ1821" s="119"/>
      <c r="IJA1821" s="119"/>
      <c r="IJB1821" s="119"/>
      <c r="IJC1821" s="119"/>
      <c r="IJD1821" s="119"/>
      <c r="IJE1821" s="119"/>
      <c r="IJF1821" s="119"/>
      <c r="IJG1821" s="119"/>
      <c r="IJH1821" s="119"/>
      <c r="IJI1821" s="119"/>
      <c r="IJJ1821" s="119"/>
      <c r="IJK1821" s="119"/>
      <c r="IJL1821" s="119"/>
      <c r="IJM1821" s="119"/>
      <c r="IJN1821" s="119"/>
      <c r="IJO1821" s="119"/>
      <c r="IJP1821" s="119"/>
      <c r="IJQ1821" s="119"/>
      <c r="IJR1821" s="119"/>
      <c r="IJS1821" s="119"/>
      <c r="IJT1821" s="119"/>
      <c r="IJU1821" s="119"/>
      <c r="IJV1821" s="119"/>
      <c r="IJW1821" s="119"/>
      <c r="IJX1821" s="119"/>
      <c r="IJY1821" s="119"/>
      <c r="IJZ1821" s="119"/>
      <c r="IKA1821" s="119"/>
      <c r="IKB1821" s="119"/>
      <c r="IKC1821" s="119"/>
      <c r="IKD1821" s="119"/>
      <c r="IKE1821" s="119"/>
      <c r="IKF1821" s="119"/>
      <c r="IKG1821" s="119"/>
      <c r="IKH1821" s="119"/>
      <c r="IKI1821" s="119"/>
      <c r="IKJ1821" s="119"/>
      <c r="IKK1821" s="119"/>
      <c r="IKL1821" s="119"/>
      <c r="IKM1821" s="119"/>
      <c r="IKN1821" s="119"/>
      <c r="IKO1821" s="119"/>
      <c r="IKP1821" s="119"/>
      <c r="IKQ1821" s="119"/>
      <c r="IKR1821" s="119"/>
      <c r="IKS1821" s="119"/>
      <c r="IKT1821" s="119"/>
      <c r="IKU1821" s="119"/>
      <c r="IKV1821" s="119"/>
      <c r="IKW1821" s="119"/>
      <c r="IKX1821" s="119"/>
      <c r="IKY1821" s="119"/>
      <c r="IKZ1821" s="119"/>
      <c r="ILA1821" s="119"/>
      <c r="ILB1821" s="119"/>
      <c r="ILC1821" s="119"/>
      <c r="ILD1821" s="119"/>
      <c r="ILE1821" s="119"/>
      <c r="ILF1821" s="119"/>
      <c r="ILG1821" s="119"/>
      <c r="ILH1821" s="119"/>
      <c r="ILI1821" s="119"/>
      <c r="ILJ1821" s="119"/>
      <c r="ILK1821" s="119"/>
      <c r="ILL1821" s="119"/>
      <c r="ILM1821" s="119"/>
      <c r="ILN1821" s="119"/>
      <c r="ILO1821" s="119"/>
      <c r="ILP1821" s="119"/>
      <c r="ILQ1821" s="119"/>
      <c r="ILR1821" s="119"/>
      <c r="ILS1821" s="119"/>
      <c r="ILT1821" s="119"/>
      <c r="ILU1821" s="119"/>
      <c r="ILV1821" s="119"/>
      <c r="ILW1821" s="119"/>
      <c r="ILX1821" s="119"/>
      <c r="ILY1821" s="119"/>
      <c r="ILZ1821" s="119"/>
      <c r="IMA1821" s="119"/>
      <c r="IMB1821" s="119"/>
      <c r="IMC1821" s="119"/>
      <c r="IMD1821" s="119"/>
      <c r="IME1821" s="119"/>
      <c r="IMF1821" s="119"/>
      <c r="IMG1821" s="119"/>
      <c r="IMH1821" s="119"/>
      <c r="IMI1821" s="119"/>
      <c r="IMJ1821" s="119"/>
      <c r="IMK1821" s="119"/>
      <c r="IML1821" s="119"/>
      <c r="IMM1821" s="119"/>
      <c r="IMN1821" s="119"/>
      <c r="IMO1821" s="119"/>
      <c r="IMP1821" s="119"/>
      <c r="IMQ1821" s="119"/>
      <c r="IMR1821" s="119"/>
      <c r="IMS1821" s="119"/>
      <c r="IMT1821" s="119"/>
      <c r="IMU1821" s="119"/>
      <c r="IMV1821" s="119"/>
      <c r="IMW1821" s="119"/>
      <c r="IMX1821" s="119"/>
      <c r="IMY1821" s="119"/>
      <c r="IMZ1821" s="119"/>
      <c r="INA1821" s="119"/>
      <c r="INB1821" s="119"/>
      <c r="INC1821" s="119"/>
      <c r="IND1821" s="119"/>
      <c r="INE1821" s="119"/>
      <c r="INF1821" s="119"/>
      <c r="ING1821" s="119"/>
      <c r="INH1821" s="119"/>
      <c r="INI1821" s="119"/>
      <c r="INJ1821" s="119"/>
      <c r="INK1821" s="119"/>
      <c r="INL1821" s="119"/>
      <c r="INM1821" s="119"/>
      <c r="INN1821" s="119"/>
      <c r="INO1821" s="119"/>
      <c r="INP1821" s="119"/>
      <c r="INQ1821" s="119"/>
      <c r="INR1821" s="119"/>
      <c r="INS1821" s="119"/>
      <c r="INT1821" s="119"/>
      <c r="INU1821" s="119"/>
      <c r="INV1821" s="119"/>
      <c r="INW1821" s="119"/>
      <c r="INX1821" s="119"/>
      <c r="INY1821" s="119"/>
      <c r="INZ1821" s="119"/>
      <c r="IOA1821" s="119"/>
      <c r="IOB1821" s="119"/>
      <c r="IOC1821" s="119"/>
      <c r="IOD1821" s="119"/>
      <c r="IOE1821" s="119"/>
      <c r="IOF1821" s="119"/>
      <c r="IOG1821" s="119"/>
      <c r="IOH1821" s="119"/>
      <c r="IOI1821" s="119"/>
      <c r="IOJ1821" s="119"/>
      <c r="IOK1821" s="119"/>
      <c r="IOL1821" s="119"/>
      <c r="IOM1821" s="119"/>
      <c r="ION1821" s="119"/>
      <c r="IOO1821" s="119"/>
      <c r="IOP1821" s="119"/>
      <c r="IOQ1821" s="119"/>
      <c r="IOR1821" s="119"/>
      <c r="IOS1821" s="119"/>
      <c r="IOT1821" s="119"/>
      <c r="IOU1821" s="119"/>
      <c r="IOV1821" s="119"/>
      <c r="IOW1821" s="119"/>
      <c r="IOX1821" s="119"/>
      <c r="IOY1821" s="119"/>
      <c r="IOZ1821" s="119"/>
      <c r="IPA1821" s="119"/>
      <c r="IPB1821" s="119"/>
      <c r="IPC1821" s="119"/>
      <c r="IPD1821" s="119"/>
      <c r="IPE1821" s="119"/>
      <c r="IPF1821" s="119"/>
      <c r="IPG1821" s="119"/>
      <c r="IPH1821" s="119"/>
      <c r="IPI1821" s="119"/>
      <c r="IPJ1821" s="119"/>
      <c r="IPK1821" s="119"/>
      <c r="IPL1821" s="119"/>
      <c r="IPM1821" s="119"/>
      <c r="IPN1821" s="119"/>
      <c r="IPO1821" s="119"/>
      <c r="IPP1821" s="119"/>
      <c r="IPQ1821" s="119"/>
      <c r="IPR1821" s="119"/>
      <c r="IPS1821" s="119"/>
      <c r="IPT1821" s="119"/>
      <c r="IPU1821" s="119"/>
      <c r="IPV1821" s="119"/>
      <c r="IPW1821" s="119"/>
      <c r="IPX1821" s="119"/>
      <c r="IPY1821" s="119"/>
      <c r="IPZ1821" s="119"/>
      <c r="IQA1821" s="119"/>
      <c r="IQB1821" s="119"/>
      <c r="IQC1821" s="119"/>
      <c r="IQD1821" s="119"/>
      <c r="IQE1821" s="119"/>
      <c r="IQF1821" s="119"/>
      <c r="IQG1821" s="119"/>
      <c r="IQH1821" s="119"/>
      <c r="IQI1821" s="119"/>
      <c r="IQJ1821" s="119"/>
      <c r="IQK1821" s="119"/>
      <c r="IQL1821" s="119"/>
      <c r="IQM1821" s="119"/>
      <c r="IQN1821" s="119"/>
      <c r="IQO1821" s="119"/>
      <c r="IQP1821" s="119"/>
      <c r="IQQ1821" s="119"/>
      <c r="IQR1821" s="119"/>
      <c r="IQS1821" s="119"/>
      <c r="IQT1821" s="119"/>
      <c r="IQU1821" s="119"/>
      <c r="IQV1821" s="119"/>
      <c r="IQW1821" s="119"/>
      <c r="IQX1821" s="119"/>
      <c r="IQY1821" s="119"/>
      <c r="IQZ1821" s="119"/>
      <c r="IRA1821" s="119"/>
      <c r="IRB1821" s="119"/>
      <c r="IRC1821" s="119"/>
      <c r="IRD1821" s="119"/>
      <c r="IRE1821" s="119"/>
      <c r="IRF1821" s="119"/>
      <c r="IRG1821" s="119"/>
      <c r="IRH1821" s="119"/>
      <c r="IRI1821" s="119"/>
      <c r="IRJ1821" s="119"/>
      <c r="IRK1821" s="119"/>
      <c r="IRL1821" s="119"/>
      <c r="IRM1821" s="119"/>
      <c r="IRN1821" s="119"/>
      <c r="IRO1821" s="119"/>
      <c r="IRP1821" s="119"/>
      <c r="IRQ1821" s="119"/>
      <c r="IRR1821" s="119"/>
      <c r="IRS1821" s="119"/>
      <c r="IRT1821" s="119"/>
      <c r="IRU1821" s="119"/>
      <c r="IRV1821" s="119"/>
      <c r="IRW1821" s="119"/>
      <c r="IRX1821" s="119"/>
      <c r="IRY1821" s="119"/>
      <c r="IRZ1821" s="119"/>
      <c r="ISA1821" s="119"/>
      <c r="ISB1821" s="119"/>
      <c r="ISC1821" s="119"/>
      <c r="ISD1821" s="119"/>
      <c r="ISE1821" s="119"/>
      <c r="ISF1821" s="119"/>
      <c r="ISG1821" s="119"/>
      <c r="ISH1821" s="119"/>
      <c r="ISI1821" s="119"/>
      <c r="ISJ1821" s="119"/>
      <c r="ISK1821" s="119"/>
      <c r="ISL1821" s="119"/>
      <c r="ISM1821" s="119"/>
      <c r="ISN1821" s="119"/>
      <c r="ISO1821" s="119"/>
      <c r="ISP1821" s="119"/>
      <c r="ISQ1821" s="119"/>
      <c r="ISR1821" s="119"/>
      <c r="ISS1821" s="119"/>
      <c r="IST1821" s="119"/>
      <c r="ISU1821" s="119"/>
      <c r="ISV1821" s="119"/>
      <c r="ISW1821" s="119"/>
      <c r="ISX1821" s="119"/>
      <c r="ISY1821" s="119"/>
      <c r="ISZ1821" s="119"/>
      <c r="ITA1821" s="119"/>
      <c r="ITB1821" s="119"/>
      <c r="ITC1821" s="119"/>
      <c r="ITD1821" s="119"/>
      <c r="ITE1821" s="119"/>
      <c r="ITF1821" s="119"/>
      <c r="ITG1821" s="119"/>
      <c r="ITH1821" s="119"/>
      <c r="ITI1821" s="119"/>
      <c r="ITJ1821" s="119"/>
      <c r="ITK1821" s="119"/>
      <c r="ITL1821" s="119"/>
      <c r="ITM1821" s="119"/>
      <c r="ITN1821" s="119"/>
      <c r="ITO1821" s="119"/>
      <c r="ITP1821" s="119"/>
      <c r="ITQ1821" s="119"/>
      <c r="ITR1821" s="119"/>
      <c r="ITS1821" s="119"/>
      <c r="ITT1821" s="119"/>
      <c r="ITU1821" s="119"/>
      <c r="ITV1821" s="119"/>
      <c r="ITW1821" s="119"/>
      <c r="ITX1821" s="119"/>
      <c r="ITY1821" s="119"/>
      <c r="ITZ1821" s="119"/>
      <c r="IUA1821" s="119"/>
      <c r="IUB1821" s="119"/>
      <c r="IUC1821" s="119"/>
      <c r="IUD1821" s="119"/>
      <c r="IUE1821" s="119"/>
      <c r="IUF1821" s="119"/>
      <c r="IUG1821" s="119"/>
      <c r="IUH1821" s="119"/>
      <c r="IUI1821" s="119"/>
      <c r="IUJ1821" s="119"/>
      <c r="IUK1821" s="119"/>
      <c r="IUL1821" s="119"/>
      <c r="IUM1821" s="119"/>
      <c r="IUN1821" s="119"/>
      <c r="IUO1821" s="119"/>
      <c r="IUP1821" s="119"/>
      <c r="IUQ1821" s="119"/>
      <c r="IUR1821" s="119"/>
      <c r="IUS1821" s="119"/>
      <c r="IUT1821" s="119"/>
      <c r="IUU1821" s="119"/>
      <c r="IUV1821" s="119"/>
      <c r="IUW1821" s="119"/>
      <c r="IUX1821" s="119"/>
      <c r="IUY1821" s="119"/>
      <c r="IUZ1821" s="119"/>
      <c r="IVA1821" s="119"/>
      <c r="IVB1821" s="119"/>
      <c r="IVC1821" s="119"/>
      <c r="IVD1821" s="119"/>
      <c r="IVE1821" s="119"/>
      <c r="IVF1821" s="119"/>
      <c r="IVG1821" s="119"/>
      <c r="IVH1821" s="119"/>
      <c r="IVI1821" s="119"/>
      <c r="IVJ1821" s="119"/>
      <c r="IVK1821" s="119"/>
      <c r="IVL1821" s="119"/>
      <c r="IVM1821" s="119"/>
      <c r="IVN1821" s="119"/>
      <c r="IVO1821" s="119"/>
      <c r="IVP1821" s="119"/>
      <c r="IVQ1821" s="119"/>
      <c r="IVR1821" s="119"/>
      <c r="IVS1821" s="119"/>
      <c r="IVT1821" s="119"/>
      <c r="IVU1821" s="119"/>
      <c r="IVV1821" s="119"/>
      <c r="IVW1821" s="119"/>
      <c r="IVX1821" s="119"/>
      <c r="IVY1821" s="119"/>
      <c r="IVZ1821" s="119"/>
      <c r="IWA1821" s="119"/>
      <c r="IWB1821" s="119"/>
      <c r="IWC1821" s="119"/>
      <c r="IWD1821" s="119"/>
      <c r="IWE1821" s="119"/>
      <c r="IWF1821" s="119"/>
      <c r="IWG1821" s="119"/>
      <c r="IWH1821" s="119"/>
      <c r="IWI1821" s="119"/>
      <c r="IWJ1821" s="119"/>
      <c r="IWK1821" s="119"/>
      <c r="IWL1821" s="119"/>
      <c r="IWM1821" s="119"/>
      <c r="IWN1821" s="119"/>
      <c r="IWO1821" s="119"/>
      <c r="IWP1821" s="119"/>
      <c r="IWQ1821" s="119"/>
      <c r="IWR1821" s="119"/>
      <c r="IWS1821" s="119"/>
      <c r="IWT1821" s="119"/>
      <c r="IWU1821" s="119"/>
      <c r="IWV1821" s="119"/>
      <c r="IWW1821" s="119"/>
      <c r="IWX1821" s="119"/>
      <c r="IWY1821" s="119"/>
      <c r="IWZ1821" s="119"/>
      <c r="IXA1821" s="119"/>
      <c r="IXB1821" s="119"/>
      <c r="IXC1821" s="119"/>
      <c r="IXD1821" s="119"/>
      <c r="IXE1821" s="119"/>
      <c r="IXF1821" s="119"/>
      <c r="IXG1821" s="119"/>
      <c r="IXH1821" s="119"/>
      <c r="IXI1821" s="119"/>
      <c r="IXJ1821" s="119"/>
      <c r="IXK1821" s="119"/>
      <c r="IXL1821" s="119"/>
      <c r="IXM1821" s="119"/>
      <c r="IXN1821" s="119"/>
      <c r="IXO1821" s="119"/>
      <c r="IXP1821" s="119"/>
      <c r="IXQ1821" s="119"/>
      <c r="IXR1821" s="119"/>
      <c r="IXS1821" s="119"/>
      <c r="IXT1821" s="119"/>
      <c r="IXU1821" s="119"/>
      <c r="IXV1821" s="119"/>
      <c r="IXW1821" s="119"/>
      <c r="IXX1821" s="119"/>
      <c r="IXY1821" s="119"/>
      <c r="IXZ1821" s="119"/>
      <c r="IYA1821" s="119"/>
      <c r="IYB1821" s="119"/>
      <c r="IYC1821" s="119"/>
      <c r="IYD1821" s="119"/>
      <c r="IYE1821" s="119"/>
      <c r="IYF1821" s="119"/>
      <c r="IYG1821" s="119"/>
      <c r="IYH1821" s="119"/>
      <c r="IYI1821" s="119"/>
      <c r="IYJ1821" s="119"/>
      <c r="IYK1821" s="119"/>
      <c r="IYL1821" s="119"/>
      <c r="IYM1821" s="119"/>
      <c r="IYN1821" s="119"/>
      <c r="IYO1821" s="119"/>
      <c r="IYP1821" s="119"/>
      <c r="IYQ1821" s="119"/>
      <c r="IYR1821" s="119"/>
      <c r="IYS1821" s="119"/>
      <c r="IYT1821" s="119"/>
      <c r="IYU1821" s="119"/>
      <c r="IYV1821" s="119"/>
      <c r="IYW1821" s="119"/>
      <c r="IYX1821" s="119"/>
      <c r="IYY1821" s="119"/>
      <c r="IYZ1821" s="119"/>
      <c r="IZA1821" s="119"/>
      <c r="IZB1821" s="119"/>
      <c r="IZC1821" s="119"/>
      <c r="IZD1821" s="119"/>
      <c r="IZE1821" s="119"/>
      <c r="IZF1821" s="119"/>
      <c r="IZG1821" s="119"/>
      <c r="IZH1821" s="119"/>
      <c r="IZI1821" s="119"/>
      <c r="IZJ1821" s="119"/>
      <c r="IZK1821" s="119"/>
      <c r="IZL1821" s="119"/>
      <c r="IZM1821" s="119"/>
      <c r="IZN1821" s="119"/>
      <c r="IZO1821" s="119"/>
      <c r="IZP1821" s="119"/>
      <c r="IZQ1821" s="119"/>
      <c r="IZR1821" s="119"/>
      <c r="IZS1821" s="119"/>
      <c r="IZT1821" s="119"/>
      <c r="IZU1821" s="119"/>
      <c r="IZV1821" s="119"/>
      <c r="IZW1821" s="119"/>
      <c r="IZX1821" s="119"/>
      <c r="IZY1821" s="119"/>
      <c r="IZZ1821" s="119"/>
      <c r="JAA1821" s="119"/>
      <c r="JAB1821" s="119"/>
      <c r="JAC1821" s="119"/>
      <c r="JAD1821" s="119"/>
      <c r="JAE1821" s="119"/>
      <c r="JAF1821" s="119"/>
      <c r="JAG1821" s="119"/>
      <c r="JAH1821" s="119"/>
      <c r="JAI1821" s="119"/>
      <c r="JAJ1821" s="119"/>
      <c r="JAK1821" s="119"/>
      <c r="JAL1821" s="119"/>
      <c r="JAM1821" s="119"/>
      <c r="JAN1821" s="119"/>
      <c r="JAO1821" s="119"/>
      <c r="JAP1821" s="119"/>
      <c r="JAQ1821" s="119"/>
      <c r="JAR1821" s="119"/>
      <c r="JAS1821" s="119"/>
      <c r="JAT1821" s="119"/>
      <c r="JAU1821" s="119"/>
      <c r="JAV1821" s="119"/>
      <c r="JAW1821" s="119"/>
      <c r="JAX1821" s="119"/>
      <c r="JAY1821" s="119"/>
      <c r="JAZ1821" s="119"/>
      <c r="JBA1821" s="119"/>
      <c r="JBB1821" s="119"/>
      <c r="JBC1821" s="119"/>
      <c r="JBD1821" s="119"/>
      <c r="JBE1821" s="119"/>
      <c r="JBF1821" s="119"/>
      <c r="JBG1821" s="119"/>
      <c r="JBH1821" s="119"/>
      <c r="JBI1821" s="119"/>
      <c r="JBJ1821" s="119"/>
      <c r="JBK1821" s="119"/>
      <c r="JBL1821" s="119"/>
      <c r="JBM1821" s="119"/>
      <c r="JBN1821" s="119"/>
      <c r="JBO1821" s="119"/>
      <c r="JBP1821" s="119"/>
      <c r="JBQ1821" s="119"/>
      <c r="JBR1821" s="119"/>
      <c r="JBS1821" s="119"/>
      <c r="JBT1821" s="119"/>
      <c r="JBU1821" s="119"/>
      <c r="JBV1821" s="119"/>
      <c r="JBW1821" s="119"/>
      <c r="JBX1821" s="119"/>
      <c r="JBY1821" s="119"/>
      <c r="JBZ1821" s="119"/>
      <c r="JCA1821" s="119"/>
      <c r="JCB1821" s="119"/>
      <c r="JCC1821" s="119"/>
      <c r="JCD1821" s="119"/>
      <c r="JCE1821" s="119"/>
      <c r="JCF1821" s="119"/>
      <c r="JCG1821" s="119"/>
      <c r="JCH1821" s="119"/>
      <c r="JCI1821" s="119"/>
      <c r="JCJ1821" s="119"/>
      <c r="JCK1821" s="119"/>
      <c r="JCL1821" s="119"/>
      <c r="JCM1821" s="119"/>
      <c r="JCN1821" s="119"/>
      <c r="JCO1821" s="119"/>
      <c r="JCP1821" s="119"/>
      <c r="JCQ1821" s="119"/>
      <c r="JCR1821" s="119"/>
      <c r="JCS1821" s="119"/>
      <c r="JCT1821" s="119"/>
      <c r="JCU1821" s="119"/>
      <c r="JCV1821" s="119"/>
      <c r="JCW1821" s="119"/>
      <c r="JCX1821" s="119"/>
      <c r="JCY1821" s="119"/>
      <c r="JCZ1821" s="119"/>
      <c r="JDA1821" s="119"/>
      <c r="JDB1821" s="119"/>
      <c r="JDC1821" s="119"/>
      <c r="JDD1821" s="119"/>
      <c r="JDE1821" s="119"/>
      <c r="JDF1821" s="119"/>
      <c r="JDG1821" s="119"/>
      <c r="JDH1821" s="119"/>
      <c r="JDI1821" s="119"/>
      <c r="JDJ1821" s="119"/>
      <c r="JDK1821" s="119"/>
      <c r="JDL1821" s="119"/>
      <c r="JDM1821" s="119"/>
      <c r="JDN1821" s="119"/>
      <c r="JDO1821" s="119"/>
      <c r="JDP1821" s="119"/>
      <c r="JDQ1821" s="119"/>
      <c r="JDR1821" s="119"/>
      <c r="JDS1821" s="119"/>
      <c r="JDT1821" s="119"/>
      <c r="JDU1821" s="119"/>
      <c r="JDV1821" s="119"/>
      <c r="JDW1821" s="119"/>
      <c r="JDX1821" s="119"/>
      <c r="JDY1821" s="119"/>
      <c r="JDZ1821" s="119"/>
      <c r="JEA1821" s="119"/>
      <c r="JEB1821" s="119"/>
      <c r="JEC1821" s="119"/>
      <c r="JED1821" s="119"/>
      <c r="JEE1821" s="119"/>
      <c r="JEF1821" s="119"/>
      <c r="JEG1821" s="119"/>
      <c r="JEH1821" s="119"/>
      <c r="JEI1821" s="119"/>
      <c r="JEJ1821" s="119"/>
      <c r="JEK1821" s="119"/>
      <c r="JEL1821" s="119"/>
      <c r="JEM1821" s="119"/>
      <c r="JEN1821" s="119"/>
      <c r="JEO1821" s="119"/>
      <c r="JEP1821" s="119"/>
      <c r="JEQ1821" s="119"/>
      <c r="JER1821" s="119"/>
      <c r="JES1821" s="119"/>
      <c r="JET1821" s="119"/>
      <c r="JEU1821" s="119"/>
      <c r="JEV1821" s="119"/>
      <c r="JEW1821" s="119"/>
      <c r="JEX1821" s="119"/>
      <c r="JEY1821" s="119"/>
      <c r="JEZ1821" s="119"/>
      <c r="JFA1821" s="119"/>
      <c r="JFB1821" s="119"/>
      <c r="JFC1821" s="119"/>
      <c r="JFD1821" s="119"/>
      <c r="JFE1821" s="119"/>
      <c r="JFF1821" s="119"/>
      <c r="JFG1821" s="119"/>
      <c r="JFH1821" s="119"/>
      <c r="JFI1821" s="119"/>
      <c r="JFJ1821" s="119"/>
      <c r="JFK1821" s="119"/>
      <c r="JFL1821" s="119"/>
      <c r="JFM1821" s="119"/>
      <c r="JFN1821" s="119"/>
      <c r="JFO1821" s="119"/>
      <c r="JFP1821" s="119"/>
      <c r="JFQ1821" s="119"/>
      <c r="JFR1821" s="119"/>
      <c r="JFS1821" s="119"/>
      <c r="JFT1821" s="119"/>
      <c r="JFU1821" s="119"/>
      <c r="JFV1821" s="119"/>
      <c r="JFW1821" s="119"/>
      <c r="JFX1821" s="119"/>
      <c r="JFY1821" s="119"/>
      <c r="JFZ1821" s="119"/>
      <c r="JGA1821" s="119"/>
      <c r="JGB1821" s="119"/>
      <c r="JGC1821" s="119"/>
      <c r="JGD1821" s="119"/>
      <c r="JGE1821" s="119"/>
      <c r="JGF1821" s="119"/>
      <c r="JGG1821" s="119"/>
      <c r="JGH1821" s="119"/>
      <c r="JGI1821" s="119"/>
      <c r="JGJ1821" s="119"/>
      <c r="JGK1821" s="119"/>
      <c r="JGL1821" s="119"/>
      <c r="JGM1821" s="119"/>
      <c r="JGN1821" s="119"/>
      <c r="JGO1821" s="119"/>
      <c r="JGP1821" s="119"/>
      <c r="JGQ1821" s="119"/>
      <c r="JGR1821" s="119"/>
      <c r="JGS1821" s="119"/>
      <c r="JGT1821" s="119"/>
      <c r="JGU1821" s="119"/>
      <c r="JGV1821" s="119"/>
      <c r="JGW1821" s="119"/>
      <c r="JGX1821" s="119"/>
      <c r="JGY1821" s="119"/>
      <c r="JGZ1821" s="119"/>
      <c r="JHA1821" s="119"/>
      <c r="JHB1821" s="119"/>
      <c r="JHC1821" s="119"/>
      <c r="JHD1821" s="119"/>
      <c r="JHE1821" s="119"/>
      <c r="JHF1821" s="119"/>
      <c r="JHG1821" s="119"/>
      <c r="JHH1821" s="119"/>
      <c r="JHI1821" s="119"/>
      <c r="JHJ1821" s="119"/>
      <c r="JHK1821" s="119"/>
      <c r="JHL1821" s="119"/>
      <c r="JHM1821" s="119"/>
      <c r="JHN1821" s="119"/>
      <c r="JHO1821" s="119"/>
      <c r="JHP1821" s="119"/>
      <c r="JHQ1821" s="119"/>
      <c r="JHR1821" s="119"/>
      <c r="JHS1821" s="119"/>
      <c r="JHT1821" s="119"/>
      <c r="JHU1821" s="119"/>
      <c r="JHV1821" s="119"/>
      <c r="JHW1821" s="119"/>
      <c r="JHX1821" s="119"/>
      <c r="JHY1821" s="119"/>
      <c r="JHZ1821" s="119"/>
      <c r="JIA1821" s="119"/>
      <c r="JIB1821" s="119"/>
      <c r="JIC1821" s="119"/>
      <c r="JID1821" s="119"/>
      <c r="JIE1821" s="119"/>
      <c r="JIF1821" s="119"/>
      <c r="JIG1821" s="119"/>
      <c r="JIH1821" s="119"/>
      <c r="JII1821" s="119"/>
      <c r="JIJ1821" s="119"/>
      <c r="JIK1821" s="119"/>
      <c r="JIL1821" s="119"/>
      <c r="JIM1821" s="119"/>
      <c r="JIN1821" s="119"/>
      <c r="JIO1821" s="119"/>
      <c r="JIP1821" s="119"/>
      <c r="JIQ1821" s="119"/>
      <c r="JIR1821" s="119"/>
      <c r="JIS1821" s="119"/>
      <c r="JIT1821" s="119"/>
      <c r="JIU1821" s="119"/>
      <c r="JIV1821" s="119"/>
      <c r="JIW1821" s="119"/>
      <c r="JIX1821" s="119"/>
      <c r="JIY1821" s="119"/>
      <c r="JIZ1821" s="119"/>
      <c r="JJA1821" s="119"/>
      <c r="JJB1821" s="119"/>
      <c r="JJC1821" s="119"/>
      <c r="JJD1821" s="119"/>
      <c r="JJE1821" s="119"/>
      <c r="JJF1821" s="119"/>
      <c r="JJG1821" s="119"/>
      <c r="JJH1821" s="119"/>
      <c r="JJI1821" s="119"/>
      <c r="JJJ1821" s="119"/>
      <c r="JJK1821" s="119"/>
      <c r="JJL1821" s="119"/>
      <c r="JJM1821" s="119"/>
      <c r="JJN1821" s="119"/>
      <c r="JJO1821" s="119"/>
      <c r="JJP1821" s="119"/>
      <c r="JJQ1821" s="119"/>
      <c r="JJR1821" s="119"/>
      <c r="JJS1821" s="119"/>
      <c r="JJT1821" s="119"/>
      <c r="JJU1821" s="119"/>
      <c r="JJV1821" s="119"/>
      <c r="JJW1821" s="119"/>
      <c r="JJX1821" s="119"/>
      <c r="JJY1821" s="119"/>
      <c r="JJZ1821" s="119"/>
      <c r="JKA1821" s="119"/>
      <c r="JKB1821" s="119"/>
      <c r="JKC1821" s="119"/>
      <c r="JKD1821" s="119"/>
      <c r="JKE1821" s="119"/>
      <c r="JKF1821" s="119"/>
      <c r="JKG1821" s="119"/>
      <c r="JKH1821" s="119"/>
      <c r="JKI1821" s="119"/>
      <c r="JKJ1821" s="119"/>
      <c r="JKK1821" s="119"/>
      <c r="JKL1821" s="119"/>
      <c r="JKM1821" s="119"/>
      <c r="JKN1821" s="119"/>
      <c r="JKO1821" s="119"/>
      <c r="JKP1821" s="119"/>
      <c r="JKQ1821" s="119"/>
      <c r="JKR1821" s="119"/>
      <c r="JKS1821" s="119"/>
      <c r="JKT1821" s="119"/>
      <c r="JKU1821" s="119"/>
      <c r="JKV1821" s="119"/>
      <c r="JKW1821" s="119"/>
      <c r="JKX1821" s="119"/>
      <c r="JKY1821" s="119"/>
      <c r="JKZ1821" s="119"/>
      <c r="JLA1821" s="119"/>
      <c r="JLB1821" s="119"/>
      <c r="JLC1821" s="119"/>
      <c r="JLD1821" s="119"/>
      <c r="JLE1821" s="119"/>
      <c r="JLF1821" s="119"/>
      <c r="JLG1821" s="119"/>
      <c r="JLH1821" s="119"/>
      <c r="JLI1821" s="119"/>
      <c r="JLJ1821" s="119"/>
      <c r="JLK1821" s="119"/>
      <c r="JLL1821" s="119"/>
      <c r="JLM1821" s="119"/>
      <c r="JLN1821" s="119"/>
      <c r="JLO1821" s="119"/>
      <c r="JLP1821" s="119"/>
      <c r="JLQ1821" s="119"/>
      <c r="JLR1821" s="119"/>
      <c r="JLS1821" s="119"/>
      <c r="JLT1821" s="119"/>
      <c r="JLU1821" s="119"/>
      <c r="JLV1821" s="119"/>
      <c r="JLW1821" s="119"/>
      <c r="JLX1821" s="119"/>
      <c r="JLY1821" s="119"/>
      <c r="JLZ1821" s="119"/>
      <c r="JMA1821" s="119"/>
      <c r="JMB1821" s="119"/>
      <c r="JMC1821" s="119"/>
      <c r="JMD1821" s="119"/>
      <c r="JME1821" s="119"/>
      <c r="JMF1821" s="119"/>
      <c r="JMG1821" s="119"/>
      <c r="JMH1821" s="119"/>
      <c r="JMI1821" s="119"/>
      <c r="JMJ1821" s="119"/>
      <c r="JMK1821" s="119"/>
      <c r="JML1821" s="119"/>
      <c r="JMM1821" s="119"/>
      <c r="JMN1821" s="119"/>
      <c r="JMO1821" s="119"/>
      <c r="JMP1821" s="119"/>
      <c r="JMQ1821" s="119"/>
      <c r="JMR1821" s="119"/>
      <c r="JMS1821" s="119"/>
      <c r="JMT1821" s="119"/>
      <c r="JMU1821" s="119"/>
      <c r="JMV1821" s="119"/>
      <c r="JMW1821" s="119"/>
      <c r="JMX1821" s="119"/>
      <c r="JMY1821" s="119"/>
      <c r="JMZ1821" s="119"/>
      <c r="JNA1821" s="119"/>
      <c r="JNB1821" s="119"/>
      <c r="JNC1821" s="119"/>
      <c r="JND1821" s="119"/>
      <c r="JNE1821" s="119"/>
      <c r="JNF1821" s="119"/>
      <c r="JNG1821" s="119"/>
      <c r="JNH1821" s="119"/>
      <c r="JNI1821" s="119"/>
      <c r="JNJ1821" s="119"/>
      <c r="JNK1821" s="119"/>
      <c r="JNL1821" s="119"/>
      <c r="JNM1821" s="119"/>
      <c r="JNN1821" s="119"/>
      <c r="JNO1821" s="119"/>
      <c r="JNP1821" s="119"/>
      <c r="JNQ1821" s="119"/>
      <c r="JNR1821" s="119"/>
      <c r="JNS1821" s="119"/>
      <c r="JNT1821" s="119"/>
      <c r="JNU1821" s="119"/>
      <c r="JNV1821" s="119"/>
      <c r="JNW1821" s="119"/>
      <c r="JNX1821" s="119"/>
      <c r="JNY1821" s="119"/>
      <c r="JNZ1821" s="119"/>
      <c r="JOA1821" s="119"/>
      <c r="JOB1821" s="119"/>
      <c r="JOC1821" s="119"/>
      <c r="JOD1821" s="119"/>
      <c r="JOE1821" s="119"/>
      <c r="JOF1821" s="119"/>
      <c r="JOG1821" s="119"/>
      <c r="JOH1821" s="119"/>
      <c r="JOI1821" s="119"/>
      <c r="JOJ1821" s="119"/>
      <c r="JOK1821" s="119"/>
      <c r="JOL1821" s="119"/>
      <c r="JOM1821" s="119"/>
      <c r="JON1821" s="119"/>
      <c r="JOO1821" s="119"/>
      <c r="JOP1821" s="119"/>
      <c r="JOQ1821" s="119"/>
      <c r="JOR1821" s="119"/>
      <c r="JOS1821" s="119"/>
      <c r="JOT1821" s="119"/>
      <c r="JOU1821" s="119"/>
      <c r="JOV1821" s="119"/>
      <c r="JOW1821" s="119"/>
      <c r="JOX1821" s="119"/>
      <c r="JOY1821" s="119"/>
      <c r="JOZ1821" s="119"/>
      <c r="JPA1821" s="119"/>
      <c r="JPB1821" s="119"/>
      <c r="JPC1821" s="119"/>
      <c r="JPD1821" s="119"/>
      <c r="JPE1821" s="119"/>
      <c r="JPF1821" s="119"/>
      <c r="JPG1821" s="119"/>
      <c r="JPH1821" s="119"/>
      <c r="JPI1821" s="119"/>
      <c r="JPJ1821" s="119"/>
      <c r="JPK1821" s="119"/>
      <c r="JPL1821" s="119"/>
      <c r="JPM1821" s="119"/>
      <c r="JPN1821" s="119"/>
      <c r="JPO1821" s="119"/>
      <c r="JPP1821" s="119"/>
      <c r="JPQ1821" s="119"/>
      <c r="JPR1821" s="119"/>
      <c r="JPS1821" s="119"/>
      <c r="JPT1821" s="119"/>
      <c r="JPU1821" s="119"/>
      <c r="JPV1821" s="119"/>
      <c r="JPW1821" s="119"/>
      <c r="JPX1821" s="119"/>
      <c r="JPY1821" s="119"/>
      <c r="JPZ1821" s="119"/>
      <c r="JQA1821" s="119"/>
      <c r="JQB1821" s="119"/>
      <c r="JQC1821" s="119"/>
      <c r="JQD1821" s="119"/>
      <c r="JQE1821" s="119"/>
      <c r="JQF1821" s="119"/>
      <c r="JQG1821" s="119"/>
      <c r="JQH1821" s="119"/>
      <c r="JQI1821" s="119"/>
      <c r="JQJ1821" s="119"/>
      <c r="JQK1821" s="119"/>
      <c r="JQL1821" s="119"/>
      <c r="JQM1821" s="119"/>
      <c r="JQN1821" s="119"/>
      <c r="JQO1821" s="119"/>
      <c r="JQP1821" s="119"/>
      <c r="JQQ1821" s="119"/>
      <c r="JQR1821" s="119"/>
      <c r="JQS1821" s="119"/>
      <c r="JQT1821" s="119"/>
      <c r="JQU1821" s="119"/>
      <c r="JQV1821" s="119"/>
      <c r="JQW1821" s="119"/>
      <c r="JQX1821" s="119"/>
      <c r="JQY1821" s="119"/>
      <c r="JQZ1821" s="119"/>
      <c r="JRA1821" s="119"/>
      <c r="JRB1821" s="119"/>
      <c r="JRC1821" s="119"/>
      <c r="JRD1821" s="119"/>
      <c r="JRE1821" s="119"/>
      <c r="JRF1821" s="119"/>
      <c r="JRG1821" s="119"/>
      <c r="JRH1821" s="119"/>
      <c r="JRI1821" s="119"/>
      <c r="JRJ1821" s="119"/>
      <c r="JRK1821" s="119"/>
      <c r="JRL1821" s="119"/>
      <c r="JRM1821" s="119"/>
      <c r="JRN1821" s="119"/>
      <c r="JRO1821" s="119"/>
      <c r="JRP1821" s="119"/>
      <c r="JRQ1821" s="119"/>
      <c r="JRR1821" s="119"/>
      <c r="JRS1821" s="119"/>
      <c r="JRT1821" s="119"/>
      <c r="JRU1821" s="119"/>
      <c r="JRV1821" s="119"/>
      <c r="JRW1821" s="119"/>
      <c r="JRX1821" s="119"/>
      <c r="JRY1821" s="119"/>
      <c r="JRZ1821" s="119"/>
      <c r="JSA1821" s="119"/>
      <c r="JSB1821" s="119"/>
      <c r="JSC1821" s="119"/>
      <c r="JSD1821" s="119"/>
      <c r="JSE1821" s="119"/>
      <c r="JSF1821" s="119"/>
      <c r="JSG1821" s="119"/>
      <c r="JSH1821" s="119"/>
      <c r="JSI1821" s="119"/>
      <c r="JSJ1821" s="119"/>
      <c r="JSK1821" s="119"/>
      <c r="JSL1821" s="119"/>
      <c r="JSM1821" s="119"/>
      <c r="JSN1821" s="119"/>
      <c r="JSO1821" s="119"/>
      <c r="JSP1821" s="119"/>
      <c r="JSQ1821" s="119"/>
      <c r="JSR1821" s="119"/>
      <c r="JSS1821" s="119"/>
      <c r="JST1821" s="119"/>
      <c r="JSU1821" s="119"/>
      <c r="JSV1821" s="119"/>
      <c r="JSW1821" s="119"/>
      <c r="JSX1821" s="119"/>
      <c r="JSY1821" s="119"/>
      <c r="JSZ1821" s="119"/>
      <c r="JTA1821" s="119"/>
      <c r="JTB1821" s="119"/>
      <c r="JTC1821" s="119"/>
      <c r="JTD1821" s="119"/>
      <c r="JTE1821" s="119"/>
      <c r="JTF1821" s="119"/>
      <c r="JTG1821" s="119"/>
      <c r="JTH1821" s="119"/>
      <c r="JTI1821" s="119"/>
      <c r="JTJ1821" s="119"/>
      <c r="JTK1821" s="119"/>
      <c r="JTL1821" s="119"/>
      <c r="JTM1821" s="119"/>
      <c r="JTN1821" s="119"/>
      <c r="JTO1821" s="119"/>
      <c r="JTP1821" s="119"/>
      <c r="JTQ1821" s="119"/>
      <c r="JTR1821" s="119"/>
      <c r="JTS1821" s="119"/>
      <c r="JTT1821" s="119"/>
      <c r="JTU1821" s="119"/>
      <c r="JTV1821" s="119"/>
      <c r="JTW1821" s="119"/>
      <c r="JTX1821" s="119"/>
      <c r="JTY1821" s="119"/>
      <c r="JTZ1821" s="119"/>
      <c r="JUA1821" s="119"/>
      <c r="JUB1821" s="119"/>
      <c r="JUC1821" s="119"/>
      <c r="JUD1821" s="119"/>
      <c r="JUE1821" s="119"/>
      <c r="JUF1821" s="119"/>
      <c r="JUG1821" s="119"/>
      <c r="JUH1821" s="119"/>
      <c r="JUI1821" s="119"/>
      <c r="JUJ1821" s="119"/>
      <c r="JUK1821" s="119"/>
      <c r="JUL1821" s="119"/>
      <c r="JUM1821" s="119"/>
      <c r="JUN1821" s="119"/>
      <c r="JUO1821" s="119"/>
      <c r="JUP1821" s="119"/>
      <c r="JUQ1821" s="119"/>
      <c r="JUR1821" s="119"/>
      <c r="JUS1821" s="119"/>
      <c r="JUT1821" s="119"/>
      <c r="JUU1821" s="119"/>
      <c r="JUV1821" s="119"/>
      <c r="JUW1821" s="119"/>
      <c r="JUX1821" s="119"/>
      <c r="JUY1821" s="119"/>
      <c r="JUZ1821" s="119"/>
      <c r="JVA1821" s="119"/>
      <c r="JVB1821" s="119"/>
      <c r="JVC1821" s="119"/>
      <c r="JVD1821" s="119"/>
      <c r="JVE1821" s="119"/>
      <c r="JVF1821" s="119"/>
      <c r="JVG1821" s="119"/>
      <c r="JVH1821" s="119"/>
      <c r="JVI1821" s="119"/>
      <c r="JVJ1821" s="119"/>
      <c r="JVK1821" s="119"/>
      <c r="JVL1821" s="119"/>
      <c r="JVM1821" s="119"/>
      <c r="JVN1821" s="119"/>
      <c r="JVO1821" s="119"/>
      <c r="JVP1821" s="119"/>
      <c r="JVQ1821" s="119"/>
      <c r="JVR1821" s="119"/>
      <c r="JVS1821" s="119"/>
      <c r="JVT1821" s="119"/>
      <c r="JVU1821" s="119"/>
      <c r="JVV1821" s="119"/>
      <c r="JVW1821" s="119"/>
      <c r="JVX1821" s="119"/>
      <c r="JVY1821" s="119"/>
      <c r="JVZ1821" s="119"/>
      <c r="JWA1821" s="119"/>
      <c r="JWB1821" s="119"/>
      <c r="JWC1821" s="119"/>
      <c r="JWD1821" s="119"/>
      <c r="JWE1821" s="119"/>
      <c r="JWF1821" s="119"/>
      <c r="JWG1821" s="119"/>
      <c r="JWH1821" s="119"/>
      <c r="JWI1821" s="119"/>
      <c r="JWJ1821" s="119"/>
      <c r="JWK1821" s="119"/>
      <c r="JWL1821" s="119"/>
      <c r="JWM1821" s="119"/>
      <c r="JWN1821" s="119"/>
      <c r="JWO1821" s="119"/>
      <c r="JWP1821" s="119"/>
      <c r="JWQ1821" s="119"/>
      <c r="JWR1821" s="119"/>
      <c r="JWS1821" s="119"/>
      <c r="JWT1821" s="119"/>
      <c r="JWU1821" s="119"/>
      <c r="JWV1821" s="119"/>
      <c r="JWW1821" s="119"/>
      <c r="JWX1821" s="119"/>
      <c r="JWY1821" s="119"/>
      <c r="JWZ1821" s="119"/>
      <c r="JXA1821" s="119"/>
      <c r="JXB1821" s="119"/>
      <c r="JXC1821" s="119"/>
      <c r="JXD1821" s="119"/>
      <c r="JXE1821" s="119"/>
      <c r="JXF1821" s="119"/>
      <c r="JXG1821" s="119"/>
      <c r="JXH1821" s="119"/>
      <c r="JXI1821" s="119"/>
      <c r="JXJ1821" s="119"/>
      <c r="JXK1821" s="119"/>
      <c r="JXL1821" s="119"/>
      <c r="JXM1821" s="119"/>
      <c r="JXN1821" s="119"/>
      <c r="JXO1821" s="119"/>
      <c r="JXP1821" s="119"/>
      <c r="JXQ1821" s="119"/>
      <c r="JXR1821" s="119"/>
      <c r="JXS1821" s="119"/>
      <c r="JXT1821" s="119"/>
      <c r="JXU1821" s="119"/>
      <c r="JXV1821" s="119"/>
      <c r="JXW1821" s="119"/>
      <c r="JXX1821" s="119"/>
      <c r="JXY1821" s="119"/>
      <c r="JXZ1821" s="119"/>
      <c r="JYA1821" s="119"/>
      <c r="JYB1821" s="119"/>
      <c r="JYC1821" s="119"/>
      <c r="JYD1821" s="119"/>
      <c r="JYE1821" s="119"/>
      <c r="JYF1821" s="119"/>
      <c r="JYG1821" s="119"/>
      <c r="JYH1821" s="119"/>
      <c r="JYI1821" s="119"/>
      <c r="JYJ1821" s="119"/>
      <c r="JYK1821" s="119"/>
      <c r="JYL1821" s="119"/>
      <c r="JYM1821" s="119"/>
      <c r="JYN1821" s="119"/>
      <c r="JYO1821" s="119"/>
      <c r="JYP1821" s="119"/>
      <c r="JYQ1821" s="119"/>
      <c r="JYR1821" s="119"/>
      <c r="JYS1821" s="119"/>
      <c r="JYT1821" s="119"/>
      <c r="JYU1821" s="119"/>
      <c r="JYV1821" s="119"/>
      <c r="JYW1821" s="119"/>
      <c r="JYX1821" s="119"/>
      <c r="JYY1821" s="119"/>
      <c r="JYZ1821" s="119"/>
      <c r="JZA1821" s="119"/>
      <c r="JZB1821" s="119"/>
      <c r="JZC1821" s="119"/>
      <c r="JZD1821" s="119"/>
      <c r="JZE1821" s="119"/>
      <c r="JZF1821" s="119"/>
      <c r="JZG1821" s="119"/>
      <c r="JZH1821" s="119"/>
      <c r="JZI1821" s="119"/>
      <c r="JZJ1821" s="119"/>
      <c r="JZK1821" s="119"/>
      <c r="JZL1821" s="119"/>
      <c r="JZM1821" s="119"/>
      <c r="JZN1821" s="119"/>
      <c r="JZO1821" s="119"/>
      <c r="JZP1821" s="119"/>
      <c r="JZQ1821" s="119"/>
      <c r="JZR1821" s="119"/>
      <c r="JZS1821" s="119"/>
      <c r="JZT1821" s="119"/>
      <c r="JZU1821" s="119"/>
      <c r="JZV1821" s="119"/>
      <c r="JZW1821" s="119"/>
      <c r="JZX1821" s="119"/>
      <c r="JZY1821" s="119"/>
      <c r="JZZ1821" s="119"/>
      <c r="KAA1821" s="119"/>
      <c r="KAB1821" s="119"/>
      <c r="KAC1821" s="119"/>
      <c r="KAD1821" s="119"/>
      <c r="KAE1821" s="119"/>
      <c r="KAF1821" s="119"/>
      <c r="KAG1821" s="119"/>
      <c r="KAH1821" s="119"/>
      <c r="KAI1821" s="119"/>
      <c r="KAJ1821" s="119"/>
      <c r="KAK1821" s="119"/>
      <c r="KAL1821" s="119"/>
      <c r="KAM1821" s="119"/>
      <c r="KAN1821" s="119"/>
      <c r="KAO1821" s="119"/>
      <c r="KAP1821" s="119"/>
      <c r="KAQ1821" s="119"/>
      <c r="KAR1821" s="119"/>
      <c r="KAS1821" s="119"/>
      <c r="KAT1821" s="119"/>
      <c r="KAU1821" s="119"/>
      <c r="KAV1821" s="119"/>
      <c r="KAW1821" s="119"/>
      <c r="KAX1821" s="119"/>
      <c r="KAY1821" s="119"/>
      <c r="KAZ1821" s="119"/>
      <c r="KBA1821" s="119"/>
      <c r="KBB1821" s="119"/>
      <c r="KBC1821" s="119"/>
      <c r="KBD1821" s="119"/>
      <c r="KBE1821" s="119"/>
      <c r="KBF1821" s="119"/>
      <c r="KBG1821" s="119"/>
      <c r="KBH1821" s="119"/>
      <c r="KBI1821" s="119"/>
      <c r="KBJ1821" s="119"/>
      <c r="KBK1821" s="119"/>
      <c r="KBL1821" s="119"/>
      <c r="KBM1821" s="119"/>
      <c r="KBN1821" s="119"/>
      <c r="KBO1821" s="119"/>
      <c r="KBP1821" s="119"/>
      <c r="KBQ1821" s="119"/>
      <c r="KBR1821" s="119"/>
      <c r="KBS1821" s="119"/>
      <c r="KBT1821" s="119"/>
      <c r="KBU1821" s="119"/>
      <c r="KBV1821" s="119"/>
      <c r="KBW1821" s="119"/>
      <c r="KBX1821" s="119"/>
      <c r="KBY1821" s="119"/>
      <c r="KBZ1821" s="119"/>
      <c r="KCA1821" s="119"/>
      <c r="KCB1821" s="119"/>
      <c r="KCC1821" s="119"/>
      <c r="KCD1821" s="119"/>
      <c r="KCE1821" s="119"/>
      <c r="KCF1821" s="119"/>
      <c r="KCG1821" s="119"/>
      <c r="KCH1821" s="119"/>
      <c r="KCI1821" s="119"/>
      <c r="KCJ1821" s="119"/>
      <c r="KCK1821" s="119"/>
      <c r="KCL1821" s="119"/>
      <c r="KCM1821" s="119"/>
      <c r="KCN1821" s="119"/>
      <c r="KCO1821" s="119"/>
      <c r="KCP1821" s="119"/>
      <c r="KCQ1821" s="119"/>
      <c r="KCR1821" s="119"/>
      <c r="KCS1821" s="119"/>
      <c r="KCT1821" s="119"/>
      <c r="KCU1821" s="119"/>
      <c r="KCV1821" s="119"/>
      <c r="KCW1821" s="119"/>
      <c r="KCX1821" s="119"/>
      <c r="KCY1821" s="119"/>
      <c r="KCZ1821" s="119"/>
      <c r="KDA1821" s="119"/>
      <c r="KDB1821" s="119"/>
      <c r="KDC1821" s="119"/>
      <c r="KDD1821" s="119"/>
      <c r="KDE1821" s="119"/>
      <c r="KDF1821" s="119"/>
      <c r="KDG1821" s="119"/>
      <c r="KDH1821" s="119"/>
      <c r="KDI1821" s="119"/>
      <c r="KDJ1821" s="119"/>
      <c r="KDK1821" s="119"/>
      <c r="KDL1821" s="119"/>
      <c r="KDM1821" s="119"/>
      <c r="KDN1821" s="119"/>
      <c r="KDO1821" s="119"/>
      <c r="KDP1821" s="119"/>
      <c r="KDQ1821" s="119"/>
      <c r="KDR1821" s="119"/>
      <c r="KDS1821" s="119"/>
      <c r="KDT1821" s="119"/>
      <c r="KDU1821" s="119"/>
      <c r="KDV1821" s="119"/>
      <c r="KDW1821" s="119"/>
      <c r="KDX1821" s="119"/>
      <c r="KDY1821" s="119"/>
      <c r="KDZ1821" s="119"/>
      <c r="KEA1821" s="119"/>
      <c r="KEB1821" s="119"/>
      <c r="KEC1821" s="119"/>
      <c r="KED1821" s="119"/>
      <c r="KEE1821" s="119"/>
      <c r="KEF1821" s="119"/>
      <c r="KEG1821" s="119"/>
      <c r="KEH1821" s="119"/>
      <c r="KEI1821" s="119"/>
      <c r="KEJ1821" s="119"/>
      <c r="KEK1821" s="119"/>
      <c r="KEL1821" s="119"/>
      <c r="KEM1821" s="119"/>
      <c r="KEN1821" s="119"/>
      <c r="KEO1821" s="119"/>
      <c r="KEP1821" s="119"/>
      <c r="KEQ1821" s="119"/>
      <c r="KER1821" s="119"/>
      <c r="KES1821" s="119"/>
      <c r="KET1821" s="119"/>
      <c r="KEU1821" s="119"/>
      <c r="KEV1821" s="119"/>
      <c r="KEW1821" s="119"/>
      <c r="KEX1821" s="119"/>
      <c r="KEY1821" s="119"/>
      <c r="KEZ1821" s="119"/>
      <c r="KFA1821" s="119"/>
      <c r="KFB1821" s="119"/>
      <c r="KFC1821" s="119"/>
      <c r="KFD1821" s="119"/>
      <c r="KFE1821" s="119"/>
      <c r="KFF1821" s="119"/>
      <c r="KFG1821" s="119"/>
      <c r="KFH1821" s="119"/>
      <c r="KFI1821" s="119"/>
      <c r="KFJ1821" s="119"/>
      <c r="KFK1821" s="119"/>
      <c r="KFL1821" s="119"/>
      <c r="KFM1821" s="119"/>
      <c r="KFN1821" s="119"/>
      <c r="KFO1821" s="119"/>
      <c r="KFP1821" s="119"/>
      <c r="KFQ1821" s="119"/>
      <c r="KFR1821" s="119"/>
      <c r="KFS1821" s="119"/>
      <c r="KFT1821" s="119"/>
      <c r="KFU1821" s="119"/>
      <c r="KFV1821" s="119"/>
      <c r="KFW1821" s="119"/>
      <c r="KFX1821" s="119"/>
      <c r="KFY1821" s="119"/>
      <c r="KFZ1821" s="119"/>
      <c r="KGA1821" s="119"/>
      <c r="KGB1821" s="119"/>
      <c r="KGC1821" s="119"/>
      <c r="KGD1821" s="119"/>
      <c r="KGE1821" s="119"/>
      <c r="KGF1821" s="119"/>
      <c r="KGG1821" s="119"/>
      <c r="KGH1821" s="119"/>
      <c r="KGI1821" s="119"/>
      <c r="KGJ1821" s="119"/>
      <c r="KGK1821" s="119"/>
      <c r="KGL1821" s="119"/>
      <c r="KGM1821" s="119"/>
      <c r="KGN1821" s="119"/>
      <c r="KGO1821" s="119"/>
      <c r="KGP1821" s="119"/>
      <c r="KGQ1821" s="119"/>
      <c r="KGR1821" s="119"/>
      <c r="KGS1821" s="119"/>
      <c r="KGT1821" s="119"/>
      <c r="KGU1821" s="119"/>
      <c r="KGV1821" s="119"/>
      <c r="KGW1821" s="119"/>
      <c r="KGX1821" s="119"/>
      <c r="KGY1821" s="119"/>
      <c r="KGZ1821" s="119"/>
      <c r="KHA1821" s="119"/>
      <c r="KHB1821" s="119"/>
      <c r="KHC1821" s="119"/>
      <c r="KHD1821" s="119"/>
      <c r="KHE1821" s="119"/>
      <c r="KHF1821" s="119"/>
      <c r="KHG1821" s="119"/>
      <c r="KHH1821" s="119"/>
      <c r="KHI1821" s="119"/>
      <c r="KHJ1821" s="119"/>
      <c r="KHK1821" s="119"/>
      <c r="KHL1821" s="119"/>
      <c r="KHM1821" s="119"/>
      <c r="KHN1821" s="119"/>
      <c r="KHO1821" s="119"/>
      <c r="KHP1821" s="119"/>
      <c r="KHQ1821" s="119"/>
      <c r="KHR1821" s="119"/>
      <c r="KHS1821" s="119"/>
      <c r="KHT1821" s="119"/>
      <c r="KHU1821" s="119"/>
      <c r="KHV1821" s="119"/>
      <c r="KHW1821" s="119"/>
      <c r="KHX1821" s="119"/>
      <c r="KHY1821" s="119"/>
      <c r="KHZ1821" s="119"/>
      <c r="KIA1821" s="119"/>
      <c r="KIB1821" s="119"/>
      <c r="KIC1821" s="119"/>
      <c r="KID1821" s="119"/>
      <c r="KIE1821" s="119"/>
      <c r="KIF1821" s="119"/>
      <c r="KIG1821" s="119"/>
      <c r="KIH1821" s="119"/>
      <c r="KII1821" s="119"/>
      <c r="KIJ1821" s="119"/>
      <c r="KIK1821" s="119"/>
      <c r="KIL1821" s="119"/>
      <c r="KIM1821" s="119"/>
      <c r="KIN1821" s="119"/>
      <c r="KIO1821" s="119"/>
      <c r="KIP1821" s="119"/>
      <c r="KIQ1821" s="119"/>
      <c r="KIR1821" s="119"/>
      <c r="KIS1821" s="119"/>
      <c r="KIT1821" s="119"/>
      <c r="KIU1821" s="119"/>
      <c r="KIV1821" s="119"/>
      <c r="KIW1821" s="119"/>
      <c r="KIX1821" s="119"/>
      <c r="KIY1821" s="119"/>
      <c r="KIZ1821" s="119"/>
      <c r="KJA1821" s="119"/>
      <c r="KJB1821" s="119"/>
      <c r="KJC1821" s="119"/>
      <c r="KJD1821" s="119"/>
      <c r="KJE1821" s="119"/>
      <c r="KJF1821" s="119"/>
      <c r="KJG1821" s="119"/>
      <c r="KJH1821" s="119"/>
      <c r="KJI1821" s="119"/>
      <c r="KJJ1821" s="119"/>
      <c r="KJK1821" s="119"/>
      <c r="KJL1821" s="119"/>
      <c r="KJM1821" s="119"/>
      <c r="KJN1821" s="119"/>
      <c r="KJO1821" s="119"/>
      <c r="KJP1821" s="119"/>
      <c r="KJQ1821" s="119"/>
      <c r="KJR1821" s="119"/>
      <c r="KJS1821" s="119"/>
      <c r="KJT1821" s="119"/>
      <c r="KJU1821" s="119"/>
      <c r="KJV1821" s="119"/>
      <c r="KJW1821" s="119"/>
      <c r="KJX1821" s="119"/>
      <c r="KJY1821" s="119"/>
      <c r="KJZ1821" s="119"/>
      <c r="KKA1821" s="119"/>
      <c r="KKB1821" s="119"/>
      <c r="KKC1821" s="119"/>
      <c r="KKD1821" s="119"/>
      <c r="KKE1821" s="119"/>
      <c r="KKF1821" s="119"/>
      <c r="KKG1821" s="119"/>
      <c r="KKH1821" s="119"/>
      <c r="KKI1821" s="119"/>
      <c r="KKJ1821" s="119"/>
      <c r="KKK1821" s="119"/>
      <c r="KKL1821" s="119"/>
      <c r="KKM1821" s="119"/>
      <c r="KKN1821" s="119"/>
      <c r="KKO1821" s="119"/>
      <c r="KKP1821" s="119"/>
      <c r="KKQ1821" s="119"/>
      <c r="KKR1821" s="119"/>
      <c r="KKS1821" s="119"/>
      <c r="KKT1821" s="119"/>
      <c r="KKU1821" s="119"/>
      <c r="KKV1821" s="119"/>
      <c r="KKW1821" s="119"/>
      <c r="KKX1821" s="119"/>
      <c r="KKY1821" s="119"/>
      <c r="KKZ1821" s="119"/>
      <c r="KLA1821" s="119"/>
      <c r="KLB1821" s="119"/>
      <c r="KLC1821" s="119"/>
      <c r="KLD1821" s="119"/>
      <c r="KLE1821" s="119"/>
      <c r="KLF1821" s="119"/>
      <c r="KLG1821" s="119"/>
      <c r="KLH1821" s="119"/>
      <c r="KLI1821" s="119"/>
      <c r="KLJ1821" s="119"/>
      <c r="KLK1821" s="119"/>
      <c r="KLL1821" s="119"/>
      <c r="KLM1821" s="119"/>
      <c r="KLN1821" s="119"/>
      <c r="KLO1821" s="119"/>
      <c r="KLP1821" s="119"/>
      <c r="KLQ1821" s="119"/>
      <c r="KLR1821" s="119"/>
      <c r="KLS1821" s="119"/>
      <c r="KLT1821" s="119"/>
      <c r="KLU1821" s="119"/>
      <c r="KLV1821" s="119"/>
      <c r="KLW1821" s="119"/>
      <c r="KLX1821" s="119"/>
      <c r="KLY1821" s="119"/>
      <c r="KLZ1821" s="119"/>
      <c r="KMA1821" s="119"/>
      <c r="KMB1821" s="119"/>
      <c r="KMC1821" s="119"/>
      <c r="KMD1821" s="119"/>
      <c r="KME1821" s="119"/>
      <c r="KMF1821" s="119"/>
      <c r="KMG1821" s="119"/>
      <c r="KMH1821" s="119"/>
      <c r="KMI1821" s="119"/>
      <c r="KMJ1821" s="119"/>
      <c r="KMK1821" s="119"/>
      <c r="KML1821" s="119"/>
      <c r="KMM1821" s="119"/>
      <c r="KMN1821" s="119"/>
      <c r="KMO1821" s="119"/>
      <c r="KMP1821" s="119"/>
      <c r="KMQ1821" s="119"/>
      <c r="KMR1821" s="119"/>
      <c r="KMS1821" s="119"/>
      <c r="KMT1821" s="119"/>
      <c r="KMU1821" s="119"/>
      <c r="KMV1821" s="119"/>
      <c r="KMW1821" s="119"/>
      <c r="KMX1821" s="119"/>
      <c r="KMY1821" s="119"/>
      <c r="KMZ1821" s="119"/>
      <c r="KNA1821" s="119"/>
      <c r="KNB1821" s="119"/>
      <c r="KNC1821" s="119"/>
      <c r="KND1821" s="119"/>
      <c r="KNE1821" s="119"/>
      <c r="KNF1821" s="119"/>
      <c r="KNG1821" s="119"/>
      <c r="KNH1821" s="119"/>
      <c r="KNI1821" s="119"/>
      <c r="KNJ1821" s="119"/>
      <c r="KNK1821" s="119"/>
      <c r="KNL1821" s="119"/>
      <c r="KNM1821" s="119"/>
      <c r="KNN1821" s="119"/>
      <c r="KNO1821" s="119"/>
      <c r="KNP1821" s="119"/>
      <c r="KNQ1821" s="119"/>
      <c r="KNR1821" s="119"/>
      <c r="KNS1821" s="119"/>
      <c r="KNT1821" s="119"/>
      <c r="KNU1821" s="119"/>
      <c r="KNV1821" s="119"/>
      <c r="KNW1821" s="119"/>
      <c r="KNX1821" s="119"/>
      <c r="KNY1821" s="119"/>
      <c r="KNZ1821" s="119"/>
      <c r="KOA1821" s="119"/>
      <c r="KOB1821" s="119"/>
      <c r="KOC1821" s="119"/>
      <c r="KOD1821" s="119"/>
      <c r="KOE1821" s="119"/>
      <c r="KOF1821" s="119"/>
      <c r="KOG1821" s="119"/>
      <c r="KOH1821" s="119"/>
      <c r="KOI1821" s="119"/>
      <c r="KOJ1821" s="119"/>
      <c r="KOK1821" s="119"/>
      <c r="KOL1821" s="119"/>
      <c r="KOM1821" s="119"/>
      <c r="KON1821" s="119"/>
      <c r="KOO1821" s="119"/>
      <c r="KOP1821" s="119"/>
      <c r="KOQ1821" s="119"/>
      <c r="KOR1821" s="119"/>
      <c r="KOS1821" s="119"/>
      <c r="KOT1821" s="119"/>
      <c r="KOU1821" s="119"/>
      <c r="KOV1821" s="119"/>
      <c r="KOW1821" s="119"/>
      <c r="KOX1821" s="119"/>
      <c r="KOY1821" s="119"/>
      <c r="KOZ1821" s="119"/>
      <c r="KPA1821" s="119"/>
      <c r="KPB1821" s="119"/>
      <c r="KPC1821" s="119"/>
      <c r="KPD1821" s="119"/>
      <c r="KPE1821" s="119"/>
      <c r="KPF1821" s="119"/>
      <c r="KPG1821" s="119"/>
      <c r="KPH1821" s="119"/>
      <c r="KPI1821" s="119"/>
      <c r="KPJ1821" s="119"/>
      <c r="KPK1821" s="119"/>
      <c r="KPL1821" s="119"/>
      <c r="KPM1821" s="119"/>
      <c r="KPN1821" s="119"/>
      <c r="KPO1821" s="119"/>
      <c r="KPP1821" s="119"/>
      <c r="KPQ1821" s="119"/>
      <c r="KPR1821" s="119"/>
      <c r="KPS1821" s="119"/>
      <c r="KPT1821" s="119"/>
      <c r="KPU1821" s="119"/>
      <c r="KPV1821" s="119"/>
      <c r="KPW1821" s="119"/>
      <c r="KPX1821" s="119"/>
      <c r="KPY1821" s="119"/>
      <c r="KPZ1821" s="119"/>
      <c r="KQA1821" s="119"/>
      <c r="KQB1821" s="119"/>
      <c r="KQC1821" s="119"/>
      <c r="KQD1821" s="119"/>
      <c r="KQE1821" s="119"/>
      <c r="KQF1821" s="119"/>
      <c r="KQG1821" s="119"/>
      <c r="KQH1821" s="119"/>
      <c r="KQI1821" s="119"/>
      <c r="KQJ1821" s="119"/>
      <c r="KQK1821" s="119"/>
      <c r="KQL1821" s="119"/>
      <c r="KQM1821" s="119"/>
      <c r="KQN1821" s="119"/>
      <c r="KQO1821" s="119"/>
      <c r="KQP1821" s="119"/>
      <c r="KQQ1821" s="119"/>
      <c r="KQR1821" s="119"/>
      <c r="KQS1821" s="119"/>
      <c r="KQT1821" s="119"/>
      <c r="KQU1821" s="119"/>
      <c r="KQV1821" s="119"/>
      <c r="KQW1821" s="119"/>
      <c r="KQX1821" s="119"/>
      <c r="KQY1821" s="119"/>
      <c r="KQZ1821" s="119"/>
      <c r="KRA1821" s="119"/>
      <c r="KRB1821" s="119"/>
      <c r="KRC1821" s="119"/>
      <c r="KRD1821" s="119"/>
      <c r="KRE1821" s="119"/>
      <c r="KRF1821" s="119"/>
      <c r="KRG1821" s="119"/>
      <c r="KRH1821" s="119"/>
      <c r="KRI1821" s="119"/>
      <c r="KRJ1821" s="119"/>
      <c r="KRK1821" s="119"/>
      <c r="KRL1821" s="119"/>
      <c r="KRM1821" s="119"/>
      <c r="KRN1821" s="119"/>
      <c r="KRO1821" s="119"/>
      <c r="KRP1821" s="119"/>
      <c r="KRQ1821" s="119"/>
      <c r="KRR1821" s="119"/>
      <c r="KRS1821" s="119"/>
      <c r="KRT1821" s="119"/>
      <c r="KRU1821" s="119"/>
      <c r="KRV1821" s="119"/>
      <c r="KRW1821" s="119"/>
      <c r="KRX1821" s="119"/>
      <c r="KRY1821" s="119"/>
      <c r="KRZ1821" s="119"/>
      <c r="KSA1821" s="119"/>
      <c r="KSB1821" s="119"/>
      <c r="KSC1821" s="119"/>
      <c r="KSD1821" s="119"/>
      <c r="KSE1821" s="119"/>
      <c r="KSF1821" s="119"/>
      <c r="KSG1821" s="119"/>
      <c r="KSH1821" s="119"/>
      <c r="KSI1821" s="119"/>
      <c r="KSJ1821" s="119"/>
      <c r="KSK1821" s="119"/>
      <c r="KSL1821" s="119"/>
      <c r="KSM1821" s="119"/>
      <c r="KSN1821" s="119"/>
      <c r="KSO1821" s="119"/>
      <c r="KSP1821" s="119"/>
      <c r="KSQ1821" s="119"/>
      <c r="KSR1821" s="119"/>
      <c r="KSS1821" s="119"/>
      <c r="KST1821" s="119"/>
      <c r="KSU1821" s="119"/>
      <c r="KSV1821" s="119"/>
      <c r="KSW1821" s="119"/>
      <c r="KSX1821" s="119"/>
      <c r="KSY1821" s="119"/>
      <c r="KSZ1821" s="119"/>
      <c r="KTA1821" s="119"/>
      <c r="KTB1821" s="119"/>
      <c r="KTC1821" s="119"/>
      <c r="KTD1821" s="119"/>
      <c r="KTE1821" s="119"/>
      <c r="KTF1821" s="119"/>
      <c r="KTG1821" s="119"/>
      <c r="KTH1821" s="119"/>
      <c r="KTI1821" s="119"/>
      <c r="KTJ1821" s="119"/>
      <c r="KTK1821" s="119"/>
      <c r="KTL1821" s="119"/>
      <c r="KTM1821" s="119"/>
      <c r="KTN1821" s="119"/>
      <c r="KTO1821" s="119"/>
      <c r="KTP1821" s="119"/>
      <c r="KTQ1821" s="119"/>
      <c r="KTR1821" s="119"/>
      <c r="KTS1821" s="119"/>
      <c r="KTT1821" s="119"/>
      <c r="KTU1821" s="119"/>
      <c r="KTV1821" s="119"/>
      <c r="KTW1821" s="119"/>
      <c r="KTX1821" s="119"/>
      <c r="KTY1821" s="119"/>
      <c r="KTZ1821" s="119"/>
      <c r="KUA1821" s="119"/>
      <c r="KUB1821" s="119"/>
      <c r="KUC1821" s="119"/>
      <c r="KUD1821" s="119"/>
      <c r="KUE1821" s="119"/>
      <c r="KUF1821" s="119"/>
      <c r="KUG1821" s="119"/>
      <c r="KUH1821" s="119"/>
      <c r="KUI1821" s="119"/>
      <c r="KUJ1821" s="119"/>
      <c r="KUK1821" s="119"/>
      <c r="KUL1821" s="119"/>
      <c r="KUM1821" s="119"/>
      <c r="KUN1821" s="119"/>
      <c r="KUO1821" s="119"/>
      <c r="KUP1821" s="119"/>
      <c r="KUQ1821" s="119"/>
      <c r="KUR1821" s="119"/>
      <c r="KUS1821" s="119"/>
      <c r="KUT1821" s="119"/>
      <c r="KUU1821" s="119"/>
      <c r="KUV1821" s="119"/>
      <c r="KUW1821" s="119"/>
      <c r="KUX1821" s="119"/>
      <c r="KUY1821" s="119"/>
      <c r="KUZ1821" s="119"/>
      <c r="KVA1821" s="119"/>
      <c r="KVB1821" s="119"/>
      <c r="KVC1821" s="119"/>
      <c r="KVD1821" s="119"/>
      <c r="KVE1821" s="119"/>
      <c r="KVF1821" s="119"/>
      <c r="KVG1821" s="119"/>
      <c r="KVH1821" s="119"/>
      <c r="KVI1821" s="119"/>
      <c r="KVJ1821" s="119"/>
      <c r="KVK1821" s="119"/>
      <c r="KVL1821" s="119"/>
      <c r="KVM1821" s="119"/>
      <c r="KVN1821" s="119"/>
      <c r="KVO1821" s="119"/>
      <c r="KVP1821" s="119"/>
      <c r="KVQ1821" s="119"/>
      <c r="KVR1821" s="119"/>
      <c r="KVS1821" s="119"/>
      <c r="KVT1821" s="119"/>
      <c r="KVU1821" s="119"/>
      <c r="KVV1821" s="119"/>
      <c r="KVW1821" s="119"/>
      <c r="KVX1821" s="119"/>
      <c r="KVY1821" s="119"/>
      <c r="KVZ1821" s="119"/>
      <c r="KWA1821" s="119"/>
      <c r="KWB1821" s="119"/>
      <c r="KWC1821" s="119"/>
      <c r="KWD1821" s="119"/>
      <c r="KWE1821" s="119"/>
      <c r="KWF1821" s="119"/>
      <c r="KWG1821" s="119"/>
      <c r="KWH1821" s="119"/>
      <c r="KWI1821" s="119"/>
      <c r="KWJ1821" s="119"/>
      <c r="KWK1821" s="119"/>
      <c r="KWL1821" s="119"/>
      <c r="KWM1821" s="119"/>
      <c r="KWN1821" s="119"/>
      <c r="KWO1821" s="119"/>
      <c r="KWP1821" s="119"/>
      <c r="KWQ1821" s="119"/>
      <c r="KWR1821" s="119"/>
      <c r="KWS1821" s="119"/>
      <c r="KWT1821" s="119"/>
      <c r="KWU1821" s="119"/>
      <c r="KWV1821" s="119"/>
      <c r="KWW1821" s="119"/>
      <c r="KWX1821" s="119"/>
      <c r="KWY1821" s="119"/>
      <c r="KWZ1821" s="119"/>
      <c r="KXA1821" s="119"/>
      <c r="KXB1821" s="119"/>
      <c r="KXC1821" s="119"/>
      <c r="KXD1821" s="119"/>
      <c r="KXE1821" s="119"/>
      <c r="KXF1821" s="119"/>
      <c r="KXG1821" s="119"/>
      <c r="KXH1821" s="119"/>
      <c r="KXI1821" s="119"/>
      <c r="KXJ1821" s="119"/>
      <c r="KXK1821" s="119"/>
      <c r="KXL1821" s="119"/>
      <c r="KXM1821" s="119"/>
      <c r="KXN1821" s="119"/>
      <c r="KXO1821" s="119"/>
      <c r="KXP1821" s="119"/>
      <c r="KXQ1821" s="119"/>
      <c r="KXR1821" s="119"/>
      <c r="KXS1821" s="119"/>
      <c r="KXT1821" s="119"/>
      <c r="KXU1821" s="119"/>
      <c r="KXV1821" s="119"/>
      <c r="KXW1821" s="119"/>
      <c r="KXX1821" s="119"/>
      <c r="KXY1821" s="119"/>
      <c r="KXZ1821" s="119"/>
      <c r="KYA1821" s="119"/>
      <c r="KYB1821" s="119"/>
      <c r="KYC1821" s="119"/>
      <c r="KYD1821" s="119"/>
      <c r="KYE1821" s="119"/>
      <c r="KYF1821" s="119"/>
      <c r="KYG1821" s="119"/>
      <c r="KYH1821" s="119"/>
      <c r="KYI1821" s="119"/>
      <c r="KYJ1821" s="119"/>
      <c r="KYK1821" s="119"/>
      <c r="KYL1821" s="119"/>
      <c r="KYM1821" s="119"/>
      <c r="KYN1821" s="119"/>
      <c r="KYO1821" s="119"/>
      <c r="KYP1821" s="119"/>
      <c r="KYQ1821" s="119"/>
      <c r="KYR1821" s="119"/>
      <c r="KYS1821" s="119"/>
      <c r="KYT1821" s="119"/>
      <c r="KYU1821" s="119"/>
      <c r="KYV1821" s="119"/>
      <c r="KYW1821" s="119"/>
      <c r="KYX1821" s="119"/>
      <c r="KYY1821" s="119"/>
      <c r="KYZ1821" s="119"/>
      <c r="KZA1821" s="119"/>
      <c r="KZB1821" s="119"/>
      <c r="KZC1821" s="119"/>
      <c r="KZD1821" s="119"/>
      <c r="KZE1821" s="119"/>
      <c r="KZF1821" s="119"/>
      <c r="KZG1821" s="119"/>
      <c r="KZH1821" s="119"/>
      <c r="KZI1821" s="119"/>
      <c r="KZJ1821" s="119"/>
      <c r="KZK1821" s="119"/>
      <c r="KZL1821" s="119"/>
      <c r="KZM1821" s="119"/>
      <c r="KZN1821" s="119"/>
      <c r="KZO1821" s="119"/>
      <c r="KZP1821" s="119"/>
      <c r="KZQ1821" s="119"/>
      <c r="KZR1821" s="119"/>
      <c r="KZS1821" s="119"/>
      <c r="KZT1821" s="119"/>
      <c r="KZU1821" s="119"/>
      <c r="KZV1821" s="119"/>
      <c r="KZW1821" s="119"/>
      <c r="KZX1821" s="119"/>
      <c r="KZY1821" s="119"/>
      <c r="KZZ1821" s="119"/>
      <c r="LAA1821" s="119"/>
      <c r="LAB1821" s="119"/>
      <c r="LAC1821" s="119"/>
      <c r="LAD1821" s="119"/>
      <c r="LAE1821" s="119"/>
      <c r="LAF1821" s="119"/>
      <c r="LAG1821" s="119"/>
      <c r="LAH1821" s="119"/>
      <c r="LAI1821" s="119"/>
      <c r="LAJ1821" s="119"/>
      <c r="LAK1821" s="119"/>
      <c r="LAL1821" s="119"/>
      <c r="LAM1821" s="119"/>
      <c r="LAN1821" s="119"/>
      <c r="LAO1821" s="119"/>
      <c r="LAP1821" s="119"/>
      <c r="LAQ1821" s="119"/>
      <c r="LAR1821" s="119"/>
      <c r="LAS1821" s="119"/>
      <c r="LAT1821" s="119"/>
      <c r="LAU1821" s="119"/>
      <c r="LAV1821" s="119"/>
      <c r="LAW1821" s="119"/>
      <c r="LAX1821" s="119"/>
      <c r="LAY1821" s="119"/>
      <c r="LAZ1821" s="119"/>
      <c r="LBA1821" s="119"/>
      <c r="LBB1821" s="119"/>
      <c r="LBC1821" s="119"/>
      <c r="LBD1821" s="119"/>
      <c r="LBE1821" s="119"/>
      <c r="LBF1821" s="119"/>
      <c r="LBG1821" s="119"/>
      <c r="LBH1821" s="119"/>
      <c r="LBI1821" s="119"/>
      <c r="LBJ1821" s="119"/>
      <c r="LBK1821" s="119"/>
      <c r="LBL1821" s="119"/>
      <c r="LBM1821" s="119"/>
      <c r="LBN1821" s="119"/>
      <c r="LBO1821" s="119"/>
      <c r="LBP1821" s="119"/>
      <c r="LBQ1821" s="119"/>
      <c r="LBR1821" s="119"/>
      <c r="LBS1821" s="119"/>
      <c r="LBT1821" s="119"/>
      <c r="LBU1821" s="119"/>
      <c r="LBV1821" s="119"/>
      <c r="LBW1821" s="119"/>
      <c r="LBX1821" s="119"/>
      <c r="LBY1821" s="119"/>
      <c r="LBZ1821" s="119"/>
      <c r="LCA1821" s="119"/>
      <c r="LCB1821" s="119"/>
      <c r="LCC1821" s="119"/>
      <c r="LCD1821" s="119"/>
      <c r="LCE1821" s="119"/>
      <c r="LCF1821" s="119"/>
      <c r="LCG1821" s="119"/>
      <c r="LCH1821" s="119"/>
      <c r="LCI1821" s="119"/>
      <c r="LCJ1821" s="119"/>
      <c r="LCK1821" s="119"/>
      <c r="LCL1821" s="119"/>
      <c r="LCM1821" s="119"/>
      <c r="LCN1821" s="119"/>
      <c r="LCO1821" s="119"/>
      <c r="LCP1821" s="119"/>
      <c r="LCQ1821" s="119"/>
      <c r="LCR1821" s="119"/>
      <c r="LCS1821" s="119"/>
      <c r="LCT1821" s="119"/>
      <c r="LCU1821" s="119"/>
      <c r="LCV1821" s="119"/>
      <c r="LCW1821" s="119"/>
      <c r="LCX1821" s="119"/>
      <c r="LCY1821" s="119"/>
      <c r="LCZ1821" s="119"/>
      <c r="LDA1821" s="119"/>
      <c r="LDB1821" s="119"/>
      <c r="LDC1821" s="119"/>
      <c r="LDD1821" s="119"/>
      <c r="LDE1821" s="119"/>
      <c r="LDF1821" s="119"/>
      <c r="LDG1821" s="119"/>
      <c r="LDH1821" s="119"/>
      <c r="LDI1821" s="119"/>
      <c r="LDJ1821" s="119"/>
      <c r="LDK1821" s="119"/>
      <c r="LDL1821" s="119"/>
      <c r="LDM1821" s="119"/>
      <c r="LDN1821" s="119"/>
      <c r="LDO1821" s="119"/>
      <c r="LDP1821" s="119"/>
      <c r="LDQ1821" s="119"/>
      <c r="LDR1821" s="119"/>
      <c r="LDS1821" s="119"/>
      <c r="LDT1821" s="119"/>
      <c r="LDU1821" s="119"/>
      <c r="LDV1821" s="119"/>
      <c r="LDW1821" s="119"/>
      <c r="LDX1821" s="119"/>
      <c r="LDY1821" s="119"/>
      <c r="LDZ1821" s="119"/>
      <c r="LEA1821" s="119"/>
      <c r="LEB1821" s="119"/>
      <c r="LEC1821" s="119"/>
      <c r="LED1821" s="119"/>
      <c r="LEE1821" s="119"/>
      <c r="LEF1821" s="119"/>
      <c r="LEG1821" s="119"/>
      <c r="LEH1821" s="119"/>
      <c r="LEI1821" s="119"/>
      <c r="LEJ1821" s="119"/>
      <c r="LEK1821" s="119"/>
      <c r="LEL1821" s="119"/>
      <c r="LEM1821" s="119"/>
      <c r="LEN1821" s="119"/>
      <c r="LEO1821" s="119"/>
      <c r="LEP1821" s="119"/>
      <c r="LEQ1821" s="119"/>
      <c r="LER1821" s="119"/>
      <c r="LES1821" s="119"/>
      <c r="LET1821" s="119"/>
      <c r="LEU1821" s="119"/>
      <c r="LEV1821" s="119"/>
      <c r="LEW1821" s="119"/>
      <c r="LEX1821" s="119"/>
      <c r="LEY1821" s="119"/>
      <c r="LEZ1821" s="119"/>
      <c r="LFA1821" s="119"/>
      <c r="LFB1821" s="119"/>
      <c r="LFC1821" s="119"/>
      <c r="LFD1821" s="119"/>
      <c r="LFE1821" s="119"/>
      <c r="LFF1821" s="119"/>
      <c r="LFG1821" s="119"/>
      <c r="LFH1821" s="119"/>
      <c r="LFI1821" s="119"/>
      <c r="LFJ1821" s="119"/>
      <c r="LFK1821" s="119"/>
      <c r="LFL1821" s="119"/>
      <c r="LFM1821" s="119"/>
      <c r="LFN1821" s="119"/>
      <c r="LFO1821" s="119"/>
      <c r="LFP1821" s="119"/>
      <c r="LFQ1821" s="119"/>
      <c r="LFR1821" s="119"/>
      <c r="LFS1821" s="119"/>
      <c r="LFT1821" s="119"/>
      <c r="LFU1821" s="119"/>
      <c r="LFV1821" s="119"/>
      <c r="LFW1821" s="119"/>
      <c r="LFX1821" s="119"/>
      <c r="LFY1821" s="119"/>
      <c r="LFZ1821" s="119"/>
      <c r="LGA1821" s="119"/>
      <c r="LGB1821" s="119"/>
      <c r="LGC1821" s="119"/>
      <c r="LGD1821" s="119"/>
      <c r="LGE1821" s="119"/>
      <c r="LGF1821" s="119"/>
      <c r="LGG1821" s="119"/>
      <c r="LGH1821" s="119"/>
      <c r="LGI1821" s="119"/>
      <c r="LGJ1821" s="119"/>
      <c r="LGK1821" s="119"/>
      <c r="LGL1821" s="119"/>
      <c r="LGM1821" s="119"/>
      <c r="LGN1821" s="119"/>
      <c r="LGO1821" s="119"/>
      <c r="LGP1821" s="119"/>
      <c r="LGQ1821" s="119"/>
      <c r="LGR1821" s="119"/>
      <c r="LGS1821" s="119"/>
      <c r="LGT1821" s="119"/>
      <c r="LGU1821" s="119"/>
      <c r="LGV1821" s="119"/>
      <c r="LGW1821" s="119"/>
      <c r="LGX1821" s="119"/>
      <c r="LGY1821" s="119"/>
      <c r="LGZ1821" s="119"/>
      <c r="LHA1821" s="119"/>
      <c r="LHB1821" s="119"/>
      <c r="LHC1821" s="119"/>
      <c r="LHD1821" s="119"/>
      <c r="LHE1821" s="119"/>
      <c r="LHF1821" s="119"/>
      <c r="LHG1821" s="119"/>
      <c r="LHH1821" s="119"/>
      <c r="LHI1821" s="119"/>
      <c r="LHJ1821" s="119"/>
      <c r="LHK1821" s="119"/>
      <c r="LHL1821" s="119"/>
      <c r="LHM1821" s="119"/>
      <c r="LHN1821" s="119"/>
      <c r="LHO1821" s="119"/>
      <c r="LHP1821" s="119"/>
      <c r="LHQ1821" s="119"/>
      <c r="LHR1821" s="119"/>
      <c r="LHS1821" s="119"/>
      <c r="LHT1821" s="119"/>
      <c r="LHU1821" s="119"/>
      <c r="LHV1821" s="119"/>
      <c r="LHW1821" s="119"/>
      <c r="LHX1821" s="119"/>
      <c r="LHY1821" s="119"/>
      <c r="LHZ1821" s="119"/>
      <c r="LIA1821" s="119"/>
      <c r="LIB1821" s="119"/>
      <c r="LIC1821" s="119"/>
      <c r="LID1821" s="119"/>
      <c r="LIE1821" s="119"/>
      <c r="LIF1821" s="119"/>
      <c r="LIG1821" s="119"/>
      <c r="LIH1821" s="119"/>
      <c r="LII1821" s="119"/>
      <c r="LIJ1821" s="119"/>
      <c r="LIK1821" s="119"/>
      <c r="LIL1821" s="119"/>
      <c r="LIM1821" s="119"/>
      <c r="LIN1821" s="119"/>
      <c r="LIO1821" s="119"/>
      <c r="LIP1821" s="119"/>
      <c r="LIQ1821" s="119"/>
      <c r="LIR1821" s="119"/>
      <c r="LIS1821" s="119"/>
      <c r="LIT1821" s="119"/>
      <c r="LIU1821" s="119"/>
      <c r="LIV1821" s="119"/>
      <c r="LIW1821" s="119"/>
      <c r="LIX1821" s="119"/>
      <c r="LIY1821" s="119"/>
      <c r="LIZ1821" s="119"/>
      <c r="LJA1821" s="119"/>
      <c r="LJB1821" s="119"/>
      <c r="LJC1821" s="119"/>
      <c r="LJD1821" s="119"/>
      <c r="LJE1821" s="119"/>
      <c r="LJF1821" s="119"/>
      <c r="LJG1821" s="119"/>
      <c r="LJH1821" s="119"/>
      <c r="LJI1821" s="119"/>
      <c r="LJJ1821" s="119"/>
      <c r="LJK1821" s="119"/>
      <c r="LJL1821" s="119"/>
      <c r="LJM1821" s="119"/>
      <c r="LJN1821" s="119"/>
      <c r="LJO1821" s="119"/>
      <c r="LJP1821" s="119"/>
      <c r="LJQ1821" s="119"/>
      <c r="LJR1821" s="119"/>
      <c r="LJS1821" s="119"/>
      <c r="LJT1821" s="119"/>
      <c r="LJU1821" s="119"/>
      <c r="LJV1821" s="119"/>
      <c r="LJW1821" s="119"/>
      <c r="LJX1821" s="119"/>
      <c r="LJY1821" s="119"/>
      <c r="LJZ1821" s="119"/>
      <c r="LKA1821" s="119"/>
      <c r="LKB1821" s="119"/>
      <c r="LKC1821" s="119"/>
      <c r="LKD1821" s="119"/>
      <c r="LKE1821" s="119"/>
      <c r="LKF1821" s="119"/>
      <c r="LKG1821" s="119"/>
      <c r="LKH1821" s="119"/>
      <c r="LKI1821" s="119"/>
      <c r="LKJ1821" s="119"/>
      <c r="LKK1821" s="119"/>
      <c r="LKL1821" s="119"/>
      <c r="LKM1821" s="119"/>
      <c r="LKN1821" s="119"/>
      <c r="LKO1821" s="119"/>
      <c r="LKP1821" s="119"/>
      <c r="LKQ1821" s="119"/>
      <c r="LKR1821" s="119"/>
      <c r="LKS1821" s="119"/>
      <c r="LKT1821" s="119"/>
      <c r="LKU1821" s="119"/>
      <c r="LKV1821" s="119"/>
      <c r="LKW1821" s="119"/>
      <c r="LKX1821" s="119"/>
      <c r="LKY1821" s="119"/>
      <c r="LKZ1821" s="119"/>
      <c r="LLA1821" s="119"/>
      <c r="LLB1821" s="119"/>
      <c r="LLC1821" s="119"/>
      <c r="LLD1821" s="119"/>
      <c r="LLE1821" s="119"/>
      <c r="LLF1821" s="119"/>
      <c r="LLG1821" s="119"/>
      <c r="LLH1821" s="119"/>
      <c r="LLI1821" s="119"/>
      <c r="LLJ1821" s="119"/>
      <c r="LLK1821" s="119"/>
      <c r="LLL1821" s="119"/>
      <c r="LLM1821" s="119"/>
      <c r="LLN1821" s="119"/>
      <c r="LLO1821" s="119"/>
      <c r="LLP1821" s="119"/>
      <c r="LLQ1821" s="119"/>
      <c r="LLR1821" s="119"/>
      <c r="LLS1821" s="119"/>
      <c r="LLT1821" s="119"/>
      <c r="LLU1821" s="119"/>
      <c r="LLV1821" s="119"/>
      <c r="LLW1821" s="119"/>
      <c r="LLX1821" s="119"/>
      <c r="LLY1821" s="119"/>
      <c r="LLZ1821" s="119"/>
      <c r="LMA1821" s="119"/>
      <c r="LMB1821" s="119"/>
      <c r="LMC1821" s="119"/>
      <c r="LMD1821" s="119"/>
      <c r="LME1821" s="119"/>
      <c r="LMF1821" s="119"/>
      <c r="LMG1821" s="119"/>
      <c r="LMH1821" s="119"/>
      <c r="LMI1821" s="119"/>
      <c r="LMJ1821" s="119"/>
      <c r="LMK1821" s="119"/>
      <c r="LML1821" s="119"/>
      <c r="LMM1821" s="119"/>
      <c r="LMN1821" s="119"/>
      <c r="LMO1821" s="119"/>
      <c r="LMP1821" s="119"/>
      <c r="LMQ1821" s="119"/>
      <c r="LMR1821" s="119"/>
      <c r="LMS1821" s="119"/>
      <c r="LMT1821" s="119"/>
      <c r="LMU1821" s="119"/>
      <c r="LMV1821" s="119"/>
      <c r="LMW1821" s="119"/>
      <c r="LMX1821" s="119"/>
      <c r="LMY1821" s="119"/>
      <c r="LMZ1821" s="119"/>
      <c r="LNA1821" s="119"/>
      <c r="LNB1821" s="119"/>
      <c r="LNC1821" s="119"/>
      <c r="LND1821" s="119"/>
      <c r="LNE1821" s="119"/>
      <c r="LNF1821" s="119"/>
      <c r="LNG1821" s="119"/>
      <c r="LNH1821" s="119"/>
      <c r="LNI1821" s="119"/>
      <c r="LNJ1821" s="119"/>
      <c r="LNK1821" s="119"/>
      <c r="LNL1821" s="119"/>
      <c r="LNM1821" s="119"/>
      <c r="LNN1821" s="119"/>
      <c r="LNO1821" s="119"/>
      <c r="LNP1821" s="119"/>
      <c r="LNQ1821" s="119"/>
      <c r="LNR1821" s="119"/>
      <c r="LNS1821" s="119"/>
      <c r="LNT1821" s="119"/>
      <c r="LNU1821" s="119"/>
      <c r="LNV1821" s="119"/>
      <c r="LNW1821" s="119"/>
      <c r="LNX1821" s="119"/>
      <c r="LNY1821" s="119"/>
      <c r="LNZ1821" s="119"/>
      <c r="LOA1821" s="119"/>
      <c r="LOB1821" s="119"/>
      <c r="LOC1821" s="119"/>
      <c r="LOD1821" s="119"/>
      <c r="LOE1821" s="119"/>
      <c r="LOF1821" s="119"/>
      <c r="LOG1821" s="119"/>
      <c r="LOH1821" s="119"/>
      <c r="LOI1821" s="119"/>
      <c r="LOJ1821" s="119"/>
      <c r="LOK1821" s="119"/>
      <c r="LOL1821" s="119"/>
      <c r="LOM1821" s="119"/>
      <c r="LON1821" s="119"/>
      <c r="LOO1821" s="119"/>
      <c r="LOP1821" s="119"/>
      <c r="LOQ1821" s="119"/>
      <c r="LOR1821" s="119"/>
      <c r="LOS1821" s="119"/>
      <c r="LOT1821" s="119"/>
      <c r="LOU1821" s="119"/>
      <c r="LOV1821" s="119"/>
      <c r="LOW1821" s="119"/>
      <c r="LOX1821" s="119"/>
      <c r="LOY1821" s="119"/>
      <c r="LOZ1821" s="119"/>
      <c r="LPA1821" s="119"/>
      <c r="LPB1821" s="119"/>
      <c r="LPC1821" s="119"/>
      <c r="LPD1821" s="119"/>
      <c r="LPE1821" s="119"/>
      <c r="LPF1821" s="119"/>
      <c r="LPG1821" s="119"/>
      <c r="LPH1821" s="119"/>
      <c r="LPI1821" s="119"/>
      <c r="LPJ1821" s="119"/>
      <c r="LPK1821" s="119"/>
      <c r="LPL1821" s="119"/>
      <c r="LPM1821" s="119"/>
      <c r="LPN1821" s="119"/>
      <c r="LPO1821" s="119"/>
      <c r="LPP1821" s="119"/>
      <c r="LPQ1821" s="119"/>
      <c r="LPR1821" s="119"/>
      <c r="LPS1821" s="119"/>
      <c r="LPT1821" s="119"/>
      <c r="LPU1821" s="119"/>
      <c r="LPV1821" s="119"/>
      <c r="LPW1821" s="119"/>
      <c r="LPX1821" s="119"/>
      <c r="LPY1821" s="119"/>
      <c r="LPZ1821" s="119"/>
      <c r="LQA1821" s="119"/>
      <c r="LQB1821" s="119"/>
      <c r="LQC1821" s="119"/>
      <c r="LQD1821" s="119"/>
      <c r="LQE1821" s="119"/>
      <c r="LQF1821" s="119"/>
      <c r="LQG1821" s="119"/>
      <c r="LQH1821" s="119"/>
      <c r="LQI1821" s="119"/>
      <c r="LQJ1821" s="119"/>
      <c r="LQK1821" s="119"/>
      <c r="LQL1821" s="119"/>
      <c r="LQM1821" s="119"/>
      <c r="LQN1821" s="119"/>
      <c r="LQO1821" s="119"/>
      <c r="LQP1821" s="119"/>
      <c r="LQQ1821" s="119"/>
      <c r="LQR1821" s="119"/>
      <c r="LQS1821" s="119"/>
      <c r="LQT1821" s="119"/>
      <c r="LQU1821" s="119"/>
      <c r="LQV1821" s="119"/>
      <c r="LQW1821" s="119"/>
      <c r="LQX1821" s="119"/>
      <c r="LQY1821" s="119"/>
      <c r="LQZ1821" s="119"/>
      <c r="LRA1821" s="119"/>
      <c r="LRB1821" s="119"/>
      <c r="LRC1821" s="119"/>
      <c r="LRD1821" s="119"/>
      <c r="LRE1821" s="119"/>
      <c r="LRF1821" s="119"/>
      <c r="LRG1821" s="119"/>
      <c r="LRH1821" s="119"/>
      <c r="LRI1821" s="119"/>
      <c r="LRJ1821" s="119"/>
      <c r="LRK1821" s="119"/>
      <c r="LRL1821" s="119"/>
      <c r="LRM1821" s="119"/>
      <c r="LRN1821" s="119"/>
      <c r="LRO1821" s="119"/>
      <c r="LRP1821" s="119"/>
      <c r="LRQ1821" s="119"/>
      <c r="LRR1821" s="119"/>
      <c r="LRS1821" s="119"/>
      <c r="LRT1821" s="119"/>
      <c r="LRU1821" s="119"/>
      <c r="LRV1821" s="119"/>
      <c r="LRW1821" s="119"/>
      <c r="LRX1821" s="119"/>
      <c r="LRY1821" s="119"/>
      <c r="LRZ1821" s="119"/>
      <c r="LSA1821" s="119"/>
      <c r="LSB1821" s="119"/>
      <c r="LSC1821" s="119"/>
      <c r="LSD1821" s="119"/>
      <c r="LSE1821" s="119"/>
      <c r="LSF1821" s="119"/>
      <c r="LSG1821" s="119"/>
      <c r="LSH1821" s="119"/>
      <c r="LSI1821" s="119"/>
      <c r="LSJ1821" s="119"/>
      <c r="LSK1821" s="119"/>
      <c r="LSL1821" s="119"/>
      <c r="LSM1821" s="119"/>
      <c r="LSN1821" s="119"/>
      <c r="LSO1821" s="119"/>
      <c r="LSP1821" s="119"/>
      <c r="LSQ1821" s="119"/>
      <c r="LSR1821" s="119"/>
      <c r="LSS1821" s="119"/>
      <c r="LST1821" s="119"/>
      <c r="LSU1821" s="119"/>
      <c r="LSV1821" s="119"/>
      <c r="LSW1821" s="119"/>
      <c r="LSX1821" s="119"/>
      <c r="LSY1821" s="119"/>
      <c r="LSZ1821" s="119"/>
      <c r="LTA1821" s="119"/>
      <c r="LTB1821" s="119"/>
      <c r="LTC1821" s="119"/>
      <c r="LTD1821" s="119"/>
      <c r="LTE1821" s="119"/>
      <c r="LTF1821" s="119"/>
      <c r="LTG1821" s="119"/>
      <c r="LTH1821" s="119"/>
      <c r="LTI1821" s="119"/>
      <c r="LTJ1821" s="119"/>
      <c r="LTK1821" s="119"/>
      <c r="LTL1821" s="119"/>
      <c r="LTM1821" s="119"/>
      <c r="LTN1821" s="119"/>
      <c r="LTO1821" s="119"/>
      <c r="LTP1821" s="119"/>
      <c r="LTQ1821" s="119"/>
      <c r="LTR1821" s="119"/>
      <c r="LTS1821" s="119"/>
      <c r="LTT1821" s="119"/>
      <c r="LTU1821" s="119"/>
      <c r="LTV1821" s="119"/>
      <c r="LTW1821" s="119"/>
      <c r="LTX1821" s="119"/>
      <c r="LTY1821" s="119"/>
      <c r="LTZ1821" s="119"/>
      <c r="LUA1821" s="119"/>
      <c r="LUB1821" s="119"/>
      <c r="LUC1821" s="119"/>
      <c r="LUD1821" s="119"/>
      <c r="LUE1821" s="119"/>
      <c r="LUF1821" s="119"/>
      <c r="LUG1821" s="119"/>
      <c r="LUH1821" s="119"/>
      <c r="LUI1821" s="119"/>
      <c r="LUJ1821" s="119"/>
      <c r="LUK1821" s="119"/>
      <c r="LUL1821" s="119"/>
      <c r="LUM1821" s="119"/>
      <c r="LUN1821" s="119"/>
      <c r="LUO1821" s="119"/>
      <c r="LUP1821" s="119"/>
      <c r="LUQ1821" s="119"/>
      <c r="LUR1821" s="119"/>
      <c r="LUS1821" s="119"/>
      <c r="LUT1821" s="119"/>
      <c r="LUU1821" s="119"/>
      <c r="LUV1821" s="119"/>
      <c r="LUW1821" s="119"/>
      <c r="LUX1821" s="119"/>
      <c r="LUY1821" s="119"/>
      <c r="LUZ1821" s="119"/>
      <c r="LVA1821" s="119"/>
      <c r="LVB1821" s="119"/>
      <c r="LVC1821" s="119"/>
      <c r="LVD1821" s="119"/>
      <c r="LVE1821" s="119"/>
      <c r="LVF1821" s="119"/>
      <c r="LVG1821" s="119"/>
      <c r="LVH1821" s="119"/>
      <c r="LVI1821" s="119"/>
      <c r="LVJ1821" s="119"/>
      <c r="LVK1821" s="119"/>
      <c r="LVL1821" s="119"/>
      <c r="LVM1821" s="119"/>
      <c r="LVN1821" s="119"/>
      <c r="LVO1821" s="119"/>
      <c r="LVP1821" s="119"/>
      <c r="LVQ1821" s="119"/>
      <c r="LVR1821" s="119"/>
      <c r="LVS1821" s="119"/>
      <c r="LVT1821" s="119"/>
      <c r="LVU1821" s="119"/>
      <c r="LVV1821" s="119"/>
      <c r="LVW1821" s="119"/>
      <c r="LVX1821" s="119"/>
      <c r="LVY1821" s="119"/>
      <c r="LVZ1821" s="119"/>
      <c r="LWA1821" s="119"/>
      <c r="LWB1821" s="119"/>
      <c r="LWC1821" s="119"/>
      <c r="LWD1821" s="119"/>
      <c r="LWE1821" s="119"/>
      <c r="LWF1821" s="119"/>
      <c r="LWG1821" s="119"/>
      <c r="LWH1821" s="119"/>
      <c r="LWI1821" s="119"/>
      <c r="LWJ1821" s="119"/>
      <c r="LWK1821" s="119"/>
      <c r="LWL1821" s="119"/>
      <c r="LWM1821" s="119"/>
      <c r="LWN1821" s="119"/>
      <c r="LWO1821" s="119"/>
      <c r="LWP1821" s="119"/>
      <c r="LWQ1821" s="119"/>
      <c r="LWR1821" s="119"/>
      <c r="LWS1821" s="119"/>
      <c r="LWT1821" s="119"/>
      <c r="LWU1821" s="119"/>
      <c r="LWV1821" s="119"/>
      <c r="LWW1821" s="119"/>
      <c r="LWX1821" s="119"/>
      <c r="LWY1821" s="119"/>
      <c r="LWZ1821" s="119"/>
      <c r="LXA1821" s="119"/>
      <c r="LXB1821" s="119"/>
      <c r="LXC1821" s="119"/>
      <c r="LXD1821" s="119"/>
      <c r="LXE1821" s="119"/>
      <c r="LXF1821" s="119"/>
      <c r="LXG1821" s="119"/>
      <c r="LXH1821" s="119"/>
      <c r="LXI1821" s="119"/>
      <c r="LXJ1821" s="119"/>
      <c r="LXK1821" s="119"/>
      <c r="LXL1821" s="119"/>
      <c r="LXM1821" s="119"/>
      <c r="LXN1821" s="119"/>
      <c r="LXO1821" s="119"/>
      <c r="LXP1821" s="119"/>
      <c r="LXQ1821" s="119"/>
      <c r="LXR1821" s="119"/>
      <c r="LXS1821" s="119"/>
      <c r="LXT1821" s="119"/>
      <c r="LXU1821" s="119"/>
      <c r="LXV1821" s="119"/>
      <c r="LXW1821" s="119"/>
      <c r="LXX1821" s="119"/>
      <c r="LXY1821" s="119"/>
      <c r="LXZ1821" s="119"/>
      <c r="LYA1821" s="119"/>
      <c r="LYB1821" s="119"/>
      <c r="LYC1821" s="119"/>
      <c r="LYD1821" s="119"/>
      <c r="LYE1821" s="119"/>
      <c r="LYF1821" s="119"/>
      <c r="LYG1821" s="119"/>
      <c r="LYH1821" s="119"/>
      <c r="LYI1821" s="119"/>
      <c r="LYJ1821" s="119"/>
      <c r="LYK1821" s="119"/>
      <c r="LYL1821" s="119"/>
      <c r="LYM1821" s="119"/>
      <c r="LYN1821" s="119"/>
      <c r="LYO1821" s="119"/>
      <c r="LYP1821" s="119"/>
      <c r="LYQ1821" s="119"/>
      <c r="LYR1821" s="119"/>
      <c r="LYS1821" s="119"/>
      <c r="LYT1821" s="119"/>
      <c r="LYU1821" s="119"/>
      <c r="LYV1821" s="119"/>
      <c r="LYW1821" s="119"/>
      <c r="LYX1821" s="119"/>
      <c r="LYY1821" s="119"/>
      <c r="LYZ1821" s="119"/>
      <c r="LZA1821" s="119"/>
      <c r="LZB1821" s="119"/>
      <c r="LZC1821" s="119"/>
      <c r="LZD1821" s="119"/>
      <c r="LZE1821" s="119"/>
      <c r="LZF1821" s="119"/>
      <c r="LZG1821" s="119"/>
      <c r="LZH1821" s="119"/>
      <c r="LZI1821" s="119"/>
      <c r="LZJ1821" s="119"/>
      <c r="LZK1821" s="119"/>
      <c r="LZL1821" s="119"/>
      <c r="LZM1821" s="119"/>
      <c r="LZN1821" s="119"/>
      <c r="LZO1821" s="119"/>
      <c r="LZP1821" s="119"/>
      <c r="LZQ1821" s="119"/>
      <c r="LZR1821" s="119"/>
      <c r="LZS1821" s="119"/>
      <c r="LZT1821" s="119"/>
      <c r="LZU1821" s="119"/>
      <c r="LZV1821" s="119"/>
      <c r="LZW1821" s="119"/>
      <c r="LZX1821" s="119"/>
      <c r="LZY1821" s="119"/>
      <c r="LZZ1821" s="119"/>
      <c r="MAA1821" s="119"/>
      <c r="MAB1821" s="119"/>
      <c r="MAC1821" s="119"/>
      <c r="MAD1821" s="119"/>
      <c r="MAE1821" s="119"/>
      <c r="MAF1821" s="119"/>
      <c r="MAG1821" s="119"/>
      <c r="MAH1821" s="119"/>
      <c r="MAI1821" s="119"/>
      <c r="MAJ1821" s="119"/>
      <c r="MAK1821" s="119"/>
      <c r="MAL1821" s="119"/>
      <c r="MAM1821" s="119"/>
      <c r="MAN1821" s="119"/>
      <c r="MAO1821" s="119"/>
      <c r="MAP1821" s="119"/>
      <c r="MAQ1821" s="119"/>
      <c r="MAR1821" s="119"/>
      <c r="MAS1821" s="119"/>
      <c r="MAT1821" s="119"/>
      <c r="MAU1821" s="119"/>
      <c r="MAV1821" s="119"/>
      <c r="MAW1821" s="119"/>
      <c r="MAX1821" s="119"/>
      <c r="MAY1821" s="119"/>
      <c r="MAZ1821" s="119"/>
      <c r="MBA1821" s="119"/>
      <c r="MBB1821" s="119"/>
      <c r="MBC1821" s="119"/>
      <c r="MBD1821" s="119"/>
      <c r="MBE1821" s="119"/>
      <c r="MBF1821" s="119"/>
      <c r="MBG1821" s="119"/>
      <c r="MBH1821" s="119"/>
      <c r="MBI1821" s="119"/>
      <c r="MBJ1821" s="119"/>
      <c r="MBK1821" s="119"/>
      <c r="MBL1821" s="119"/>
      <c r="MBM1821" s="119"/>
      <c r="MBN1821" s="119"/>
      <c r="MBO1821" s="119"/>
      <c r="MBP1821" s="119"/>
      <c r="MBQ1821" s="119"/>
      <c r="MBR1821" s="119"/>
      <c r="MBS1821" s="119"/>
      <c r="MBT1821" s="119"/>
      <c r="MBU1821" s="119"/>
      <c r="MBV1821" s="119"/>
      <c r="MBW1821" s="119"/>
      <c r="MBX1821" s="119"/>
      <c r="MBY1821" s="119"/>
      <c r="MBZ1821" s="119"/>
      <c r="MCA1821" s="119"/>
      <c r="MCB1821" s="119"/>
      <c r="MCC1821" s="119"/>
      <c r="MCD1821" s="119"/>
      <c r="MCE1821" s="119"/>
      <c r="MCF1821" s="119"/>
      <c r="MCG1821" s="119"/>
      <c r="MCH1821" s="119"/>
      <c r="MCI1821" s="119"/>
      <c r="MCJ1821" s="119"/>
      <c r="MCK1821" s="119"/>
      <c r="MCL1821" s="119"/>
      <c r="MCM1821" s="119"/>
      <c r="MCN1821" s="119"/>
      <c r="MCO1821" s="119"/>
      <c r="MCP1821" s="119"/>
      <c r="MCQ1821" s="119"/>
      <c r="MCR1821" s="119"/>
      <c r="MCS1821" s="119"/>
      <c r="MCT1821" s="119"/>
      <c r="MCU1821" s="119"/>
      <c r="MCV1821" s="119"/>
      <c r="MCW1821" s="119"/>
      <c r="MCX1821" s="119"/>
      <c r="MCY1821" s="119"/>
      <c r="MCZ1821" s="119"/>
      <c r="MDA1821" s="119"/>
      <c r="MDB1821" s="119"/>
      <c r="MDC1821" s="119"/>
      <c r="MDD1821" s="119"/>
      <c r="MDE1821" s="119"/>
      <c r="MDF1821" s="119"/>
      <c r="MDG1821" s="119"/>
      <c r="MDH1821" s="119"/>
      <c r="MDI1821" s="119"/>
      <c r="MDJ1821" s="119"/>
      <c r="MDK1821" s="119"/>
      <c r="MDL1821" s="119"/>
      <c r="MDM1821" s="119"/>
      <c r="MDN1821" s="119"/>
      <c r="MDO1821" s="119"/>
      <c r="MDP1821" s="119"/>
      <c r="MDQ1821" s="119"/>
      <c r="MDR1821" s="119"/>
      <c r="MDS1821" s="119"/>
      <c r="MDT1821" s="119"/>
      <c r="MDU1821" s="119"/>
      <c r="MDV1821" s="119"/>
      <c r="MDW1821" s="119"/>
      <c r="MDX1821" s="119"/>
      <c r="MDY1821" s="119"/>
      <c r="MDZ1821" s="119"/>
      <c r="MEA1821" s="119"/>
      <c r="MEB1821" s="119"/>
      <c r="MEC1821" s="119"/>
      <c r="MED1821" s="119"/>
      <c r="MEE1821" s="119"/>
      <c r="MEF1821" s="119"/>
      <c r="MEG1821" s="119"/>
      <c r="MEH1821" s="119"/>
      <c r="MEI1821" s="119"/>
      <c r="MEJ1821" s="119"/>
      <c r="MEK1821" s="119"/>
      <c r="MEL1821" s="119"/>
      <c r="MEM1821" s="119"/>
      <c r="MEN1821" s="119"/>
      <c r="MEO1821" s="119"/>
      <c r="MEP1821" s="119"/>
      <c r="MEQ1821" s="119"/>
      <c r="MER1821" s="119"/>
      <c r="MES1821" s="119"/>
      <c r="MET1821" s="119"/>
      <c r="MEU1821" s="119"/>
      <c r="MEV1821" s="119"/>
      <c r="MEW1821" s="119"/>
      <c r="MEX1821" s="119"/>
      <c r="MEY1821" s="119"/>
      <c r="MEZ1821" s="119"/>
      <c r="MFA1821" s="119"/>
      <c r="MFB1821" s="119"/>
      <c r="MFC1821" s="119"/>
      <c r="MFD1821" s="119"/>
      <c r="MFE1821" s="119"/>
      <c r="MFF1821" s="119"/>
      <c r="MFG1821" s="119"/>
      <c r="MFH1821" s="119"/>
      <c r="MFI1821" s="119"/>
      <c r="MFJ1821" s="119"/>
      <c r="MFK1821" s="119"/>
      <c r="MFL1821" s="119"/>
      <c r="MFM1821" s="119"/>
      <c r="MFN1821" s="119"/>
      <c r="MFO1821" s="119"/>
      <c r="MFP1821" s="119"/>
      <c r="MFQ1821" s="119"/>
      <c r="MFR1821" s="119"/>
      <c r="MFS1821" s="119"/>
      <c r="MFT1821" s="119"/>
      <c r="MFU1821" s="119"/>
      <c r="MFV1821" s="119"/>
      <c r="MFW1821" s="119"/>
      <c r="MFX1821" s="119"/>
      <c r="MFY1821" s="119"/>
      <c r="MFZ1821" s="119"/>
      <c r="MGA1821" s="119"/>
      <c r="MGB1821" s="119"/>
      <c r="MGC1821" s="119"/>
      <c r="MGD1821" s="119"/>
      <c r="MGE1821" s="119"/>
      <c r="MGF1821" s="119"/>
      <c r="MGG1821" s="119"/>
      <c r="MGH1821" s="119"/>
      <c r="MGI1821" s="119"/>
      <c r="MGJ1821" s="119"/>
      <c r="MGK1821" s="119"/>
      <c r="MGL1821" s="119"/>
      <c r="MGM1821" s="119"/>
      <c r="MGN1821" s="119"/>
      <c r="MGO1821" s="119"/>
      <c r="MGP1821" s="119"/>
      <c r="MGQ1821" s="119"/>
      <c r="MGR1821" s="119"/>
      <c r="MGS1821" s="119"/>
      <c r="MGT1821" s="119"/>
      <c r="MGU1821" s="119"/>
      <c r="MGV1821" s="119"/>
      <c r="MGW1821" s="119"/>
      <c r="MGX1821" s="119"/>
      <c r="MGY1821" s="119"/>
      <c r="MGZ1821" s="119"/>
      <c r="MHA1821" s="119"/>
      <c r="MHB1821" s="119"/>
      <c r="MHC1821" s="119"/>
      <c r="MHD1821" s="119"/>
      <c r="MHE1821" s="119"/>
      <c r="MHF1821" s="119"/>
      <c r="MHG1821" s="119"/>
      <c r="MHH1821" s="119"/>
      <c r="MHI1821" s="119"/>
      <c r="MHJ1821" s="119"/>
      <c r="MHK1821" s="119"/>
      <c r="MHL1821" s="119"/>
      <c r="MHM1821" s="119"/>
      <c r="MHN1821" s="119"/>
      <c r="MHO1821" s="119"/>
      <c r="MHP1821" s="119"/>
      <c r="MHQ1821" s="119"/>
      <c r="MHR1821" s="119"/>
      <c r="MHS1821" s="119"/>
      <c r="MHT1821" s="119"/>
      <c r="MHU1821" s="119"/>
      <c r="MHV1821" s="119"/>
      <c r="MHW1821" s="119"/>
      <c r="MHX1821" s="119"/>
      <c r="MHY1821" s="119"/>
      <c r="MHZ1821" s="119"/>
      <c r="MIA1821" s="119"/>
      <c r="MIB1821" s="119"/>
      <c r="MIC1821" s="119"/>
      <c r="MID1821" s="119"/>
      <c r="MIE1821" s="119"/>
      <c r="MIF1821" s="119"/>
      <c r="MIG1821" s="119"/>
      <c r="MIH1821" s="119"/>
      <c r="MII1821" s="119"/>
      <c r="MIJ1821" s="119"/>
      <c r="MIK1821" s="119"/>
      <c r="MIL1821" s="119"/>
      <c r="MIM1821" s="119"/>
      <c r="MIN1821" s="119"/>
      <c r="MIO1821" s="119"/>
      <c r="MIP1821" s="119"/>
      <c r="MIQ1821" s="119"/>
      <c r="MIR1821" s="119"/>
      <c r="MIS1821" s="119"/>
      <c r="MIT1821" s="119"/>
      <c r="MIU1821" s="119"/>
      <c r="MIV1821" s="119"/>
      <c r="MIW1821" s="119"/>
      <c r="MIX1821" s="119"/>
      <c r="MIY1821" s="119"/>
      <c r="MIZ1821" s="119"/>
      <c r="MJA1821" s="119"/>
      <c r="MJB1821" s="119"/>
      <c r="MJC1821" s="119"/>
      <c r="MJD1821" s="119"/>
      <c r="MJE1821" s="119"/>
      <c r="MJF1821" s="119"/>
      <c r="MJG1821" s="119"/>
      <c r="MJH1821" s="119"/>
      <c r="MJI1821" s="119"/>
      <c r="MJJ1821" s="119"/>
      <c r="MJK1821" s="119"/>
      <c r="MJL1821" s="119"/>
      <c r="MJM1821" s="119"/>
      <c r="MJN1821" s="119"/>
      <c r="MJO1821" s="119"/>
      <c r="MJP1821" s="119"/>
      <c r="MJQ1821" s="119"/>
      <c r="MJR1821" s="119"/>
      <c r="MJS1821" s="119"/>
      <c r="MJT1821" s="119"/>
      <c r="MJU1821" s="119"/>
      <c r="MJV1821" s="119"/>
      <c r="MJW1821" s="119"/>
      <c r="MJX1821" s="119"/>
      <c r="MJY1821" s="119"/>
      <c r="MJZ1821" s="119"/>
      <c r="MKA1821" s="119"/>
      <c r="MKB1821" s="119"/>
      <c r="MKC1821" s="119"/>
      <c r="MKD1821" s="119"/>
      <c r="MKE1821" s="119"/>
      <c r="MKF1821" s="119"/>
      <c r="MKG1821" s="119"/>
      <c r="MKH1821" s="119"/>
      <c r="MKI1821" s="119"/>
      <c r="MKJ1821" s="119"/>
      <c r="MKK1821" s="119"/>
      <c r="MKL1821" s="119"/>
      <c r="MKM1821" s="119"/>
      <c r="MKN1821" s="119"/>
      <c r="MKO1821" s="119"/>
      <c r="MKP1821" s="119"/>
      <c r="MKQ1821" s="119"/>
      <c r="MKR1821" s="119"/>
      <c r="MKS1821" s="119"/>
      <c r="MKT1821" s="119"/>
      <c r="MKU1821" s="119"/>
      <c r="MKV1821" s="119"/>
      <c r="MKW1821" s="119"/>
      <c r="MKX1821" s="119"/>
      <c r="MKY1821" s="119"/>
      <c r="MKZ1821" s="119"/>
      <c r="MLA1821" s="119"/>
      <c r="MLB1821" s="119"/>
      <c r="MLC1821" s="119"/>
      <c r="MLD1821" s="119"/>
      <c r="MLE1821" s="119"/>
      <c r="MLF1821" s="119"/>
      <c r="MLG1821" s="119"/>
      <c r="MLH1821" s="119"/>
      <c r="MLI1821" s="119"/>
      <c r="MLJ1821" s="119"/>
      <c r="MLK1821" s="119"/>
      <c r="MLL1821" s="119"/>
      <c r="MLM1821" s="119"/>
      <c r="MLN1821" s="119"/>
      <c r="MLO1821" s="119"/>
      <c r="MLP1821" s="119"/>
      <c r="MLQ1821" s="119"/>
      <c r="MLR1821" s="119"/>
      <c r="MLS1821" s="119"/>
      <c r="MLT1821" s="119"/>
      <c r="MLU1821" s="119"/>
      <c r="MLV1821" s="119"/>
      <c r="MLW1821" s="119"/>
      <c r="MLX1821" s="119"/>
      <c r="MLY1821" s="119"/>
      <c r="MLZ1821" s="119"/>
      <c r="MMA1821" s="119"/>
      <c r="MMB1821" s="119"/>
      <c r="MMC1821" s="119"/>
      <c r="MMD1821" s="119"/>
      <c r="MME1821" s="119"/>
      <c r="MMF1821" s="119"/>
      <c r="MMG1821" s="119"/>
      <c r="MMH1821" s="119"/>
      <c r="MMI1821" s="119"/>
      <c r="MMJ1821" s="119"/>
      <c r="MMK1821" s="119"/>
      <c r="MML1821" s="119"/>
      <c r="MMM1821" s="119"/>
      <c r="MMN1821" s="119"/>
      <c r="MMO1821" s="119"/>
      <c r="MMP1821" s="119"/>
      <c r="MMQ1821" s="119"/>
      <c r="MMR1821" s="119"/>
      <c r="MMS1821" s="119"/>
      <c r="MMT1821" s="119"/>
      <c r="MMU1821" s="119"/>
      <c r="MMV1821" s="119"/>
      <c r="MMW1821" s="119"/>
      <c r="MMX1821" s="119"/>
      <c r="MMY1821" s="119"/>
      <c r="MMZ1821" s="119"/>
      <c r="MNA1821" s="119"/>
      <c r="MNB1821" s="119"/>
      <c r="MNC1821" s="119"/>
      <c r="MND1821" s="119"/>
      <c r="MNE1821" s="119"/>
      <c r="MNF1821" s="119"/>
      <c r="MNG1821" s="119"/>
      <c r="MNH1821" s="119"/>
      <c r="MNI1821" s="119"/>
      <c r="MNJ1821" s="119"/>
      <c r="MNK1821" s="119"/>
      <c r="MNL1821" s="119"/>
      <c r="MNM1821" s="119"/>
      <c r="MNN1821" s="119"/>
      <c r="MNO1821" s="119"/>
      <c r="MNP1821" s="119"/>
      <c r="MNQ1821" s="119"/>
      <c r="MNR1821" s="119"/>
      <c r="MNS1821" s="119"/>
      <c r="MNT1821" s="119"/>
      <c r="MNU1821" s="119"/>
      <c r="MNV1821" s="119"/>
      <c r="MNW1821" s="119"/>
      <c r="MNX1821" s="119"/>
      <c r="MNY1821" s="119"/>
      <c r="MNZ1821" s="119"/>
      <c r="MOA1821" s="119"/>
      <c r="MOB1821" s="119"/>
      <c r="MOC1821" s="119"/>
      <c r="MOD1821" s="119"/>
      <c r="MOE1821" s="119"/>
      <c r="MOF1821" s="119"/>
      <c r="MOG1821" s="119"/>
      <c r="MOH1821" s="119"/>
      <c r="MOI1821" s="119"/>
      <c r="MOJ1821" s="119"/>
      <c r="MOK1821" s="119"/>
      <c r="MOL1821" s="119"/>
      <c r="MOM1821" s="119"/>
      <c r="MON1821" s="119"/>
      <c r="MOO1821" s="119"/>
      <c r="MOP1821" s="119"/>
      <c r="MOQ1821" s="119"/>
      <c r="MOR1821" s="119"/>
      <c r="MOS1821" s="119"/>
      <c r="MOT1821" s="119"/>
      <c r="MOU1821" s="119"/>
      <c r="MOV1821" s="119"/>
      <c r="MOW1821" s="119"/>
      <c r="MOX1821" s="119"/>
      <c r="MOY1821" s="119"/>
      <c r="MOZ1821" s="119"/>
      <c r="MPA1821" s="119"/>
      <c r="MPB1821" s="119"/>
      <c r="MPC1821" s="119"/>
      <c r="MPD1821" s="119"/>
      <c r="MPE1821" s="119"/>
      <c r="MPF1821" s="119"/>
      <c r="MPG1821" s="119"/>
      <c r="MPH1821" s="119"/>
      <c r="MPI1821" s="119"/>
      <c r="MPJ1821" s="119"/>
      <c r="MPK1821" s="119"/>
      <c r="MPL1821" s="119"/>
      <c r="MPM1821" s="119"/>
      <c r="MPN1821" s="119"/>
      <c r="MPO1821" s="119"/>
      <c r="MPP1821" s="119"/>
      <c r="MPQ1821" s="119"/>
      <c r="MPR1821" s="119"/>
      <c r="MPS1821" s="119"/>
      <c r="MPT1821" s="119"/>
      <c r="MPU1821" s="119"/>
      <c r="MPV1821" s="119"/>
      <c r="MPW1821" s="119"/>
      <c r="MPX1821" s="119"/>
      <c r="MPY1821" s="119"/>
      <c r="MPZ1821" s="119"/>
      <c r="MQA1821" s="119"/>
      <c r="MQB1821" s="119"/>
      <c r="MQC1821" s="119"/>
      <c r="MQD1821" s="119"/>
      <c r="MQE1821" s="119"/>
      <c r="MQF1821" s="119"/>
      <c r="MQG1821" s="119"/>
      <c r="MQH1821" s="119"/>
      <c r="MQI1821" s="119"/>
      <c r="MQJ1821" s="119"/>
      <c r="MQK1821" s="119"/>
      <c r="MQL1821" s="119"/>
      <c r="MQM1821" s="119"/>
      <c r="MQN1821" s="119"/>
      <c r="MQO1821" s="119"/>
      <c r="MQP1821" s="119"/>
      <c r="MQQ1821" s="119"/>
      <c r="MQR1821" s="119"/>
      <c r="MQS1821" s="119"/>
      <c r="MQT1821" s="119"/>
      <c r="MQU1821" s="119"/>
      <c r="MQV1821" s="119"/>
      <c r="MQW1821" s="119"/>
      <c r="MQX1821" s="119"/>
      <c r="MQY1821" s="119"/>
      <c r="MQZ1821" s="119"/>
      <c r="MRA1821" s="119"/>
      <c r="MRB1821" s="119"/>
      <c r="MRC1821" s="119"/>
      <c r="MRD1821" s="119"/>
      <c r="MRE1821" s="119"/>
      <c r="MRF1821" s="119"/>
      <c r="MRG1821" s="119"/>
      <c r="MRH1821" s="119"/>
      <c r="MRI1821" s="119"/>
      <c r="MRJ1821" s="119"/>
      <c r="MRK1821" s="119"/>
      <c r="MRL1821" s="119"/>
      <c r="MRM1821" s="119"/>
      <c r="MRN1821" s="119"/>
      <c r="MRO1821" s="119"/>
      <c r="MRP1821" s="119"/>
      <c r="MRQ1821" s="119"/>
      <c r="MRR1821" s="119"/>
      <c r="MRS1821" s="119"/>
      <c r="MRT1821" s="119"/>
      <c r="MRU1821" s="119"/>
      <c r="MRV1821" s="119"/>
      <c r="MRW1821" s="119"/>
      <c r="MRX1821" s="119"/>
      <c r="MRY1821" s="119"/>
      <c r="MRZ1821" s="119"/>
      <c r="MSA1821" s="119"/>
      <c r="MSB1821" s="119"/>
      <c r="MSC1821" s="119"/>
      <c r="MSD1821" s="119"/>
      <c r="MSE1821" s="119"/>
      <c r="MSF1821" s="119"/>
      <c r="MSG1821" s="119"/>
      <c r="MSH1821" s="119"/>
      <c r="MSI1821" s="119"/>
      <c r="MSJ1821" s="119"/>
      <c r="MSK1821" s="119"/>
      <c r="MSL1821" s="119"/>
      <c r="MSM1821" s="119"/>
      <c r="MSN1821" s="119"/>
      <c r="MSO1821" s="119"/>
      <c r="MSP1821" s="119"/>
      <c r="MSQ1821" s="119"/>
      <c r="MSR1821" s="119"/>
      <c r="MSS1821" s="119"/>
      <c r="MST1821" s="119"/>
      <c r="MSU1821" s="119"/>
      <c r="MSV1821" s="119"/>
      <c r="MSW1821" s="119"/>
      <c r="MSX1821" s="119"/>
      <c r="MSY1821" s="119"/>
      <c r="MSZ1821" s="119"/>
      <c r="MTA1821" s="119"/>
      <c r="MTB1821" s="119"/>
      <c r="MTC1821" s="119"/>
      <c r="MTD1821" s="119"/>
      <c r="MTE1821" s="119"/>
      <c r="MTF1821" s="119"/>
      <c r="MTG1821" s="119"/>
      <c r="MTH1821" s="119"/>
      <c r="MTI1821" s="119"/>
      <c r="MTJ1821" s="119"/>
      <c r="MTK1821" s="119"/>
      <c r="MTL1821" s="119"/>
      <c r="MTM1821" s="119"/>
      <c r="MTN1821" s="119"/>
      <c r="MTO1821" s="119"/>
      <c r="MTP1821" s="119"/>
      <c r="MTQ1821" s="119"/>
      <c r="MTR1821" s="119"/>
      <c r="MTS1821" s="119"/>
      <c r="MTT1821" s="119"/>
      <c r="MTU1821" s="119"/>
      <c r="MTV1821" s="119"/>
      <c r="MTW1821" s="119"/>
      <c r="MTX1821" s="119"/>
      <c r="MTY1821" s="119"/>
      <c r="MTZ1821" s="119"/>
      <c r="MUA1821" s="119"/>
      <c r="MUB1821" s="119"/>
      <c r="MUC1821" s="119"/>
      <c r="MUD1821" s="119"/>
      <c r="MUE1821" s="119"/>
      <c r="MUF1821" s="119"/>
      <c r="MUG1821" s="119"/>
      <c r="MUH1821" s="119"/>
      <c r="MUI1821" s="119"/>
      <c r="MUJ1821" s="119"/>
      <c r="MUK1821" s="119"/>
      <c r="MUL1821" s="119"/>
      <c r="MUM1821" s="119"/>
      <c r="MUN1821" s="119"/>
      <c r="MUO1821" s="119"/>
      <c r="MUP1821" s="119"/>
      <c r="MUQ1821" s="119"/>
      <c r="MUR1821" s="119"/>
      <c r="MUS1821" s="119"/>
      <c r="MUT1821" s="119"/>
      <c r="MUU1821" s="119"/>
      <c r="MUV1821" s="119"/>
      <c r="MUW1821" s="119"/>
      <c r="MUX1821" s="119"/>
      <c r="MUY1821" s="119"/>
      <c r="MUZ1821" s="119"/>
      <c r="MVA1821" s="119"/>
      <c r="MVB1821" s="119"/>
      <c r="MVC1821" s="119"/>
      <c r="MVD1821" s="119"/>
      <c r="MVE1821" s="119"/>
      <c r="MVF1821" s="119"/>
      <c r="MVG1821" s="119"/>
      <c r="MVH1821" s="119"/>
      <c r="MVI1821" s="119"/>
      <c r="MVJ1821" s="119"/>
      <c r="MVK1821" s="119"/>
      <c r="MVL1821" s="119"/>
      <c r="MVM1821" s="119"/>
      <c r="MVN1821" s="119"/>
      <c r="MVO1821" s="119"/>
      <c r="MVP1821" s="119"/>
      <c r="MVQ1821" s="119"/>
      <c r="MVR1821" s="119"/>
      <c r="MVS1821" s="119"/>
      <c r="MVT1821" s="119"/>
      <c r="MVU1821" s="119"/>
      <c r="MVV1821" s="119"/>
      <c r="MVW1821" s="119"/>
      <c r="MVX1821" s="119"/>
      <c r="MVY1821" s="119"/>
      <c r="MVZ1821" s="119"/>
      <c r="MWA1821" s="119"/>
      <c r="MWB1821" s="119"/>
      <c r="MWC1821" s="119"/>
      <c r="MWD1821" s="119"/>
      <c r="MWE1821" s="119"/>
      <c r="MWF1821" s="119"/>
      <c r="MWG1821" s="119"/>
      <c r="MWH1821" s="119"/>
      <c r="MWI1821" s="119"/>
      <c r="MWJ1821" s="119"/>
      <c r="MWK1821" s="119"/>
      <c r="MWL1821" s="119"/>
      <c r="MWM1821" s="119"/>
      <c r="MWN1821" s="119"/>
      <c r="MWO1821" s="119"/>
      <c r="MWP1821" s="119"/>
      <c r="MWQ1821" s="119"/>
      <c r="MWR1821" s="119"/>
      <c r="MWS1821" s="119"/>
      <c r="MWT1821" s="119"/>
      <c r="MWU1821" s="119"/>
      <c r="MWV1821" s="119"/>
      <c r="MWW1821" s="119"/>
      <c r="MWX1821" s="119"/>
      <c r="MWY1821" s="119"/>
      <c r="MWZ1821" s="119"/>
      <c r="MXA1821" s="119"/>
      <c r="MXB1821" s="119"/>
      <c r="MXC1821" s="119"/>
      <c r="MXD1821" s="119"/>
      <c r="MXE1821" s="119"/>
      <c r="MXF1821" s="119"/>
      <c r="MXG1821" s="119"/>
      <c r="MXH1821" s="119"/>
      <c r="MXI1821" s="119"/>
      <c r="MXJ1821" s="119"/>
      <c r="MXK1821" s="119"/>
      <c r="MXL1821" s="119"/>
      <c r="MXM1821" s="119"/>
      <c r="MXN1821" s="119"/>
      <c r="MXO1821" s="119"/>
      <c r="MXP1821" s="119"/>
      <c r="MXQ1821" s="119"/>
      <c r="MXR1821" s="119"/>
      <c r="MXS1821" s="119"/>
      <c r="MXT1821" s="119"/>
      <c r="MXU1821" s="119"/>
      <c r="MXV1821" s="119"/>
      <c r="MXW1821" s="119"/>
      <c r="MXX1821" s="119"/>
      <c r="MXY1821" s="119"/>
      <c r="MXZ1821" s="119"/>
      <c r="MYA1821" s="119"/>
      <c r="MYB1821" s="119"/>
      <c r="MYC1821" s="119"/>
      <c r="MYD1821" s="119"/>
      <c r="MYE1821" s="119"/>
      <c r="MYF1821" s="119"/>
      <c r="MYG1821" s="119"/>
      <c r="MYH1821" s="119"/>
      <c r="MYI1821" s="119"/>
      <c r="MYJ1821" s="119"/>
      <c r="MYK1821" s="119"/>
      <c r="MYL1821" s="119"/>
      <c r="MYM1821" s="119"/>
      <c r="MYN1821" s="119"/>
      <c r="MYO1821" s="119"/>
      <c r="MYP1821" s="119"/>
      <c r="MYQ1821" s="119"/>
      <c r="MYR1821" s="119"/>
      <c r="MYS1821" s="119"/>
      <c r="MYT1821" s="119"/>
      <c r="MYU1821" s="119"/>
      <c r="MYV1821" s="119"/>
      <c r="MYW1821" s="119"/>
      <c r="MYX1821" s="119"/>
      <c r="MYY1821" s="119"/>
      <c r="MYZ1821" s="119"/>
      <c r="MZA1821" s="119"/>
      <c r="MZB1821" s="119"/>
      <c r="MZC1821" s="119"/>
      <c r="MZD1821" s="119"/>
      <c r="MZE1821" s="119"/>
      <c r="MZF1821" s="119"/>
      <c r="MZG1821" s="119"/>
      <c r="MZH1821" s="119"/>
      <c r="MZI1821" s="119"/>
      <c r="MZJ1821" s="119"/>
      <c r="MZK1821" s="119"/>
      <c r="MZL1821" s="119"/>
      <c r="MZM1821" s="119"/>
      <c r="MZN1821" s="119"/>
      <c r="MZO1821" s="119"/>
      <c r="MZP1821" s="119"/>
      <c r="MZQ1821" s="119"/>
      <c r="MZR1821" s="119"/>
      <c r="MZS1821" s="119"/>
      <c r="MZT1821" s="119"/>
      <c r="MZU1821" s="119"/>
      <c r="MZV1821" s="119"/>
      <c r="MZW1821" s="119"/>
      <c r="MZX1821" s="119"/>
      <c r="MZY1821" s="119"/>
      <c r="MZZ1821" s="119"/>
      <c r="NAA1821" s="119"/>
      <c r="NAB1821" s="119"/>
      <c r="NAC1821" s="119"/>
      <c r="NAD1821" s="119"/>
      <c r="NAE1821" s="119"/>
      <c r="NAF1821" s="119"/>
      <c r="NAG1821" s="119"/>
      <c r="NAH1821" s="119"/>
      <c r="NAI1821" s="119"/>
      <c r="NAJ1821" s="119"/>
      <c r="NAK1821" s="119"/>
      <c r="NAL1821" s="119"/>
      <c r="NAM1821" s="119"/>
      <c r="NAN1821" s="119"/>
      <c r="NAO1821" s="119"/>
      <c r="NAP1821" s="119"/>
      <c r="NAQ1821" s="119"/>
      <c r="NAR1821" s="119"/>
      <c r="NAS1821" s="119"/>
      <c r="NAT1821" s="119"/>
      <c r="NAU1821" s="119"/>
      <c r="NAV1821" s="119"/>
      <c r="NAW1821" s="119"/>
      <c r="NAX1821" s="119"/>
      <c r="NAY1821" s="119"/>
      <c r="NAZ1821" s="119"/>
      <c r="NBA1821" s="119"/>
      <c r="NBB1821" s="119"/>
      <c r="NBC1821" s="119"/>
      <c r="NBD1821" s="119"/>
      <c r="NBE1821" s="119"/>
      <c r="NBF1821" s="119"/>
      <c r="NBG1821" s="119"/>
      <c r="NBH1821" s="119"/>
      <c r="NBI1821" s="119"/>
      <c r="NBJ1821" s="119"/>
      <c r="NBK1821" s="119"/>
      <c r="NBL1821" s="119"/>
      <c r="NBM1821" s="119"/>
      <c r="NBN1821" s="119"/>
      <c r="NBO1821" s="119"/>
      <c r="NBP1821" s="119"/>
      <c r="NBQ1821" s="119"/>
      <c r="NBR1821" s="119"/>
      <c r="NBS1821" s="119"/>
      <c r="NBT1821" s="119"/>
      <c r="NBU1821" s="119"/>
      <c r="NBV1821" s="119"/>
      <c r="NBW1821" s="119"/>
      <c r="NBX1821" s="119"/>
      <c r="NBY1821" s="119"/>
      <c r="NBZ1821" s="119"/>
      <c r="NCA1821" s="119"/>
      <c r="NCB1821" s="119"/>
      <c r="NCC1821" s="119"/>
      <c r="NCD1821" s="119"/>
      <c r="NCE1821" s="119"/>
      <c r="NCF1821" s="119"/>
      <c r="NCG1821" s="119"/>
      <c r="NCH1821" s="119"/>
      <c r="NCI1821" s="119"/>
      <c r="NCJ1821" s="119"/>
      <c r="NCK1821" s="119"/>
      <c r="NCL1821" s="119"/>
      <c r="NCM1821" s="119"/>
      <c r="NCN1821" s="119"/>
      <c r="NCO1821" s="119"/>
      <c r="NCP1821" s="119"/>
      <c r="NCQ1821" s="119"/>
      <c r="NCR1821" s="119"/>
      <c r="NCS1821" s="119"/>
      <c r="NCT1821" s="119"/>
      <c r="NCU1821" s="119"/>
      <c r="NCV1821" s="119"/>
      <c r="NCW1821" s="119"/>
      <c r="NCX1821" s="119"/>
      <c r="NCY1821" s="119"/>
      <c r="NCZ1821" s="119"/>
      <c r="NDA1821" s="119"/>
      <c r="NDB1821" s="119"/>
      <c r="NDC1821" s="119"/>
      <c r="NDD1821" s="119"/>
      <c r="NDE1821" s="119"/>
      <c r="NDF1821" s="119"/>
      <c r="NDG1821" s="119"/>
      <c r="NDH1821" s="119"/>
      <c r="NDI1821" s="119"/>
      <c r="NDJ1821" s="119"/>
      <c r="NDK1821" s="119"/>
      <c r="NDL1821" s="119"/>
      <c r="NDM1821" s="119"/>
      <c r="NDN1821" s="119"/>
      <c r="NDO1821" s="119"/>
      <c r="NDP1821" s="119"/>
      <c r="NDQ1821" s="119"/>
      <c r="NDR1821" s="119"/>
      <c r="NDS1821" s="119"/>
      <c r="NDT1821" s="119"/>
      <c r="NDU1821" s="119"/>
      <c r="NDV1821" s="119"/>
      <c r="NDW1821" s="119"/>
      <c r="NDX1821" s="119"/>
      <c r="NDY1821" s="119"/>
      <c r="NDZ1821" s="119"/>
      <c r="NEA1821" s="119"/>
      <c r="NEB1821" s="119"/>
      <c r="NEC1821" s="119"/>
      <c r="NED1821" s="119"/>
      <c r="NEE1821" s="119"/>
      <c r="NEF1821" s="119"/>
      <c r="NEG1821" s="119"/>
      <c r="NEH1821" s="119"/>
      <c r="NEI1821" s="119"/>
      <c r="NEJ1821" s="119"/>
      <c r="NEK1821" s="119"/>
      <c r="NEL1821" s="119"/>
      <c r="NEM1821" s="119"/>
      <c r="NEN1821" s="119"/>
      <c r="NEO1821" s="119"/>
      <c r="NEP1821" s="119"/>
      <c r="NEQ1821" s="119"/>
      <c r="NER1821" s="119"/>
      <c r="NES1821" s="119"/>
      <c r="NET1821" s="119"/>
      <c r="NEU1821" s="119"/>
      <c r="NEV1821" s="119"/>
      <c r="NEW1821" s="119"/>
      <c r="NEX1821" s="119"/>
      <c r="NEY1821" s="119"/>
      <c r="NEZ1821" s="119"/>
      <c r="NFA1821" s="119"/>
      <c r="NFB1821" s="119"/>
      <c r="NFC1821" s="119"/>
      <c r="NFD1821" s="119"/>
      <c r="NFE1821" s="119"/>
      <c r="NFF1821" s="119"/>
      <c r="NFG1821" s="119"/>
      <c r="NFH1821" s="119"/>
      <c r="NFI1821" s="119"/>
      <c r="NFJ1821" s="119"/>
      <c r="NFK1821" s="119"/>
      <c r="NFL1821" s="119"/>
      <c r="NFM1821" s="119"/>
      <c r="NFN1821" s="119"/>
      <c r="NFO1821" s="119"/>
      <c r="NFP1821" s="119"/>
      <c r="NFQ1821" s="119"/>
      <c r="NFR1821" s="119"/>
      <c r="NFS1821" s="119"/>
      <c r="NFT1821" s="119"/>
      <c r="NFU1821" s="119"/>
      <c r="NFV1821" s="119"/>
      <c r="NFW1821" s="119"/>
      <c r="NFX1821" s="119"/>
      <c r="NFY1821" s="119"/>
      <c r="NFZ1821" s="119"/>
      <c r="NGA1821" s="119"/>
      <c r="NGB1821" s="119"/>
      <c r="NGC1821" s="119"/>
      <c r="NGD1821" s="119"/>
      <c r="NGE1821" s="119"/>
      <c r="NGF1821" s="119"/>
      <c r="NGG1821" s="119"/>
      <c r="NGH1821" s="119"/>
      <c r="NGI1821" s="119"/>
      <c r="NGJ1821" s="119"/>
      <c r="NGK1821" s="119"/>
      <c r="NGL1821" s="119"/>
      <c r="NGM1821" s="119"/>
      <c r="NGN1821" s="119"/>
      <c r="NGO1821" s="119"/>
      <c r="NGP1821" s="119"/>
      <c r="NGQ1821" s="119"/>
      <c r="NGR1821" s="119"/>
      <c r="NGS1821" s="119"/>
      <c r="NGT1821" s="119"/>
      <c r="NGU1821" s="119"/>
      <c r="NGV1821" s="119"/>
      <c r="NGW1821" s="119"/>
      <c r="NGX1821" s="119"/>
      <c r="NGY1821" s="119"/>
      <c r="NGZ1821" s="119"/>
      <c r="NHA1821" s="119"/>
      <c r="NHB1821" s="119"/>
      <c r="NHC1821" s="119"/>
      <c r="NHD1821" s="119"/>
      <c r="NHE1821" s="119"/>
      <c r="NHF1821" s="119"/>
      <c r="NHG1821" s="119"/>
      <c r="NHH1821" s="119"/>
      <c r="NHI1821" s="119"/>
      <c r="NHJ1821" s="119"/>
      <c r="NHK1821" s="119"/>
      <c r="NHL1821" s="119"/>
      <c r="NHM1821" s="119"/>
      <c r="NHN1821" s="119"/>
      <c r="NHO1821" s="119"/>
      <c r="NHP1821" s="119"/>
      <c r="NHQ1821" s="119"/>
      <c r="NHR1821" s="119"/>
      <c r="NHS1821" s="119"/>
      <c r="NHT1821" s="119"/>
      <c r="NHU1821" s="119"/>
      <c r="NHV1821" s="119"/>
      <c r="NHW1821" s="119"/>
      <c r="NHX1821" s="119"/>
      <c r="NHY1821" s="119"/>
      <c r="NHZ1821" s="119"/>
      <c r="NIA1821" s="119"/>
      <c r="NIB1821" s="119"/>
      <c r="NIC1821" s="119"/>
      <c r="NID1821" s="119"/>
      <c r="NIE1821" s="119"/>
      <c r="NIF1821" s="119"/>
      <c r="NIG1821" s="119"/>
      <c r="NIH1821" s="119"/>
      <c r="NII1821" s="119"/>
      <c r="NIJ1821" s="119"/>
      <c r="NIK1821" s="119"/>
      <c r="NIL1821" s="119"/>
      <c r="NIM1821" s="119"/>
      <c r="NIN1821" s="119"/>
      <c r="NIO1821" s="119"/>
      <c r="NIP1821" s="119"/>
      <c r="NIQ1821" s="119"/>
      <c r="NIR1821" s="119"/>
      <c r="NIS1821" s="119"/>
      <c r="NIT1821" s="119"/>
      <c r="NIU1821" s="119"/>
      <c r="NIV1821" s="119"/>
      <c r="NIW1821" s="119"/>
      <c r="NIX1821" s="119"/>
      <c r="NIY1821" s="119"/>
      <c r="NIZ1821" s="119"/>
      <c r="NJA1821" s="119"/>
      <c r="NJB1821" s="119"/>
      <c r="NJC1821" s="119"/>
      <c r="NJD1821" s="119"/>
      <c r="NJE1821" s="119"/>
      <c r="NJF1821" s="119"/>
      <c r="NJG1821" s="119"/>
      <c r="NJH1821" s="119"/>
      <c r="NJI1821" s="119"/>
      <c r="NJJ1821" s="119"/>
      <c r="NJK1821" s="119"/>
      <c r="NJL1821" s="119"/>
      <c r="NJM1821" s="119"/>
      <c r="NJN1821" s="119"/>
      <c r="NJO1821" s="119"/>
      <c r="NJP1821" s="119"/>
      <c r="NJQ1821" s="119"/>
      <c r="NJR1821" s="119"/>
      <c r="NJS1821" s="119"/>
      <c r="NJT1821" s="119"/>
      <c r="NJU1821" s="119"/>
      <c r="NJV1821" s="119"/>
      <c r="NJW1821" s="119"/>
      <c r="NJX1821" s="119"/>
      <c r="NJY1821" s="119"/>
      <c r="NJZ1821" s="119"/>
      <c r="NKA1821" s="119"/>
      <c r="NKB1821" s="119"/>
      <c r="NKC1821" s="119"/>
      <c r="NKD1821" s="119"/>
      <c r="NKE1821" s="119"/>
      <c r="NKF1821" s="119"/>
      <c r="NKG1821" s="119"/>
      <c r="NKH1821" s="119"/>
      <c r="NKI1821" s="119"/>
      <c r="NKJ1821" s="119"/>
      <c r="NKK1821" s="119"/>
      <c r="NKL1821" s="119"/>
      <c r="NKM1821" s="119"/>
      <c r="NKN1821" s="119"/>
      <c r="NKO1821" s="119"/>
      <c r="NKP1821" s="119"/>
      <c r="NKQ1821" s="119"/>
      <c r="NKR1821" s="119"/>
      <c r="NKS1821" s="119"/>
      <c r="NKT1821" s="119"/>
      <c r="NKU1821" s="119"/>
      <c r="NKV1821" s="119"/>
      <c r="NKW1821" s="119"/>
      <c r="NKX1821" s="119"/>
      <c r="NKY1821" s="119"/>
      <c r="NKZ1821" s="119"/>
      <c r="NLA1821" s="119"/>
      <c r="NLB1821" s="119"/>
      <c r="NLC1821" s="119"/>
      <c r="NLD1821" s="119"/>
      <c r="NLE1821" s="119"/>
      <c r="NLF1821" s="119"/>
      <c r="NLG1821" s="119"/>
      <c r="NLH1821" s="119"/>
      <c r="NLI1821" s="119"/>
      <c r="NLJ1821" s="119"/>
      <c r="NLK1821" s="119"/>
      <c r="NLL1821" s="119"/>
      <c r="NLM1821" s="119"/>
      <c r="NLN1821" s="119"/>
      <c r="NLO1821" s="119"/>
      <c r="NLP1821" s="119"/>
      <c r="NLQ1821" s="119"/>
      <c r="NLR1821" s="119"/>
      <c r="NLS1821" s="119"/>
      <c r="NLT1821" s="119"/>
      <c r="NLU1821" s="119"/>
      <c r="NLV1821" s="119"/>
      <c r="NLW1821" s="119"/>
      <c r="NLX1821" s="119"/>
      <c r="NLY1821" s="119"/>
      <c r="NLZ1821" s="119"/>
      <c r="NMA1821" s="119"/>
      <c r="NMB1821" s="119"/>
      <c r="NMC1821" s="119"/>
      <c r="NMD1821" s="119"/>
      <c r="NME1821" s="119"/>
      <c r="NMF1821" s="119"/>
      <c r="NMG1821" s="119"/>
      <c r="NMH1821" s="119"/>
      <c r="NMI1821" s="119"/>
      <c r="NMJ1821" s="119"/>
      <c r="NMK1821" s="119"/>
      <c r="NML1821" s="119"/>
      <c r="NMM1821" s="119"/>
      <c r="NMN1821" s="119"/>
      <c r="NMO1821" s="119"/>
      <c r="NMP1821" s="119"/>
      <c r="NMQ1821" s="119"/>
      <c r="NMR1821" s="119"/>
      <c r="NMS1821" s="119"/>
      <c r="NMT1821" s="119"/>
      <c r="NMU1821" s="119"/>
      <c r="NMV1821" s="119"/>
      <c r="NMW1821" s="119"/>
      <c r="NMX1821" s="119"/>
      <c r="NMY1821" s="119"/>
      <c r="NMZ1821" s="119"/>
      <c r="NNA1821" s="119"/>
      <c r="NNB1821" s="119"/>
      <c r="NNC1821" s="119"/>
      <c r="NND1821" s="119"/>
      <c r="NNE1821" s="119"/>
      <c r="NNF1821" s="119"/>
      <c r="NNG1821" s="119"/>
      <c r="NNH1821" s="119"/>
      <c r="NNI1821" s="119"/>
      <c r="NNJ1821" s="119"/>
      <c r="NNK1821" s="119"/>
      <c r="NNL1821" s="119"/>
      <c r="NNM1821" s="119"/>
      <c r="NNN1821" s="119"/>
      <c r="NNO1821" s="119"/>
      <c r="NNP1821" s="119"/>
      <c r="NNQ1821" s="119"/>
      <c r="NNR1821" s="119"/>
      <c r="NNS1821" s="119"/>
      <c r="NNT1821" s="119"/>
      <c r="NNU1821" s="119"/>
      <c r="NNV1821" s="119"/>
      <c r="NNW1821" s="119"/>
      <c r="NNX1821" s="119"/>
      <c r="NNY1821" s="119"/>
      <c r="NNZ1821" s="119"/>
      <c r="NOA1821" s="119"/>
      <c r="NOB1821" s="119"/>
      <c r="NOC1821" s="119"/>
      <c r="NOD1821" s="119"/>
      <c r="NOE1821" s="119"/>
      <c r="NOF1821" s="119"/>
      <c r="NOG1821" s="119"/>
      <c r="NOH1821" s="119"/>
      <c r="NOI1821" s="119"/>
      <c r="NOJ1821" s="119"/>
      <c r="NOK1821" s="119"/>
      <c r="NOL1821" s="119"/>
      <c r="NOM1821" s="119"/>
      <c r="NON1821" s="119"/>
      <c r="NOO1821" s="119"/>
      <c r="NOP1821" s="119"/>
      <c r="NOQ1821" s="119"/>
      <c r="NOR1821" s="119"/>
      <c r="NOS1821" s="119"/>
      <c r="NOT1821" s="119"/>
      <c r="NOU1821" s="119"/>
      <c r="NOV1821" s="119"/>
      <c r="NOW1821" s="119"/>
      <c r="NOX1821" s="119"/>
      <c r="NOY1821" s="119"/>
      <c r="NOZ1821" s="119"/>
      <c r="NPA1821" s="119"/>
      <c r="NPB1821" s="119"/>
      <c r="NPC1821" s="119"/>
      <c r="NPD1821" s="119"/>
      <c r="NPE1821" s="119"/>
      <c r="NPF1821" s="119"/>
      <c r="NPG1821" s="119"/>
      <c r="NPH1821" s="119"/>
      <c r="NPI1821" s="119"/>
      <c r="NPJ1821" s="119"/>
      <c r="NPK1821" s="119"/>
      <c r="NPL1821" s="119"/>
      <c r="NPM1821" s="119"/>
      <c r="NPN1821" s="119"/>
      <c r="NPO1821" s="119"/>
      <c r="NPP1821" s="119"/>
      <c r="NPQ1821" s="119"/>
      <c r="NPR1821" s="119"/>
      <c r="NPS1821" s="119"/>
      <c r="NPT1821" s="119"/>
      <c r="NPU1821" s="119"/>
      <c r="NPV1821" s="119"/>
      <c r="NPW1821" s="119"/>
      <c r="NPX1821" s="119"/>
      <c r="NPY1821" s="119"/>
      <c r="NPZ1821" s="119"/>
      <c r="NQA1821" s="119"/>
      <c r="NQB1821" s="119"/>
      <c r="NQC1821" s="119"/>
      <c r="NQD1821" s="119"/>
      <c r="NQE1821" s="119"/>
      <c r="NQF1821" s="119"/>
      <c r="NQG1821" s="119"/>
      <c r="NQH1821" s="119"/>
      <c r="NQI1821" s="119"/>
      <c r="NQJ1821" s="119"/>
      <c r="NQK1821" s="119"/>
      <c r="NQL1821" s="119"/>
      <c r="NQM1821" s="119"/>
      <c r="NQN1821" s="119"/>
      <c r="NQO1821" s="119"/>
      <c r="NQP1821" s="119"/>
      <c r="NQQ1821" s="119"/>
      <c r="NQR1821" s="119"/>
      <c r="NQS1821" s="119"/>
      <c r="NQT1821" s="119"/>
      <c r="NQU1821" s="119"/>
      <c r="NQV1821" s="119"/>
      <c r="NQW1821" s="119"/>
      <c r="NQX1821" s="119"/>
      <c r="NQY1821" s="119"/>
      <c r="NQZ1821" s="119"/>
      <c r="NRA1821" s="119"/>
      <c r="NRB1821" s="119"/>
      <c r="NRC1821" s="119"/>
      <c r="NRD1821" s="119"/>
      <c r="NRE1821" s="119"/>
      <c r="NRF1821" s="119"/>
      <c r="NRG1821" s="119"/>
      <c r="NRH1821" s="119"/>
      <c r="NRI1821" s="119"/>
      <c r="NRJ1821" s="119"/>
      <c r="NRK1821" s="119"/>
      <c r="NRL1821" s="119"/>
      <c r="NRM1821" s="119"/>
      <c r="NRN1821" s="119"/>
      <c r="NRO1821" s="119"/>
      <c r="NRP1821" s="119"/>
      <c r="NRQ1821" s="119"/>
      <c r="NRR1821" s="119"/>
      <c r="NRS1821" s="119"/>
      <c r="NRT1821" s="119"/>
      <c r="NRU1821" s="119"/>
      <c r="NRV1821" s="119"/>
      <c r="NRW1821" s="119"/>
      <c r="NRX1821" s="119"/>
      <c r="NRY1821" s="119"/>
      <c r="NRZ1821" s="119"/>
      <c r="NSA1821" s="119"/>
      <c r="NSB1821" s="119"/>
      <c r="NSC1821" s="119"/>
      <c r="NSD1821" s="119"/>
      <c r="NSE1821" s="119"/>
      <c r="NSF1821" s="119"/>
      <c r="NSG1821" s="119"/>
      <c r="NSH1821" s="119"/>
      <c r="NSI1821" s="119"/>
      <c r="NSJ1821" s="119"/>
      <c r="NSK1821" s="119"/>
      <c r="NSL1821" s="119"/>
      <c r="NSM1821" s="119"/>
      <c r="NSN1821" s="119"/>
      <c r="NSO1821" s="119"/>
      <c r="NSP1821" s="119"/>
      <c r="NSQ1821" s="119"/>
      <c r="NSR1821" s="119"/>
      <c r="NSS1821" s="119"/>
      <c r="NST1821" s="119"/>
      <c r="NSU1821" s="119"/>
      <c r="NSV1821" s="119"/>
      <c r="NSW1821" s="119"/>
      <c r="NSX1821" s="119"/>
      <c r="NSY1821" s="119"/>
      <c r="NSZ1821" s="119"/>
      <c r="NTA1821" s="119"/>
      <c r="NTB1821" s="119"/>
      <c r="NTC1821" s="119"/>
      <c r="NTD1821" s="119"/>
      <c r="NTE1821" s="119"/>
      <c r="NTF1821" s="119"/>
      <c r="NTG1821" s="119"/>
      <c r="NTH1821" s="119"/>
      <c r="NTI1821" s="119"/>
      <c r="NTJ1821" s="119"/>
      <c r="NTK1821" s="119"/>
      <c r="NTL1821" s="119"/>
      <c r="NTM1821" s="119"/>
      <c r="NTN1821" s="119"/>
      <c r="NTO1821" s="119"/>
      <c r="NTP1821" s="119"/>
      <c r="NTQ1821" s="119"/>
      <c r="NTR1821" s="119"/>
      <c r="NTS1821" s="119"/>
      <c r="NTT1821" s="119"/>
      <c r="NTU1821" s="119"/>
      <c r="NTV1821" s="119"/>
      <c r="NTW1821" s="119"/>
      <c r="NTX1821" s="119"/>
      <c r="NTY1821" s="119"/>
      <c r="NTZ1821" s="119"/>
      <c r="NUA1821" s="119"/>
      <c r="NUB1821" s="119"/>
      <c r="NUC1821" s="119"/>
      <c r="NUD1821" s="119"/>
      <c r="NUE1821" s="119"/>
      <c r="NUF1821" s="119"/>
      <c r="NUG1821" s="119"/>
      <c r="NUH1821" s="119"/>
      <c r="NUI1821" s="119"/>
      <c r="NUJ1821" s="119"/>
      <c r="NUK1821" s="119"/>
      <c r="NUL1821" s="119"/>
      <c r="NUM1821" s="119"/>
      <c r="NUN1821" s="119"/>
      <c r="NUO1821" s="119"/>
      <c r="NUP1821" s="119"/>
      <c r="NUQ1821" s="119"/>
      <c r="NUR1821" s="119"/>
      <c r="NUS1821" s="119"/>
      <c r="NUT1821" s="119"/>
      <c r="NUU1821" s="119"/>
      <c r="NUV1821" s="119"/>
      <c r="NUW1821" s="119"/>
      <c r="NUX1821" s="119"/>
      <c r="NUY1821" s="119"/>
      <c r="NUZ1821" s="119"/>
      <c r="NVA1821" s="119"/>
      <c r="NVB1821" s="119"/>
      <c r="NVC1821" s="119"/>
      <c r="NVD1821" s="119"/>
      <c r="NVE1821" s="119"/>
      <c r="NVF1821" s="119"/>
      <c r="NVG1821" s="119"/>
      <c r="NVH1821" s="119"/>
      <c r="NVI1821" s="119"/>
      <c r="NVJ1821" s="119"/>
      <c r="NVK1821" s="119"/>
      <c r="NVL1821" s="119"/>
      <c r="NVM1821" s="119"/>
      <c r="NVN1821" s="119"/>
      <c r="NVO1821" s="119"/>
      <c r="NVP1821" s="119"/>
      <c r="NVQ1821" s="119"/>
      <c r="NVR1821" s="119"/>
      <c r="NVS1821" s="119"/>
      <c r="NVT1821" s="119"/>
      <c r="NVU1821" s="119"/>
      <c r="NVV1821" s="119"/>
      <c r="NVW1821" s="119"/>
      <c r="NVX1821" s="119"/>
      <c r="NVY1821" s="119"/>
      <c r="NVZ1821" s="119"/>
      <c r="NWA1821" s="119"/>
      <c r="NWB1821" s="119"/>
      <c r="NWC1821" s="119"/>
      <c r="NWD1821" s="119"/>
      <c r="NWE1821" s="119"/>
      <c r="NWF1821" s="119"/>
      <c r="NWG1821" s="119"/>
      <c r="NWH1821" s="119"/>
      <c r="NWI1821" s="119"/>
      <c r="NWJ1821" s="119"/>
      <c r="NWK1821" s="119"/>
      <c r="NWL1821" s="119"/>
      <c r="NWM1821" s="119"/>
      <c r="NWN1821" s="119"/>
      <c r="NWO1821" s="119"/>
      <c r="NWP1821" s="119"/>
      <c r="NWQ1821" s="119"/>
      <c r="NWR1821" s="119"/>
      <c r="NWS1821" s="119"/>
      <c r="NWT1821" s="119"/>
      <c r="NWU1821" s="119"/>
      <c r="NWV1821" s="119"/>
      <c r="NWW1821" s="119"/>
      <c r="NWX1821" s="119"/>
      <c r="NWY1821" s="119"/>
      <c r="NWZ1821" s="119"/>
      <c r="NXA1821" s="119"/>
      <c r="NXB1821" s="119"/>
      <c r="NXC1821" s="119"/>
      <c r="NXD1821" s="119"/>
      <c r="NXE1821" s="119"/>
      <c r="NXF1821" s="119"/>
      <c r="NXG1821" s="119"/>
      <c r="NXH1821" s="119"/>
      <c r="NXI1821" s="119"/>
      <c r="NXJ1821" s="119"/>
      <c r="NXK1821" s="119"/>
      <c r="NXL1821" s="119"/>
      <c r="NXM1821" s="119"/>
      <c r="NXN1821" s="119"/>
      <c r="NXO1821" s="119"/>
      <c r="NXP1821" s="119"/>
      <c r="NXQ1821" s="119"/>
      <c r="NXR1821" s="119"/>
      <c r="NXS1821" s="119"/>
      <c r="NXT1821" s="119"/>
      <c r="NXU1821" s="119"/>
      <c r="NXV1821" s="119"/>
      <c r="NXW1821" s="119"/>
      <c r="NXX1821" s="119"/>
      <c r="NXY1821" s="119"/>
      <c r="NXZ1821" s="119"/>
      <c r="NYA1821" s="119"/>
      <c r="NYB1821" s="119"/>
      <c r="NYC1821" s="119"/>
      <c r="NYD1821" s="119"/>
      <c r="NYE1821" s="119"/>
      <c r="NYF1821" s="119"/>
      <c r="NYG1821" s="119"/>
      <c r="NYH1821" s="119"/>
      <c r="NYI1821" s="119"/>
      <c r="NYJ1821" s="119"/>
      <c r="NYK1821" s="119"/>
      <c r="NYL1821" s="119"/>
      <c r="NYM1821" s="119"/>
      <c r="NYN1821" s="119"/>
      <c r="NYO1821" s="119"/>
      <c r="NYP1821" s="119"/>
      <c r="NYQ1821" s="119"/>
      <c r="NYR1821" s="119"/>
      <c r="NYS1821" s="119"/>
      <c r="NYT1821" s="119"/>
      <c r="NYU1821" s="119"/>
      <c r="NYV1821" s="119"/>
      <c r="NYW1821" s="119"/>
      <c r="NYX1821" s="119"/>
      <c r="NYY1821" s="119"/>
      <c r="NYZ1821" s="119"/>
      <c r="NZA1821" s="119"/>
      <c r="NZB1821" s="119"/>
      <c r="NZC1821" s="119"/>
      <c r="NZD1821" s="119"/>
      <c r="NZE1821" s="119"/>
      <c r="NZF1821" s="119"/>
      <c r="NZG1821" s="119"/>
      <c r="NZH1821" s="119"/>
      <c r="NZI1821" s="119"/>
      <c r="NZJ1821" s="119"/>
      <c r="NZK1821" s="119"/>
      <c r="NZL1821" s="119"/>
      <c r="NZM1821" s="119"/>
      <c r="NZN1821" s="119"/>
      <c r="NZO1821" s="119"/>
      <c r="NZP1821" s="119"/>
      <c r="NZQ1821" s="119"/>
      <c r="NZR1821" s="119"/>
      <c r="NZS1821" s="119"/>
      <c r="NZT1821" s="119"/>
      <c r="NZU1821" s="119"/>
      <c r="NZV1821" s="119"/>
      <c r="NZW1821" s="119"/>
      <c r="NZX1821" s="119"/>
      <c r="NZY1821" s="119"/>
      <c r="NZZ1821" s="119"/>
      <c r="OAA1821" s="119"/>
      <c r="OAB1821" s="119"/>
      <c r="OAC1821" s="119"/>
      <c r="OAD1821" s="119"/>
      <c r="OAE1821" s="119"/>
      <c r="OAF1821" s="119"/>
      <c r="OAG1821" s="119"/>
      <c r="OAH1821" s="119"/>
      <c r="OAI1821" s="119"/>
      <c r="OAJ1821" s="119"/>
      <c r="OAK1821" s="119"/>
      <c r="OAL1821" s="119"/>
      <c r="OAM1821" s="119"/>
      <c r="OAN1821" s="119"/>
      <c r="OAO1821" s="119"/>
      <c r="OAP1821" s="119"/>
      <c r="OAQ1821" s="119"/>
      <c r="OAR1821" s="119"/>
      <c r="OAS1821" s="119"/>
      <c r="OAT1821" s="119"/>
      <c r="OAU1821" s="119"/>
      <c r="OAV1821" s="119"/>
      <c r="OAW1821" s="119"/>
      <c r="OAX1821" s="119"/>
      <c r="OAY1821" s="119"/>
      <c r="OAZ1821" s="119"/>
      <c r="OBA1821" s="119"/>
      <c r="OBB1821" s="119"/>
      <c r="OBC1821" s="119"/>
      <c r="OBD1821" s="119"/>
      <c r="OBE1821" s="119"/>
      <c r="OBF1821" s="119"/>
      <c r="OBG1821" s="119"/>
      <c r="OBH1821" s="119"/>
      <c r="OBI1821" s="119"/>
      <c r="OBJ1821" s="119"/>
      <c r="OBK1821" s="119"/>
      <c r="OBL1821" s="119"/>
      <c r="OBM1821" s="119"/>
      <c r="OBN1821" s="119"/>
      <c r="OBO1821" s="119"/>
      <c r="OBP1821" s="119"/>
      <c r="OBQ1821" s="119"/>
      <c r="OBR1821" s="119"/>
      <c r="OBS1821" s="119"/>
      <c r="OBT1821" s="119"/>
      <c r="OBU1821" s="119"/>
      <c r="OBV1821" s="119"/>
      <c r="OBW1821" s="119"/>
      <c r="OBX1821" s="119"/>
      <c r="OBY1821" s="119"/>
      <c r="OBZ1821" s="119"/>
      <c r="OCA1821" s="119"/>
      <c r="OCB1821" s="119"/>
      <c r="OCC1821" s="119"/>
      <c r="OCD1821" s="119"/>
      <c r="OCE1821" s="119"/>
      <c r="OCF1821" s="119"/>
      <c r="OCG1821" s="119"/>
      <c r="OCH1821" s="119"/>
      <c r="OCI1821" s="119"/>
      <c r="OCJ1821" s="119"/>
      <c r="OCK1821" s="119"/>
      <c r="OCL1821" s="119"/>
      <c r="OCM1821" s="119"/>
      <c r="OCN1821" s="119"/>
      <c r="OCO1821" s="119"/>
      <c r="OCP1821" s="119"/>
      <c r="OCQ1821" s="119"/>
      <c r="OCR1821" s="119"/>
      <c r="OCS1821" s="119"/>
      <c r="OCT1821" s="119"/>
      <c r="OCU1821" s="119"/>
      <c r="OCV1821" s="119"/>
      <c r="OCW1821" s="119"/>
      <c r="OCX1821" s="119"/>
      <c r="OCY1821" s="119"/>
      <c r="OCZ1821" s="119"/>
      <c r="ODA1821" s="119"/>
      <c r="ODB1821" s="119"/>
      <c r="ODC1821" s="119"/>
      <c r="ODD1821" s="119"/>
      <c r="ODE1821" s="119"/>
      <c r="ODF1821" s="119"/>
      <c r="ODG1821" s="119"/>
      <c r="ODH1821" s="119"/>
      <c r="ODI1821" s="119"/>
      <c r="ODJ1821" s="119"/>
      <c r="ODK1821" s="119"/>
      <c r="ODL1821" s="119"/>
      <c r="ODM1821" s="119"/>
      <c r="ODN1821" s="119"/>
      <c r="ODO1821" s="119"/>
      <c r="ODP1821" s="119"/>
      <c r="ODQ1821" s="119"/>
      <c r="ODR1821" s="119"/>
      <c r="ODS1821" s="119"/>
      <c r="ODT1821" s="119"/>
      <c r="ODU1821" s="119"/>
      <c r="ODV1821" s="119"/>
      <c r="ODW1821" s="119"/>
      <c r="ODX1821" s="119"/>
      <c r="ODY1821" s="119"/>
      <c r="ODZ1821" s="119"/>
      <c r="OEA1821" s="119"/>
      <c r="OEB1821" s="119"/>
      <c r="OEC1821" s="119"/>
      <c r="OED1821" s="119"/>
      <c r="OEE1821" s="119"/>
      <c r="OEF1821" s="119"/>
      <c r="OEG1821" s="119"/>
      <c r="OEH1821" s="119"/>
      <c r="OEI1821" s="119"/>
      <c r="OEJ1821" s="119"/>
      <c r="OEK1821" s="119"/>
      <c r="OEL1821" s="119"/>
      <c r="OEM1821" s="119"/>
      <c r="OEN1821" s="119"/>
      <c r="OEO1821" s="119"/>
      <c r="OEP1821" s="119"/>
      <c r="OEQ1821" s="119"/>
      <c r="OER1821" s="119"/>
      <c r="OES1821" s="119"/>
      <c r="OET1821" s="119"/>
      <c r="OEU1821" s="119"/>
      <c r="OEV1821" s="119"/>
      <c r="OEW1821" s="119"/>
      <c r="OEX1821" s="119"/>
      <c r="OEY1821" s="119"/>
      <c r="OEZ1821" s="119"/>
      <c r="OFA1821" s="119"/>
      <c r="OFB1821" s="119"/>
      <c r="OFC1821" s="119"/>
      <c r="OFD1821" s="119"/>
      <c r="OFE1821" s="119"/>
      <c r="OFF1821" s="119"/>
      <c r="OFG1821" s="119"/>
      <c r="OFH1821" s="119"/>
      <c r="OFI1821" s="119"/>
      <c r="OFJ1821" s="119"/>
      <c r="OFK1821" s="119"/>
      <c r="OFL1821" s="119"/>
      <c r="OFM1821" s="119"/>
      <c r="OFN1821" s="119"/>
      <c r="OFO1821" s="119"/>
      <c r="OFP1821" s="119"/>
      <c r="OFQ1821" s="119"/>
      <c r="OFR1821" s="119"/>
      <c r="OFS1821" s="119"/>
      <c r="OFT1821" s="119"/>
      <c r="OFU1821" s="119"/>
      <c r="OFV1821" s="119"/>
      <c r="OFW1821" s="119"/>
      <c r="OFX1821" s="119"/>
      <c r="OFY1821" s="119"/>
      <c r="OFZ1821" s="119"/>
      <c r="OGA1821" s="119"/>
      <c r="OGB1821" s="119"/>
      <c r="OGC1821" s="119"/>
      <c r="OGD1821" s="119"/>
      <c r="OGE1821" s="119"/>
      <c r="OGF1821" s="119"/>
      <c r="OGG1821" s="119"/>
      <c r="OGH1821" s="119"/>
      <c r="OGI1821" s="119"/>
      <c r="OGJ1821" s="119"/>
      <c r="OGK1821" s="119"/>
      <c r="OGL1821" s="119"/>
      <c r="OGM1821" s="119"/>
      <c r="OGN1821" s="119"/>
      <c r="OGO1821" s="119"/>
      <c r="OGP1821" s="119"/>
      <c r="OGQ1821" s="119"/>
      <c r="OGR1821" s="119"/>
      <c r="OGS1821" s="119"/>
      <c r="OGT1821" s="119"/>
      <c r="OGU1821" s="119"/>
      <c r="OGV1821" s="119"/>
      <c r="OGW1821" s="119"/>
      <c r="OGX1821" s="119"/>
      <c r="OGY1821" s="119"/>
      <c r="OGZ1821" s="119"/>
      <c r="OHA1821" s="119"/>
      <c r="OHB1821" s="119"/>
      <c r="OHC1821" s="119"/>
      <c r="OHD1821" s="119"/>
      <c r="OHE1821" s="119"/>
      <c r="OHF1821" s="119"/>
      <c r="OHG1821" s="119"/>
      <c r="OHH1821" s="119"/>
      <c r="OHI1821" s="119"/>
      <c r="OHJ1821" s="119"/>
      <c r="OHK1821" s="119"/>
      <c r="OHL1821" s="119"/>
      <c r="OHM1821" s="119"/>
      <c r="OHN1821" s="119"/>
      <c r="OHO1821" s="119"/>
      <c r="OHP1821" s="119"/>
      <c r="OHQ1821" s="119"/>
      <c r="OHR1821" s="119"/>
      <c r="OHS1821" s="119"/>
      <c r="OHT1821" s="119"/>
      <c r="OHU1821" s="119"/>
      <c r="OHV1821" s="119"/>
      <c r="OHW1821" s="119"/>
      <c r="OHX1821" s="119"/>
      <c r="OHY1821" s="119"/>
      <c r="OHZ1821" s="119"/>
      <c r="OIA1821" s="119"/>
      <c r="OIB1821" s="119"/>
      <c r="OIC1821" s="119"/>
      <c r="OID1821" s="119"/>
      <c r="OIE1821" s="119"/>
      <c r="OIF1821" s="119"/>
      <c r="OIG1821" s="119"/>
      <c r="OIH1821" s="119"/>
      <c r="OII1821" s="119"/>
      <c r="OIJ1821" s="119"/>
      <c r="OIK1821" s="119"/>
      <c r="OIL1821" s="119"/>
      <c r="OIM1821" s="119"/>
      <c r="OIN1821" s="119"/>
      <c r="OIO1821" s="119"/>
      <c r="OIP1821" s="119"/>
      <c r="OIQ1821" s="119"/>
      <c r="OIR1821" s="119"/>
      <c r="OIS1821" s="119"/>
      <c r="OIT1821" s="119"/>
      <c r="OIU1821" s="119"/>
      <c r="OIV1821" s="119"/>
      <c r="OIW1821" s="119"/>
      <c r="OIX1821" s="119"/>
      <c r="OIY1821" s="119"/>
      <c r="OIZ1821" s="119"/>
      <c r="OJA1821" s="119"/>
      <c r="OJB1821" s="119"/>
      <c r="OJC1821" s="119"/>
      <c r="OJD1821" s="119"/>
      <c r="OJE1821" s="119"/>
      <c r="OJF1821" s="119"/>
      <c r="OJG1821" s="119"/>
      <c r="OJH1821" s="119"/>
      <c r="OJI1821" s="119"/>
      <c r="OJJ1821" s="119"/>
      <c r="OJK1821" s="119"/>
      <c r="OJL1821" s="119"/>
      <c r="OJM1821" s="119"/>
      <c r="OJN1821" s="119"/>
      <c r="OJO1821" s="119"/>
      <c r="OJP1821" s="119"/>
      <c r="OJQ1821" s="119"/>
      <c r="OJR1821" s="119"/>
      <c r="OJS1821" s="119"/>
      <c r="OJT1821" s="119"/>
      <c r="OJU1821" s="119"/>
      <c r="OJV1821" s="119"/>
      <c r="OJW1821" s="119"/>
      <c r="OJX1821" s="119"/>
      <c r="OJY1821" s="119"/>
      <c r="OJZ1821" s="119"/>
      <c r="OKA1821" s="119"/>
      <c r="OKB1821" s="119"/>
      <c r="OKC1821" s="119"/>
      <c r="OKD1821" s="119"/>
      <c r="OKE1821" s="119"/>
      <c r="OKF1821" s="119"/>
      <c r="OKG1821" s="119"/>
      <c r="OKH1821" s="119"/>
      <c r="OKI1821" s="119"/>
      <c r="OKJ1821" s="119"/>
      <c r="OKK1821" s="119"/>
      <c r="OKL1821" s="119"/>
      <c r="OKM1821" s="119"/>
      <c r="OKN1821" s="119"/>
      <c r="OKO1821" s="119"/>
      <c r="OKP1821" s="119"/>
      <c r="OKQ1821" s="119"/>
      <c r="OKR1821" s="119"/>
      <c r="OKS1821" s="119"/>
      <c r="OKT1821" s="119"/>
      <c r="OKU1821" s="119"/>
      <c r="OKV1821" s="119"/>
      <c r="OKW1821" s="119"/>
      <c r="OKX1821" s="119"/>
      <c r="OKY1821" s="119"/>
      <c r="OKZ1821" s="119"/>
      <c r="OLA1821" s="119"/>
      <c r="OLB1821" s="119"/>
      <c r="OLC1821" s="119"/>
      <c r="OLD1821" s="119"/>
      <c r="OLE1821" s="119"/>
      <c r="OLF1821" s="119"/>
      <c r="OLG1821" s="119"/>
      <c r="OLH1821" s="119"/>
      <c r="OLI1821" s="119"/>
      <c r="OLJ1821" s="119"/>
      <c r="OLK1821" s="119"/>
      <c r="OLL1821" s="119"/>
      <c r="OLM1821" s="119"/>
      <c r="OLN1821" s="119"/>
      <c r="OLO1821" s="119"/>
      <c r="OLP1821" s="119"/>
      <c r="OLQ1821" s="119"/>
      <c r="OLR1821" s="119"/>
      <c r="OLS1821" s="119"/>
      <c r="OLT1821" s="119"/>
      <c r="OLU1821" s="119"/>
      <c r="OLV1821" s="119"/>
      <c r="OLW1821" s="119"/>
      <c r="OLX1821" s="119"/>
      <c r="OLY1821" s="119"/>
      <c r="OLZ1821" s="119"/>
      <c r="OMA1821" s="119"/>
      <c r="OMB1821" s="119"/>
      <c r="OMC1821" s="119"/>
      <c r="OMD1821" s="119"/>
      <c r="OME1821" s="119"/>
      <c r="OMF1821" s="119"/>
      <c r="OMG1821" s="119"/>
      <c r="OMH1821" s="119"/>
      <c r="OMI1821" s="119"/>
      <c r="OMJ1821" s="119"/>
      <c r="OMK1821" s="119"/>
      <c r="OML1821" s="119"/>
      <c r="OMM1821" s="119"/>
      <c r="OMN1821" s="119"/>
      <c r="OMO1821" s="119"/>
      <c r="OMP1821" s="119"/>
      <c r="OMQ1821" s="119"/>
      <c r="OMR1821" s="119"/>
      <c r="OMS1821" s="119"/>
      <c r="OMT1821" s="119"/>
      <c r="OMU1821" s="119"/>
      <c r="OMV1821" s="119"/>
      <c r="OMW1821" s="119"/>
      <c r="OMX1821" s="119"/>
      <c r="OMY1821" s="119"/>
      <c r="OMZ1821" s="119"/>
      <c r="ONA1821" s="119"/>
      <c r="ONB1821" s="119"/>
      <c r="ONC1821" s="119"/>
      <c r="OND1821" s="119"/>
      <c r="ONE1821" s="119"/>
      <c r="ONF1821" s="119"/>
      <c r="ONG1821" s="119"/>
      <c r="ONH1821" s="119"/>
      <c r="ONI1821" s="119"/>
      <c r="ONJ1821" s="119"/>
      <c r="ONK1821" s="119"/>
      <c r="ONL1821" s="119"/>
      <c r="ONM1821" s="119"/>
      <c r="ONN1821" s="119"/>
      <c r="ONO1821" s="119"/>
      <c r="ONP1821" s="119"/>
      <c r="ONQ1821" s="119"/>
      <c r="ONR1821" s="119"/>
      <c r="ONS1821" s="119"/>
      <c r="ONT1821" s="119"/>
      <c r="ONU1821" s="119"/>
      <c r="ONV1821" s="119"/>
      <c r="ONW1821" s="119"/>
      <c r="ONX1821" s="119"/>
      <c r="ONY1821" s="119"/>
      <c r="ONZ1821" s="119"/>
      <c r="OOA1821" s="119"/>
      <c r="OOB1821" s="119"/>
      <c r="OOC1821" s="119"/>
      <c r="OOD1821" s="119"/>
      <c r="OOE1821" s="119"/>
      <c r="OOF1821" s="119"/>
      <c r="OOG1821" s="119"/>
      <c r="OOH1821" s="119"/>
      <c r="OOI1821" s="119"/>
      <c r="OOJ1821" s="119"/>
      <c r="OOK1821" s="119"/>
      <c r="OOL1821" s="119"/>
      <c r="OOM1821" s="119"/>
      <c r="OON1821" s="119"/>
      <c r="OOO1821" s="119"/>
      <c r="OOP1821" s="119"/>
      <c r="OOQ1821" s="119"/>
      <c r="OOR1821" s="119"/>
      <c r="OOS1821" s="119"/>
      <c r="OOT1821" s="119"/>
      <c r="OOU1821" s="119"/>
      <c r="OOV1821" s="119"/>
      <c r="OOW1821" s="119"/>
      <c r="OOX1821" s="119"/>
      <c r="OOY1821" s="119"/>
      <c r="OOZ1821" s="119"/>
      <c r="OPA1821" s="119"/>
      <c r="OPB1821" s="119"/>
      <c r="OPC1821" s="119"/>
      <c r="OPD1821" s="119"/>
      <c r="OPE1821" s="119"/>
      <c r="OPF1821" s="119"/>
      <c r="OPG1821" s="119"/>
      <c r="OPH1821" s="119"/>
      <c r="OPI1821" s="119"/>
      <c r="OPJ1821" s="119"/>
      <c r="OPK1821" s="119"/>
      <c r="OPL1821" s="119"/>
      <c r="OPM1821" s="119"/>
      <c r="OPN1821" s="119"/>
      <c r="OPO1821" s="119"/>
      <c r="OPP1821" s="119"/>
      <c r="OPQ1821" s="119"/>
      <c r="OPR1821" s="119"/>
      <c r="OPS1821" s="119"/>
      <c r="OPT1821" s="119"/>
      <c r="OPU1821" s="119"/>
      <c r="OPV1821" s="119"/>
      <c r="OPW1821" s="119"/>
      <c r="OPX1821" s="119"/>
      <c r="OPY1821" s="119"/>
      <c r="OPZ1821" s="119"/>
      <c r="OQA1821" s="119"/>
      <c r="OQB1821" s="119"/>
      <c r="OQC1821" s="119"/>
      <c r="OQD1821" s="119"/>
      <c r="OQE1821" s="119"/>
      <c r="OQF1821" s="119"/>
      <c r="OQG1821" s="119"/>
      <c r="OQH1821" s="119"/>
      <c r="OQI1821" s="119"/>
      <c r="OQJ1821" s="119"/>
      <c r="OQK1821" s="119"/>
      <c r="OQL1821" s="119"/>
      <c r="OQM1821" s="119"/>
      <c r="OQN1821" s="119"/>
      <c r="OQO1821" s="119"/>
      <c r="OQP1821" s="119"/>
      <c r="OQQ1821" s="119"/>
      <c r="OQR1821" s="119"/>
      <c r="OQS1821" s="119"/>
      <c r="OQT1821" s="119"/>
      <c r="OQU1821" s="119"/>
      <c r="OQV1821" s="119"/>
      <c r="OQW1821" s="119"/>
      <c r="OQX1821" s="119"/>
      <c r="OQY1821" s="119"/>
      <c r="OQZ1821" s="119"/>
      <c r="ORA1821" s="119"/>
      <c r="ORB1821" s="119"/>
      <c r="ORC1821" s="119"/>
      <c r="ORD1821" s="119"/>
      <c r="ORE1821" s="119"/>
      <c r="ORF1821" s="119"/>
      <c r="ORG1821" s="119"/>
      <c r="ORH1821" s="119"/>
      <c r="ORI1821" s="119"/>
      <c r="ORJ1821" s="119"/>
      <c r="ORK1821" s="119"/>
      <c r="ORL1821" s="119"/>
      <c r="ORM1821" s="119"/>
      <c r="ORN1821" s="119"/>
      <c r="ORO1821" s="119"/>
      <c r="ORP1821" s="119"/>
      <c r="ORQ1821" s="119"/>
      <c r="ORR1821" s="119"/>
      <c r="ORS1821" s="119"/>
      <c r="ORT1821" s="119"/>
      <c r="ORU1821" s="119"/>
      <c r="ORV1821" s="119"/>
      <c r="ORW1821" s="119"/>
      <c r="ORX1821" s="119"/>
      <c r="ORY1821" s="119"/>
      <c r="ORZ1821" s="119"/>
      <c r="OSA1821" s="119"/>
      <c r="OSB1821" s="119"/>
      <c r="OSC1821" s="119"/>
      <c r="OSD1821" s="119"/>
      <c r="OSE1821" s="119"/>
      <c r="OSF1821" s="119"/>
      <c r="OSG1821" s="119"/>
      <c r="OSH1821" s="119"/>
      <c r="OSI1821" s="119"/>
      <c r="OSJ1821" s="119"/>
      <c r="OSK1821" s="119"/>
      <c r="OSL1821" s="119"/>
      <c r="OSM1821" s="119"/>
      <c r="OSN1821" s="119"/>
      <c r="OSO1821" s="119"/>
      <c r="OSP1821" s="119"/>
      <c r="OSQ1821" s="119"/>
      <c r="OSR1821" s="119"/>
      <c r="OSS1821" s="119"/>
      <c r="OST1821" s="119"/>
      <c r="OSU1821" s="119"/>
      <c r="OSV1821" s="119"/>
      <c r="OSW1821" s="119"/>
      <c r="OSX1821" s="119"/>
      <c r="OSY1821" s="119"/>
      <c r="OSZ1821" s="119"/>
      <c r="OTA1821" s="119"/>
      <c r="OTB1821" s="119"/>
      <c r="OTC1821" s="119"/>
      <c r="OTD1821" s="119"/>
      <c r="OTE1821" s="119"/>
      <c r="OTF1821" s="119"/>
      <c r="OTG1821" s="119"/>
      <c r="OTH1821" s="119"/>
      <c r="OTI1821" s="119"/>
      <c r="OTJ1821" s="119"/>
      <c r="OTK1821" s="119"/>
      <c r="OTL1821" s="119"/>
      <c r="OTM1821" s="119"/>
      <c r="OTN1821" s="119"/>
      <c r="OTO1821" s="119"/>
      <c r="OTP1821" s="119"/>
      <c r="OTQ1821" s="119"/>
      <c r="OTR1821" s="119"/>
      <c r="OTS1821" s="119"/>
      <c r="OTT1821" s="119"/>
      <c r="OTU1821" s="119"/>
      <c r="OTV1821" s="119"/>
      <c r="OTW1821" s="119"/>
      <c r="OTX1821" s="119"/>
      <c r="OTY1821" s="119"/>
      <c r="OTZ1821" s="119"/>
      <c r="OUA1821" s="119"/>
      <c r="OUB1821" s="119"/>
      <c r="OUC1821" s="119"/>
      <c r="OUD1821" s="119"/>
      <c r="OUE1821" s="119"/>
      <c r="OUF1821" s="119"/>
      <c r="OUG1821" s="119"/>
      <c r="OUH1821" s="119"/>
      <c r="OUI1821" s="119"/>
      <c r="OUJ1821" s="119"/>
      <c r="OUK1821" s="119"/>
      <c r="OUL1821" s="119"/>
      <c r="OUM1821" s="119"/>
      <c r="OUN1821" s="119"/>
      <c r="OUO1821" s="119"/>
      <c r="OUP1821" s="119"/>
      <c r="OUQ1821" s="119"/>
      <c r="OUR1821" s="119"/>
      <c r="OUS1821" s="119"/>
      <c r="OUT1821" s="119"/>
      <c r="OUU1821" s="119"/>
      <c r="OUV1821" s="119"/>
      <c r="OUW1821" s="119"/>
      <c r="OUX1821" s="119"/>
      <c r="OUY1821" s="119"/>
      <c r="OUZ1821" s="119"/>
      <c r="OVA1821" s="119"/>
      <c r="OVB1821" s="119"/>
      <c r="OVC1821" s="119"/>
      <c r="OVD1821" s="119"/>
      <c r="OVE1821" s="119"/>
      <c r="OVF1821" s="119"/>
      <c r="OVG1821" s="119"/>
      <c r="OVH1821" s="119"/>
      <c r="OVI1821" s="119"/>
      <c r="OVJ1821" s="119"/>
      <c r="OVK1821" s="119"/>
      <c r="OVL1821" s="119"/>
      <c r="OVM1821" s="119"/>
      <c r="OVN1821" s="119"/>
      <c r="OVO1821" s="119"/>
      <c r="OVP1821" s="119"/>
      <c r="OVQ1821" s="119"/>
      <c r="OVR1821" s="119"/>
      <c r="OVS1821" s="119"/>
      <c r="OVT1821" s="119"/>
      <c r="OVU1821" s="119"/>
      <c r="OVV1821" s="119"/>
      <c r="OVW1821" s="119"/>
      <c r="OVX1821" s="119"/>
      <c r="OVY1821" s="119"/>
      <c r="OVZ1821" s="119"/>
      <c r="OWA1821" s="119"/>
      <c r="OWB1821" s="119"/>
      <c r="OWC1821" s="119"/>
      <c r="OWD1821" s="119"/>
      <c r="OWE1821" s="119"/>
      <c r="OWF1821" s="119"/>
      <c r="OWG1821" s="119"/>
      <c r="OWH1821" s="119"/>
      <c r="OWI1821" s="119"/>
      <c r="OWJ1821" s="119"/>
      <c r="OWK1821" s="119"/>
      <c r="OWL1821" s="119"/>
      <c r="OWM1821" s="119"/>
      <c r="OWN1821" s="119"/>
      <c r="OWO1821" s="119"/>
      <c r="OWP1821" s="119"/>
      <c r="OWQ1821" s="119"/>
      <c r="OWR1821" s="119"/>
      <c r="OWS1821" s="119"/>
      <c r="OWT1821" s="119"/>
      <c r="OWU1821" s="119"/>
      <c r="OWV1821" s="119"/>
      <c r="OWW1821" s="119"/>
      <c r="OWX1821" s="119"/>
      <c r="OWY1821" s="119"/>
      <c r="OWZ1821" s="119"/>
      <c r="OXA1821" s="119"/>
      <c r="OXB1821" s="119"/>
      <c r="OXC1821" s="119"/>
      <c r="OXD1821" s="119"/>
      <c r="OXE1821" s="119"/>
      <c r="OXF1821" s="119"/>
      <c r="OXG1821" s="119"/>
      <c r="OXH1821" s="119"/>
      <c r="OXI1821" s="119"/>
      <c r="OXJ1821" s="119"/>
      <c r="OXK1821" s="119"/>
      <c r="OXL1821" s="119"/>
      <c r="OXM1821" s="119"/>
      <c r="OXN1821" s="119"/>
      <c r="OXO1821" s="119"/>
      <c r="OXP1821" s="119"/>
      <c r="OXQ1821" s="119"/>
      <c r="OXR1821" s="119"/>
      <c r="OXS1821" s="119"/>
      <c r="OXT1821" s="119"/>
      <c r="OXU1821" s="119"/>
      <c r="OXV1821" s="119"/>
      <c r="OXW1821" s="119"/>
      <c r="OXX1821" s="119"/>
      <c r="OXY1821" s="119"/>
      <c r="OXZ1821" s="119"/>
      <c r="OYA1821" s="119"/>
      <c r="OYB1821" s="119"/>
      <c r="OYC1821" s="119"/>
      <c r="OYD1821" s="119"/>
      <c r="OYE1821" s="119"/>
      <c r="OYF1821" s="119"/>
      <c r="OYG1821" s="119"/>
      <c r="OYH1821" s="119"/>
      <c r="OYI1821" s="119"/>
      <c r="OYJ1821" s="119"/>
      <c r="OYK1821" s="119"/>
      <c r="OYL1821" s="119"/>
      <c r="OYM1821" s="119"/>
      <c r="OYN1821" s="119"/>
      <c r="OYO1821" s="119"/>
      <c r="OYP1821" s="119"/>
      <c r="OYQ1821" s="119"/>
      <c r="OYR1821" s="119"/>
      <c r="OYS1821" s="119"/>
      <c r="OYT1821" s="119"/>
      <c r="OYU1821" s="119"/>
      <c r="OYV1821" s="119"/>
      <c r="OYW1821" s="119"/>
      <c r="OYX1821" s="119"/>
      <c r="OYY1821" s="119"/>
      <c r="OYZ1821" s="119"/>
      <c r="OZA1821" s="119"/>
      <c r="OZB1821" s="119"/>
      <c r="OZC1821" s="119"/>
      <c r="OZD1821" s="119"/>
      <c r="OZE1821" s="119"/>
      <c r="OZF1821" s="119"/>
      <c r="OZG1821" s="119"/>
      <c r="OZH1821" s="119"/>
      <c r="OZI1821" s="119"/>
      <c r="OZJ1821" s="119"/>
      <c r="OZK1821" s="119"/>
      <c r="OZL1821" s="119"/>
      <c r="OZM1821" s="119"/>
      <c r="OZN1821" s="119"/>
      <c r="OZO1821" s="119"/>
      <c r="OZP1821" s="119"/>
      <c r="OZQ1821" s="119"/>
      <c r="OZR1821" s="119"/>
      <c r="OZS1821" s="119"/>
      <c r="OZT1821" s="119"/>
      <c r="OZU1821" s="119"/>
      <c r="OZV1821" s="119"/>
      <c r="OZW1821" s="119"/>
      <c r="OZX1821" s="119"/>
      <c r="OZY1821" s="119"/>
      <c r="OZZ1821" s="119"/>
      <c r="PAA1821" s="119"/>
      <c r="PAB1821" s="119"/>
      <c r="PAC1821" s="119"/>
      <c r="PAD1821" s="119"/>
      <c r="PAE1821" s="119"/>
      <c r="PAF1821" s="119"/>
      <c r="PAG1821" s="119"/>
      <c r="PAH1821" s="119"/>
      <c r="PAI1821" s="119"/>
      <c r="PAJ1821" s="119"/>
      <c r="PAK1821" s="119"/>
      <c r="PAL1821" s="119"/>
      <c r="PAM1821" s="119"/>
      <c r="PAN1821" s="119"/>
      <c r="PAO1821" s="119"/>
      <c r="PAP1821" s="119"/>
      <c r="PAQ1821" s="119"/>
      <c r="PAR1821" s="119"/>
      <c r="PAS1821" s="119"/>
      <c r="PAT1821" s="119"/>
      <c r="PAU1821" s="119"/>
      <c r="PAV1821" s="119"/>
      <c r="PAW1821" s="119"/>
      <c r="PAX1821" s="119"/>
      <c r="PAY1821" s="119"/>
      <c r="PAZ1821" s="119"/>
      <c r="PBA1821" s="119"/>
      <c r="PBB1821" s="119"/>
      <c r="PBC1821" s="119"/>
      <c r="PBD1821" s="119"/>
      <c r="PBE1821" s="119"/>
      <c r="PBF1821" s="119"/>
      <c r="PBG1821" s="119"/>
      <c r="PBH1821" s="119"/>
      <c r="PBI1821" s="119"/>
      <c r="PBJ1821" s="119"/>
      <c r="PBK1821" s="119"/>
      <c r="PBL1821" s="119"/>
      <c r="PBM1821" s="119"/>
      <c r="PBN1821" s="119"/>
      <c r="PBO1821" s="119"/>
      <c r="PBP1821" s="119"/>
      <c r="PBQ1821" s="119"/>
      <c r="PBR1821" s="119"/>
      <c r="PBS1821" s="119"/>
      <c r="PBT1821" s="119"/>
      <c r="PBU1821" s="119"/>
      <c r="PBV1821" s="119"/>
      <c r="PBW1821" s="119"/>
      <c r="PBX1821" s="119"/>
      <c r="PBY1821" s="119"/>
      <c r="PBZ1821" s="119"/>
      <c r="PCA1821" s="119"/>
      <c r="PCB1821" s="119"/>
      <c r="PCC1821" s="119"/>
      <c r="PCD1821" s="119"/>
      <c r="PCE1821" s="119"/>
      <c r="PCF1821" s="119"/>
      <c r="PCG1821" s="119"/>
      <c r="PCH1821" s="119"/>
      <c r="PCI1821" s="119"/>
      <c r="PCJ1821" s="119"/>
      <c r="PCK1821" s="119"/>
      <c r="PCL1821" s="119"/>
      <c r="PCM1821" s="119"/>
      <c r="PCN1821" s="119"/>
      <c r="PCO1821" s="119"/>
      <c r="PCP1821" s="119"/>
      <c r="PCQ1821" s="119"/>
      <c r="PCR1821" s="119"/>
      <c r="PCS1821" s="119"/>
      <c r="PCT1821" s="119"/>
      <c r="PCU1821" s="119"/>
      <c r="PCV1821" s="119"/>
      <c r="PCW1821" s="119"/>
      <c r="PCX1821" s="119"/>
      <c r="PCY1821" s="119"/>
      <c r="PCZ1821" s="119"/>
      <c r="PDA1821" s="119"/>
      <c r="PDB1821" s="119"/>
      <c r="PDC1821" s="119"/>
      <c r="PDD1821" s="119"/>
      <c r="PDE1821" s="119"/>
      <c r="PDF1821" s="119"/>
      <c r="PDG1821" s="119"/>
      <c r="PDH1821" s="119"/>
      <c r="PDI1821" s="119"/>
      <c r="PDJ1821" s="119"/>
      <c r="PDK1821" s="119"/>
      <c r="PDL1821" s="119"/>
      <c r="PDM1821" s="119"/>
      <c r="PDN1821" s="119"/>
      <c r="PDO1821" s="119"/>
      <c r="PDP1821" s="119"/>
      <c r="PDQ1821" s="119"/>
      <c r="PDR1821" s="119"/>
      <c r="PDS1821" s="119"/>
      <c r="PDT1821" s="119"/>
      <c r="PDU1821" s="119"/>
      <c r="PDV1821" s="119"/>
      <c r="PDW1821" s="119"/>
      <c r="PDX1821" s="119"/>
      <c r="PDY1821" s="119"/>
      <c r="PDZ1821" s="119"/>
      <c r="PEA1821" s="119"/>
      <c r="PEB1821" s="119"/>
      <c r="PEC1821" s="119"/>
      <c r="PED1821" s="119"/>
      <c r="PEE1821" s="119"/>
      <c r="PEF1821" s="119"/>
      <c r="PEG1821" s="119"/>
      <c r="PEH1821" s="119"/>
      <c r="PEI1821" s="119"/>
      <c r="PEJ1821" s="119"/>
      <c r="PEK1821" s="119"/>
      <c r="PEL1821" s="119"/>
      <c r="PEM1821" s="119"/>
      <c r="PEN1821" s="119"/>
      <c r="PEO1821" s="119"/>
      <c r="PEP1821" s="119"/>
      <c r="PEQ1821" s="119"/>
      <c r="PER1821" s="119"/>
      <c r="PES1821" s="119"/>
      <c r="PET1821" s="119"/>
      <c r="PEU1821" s="119"/>
      <c r="PEV1821" s="119"/>
      <c r="PEW1821" s="119"/>
      <c r="PEX1821" s="119"/>
      <c r="PEY1821" s="119"/>
      <c r="PEZ1821" s="119"/>
      <c r="PFA1821" s="119"/>
      <c r="PFB1821" s="119"/>
      <c r="PFC1821" s="119"/>
      <c r="PFD1821" s="119"/>
      <c r="PFE1821" s="119"/>
      <c r="PFF1821" s="119"/>
      <c r="PFG1821" s="119"/>
      <c r="PFH1821" s="119"/>
      <c r="PFI1821" s="119"/>
      <c r="PFJ1821" s="119"/>
      <c r="PFK1821" s="119"/>
      <c r="PFL1821" s="119"/>
      <c r="PFM1821" s="119"/>
      <c r="PFN1821" s="119"/>
      <c r="PFO1821" s="119"/>
      <c r="PFP1821" s="119"/>
      <c r="PFQ1821" s="119"/>
      <c r="PFR1821" s="119"/>
      <c r="PFS1821" s="119"/>
      <c r="PFT1821" s="119"/>
      <c r="PFU1821" s="119"/>
      <c r="PFV1821" s="119"/>
      <c r="PFW1821" s="119"/>
      <c r="PFX1821" s="119"/>
      <c r="PFY1821" s="119"/>
      <c r="PFZ1821" s="119"/>
      <c r="PGA1821" s="119"/>
      <c r="PGB1821" s="119"/>
      <c r="PGC1821" s="119"/>
      <c r="PGD1821" s="119"/>
      <c r="PGE1821" s="119"/>
      <c r="PGF1821" s="119"/>
      <c r="PGG1821" s="119"/>
      <c r="PGH1821" s="119"/>
      <c r="PGI1821" s="119"/>
      <c r="PGJ1821" s="119"/>
      <c r="PGK1821" s="119"/>
      <c r="PGL1821" s="119"/>
      <c r="PGM1821" s="119"/>
      <c r="PGN1821" s="119"/>
      <c r="PGO1821" s="119"/>
      <c r="PGP1821" s="119"/>
      <c r="PGQ1821" s="119"/>
      <c r="PGR1821" s="119"/>
      <c r="PGS1821" s="119"/>
      <c r="PGT1821" s="119"/>
      <c r="PGU1821" s="119"/>
      <c r="PGV1821" s="119"/>
      <c r="PGW1821" s="119"/>
      <c r="PGX1821" s="119"/>
      <c r="PGY1821" s="119"/>
      <c r="PGZ1821" s="119"/>
      <c r="PHA1821" s="119"/>
      <c r="PHB1821" s="119"/>
      <c r="PHC1821" s="119"/>
      <c r="PHD1821" s="119"/>
      <c r="PHE1821" s="119"/>
      <c r="PHF1821" s="119"/>
      <c r="PHG1821" s="119"/>
      <c r="PHH1821" s="119"/>
      <c r="PHI1821" s="119"/>
      <c r="PHJ1821" s="119"/>
      <c r="PHK1821" s="119"/>
      <c r="PHL1821" s="119"/>
      <c r="PHM1821" s="119"/>
      <c r="PHN1821" s="119"/>
      <c r="PHO1821" s="119"/>
      <c r="PHP1821" s="119"/>
      <c r="PHQ1821" s="119"/>
      <c r="PHR1821" s="119"/>
      <c r="PHS1821" s="119"/>
      <c r="PHT1821" s="119"/>
      <c r="PHU1821" s="119"/>
      <c r="PHV1821" s="119"/>
      <c r="PHW1821" s="119"/>
      <c r="PHX1821" s="119"/>
      <c r="PHY1821" s="119"/>
      <c r="PHZ1821" s="119"/>
      <c r="PIA1821" s="119"/>
      <c r="PIB1821" s="119"/>
      <c r="PIC1821" s="119"/>
      <c r="PID1821" s="119"/>
      <c r="PIE1821" s="119"/>
      <c r="PIF1821" s="119"/>
      <c r="PIG1821" s="119"/>
      <c r="PIH1821" s="119"/>
      <c r="PII1821" s="119"/>
      <c r="PIJ1821" s="119"/>
      <c r="PIK1821" s="119"/>
      <c r="PIL1821" s="119"/>
      <c r="PIM1821" s="119"/>
      <c r="PIN1821" s="119"/>
      <c r="PIO1821" s="119"/>
      <c r="PIP1821" s="119"/>
      <c r="PIQ1821" s="119"/>
      <c r="PIR1821" s="119"/>
      <c r="PIS1821" s="119"/>
      <c r="PIT1821" s="119"/>
      <c r="PIU1821" s="119"/>
      <c r="PIV1821" s="119"/>
      <c r="PIW1821" s="119"/>
      <c r="PIX1821" s="119"/>
      <c r="PIY1821" s="119"/>
      <c r="PIZ1821" s="119"/>
      <c r="PJA1821" s="119"/>
      <c r="PJB1821" s="119"/>
      <c r="PJC1821" s="119"/>
      <c r="PJD1821" s="119"/>
      <c r="PJE1821" s="119"/>
      <c r="PJF1821" s="119"/>
      <c r="PJG1821" s="119"/>
      <c r="PJH1821" s="119"/>
      <c r="PJI1821" s="119"/>
      <c r="PJJ1821" s="119"/>
      <c r="PJK1821" s="119"/>
      <c r="PJL1821" s="119"/>
      <c r="PJM1821" s="119"/>
      <c r="PJN1821" s="119"/>
      <c r="PJO1821" s="119"/>
      <c r="PJP1821" s="119"/>
      <c r="PJQ1821" s="119"/>
      <c r="PJR1821" s="119"/>
      <c r="PJS1821" s="119"/>
      <c r="PJT1821" s="119"/>
      <c r="PJU1821" s="119"/>
      <c r="PJV1821" s="119"/>
      <c r="PJW1821" s="119"/>
      <c r="PJX1821" s="119"/>
      <c r="PJY1821" s="119"/>
      <c r="PJZ1821" s="119"/>
      <c r="PKA1821" s="119"/>
      <c r="PKB1821" s="119"/>
      <c r="PKC1821" s="119"/>
      <c r="PKD1821" s="119"/>
      <c r="PKE1821" s="119"/>
      <c r="PKF1821" s="119"/>
      <c r="PKG1821" s="119"/>
      <c r="PKH1821" s="119"/>
      <c r="PKI1821" s="119"/>
      <c r="PKJ1821" s="119"/>
      <c r="PKK1821" s="119"/>
      <c r="PKL1821" s="119"/>
      <c r="PKM1821" s="119"/>
      <c r="PKN1821" s="119"/>
      <c r="PKO1821" s="119"/>
      <c r="PKP1821" s="119"/>
      <c r="PKQ1821" s="119"/>
      <c r="PKR1821" s="119"/>
      <c r="PKS1821" s="119"/>
      <c r="PKT1821" s="119"/>
      <c r="PKU1821" s="119"/>
      <c r="PKV1821" s="119"/>
      <c r="PKW1821" s="119"/>
      <c r="PKX1821" s="119"/>
      <c r="PKY1821" s="119"/>
      <c r="PKZ1821" s="119"/>
      <c r="PLA1821" s="119"/>
      <c r="PLB1821" s="119"/>
      <c r="PLC1821" s="119"/>
      <c r="PLD1821" s="119"/>
      <c r="PLE1821" s="119"/>
      <c r="PLF1821" s="119"/>
      <c r="PLG1821" s="119"/>
      <c r="PLH1821" s="119"/>
      <c r="PLI1821" s="119"/>
      <c r="PLJ1821" s="119"/>
      <c r="PLK1821" s="119"/>
      <c r="PLL1821" s="119"/>
      <c r="PLM1821" s="119"/>
      <c r="PLN1821" s="119"/>
      <c r="PLO1821" s="119"/>
      <c r="PLP1821" s="119"/>
      <c r="PLQ1821" s="119"/>
      <c r="PLR1821" s="119"/>
      <c r="PLS1821" s="119"/>
      <c r="PLT1821" s="119"/>
      <c r="PLU1821" s="119"/>
      <c r="PLV1821" s="119"/>
      <c r="PLW1821" s="119"/>
      <c r="PLX1821" s="119"/>
      <c r="PLY1821" s="119"/>
      <c r="PLZ1821" s="119"/>
      <c r="PMA1821" s="119"/>
      <c r="PMB1821" s="119"/>
      <c r="PMC1821" s="119"/>
      <c r="PMD1821" s="119"/>
      <c r="PME1821" s="119"/>
      <c r="PMF1821" s="119"/>
      <c r="PMG1821" s="119"/>
      <c r="PMH1821" s="119"/>
      <c r="PMI1821" s="119"/>
      <c r="PMJ1821" s="119"/>
      <c r="PMK1821" s="119"/>
      <c r="PML1821" s="119"/>
      <c r="PMM1821" s="119"/>
      <c r="PMN1821" s="119"/>
      <c r="PMO1821" s="119"/>
      <c r="PMP1821" s="119"/>
      <c r="PMQ1821" s="119"/>
      <c r="PMR1821" s="119"/>
      <c r="PMS1821" s="119"/>
      <c r="PMT1821" s="119"/>
      <c r="PMU1821" s="119"/>
      <c r="PMV1821" s="119"/>
      <c r="PMW1821" s="119"/>
      <c r="PMX1821" s="119"/>
      <c r="PMY1821" s="119"/>
      <c r="PMZ1821" s="119"/>
      <c r="PNA1821" s="119"/>
      <c r="PNB1821" s="119"/>
      <c r="PNC1821" s="119"/>
      <c r="PND1821" s="119"/>
      <c r="PNE1821" s="119"/>
      <c r="PNF1821" s="119"/>
      <c r="PNG1821" s="119"/>
      <c r="PNH1821" s="119"/>
      <c r="PNI1821" s="119"/>
      <c r="PNJ1821" s="119"/>
      <c r="PNK1821" s="119"/>
      <c r="PNL1821" s="119"/>
      <c r="PNM1821" s="119"/>
      <c r="PNN1821" s="119"/>
      <c r="PNO1821" s="119"/>
      <c r="PNP1821" s="119"/>
      <c r="PNQ1821" s="119"/>
      <c r="PNR1821" s="119"/>
      <c r="PNS1821" s="119"/>
      <c r="PNT1821" s="119"/>
      <c r="PNU1821" s="119"/>
      <c r="PNV1821" s="119"/>
      <c r="PNW1821" s="119"/>
      <c r="PNX1821" s="119"/>
      <c r="PNY1821" s="119"/>
      <c r="PNZ1821" s="119"/>
      <c r="POA1821" s="119"/>
      <c r="POB1821" s="119"/>
      <c r="POC1821" s="119"/>
      <c r="POD1821" s="119"/>
      <c r="POE1821" s="119"/>
      <c r="POF1821" s="119"/>
      <c r="POG1821" s="119"/>
      <c r="POH1821" s="119"/>
      <c r="POI1821" s="119"/>
      <c r="POJ1821" s="119"/>
      <c r="POK1821" s="119"/>
      <c r="POL1821" s="119"/>
      <c r="POM1821" s="119"/>
      <c r="PON1821" s="119"/>
      <c r="POO1821" s="119"/>
      <c r="POP1821" s="119"/>
      <c r="POQ1821" s="119"/>
      <c r="POR1821" s="119"/>
      <c r="POS1821" s="119"/>
      <c r="POT1821" s="119"/>
      <c r="POU1821" s="119"/>
      <c r="POV1821" s="119"/>
      <c r="POW1821" s="119"/>
      <c r="POX1821" s="119"/>
      <c r="POY1821" s="119"/>
      <c r="POZ1821" s="119"/>
      <c r="PPA1821" s="119"/>
      <c r="PPB1821" s="119"/>
      <c r="PPC1821" s="119"/>
      <c r="PPD1821" s="119"/>
      <c r="PPE1821" s="119"/>
      <c r="PPF1821" s="119"/>
      <c r="PPG1821" s="119"/>
      <c r="PPH1821" s="119"/>
      <c r="PPI1821" s="119"/>
      <c r="PPJ1821" s="119"/>
      <c r="PPK1821" s="119"/>
      <c r="PPL1821" s="119"/>
      <c r="PPM1821" s="119"/>
      <c r="PPN1821" s="119"/>
      <c r="PPO1821" s="119"/>
      <c r="PPP1821" s="119"/>
      <c r="PPQ1821" s="119"/>
      <c r="PPR1821" s="119"/>
      <c r="PPS1821" s="119"/>
      <c r="PPT1821" s="119"/>
      <c r="PPU1821" s="119"/>
      <c r="PPV1821" s="119"/>
      <c r="PPW1821" s="119"/>
      <c r="PPX1821" s="119"/>
      <c r="PPY1821" s="119"/>
      <c r="PPZ1821" s="119"/>
      <c r="PQA1821" s="119"/>
      <c r="PQB1821" s="119"/>
      <c r="PQC1821" s="119"/>
      <c r="PQD1821" s="119"/>
      <c r="PQE1821" s="119"/>
      <c r="PQF1821" s="119"/>
      <c r="PQG1821" s="119"/>
      <c r="PQH1821" s="119"/>
      <c r="PQI1821" s="119"/>
      <c r="PQJ1821" s="119"/>
      <c r="PQK1821" s="119"/>
      <c r="PQL1821" s="119"/>
      <c r="PQM1821" s="119"/>
      <c r="PQN1821" s="119"/>
      <c r="PQO1821" s="119"/>
      <c r="PQP1821" s="119"/>
      <c r="PQQ1821" s="119"/>
      <c r="PQR1821" s="119"/>
      <c r="PQS1821" s="119"/>
      <c r="PQT1821" s="119"/>
      <c r="PQU1821" s="119"/>
      <c r="PQV1821" s="119"/>
      <c r="PQW1821" s="119"/>
      <c r="PQX1821" s="119"/>
      <c r="PQY1821" s="119"/>
      <c r="PQZ1821" s="119"/>
      <c r="PRA1821" s="119"/>
      <c r="PRB1821" s="119"/>
      <c r="PRC1821" s="119"/>
      <c r="PRD1821" s="119"/>
      <c r="PRE1821" s="119"/>
      <c r="PRF1821" s="119"/>
      <c r="PRG1821" s="119"/>
      <c r="PRH1821" s="119"/>
      <c r="PRI1821" s="119"/>
      <c r="PRJ1821" s="119"/>
      <c r="PRK1821" s="119"/>
      <c r="PRL1821" s="119"/>
      <c r="PRM1821" s="119"/>
      <c r="PRN1821" s="119"/>
      <c r="PRO1821" s="119"/>
      <c r="PRP1821" s="119"/>
      <c r="PRQ1821" s="119"/>
      <c r="PRR1821" s="119"/>
      <c r="PRS1821" s="119"/>
      <c r="PRT1821" s="119"/>
      <c r="PRU1821" s="119"/>
      <c r="PRV1821" s="119"/>
      <c r="PRW1821" s="119"/>
      <c r="PRX1821" s="119"/>
      <c r="PRY1821" s="119"/>
      <c r="PRZ1821" s="119"/>
      <c r="PSA1821" s="119"/>
      <c r="PSB1821" s="119"/>
      <c r="PSC1821" s="119"/>
      <c r="PSD1821" s="119"/>
      <c r="PSE1821" s="119"/>
      <c r="PSF1821" s="119"/>
      <c r="PSG1821" s="119"/>
      <c r="PSH1821" s="119"/>
      <c r="PSI1821" s="119"/>
      <c r="PSJ1821" s="119"/>
      <c r="PSK1821" s="119"/>
      <c r="PSL1821" s="119"/>
      <c r="PSM1821" s="119"/>
      <c r="PSN1821" s="119"/>
      <c r="PSO1821" s="119"/>
      <c r="PSP1821" s="119"/>
      <c r="PSQ1821" s="119"/>
      <c r="PSR1821" s="119"/>
      <c r="PSS1821" s="119"/>
      <c r="PST1821" s="119"/>
      <c r="PSU1821" s="119"/>
      <c r="PSV1821" s="119"/>
      <c r="PSW1821" s="119"/>
      <c r="PSX1821" s="119"/>
      <c r="PSY1821" s="119"/>
      <c r="PSZ1821" s="119"/>
      <c r="PTA1821" s="119"/>
      <c r="PTB1821" s="119"/>
      <c r="PTC1821" s="119"/>
      <c r="PTD1821" s="119"/>
      <c r="PTE1821" s="119"/>
      <c r="PTF1821" s="119"/>
      <c r="PTG1821" s="119"/>
      <c r="PTH1821" s="119"/>
      <c r="PTI1821" s="119"/>
      <c r="PTJ1821" s="119"/>
      <c r="PTK1821" s="119"/>
      <c r="PTL1821" s="119"/>
      <c r="PTM1821" s="119"/>
      <c r="PTN1821" s="119"/>
      <c r="PTO1821" s="119"/>
      <c r="PTP1821" s="119"/>
      <c r="PTQ1821" s="119"/>
      <c r="PTR1821" s="119"/>
      <c r="PTS1821" s="119"/>
      <c r="PTT1821" s="119"/>
      <c r="PTU1821" s="119"/>
      <c r="PTV1821" s="119"/>
      <c r="PTW1821" s="119"/>
      <c r="PTX1821" s="119"/>
      <c r="PTY1821" s="119"/>
      <c r="PTZ1821" s="119"/>
      <c r="PUA1821" s="119"/>
      <c r="PUB1821" s="119"/>
      <c r="PUC1821" s="119"/>
      <c r="PUD1821" s="119"/>
      <c r="PUE1821" s="119"/>
      <c r="PUF1821" s="119"/>
      <c r="PUG1821" s="119"/>
      <c r="PUH1821" s="119"/>
      <c r="PUI1821" s="119"/>
      <c r="PUJ1821" s="119"/>
      <c r="PUK1821" s="119"/>
      <c r="PUL1821" s="119"/>
      <c r="PUM1821" s="119"/>
      <c r="PUN1821" s="119"/>
      <c r="PUO1821" s="119"/>
      <c r="PUP1821" s="119"/>
      <c r="PUQ1821" s="119"/>
      <c r="PUR1821" s="119"/>
      <c r="PUS1821" s="119"/>
      <c r="PUT1821" s="119"/>
      <c r="PUU1821" s="119"/>
      <c r="PUV1821" s="119"/>
      <c r="PUW1821" s="119"/>
      <c r="PUX1821" s="119"/>
      <c r="PUY1821" s="119"/>
      <c r="PUZ1821" s="119"/>
      <c r="PVA1821" s="119"/>
      <c r="PVB1821" s="119"/>
      <c r="PVC1821" s="119"/>
      <c r="PVD1821" s="119"/>
      <c r="PVE1821" s="119"/>
      <c r="PVF1821" s="119"/>
      <c r="PVG1821" s="119"/>
      <c r="PVH1821" s="119"/>
      <c r="PVI1821" s="119"/>
      <c r="PVJ1821" s="119"/>
      <c r="PVK1821" s="119"/>
      <c r="PVL1821" s="119"/>
      <c r="PVM1821" s="119"/>
      <c r="PVN1821" s="119"/>
      <c r="PVO1821" s="119"/>
      <c r="PVP1821" s="119"/>
      <c r="PVQ1821" s="119"/>
      <c r="PVR1821" s="119"/>
      <c r="PVS1821" s="119"/>
      <c r="PVT1821" s="119"/>
      <c r="PVU1821" s="119"/>
      <c r="PVV1821" s="119"/>
      <c r="PVW1821" s="119"/>
      <c r="PVX1821" s="119"/>
      <c r="PVY1821" s="119"/>
      <c r="PVZ1821" s="119"/>
      <c r="PWA1821" s="119"/>
      <c r="PWB1821" s="119"/>
      <c r="PWC1821" s="119"/>
      <c r="PWD1821" s="119"/>
      <c r="PWE1821" s="119"/>
      <c r="PWF1821" s="119"/>
      <c r="PWG1821" s="119"/>
      <c r="PWH1821" s="119"/>
      <c r="PWI1821" s="119"/>
      <c r="PWJ1821" s="119"/>
      <c r="PWK1821" s="119"/>
      <c r="PWL1821" s="119"/>
      <c r="PWM1821" s="119"/>
      <c r="PWN1821" s="119"/>
      <c r="PWO1821" s="119"/>
      <c r="PWP1821" s="119"/>
      <c r="PWQ1821" s="119"/>
      <c r="PWR1821" s="119"/>
      <c r="PWS1821" s="119"/>
      <c r="PWT1821" s="119"/>
      <c r="PWU1821" s="119"/>
      <c r="PWV1821" s="119"/>
      <c r="PWW1821" s="119"/>
      <c r="PWX1821" s="119"/>
      <c r="PWY1821" s="119"/>
      <c r="PWZ1821" s="119"/>
      <c r="PXA1821" s="119"/>
      <c r="PXB1821" s="119"/>
      <c r="PXC1821" s="119"/>
      <c r="PXD1821" s="119"/>
      <c r="PXE1821" s="119"/>
      <c r="PXF1821" s="119"/>
      <c r="PXG1821" s="119"/>
      <c r="PXH1821" s="119"/>
      <c r="PXI1821" s="119"/>
      <c r="PXJ1821" s="119"/>
      <c r="PXK1821" s="119"/>
      <c r="PXL1821" s="119"/>
      <c r="PXM1821" s="119"/>
      <c r="PXN1821" s="119"/>
      <c r="PXO1821" s="119"/>
      <c r="PXP1821" s="119"/>
      <c r="PXQ1821" s="119"/>
      <c r="PXR1821" s="119"/>
      <c r="PXS1821" s="119"/>
      <c r="PXT1821" s="119"/>
      <c r="PXU1821" s="119"/>
      <c r="PXV1821" s="119"/>
      <c r="PXW1821" s="119"/>
      <c r="PXX1821" s="119"/>
      <c r="PXY1821" s="119"/>
      <c r="PXZ1821" s="119"/>
      <c r="PYA1821" s="119"/>
      <c r="PYB1821" s="119"/>
      <c r="PYC1821" s="119"/>
      <c r="PYD1821" s="119"/>
      <c r="PYE1821" s="119"/>
      <c r="PYF1821" s="119"/>
      <c r="PYG1821" s="119"/>
      <c r="PYH1821" s="119"/>
      <c r="PYI1821" s="119"/>
      <c r="PYJ1821" s="119"/>
      <c r="PYK1821" s="119"/>
      <c r="PYL1821" s="119"/>
      <c r="PYM1821" s="119"/>
      <c r="PYN1821" s="119"/>
      <c r="PYO1821" s="119"/>
      <c r="PYP1821" s="119"/>
      <c r="PYQ1821" s="119"/>
      <c r="PYR1821" s="119"/>
      <c r="PYS1821" s="119"/>
      <c r="PYT1821" s="119"/>
      <c r="PYU1821" s="119"/>
      <c r="PYV1821" s="119"/>
      <c r="PYW1821" s="119"/>
      <c r="PYX1821" s="119"/>
      <c r="PYY1821" s="119"/>
      <c r="PYZ1821" s="119"/>
      <c r="PZA1821" s="119"/>
      <c r="PZB1821" s="119"/>
      <c r="PZC1821" s="119"/>
      <c r="PZD1821" s="119"/>
      <c r="PZE1821" s="119"/>
      <c r="PZF1821" s="119"/>
      <c r="PZG1821" s="119"/>
      <c r="PZH1821" s="119"/>
      <c r="PZI1821" s="119"/>
      <c r="PZJ1821" s="119"/>
      <c r="PZK1821" s="119"/>
      <c r="PZL1821" s="119"/>
      <c r="PZM1821" s="119"/>
      <c r="PZN1821" s="119"/>
      <c r="PZO1821" s="119"/>
      <c r="PZP1821" s="119"/>
      <c r="PZQ1821" s="119"/>
      <c r="PZR1821" s="119"/>
      <c r="PZS1821" s="119"/>
      <c r="PZT1821" s="119"/>
      <c r="PZU1821" s="119"/>
      <c r="PZV1821" s="119"/>
      <c r="PZW1821" s="119"/>
      <c r="PZX1821" s="119"/>
      <c r="PZY1821" s="119"/>
      <c r="PZZ1821" s="119"/>
      <c r="QAA1821" s="119"/>
      <c r="QAB1821" s="119"/>
      <c r="QAC1821" s="119"/>
      <c r="QAD1821" s="119"/>
      <c r="QAE1821" s="119"/>
      <c r="QAF1821" s="119"/>
      <c r="QAG1821" s="119"/>
      <c r="QAH1821" s="119"/>
      <c r="QAI1821" s="119"/>
      <c r="QAJ1821" s="119"/>
      <c r="QAK1821" s="119"/>
      <c r="QAL1821" s="119"/>
      <c r="QAM1821" s="119"/>
      <c r="QAN1821" s="119"/>
      <c r="QAO1821" s="119"/>
      <c r="QAP1821" s="119"/>
      <c r="QAQ1821" s="119"/>
      <c r="QAR1821" s="119"/>
      <c r="QAS1821" s="119"/>
      <c r="QAT1821" s="119"/>
      <c r="QAU1821" s="119"/>
      <c r="QAV1821" s="119"/>
      <c r="QAW1821" s="119"/>
      <c r="QAX1821" s="119"/>
      <c r="QAY1821" s="119"/>
      <c r="QAZ1821" s="119"/>
      <c r="QBA1821" s="119"/>
      <c r="QBB1821" s="119"/>
      <c r="QBC1821" s="119"/>
      <c r="QBD1821" s="119"/>
      <c r="QBE1821" s="119"/>
      <c r="QBF1821" s="119"/>
      <c r="QBG1821" s="119"/>
      <c r="QBH1821" s="119"/>
      <c r="QBI1821" s="119"/>
      <c r="QBJ1821" s="119"/>
      <c r="QBK1821" s="119"/>
      <c r="QBL1821" s="119"/>
      <c r="QBM1821" s="119"/>
      <c r="QBN1821" s="119"/>
      <c r="QBO1821" s="119"/>
      <c r="QBP1821" s="119"/>
      <c r="QBQ1821" s="119"/>
      <c r="QBR1821" s="119"/>
      <c r="QBS1821" s="119"/>
      <c r="QBT1821" s="119"/>
      <c r="QBU1821" s="119"/>
      <c r="QBV1821" s="119"/>
      <c r="QBW1821" s="119"/>
      <c r="QBX1821" s="119"/>
      <c r="QBY1821" s="119"/>
      <c r="QBZ1821" s="119"/>
      <c r="QCA1821" s="119"/>
      <c r="QCB1821" s="119"/>
      <c r="QCC1821" s="119"/>
      <c r="QCD1821" s="119"/>
      <c r="QCE1821" s="119"/>
      <c r="QCF1821" s="119"/>
      <c r="QCG1821" s="119"/>
      <c r="QCH1821" s="119"/>
      <c r="QCI1821" s="119"/>
      <c r="QCJ1821" s="119"/>
      <c r="QCK1821" s="119"/>
      <c r="QCL1821" s="119"/>
      <c r="QCM1821" s="119"/>
      <c r="QCN1821" s="119"/>
      <c r="QCO1821" s="119"/>
      <c r="QCP1821" s="119"/>
      <c r="QCQ1821" s="119"/>
      <c r="QCR1821" s="119"/>
      <c r="QCS1821" s="119"/>
      <c r="QCT1821" s="119"/>
      <c r="QCU1821" s="119"/>
      <c r="QCV1821" s="119"/>
      <c r="QCW1821" s="119"/>
      <c r="QCX1821" s="119"/>
      <c r="QCY1821" s="119"/>
      <c r="QCZ1821" s="119"/>
      <c r="QDA1821" s="119"/>
      <c r="QDB1821" s="119"/>
      <c r="QDC1821" s="119"/>
      <c r="QDD1821" s="119"/>
      <c r="QDE1821" s="119"/>
      <c r="QDF1821" s="119"/>
      <c r="QDG1821" s="119"/>
      <c r="QDH1821" s="119"/>
      <c r="QDI1821" s="119"/>
      <c r="QDJ1821" s="119"/>
      <c r="QDK1821" s="119"/>
      <c r="QDL1821" s="119"/>
      <c r="QDM1821" s="119"/>
      <c r="QDN1821" s="119"/>
      <c r="QDO1821" s="119"/>
      <c r="QDP1821" s="119"/>
      <c r="QDQ1821" s="119"/>
      <c r="QDR1821" s="119"/>
      <c r="QDS1821" s="119"/>
      <c r="QDT1821" s="119"/>
      <c r="QDU1821" s="119"/>
      <c r="QDV1821" s="119"/>
      <c r="QDW1821" s="119"/>
      <c r="QDX1821" s="119"/>
      <c r="QDY1821" s="119"/>
      <c r="QDZ1821" s="119"/>
      <c r="QEA1821" s="119"/>
      <c r="QEB1821" s="119"/>
      <c r="QEC1821" s="119"/>
      <c r="QED1821" s="119"/>
      <c r="QEE1821" s="119"/>
      <c r="QEF1821" s="119"/>
      <c r="QEG1821" s="119"/>
      <c r="QEH1821" s="119"/>
      <c r="QEI1821" s="119"/>
      <c r="QEJ1821" s="119"/>
      <c r="QEK1821" s="119"/>
      <c r="QEL1821" s="119"/>
      <c r="QEM1821" s="119"/>
      <c r="QEN1821" s="119"/>
      <c r="QEO1821" s="119"/>
      <c r="QEP1821" s="119"/>
      <c r="QEQ1821" s="119"/>
      <c r="QER1821" s="119"/>
      <c r="QES1821" s="119"/>
      <c r="QET1821" s="119"/>
      <c r="QEU1821" s="119"/>
      <c r="QEV1821" s="119"/>
      <c r="QEW1821" s="119"/>
      <c r="QEX1821" s="119"/>
      <c r="QEY1821" s="119"/>
      <c r="QEZ1821" s="119"/>
      <c r="QFA1821" s="119"/>
      <c r="QFB1821" s="119"/>
      <c r="QFC1821" s="119"/>
      <c r="QFD1821" s="119"/>
      <c r="QFE1821" s="119"/>
      <c r="QFF1821" s="119"/>
      <c r="QFG1821" s="119"/>
      <c r="QFH1821" s="119"/>
      <c r="QFI1821" s="119"/>
      <c r="QFJ1821" s="119"/>
      <c r="QFK1821" s="119"/>
      <c r="QFL1821" s="119"/>
      <c r="QFM1821" s="119"/>
      <c r="QFN1821" s="119"/>
      <c r="QFO1821" s="119"/>
      <c r="QFP1821" s="119"/>
      <c r="QFQ1821" s="119"/>
      <c r="QFR1821" s="119"/>
      <c r="QFS1821" s="119"/>
      <c r="QFT1821" s="119"/>
      <c r="QFU1821" s="119"/>
      <c r="QFV1821" s="119"/>
      <c r="QFW1821" s="119"/>
      <c r="QFX1821" s="119"/>
      <c r="QFY1821" s="119"/>
      <c r="QFZ1821" s="119"/>
      <c r="QGA1821" s="119"/>
      <c r="QGB1821" s="119"/>
      <c r="QGC1821" s="119"/>
      <c r="QGD1821" s="119"/>
      <c r="QGE1821" s="119"/>
      <c r="QGF1821" s="119"/>
      <c r="QGG1821" s="119"/>
      <c r="QGH1821" s="119"/>
      <c r="QGI1821" s="119"/>
      <c r="QGJ1821" s="119"/>
      <c r="QGK1821" s="119"/>
      <c r="QGL1821" s="119"/>
      <c r="QGM1821" s="119"/>
      <c r="QGN1821" s="119"/>
      <c r="QGO1821" s="119"/>
      <c r="QGP1821" s="119"/>
      <c r="QGQ1821" s="119"/>
      <c r="QGR1821" s="119"/>
      <c r="QGS1821" s="119"/>
      <c r="QGT1821" s="119"/>
      <c r="QGU1821" s="119"/>
      <c r="QGV1821" s="119"/>
      <c r="QGW1821" s="119"/>
      <c r="QGX1821" s="119"/>
      <c r="QGY1821" s="119"/>
      <c r="QGZ1821" s="119"/>
      <c r="QHA1821" s="119"/>
      <c r="QHB1821" s="119"/>
      <c r="QHC1821" s="119"/>
      <c r="QHD1821" s="119"/>
      <c r="QHE1821" s="119"/>
      <c r="QHF1821" s="119"/>
      <c r="QHG1821" s="119"/>
      <c r="QHH1821" s="119"/>
      <c r="QHI1821" s="119"/>
      <c r="QHJ1821" s="119"/>
      <c r="QHK1821" s="119"/>
      <c r="QHL1821" s="119"/>
      <c r="QHM1821" s="119"/>
      <c r="QHN1821" s="119"/>
      <c r="QHO1821" s="119"/>
      <c r="QHP1821" s="119"/>
      <c r="QHQ1821" s="119"/>
      <c r="QHR1821" s="119"/>
      <c r="QHS1821" s="119"/>
      <c r="QHT1821" s="119"/>
      <c r="QHU1821" s="119"/>
      <c r="QHV1821" s="119"/>
      <c r="QHW1821" s="119"/>
      <c r="QHX1821" s="119"/>
      <c r="QHY1821" s="119"/>
      <c r="QHZ1821" s="119"/>
      <c r="QIA1821" s="119"/>
      <c r="QIB1821" s="119"/>
      <c r="QIC1821" s="119"/>
      <c r="QID1821" s="119"/>
      <c r="QIE1821" s="119"/>
      <c r="QIF1821" s="119"/>
      <c r="QIG1821" s="119"/>
      <c r="QIH1821" s="119"/>
      <c r="QII1821" s="119"/>
      <c r="QIJ1821" s="119"/>
      <c r="QIK1821" s="119"/>
      <c r="QIL1821" s="119"/>
      <c r="QIM1821" s="119"/>
      <c r="QIN1821" s="119"/>
      <c r="QIO1821" s="119"/>
      <c r="QIP1821" s="119"/>
      <c r="QIQ1821" s="119"/>
      <c r="QIR1821" s="119"/>
      <c r="QIS1821" s="119"/>
      <c r="QIT1821" s="119"/>
      <c r="QIU1821" s="119"/>
      <c r="QIV1821" s="119"/>
      <c r="QIW1821" s="119"/>
      <c r="QIX1821" s="119"/>
      <c r="QIY1821" s="119"/>
      <c r="QIZ1821" s="119"/>
      <c r="QJA1821" s="119"/>
      <c r="QJB1821" s="119"/>
      <c r="QJC1821" s="119"/>
      <c r="QJD1821" s="119"/>
      <c r="QJE1821" s="119"/>
      <c r="QJF1821" s="119"/>
      <c r="QJG1821" s="119"/>
      <c r="QJH1821" s="119"/>
      <c r="QJI1821" s="119"/>
      <c r="QJJ1821" s="119"/>
      <c r="QJK1821" s="119"/>
      <c r="QJL1821" s="119"/>
      <c r="QJM1821" s="119"/>
      <c r="QJN1821" s="119"/>
      <c r="QJO1821" s="119"/>
      <c r="QJP1821" s="119"/>
      <c r="QJQ1821" s="119"/>
      <c r="QJR1821" s="119"/>
      <c r="QJS1821" s="119"/>
      <c r="QJT1821" s="119"/>
      <c r="QJU1821" s="119"/>
      <c r="QJV1821" s="119"/>
      <c r="QJW1821" s="119"/>
      <c r="QJX1821" s="119"/>
      <c r="QJY1821" s="119"/>
      <c r="QJZ1821" s="119"/>
      <c r="QKA1821" s="119"/>
      <c r="QKB1821" s="119"/>
      <c r="QKC1821" s="119"/>
      <c r="QKD1821" s="119"/>
      <c r="QKE1821" s="119"/>
      <c r="QKF1821" s="119"/>
      <c r="QKG1821" s="119"/>
      <c r="QKH1821" s="119"/>
      <c r="QKI1821" s="119"/>
      <c r="QKJ1821" s="119"/>
      <c r="QKK1821" s="119"/>
      <c r="QKL1821" s="119"/>
      <c r="QKM1821" s="119"/>
      <c r="QKN1821" s="119"/>
      <c r="QKO1821" s="119"/>
      <c r="QKP1821" s="119"/>
      <c r="QKQ1821" s="119"/>
      <c r="QKR1821" s="119"/>
      <c r="QKS1821" s="119"/>
      <c r="QKT1821" s="119"/>
      <c r="QKU1821" s="119"/>
      <c r="QKV1821" s="119"/>
      <c r="QKW1821" s="119"/>
      <c r="QKX1821" s="119"/>
      <c r="QKY1821" s="119"/>
      <c r="QKZ1821" s="119"/>
      <c r="QLA1821" s="119"/>
      <c r="QLB1821" s="119"/>
      <c r="QLC1821" s="119"/>
      <c r="QLD1821" s="119"/>
      <c r="QLE1821" s="119"/>
      <c r="QLF1821" s="119"/>
      <c r="QLG1821" s="119"/>
      <c r="QLH1821" s="119"/>
      <c r="QLI1821" s="119"/>
      <c r="QLJ1821" s="119"/>
      <c r="QLK1821" s="119"/>
      <c r="QLL1821" s="119"/>
      <c r="QLM1821" s="119"/>
      <c r="QLN1821" s="119"/>
      <c r="QLO1821" s="119"/>
      <c r="QLP1821" s="119"/>
      <c r="QLQ1821" s="119"/>
      <c r="QLR1821" s="119"/>
      <c r="QLS1821" s="119"/>
      <c r="QLT1821" s="119"/>
      <c r="QLU1821" s="119"/>
      <c r="QLV1821" s="119"/>
      <c r="QLW1821" s="119"/>
      <c r="QLX1821" s="119"/>
      <c r="QLY1821" s="119"/>
      <c r="QLZ1821" s="119"/>
      <c r="QMA1821" s="119"/>
      <c r="QMB1821" s="119"/>
      <c r="QMC1821" s="119"/>
      <c r="QMD1821" s="119"/>
      <c r="QME1821" s="119"/>
      <c r="QMF1821" s="119"/>
      <c r="QMG1821" s="119"/>
      <c r="QMH1821" s="119"/>
      <c r="QMI1821" s="119"/>
      <c r="QMJ1821" s="119"/>
      <c r="QMK1821" s="119"/>
      <c r="QML1821" s="119"/>
      <c r="QMM1821" s="119"/>
      <c r="QMN1821" s="119"/>
      <c r="QMO1821" s="119"/>
      <c r="QMP1821" s="119"/>
      <c r="QMQ1821" s="119"/>
      <c r="QMR1821" s="119"/>
      <c r="QMS1821" s="119"/>
      <c r="QMT1821" s="119"/>
      <c r="QMU1821" s="119"/>
      <c r="QMV1821" s="119"/>
      <c r="QMW1821" s="119"/>
      <c r="QMX1821" s="119"/>
      <c r="QMY1821" s="119"/>
      <c r="QMZ1821" s="119"/>
      <c r="QNA1821" s="119"/>
      <c r="QNB1821" s="119"/>
      <c r="QNC1821" s="119"/>
      <c r="QND1821" s="119"/>
      <c r="QNE1821" s="119"/>
      <c r="QNF1821" s="119"/>
      <c r="QNG1821" s="119"/>
      <c r="QNH1821" s="119"/>
      <c r="QNI1821" s="119"/>
      <c r="QNJ1821" s="119"/>
      <c r="QNK1821" s="119"/>
      <c r="QNL1821" s="119"/>
      <c r="QNM1821" s="119"/>
      <c r="QNN1821" s="119"/>
      <c r="QNO1821" s="119"/>
      <c r="QNP1821" s="119"/>
      <c r="QNQ1821" s="119"/>
      <c r="QNR1821" s="119"/>
      <c r="QNS1821" s="119"/>
      <c r="QNT1821" s="119"/>
      <c r="QNU1821" s="119"/>
      <c r="QNV1821" s="119"/>
      <c r="QNW1821" s="119"/>
      <c r="QNX1821" s="119"/>
      <c r="QNY1821" s="119"/>
      <c r="QNZ1821" s="119"/>
      <c r="QOA1821" s="119"/>
      <c r="QOB1821" s="119"/>
      <c r="QOC1821" s="119"/>
      <c r="QOD1821" s="119"/>
      <c r="QOE1821" s="119"/>
      <c r="QOF1821" s="119"/>
      <c r="QOG1821" s="119"/>
      <c r="QOH1821" s="119"/>
      <c r="QOI1821" s="119"/>
      <c r="QOJ1821" s="119"/>
      <c r="QOK1821" s="119"/>
      <c r="QOL1821" s="119"/>
      <c r="QOM1821" s="119"/>
      <c r="QON1821" s="119"/>
      <c r="QOO1821" s="119"/>
      <c r="QOP1821" s="119"/>
      <c r="QOQ1821" s="119"/>
      <c r="QOR1821" s="119"/>
      <c r="QOS1821" s="119"/>
      <c r="QOT1821" s="119"/>
      <c r="QOU1821" s="119"/>
      <c r="QOV1821" s="119"/>
      <c r="QOW1821" s="119"/>
      <c r="QOX1821" s="119"/>
      <c r="QOY1821" s="119"/>
      <c r="QOZ1821" s="119"/>
      <c r="QPA1821" s="119"/>
      <c r="QPB1821" s="119"/>
      <c r="QPC1821" s="119"/>
      <c r="QPD1821" s="119"/>
      <c r="QPE1821" s="119"/>
      <c r="QPF1821" s="119"/>
      <c r="QPG1821" s="119"/>
      <c r="QPH1821" s="119"/>
      <c r="QPI1821" s="119"/>
      <c r="QPJ1821" s="119"/>
      <c r="QPK1821" s="119"/>
      <c r="QPL1821" s="119"/>
      <c r="QPM1821" s="119"/>
      <c r="QPN1821" s="119"/>
      <c r="QPO1821" s="119"/>
      <c r="QPP1821" s="119"/>
      <c r="QPQ1821" s="119"/>
      <c r="QPR1821" s="119"/>
      <c r="QPS1821" s="119"/>
      <c r="QPT1821" s="119"/>
      <c r="QPU1821" s="119"/>
      <c r="QPV1821" s="119"/>
      <c r="QPW1821" s="119"/>
      <c r="QPX1821" s="119"/>
      <c r="QPY1821" s="119"/>
      <c r="QPZ1821" s="119"/>
      <c r="QQA1821" s="119"/>
      <c r="QQB1821" s="119"/>
      <c r="QQC1821" s="119"/>
      <c r="QQD1821" s="119"/>
      <c r="QQE1821" s="119"/>
      <c r="QQF1821" s="119"/>
      <c r="QQG1821" s="119"/>
      <c r="QQH1821" s="119"/>
      <c r="QQI1821" s="119"/>
      <c r="QQJ1821" s="119"/>
      <c r="QQK1821" s="119"/>
      <c r="QQL1821" s="119"/>
      <c r="QQM1821" s="119"/>
      <c r="QQN1821" s="119"/>
      <c r="QQO1821" s="119"/>
      <c r="QQP1821" s="119"/>
      <c r="QQQ1821" s="119"/>
      <c r="QQR1821" s="119"/>
      <c r="QQS1821" s="119"/>
      <c r="QQT1821" s="119"/>
      <c r="QQU1821" s="119"/>
      <c r="QQV1821" s="119"/>
      <c r="QQW1821" s="119"/>
      <c r="QQX1821" s="119"/>
      <c r="QQY1821" s="119"/>
      <c r="QQZ1821" s="119"/>
      <c r="QRA1821" s="119"/>
      <c r="QRB1821" s="119"/>
      <c r="QRC1821" s="119"/>
      <c r="QRD1821" s="119"/>
      <c r="QRE1821" s="119"/>
      <c r="QRF1821" s="119"/>
      <c r="QRG1821" s="119"/>
      <c r="QRH1821" s="119"/>
      <c r="QRI1821" s="119"/>
      <c r="QRJ1821" s="119"/>
      <c r="QRK1821" s="119"/>
      <c r="QRL1821" s="119"/>
      <c r="QRM1821" s="119"/>
      <c r="QRN1821" s="119"/>
      <c r="QRO1821" s="119"/>
      <c r="QRP1821" s="119"/>
      <c r="QRQ1821" s="119"/>
      <c r="QRR1821" s="119"/>
      <c r="QRS1821" s="119"/>
      <c r="QRT1821" s="119"/>
      <c r="QRU1821" s="119"/>
      <c r="QRV1821" s="119"/>
      <c r="QRW1821" s="119"/>
      <c r="QRX1821" s="119"/>
      <c r="QRY1821" s="119"/>
      <c r="QRZ1821" s="119"/>
      <c r="QSA1821" s="119"/>
      <c r="QSB1821" s="119"/>
      <c r="QSC1821" s="119"/>
      <c r="QSD1821" s="119"/>
      <c r="QSE1821" s="119"/>
      <c r="QSF1821" s="119"/>
      <c r="QSG1821" s="119"/>
      <c r="QSH1821" s="119"/>
      <c r="QSI1821" s="119"/>
      <c r="QSJ1821" s="119"/>
      <c r="QSK1821" s="119"/>
      <c r="QSL1821" s="119"/>
      <c r="QSM1821" s="119"/>
      <c r="QSN1821" s="119"/>
      <c r="QSO1821" s="119"/>
      <c r="QSP1821" s="119"/>
      <c r="QSQ1821" s="119"/>
      <c r="QSR1821" s="119"/>
      <c r="QSS1821" s="119"/>
      <c r="QST1821" s="119"/>
      <c r="QSU1821" s="119"/>
      <c r="QSV1821" s="119"/>
      <c r="QSW1821" s="119"/>
      <c r="QSX1821" s="119"/>
      <c r="QSY1821" s="119"/>
      <c r="QSZ1821" s="119"/>
      <c r="QTA1821" s="119"/>
      <c r="QTB1821" s="119"/>
      <c r="QTC1821" s="119"/>
      <c r="QTD1821" s="119"/>
      <c r="QTE1821" s="119"/>
      <c r="QTF1821" s="119"/>
      <c r="QTG1821" s="119"/>
      <c r="QTH1821" s="119"/>
      <c r="QTI1821" s="119"/>
      <c r="QTJ1821" s="119"/>
      <c r="QTK1821" s="119"/>
      <c r="QTL1821" s="119"/>
      <c r="QTM1821" s="119"/>
      <c r="QTN1821" s="119"/>
      <c r="QTO1821" s="119"/>
      <c r="QTP1821" s="119"/>
      <c r="QTQ1821" s="119"/>
      <c r="QTR1821" s="119"/>
      <c r="QTS1821" s="119"/>
      <c r="QTT1821" s="119"/>
      <c r="QTU1821" s="119"/>
      <c r="QTV1821" s="119"/>
      <c r="QTW1821" s="119"/>
      <c r="QTX1821" s="119"/>
      <c r="QTY1821" s="119"/>
      <c r="QTZ1821" s="119"/>
      <c r="QUA1821" s="119"/>
      <c r="QUB1821" s="119"/>
      <c r="QUC1821" s="119"/>
      <c r="QUD1821" s="119"/>
      <c r="QUE1821" s="119"/>
      <c r="QUF1821" s="119"/>
      <c r="QUG1821" s="119"/>
      <c r="QUH1821" s="119"/>
      <c r="QUI1821" s="119"/>
      <c r="QUJ1821" s="119"/>
      <c r="QUK1821" s="119"/>
      <c r="QUL1821" s="119"/>
      <c r="QUM1821" s="119"/>
      <c r="QUN1821" s="119"/>
      <c r="QUO1821" s="119"/>
      <c r="QUP1821" s="119"/>
      <c r="QUQ1821" s="119"/>
      <c r="QUR1821" s="119"/>
      <c r="QUS1821" s="119"/>
      <c r="QUT1821" s="119"/>
      <c r="QUU1821" s="119"/>
      <c r="QUV1821" s="119"/>
      <c r="QUW1821" s="119"/>
      <c r="QUX1821" s="119"/>
      <c r="QUY1821" s="119"/>
      <c r="QUZ1821" s="119"/>
      <c r="QVA1821" s="119"/>
      <c r="QVB1821" s="119"/>
      <c r="QVC1821" s="119"/>
      <c r="QVD1821" s="119"/>
      <c r="QVE1821" s="119"/>
      <c r="QVF1821" s="119"/>
      <c r="QVG1821" s="119"/>
      <c r="QVH1821" s="119"/>
      <c r="QVI1821" s="119"/>
      <c r="QVJ1821" s="119"/>
      <c r="QVK1821" s="119"/>
      <c r="QVL1821" s="119"/>
      <c r="QVM1821" s="119"/>
      <c r="QVN1821" s="119"/>
      <c r="QVO1821" s="119"/>
      <c r="QVP1821" s="119"/>
      <c r="QVQ1821" s="119"/>
      <c r="QVR1821" s="119"/>
      <c r="QVS1821" s="119"/>
      <c r="QVT1821" s="119"/>
      <c r="QVU1821" s="119"/>
      <c r="QVV1821" s="119"/>
      <c r="QVW1821" s="119"/>
      <c r="QVX1821" s="119"/>
      <c r="QVY1821" s="119"/>
      <c r="QVZ1821" s="119"/>
      <c r="QWA1821" s="119"/>
      <c r="QWB1821" s="119"/>
      <c r="QWC1821" s="119"/>
      <c r="QWD1821" s="119"/>
      <c r="QWE1821" s="119"/>
      <c r="QWF1821" s="119"/>
      <c r="QWG1821" s="119"/>
      <c r="QWH1821" s="119"/>
      <c r="QWI1821" s="119"/>
      <c r="QWJ1821" s="119"/>
      <c r="QWK1821" s="119"/>
      <c r="QWL1821" s="119"/>
      <c r="QWM1821" s="119"/>
      <c r="QWN1821" s="119"/>
      <c r="QWO1821" s="119"/>
      <c r="QWP1821" s="119"/>
      <c r="QWQ1821" s="119"/>
      <c r="QWR1821" s="119"/>
      <c r="QWS1821" s="119"/>
      <c r="QWT1821" s="119"/>
      <c r="QWU1821" s="119"/>
      <c r="QWV1821" s="119"/>
      <c r="QWW1821" s="119"/>
      <c r="QWX1821" s="119"/>
      <c r="QWY1821" s="119"/>
      <c r="QWZ1821" s="119"/>
      <c r="QXA1821" s="119"/>
      <c r="QXB1821" s="119"/>
      <c r="QXC1821" s="119"/>
      <c r="QXD1821" s="119"/>
      <c r="QXE1821" s="119"/>
      <c r="QXF1821" s="119"/>
      <c r="QXG1821" s="119"/>
      <c r="QXH1821" s="119"/>
      <c r="QXI1821" s="119"/>
      <c r="QXJ1821" s="119"/>
      <c r="QXK1821" s="119"/>
      <c r="QXL1821" s="119"/>
      <c r="QXM1821" s="119"/>
      <c r="QXN1821" s="119"/>
      <c r="QXO1821" s="119"/>
      <c r="QXP1821" s="119"/>
      <c r="QXQ1821" s="119"/>
      <c r="QXR1821" s="119"/>
      <c r="QXS1821" s="119"/>
      <c r="QXT1821" s="119"/>
      <c r="QXU1821" s="119"/>
      <c r="QXV1821" s="119"/>
      <c r="QXW1821" s="119"/>
      <c r="QXX1821" s="119"/>
      <c r="QXY1821" s="119"/>
      <c r="QXZ1821" s="119"/>
      <c r="QYA1821" s="119"/>
      <c r="QYB1821" s="119"/>
      <c r="QYC1821" s="119"/>
      <c r="QYD1821" s="119"/>
      <c r="QYE1821" s="119"/>
      <c r="QYF1821" s="119"/>
      <c r="QYG1821" s="119"/>
      <c r="QYH1821" s="119"/>
      <c r="QYI1821" s="119"/>
      <c r="QYJ1821" s="119"/>
      <c r="QYK1821" s="119"/>
      <c r="QYL1821" s="119"/>
      <c r="QYM1821" s="119"/>
      <c r="QYN1821" s="119"/>
      <c r="QYO1821" s="119"/>
      <c r="QYP1821" s="119"/>
      <c r="QYQ1821" s="119"/>
      <c r="QYR1821" s="119"/>
      <c r="QYS1821" s="119"/>
      <c r="QYT1821" s="119"/>
      <c r="QYU1821" s="119"/>
      <c r="QYV1821" s="119"/>
      <c r="QYW1821" s="119"/>
      <c r="QYX1821" s="119"/>
      <c r="QYY1821" s="119"/>
      <c r="QYZ1821" s="119"/>
      <c r="QZA1821" s="119"/>
      <c r="QZB1821" s="119"/>
      <c r="QZC1821" s="119"/>
      <c r="QZD1821" s="119"/>
      <c r="QZE1821" s="119"/>
      <c r="QZF1821" s="119"/>
      <c r="QZG1821" s="119"/>
      <c r="QZH1821" s="119"/>
      <c r="QZI1821" s="119"/>
      <c r="QZJ1821" s="119"/>
      <c r="QZK1821" s="119"/>
      <c r="QZL1821" s="119"/>
      <c r="QZM1821" s="119"/>
      <c r="QZN1821" s="119"/>
      <c r="QZO1821" s="119"/>
      <c r="QZP1821" s="119"/>
      <c r="QZQ1821" s="119"/>
      <c r="QZR1821" s="119"/>
      <c r="QZS1821" s="119"/>
      <c r="QZT1821" s="119"/>
      <c r="QZU1821" s="119"/>
      <c r="QZV1821" s="119"/>
      <c r="QZW1821" s="119"/>
      <c r="QZX1821" s="119"/>
      <c r="QZY1821" s="119"/>
      <c r="QZZ1821" s="119"/>
      <c r="RAA1821" s="119"/>
      <c r="RAB1821" s="119"/>
      <c r="RAC1821" s="119"/>
      <c r="RAD1821" s="119"/>
      <c r="RAE1821" s="119"/>
      <c r="RAF1821" s="119"/>
      <c r="RAG1821" s="119"/>
      <c r="RAH1821" s="119"/>
      <c r="RAI1821" s="119"/>
      <c r="RAJ1821" s="119"/>
      <c r="RAK1821" s="119"/>
      <c r="RAL1821" s="119"/>
      <c r="RAM1821" s="119"/>
      <c r="RAN1821" s="119"/>
      <c r="RAO1821" s="119"/>
      <c r="RAP1821" s="119"/>
      <c r="RAQ1821" s="119"/>
      <c r="RAR1821" s="119"/>
      <c r="RAS1821" s="119"/>
      <c r="RAT1821" s="119"/>
      <c r="RAU1821" s="119"/>
      <c r="RAV1821" s="119"/>
      <c r="RAW1821" s="119"/>
      <c r="RAX1821" s="119"/>
      <c r="RAY1821" s="119"/>
      <c r="RAZ1821" s="119"/>
      <c r="RBA1821" s="119"/>
      <c r="RBB1821" s="119"/>
      <c r="RBC1821" s="119"/>
      <c r="RBD1821" s="119"/>
      <c r="RBE1821" s="119"/>
      <c r="RBF1821" s="119"/>
      <c r="RBG1821" s="119"/>
      <c r="RBH1821" s="119"/>
      <c r="RBI1821" s="119"/>
      <c r="RBJ1821" s="119"/>
      <c r="RBK1821" s="119"/>
      <c r="RBL1821" s="119"/>
      <c r="RBM1821" s="119"/>
      <c r="RBN1821" s="119"/>
      <c r="RBO1821" s="119"/>
      <c r="RBP1821" s="119"/>
      <c r="RBQ1821" s="119"/>
      <c r="RBR1821" s="119"/>
      <c r="RBS1821" s="119"/>
      <c r="RBT1821" s="119"/>
      <c r="RBU1821" s="119"/>
      <c r="RBV1821" s="119"/>
      <c r="RBW1821" s="119"/>
      <c r="RBX1821" s="119"/>
      <c r="RBY1821" s="119"/>
      <c r="RBZ1821" s="119"/>
      <c r="RCA1821" s="119"/>
      <c r="RCB1821" s="119"/>
      <c r="RCC1821" s="119"/>
      <c r="RCD1821" s="119"/>
      <c r="RCE1821" s="119"/>
      <c r="RCF1821" s="119"/>
      <c r="RCG1821" s="119"/>
      <c r="RCH1821" s="119"/>
      <c r="RCI1821" s="119"/>
      <c r="RCJ1821" s="119"/>
      <c r="RCK1821" s="119"/>
      <c r="RCL1821" s="119"/>
      <c r="RCM1821" s="119"/>
      <c r="RCN1821" s="119"/>
      <c r="RCO1821" s="119"/>
      <c r="RCP1821" s="119"/>
      <c r="RCQ1821" s="119"/>
      <c r="RCR1821" s="119"/>
      <c r="RCS1821" s="119"/>
      <c r="RCT1821" s="119"/>
      <c r="RCU1821" s="119"/>
      <c r="RCV1821" s="119"/>
      <c r="RCW1821" s="119"/>
      <c r="RCX1821" s="119"/>
      <c r="RCY1821" s="119"/>
      <c r="RCZ1821" s="119"/>
      <c r="RDA1821" s="119"/>
      <c r="RDB1821" s="119"/>
      <c r="RDC1821" s="119"/>
      <c r="RDD1821" s="119"/>
      <c r="RDE1821" s="119"/>
      <c r="RDF1821" s="119"/>
      <c r="RDG1821" s="119"/>
      <c r="RDH1821" s="119"/>
      <c r="RDI1821" s="119"/>
      <c r="RDJ1821" s="119"/>
      <c r="RDK1821" s="119"/>
      <c r="RDL1821" s="119"/>
      <c r="RDM1821" s="119"/>
      <c r="RDN1821" s="119"/>
      <c r="RDO1821" s="119"/>
      <c r="RDP1821" s="119"/>
      <c r="RDQ1821" s="119"/>
      <c r="RDR1821" s="119"/>
      <c r="RDS1821" s="119"/>
      <c r="RDT1821" s="119"/>
      <c r="RDU1821" s="119"/>
      <c r="RDV1821" s="119"/>
      <c r="RDW1821" s="119"/>
      <c r="RDX1821" s="119"/>
      <c r="RDY1821" s="119"/>
      <c r="RDZ1821" s="119"/>
      <c r="REA1821" s="119"/>
      <c r="REB1821" s="119"/>
      <c r="REC1821" s="119"/>
      <c r="RED1821" s="119"/>
      <c r="REE1821" s="119"/>
      <c r="REF1821" s="119"/>
      <c r="REG1821" s="119"/>
      <c r="REH1821" s="119"/>
      <c r="REI1821" s="119"/>
      <c r="REJ1821" s="119"/>
      <c r="REK1821" s="119"/>
      <c r="REL1821" s="119"/>
      <c r="REM1821" s="119"/>
      <c r="REN1821" s="119"/>
      <c r="REO1821" s="119"/>
      <c r="REP1821" s="119"/>
      <c r="REQ1821" s="119"/>
      <c r="RER1821" s="119"/>
      <c r="RES1821" s="119"/>
      <c r="RET1821" s="119"/>
      <c r="REU1821" s="119"/>
      <c r="REV1821" s="119"/>
      <c r="REW1821" s="119"/>
      <c r="REX1821" s="119"/>
      <c r="REY1821" s="119"/>
      <c r="REZ1821" s="119"/>
      <c r="RFA1821" s="119"/>
      <c r="RFB1821" s="119"/>
      <c r="RFC1821" s="119"/>
      <c r="RFD1821" s="119"/>
      <c r="RFE1821" s="119"/>
      <c r="RFF1821" s="119"/>
      <c r="RFG1821" s="119"/>
      <c r="RFH1821" s="119"/>
      <c r="RFI1821" s="119"/>
      <c r="RFJ1821" s="119"/>
      <c r="RFK1821" s="119"/>
      <c r="RFL1821" s="119"/>
      <c r="RFM1821" s="119"/>
      <c r="RFN1821" s="119"/>
      <c r="RFO1821" s="119"/>
      <c r="RFP1821" s="119"/>
      <c r="RFQ1821" s="119"/>
      <c r="RFR1821" s="119"/>
      <c r="RFS1821" s="119"/>
      <c r="RFT1821" s="119"/>
      <c r="RFU1821" s="119"/>
      <c r="RFV1821" s="119"/>
      <c r="RFW1821" s="119"/>
      <c r="RFX1821" s="119"/>
      <c r="RFY1821" s="119"/>
      <c r="RFZ1821" s="119"/>
      <c r="RGA1821" s="119"/>
      <c r="RGB1821" s="119"/>
      <c r="RGC1821" s="119"/>
      <c r="RGD1821" s="119"/>
      <c r="RGE1821" s="119"/>
      <c r="RGF1821" s="119"/>
      <c r="RGG1821" s="119"/>
      <c r="RGH1821" s="119"/>
      <c r="RGI1821" s="119"/>
      <c r="RGJ1821" s="119"/>
      <c r="RGK1821" s="119"/>
      <c r="RGL1821" s="119"/>
      <c r="RGM1821" s="119"/>
      <c r="RGN1821" s="119"/>
      <c r="RGO1821" s="119"/>
      <c r="RGP1821" s="119"/>
      <c r="RGQ1821" s="119"/>
      <c r="RGR1821" s="119"/>
      <c r="RGS1821" s="119"/>
      <c r="RGT1821" s="119"/>
      <c r="RGU1821" s="119"/>
      <c r="RGV1821" s="119"/>
      <c r="RGW1821" s="119"/>
      <c r="RGX1821" s="119"/>
      <c r="RGY1821" s="119"/>
      <c r="RGZ1821" s="119"/>
      <c r="RHA1821" s="119"/>
      <c r="RHB1821" s="119"/>
      <c r="RHC1821" s="119"/>
      <c r="RHD1821" s="119"/>
      <c r="RHE1821" s="119"/>
      <c r="RHF1821" s="119"/>
      <c r="RHG1821" s="119"/>
      <c r="RHH1821" s="119"/>
      <c r="RHI1821" s="119"/>
      <c r="RHJ1821" s="119"/>
      <c r="RHK1821" s="119"/>
      <c r="RHL1821" s="119"/>
      <c r="RHM1821" s="119"/>
      <c r="RHN1821" s="119"/>
      <c r="RHO1821" s="119"/>
      <c r="RHP1821" s="119"/>
      <c r="RHQ1821" s="119"/>
      <c r="RHR1821" s="119"/>
      <c r="RHS1821" s="119"/>
      <c r="RHT1821" s="119"/>
      <c r="RHU1821" s="119"/>
      <c r="RHV1821" s="119"/>
      <c r="RHW1821" s="119"/>
      <c r="RHX1821" s="119"/>
      <c r="RHY1821" s="119"/>
      <c r="RHZ1821" s="119"/>
      <c r="RIA1821" s="119"/>
      <c r="RIB1821" s="119"/>
      <c r="RIC1821" s="119"/>
      <c r="RID1821" s="119"/>
      <c r="RIE1821" s="119"/>
      <c r="RIF1821" s="119"/>
      <c r="RIG1821" s="119"/>
      <c r="RIH1821" s="119"/>
      <c r="RII1821" s="119"/>
      <c r="RIJ1821" s="119"/>
      <c r="RIK1821" s="119"/>
      <c r="RIL1821" s="119"/>
      <c r="RIM1821" s="119"/>
      <c r="RIN1821" s="119"/>
      <c r="RIO1821" s="119"/>
      <c r="RIP1821" s="119"/>
      <c r="RIQ1821" s="119"/>
      <c r="RIR1821" s="119"/>
      <c r="RIS1821" s="119"/>
      <c r="RIT1821" s="119"/>
      <c r="RIU1821" s="119"/>
      <c r="RIV1821" s="119"/>
      <c r="RIW1821" s="119"/>
      <c r="RIX1821" s="119"/>
      <c r="RIY1821" s="119"/>
      <c r="RIZ1821" s="119"/>
      <c r="RJA1821" s="119"/>
      <c r="RJB1821" s="119"/>
      <c r="RJC1821" s="119"/>
      <c r="RJD1821" s="119"/>
      <c r="RJE1821" s="119"/>
      <c r="RJF1821" s="119"/>
      <c r="RJG1821" s="119"/>
      <c r="RJH1821" s="119"/>
      <c r="RJI1821" s="119"/>
      <c r="RJJ1821" s="119"/>
      <c r="RJK1821" s="119"/>
      <c r="RJL1821" s="119"/>
      <c r="RJM1821" s="119"/>
      <c r="RJN1821" s="119"/>
      <c r="RJO1821" s="119"/>
      <c r="RJP1821" s="119"/>
      <c r="RJQ1821" s="119"/>
      <c r="RJR1821" s="119"/>
      <c r="RJS1821" s="119"/>
      <c r="RJT1821" s="119"/>
      <c r="RJU1821" s="119"/>
      <c r="RJV1821" s="119"/>
      <c r="RJW1821" s="119"/>
      <c r="RJX1821" s="119"/>
      <c r="RJY1821" s="119"/>
      <c r="RJZ1821" s="119"/>
      <c r="RKA1821" s="119"/>
      <c r="RKB1821" s="119"/>
      <c r="RKC1821" s="119"/>
      <c r="RKD1821" s="119"/>
      <c r="RKE1821" s="119"/>
      <c r="RKF1821" s="119"/>
      <c r="RKG1821" s="119"/>
      <c r="RKH1821" s="119"/>
      <c r="RKI1821" s="119"/>
      <c r="RKJ1821" s="119"/>
      <c r="RKK1821" s="119"/>
      <c r="RKL1821" s="119"/>
      <c r="RKM1821" s="119"/>
      <c r="RKN1821" s="119"/>
      <c r="RKO1821" s="119"/>
      <c r="RKP1821" s="119"/>
      <c r="RKQ1821" s="119"/>
      <c r="RKR1821" s="119"/>
      <c r="RKS1821" s="119"/>
      <c r="RKT1821" s="119"/>
      <c r="RKU1821" s="119"/>
      <c r="RKV1821" s="119"/>
      <c r="RKW1821" s="119"/>
      <c r="RKX1821" s="119"/>
      <c r="RKY1821" s="119"/>
      <c r="RKZ1821" s="119"/>
      <c r="RLA1821" s="119"/>
      <c r="RLB1821" s="119"/>
      <c r="RLC1821" s="119"/>
      <c r="RLD1821" s="119"/>
      <c r="RLE1821" s="119"/>
      <c r="RLF1821" s="119"/>
      <c r="RLG1821" s="119"/>
      <c r="RLH1821" s="119"/>
      <c r="RLI1821" s="119"/>
      <c r="RLJ1821" s="119"/>
      <c r="RLK1821" s="119"/>
      <c r="RLL1821" s="119"/>
      <c r="RLM1821" s="119"/>
      <c r="RLN1821" s="119"/>
      <c r="RLO1821" s="119"/>
      <c r="RLP1821" s="119"/>
      <c r="RLQ1821" s="119"/>
      <c r="RLR1821" s="119"/>
      <c r="RLS1821" s="119"/>
      <c r="RLT1821" s="119"/>
      <c r="RLU1821" s="119"/>
      <c r="RLV1821" s="119"/>
      <c r="RLW1821" s="119"/>
      <c r="RLX1821" s="119"/>
      <c r="RLY1821" s="119"/>
      <c r="RLZ1821" s="119"/>
      <c r="RMA1821" s="119"/>
      <c r="RMB1821" s="119"/>
      <c r="RMC1821" s="119"/>
      <c r="RMD1821" s="119"/>
      <c r="RME1821" s="119"/>
      <c r="RMF1821" s="119"/>
      <c r="RMG1821" s="119"/>
      <c r="RMH1821" s="119"/>
      <c r="RMI1821" s="119"/>
      <c r="RMJ1821" s="119"/>
      <c r="RMK1821" s="119"/>
      <c r="RML1821" s="119"/>
      <c r="RMM1821" s="119"/>
      <c r="RMN1821" s="119"/>
      <c r="RMO1821" s="119"/>
      <c r="RMP1821" s="119"/>
      <c r="RMQ1821" s="119"/>
      <c r="RMR1821" s="119"/>
      <c r="RMS1821" s="119"/>
      <c r="RMT1821" s="119"/>
      <c r="RMU1821" s="119"/>
      <c r="RMV1821" s="119"/>
      <c r="RMW1821" s="119"/>
      <c r="RMX1821" s="119"/>
      <c r="RMY1821" s="119"/>
      <c r="RMZ1821" s="119"/>
      <c r="RNA1821" s="119"/>
      <c r="RNB1821" s="119"/>
      <c r="RNC1821" s="119"/>
      <c r="RND1821" s="119"/>
      <c r="RNE1821" s="119"/>
      <c r="RNF1821" s="119"/>
      <c r="RNG1821" s="119"/>
      <c r="RNH1821" s="119"/>
      <c r="RNI1821" s="119"/>
      <c r="RNJ1821" s="119"/>
      <c r="RNK1821" s="119"/>
      <c r="RNL1821" s="119"/>
      <c r="RNM1821" s="119"/>
      <c r="RNN1821" s="119"/>
      <c r="RNO1821" s="119"/>
      <c r="RNP1821" s="119"/>
      <c r="RNQ1821" s="119"/>
      <c r="RNR1821" s="119"/>
      <c r="RNS1821" s="119"/>
      <c r="RNT1821" s="119"/>
      <c r="RNU1821" s="119"/>
      <c r="RNV1821" s="119"/>
      <c r="RNW1821" s="119"/>
      <c r="RNX1821" s="119"/>
      <c r="RNY1821" s="119"/>
      <c r="RNZ1821" s="119"/>
      <c r="ROA1821" s="119"/>
      <c r="ROB1821" s="119"/>
      <c r="ROC1821" s="119"/>
      <c r="ROD1821" s="119"/>
      <c r="ROE1821" s="119"/>
      <c r="ROF1821" s="119"/>
      <c r="ROG1821" s="119"/>
      <c r="ROH1821" s="119"/>
      <c r="ROI1821" s="119"/>
      <c r="ROJ1821" s="119"/>
      <c r="ROK1821" s="119"/>
      <c r="ROL1821" s="119"/>
      <c r="ROM1821" s="119"/>
      <c r="RON1821" s="119"/>
      <c r="ROO1821" s="119"/>
      <c r="ROP1821" s="119"/>
      <c r="ROQ1821" s="119"/>
      <c r="ROR1821" s="119"/>
      <c r="ROS1821" s="119"/>
      <c r="ROT1821" s="119"/>
      <c r="ROU1821" s="119"/>
      <c r="ROV1821" s="119"/>
      <c r="ROW1821" s="119"/>
      <c r="ROX1821" s="119"/>
      <c r="ROY1821" s="119"/>
      <c r="ROZ1821" s="119"/>
      <c r="RPA1821" s="119"/>
      <c r="RPB1821" s="119"/>
      <c r="RPC1821" s="119"/>
      <c r="RPD1821" s="119"/>
      <c r="RPE1821" s="119"/>
      <c r="RPF1821" s="119"/>
      <c r="RPG1821" s="119"/>
      <c r="RPH1821" s="119"/>
      <c r="RPI1821" s="119"/>
      <c r="RPJ1821" s="119"/>
      <c r="RPK1821" s="119"/>
      <c r="RPL1821" s="119"/>
      <c r="RPM1821" s="119"/>
      <c r="RPN1821" s="119"/>
      <c r="RPO1821" s="119"/>
      <c r="RPP1821" s="119"/>
      <c r="RPQ1821" s="119"/>
      <c r="RPR1821" s="119"/>
      <c r="RPS1821" s="119"/>
      <c r="RPT1821" s="119"/>
      <c r="RPU1821" s="119"/>
      <c r="RPV1821" s="119"/>
      <c r="RPW1821" s="119"/>
      <c r="RPX1821" s="119"/>
      <c r="RPY1821" s="119"/>
      <c r="RPZ1821" s="119"/>
      <c r="RQA1821" s="119"/>
      <c r="RQB1821" s="119"/>
      <c r="RQC1821" s="119"/>
      <c r="RQD1821" s="119"/>
      <c r="RQE1821" s="119"/>
      <c r="RQF1821" s="119"/>
      <c r="RQG1821" s="119"/>
      <c r="RQH1821" s="119"/>
      <c r="RQI1821" s="119"/>
      <c r="RQJ1821" s="119"/>
      <c r="RQK1821" s="119"/>
      <c r="RQL1821" s="119"/>
      <c r="RQM1821" s="119"/>
      <c r="RQN1821" s="119"/>
      <c r="RQO1821" s="119"/>
      <c r="RQP1821" s="119"/>
      <c r="RQQ1821" s="119"/>
      <c r="RQR1821" s="119"/>
      <c r="RQS1821" s="119"/>
      <c r="RQT1821" s="119"/>
      <c r="RQU1821" s="119"/>
      <c r="RQV1821" s="119"/>
      <c r="RQW1821" s="119"/>
      <c r="RQX1821" s="119"/>
      <c r="RQY1821" s="119"/>
      <c r="RQZ1821" s="119"/>
      <c r="RRA1821" s="119"/>
      <c r="RRB1821" s="119"/>
      <c r="RRC1821" s="119"/>
      <c r="RRD1821" s="119"/>
      <c r="RRE1821" s="119"/>
      <c r="RRF1821" s="119"/>
      <c r="RRG1821" s="119"/>
      <c r="RRH1821" s="119"/>
      <c r="RRI1821" s="119"/>
      <c r="RRJ1821" s="119"/>
      <c r="RRK1821" s="119"/>
      <c r="RRL1821" s="119"/>
      <c r="RRM1821" s="119"/>
      <c r="RRN1821" s="119"/>
      <c r="RRO1821" s="119"/>
      <c r="RRP1821" s="119"/>
      <c r="RRQ1821" s="119"/>
      <c r="RRR1821" s="119"/>
      <c r="RRS1821" s="119"/>
      <c r="RRT1821" s="119"/>
      <c r="RRU1821" s="119"/>
      <c r="RRV1821" s="119"/>
      <c r="RRW1821" s="119"/>
      <c r="RRX1821" s="119"/>
      <c r="RRY1821" s="119"/>
      <c r="RRZ1821" s="119"/>
      <c r="RSA1821" s="119"/>
      <c r="RSB1821" s="119"/>
      <c r="RSC1821" s="119"/>
      <c r="RSD1821" s="119"/>
      <c r="RSE1821" s="119"/>
      <c r="RSF1821" s="119"/>
      <c r="RSG1821" s="119"/>
      <c r="RSH1821" s="119"/>
      <c r="RSI1821" s="119"/>
      <c r="RSJ1821" s="119"/>
      <c r="RSK1821" s="119"/>
      <c r="RSL1821" s="119"/>
      <c r="RSM1821" s="119"/>
      <c r="RSN1821" s="119"/>
      <c r="RSO1821" s="119"/>
      <c r="RSP1821" s="119"/>
      <c r="RSQ1821" s="119"/>
      <c r="RSR1821" s="119"/>
      <c r="RSS1821" s="119"/>
      <c r="RST1821" s="119"/>
      <c r="RSU1821" s="119"/>
      <c r="RSV1821" s="119"/>
      <c r="RSW1821" s="119"/>
      <c r="RSX1821" s="119"/>
      <c r="RSY1821" s="119"/>
      <c r="RSZ1821" s="119"/>
      <c r="RTA1821" s="119"/>
      <c r="RTB1821" s="119"/>
      <c r="RTC1821" s="119"/>
      <c r="RTD1821" s="119"/>
      <c r="RTE1821" s="119"/>
      <c r="RTF1821" s="119"/>
      <c r="RTG1821" s="119"/>
      <c r="RTH1821" s="119"/>
      <c r="RTI1821" s="119"/>
      <c r="RTJ1821" s="119"/>
      <c r="RTK1821" s="119"/>
      <c r="RTL1821" s="119"/>
      <c r="RTM1821" s="119"/>
      <c r="RTN1821" s="119"/>
      <c r="RTO1821" s="119"/>
      <c r="RTP1821" s="119"/>
      <c r="RTQ1821" s="119"/>
      <c r="RTR1821" s="119"/>
      <c r="RTS1821" s="119"/>
      <c r="RTT1821" s="119"/>
      <c r="RTU1821" s="119"/>
      <c r="RTV1821" s="119"/>
      <c r="RTW1821" s="119"/>
      <c r="RTX1821" s="119"/>
      <c r="RTY1821" s="119"/>
      <c r="RTZ1821" s="119"/>
      <c r="RUA1821" s="119"/>
      <c r="RUB1821" s="119"/>
      <c r="RUC1821" s="119"/>
      <c r="RUD1821" s="119"/>
      <c r="RUE1821" s="119"/>
      <c r="RUF1821" s="119"/>
      <c r="RUG1821" s="119"/>
      <c r="RUH1821" s="119"/>
      <c r="RUI1821" s="119"/>
      <c r="RUJ1821" s="119"/>
      <c r="RUK1821" s="119"/>
      <c r="RUL1821" s="119"/>
      <c r="RUM1821" s="119"/>
      <c r="RUN1821" s="119"/>
      <c r="RUO1821" s="119"/>
      <c r="RUP1821" s="119"/>
      <c r="RUQ1821" s="119"/>
      <c r="RUR1821" s="119"/>
      <c r="RUS1821" s="119"/>
      <c r="RUT1821" s="119"/>
      <c r="RUU1821" s="119"/>
      <c r="RUV1821" s="119"/>
      <c r="RUW1821" s="119"/>
      <c r="RUX1821" s="119"/>
      <c r="RUY1821" s="119"/>
      <c r="RUZ1821" s="119"/>
      <c r="RVA1821" s="119"/>
      <c r="RVB1821" s="119"/>
      <c r="RVC1821" s="119"/>
      <c r="RVD1821" s="119"/>
      <c r="RVE1821" s="119"/>
      <c r="RVF1821" s="119"/>
      <c r="RVG1821" s="119"/>
      <c r="RVH1821" s="119"/>
      <c r="RVI1821" s="119"/>
      <c r="RVJ1821" s="119"/>
      <c r="RVK1821" s="119"/>
      <c r="RVL1821" s="119"/>
      <c r="RVM1821" s="119"/>
      <c r="RVN1821" s="119"/>
      <c r="RVO1821" s="119"/>
      <c r="RVP1821" s="119"/>
      <c r="RVQ1821" s="119"/>
      <c r="RVR1821" s="119"/>
      <c r="RVS1821" s="119"/>
      <c r="RVT1821" s="119"/>
      <c r="RVU1821" s="119"/>
      <c r="RVV1821" s="119"/>
      <c r="RVW1821" s="119"/>
      <c r="RVX1821" s="119"/>
      <c r="RVY1821" s="119"/>
      <c r="RVZ1821" s="119"/>
      <c r="RWA1821" s="119"/>
      <c r="RWB1821" s="119"/>
      <c r="RWC1821" s="119"/>
      <c r="RWD1821" s="119"/>
      <c r="RWE1821" s="119"/>
      <c r="RWF1821" s="119"/>
      <c r="RWG1821" s="119"/>
      <c r="RWH1821" s="119"/>
      <c r="RWI1821" s="119"/>
      <c r="RWJ1821" s="119"/>
      <c r="RWK1821" s="119"/>
      <c r="RWL1821" s="119"/>
      <c r="RWM1821" s="119"/>
      <c r="RWN1821" s="119"/>
      <c r="RWO1821" s="119"/>
      <c r="RWP1821" s="119"/>
      <c r="RWQ1821" s="119"/>
      <c r="RWR1821" s="119"/>
      <c r="RWS1821" s="119"/>
      <c r="RWT1821" s="119"/>
      <c r="RWU1821" s="119"/>
      <c r="RWV1821" s="119"/>
      <c r="RWW1821" s="119"/>
      <c r="RWX1821" s="119"/>
      <c r="RWY1821" s="119"/>
      <c r="RWZ1821" s="119"/>
      <c r="RXA1821" s="119"/>
      <c r="RXB1821" s="119"/>
      <c r="RXC1821" s="119"/>
      <c r="RXD1821" s="119"/>
      <c r="RXE1821" s="119"/>
      <c r="RXF1821" s="119"/>
      <c r="RXG1821" s="119"/>
      <c r="RXH1821" s="119"/>
      <c r="RXI1821" s="119"/>
      <c r="RXJ1821" s="119"/>
      <c r="RXK1821" s="119"/>
      <c r="RXL1821" s="119"/>
      <c r="RXM1821" s="119"/>
      <c r="RXN1821" s="119"/>
      <c r="RXO1821" s="119"/>
      <c r="RXP1821" s="119"/>
      <c r="RXQ1821" s="119"/>
      <c r="RXR1821" s="119"/>
      <c r="RXS1821" s="119"/>
      <c r="RXT1821" s="119"/>
      <c r="RXU1821" s="119"/>
      <c r="RXV1821" s="119"/>
      <c r="RXW1821" s="119"/>
      <c r="RXX1821" s="119"/>
      <c r="RXY1821" s="119"/>
      <c r="RXZ1821" s="119"/>
      <c r="RYA1821" s="119"/>
      <c r="RYB1821" s="119"/>
      <c r="RYC1821" s="119"/>
      <c r="RYD1821" s="119"/>
      <c r="RYE1821" s="119"/>
      <c r="RYF1821" s="119"/>
      <c r="RYG1821" s="119"/>
      <c r="RYH1821" s="119"/>
      <c r="RYI1821" s="119"/>
      <c r="RYJ1821" s="119"/>
      <c r="RYK1821" s="119"/>
      <c r="RYL1821" s="119"/>
      <c r="RYM1821" s="119"/>
      <c r="RYN1821" s="119"/>
      <c r="RYO1821" s="119"/>
      <c r="RYP1821" s="119"/>
      <c r="RYQ1821" s="119"/>
      <c r="RYR1821" s="119"/>
      <c r="RYS1821" s="119"/>
      <c r="RYT1821" s="119"/>
      <c r="RYU1821" s="119"/>
      <c r="RYV1821" s="119"/>
      <c r="RYW1821" s="119"/>
      <c r="RYX1821" s="119"/>
      <c r="RYY1821" s="119"/>
      <c r="RYZ1821" s="119"/>
      <c r="RZA1821" s="119"/>
      <c r="RZB1821" s="119"/>
      <c r="RZC1821" s="119"/>
      <c r="RZD1821" s="119"/>
      <c r="RZE1821" s="119"/>
      <c r="RZF1821" s="119"/>
      <c r="RZG1821" s="119"/>
      <c r="RZH1821" s="119"/>
      <c r="RZI1821" s="119"/>
      <c r="RZJ1821" s="119"/>
      <c r="RZK1821" s="119"/>
      <c r="RZL1821" s="119"/>
      <c r="RZM1821" s="119"/>
      <c r="RZN1821" s="119"/>
      <c r="RZO1821" s="119"/>
      <c r="RZP1821" s="119"/>
      <c r="RZQ1821" s="119"/>
      <c r="RZR1821" s="119"/>
      <c r="RZS1821" s="119"/>
      <c r="RZT1821" s="119"/>
      <c r="RZU1821" s="119"/>
      <c r="RZV1821" s="119"/>
      <c r="RZW1821" s="119"/>
      <c r="RZX1821" s="119"/>
      <c r="RZY1821" s="119"/>
      <c r="RZZ1821" s="119"/>
      <c r="SAA1821" s="119"/>
      <c r="SAB1821" s="119"/>
      <c r="SAC1821" s="119"/>
      <c r="SAD1821" s="119"/>
      <c r="SAE1821" s="119"/>
      <c r="SAF1821" s="119"/>
      <c r="SAG1821" s="119"/>
      <c r="SAH1821" s="119"/>
      <c r="SAI1821" s="119"/>
      <c r="SAJ1821" s="119"/>
      <c r="SAK1821" s="119"/>
      <c r="SAL1821" s="119"/>
      <c r="SAM1821" s="119"/>
      <c r="SAN1821" s="119"/>
      <c r="SAO1821" s="119"/>
      <c r="SAP1821" s="119"/>
      <c r="SAQ1821" s="119"/>
      <c r="SAR1821" s="119"/>
      <c r="SAS1821" s="119"/>
      <c r="SAT1821" s="119"/>
      <c r="SAU1821" s="119"/>
      <c r="SAV1821" s="119"/>
      <c r="SAW1821" s="119"/>
      <c r="SAX1821" s="119"/>
      <c r="SAY1821" s="119"/>
      <c r="SAZ1821" s="119"/>
      <c r="SBA1821" s="119"/>
      <c r="SBB1821" s="119"/>
      <c r="SBC1821" s="119"/>
      <c r="SBD1821" s="119"/>
      <c r="SBE1821" s="119"/>
      <c r="SBF1821" s="119"/>
      <c r="SBG1821" s="119"/>
      <c r="SBH1821" s="119"/>
      <c r="SBI1821" s="119"/>
      <c r="SBJ1821" s="119"/>
      <c r="SBK1821" s="119"/>
      <c r="SBL1821" s="119"/>
      <c r="SBM1821" s="119"/>
      <c r="SBN1821" s="119"/>
      <c r="SBO1821" s="119"/>
      <c r="SBP1821" s="119"/>
      <c r="SBQ1821" s="119"/>
      <c r="SBR1821" s="119"/>
      <c r="SBS1821" s="119"/>
      <c r="SBT1821" s="119"/>
      <c r="SBU1821" s="119"/>
      <c r="SBV1821" s="119"/>
      <c r="SBW1821" s="119"/>
      <c r="SBX1821" s="119"/>
      <c r="SBY1821" s="119"/>
      <c r="SBZ1821" s="119"/>
      <c r="SCA1821" s="119"/>
      <c r="SCB1821" s="119"/>
      <c r="SCC1821" s="119"/>
      <c r="SCD1821" s="119"/>
      <c r="SCE1821" s="119"/>
      <c r="SCF1821" s="119"/>
      <c r="SCG1821" s="119"/>
      <c r="SCH1821" s="119"/>
      <c r="SCI1821" s="119"/>
      <c r="SCJ1821" s="119"/>
      <c r="SCK1821" s="119"/>
      <c r="SCL1821" s="119"/>
      <c r="SCM1821" s="119"/>
      <c r="SCN1821" s="119"/>
      <c r="SCO1821" s="119"/>
      <c r="SCP1821" s="119"/>
      <c r="SCQ1821" s="119"/>
      <c r="SCR1821" s="119"/>
      <c r="SCS1821" s="119"/>
      <c r="SCT1821" s="119"/>
      <c r="SCU1821" s="119"/>
      <c r="SCV1821" s="119"/>
      <c r="SCW1821" s="119"/>
      <c r="SCX1821" s="119"/>
      <c r="SCY1821" s="119"/>
      <c r="SCZ1821" s="119"/>
      <c r="SDA1821" s="119"/>
      <c r="SDB1821" s="119"/>
      <c r="SDC1821" s="119"/>
      <c r="SDD1821" s="119"/>
      <c r="SDE1821" s="119"/>
      <c r="SDF1821" s="119"/>
      <c r="SDG1821" s="119"/>
      <c r="SDH1821" s="119"/>
      <c r="SDI1821" s="119"/>
      <c r="SDJ1821" s="119"/>
      <c r="SDK1821" s="119"/>
      <c r="SDL1821" s="119"/>
      <c r="SDM1821" s="119"/>
      <c r="SDN1821" s="119"/>
      <c r="SDO1821" s="119"/>
      <c r="SDP1821" s="119"/>
      <c r="SDQ1821" s="119"/>
      <c r="SDR1821" s="119"/>
      <c r="SDS1821" s="119"/>
      <c r="SDT1821" s="119"/>
      <c r="SDU1821" s="119"/>
      <c r="SDV1821" s="119"/>
      <c r="SDW1821" s="119"/>
      <c r="SDX1821" s="119"/>
      <c r="SDY1821" s="119"/>
      <c r="SDZ1821" s="119"/>
      <c r="SEA1821" s="119"/>
      <c r="SEB1821" s="119"/>
      <c r="SEC1821" s="119"/>
      <c r="SED1821" s="119"/>
      <c r="SEE1821" s="119"/>
      <c r="SEF1821" s="119"/>
      <c r="SEG1821" s="119"/>
      <c r="SEH1821" s="119"/>
      <c r="SEI1821" s="119"/>
      <c r="SEJ1821" s="119"/>
      <c r="SEK1821" s="119"/>
      <c r="SEL1821" s="119"/>
      <c r="SEM1821" s="119"/>
      <c r="SEN1821" s="119"/>
      <c r="SEO1821" s="119"/>
      <c r="SEP1821" s="119"/>
      <c r="SEQ1821" s="119"/>
      <c r="SER1821" s="119"/>
      <c r="SES1821" s="119"/>
      <c r="SET1821" s="119"/>
      <c r="SEU1821" s="119"/>
      <c r="SEV1821" s="119"/>
      <c r="SEW1821" s="119"/>
      <c r="SEX1821" s="119"/>
      <c r="SEY1821" s="119"/>
      <c r="SEZ1821" s="119"/>
      <c r="SFA1821" s="119"/>
      <c r="SFB1821" s="119"/>
      <c r="SFC1821" s="119"/>
      <c r="SFD1821" s="119"/>
      <c r="SFE1821" s="119"/>
      <c r="SFF1821" s="119"/>
      <c r="SFG1821" s="119"/>
      <c r="SFH1821" s="119"/>
      <c r="SFI1821" s="119"/>
      <c r="SFJ1821" s="119"/>
      <c r="SFK1821" s="119"/>
      <c r="SFL1821" s="119"/>
      <c r="SFM1821" s="119"/>
      <c r="SFN1821" s="119"/>
      <c r="SFO1821" s="119"/>
      <c r="SFP1821" s="119"/>
      <c r="SFQ1821" s="119"/>
      <c r="SFR1821" s="119"/>
      <c r="SFS1821" s="119"/>
      <c r="SFT1821" s="119"/>
      <c r="SFU1821" s="119"/>
      <c r="SFV1821" s="119"/>
      <c r="SFW1821" s="119"/>
      <c r="SFX1821" s="119"/>
      <c r="SFY1821" s="119"/>
      <c r="SFZ1821" s="119"/>
      <c r="SGA1821" s="119"/>
      <c r="SGB1821" s="119"/>
      <c r="SGC1821" s="119"/>
      <c r="SGD1821" s="119"/>
      <c r="SGE1821" s="119"/>
      <c r="SGF1821" s="119"/>
      <c r="SGG1821" s="119"/>
      <c r="SGH1821" s="119"/>
      <c r="SGI1821" s="119"/>
      <c r="SGJ1821" s="119"/>
      <c r="SGK1821" s="119"/>
      <c r="SGL1821" s="119"/>
      <c r="SGM1821" s="119"/>
      <c r="SGN1821" s="119"/>
      <c r="SGO1821" s="119"/>
      <c r="SGP1821" s="119"/>
      <c r="SGQ1821" s="119"/>
      <c r="SGR1821" s="119"/>
      <c r="SGS1821" s="119"/>
      <c r="SGT1821" s="119"/>
      <c r="SGU1821" s="119"/>
      <c r="SGV1821" s="119"/>
      <c r="SGW1821" s="119"/>
      <c r="SGX1821" s="119"/>
      <c r="SGY1821" s="119"/>
      <c r="SGZ1821" s="119"/>
      <c r="SHA1821" s="119"/>
      <c r="SHB1821" s="119"/>
      <c r="SHC1821" s="119"/>
      <c r="SHD1821" s="119"/>
      <c r="SHE1821" s="119"/>
      <c r="SHF1821" s="119"/>
      <c r="SHG1821" s="119"/>
      <c r="SHH1821" s="119"/>
      <c r="SHI1821" s="119"/>
      <c r="SHJ1821" s="119"/>
      <c r="SHK1821" s="119"/>
      <c r="SHL1821" s="119"/>
      <c r="SHM1821" s="119"/>
      <c r="SHN1821" s="119"/>
      <c r="SHO1821" s="119"/>
      <c r="SHP1821" s="119"/>
      <c r="SHQ1821" s="119"/>
      <c r="SHR1821" s="119"/>
      <c r="SHS1821" s="119"/>
      <c r="SHT1821" s="119"/>
      <c r="SHU1821" s="119"/>
      <c r="SHV1821" s="119"/>
      <c r="SHW1821" s="119"/>
      <c r="SHX1821" s="119"/>
      <c r="SHY1821" s="119"/>
      <c r="SHZ1821" s="119"/>
      <c r="SIA1821" s="119"/>
      <c r="SIB1821" s="119"/>
      <c r="SIC1821" s="119"/>
      <c r="SID1821" s="119"/>
      <c r="SIE1821" s="119"/>
      <c r="SIF1821" s="119"/>
      <c r="SIG1821" s="119"/>
      <c r="SIH1821" s="119"/>
      <c r="SII1821" s="119"/>
      <c r="SIJ1821" s="119"/>
      <c r="SIK1821" s="119"/>
      <c r="SIL1821" s="119"/>
      <c r="SIM1821" s="119"/>
      <c r="SIN1821" s="119"/>
      <c r="SIO1821" s="119"/>
      <c r="SIP1821" s="119"/>
      <c r="SIQ1821" s="119"/>
      <c r="SIR1821" s="119"/>
      <c r="SIS1821" s="119"/>
      <c r="SIT1821" s="119"/>
      <c r="SIU1821" s="119"/>
      <c r="SIV1821" s="119"/>
      <c r="SIW1821" s="119"/>
      <c r="SIX1821" s="119"/>
      <c r="SIY1821" s="119"/>
      <c r="SIZ1821" s="119"/>
      <c r="SJA1821" s="119"/>
      <c r="SJB1821" s="119"/>
      <c r="SJC1821" s="119"/>
      <c r="SJD1821" s="119"/>
      <c r="SJE1821" s="119"/>
      <c r="SJF1821" s="119"/>
      <c r="SJG1821" s="119"/>
      <c r="SJH1821" s="119"/>
      <c r="SJI1821" s="119"/>
      <c r="SJJ1821" s="119"/>
      <c r="SJK1821" s="119"/>
      <c r="SJL1821" s="119"/>
      <c r="SJM1821" s="119"/>
      <c r="SJN1821" s="119"/>
      <c r="SJO1821" s="119"/>
      <c r="SJP1821" s="119"/>
      <c r="SJQ1821" s="119"/>
      <c r="SJR1821" s="119"/>
      <c r="SJS1821" s="119"/>
      <c r="SJT1821" s="119"/>
      <c r="SJU1821" s="119"/>
      <c r="SJV1821" s="119"/>
      <c r="SJW1821" s="119"/>
      <c r="SJX1821" s="119"/>
      <c r="SJY1821" s="119"/>
      <c r="SJZ1821" s="119"/>
      <c r="SKA1821" s="119"/>
      <c r="SKB1821" s="119"/>
      <c r="SKC1821" s="119"/>
      <c r="SKD1821" s="119"/>
      <c r="SKE1821" s="119"/>
      <c r="SKF1821" s="119"/>
      <c r="SKG1821" s="119"/>
      <c r="SKH1821" s="119"/>
      <c r="SKI1821" s="119"/>
      <c r="SKJ1821" s="119"/>
      <c r="SKK1821" s="119"/>
      <c r="SKL1821" s="119"/>
      <c r="SKM1821" s="119"/>
      <c r="SKN1821" s="119"/>
      <c r="SKO1821" s="119"/>
      <c r="SKP1821" s="119"/>
      <c r="SKQ1821" s="119"/>
      <c r="SKR1821" s="119"/>
      <c r="SKS1821" s="119"/>
      <c r="SKT1821" s="119"/>
      <c r="SKU1821" s="119"/>
      <c r="SKV1821" s="119"/>
      <c r="SKW1821" s="119"/>
      <c r="SKX1821" s="119"/>
      <c r="SKY1821" s="119"/>
      <c r="SKZ1821" s="119"/>
      <c r="SLA1821" s="119"/>
      <c r="SLB1821" s="119"/>
      <c r="SLC1821" s="119"/>
      <c r="SLD1821" s="119"/>
      <c r="SLE1821" s="119"/>
      <c r="SLF1821" s="119"/>
      <c r="SLG1821" s="119"/>
      <c r="SLH1821" s="119"/>
      <c r="SLI1821" s="119"/>
      <c r="SLJ1821" s="119"/>
      <c r="SLK1821" s="119"/>
      <c r="SLL1821" s="119"/>
      <c r="SLM1821" s="119"/>
      <c r="SLN1821" s="119"/>
      <c r="SLO1821" s="119"/>
      <c r="SLP1821" s="119"/>
      <c r="SLQ1821" s="119"/>
      <c r="SLR1821" s="119"/>
      <c r="SLS1821" s="119"/>
      <c r="SLT1821" s="119"/>
      <c r="SLU1821" s="119"/>
      <c r="SLV1821" s="119"/>
      <c r="SLW1821" s="119"/>
      <c r="SLX1821" s="119"/>
      <c r="SLY1821" s="119"/>
      <c r="SLZ1821" s="119"/>
      <c r="SMA1821" s="119"/>
      <c r="SMB1821" s="119"/>
      <c r="SMC1821" s="119"/>
      <c r="SMD1821" s="119"/>
      <c r="SME1821" s="119"/>
      <c r="SMF1821" s="119"/>
      <c r="SMG1821" s="119"/>
      <c r="SMH1821" s="119"/>
      <c r="SMI1821" s="119"/>
      <c r="SMJ1821" s="119"/>
      <c r="SMK1821" s="119"/>
      <c r="SML1821" s="119"/>
      <c r="SMM1821" s="119"/>
      <c r="SMN1821" s="119"/>
      <c r="SMO1821" s="119"/>
      <c r="SMP1821" s="119"/>
      <c r="SMQ1821" s="119"/>
      <c r="SMR1821" s="119"/>
      <c r="SMS1821" s="119"/>
      <c r="SMT1821" s="119"/>
      <c r="SMU1821" s="119"/>
      <c r="SMV1821" s="119"/>
      <c r="SMW1821" s="119"/>
      <c r="SMX1821" s="119"/>
      <c r="SMY1821" s="119"/>
      <c r="SMZ1821" s="119"/>
      <c r="SNA1821" s="119"/>
      <c r="SNB1821" s="119"/>
      <c r="SNC1821" s="119"/>
      <c r="SND1821" s="119"/>
      <c r="SNE1821" s="119"/>
      <c r="SNF1821" s="119"/>
      <c r="SNG1821" s="119"/>
      <c r="SNH1821" s="119"/>
      <c r="SNI1821" s="119"/>
      <c r="SNJ1821" s="119"/>
      <c r="SNK1821" s="119"/>
      <c r="SNL1821" s="119"/>
      <c r="SNM1821" s="119"/>
      <c r="SNN1821" s="119"/>
      <c r="SNO1821" s="119"/>
      <c r="SNP1821" s="119"/>
      <c r="SNQ1821" s="119"/>
      <c r="SNR1821" s="119"/>
      <c r="SNS1821" s="119"/>
      <c r="SNT1821" s="119"/>
      <c r="SNU1821" s="119"/>
      <c r="SNV1821" s="119"/>
      <c r="SNW1821" s="119"/>
      <c r="SNX1821" s="119"/>
      <c r="SNY1821" s="119"/>
      <c r="SNZ1821" s="119"/>
      <c r="SOA1821" s="119"/>
      <c r="SOB1821" s="119"/>
      <c r="SOC1821" s="119"/>
      <c r="SOD1821" s="119"/>
      <c r="SOE1821" s="119"/>
      <c r="SOF1821" s="119"/>
      <c r="SOG1821" s="119"/>
      <c r="SOH1821" s="119"/>
      <c r="SOI1821" s="119"/>
      <c r="SOJ1821" s="119"/>
      <c r="SOK1821" s="119"/>
      <c r="SOL1821" s="119"/>
      <c r="SOM1821" s="119"/>
      <c r="SON1821" s="119"/>
      <c r="SOO1821" s="119"/>
      <c r="SOP1821" s="119"/>
      <c r="SOQ1821" s="119"/>
      <c r="SOR1821" s="119"/>
      <c r="SOS1821" s="119"/>
      <c r="SOT1821" s="119"/>
      <c r="SOU1821" s="119"/>
      <c r="SOV1821" s="119"/>
      <c r="SOW1821" s="119"/>
      <c r="SOX1821" s="119"/>
      <c r="SOY1821" s="119"/>
      <c r="SOZ1821" s="119"/>
      <c r="SPA1821" s="119"/>
      <c r="SPB1821" s="119"/>
      <c r="SPC1821" s="119"/>
      <c r="SPD1821" s="119"/>
      <c r="SPE1821" s="119"/>
      <c r="SPF1821" s="119"/>
      <c r="SPG1821" s="119"/>
      <c r="SPH1821" s="119"/>
      <c r="SPI1821" s="119"/>
      <c r="SPJ1821" s="119"/>
      <c r="SPK1821" s="119"/>
      <c r="SPL1821" s="119"/>
      <c r="SPM1821" s="119"/>
      <c r="SPN1821" s="119"/>
      <c r="SPO1821" s="119"/>
      <c r="SPP1821" s="119"/>
      <c r="SPQ1821" s="119"/>
      <c r="SPR1821" s="119"/>
      <c r="SPS1821" s="119"/>
      <c r="SPT1821" s="119"/>
      <c r="SPU1821" s="119"/>
      <c r="SPV1821" s="119"/>
      <c r="SPW1821" s="119"/>
      <c r="SPX1821" s="119"/>
      <c r="SPY1821" s="119"/>
      <c r="SPZ1821" s="119"/>
      <c r="SQA1821" s="119"/>
      <c r="SQB1821" s="119"/>
      <c r="SQC1821" s="119"/>
      <c r="SQD1821" s="119"/>
      <c r="SQE1821" s="119"/>
      <c r="SQF1821" s="119"/>
      <c r="SQG1821" s="119"/>
      <c r="SQH1821" s="119"/>
      <c r="SQI1821" s="119"/>
      <c r="SQJ1821" s="119"/>
      <c r="SQK1821" s="119"/>
      <c r="SQL1821" s="119"/>
      <c r="SQM1821" s="119"/>
      <c r="SQN1821" s="119"/>
      <c r="SQO1821" s="119"/>
      <c r="SQP1821" s="119"/>
      <c r="SQQ1821" s="119"/>
      <c r="SQR1821" s="119"/>
      <c r="SQS1821" s="119"/>
      <c r="SQT1821" s="119"/>
      <c r="SQU1821" s="119"/>
      <c r="SQV1821" s="119"/>
      <c r="SQW1821" s="119"/>
      <c r="SQX1821" s="119"/>
      <c r="SQY1821" s="119"/>
      <c r="SQZ1821" s="119"/>
      <c r="SRA1821" s="119"/>
      <c r="SRB1821" s="119"/>
      <c r="SRC1821" s="119"/>
      <c r="SRD1821" s="119"/>
      <c r="SRE1821" s="119"/>
      <c r="SRF1821" s="119"/>
      <c r="SRG1821" s="119"/>
      <c r="SRH1821" s="119"/>
      <c r="SRI1821" s="119"/>
      <c r="SRJ1821" s="119"/>
      <c r="SRK1821" s="119"/>
      <c r="SRL1821" s="119"/>
      <c r="SRM1821" s="119"/>
      <c r="SRN1821" s="119"/>
      <c r="SRO1821" s="119"/>
      <c r="SRP1821" s="119"/>
      <c r="SRQ1821" s="119"/>
      <c r="SRR1821" s="119"/>
      <c r="SRS1821" s="119"/>
      <c r="SRT1821" s="119"/>
      <c r="SRU1821" s="119"/>
      <c r="SRV1821" s="119"/>
      <c r="SRW1821" s="119"/>
      <c r="SRX1821" s="119"/>
      <c r="SRY1821" s="119"/>
      <c r="SRZ1821" s="119"/>
      <c r="SSA1821" s="119"/>
      <c r="SSB1821" s="119"/>
      <c r="SSC1821" s="119"/>
      <c r="SSD1821" s="119"/>
      <c r="SSE1821" s="119"/>
      <c r="SSF1821" s="119"/>
      <c r="SSG1821" s="119"/>
      <c r="SSH1821" s="119"/>
      <c r="SSI1821" s="119"/>
      <c r="SSJ1821" s="119"/>
      <c r="SSK1821" s="119"/>
      <c r="SSL1821" s="119"/>
      <c r="SSM1821" s="119"/>
      <c r="SSN1821" s="119"/>
      <c r="SSO1821" s="119"/>
      <c r="SSP1821" s="119"/>
      <c r="SSQ1821" s="119"/>
      <c r="SSR1821" s="119"/>
      <c r="SSS1821" s="119"/>
      <c r="SST1821" s="119"/>
      <c r="SSU1821" s="119"/>
      <c r="SSV1821" s="119"/>
      <c r="SSW1821" s="119"/>
      <c r="SSX1821" s="119"/>
      <c r="SSY1821" s="119"/>
      <c r="SSZ1821" s="119"/>
      <c r="STA1821" s="119"/>
      <c r="STB1821" s="119"/>
      <c r="STC1821" s="119"/>
      <c r="STD1821" s="119"/>
      <c r="STE1821" s="119"/>
      <c r="STF1821" s="119"/>
      <c r="STG1821" s="119"/>
      <c r="STH1821" s="119"/>
      <c r="STI1821" s="119"/>
      <c r="STJ1821" s="119"/>
      <c r="STK1821" s="119"/>
      <c r="STL1821" s="119"/>
      <c r="STM1821" s="119"/>
      <c r="STN1821" s="119"/>
      <c r="STO1821" s="119"/>
      <c r="STP1821" s="119"/>
      <c r="STQ1821" s="119"/>
      <c r="STR1821" s="119"/>
      <c r="STS1821" s="119"/>
      <c r="STT1821" s="119"/>
      <c r="STU1821" s="119"/>
      <c r="STV1821" s="119"/>
      <c r="STW1821" s="119"/>
      <c r="STX1821" s="119"/>
      <c r="STY1821" s="119"/>
      <c r="STZ1821" s="119"/>
      <c r="SUA1821" s="119"/>
      <c r="SUB1821" s="119"/>
      <c r="SUC1821" s="119"/>
      <c r="SUD1821" s="119"/>
      <c r="SUE1821" s="119"/>
      <c r="SUF1821" s="119"/>
      <c r="SUG1821" s="119"/>
      <c r="SUH1821" s="119"/>
      <c r="SUI1821" s="119"/>
      <c r="SUJ1821" s="119"/>
      <c r="SUK1821" s="119"/>
      <c r="SUL1821" s="119"/>
      <c r="SUM1821" s="119"/>
      <c r="SUN1821" s="119"/>
      <c r="SUO1821" s="119"/>
      <c r="SUP1821" s="119"/>
      <c r="SUQ1821" s="119"/>
      <c r="SUR1821" s="119"/>
      <c r="SUS1821" s="119"/>
      <c r="SUT1821" s="119"/>
      <c r="SUU1821" s="119"/>
      <c r="SUV1821" s="119"/>
      <c r="SUW1821" s="119"/>
      <c r="SUX1821" s="119"/>
      <c r="SUY1821" s="119"/>
      <c r="SUZ1821" s="119"/>
      <c r="SVA1821" s="119"/>
      <c r="SVB1821" s="119"/>
      <c r="SVC1821" s="119"/>
      <c r="SVD1821" s="119"/>
      <c r="SVE1821" s="119"/>
      <c r="SVF1821" s="119"/>
      <c r="SVG1821" s="119"/>
      <c r="SVH1821" s="119"/>
      <c r="SVI1821" s="119"/>
      <c r="SVJ1821" s="119"/>
      <c r="SVK1821" s="119"/>
      <c r="SVL1821" s="119"/>
      <c r="SVM1821" s="119"/>
      <c r="SVN1821" s="119"/>
      <c r="SVO1821" s="119"/>
      <c r="SVP1821" s="119"/>
      <c r="SVQ1821" s="119"/>
      <c r="SVR1821" s="119"/>
      <c r="SVS1821" s="119"/>
      <c r="SVT1821" s="119"/>
      <c r="SVU1821" s="119"/>
      <c r="SVV1821" s="119"/>
      <c r="SVW1821" s="119"/>
      <c r="SVX1821" s="119"/>
      <c r="SVY1821" s="119"/>
      <c r="SVZ1821" s="119"/>
      <c r="SWA1821" s="119"/>
      <c r="SWB1821" s="119"/>
      <c r="SWC1821" s="119"/>
      <c r="SWD1821" s="119"/>
      <c r="SWE1821" s="119"/>
      <c r="SWF1821" s="119"/>
      <c r="SWG1821" s="119"/>
      <c r="SWH1821" s="119"/>
      <c r="SWI1821" s="119"/>
      <c r="SWJ1821" s="119"/>
      <c r="SWK1821" s="119"/>
      <c r="SWL1821" s="119"/>
      <c r="SWM1821" s="119"/>
      <c r="SWN1821" s="119"/>
      <c r="SWO1821" s="119"/>
      <c r="SWP1821" s="119"/>
      <c r="SWQ1821" s="119"/>
      <c r="SWR1821" s="119"/>
      <c r="SWS1821" s="119"/>
      <c r="SWT1821" s="119"/>
      <c r="SWU1821" s="119"/>
      <c r="SWV1821" s="119"/>
      <c r="SWW1821" s="119"/>
      <c r="SWX1821" s="119"/>
      <c r="SWY1821" s="119"/>
      <c r="SWZ1821" s="119"/>
      <c r="SXA1821" s="119"/>
      <c r="SXB1821" s="119"/>
      <c r="SXC1821" s="119"/>
      <c r="SXD1821" s="119"/>
      <c r="SXE1821" s="119"/>
      <c r="SXF1821" s="119"/>
      <c r="SXG1821" s="119"/>
      <c r="SXH1821" s="119"/>
      <c r="SXI1821" s="119"/>
      <c r="SXJ1821" s="119"/>
      <c r="SXK1821" s="119"/>
      <c r="SXL1821" s="119"/>
      <c r="SXM1821" s="119"/>
      <c r="SXN1821" s="119"/>
      <c r="SXO1821" s="119"/>
      <c r="SXP1821" s="119"/>
      <c r="SXQ1821" s="119"/>
      <c r="SXR1821" s="119"/>
      <c r="SXS1821" s="119"/>
      <c r="SXT1821" s="119"/>
      <c r="SXU1821" s="119"/>
      <c r="SXV1821" s="119"/>
      <c r="SXW1821" s="119"/>
      <c r="SXX1821" s="119"/>
      <c r="SXY1821" s="119"/>
      <c r="SXZ1821" s="119"/>
      <c r="SYA1821" s="119"/>
      <c r="SYB1821" s="119"/>
      <c r="SYC1821" s="119"/>
      <c r="SYD1821" s="119"/>
      <c r="SYE1821" s="119"/>
      <c r="SYF1821" s="119"/>
      <c r="SYG1821" s="119"/>
      <c r="SYH1821" s="119"/>
      <c r="SYI1821" s="119"/>
      <c r="SYJ1821" s="119"/>
      <c r="SYK1821" s="119"/>
      <c r="SYL1821" s="119"/>
      <c r="SYM1821" s="119"/>
      <c r="SYN1821" s="119"/>
      <c r="SYO1821" s="119"/>
      <c r="SYP1821" s="119"/>
      <c r="SYQ1821" s="119"/>
      <c r="SYR1821" s="119"/>
      <c r="SYS1821" s="119"/>
      <c r="SYT1821" s="119"/>
      <c r="SYU1821" s="119"/>
      <c r="SYV1821" s="119"/>
      <c r="SYW1821" s="119"/>
      <c r="SYX1821" s="119"/>
      <c r="SYY1821" s="119"/>
      <c r="SYZ1821" s="119"/>
      <c r="SZA1821" s="119"/>
      <c r="SZB1821" s="119"/>
      <c r="SZC1821" s="119"/>
      <c r="SZD1821" s="119"/>
      <c r="SZE1821" s="119"/>
      <c r="SZF1821" s="119"/>
      <c r="SZG1821" s="119"/>
      <c r="SZH1821" s="119"/>
      <c r="SZI1821" s="119"/>
      <c r="SZJ1821" s="119"/>
      <c r="SZK1821" s="119"/>
      <c r="SZL1821" s="119"/>
      <c r="SZM1821" s="119"/>
      <c r="SZN1821" s="119"/>
      <c r="SZO1821" s="119"/>
      <c r="SZP1821" s="119"/>
      <c r="SZQ1821" s="119"/>
      <c r="SZR1821" s="119"/>
      <c r="SZS1821" s="119"/>
      <c r="SZT1821" s="119"/>
      <c r="SZU1821" s="119"/>
      <c r="SZV1821" s="119"/>
      <c r="SZW1821" s="119"/>
      <c r="SZX1821" s="119"/>
      <c r="SZY1821" s="119"/>
      <c r="SZZ1821" s="119"/>
      <c r="TAA1821" s="119"/>
      <c r="TAB1821" s="119"/>
      <c r="TAC1821" s="119"/>
      <c r="TAD1821" s="119"/>
      <c r="TAE1821" s="119"/>
      <c r="TAF1821" s="119"/>
      <c r="TAG1821" s="119"/>
      <c r="TAH1821" s="119"/>
      <c r="TAI1821" s="119"/>
      <c r="TAJ1821" s="119"/>
      <c r="TAK1821" s="119"/>
      <c r="TAL1821" s="119"/>
      <c r="TAM1821" s="119"/>
      <c r="TAN1821" s="119"/>
      <c r="TAO1821" s="119"/>
      <c r="TAP1821" s="119"/>
      <c r="TAQ1821" s="119"/>
      <c r="TAR1821" s="119"/>
      <c r="TAS1821" s="119"/>
      <c r="TAT1821" s="119"/>
      <c r="TAU1821" s="119"/>
      <c r="TAV1821" s="119"/>
      <c r="TAW1821" s="119"/>
      <c r="TAX1821" s="119"/>
      <c r="TAY1821" s="119"/>
      <c r="TAZ1821" s="119"/>
      <c r="TBA1821" s="119"/>
      <c r="TBB1821" s="119"/>
      <c r="TBC1821" s="119"/>
      <c r="TBD1821" s="119"/>
      <c r="TBE1821" s="119"/>
      <c r="TBF1821" s="119"/>
      <c r="TBG1821" s="119"/>
      <c r="TBH1821" s="119"/>
      <c r="TBI1821" s="119"/>
      <c r="TBJ1821" s="119"/>
      <c r="TBK1821" s="119"/>
      <c r="TBL1821" s="119"/>
      <c r="TBM1821" s="119"/>
      <c r="TBN1821" s="119"/>
      <c r="TBO1821" s="119"/>
      <c r="TBP1821" s="119"/>
      <c r="TBQ1821" s="119"/>
      <c r="TBR1821" s="119"/>
      <c r="TBS1821" s="119"/>
      <c r="TBT1821" s="119"/>
      <c r="TBU1821" s="119"/>
      <c r="TBV1821" s="119"/>
      <c r="TBW1821" s="119"/>
      <c r="TBX1821" s="119"/>
      <c r="TBY1821" s="119"/>
      <c r="TBZ1821" s="119"/>
      <c r="TCA1821" s="119"/>
      <c r="TCB1821" s="119"/>
      <c r="TCC1821" s="119"/>
      <c r="TCD1821" s="119"/>
      <c r="TCE1821" s="119"/>
      <c r="TCF1821" s="119"/>
      <c r="TCG1821" s="119"/>
      <c r="TCH1821" s="119"/>
      <c r="TCI1821" s="119"/>
      <c r="TCJ1821" s="119"/>
      <c r="TCK1821" s="119"/>
      <c r="TCL1821" s="119"/>
      <c r="TCM1821" s="119"/>
      <c r="TCN1821" s="119"/>
      <c r="TCO1821" s="119"/>
      <c r="TCP1821" s="119"/>
      <c r="TCQ1821" s="119"/>
      <c r="TCR1821" s="119"/>
      <c r="TCS1821" s="119"/>
      <c r="TCT1821" s="119"/>
      <c r="TCU1821" s="119"/>
      <c r="TCV1821" s="119"/>
      <c r="TCW1821" s="119"/>
      <c r="TCX1821" s="119"/>
      <c r="TCY1821" s="119"/>
      <c r="TCZ1821" s="119"/>
      <c r="TDA1821" s="119"/>
      <c r="TDB1821" s="119"/>
      <c r="TDC1821" s="119"/>
      <c r="TDD1821" s="119"/>
      <c r="TDE1821" s="119"/>
      <c r="TDF1821" s="119"/>
      <c r="TDG1821" s="119"/>
      <c r="TDH1821" s="119"/>
      <c r="TDI1821" s="119"/>
      <c r="TDJ1821" s="119"/>
      <c r="TDK1821" s="119"/>
      <c r="TDL1821" s="119"/>
      <c r="TDM1821" s="119"/>
      <c r="TDN1821" s="119"/>
      <c r="TDO1821" s="119"/>
      <c r="TDP1821" s="119"/>
      <c r="TDQ1821" s="119"/>
      <c r="TDR1821" s="119"/>
      <c r="TDS1821" s="119"/>
      <c r="TDT1821" s="119"/>
      <c r="TDU1821" s="119"/>
      <c r="TDV1821" s="119"/>
      <c r="TDW1821" s="119"/>
      <c r="TDX1821" s="119"/>
      <c r="TDY1821" s="119"/>
      <c r="TDZ1821" s="119"/>
      <c r="TEA1821" s="119"/>
      <c r="TEB1821" s="119"/>
      <c r="TEC1821" s="119"/>
      <c r="TED1821" s="119"/>
      <c r="TEE1821" s="119"/>
      <c r="TEF1821" s="119"/>
      <c r="TEG1821" s="119"/>
      <c r="TEH1821" s="119"/>
      <c r="TEI1821" s="119"/>
      <c r="TEJ1821" s="119"/>
      <c r="TEK1821" s="119"/>
      <c r="TEL1821" s="119"/>
      <c r="TEM1821" s="119"/>
      <c r="TEN1821" s="119"/>
      <c r="TEO1821" s="119"/>
      <c r="TEP1821" s="119"/>
      <c r="TEQ1821" s="119"/>
      <c r="TER1821" s="119"/>
      <c r="TES1821" s="119"/>
      <c r="TET1821" s="119"/>
      <c r="TEU1821" s="119"/>
      <c r="TEV1821" s="119"/>
      <c r="TEW1821" s="119"/>
      <c r="TEX1821" s="119"/>
      <c r="TEY1821" s="119"/>
      <c r="TEZ1821" s="119"/>
      <c r="TFA1821" s="119"/>
      <c r="TFB1821" s="119"/>
      <c r="TFC1821" s="119"/>
      <c r="TFD1821" s="119"/>
      <c r="TFE1821" s="119"/>
      <c r="TFF1821" s="119"/>
      <c r="TFG1821" s="119"/>
      <c r="TFH1821" s="119"/>
      <c r="TFI1821" s="119"/>
      <c r="TFJ1821" s="119"/>
      <c r="TFK1821" s="119"/>
      <c r="TFL1821" s="119"/>
      <c r="TFM1821" s="119"/>
      <c r="TFN1821" s="119"/>
      <c r="TFO1821" s="119"/>
      <c r="TFP1821" s="119"/>
      <c r="TFQ1821" s="119"/>
      <c r="TFR1821" s="119"/>
      <c r="TFS1821" s="119"/>
      <c r="TFT1821" s="119"/>
      <c r="TFU1821" s="119"/>
      <c r="TFV1821" s="119"/>
      <c r="TFW1821" s="119"/>
      <c r="TFX1821" s="119"/>
      <c r="TFY1821" s="119"/>
      <c r="TFZ1821" s="119"/>
      <c r="TGA1821" s="119"/>
      <c r="TGB1821" s="119"/>
      <c r="TGC1821" s="119"/>
      <c r="TGD1821" s="119"/>
      <c r="TGE1821" s="119"/>
      <c r="TGF1821" s="119"/>
      <c r="TGG1821" s="119"/>
      <c r="TGH1821" s="119"/>
      <c r="TGI1821" s="119"/>
      <c r="TGJ1821" s="119"/>
      <c r="TGK1821" s="119"/>
      <c r="TGL1821" s="119"/>
      <c r="TGM1821" s="119"/>
      <c r="TGN1821" s="119"/>
      <c r="TGO1821" s="119"/>
      <c r="TGP1821" s="119"/>
      <c r="TGQ1821" s="119"/>
      <c r="TGR1821" s="119"/>
      <c r="TGS1821" s="119"/>
      <c r="TGT1821" s="119"/>
      <c r="TGU1821" s="119"/>
      <c r="TGV1821" s="119"/>
      <c r="TGW1821" s="119"/>
      <c r="TGX1821" s="119"/>
      <c r="TGY1821" s="119"/>
      <c r="TGZ1821" s="119"/>
      <c r="THA1821" s="119"/>
      <c r="THB1821" s="119"/>
      <c r="THC1821" s="119"/>
      <c r="THD1821" s="119"/>
      <c r="THE1821" s="119"/>
      <c r="THF1821" s="119"/>
      <c r="THG1821" s="119"/>
      <c r="THH1821" s="119"/>
      <c r="THI1821" s="119"/>
      <c r="THJ1821" s="119"/>
      <c r="THK1821" s="119"/>
      <c r="THL1821" s="119"/>
      <c r="THM1821" s="119"/>
      <c r="THN1821" s="119"/>
      <c r="THO1821" s="119"/>
      <c r="THP1821" s="119"/>
      <c r="THQ1821" s="119"/>
      <c r="THR1821" s="119"/>
      <c r="THS1821" s="119"/>
      <c r="THT1821" s="119"/>
      <c r="THU1821" s="119"/>
      <c r="THV1821" s="119"/>
      <c r="THW1821" s="119"/>
      <c r="THX1821" s="119"/>
      <c r="THY1821" s="119"/>
      <c r="THZ1821" s="119"/>
      <c r="TIA1821" s="119"/>
      <c r="TIB1821" s="119"/>
      <c r="TIC1821" s="119"/>
      <c r="TID1821" s="119"/>
      <c r="TIE1821" s="119"/>
      <c r="TIF1821" s="119"/>
      <c r="TIG1821" s="119"/>
      <c r="TIH1821" s="119"/>
      <c r="TII1821" s="119"/>
      <c r="TIJ1821" s="119"/>
      <c r="TIK1821" s="119"/>
      <c r="TIL1821" s="119"/>
      <c r="TIM1821" s="119"/>
      <c r="TIN1821" s="119"/>
      <c r="TIO1821" s="119"/>
      <c r="TIP1821" s="119"/>
      <c r="TIQ1821" s="119"/>
      <c r="TIR1821" s="119"/>
      <c r="TIS1821" s="119"/>
      <c r="TIT1821" s="119"/>
      <c r="TIU1821" s="119"/>
      <c r="TIV1821" s="119"/>
      <c r="TIW1821" s="119"/>
      <c r="TIX1821" s="119"/>
      <c r="TIY1821" s="119"/>
      <c r="TIZ1821" s="119"/>
      <c r="TJA1821" s="119"/>
      <c r="TJB1821" s="119"/>
      <c r="TJC1821" s="119"/>
      <c r="TJD1821" s="119"/>
      <c r="TJE1821" s="119"/>
      <c r="TJF1821" s="119"/>
      <c r="TJG1821" s="119"/>
      <c r="TJH1821" s="119"/>
      <c r="TJI1821" s="119"/>
      <c r="TJJ1821" s="119"/>
      <c r="TJK1821" s="119"/>
      <c r="TJL1821" s="119"/>
      <c r="TJM1821" s="119"/>
      <c r="TJN1821" s="119"/>
      <c r="TJO1821" s="119"/>
      <c r="TJP1821" s="119"/>
      <c r="TJQ1821" s="119"/>
      <c r="TJR1821" s="119"/>
      <c r="TJS1821" s="119"/>
      <c r="TJT1821" s="119"/>
      <c r="TJU1821" s="119"/>
      <c r="TJV1821" s="119"/>
      <c r="TJW1821" s="119"/>
      <c r="TJX1821" s="119"/>
      <c r="TJY1821" s="119"/>
      <c r="TJZ1821" s="119"/>
      <c r="TKA1821" s="119"/>
      <c r="TKB1821" s="119"/>
      <c r="TKC1821" s="119"/>
      <c r="TKD1821" s="119"/>
      <c r="TKE1821" s="119"/>
      <c r="TKF1821" s="119"/>
      <c r="TKG1821" s="119"/>
      <c r="TKH1821" s="119"/>
      <c r="TKI1821" s="119"/>
      <c r="TKJ1821" s="119"/>
      <c r="TKK1821" s="119"/>
      <c r="TKL1821" s="119"/>
      <c r="TKM1821" s="119"/>
      <c r="TKN1821" s="119"/>
      <c r="TKO1821" s="119"/>
      <c r="TKP1821" s="119"/>
      <c r="TKQ1821" s="119"/>
      <c r="TKR1821" s="119"/>
      <c r="TKS1821" s="119"/>
      <c r="TKT1821" s="119"/>
      <c r="TKU1821" s="119"/>
      <c r="TKV1821" s="119"/>
      <c r="TKW1821" s="119"/>
      <c r="TKX1821" s="119"/>
      <c r="TKY1821" s="119"/>
      <c r="TKZ1821" s="119"/>
      <c r="TLA1821" s="119"/>
      <c r="TLB1821" s="119"/>
      <c r="TLC1821" s="119"/>
      <c r="TLD1821" s="119"/>
      <c r="TLE1821" s="119"/>
      <c r="TLF1821" s="119"/>
      <c r="TLG1821" s="119"/>
      <c r="TLH1821" s="119"/>
      <c r="TLI1821" s="119"/>
      <c r="TLJ1821" s="119"/>
      <c r="TLK1821" s="119"/>
      <c r="TLL1821" s="119"/>
      <c r="TLM1821" s="119"/>
      <c r="TLN1821" s="119"/>
      <c r="TLO1821" s="119"/>
      <c r="TLP1821" s="119"/>
      <c r="TLQ1821" s="119"/>
      <c r="TLR1821" s="119"/>
      <c r="TLS1821" s="119"/>
      <c r="TLT1821" s="119"/>
      <c r="TLU1821" s="119"/>
      <c r="TLV1821" s="119"/>
      <c r="TLW1821" s="119"/>
      <c r="TLX1821" s="119"/>
      <c r="TLY1821" s="119"/>
      <c r="TLZ1821" s="119"/>
      <c r="TMA1821" s="119"/>
      <c r="TMB1821" s="119"/>
      <c r="TMC1821" s="119"/>
      <c r="TMD1821" s="119"/>
      <c r="TME1821" s="119"/>
      <c r="TMF1821" s="119"/>
      <c r="TMG1821" s="119"/>
      <c r="TMH1821" s="119"/>
      <c r="TMI1821" s="119"/>
      <c r="TMJ1821" s="119"/>
      <c r="TMK1821" s="119"/>
      <c r="TML1821" s="119"/>
      <c r="TMM1821" s="119"/>
      <c r="TMN1821" s="119"/>
      <c r="TMO1821" s="119"/>
      <c r="TMP1821" s="119"/>
      <c r="TMQ1821" s="119"/>
      <c r="TMR1821" s="119"/>
      <c r="TMS1821" s="119"/>
      <c r="TMT1821" s="119"/>
      <c r="TMU1821" s="119"/>
      <c r="TMV1821" s="119"/>
      <c r="TMW1821" s="119"/>
      <c r="TMX1821" s="119"/>
      <c r="TMY1821" s="119"/>
      <c r="TMZ1821" s="119"/>
      <c r="TNA1821" s="119"/>
      <c r="TNB1821" s="119"/>
      <c r="TNC1821" s="119"/>
      <c r="TND1821" s="119"/>
      <c r="TNE1821" s="119"/>
      <c r="TNF1821" s="119"/>
      <c r="TNG1821" s="119"/>
      <c r="TNH1821" s="119"/>
      <c r="TNI1821" s="119"/>
      <c r="TNJ1821" s="119"/>
      <c r="TNK1821" s="119"/>
      <c r="TNL1821" s="119"/>
      <c r="TNM1821" s="119"/>
      <c r="TNN1821" s="119"/>
      <c r="TNO1821" s="119"/>
      <c r="TNP1821" s="119"/>
      <c r="TNQ1821" s="119"/>
      <c r="TNR1821" s="119"/>
      <c r="TNS1821" s="119"/>
      <c r="TNT1821" s="119"/>
      <c r="TNU1821" s="119"/>
      <c r="TNV1821" s="119"/>
      <c r="TNW1821" s="119"/>
      <c r="TNX1821" s="119"/>
      <c r="TNY1821" s="119"/>
      <c r="TNZ1821" s="119"/>
      <c r="TOA1821" s="119"/>
      <c r="TOB1821" s="119"/>
      <c r="TOC1821" s="119"/>
      <c r="TOD1821" s="119"/>
      <c r="TOE1821" s="119"/>
      <c r="TOF1821" s="119"/>
      <c r="TOG1821" s="119"/>
      <c r="TOH1821" s="119"/>
      <c r="TOI1821" s="119"/>
      <c r="TOJ1821" s="119"/>
      <c r="TOK1821" s="119"/>
      <c r="TOL1821" s="119"/>
      <c r="TOM1821" s="119"/>
      <c r="TON1821" s="119"/>
      <c r="TOO1821" s="119"/>
      <c r="TOP1821" s="119"/>
      <c r="TOQ1821" s="119"/>
      <c r="TOR1821" s="119"/>
      <c r="TOS1821" s="119"/>
      <c r="TOT1821" s="119"/>
      <c r="TOU1821" s="119"/>
      <c r="TOV1821" s="119"/>
      <c r="TOW1821" s="119"/>
      <c r="TOX1821" s="119"/>
      <c r="TOY1821" s="119"/>
      <c r="TOZ1821" s="119"/>
      <c r="TPA1821" s="119"/>
      <c r="TPB1821" s="119"/>
      <c r="TPC1821" s="119"/>
      <c r="TPD1821" s="119"/>
      <c r="TPE1821" s="119"/>
      <c r="TPF1821" s="119"/>
      <c r="TPG1821" s="119"/>
      <c r="TPH1821" s="119"/>
      <c r="TPI1821" s="119"/>
      <c r="TPJ1821" s="119"/>
      <c r="TPK1821" s="119"/>
      <c r="TPL1821" s="119"/>
      <c r="TPM1821" s="119"/>
      <c r="TPN1821" s="119"/>
      <c r="TPO1821" s="119"/>
      <c r="TPP1821" s="119"/>
      <c r="TPQ1821" s="119"/>
      <c r="TPR1821" s="119"/>
      <c r="TPS1821" s="119"/>
      <c r="TPT1821" s="119"/>
      <c r="TPU1821" s="119"/>
      <c r="TPV1821" s="119"/>
      <c r="TPW1821" s="119"/>
      <c r="TPX1821" s="119"/>
      <c r="TPY1821" s="119"/>
      <c r="TPZ1821" s="119"/>
      <c r="TQA1821" s="119"/>
      <c r="TQB1821" s="119"/>
      <c r="TQC1821" s="119"/>
      <c r="TQD1821" s="119"/>
      <c r="TQE1821" s="119"/>
      <c r="TQF1821" s="119"/>
      <c r="TQG1821" s="119"/>
      <c r="TQH1821" s="119"/>
      <c r="TQI1821" s="119"/>
      <c r="TQJ1821" s="119"/>
      <c r="TQK1821" s="119"/>
      <c r="TQL1821" s="119"/>
      <c r="TQM1821" s="119"/>
      <c r="TQN1821" s="119"/>
      <c r="TQO1821" s="119"/>
      <c r="TQP1821" s="119"/>
      <c r="TQQ1821" s="119"/>
      <c r="TQR1821" s="119"/>
      <c r="TQS1821" s="119"/>
      <c r="TQT1821" s="119"/>
      <c r="TQU1821" s="119"/>
      <c r="TQV1821" s="119"/>
      <c r="TQW1821" s="119"/>
      <c r="TQX1821" s="119"/>
      <c r="TQY1821" s="119"/>
      <c r="TQZ1821" s="119"/>
      <c r="TRA1821" s="119"/>
      <c r="TRB1821" s="119"/>
      <c r="TRC1821" s="119"/>
      <c r="TRD1821" s="119"/>
      <c r="TRE1821" s="119"/>
      <c r="TRF1821" s="119"/>
      <c r="TRG1821" s="119"/>
      <c r="TRH1821" s="119"/>
      <c r="TRI1821" s="119"/>
      <c r="TRJ1821" s="119"/>
      <c r="TRK1821" s="119"/>
      <c r="TRL1821" s="119"/>
      <c r="TRM1821" s="119"/>
      <c r="TRN1821" s="119"/>
      <c r="TRO1821" s="119"/>
      <c r="TRP1821" s="119"/>
      <c r="TRQ1821" s="119"/>
      <c r="TRR1821" s="119"/>
      <c r="TRS1821" s="119"/>
      <c r="TRT1821" s="119"/>
      <c r="TRU1821" s="119"/>
      <c r="TRV1821" s="119"/>
      <c r="TRW1821" s="119"/>
      <c r="TRX1821" s="119"/>
      <c r="TRY1821" s="119"/>
      <c r="TRZ1821" s="119"/>
      <c r="TSA1821" s="119"/>
      <c r="TSB1821" s="119"/>
      <c r="TSC1821" s="119"/>
      <c r="TSD1821" s="119"/>
      <c r="TSE1821" s="119"/>
      <c r="TSF1821" s="119"/>
      <c r="TSG1821" s="119"/>
      <c r="TSH1821" s="119"/>
      <c r="TSI1821" s="119"/>
      <c r="TSJ1821" s="119"/>
      <c r="TSK1821" s="119"/>
      <c r="TSL1821" s="119"/>
      <c r="TSM1821" s="119"/>
      <c r="TSN1821" s="119"/>
      <c r="TSO1821" s="119"/>
      <c r="TSP1821" s="119"/>
      <c r="TSQ1821" s="119"/>
      <c r="TSR1821" s="119"/>
      <c r="TSS1821" s="119"/>
      <c r="TST1821" s="119"/>
      <c r="TSU1821" s="119"/>
      <c r="TSV1821" s="119"/>
      <c r="TSW1821" s="119"/>
      <c r="TSX1821" s="119"/>
      <c r="TSY1821" s="119"/>
      <c r="TSZ1821" s="119"/>
      <c r="TTA1821" s="119"/>
      <c r="TTB1821" s="119"/>
      <c r="TTC1821" s="119"/>
      <c r="TTD1821" s="119"/>
      <c r="TTE1821" s="119"/>
      <c r="TTF1821" s="119"/>
      <c r="TTG1821" s="119"/>
      <c r="TTH1821" s="119"/>
      <c r="TTI1821" s="119"/>
      <c r="TTJ1821" s="119"/>
      <c r="TTK1821" s="119"/>
      <c r="TTL1821" s="119"/>
      <c r="TTM1821" s="119"/>
      <c r="TTN1821" s="119"/>
      <c r="TTO1821" s="119"/>
      <c r="TTP1821" s="119"/>
      <c r="TTQ1821" s="119"/>
      <c r="TTR1821" s="119"/>
      <c r="TTS1821" s="119"/>
      <c r="TTT1821" s="119"/>
      <c r="TTU1821" s="119"/>
      <c r="TTV1821" s="119"/>
      <c r="TTW1821" s="119"/>
      <c r="TTX1821" s="119"/>
      <c r="TTY1821" s="119"/>
      <c r="TTZ1821" s="119"/>
      <c r="TUA1821" s="119"/>
      <c r="TUB1821" s="119"/>
      <c r="TUC1821" s="119"/>
      <c r="TUD1821" s="119"/>
      <c r="TUE1821" s="119"/>
      <c r="TUF1821" s="119"/>
      <c r="TUG1821" s="119"/>
      <c r="TUH1821" s="119"/>
      <c r="TUI1821" s="119"/>
      <c r="TUJ1821" s="119"/>
      <c r="TUK1821" s="119"/>
      <c r="TUL1821" s="119"/>
      <c r="TUM1821" s="119"/>
      <c r="TUN1821" s="119"/>
      <c r="TUO1821" s="119"/>
      <c r="TUP1821" s="119"/>
      <c r="TUQ1821" s="119"/>
      <c r="TUR1821" s="119"/>
      <c r="TUS1821" s="119"/>
      <c r="TUT1821" s="119"/>
      <c r="TUU1821" s="119"/>
      <c r="TUV1821" s="119"/>
      <c r="TUW1821" s="119"/>
      <c r="TUX1821" s="119"/>
      <c r="TUY1821" s="119"/>
      <c r="TUZ1821" s="119"/>
      <c r="TVA1821" s="119"/>
      <c r="TVB1821" s="119"/>
      <c r="TVC1821" s="119"/>
      <c r="TVD1821" s="119"/>
      <c r="TVE1821" s="119"/>
      <c r="TVF1821" s="119"/>
      <c r="TVG1821" s="119"/>
      <c r="TVH1821" s="119"/>
      <c r="TVI1821" s="119"/>
      <c r="TVJ1821" s="119"/>
      <c r="TVK1821" s="119"/>
      <c r="TVL1821" s="119"/>
      <c r="TVM1821" s="119"/>
      <c r="TVN1821" s="119"/>
      <c r="TVO1821" s="119"/>
      <c r="TVP1821" s="119"/>
      <c r="TVQ1821" s="119"/>
      <c r="TVR1821" s="119"/>
      <c r="TVS1821" s="119"/>
      <c r="TVT1821" s="119"/>
      <c r="TVU1821" s="119"/>
      <c r="TVV1821" s="119"/>
      <c r="TVW1821" s="119"/>
      <c r="TVX1821" s="119"/>
      <c r="TVY1821" s="119"/>
      <c r="TVZ1821" s="119"/>
      <c r="TWA1821" s="119"/>
      <c r="TWB1821" s="119"/>
      <c r="TWC1821" s="119"/>
      <c r="TWD1821" s="119"/>
      <c r="TWE1821" s="119"/>
      <c r="TWF1821" s="119"/>
      <c r="TWG1821" s="119"/>
      <c r="TWH1821" s="119"/>
      <c r="TWI1821" s="119"/>
      <c r="TWJ1821" s="119"/>
      <c r="TWK1821" s="119"/>
      <c r="TWL1821" s="119"/>
      <c r="TWM1821" s="119"/>
      <c r="TWN1821" s="119"/>
      <c r="TWO1821" s="119"/>
      <c r="TWP1821" s="119"/>
      <c r="TWQ1821" s="119"/>
      <c r="TWR1821" s="119"/>
      <c r="TWS1821" s="119"/>
      <c r="TWT1821" s="119"/>
      <c r="TWU1821" s="119"/>
      <c r="TWV1821" s="119"/>
      <c r="TWW1821" s="119"/>
      <c r="TWX1821" s="119"/>
      <c r="TWY1821" s="119"/>
      <c r="TWZ1821" s="119"/>
      <c r="TXA1821" s="119"/>
      <c r="TXB1821" s="119"/>
      <c r="TXC1821" s="119"/>
      <c r="TXD1821" s="119"/>
      <c r="TXE1821" s="119"/>
      <c r="TXF1821" s="119"/>
      <c r="TXG1821" s="119"/>
      <c r="TXH1821" s="119"/>
      <c r="TXI1821" s="119"/>
      <c r="TXJ1821" s="119"/>
      <c r="TXK1821" s="119"/>
      <c r="TXL1821" s="119"/>
      <c r="TXM1821" s="119"/>
      <c r="TXN1821" s="119"/>
      <c r="TXO1821" s="119"/>
      <c r="TXP1821" s="119"/>
      <c r="TXQ1821" s="119"/>
      <c r="TXR1821" s="119"/>
      <c r="TXS1821" s="119"/>
      <c r="TXT1821" s="119"/>
      <c r="TXU1821" s="119"/>
      <c r="TXV1821" s="119"/>
      <c r="TXW1821" s="119"/>
      <c r="TXX1821" s="119"/>
      <c r="TXY1821" s="119"/>
      <c r="TXZ1821" s="119"/>
      <c r="TYA1821" s="119"/>
      <c r="TYB1821" s="119"/>
      <c r="TYC1821" s="119"/>
      <c r="TYD1821" s="119"/>
      <c r="TYE1821" s="119"/>
      <c r="TYF1821" s="119"/>
      <c r="TYG1821" s="119"/>
      <c r="TYH1821" s="119"/>
      <c r="TYI1821" s="119"/>
      <c r="TYJ1821" s="119"/>
      <c r="TYK1821" s="119"/>
      <c r="TYL1821" s="119"/>
      <c r="TYM1821" s="119"/>
      <c r="TYN1821" s="119"/>
      <c r="TYO1821" s="119"/>
      <c r="TYP1821" s="119"/>
      <c r="TYQ1821" s="119"/>
      <c r="TYR1821" s="119"/>
      <c r="TYS1821" s="119"/>
      <c r="TYT1821" s="119"/>
      <c r="TYU1821" s="119"/>
      <c r="TYV1821" s="119"/>
      <c r="TYW1821" s="119"/>
      <c r="TYX1821" s="119"/>
      <c r="TYY1821" s="119"/>
      <c r="TYZ1821" s="119"/>
      <c r="TZA1821" s="119"/>
      <c r="TZB1821" s="119"/>
      <c r="TZC1821" s="119"/>
      <c r="TZD1821" s="119"/>
      <c r="TZE1821" s="119"/>
      <c r="TZF1821" s="119"/>
      <c r="TZG1821" s="119"/>
      <c r="TZH1821" s="119"/>
      <c r="TZI1821" s="119"/>
      <c r="TZJ1821" s="119"/>
      <c r="TZK1821" s="119"/>
      <c r="TZL1821" s="119"/>
      <c r="TZM1821" s="119"/>
      <c r="TZN1821" s="119"/>
      <c r="TZO1821" s="119"/>
      <c r="TZP1821" s="119"/>
      <c r="TZQ1821" s="119"/>
      <c r="TZR1821" s="119"/>
      <c r="TZS1821" s="119"/>
      <c r="TZT1821" s="119"/>
      <c r="TZU1821" s="119"/>
      <c r="TZV1821" s="119"/>
      <c r="TZW1821" s="119"/>
      <c r="TZX1821" s="119"/>
      <c r="TZY1821" s="119"/>
      <c r="TZZ1821" s="119"/>
      <c r="UAA1821" s="119"/>
      <c r="UAB1821" s="119"/>
      <c r="UAC1821" s="119"/>
      <c r="UAD1821" s="119"/>
      <c r="UAE1821" s="119"/>
      <c r="UAF1821" s="119"/>
      <c r="UAG1821" s="119"/>
      <c r="UAH1821" s="119"/>
      <c r="UAI1821" s="119"/>
      <c r="UAJ1821" s="119"/>
      <c r="UAK1821" s="119"/>
      <c r="UAL1821" s="119"/>
      <c r="UAM1821" s="119"/>
      <c r="UAN1821" s="119"/>
      <c r="UAO1821" s="119"/>
      <c r="UAP1821" s="119"/>
      <c r="UAQ1821" s="119"/>
      <c r="UAR1821" s="119"/>
      <c r="UAS1821" s="119"/>
      <c r="UAT1821" s="119"/>
      <c r="UAU1821" s="119"/>
      <c r="UAV1821" s="119"/>
      <c r="UAW1821" s="119"/>
      <c r="UAX1821" s="119"/>
      <c r="UAY1821" s="119"/>
      <c r="UAZ1821" s="119"/>
      <c r="UBA1821" s="119"/>
      <c r="UBB1821" s="119"/>
      <c r="UBC1821" s="119"/>
      <c r="UBD1821" s="119"/>
      <c r="UBE1821" s="119"/>
      <c r="UBF1821" s="119"/>
      <c r="UBG1821" s="119"/>
      <c r="UBH1821" s="119"/>
      <c r="UBI1821" s="119"/>
      <c r="UBJ1821" s="119"/>
      <c r="UBK1821" s="119"/>
      <c r="UBL1821" s="119"/>
      <c r="UBM1821" s="119"/>
      <c r="UBN1821" s="119"/>
      <c r="UBO1821" s="119"/>
      <c r="UBP1821" s="119"/>
      <c r="UBQ1821" s="119"/>
      <c r="UBR1821" s="119"/>
      <c r="UBS1821" s="119"/>
      <c r="UBT1821" s="119"/>
      <c r="UBU1821" s="119"/>
      <c r="UBV1821" s="119"/>
      <c r="UBW1821" s="119"/>
      <c r="UBX1821" s="119"/>
      <c r="UBY1821" s="119"/>
      <c r="UBZ1821" s="119"/>
      <c r="UCA1821" s="119"/>
      <c r="UCB1821" s="119"/>
      <c r="UCC1821" s="119"/>
      <c r="UCD1821" s="119"/>
      <c r="UCE1821" s="119"/>
      <c r="UCF1821" s="119"/>
      <c r="UCG1821" s="119"/>
      <c r="UCH1821" s="119"/>
      <c r="UCI1821" s="119"/>
      <c r="UCJ1821" s="119"/>
      <c r="UCK1821" s="119"/>
      <c r="UCL1821" s="119"/>
      <c r="UCM1821" s="119"/>
      <c r="UCN1821" s="119"/>
      <c r="UCO1821" s="119"/>
      <c r="UCP1821" s="119"/>
      <c r="UCQ1821" s="119"/>
      <c r="UCR1821" s="119"/>
      <c r="UCS1821" s="119"/>
      <c r="UCT1821" s="119"/>
      <c r="UCU1821" s="119"/>
      <c r="UCV1821" s="119"/>
      <c r="UCW1821" s="119"/>
      <c r="UCX1821" s="119"/>
      <c r="UCY1821" s="119"/>
      <c r="UCZ1821" s="119"/>
      <c r="UDA1821" s="119"/>
      <c r="UDB1821" s="119"/>
      <c r="UDC1821" s="119"/>
      <c r="UDD1821" s="119"/>
      <c r="UDE1821" s="119"/>
      <c r="UDF1821" s="119"/>
      <c r="UDG1821" s="119"/>
      <c r="UDH1821" s="119"/>
      <c r="UDI1821" s="119"/>
      <c r="UDJ1821" s="119"/>
      <c r="UDK1821" s="119"/>
      <c r="UDL1821" s="119"/>
      <c r="UDM1821" s="119"/>
      <c r="UDN1821" s="119"/>
      <c r="UDO1821" s="119"/>
      <c r="UDP1821" s="119"/>
      <c r="UDQ1821" s="119"/>
      <c r="UDR1821" s="119"/>
      <c r="UDS1821" s="119"/>
      <c r="UDT1821" s="119"/>
      <c r="UDU1821" s="119"/>
      <c r="UDV1821" s="119"/>
      <c r="UDW1821" s="119"/>
      <c r="UDX1821" s="119"/>
      <c r="UDY1821" s="119"/>
      <c r="UDZ1821" s="119"/>
      <c r="UEA1821" s="119"/>
      <c r="UEB1821" s="119"/>
      <c r="UEC1821" s="119"/>
      <c r="UED1821" s="119"/>
      <c r="UEE1821" s="119"/>
      <c r="UEF1821" s="119"/>
      <c r="UEG1821" s="119"/>
      <c r="UEH1821" s="119"/>
      <c r="UEI1821" s="119"/>
      <c r="UEJ1821" s="119"/>
      <c r="UEK1821" s="119"/>
      <c r="UEL1821" s="119"/>
      <c r="UEM1821" s="119"/>
      <c r="UEN1821" s="119"/>
      <c r="UEO1821" s="119"/>
      <c r="UEP1821" s="119"/>
      <c r="UEQ1821" s="119"/>
      <c r="UER1821" s="119"/>
      <c r="UES1821" s="119"/>
      <c r="UET1821" s="119"/>
      <c r="UEU1821" s="119"/>
      <c r="UEV1821" s="119"/>
      <c r="UEW1821" s="119"/>
      <c r="UEX1821" s="119"/>
      <c r="UEY1821" s="119"/>
      <c r="UEZ1821" s="119"/>
      <c r="UFA1821" s="119"/>
      <c r="UFB1821" s="119"/>
      <c r="UFC1821" s="119"/>
      <c r="UFD1821" s="119"/>
      <c r="UFE1821" s="119"/>
      <c r="UFF1821" s="119"/>
      <c r="UFG1821" s="119"/>
      <c r="UFH1821" s="119"/>
      <c r="UFI1821" s="119"/>
      <c r="UFJ1821" s="119"/>
      <c r="UFK1821" s="119"/>
      <c r="UFL1821" s="119"/>
      <c r="UFM1821" s="119"/>
      <c r="UFN1821" s="119"/>
      <c r="UFO1821" s="119"/>
      <c r="UFP1821" s="119"/>
      <c r="UFQ1821" s="119"/>
      <c r="UFR1821" s="119"/>
      <c r="UFS1821" s="119"/>
      <c r="UFT1821" s="119"/>
      <c r="UFU1821" s="119"/>
      <c r="UFV1821" s="119"/>
      <c r="UFW1821" s="119"/>
      <c r="UFX1821" s="119"/>
      <c r="UFY1821" s="119"/>
      <c r="UFZ1821" s="119"/>
      <c r="UGA1821" s="119"/>
      <c r="UGB1821" s="119"/>
      <c r="UGC1821" s="119"/>
      <c r="UGD1821" s="119"/>
      <c r="UGE1821" s="119"/>
      <c r="UGF1821" s="119"/>
      <c r="UGG1821" s="119"/>
      <c r="UGH1821" s="119"/>
      <c r="UGI1821" s="119"/>
      <c r="UGJ1821" s="119"/>
      <c r="UGK1821" s="119"/>
      <c r="UGL1821" s="119"/>
      <c r="UGM1821" s="119"/>
      <c r="UGN1821" s="119"/>
      <c r="UGO1821" s="119"/>
      <c r="UGP1821" s="119"/>
      <c r="UGQ1821" s="119"/>
      <c r="UGR1821" s="119"/>
      <c r="UGS1821" s="119"/>
      <c r="UGT1821" s="119"/>
      <c r="UGU1821" s="119"/>
      <c r="UGV1821" s="119"/>
      <c r="UGW1821" s="119"/>
      <c r="UGX1821" s="119"/>
      <c r="UGY1821" s="119"/>
      <c r="UGZ1821" s="119"/>
      <c r="UHA1821" s="119"/>
      <c r="UHB1821" s="119"/>
      <c r="UHC1821" s="119"/>
      <c r="UHD1821" s="119"/>
      <c r="UHE1821" s="119"/>
      <c r="UHF1821" s="119"/>
      <c r="UHG1821" s="119"/>
      <c r="UHH1821" s="119"/>
      <c r="UHI1821" s="119"/>
      <c r="UHJ1821" s="119"/>
      <c r="UHK1821" s="119"/>
      <c r="UHL1821" s="119"/>
      <c r="UHM1821" s="119"/>
      <c r="UHN1821" s="119"/>
      <c r="UHO1821" s="119"/>
      <c r="UHP1821" s="119"/>
      <c r="UHQ1821" s="119"/>
      <c r="UHR1821" s="119"/>
      <c r="UHS1821" s="119"/>
      <c r="UHT1821" s="119"/>
      <c r="UHU1821" s="119"/>
      <c r="UHV1821" s="119"/>
      <c r="UHW1821" s="119"/>
      <c r="UHX1821" s="119"/>
      <c r="UHY1821" s="119"/>
      <c r="UHZ1821" s="119"/>
      <c r="UIA1821" s="119"/>
      <c r="UIB1821" s="119"/>
      <c r="UIC1821" s="119"/>
      <c r="UID1821" s="119"/>
      <c r="UIE1821" s="119"/>
      <c r="UIF1821" s="119"/>
      <c r="UIG1821" s="119"/>
      <c r="UIH1821" s="119"/>
      <c r="UII1821" s="119"/>
      <c r="UIJ1821" s="119"/>
      <c r="UIK1821" s="119"/>
      <c r="UIL1821" s="119"/>
      <c r="UIM1821" s="119"/>
      <c r="UIN1821" s="119"/>
      <c r="UIO1821" s="119"/>
      <c r="UIP1821" s="119"/>
      <c r="UIQ1821" s="119"/>
      <c r="UIR1821" s="119"/>
      <c r="UIS1821" s="119"/>
      <c r="UIT1821" s="119"/>
      <c r="UIU1821" s="119"/>
      <c r="UIV1821" s="119"/>
      <c r="UIW1821" s="119"/>
      <c r="UIX1821" s="119"/>
      <c r="UIY1821" s="119"/>
      <c r="UIZ1821" s="119"/>
      <c r="UJA1821" s="119"/>
      <c r="UJB1821" s="119"/>
      <c r="UJC1821" s="119"/>
      <c r="UJD1821" s="119"/>
      <c r="UJE1821" s="119"/>
      <c r="UJF1821" s="119"/>
      <c r="UJG1821" s="119"/>
      <c r="UJH1821" s="119"/>
      <c r="UJI1821" s="119"/>
      <c r="UJJ1821" s="119"/>
      <c r="UJK1821" s="119"/>
      <c r="UJL1821" s="119"/>
      <c r="UJM1821" s="119"/>
      <c r="UJN1821" s="119"/>
      <c r="UJO1821" s="119"/>
      <c r="UJP1821" s="119"/>
      <c r="UJQ1821" s="119"/>
      <c r="UJR1821" s="119"/>
      <c r="UJS1821" s="119"/>
      <c r="UJT1821" s="119"/>
      <c r="UJU1821" s="119"/>
      <c r="UJV1821" s="119"/>
      <c r="UJW1821" s="119"/>
      <c r="UJX1821" s="119"/>
      <c r="UJY1821" s="119"/>
      <c r="UJZ1821" s="119"/>
      <c r="UKA1821" s="119"/>
      <c r="UKB1821" s="119"/>
      <c r="UKC1821" s="119"/>
      <c r="UKD1821" s="119"/>
      <c r="UKE1821" s="119"/>
      <c r="UKF1821" s="119"/>
      <c r="UKG1821" s="119"/>
      <c r="UKH1821" s="119"/>
      <c r="UKI1821" s="119"/>
      <c r="UKJ1821" s="119"/>
      <c r="UKK1821" s="119"/>
      <c r="UKL1821" s="119"/>
      <c r="UKM1821" s="119"/>
      <c r="UKN1821" s="119"/>
      <c r="UKO1821" s="119"/>
      <c r="UKP1821" s="119"/>
      <c r="UKQ1821" s="119"/>
      <c r="UKR1821" s="119"/>
      <c r="UKS1821" s="119"/>
      <c r="UKT1821" s="119"/>
      <c r="UKU1821" s="119"/>
      <c r="UKV1821" s="119"/>
      <c r="UKW1821" s="119"/>
      <c r="UKX1821" s="119"/>
      <c r="UKY1821" s="119"/>
      <c r="UKZ1821" s="119"/>
      <c r="ULA1821" s="119"/>
      <c r="ULB1821" s="119"/>
      <c r="ULC1821" s="119"/>
      <c r="ULD1821" s="119"/>
      <c r="ULE1821" s="119"/>
      <c r="ULF1821" s="119"/>
      <c r="ULG1821" s="119"/>
      <c r="ULH1821" s="119"/>
      <c r="ULI1821" s="119"/>
      <c r="ULJ1821" s="119"/>
      <c r="ULK1821" s="119"/>
      <c r="ULL1821" s="119"/>
      <c r="ULM1821" s="119"/>
      <c r="ULN1821" s="119"/>
      <c r="ULO1821" s="119"/>
      <c r="ULP1821" s="119"/>
      <c r="ULQ1821" s="119"/>
      <c r="ULR1821" s="119"/>
      <c r="ULS1821" s="119"/>
      <c r="ULT1821" s="119"/>
      <c r="ULU1821" s="119"/>
      <c r="ULV1821" s="119"/>
      <c r="ULW1821" s="119"/>
      <c r="ULX1821" s="119"/>
      <c r="ULY1821" s="119"/>
      <c r="ULZ1821" s="119"/>
      <c r="UMA1821" s="119"/>
      <c r="UMB1821" s="119"/>
      <c r="UMC1821" s="119"/>
      <c r="UMD1821" s="119"/>
      <c r="UME1821" s="119"/>
      <c r="UMF1821" s="119"/>
      <c r="UMG1821" s="119"/>
      <c r="UMH1821" s="119"/>
      <c r="UMI1821" s="119"/>
      <c r="UMJ1821" s="119"/>
      <c r="UMK1821" s="119"/>
      <c r="UML1821" s="119"/>
      <c r="UMM1821" s="119"/>
      <c r="UMN1821" s="119"/>
      <c r="UMO1821" s="119"/>
      <c r="UMP1821" s="119"/>
      <c r="UMQ1821" s="119"/>
      <c r="UMR1821" s="119"/>
      <c r="UMS1821" s="119"/>
      <c r="UMT1821" s="119"/>
      <c r="UMU1821" s="119"/>
      <c r="UMV1821" s="119"/>
      <c r="UMW1821" s="119"/>
      <c r="UMX1821" s="119"/>
      <c r="UMY1821" s="119"/>
      <c r="UMZ1821" s="119"/>
      <c r="UNA1821" s="119"/>
      <c r="UNB1821" s="119"/>
      <c r="UNC1821" s="119"/>
      <c r="UND1821" s="119"/>
      <c r="UNE1821" s="119"/>
      <c r="UNF1821" s="119"/>
      <c r="UNG1821" s="119"/>
      <c r="UNH1821" s="119"/>
      <c r="UNI1821" s="119"/>
      <c r="UNJ1821" s="119"/>
      <c r="UNK1821" s="119"/>
      <c r="UNL1821" s="119"/>
      <c r="UNM1821" s="119"/>
      <c r="UNN1821" s="119"/>
      <c r="UNO1821" s="119"/>
      <c r="UNP1821" s="119"/>
      <c r="UNQ1821" s="119"/>
      <c r="UNR1821" s="119"/>
      <c r="UNS1821" s="119"/>
      <c r="UNT1821" s="119"/>
      <c r="UNU1821" s="119"/>
      <c r="UNV1821" s="119"/>
      <c r="UNW1821" s="119"/>
      <c r="UNX1821" s="119"/>
      <c r="UNY1821" s="119"/>
      <c r="UNZ1821" s="119"/>
      <c r="UOA1821" s="119"/>
      <c r="UOB1821" s="119"/>
      <c r="UOC1821" s="119"/>
      <c r="UOD1821" s="119"/>
      <c r="UOE1821" s="119"/>
      <c r="UOF1821" s="119"/>
      <c r="UOG1821" s="119"/>
      <c r="UOH1821" s="119"/>
      <c r="UOI1821" s="119"/>
      <c r="UOJ1821" s="119"/>
      <c r="UOK1821" s="119"/>
      <c r="UOL1821" s="119"/>
      <c r="UOM1821" s="119"/>
      <c r="UON1821" s="119"/>
      <c r="UOO1821" s="119"/>
      <c r="UOP1821" s="119"/>
      <c r="UOQ1821" s="119"/>
      <c r="UOR1821" s="119"/>
      <c r="UOS1821" s="119"/>
      <c r="UOT1821" s="119"/>
      <c r="UOU1821" s="119"/>
      <c r="UOV1821" s="119"/>
      <c r="UOW1821" s="119"/>
      <c r="UOX1821" s="119"/>
      <c r="UOY1821" s="119"/>
      <c r="UOZ1821" s="119"/>
      <c r="UPA1821" s="119"/>
      <c r="UPB1821" s="119"/>
      <c r="UPC1821" s="119"/>
      <c r="UPD1821" s="119"/>
      <c r="UPE1821" s="119"/>
      <c r="UPF1821" s="119"/>
      <c r="UPG1821" s="119"/>
      <c r="UPH1821" s="119"/>
      <c r="UPI1821" s="119"/>
      <c r="UPJ1821" s="119"/>
      <c r="UPK1821" s="119"/>
      <c r="UPL1821" s="119"/>
      <c r="UPM1821" s="119"/>
      <c r="UPN1821" s="119"/>
      <c r="UPO1821" s="119"/>
      <c r="UPP1821" s="119"/>
      <c r="UPQ1821" s="119"/>
      <c r="UPR1821" s="119"/>
      <c r="UPS1821" s="119"/>
      <c r="UPT1821" s="119"/>
      <c r="UPU1821" s="119"/>
      <c r="UPV1821" s="119"/>
      <c r="UPW1821" s="119"/>
      <c r="UPX1821" s="119"/>
      <c r="UPY1821" s="119"/>
      <c r="UPZ1821" s="119"/>
      <c r="UQA1821" s="119"/>
      <c r="UQB1821" s="119"/>
      <c r="UQC1821" s="119"/>
      <c r="UQD1821" s="119"/>
      <c r="UQE1821" s="119"/>
      <c r="UQF1821" s="119"/>
      <c r="UQG1821" s="119"/>
      <c r="UQH1821" s="119"/>
      <c r="UQI1821" s="119"/>
      <c r="UQJ1821" s="119"/>
      <c r="UQK1821" s="119"/>
      <c r="UQL1821" s="119"/>
      <c r="UQM1821" s="119"/>
      <c r="UQN1821" s="119"/>
      <c r="UQO1821" s="119"/>
      <c r="UQP1821" s="119"/>
      <c r="UQQ1821" s="119"/>
      <c r="UQR1821" s="119"/>
      <c r="UQS1821" s="119"/>
      <c r="UQT1821" s="119"/>
      <c r="UQU1821" s="119"/>
      <c r="UQV1821" s="119"/>
      <c r="UQW1821" s="119"/>
      <c r="UQX1821" s="119"/>
      <c r="UQY1821" s="119"/>
      <c r="UQZ1821" s="119"/>
      <c r="URA1821" s="119"/>
      <c r="URB1821" s="119"/>
      <c r="URC1821" s="119"/>
      <c r="URD1821" s="119"/>
      <c r="URE1821" s="119"/>
      <c r="URF1821" s="119"/>
      <c r="URG1821" s="119"/>
      <c r="URH1821" s="119"/>
      <c r="URI1821" s="119"/>
      <c r="URJ1821" s="119"/>
      <c r="URK1821" s="119"/>
      <c r="URL1821" s="119"/>
      <c r="URM1821" s="119"/>
      <c r="URN1821" s="119"/>
      <c r="URO1821" s="119"/>
      <c r="URP1821" s="119"/>
      <c r="URQ1821" s="119"/>
      <c r="URR1821" s="119"/>
      <c r="URS1821" s="119"/>
      <c r="URT1821" s="119"/>
      <c r="URU1821" s="119"/>
      <c r="URV1821" s="119"/>
      <c r="URW1821" s="119"/>
      <c r="URX1821" s="119"/>
      <c r="URY1821" s="119"/>
      <c r="URZ1821" s="119"/>
      <c r="USA1821" s="119"/>
      <c r="USB1821" s="119"/>
      <c r="USC1821" s="119"/>
      <c r="USD1821" s="119"/>
      <c r="USE1821" s="119"/>
      <c r="USF1821" s="119"/>
      <c r="USG1821" s="119"/>
      <c r="USH1821" s="119"/>
      <c r="USI1821" s="119"/>
      <c r="USJ1821" s="119"/>
      <c r="USK1821" s="119"/>
      <c r="USL1821" s="119"/>
      <c r="USM1821" s="119"/>
      <c r="USN1821" s="119"/>
      <c r="USO1821" s="119"/>
      <c r="USP1821" s="119"/>
      <c r="USQ1821" s="119"/>
      <c r="USR1821" s="119"/>
      <c r="USS1821" s="119"/>
      <c r="UST1821" s="119"/>
      <c r="USU1821" s="119"/>
      <c r="USV1821" s="119"/>
      <c r="USW1821" s="119"/>
      <c r="USX1821" s="119"/>
      <c r="USY1821" s="119"/>
      <c r="USZ1821" s="119"/>
      <c r="UTA1821" s="119"/>
      <c r="UTB1821" s="119"/>
      <c r="UTC1821" s="119"/>
      <c r="UTD1821" s="119"/>
      <c r="UTE1821" s="119"/>
      <c r="UTF1821" s="119"/>
      <c r="UTG1821" s="119"/>
      <c r="UTH1821" s="119"/>
      <c r="UTI1821" s="119"/>
      <c r="UTJ1821" s="119"/>
      <c r="UTK1821" s="119"/>
      <c r="UTL1821" s="119"/>
      <c r="UTM1821" s="119"/>
      <c r="UTN1821" s="119"/>
      <c r="UTO1821" s="119"/>
      <c r="UTP1821" s="119"/>
      <c r="UTQ1821" s="119"/>
      <c r="UTR1821" s="119"/>
      <c r="UTS1821" s="119"/>
      <c r="UTT1821" s="119"/>
      <c r="UTU1821" s="119"/>
      <c r="UTV1821" s="119"/>
      <c r="UTW1821" s="119"/>
      <c r="UTX1821" s="119"/>
      <c r="UTY1821" s="119"/>
      <c r="UTZ1821" s="119"/>
      <c r="UUA1821" s="119"/>
      <c r="UUB1821" s="119"/>
      <c r="UUC1821" s="119"/>
      <c r="UUD1821" s="119"/>
      <c r="UUE1821" s="119"/>
      <c r="UUF1821" s="119"/>
      <c r="UUG1821" s="119"/>
      <c r="UUH1821" s="119"/>
      <c r="UUI1821" s="119"/>
      <c r="UUJ1821" s="119"/>
      <c r="UUK1821" s="119"/>
      <c r="UUL1821" s="119"/>
      <c r="UUM1821" s="119"/>
      <c r="UUN1821" s="119"/>
      <c r="UUO1821" s="119"/>
      <c r="UUP1821" s="119"/>
      <c r="UUQ1821" s="119"/>
      <c r="UUR1821" s="119"/>
      <c r="UUS1821" s="119"/>
      <c r="UUT1821" s="119"/>
      <c r="UUU1821" s="119"/>
      <c r="UUV1821" s="119"/>
      <c r="UUW1821" s="119"/>
      <c r="UUX1821" s="119"/>
      <c r="UUY1821" s="119"/>
      <c r="UUZ1821" s="119"/>
      <c r="UVA1821" s="119"/>
      <c r="UVB1821" s="119"/>
      <c r="UVC1821" s="119"/>
      <c r="UVD1821" s="119"/>
      <c r="UVE1821" s="119"/>
      <c r="UVF1821" s="119"/>
      <c r="UVG1821" s="119"/>
      <c r="UVH1821" s="119"/>
      <c r="UVI1821" s="119"/>
      <c r="UVJ1821" s="119"/>
      <c r="UVK1821" s="119"/>
      <c r="UVL1821" s="119"/>
      <c r="UVM1821" s="119"/>
      <c r="UVN1821" s="119"/>
      <c r="UVO1821" s="119"/>
      <c r="UVP1821" s="119"/>
      <c r="UVQ1821" s="119"/>
      <c r="UVR1821" s="119"/>
      <c r="UVS1821" s="119"/>
      <c r="UVT1821" s="119"/>
      <c r="UVU1821" s="119"/>
      <c r="UVV1821" s="119"/>
      <c r="UVW1821" s="119"/>
      <c r="UVX1821" s="119"/>
      <c r="UVY1821" s="119"/>
      <c r="UVZ1821" s="119"/>
      <c r="UWA1821" s="119"/>
      <c r="UWB1821" s="119"/>
      <c r="UWC1821" s="119"/>
      <c r="UWD1821" s="119"/>
      <c r="UWE1821" s="119"/>
      <c r="UWF1821" s="119"/>
      <c r="UWG1821" s="119"/>
      <c r="UWH1821" s="119"/>
      <c r="UWI1821" s="119"/>
      <c r="UWJ1821" s="119"/>
      <c r="UWK1821" s="119"/>
      <c r="UWL1821" s="119"/>
      <c r="UWM1821" s="119"/>
      <c r="UWN1821" s="119"/>
      <c r="UWO1821" s="119"/>
      <c r="UWP1821" s="119"/>
      <c r="UWQ1821" s="119"/>
      <c r="UWR1821" s="119"/>
      <c r="UWS1821" s="119"/>
      <c r="UWT1821" s="119"/>
      <c r="UWU1821" s="119"/>
      <c r="UWV1821" s="119"/>
      <c r="UWW1821" s="119"/>
      <c r="UWX1821" s="119"/>
      <c r="UWY1821" s="119"/>
      <c r="UWZ1821" s="119"/>
      <c r="UXA1821" s="119"/>
      <c r="UXB1821" s="119"/>
      <c r="UXC1821" s="119"/>
      <c r="UXD1821" s="119"/>
      <c r="UXE1821" s="119"/>
      <c r="UXF1821" s="119"/>
      <c r="UXG1821" s="119"/>
      <c r="UXH1821" s="119"/>
      <c r="UXI1821" s="119"/>
      <c r="UXJ1821" s="119"/>
      <c r="UXK1821" s="119"/>
      <c r="UXL1821" s="119"/>
      <c r="UXM1821" s="119"/>
      <c r="UXN1821" s="119"/>
      <c r="UXO1821" s="119"/>
      <c r="UXP1821" s="119"/>
      <c r="UXQ1821" s="119"/>
      <c r="UXR1821" s="119"/>
      <c r="UXS1821" s="119"/>
      <c r="UXT1821" s="119"/>
      <c r="UXU1821" s="119"/>
      <c r="UXV1821" s="119"/>
      <c r="UXW1821" s="119"/>
      <c r="UXX1821" s="119"/>
      <c r="UXY1821" s="119"/>
      <c r="UXZ1821" s="119"/>
      <c r="UYA1821" s="119"/>
      <c r="UYB1821" s="119"/>
      <c r="UYC1821" s="119"/>
      <c r="UYD1821" s="119"/>
      <c r="UYE1821" s="119"/>
      <c r="UYF1821" s="119"/>
      <c r="UYG1821" s="119"/>
      <c r="UYH1821" s="119"/>
      <c r="UYI1821" s="119"/>
      <c r="UYJ1821" s="119"/>
      <c r="UYK1821" s="119"/>
      <c r="UYL1821" s="119"/>
      <c r="UYM1821" s="119"/>
      <c r="UYN1821" s="119"/>
      <c r="UYO1821" s="119"/>
      <c r="UYP1821" s="119"/>
      <c r="UYQ1821" s="119"/>
      <c r="UYR1821" s="119"/>
      <c r="UYS1821" s="119"/>
      <c r="UYT1821" s="119"/>
      <c r="UYU1821" s="119"/>
      <c r="UYV1821" s="119"/>
      <c r="UYW1821" s="119"/>
      <c r="UYX1821" s="119"/>
      <c r="UYY1821" s="119"/>
      <c r="UYZ1821" s="119"/>
      <c r="UZA1821" s="119"/>
      <c r="UZB1821" s="119"/>
      <c r="UZC1821" s="119"/>
      <c r="UZD1821" s="119"/>
      <c r="UZE1821" s="119"/>
      <c r="UZF1821" s="119"/>
      <c r="UZG1821" s="119"/>
      <c r="UZH1821" s="119"/>
      <c r="UZI1821" s="119"/>
      <c r="UZJ1821" s="119"/>
      <c r="UZK1821" s="119"/>
      <c r="UZL1821" s="119"/>
      <c r="UZM1821" s="119"/>
      <c r="UZN1821" s="119"/>
      <c r="UZO1821" s="119"/>
      <c r="UZP1821" s="119"/>
      <c r="UZQ1821" s="119"/>
      <c r="UZR1821" s="119"/>
      <c r="UZS1821" s="119"/>
      <c r="UZT1821" s="119"/>
      <c r="UZU1821" s="119"/>
      <c r="UZV1821" s="119"/>
      <c r="UZW1821" s="119"/>
      <c r="UZX1821" s="119"/>
      <c r="UZY1821" s="119"/>
      <c r="UZZ1821" s="119"/>
      <c r="VAA1821" s="119"/>
      <c r="VAB1821" s="119"/>
      <c r="VAC1821" s="119"/>
      <c r="VAD1821" s="119"/>
      <c r="VAE1821" s="119"/>
      <c r="VAF1821" s="119"/>
      <c r="VAG1821" s="119"/>
      <c r="VAH1821" s="119"/>
      <c r="VAI1821" s="119"/>
      <c r="VAJ1821" s="119"/>
      <c r="VAK1821" s="119"/>
      <c r="VAL1821" s="119"/>
      <c r="VAM1821" s="119"/>
      <c r="VAN1821" s="119"/>
      <c r="VAO1821" s="119"/>
      <c r="VAP1821" s="119"/>
      <c r="VAQ1821" s="119"/>
      <c r="VAR1821" s="119"/>
      <c r="VAS1821" s="119"/>
      <c r="VAT1821" s="119"/>
      <c r="VAU1821" s="119"/>
      <c r="VAV1821" s="119"/>
      <c r="VAW1821" s="119"/>
      <c r="VAX1821" s="119"/>
      <c r="VAY1821" s="119"/>
      <c r="VAZ1821" s="119"/>
      <c r="VBA1821" s="119"/>
      <c r="VBB1821" s="119"/>
      <c r="VBC1821" s="119"/>
      <c r="VBD1821" s="119"/>
      <c r="VBE1821" s="119"/>
      <c r="VBF1821" s="119"/>
      <c r="VBG1821" s="119"/>
      <c r="VBH1821" s="119"/>
      <c r="VBI1821" s="119"/>
      <c r="VBJ1821" s="119"/>
      <c r="VBK1821" s="119"/>
      <c r="VBL1821" s="119"/>
      <c r="VBM1821" s="119"/>
      <c r="VBN1821" s="119"/>
      <c r="VBO1821" s="119"/>
      <c r="VBP1821" s="119"/>
      <c r="VBQ1821" s="119"/>
      <c r="VBR1821" s="119"/>
      <c r="VBS1821" s="119"/>
      <c r="VBT1821" s="119"/>
      <c r="VBU1821" s="119"/>
      <c r="VBV1821" s="119"/>
      <c r="VBW1821" s="119"/>
      <c r="VBX1821" s="119"/>
      <c r="VBY1821" s="119"/>
      <c r="VBZ1821" s="119"/>
      <c r="VCA1821" s="119"/>
      <c r="VCB1821" s="119"/>
      <c r="VCC1821" s="119"/>
      <c r="VCD1821" s="119"/>
      <c r="VCE1821" s="119"/>
      <c r="VCF1821" s="119"/>
      <c r="VCG1821" s="119"/>
      <c r="VCH1821" s="119"/>
      <c r="VCI1821" s="119"/>
      <c r="VCJ1821" s="119"/>
      <c r="VCK1821" s="119"/>
      <c r="VCL1821" s="119"/>
      <c r="VCM1821" s="119"/>
      <c r="VCN1821" s="119"/>
      <c r="VCO1821" s="119"/>
      <c r="VCP1821" s="119"/>
      <c r="VCQ1821" s="119"/>
      <c r="VCR1821" s="119"/>
      <c r="VCS1821" s="119"/>
      <c r="VCT1821" s="119"/>
      <c r="VCU1821" s="119"/>
      <c r="VCV1821" s="119"/>
      <c r="VCW1821" s="119"/>
      <c r="VCX1821" s="119"/>
      <c r="VCY1821" s="119"/>
      <c r="VCZ1821" s="119"/>
      <c r="VDA1821" s="119"/>
      <c r="VDB1821" s="119"/>
      <c r="VDC1821" s="119"/>
      <c r="VDD1821" s="119"/>
      <c r="VDE1821" s="119"/>
      <c r="VDF1821" s="119"/>
      <c r="VDG1821" s="119"/>
      <c r="VDH1821" s="119"/>
      <c r="VDI1821" s="119"/>
      <c r="VDJ1821" s="119"/>
      <c r="VDK1821" s="119"/>
      <c r="VDL1821" s="119"/>
      <c r="VDM1821" s="119"/>
      <c r="VDN1821" s="119"/>
      <c r="VDO1821" s="119"/>
      <c r="VDP1821" s="119"/>
      <c r="VDQ1821" s="119"/>
      <c r="VDR1821" s="119"/>
      <c r="VDS1821" s="119"/>
      <c r="VDT1821" s="119"/>
      <c r="VDU1821" s="119"/>
      <c r="VDV1821" s="119"/>
      <c r="VDW1821" s="119"/>
      <c r="VDX1821" s="119"/>
      <c r="VDY1821" s="119"/>
      <c r="VDZ1821" s="119"/>
      <c r="VEA1821" s="119"/>
      <c r="VEB1821" s="119"/>
      <c r="VEC1821" s="119"/>
      <c r="VED1821" s="119"/>
      <c r="VEE1821" s="119"/>
      <c r="VEF1821" s="119"/>
      <c r="VEG1821" s="119"/>
      <c r="VEH1821" s="119"/>
      <c r="VEI1821" s="119"/>
      <c r="VEJ1821" s="119"/>
      <c r="VEK1821" s="119"/>
      <c r="VEL1821" s="119"/>
      <c r="VEM1821" s="119"/>
      <c r="VEN1821" s="119"/>
      <c r="VEO1821" s="119"/>
      <c r="VEP1821" s="119"/>
      <c r="VEQ1821" s="119"/>
      <c r="VER1821" s="119"/>
      <c r="VES1821" s="119"/>
      <c r="VET1821" s="119"/>
      <c r="VEU1821" s="119"/>
      <c r="VEV1821" s="119"/>
      <c r="VEW1821" s="119"/>
      <c r="VEX1821" s="119"/>
      <c r="VEY1821" s="119"/>
      <c r="VEZ1821" s="119"/>
      <c r="VFA1821" s="119"/>
      <c r="VFB1821" s="119"/>
      <c r="VFC1821" s="119"/>
      <c r="VFD1821" s="119"/>
      <c r="VFE1821" s="119"/>
      <c r="VFF1821" s="119"/>
      <c r="VFG1821" s="119"/>
      <c r="VFH1821" s="119"/>
      <c r="VFI1821" s="119"/>
      <c r="VFJ1821" s="119"/>
      <c r="VFK1821" s="119"/>
      <c r="VFL1821" s="119"/>
      <c r="VFM1821" s="119"/>
      <c r="VFN1821" s="119"/>
      <c r="VFO1821" s="119"/>
      <c r="VFP1821" s="119"/>
      <c r="VFQ1821" s="119"/>
      <c r="VFR1821" s="119"/>
      <c r="VFS1821" s="119"/>
      <c r="VFT1821" s="119"/>
      <c r="VFU1821" s="119"/>
      <c r="VFV1821" s="119"/>
      <c r="VFW1821" s="119"/>
      <c r="VFX1821" s="119"/>
      <c r="VFY1821" s="119"/>
      <c r="VFZ1821" s="119"/>
      <c r="VGA1821" s="119"/>
      <c r="VGB1821" s="119"/>
      <c r="VGC1821" s="119"/>
      <c r="VGD1821" s="119"/>
      <c r="VGE1821" s="119"/>
      <c r="VGF1821" s="119"/>
      <c r="VGG1821" s="119"/>
      <c r="VGH1821" s="119"/>
      <c r="VGI1821" s="119"/>
      <c r="VGJ1821" s="119"/>
      <c r="VGK1821" s="119"/>
      <c r="VGL1821" s="119"/>
      <c r="VGM1821" s="119"/>
      <c r="VGN1821" s="119"/>
      <c r="VGO1821" s="119"/>
      <c r="VGP1821" s="119"/>
      <c r="VGQ1821" s="119"/>
      <c r="VGR1821" s="119"/>
      <c r="VGS1821" s="119"/>
      <c r="VGT1821" s="119"/>
      <c r="VGU1821" s="119"/>
      <c r="VGV1821" s="119"/>
      <c r="VGW1821" s="119"/>
      <c r="VGX1821" s="119"/>
      <c r="VGY1821" s="119"/>
      <c r="VGZ1821" s="119"/>
      <c r="VHA1821" s="119"/>
      <c r="VHB1821" s="119"/>
      <c r="VHC1821" s="119"/>
      <c r="VHD1821" s="119"/>
      <c r="VHE1821" s="119"/>
      <c r="VHF1821" s="119"/>
      <c r="VHG1821" s="119"/>
      <c r="VHH1821" s="119"/>
      <c r="VHI1821" s="119"/>
      <c r="VHJ1821" s="119"/>
      <c r="VHK1821" s="119"/>
      <c r="VHL1821" s="119"/>
      <c r="VHM1821" s="119"/>
      <c r="VHN1821" s="119"/>
      <c r="VHO1821" s="119"/>
      <c r="VHP1821" s="119"/>
      <c r="VHQ1821" s="119"/>
      <c r="VHR1821" s="119"/>
      <c r="VHS1821" s="119"/>
      <c r="VHT1821" s="119"/>
      <c r="VHU1821" s="119"/>
      <c r="VHV1821" s="119"/>
      <c r="VHW1821" s="119"/>
      <c r="VHX1821" s="119"/>
      <c r="VHY1821" s="119"/>
      <c r="VHZ1821" s="119"/>
      <c r="VIA1821" s="119"/>
      <c r="VIB1821" s="119"/>
      <c r="VIC1821" s="119"/>
      <c r="VID1821" s="119"/>
      <c r="VIE1821" s="119"/>
      <c r="VIF1821" s="119"/>
      <c r="VIG1821" s="119"/>
      <c r="VIH1821" s="119"/>
      <c r="VII1821" s="119"/>
      <c r="VIJ1821" s="119"/>
      <c r="VIK1821" s="119"/>
      <c r="VIL1821" s="119"/>
      <c r="VIM1821" s="119"/>
      <c r="VIN1821" s="119"/>
      <c r="VIO1821" s="119"/>
      <c r="VIP1821" s="119"/>
      <c r="VIQ1821" s="119"/>
      <c r="VIR1821" s="119"/>
      <c r="VIS1821" s="119"/>
      <c r="VIT1821" s="119"/>
      <c r="VIU1821" s="119"/>
      <c r="VIV1821" s="119"/>
      <c r="VIW1821" s="119"/>
      <c r="VIX1821" s="119"/>
      <c r="VIY1821" s="119"/>
      <c r="VIZ1821" s="119"/>
      <c r="VJA1821" s="119"/>
      <c r="VJB1821" s="119"/>
      <c r="VJC1821" s="119"/>
      <c r="VJD1821" s="119"/>
      <c r="VJE1821" s="119"/>
      <c r="VJF1821" s="119"/>
      <c r="VJG1821" s="119"/>
      <c r="VJH1821" s="119"/>
      <c r="VJI1821" s="119"/>
      <c r="VJJ1821" s="119"/>
      <c r="VJK1821" s="119"/>
      <c r="VJL1821" s="119"/>
      <c r="VJM1821" s="119"/>
      <c r="VJN1821" s="119"/>
      <c r="VJO1821" s="119"/>
      <c r="VJP1821" s="119"/>
      <c r="VJQ1821" s="119"/>
      <c r="VJR1821" s="119"/>
      <c r="VJS1821" s="119"/>
      <c r="VJT1821" s="119"/>
      <c r="VJU1821" s="119"/>
      <c r="VJV1821" s="119"/>
      <c r="VJW1821" s="119"/>
      <c r="VJX1821" s="119"/>
      <c r="VJY1821" s="119"/>
      <c r="VJZ1821" s="119"/>
      <c r="VKA1821" s="119"/>
      <c r="VKB1821" s="119"/>
      <c r="VKC1821" s="119"/>
      <c r="VKD1821" s="119"/>
      <c r="VKE1821" s="119"/>
      <c r="VKF1821" s="119"/>
      <c r="VKG1821" s="119"/>
      <c r="VKH1821" s="119"/>
      <c r="VKI1821" s="119"/>
      <c r="VKJ1821" s="119"/>
      <c r="VKK1821" s="119"/>
      <c r="VKL1821" s="119"/>
      <c r="VKM1821" s="119"/>
      <c r="VKN1821" s="119"/>
      <c r="VKO1821" s="119"/>
      <c r="VKP1821" s="119"/>
      <c r="VKQ1821" s="119"/>
      <c r="VKR1821" s="119"/>
      <c r="VKS1821" s="119"/>
      <c r="VKT1821" s="119"/>
      <c r="VKU1821" s="119"/>
      <c r="VKV1821" s="119"/>
      <c r="VKW1821" s="119"/>
      <c r="VKX1821" s="119"/>
      <c r="VKY1821" s="119"/>
      <c r="VKZ1821" s="119"/>
      <c r="VLA1821" s="119"/>
      <c r="VLB1821" s="119"/>
      <c r="VLC1821" s="119"/>
      <c r="VLD1821" s="119"/>
      <c r="VLE1821" s="119"/>
      <c r="VLF1821" s="119"/>
      <c r="VLG1821" s="119"/>
      <c r="VLH1821" s="119"/>
      <c r="VLI1821" s="119"/>
      <c r="VLJ1821" s="119"/>
      <c r="VLK1821" s="119"/>
      <c r="VLL1821" s="119"/>
      <c r="VLM1821" s="119"/>
      <c r="VLN1821" s="119"/>
      <c r="VLO1821" s="119"/>
      <c r="VLP1821" s="119"/>
      <c r="VLQ1821" s="119"/>
      <c r="VLR1821" s="119"/>
      <c r="VLS1821" s="119"/>
      <c r="VLT1821" s="119"/>
      <c r="VLU1821" s="119"/>
      <c r="VLV1821" s="119"/>
      <c r="VLW1821" s="119"/>
      <c r="VLX1821" s="119"/>
      <c r="VLY1821" s="119"/>
      <c r="VLZ1821" s="119"/>
      <c r="VMA1821" s="119"/>
      <c r="VMB1821" s="119"/>
      <c r="VMC1821" s="119"/>
      <c r="VMD1821" s="119"/>
      <c r="VME1821" s="119"/>
      <c r="VMF1821" s="119"/>
      <c r="VMG1821" s="119"/>
      <c r="VMH1821" s="119"/>
      <c r="VMI1821" s="119"/>
      <c r="VMJ1821" s="119"/>
      <c r="VMK1821" s="119"/>
      <c r="VML1821" s="119"/>
      <c r="VMM1821" s="119"/>
      <c r="VMN1821" s="119"/>
      <c r="VMO1821" s="119"/>
      <c r="VMP1821" s="119"/>
      <c r="VMQ1821" s="119"/>
      <c r="VMR1821" s="119"/>
      <c r="VMS1821" s="119"/>
      <c r="VMT1821" s="119"/>
      <c r="VMU1821" s="119"/>
      <c r="VMV1821" s="119"/>
      <c r="VMW1821" s="119"/>
      <c r="VMX1821" s="119"/>
      <c r="VMY1821" s="119"/>
      <c r="VMZ1821" s="119"/>
      <c r="VNA1821" s="119"/>
      <c r="VNB1821" s="119"/>
      <c r="VNC1821" s="119"/>
      <c r="VND1821" s="119"/>
      <c r="VNE1821" s="119"/>
      <c r="VNF1821" s="119"/>
      <c r="VNG1821" s="119"/>
      <c r="VNH1821" s="119"/>
      <c r="VNI1821" s="119"/>
      <c r="VNJ1821" s="119"/>
      <c r="VNK1821" s="119"/>
      <c r="VNL1821" s="119"/>
      <c r="VNM1821" s="119"/>
      <c r="VNN1821" s="119"/>
      <c r="VNO1821" s="119"/>
      <c r="VNP1821" s="119"/>
      <c r="VNQ1821" s="119"/>
      <c r="VNR1821" s="119"/>
      <c r="VNS1821" s="119"/>
      <c r="VNT1821" s="119"/>
      <c r="VNU1821" s="119"/>
      <c r="VNV1821" s="119"/>
      <c r="VNW1821" s="119"/>
      <c r="VNX1821" s="119"/>
      <c r="VNY1821" s="119"/>
      <c r="VNZ1821" s="119"/>
      <c r="VOA1821" s="119"/>
      <c r="VOB1821" s="119"/>
      <c r="VOC1821" s="119"/>
      <c r="VOD1821" s="119"/>
      <c r="VOE1821" s="119"/>
      <c r="VOF1821" s="119"/>
      <c r="VOG1821" s="119"/>
      <c r="VOH1821" s="119"/>
      <c r="VOI1821" s="119"/>
      <c r="VOJ1821" s="119"/>
      <c r="VOK1821" s="119"/>
      <c r="VOL1821" s="119"/>
      <c r="VOM1821" s="119"/>
      <c r="VON1821" s="119"/>
      <c r="VOO1821" s="119"/>
      <c r="VOP1821" s="119"/>
      <c r="VOQ1821" s="119"/>
      <c r="VOR1821" s="119"/>
      <c r="VOS1821" s="119"/>
      <c r="VOT1821" s="119"/>
      <c r="VOU1821" s="119"/>
      <c r="VOV1821" s="119"/>
      <c r="VOW1821" s="119"/>
      <c r="VOX1821" s="119"/>
      <c r="VOY1821" s="119"/>
      <c r="VOZ1821" s="119"/>
      <c r="VPA1821" s="119"/>
      <c r="VPB1821" s="119"/>
      <c r="VPC1821" s="119"/>
      <c r="VPD1821" s="119"/>
      <c r="VPE1821" s="119"/>
      <c r="VPF1821" s="119"/>
      <c r="VPG1821" s="119"/>
      <c r="VPH1821" s="119"/>
      <c r="VPI1821" s="119"/>
      <c r="VPJ1821" s="119"/>
      <c r="VPK1821" s="119"/>
      <c r="VPL1821" s="119"/>
      <c r="VPM1821" s="119"/>
      <c r="VPN1821" s="119"/>
      <c r="VPO1821" s="119"/>
      <c r="VPP1821" s="119"/>
      <c r="VPQ1821" s="119"/>
      <c r="VPR1821" s="119"/>
      <c r="VPS1821" s="119"/>
      <c r="VPT1821" s="119"/>
      <c r="VPU1821" s="119"/>
      <c r="VPV1821" s="119"/>
      <c r="VPW1821" s="119"/>
      <c r="VPX1821" s="119"/>
      <c r="VPY1821" s="119"/>
      <c r="VPZ1821" s="119"/>
      <c r="VQA1821" s="119"/>
      <c r="VQB1821" s="119"/>
      <c r="VQC1821" s="119"/>
      <c r="VQD1821" s="119"/>
      <c r="VQE1821" s="119"/>
      <c r="VQF1821" s="119"/>
      <c r="VQG1821" s="119"/>
      <c r="VQH1821" s="119"/>
      <c r="VQI1821" s="119"/>
      <c r="VQJ1821" s="119"/>
      <c r="VQK1821" s="119"/>
      <c r="VQL1821" s="119"/>
      <c r="VQM1821" s="119"/>
      <c r="VQN1821" s="119"/>
      <c r="VQO1821" s="119"/>
      <c r="VQP1821" s="119"/>
      <c r="VQQ1821" s="119"/>
      <c r="VQR1821" s="119"/>
      <c r="VQS1821" s="119"/>
      <c r="VQT1821" s="119"/>
      <c r="VQU1821" s="119"/>
      <c r="VQV1821" s="119"/>
      <c r="VQW1821" s="119"/>
      <c r="VQX1821" s="119"/>
      <c r="VQY1821" s="119"/>
      <c r="VQZ1821" s="119"/>
      <c r="VRA1821" s="119"/>
      <c r="VRB1821" s="119"/>
      <c r="VRC1821" s="119"/>
      <c r="VRD1821" s="119"/>
      <c r="VRE1821" s="119"/>
      <c r="VRF1821" s="119"/>
      <c r="VRG1821" s="119"/>
      <c r="VRH1821" s="119"/>
      <c r="VRI1821" s="119"/>
      <c r="VRJ1821" s="119"/>
      <c r="VRK1821" s="119"/>
      <c r="VRL1821" s="119"/>
      <c r="VRM1821" s="119"/>
      <c r="VRN1821" s="119"/>
      <c r="VRO1821" s="119"/>
      <c r="VRP1821" s="119"/>
      <c r="VRQ1821" s="119"/>
      <c r="VRR1821" s="119"/>
      <c r="VRS1821" s="119"/>
      <c r="VRT1821" s="119"/>
      <c r="VRU1821" s="119"/>
      <c r="VRV1821" s="119"/>
      <c r="VRW1821" s="119"/>
      <c r="VRX1821" s="119"/>
      <c r="VRY1821" s="119"/>
      <c r="VRZ1821" s="119"/>
      <c r="VSA1821" s="119"/>
      <c r="VSB1821" s="119"/>
      <c r="VSC1821" s="119"/>
      <c r="VSD1821" s="119"/>
      <c r="VSE1821" s="119"/>
      <c r="VSF1821" s="119"/>
      <c r="VSG1821" s="119"/>
      <c r="VSH1821" s="119"/>
      <c r="VSI1821" s="119"/>
      <c r="VSJ1821" s="119"/>
      <c r="VSK1821" s="119"/>
      <c r="VSL1821" s="119"/>
      <c r="VSM1821" s="119"/>
      <c r="VSN1821" s="119"/>
      <c r="VSO1821" s="119"/>
      <c r="VSP1821" s="119"/>
      <c r="VSQ1821" s="119"/>
      <c r="VSR1821" s="119"/>
      <c r="VSS1821" s="119"/>
      <c r="VST1821" s="119"/>
      <c r="VSU1821" s="119"/>
      <c r="VSV1821" s="119"/>
      <c r="VSW1821" s="119"/>
      <c r="VSX1821" s="119"/>
      <c r="VSY1821" s="119"/>
      <c r="VSZ1821" s="119"/>
      <c r="VTA1821" s="119"/>
      <c r="VTB1821" s="119"/>
      <c r="VTC1821" s="119"/>
      <c r="VTD1821" s="119"/>
      <c r="VTE1821" s="119"/>
      <c r="VTF1821" s="119"/>
      <c r="VTG1821" s="119"/>
      <c r="VTH1821" s="119"/>
      <c r="VTI1821" s="119"/>
      <c r="VTJ1821" s="119"/>
      <c r="VTK1821" s="119"/>
      <c r="VTL1821" s="119"/>
      <c r="VTM1821" s="119"/>
      <c r="VTN1821" s="119"/>
      <c r="VTO1821" s="119"/>
      <c r="VTP1821" s="119"/>
      <c r="VTQ1821" s="119"/>
      <c r="VTR1821" s="119"/>
      <c r="VTS1821" s="119"/>
      <c r="VTT1821" s="119"/>
      <c r="VTU1821" s="119"/>
      <c r="VTV1821" s="119"/>
      <c r="VTW1821" s="119"/>
      <c r="VTX1821" s="119"/>
      <c r="VTY1821" s="119"/>
      <c r="VTZ1821" s="119"/>
      <c r="VUA1821" s="119"/>
      <c r="VUB1821" s="119"/>
      <c r="VUC1821" s="119"/>
      <c r="VUD1821" s="119"/>
      <c r="VUE1821" s="119"/>
      <c r="VUF1821" s="119"/>
      <c r="VUG1821" s="119"/>
      <c r="VUH1821" s="119"/>
      <c r="VUI1821" s="119"/>
      <c r="VUJ1821" s="119"/>
      <c r="VUK1821" s="119"/>
      <c r="VUL1821" s="119"/>
      <c r="VUM1821" s="119"/>
      <c r="VUN1821" s="119"/>
      <c r="VUO1821" s="119"/>
      <c r="VUP1821" s="119"/>
      <c r="VUQ1821" s="119"/>
      <c r="VUR1821" s="119"/>
      <c r="VUS1821" s="119"/>
      <c r="VUT1821" s="119"/>
      <c r="VUU1821" s="119"/>
      <c r="VUV1821" s="119"/>
      <c r="VUW1821" s="119"/>
      <c r="VUX1821" s="119"/>
      <c r="VUY1821" s="119"/>
      <c r="VUZ1821" s="119"/>
      <c r="VVA1821" s="119"/>
      <c r="VVB1821" s="119"/>
      <c r="VVC1821" s="119"/>
      <c r="VVD1821" s="119"/>
      <c r="VVE1821" s="119"/>
      <c r="VVF1821" s="119"/>
      <c r="VVG1821" s="119"/>
      <c r="VVH1821" s="119"/>
      <c r="VVI1821" s="119"/>
      <c r="VVJ1821" s="119"/>
      <c r="VVK1821" s="119"/>
      <c r="VVL1821" s="119"/>
      <c r="VVM1821" s="119"/>
      <c r="VVN1821" s="119"/>
      <c r="VVO1821" s="119"/>
      <c r="VVP1821" s="119"/>
      <c r="VVQ1821" s="119"/>
      <c r="VVR1821" s="119"/>
      <c r="VVS1821" s="119"/>
      <c r="VVT1821" s="119"/>
      <c r="VVU1821" s="119"/>
      <c r="VVV1821" s="119"/>
      <c r="VVW1821" s="119"/>
      <c r="VVX1821" s="119"/>
      <c r="VVY1821" s="119"/>
      <c r="VVZ1821" s="119"/>
      <c r="VWA1821" s="119"/>
      <c r="VWB1821" s="119"/>
      <c r="VWC1821" s="119"/>
      <c r="VWD1821" s="119"/>
      <c r="VWE1821" s="119"/>
      <c r="VWF1821" s="119"/>
      <c r="VWG1821" s="119"/>
      <c r="VWH1821" s="119"/>
      <c r="VWI1821" s="119"/>
      <c r="VWJ1821" s="119"/>
      <c r="VWK1821" s="119"/>
      <c r="VWL1821" s="119"/>
      <c r="VWM1821" s="119"/>
      <c r="VWN1821" s="119"/>
      <c r="VWO1821" s="119"/>
      <c r="VWP1821" s="119"/>
      <c r="VWQ1821" s="119"/>
      <c r="VWR1821" s="119"/>
      <c r="VWS1821" s="119"/>
      <c r="VWT1821" s="119"/>
      <c r="VWU1821" s="119"/>
      <c r="VWV1821" s="119"/>
      <c r="VWW1821" s="119"/>
      <c r="VWX1821" s="119"/>
      <c r="VWY1821" s="119"/>
      <c r="VWZ1821" s="119"/>
      <c r="VXA1821" s="119"/>
      <c r="VXB1821" s="119"/>
      <c r="VXC1821" s="119"/>
      <c r="VXD1821" s="119"/>
      <c r="VXE1821" s="119"/>
      <c r="VXF1821" s="119"/>
      <c r="VXG1821" s="119"/>
      <c r="VXH1821" s="119"/>
      <c r="VXI1821" s="119"/>
      <c r="VXJ1821" s="119"/>
      <c r="VXK1821" s="119"/>
      <c r="VXL1821" s="119"/>
      <c r="VXM1821" s="119"/>
      <c r="VXN1821" s="119"/>
      <c r="VXO1821" s="119"/>
      <c r="VXP1821" s="119"/>
      <c r="VXQ1821" s="119"/>
      <c r="VXR1821" s="119"/>
      <c r="VXS1821" s="119"/>
      <c r="VXT1821" s="119"/>
      <c r="VXU1821" s="119"/>
      <c r="VXV1821" s="119"/>
      <c r="VXW1821" s="119"/>
      <c r="VXX1821" s="119"/>
      <c r="VXY1821" s="119"/>
      <c r="VXZ1821" s="119"/>
      <c r="VYA1821" s="119"/>
      <c r="VYB1821" s="119"/>
      <c r="VYC1821" s="119"/>
      <c r="VYD1821" s="119"/>
      <c r="VYE1821" s="119"/>
      <c r="VYF1821" s="119"/>
      <c r="VYG1821" s="119"/>
      <c r="VYH1821" s="119"/>
      <c r="VYI1821" s="119"/>
      <c r="VYJ1821" s="119"/>
      <c r="VYK1821" s="119"/>
      <c r="VYL1821" s="119"/>
      <c r="VYM1821" s="119"/>
      <c r="VYN1821" s="119"/>
      <c r="VYO1821" s="119"/>
      <c r="VYP1821" s="119"/>
      <c r="VYQ1821" s="119"/>
      <c r="VYR1821" s="119"/>
      <c r="VYS1821" s="119"/>
      <c r="VYT1821" s="119"/>
      <c r="VYU1821" s="119"/>
      <c r="VYV1821" s="119"/>
      <c r="VYW1821" s="119"/>
      <c r="VYX1821" s="119"/>
      <c r="VYY1821" s="119"/>
      <c r="VYZ1821" s="119"/>
      <c r="VZA1821" s="119"/>
      <c r="VZB1821" s="119"/>
      <c r="VZC1821" s="119"/>
      <c r="VZD1821" s="119"/>
      <c r="VZE1821" s="119"/>
      <c r="VZF1821" s="119"/>
      <c r="VZG1821" s="119"/>
      <c r="VZH1821" s="119"/>
      <c r="VZI1821" s="119"/>
      <c r="VZJ1821" s="119"/>
      <c r="VZK1821" s="119"/>
      <c r="VZL1821" s="119"/>
      <c r="VZM1821" s="119"/>
      <c r="VZN1821" s="119"/>
      <c r="VZO1821" s="119"/>
      <c r="VZP1821" s="119"/>
      <c r="VZQ1821" s="119"/>
      <c r="VZR1821" s="119"/>
      <c r="VZS1821" s="119"/>
      <c r="VZT1821" s="119"/>
      <c r="VZU1821" s="119"/>
      <c r="VZV1821" s="119"/>
      <c r="VZW1821" s="119"/>
      <c r="VZX1821" s="119"/>
      <c r="VZY1821" s="119"/>
      <c r="VZZ1821" s="119"/>
      <c r="WAA1821" s="119"/>
      <c r="WAB1821" s="119"/>
      <c r="WAC1821" s="119"/>
      <c r="WAD1821" s="119"/>
      <c r="WAE1821" s="119"/>
      <c r="WAF1821" s="119"/>
      <c r="WAG1821" s="119"/>
      <c r="WAH1821" s="119"/>
      <c r="WAI1821" s="119"/>
      <c r="WAJ1821" s="119"/>
      <c r="WAK1821" s="119"/>
      <c r="WAL1821" s="119"/>
      <c r="WAM1821" s="119"/>
      <c r="WAN1821" s="119"/>
      <c r="WAO1821" s="119"/>
      <c r="WAP1821" s="119"/>
      <c r="WAQ1821" s="119"/>
      <c r="WAR1821" s="119"/>
      <c r="WAS1821" s="119"/>
      <c r="WAT1821" s="119"/>
      <c r="WAU1821" s="119"/>
      <c r="WAV1821" s="119"/>
      <c r="WAW1821" s="119"/>
      <c r="WAX1821" s="119"/>
      <c r="WAY1821" s="119"/>
      <c r="WAZ1821" s="119"/>
      <c r="WBA1821" s="119"/>
      <c r="WBB1821" s="119"/>
      <c r="WBC1821" s="119"/>
      <c r="WBD1821" s="119"/>
      <c r="WBE1821" s="119"/>
      <c r="WBF1821" s="119"/>
      <c r="WBG1821" s="119"/>
      <c r="WBH1821" s="119"/>
      <c r="WBI1821" s="119"/>
      <c r="WBJ1821" s="119"/>
      <c r="WBK1821" s="119"/>
      <c r="WBL1821" s="119"/>
      <c r="WBM1821" s="119"/>
      <c r="WBN1821" s="119"/>
      <c r="WBO1821" s="119"/>
      <c r="WBP1821" s="119"/>
      <c r="WBQ1821" s="119"/>
      <c r="WBR1821" s="119"/>
      <c r="WBS1821" s="119"/>
      <c r="WBT1821" s="119"/>
      <c r="WBU1821" s="119"/>
      <c r="WBV1821" s="119"/>
      <c r="WBW1821" s="119"/>
      <c r="WBX1821" s="119"/>
      <c r="WBY1821" s="119"/>
      <c r="WBZ1821" s="119"/>
      <c r="WCA1821" s="119"/>
      <c r="WCB1821" s="119"/>
      <c r="WCC1821" s="119"/>
      <c r="WCD1821" s="119"/>
      <c r="WCE1821" s="119"/>
      <c r="WCF1821" s="119"/>
      <c r="WCG1821" s="119"/>
      <c r="WCH1821" s="119"/>
      <c r="WCI1821" s="119"/>
      <c r="WCJ1821" s="119"/>
      <c r="WCK1821" s="119"/>
      <c r="WCL1821" s="119"/>
      <c r="WCM1821" s="119"/>
      <c r="WCN1821" s="119"/>
      <c r="WCO1821" s="119"/>
      <c r="WCP1821" s="119"/>
      <c r="WCQ1821" s="119"/>
      <c r="WCR1821" s="119"/>
      <c r="WCS1821" s="119"/>
      <c r="WCT1821" s="119"/>
      <c r="WCU1821" s="119"/>
      <c r="WCV1821" s="119"/>
      <c r="WCW1821" s="119"/>
      <c r="WCX1821" s="119"/>
      <c r="WCY1821" s="119"/>
      <c r="WCZ1821" s="119"/>
      <c r="WDA1821" s="119"/>
      <c r="WDB1821" s="119"/>
      <c r="WDC1821" s="119"/>
      <c r="WDD1821" s="119"/>
      <c r="WDE1821" s="119"/>
      <c r="WDF1821" s="119"/>
      <c r="WDG1821" s="119"/>
      <c r="WDH1821" s="119"/>
      <c r="WDI1821" s="119"/>
      <c r="WDJ1821" s="119"/>
      <c r="WDK1821" s="119"/>
      <c r="WDL1821" s="119"/>
      <c r="WDM1821" s="119"/>
      <c r="WDN1821" s="119"/>
      <c r="WDO1821" s="119"/>
      <c r="WDP1821" s="119"/>
      <c r="WDQ1821" s="119"/>
      <c r="WDR1821" s="119"/>
      <c r="WDS1821" s="119"/>
      <c r="WDT1821" s="119"/>
      <c r="WDU1821" s="119"/>
      <c r="WDV1821" s="119"/>
      <c r="WDW1821" s="119"/>
      <c r="WDX1821" s="119"/>
      <c r="WDY1821" s="119"/>
      <c r="WDZ1821" s="119"/>
      <c r="WEA1821" s="119"/>
      <c r="WEB1821" s="119"/>
      <c r="WEC1821" s="119"/>
      <c r="WED1821" s="119"/>
      <c r="WEE1821" s="119"/>
      <c r="WEF1821" s="119"/>
      <c r="WEG1821" s="119"/>
      <c r="WEH1821" s="119"/>
      <c r="WEI1821" s="119"/>
      <c r="WEJ1821" s="119"/>
      <c r="WEK1821" s="119"/>
      <c r="WEL1821" s="119"/>
      <c r="WEM1821" s="119"/>
      <c r="WEN1821" s="119"/>
      <c r="WEO1821" s="119"/>
      <c r="WEP1821" s="119"/>
      <c r="WEQ1821" s="119"/>
      <c r="WER1821" s="119"/>
      <c r="WES1821" s="119"/>
      <c r="WET1821" s="119"/>
      <c r="WEU1821" s="119"/>
      <c r="WEV1821" s="119"/>
      <c r="WEW1821" s="119"/>
      <c r="WEX1821" s="119"/>
      <c r="WEY1821" s="119"/>
      <c r="WEZ1821" s="119"/>
      <c r="WFA1821" s="119"/>
      <c r="WFB1821" s="119"/>
      <c r="WFC1821" s="119"/>
      <c r="WFD1821" s="119"/>
      <c r="WFE1821" s="119"/>
      <c r="WFF1821" s="119"/>
      <c r="WFG1821" s="119"/>
      <c r="WFH1821" s="119"/>
      <c r="WFI1821" s="119"/>
      <c r="WFJ1821" s="119"/>
      <c r="WFK1821" s="119"/>
      <c r="WFL1821" s="119"/>
      <c r="WFM1821" s="119"/>
      <c r="WFN1821" s="119"/>
      <c r="WFO1821" s="119"/>
      <c r="WFP1821" s="119"/>
      <c r="WFQ1821" s="119"/>
      <c r="WFR1821" s="119"/>
      <c r="WFS1821" s="119"/>
      <c r="WFT1821" s="119"/>
      <c r="WFU1821" s="119"/>
      <c r="WFV1821" s="119"/>
      <c r="WFW1821" s="119"/>
      <c r="WFX1821" s="119"/>
      <c r="WFY1821" s="119"/>
      <c r="WFZ1821" s="119"/>
      <c r="WGA1821" s="119"/>
      <c r="WGB1821" s="119"/>
      <c r="WGC1821" s="119"/>
      <c r="WGD1821" s="119"/>
      <c r="WGE1821" s="119"/>
      <c r="WGF1821" s="119"/>
      <c r="WGG1821" s="119"/>
      <c r="WGH1821" s="119"/>
      <c r="WGI1821" s="119"/>
      <c r="WGJ1821" s="119"/>
      <c r="WGK1821" s="119"/>
      <c r="WGL1821" s="119"/>
      <c r="WGM1821" s="119"/>
      <c r="WGN1821" s="119"/>
      <c r="WGO1821" s="119"/>
      <c r="WGP1821" s="119"/>
      <c r="WGQ1821" s="119"/>
      <c r="WGR1821" s="119"/>
      <c r="WGS1821" s="119"/>
      <c r="WGT1821" s="119"/>
      <c r="WGU1821" s="119"/>
      <c r="WGV1821" s="119"/>
      <c r="WGW1821" s="119"/>
      <c r="WGX1821" s="119"/>
      <c r="WGY1821" s="119"/>
      <c r="WGZ1821" s="119"/>
      <c r="WHA1821" s="119"/>
      <c r="WHB1821" s="119"/>
      <c r="WHC1821" s="119"/>
      <c r="WHD1821" s="119"/>
      <c r="WHE1821" s="119"/>
      <c r="WHF1821" s="119"/>
      <c r="WHG1821" s="119"/>
      <c r="WHH1821" s="119"/>
      <c r="WHI1821" s="119"/>
      <c r="WHJ1821" s="119"/>
      <c r="WHK1821" s="119"/>
      <c r="WHL1821" s="119"/>
      <c r="WHM1821" s="119"/>
      <c r="WHN1821" s="119"/>
      <c r="WHO1821" s="119"/>
      <c r="WHP1821" s="119"/>
      <c r="WHQ1821" s="119"/>
      <c r="WHR1821" s="119"/>
      <c r="WHS1821" s="119"/>
      <c r="WHT1821" s="119"/>
      <c r="WHU1821" s="119"/>
      <c r="WHV1821" s="119"/>
      <c r="WHW1821" s="119"/>
      <c r="WHX1821" s="119"/>
      <c r="WHY1821" s="119"/>
      <c r="WHZ1821" s="119"/>
      <c r="WIA1821" s="119"/>
      <c r="WIB1821" s="119"/>
      <c r="WIC1821" s="119"/>
      <c r="WID1821" s="119"/>
      <c r="WIE1821" s="119"/>
      <c r="WIF1821" s="119"/>
      <c r="WIG1821" s="119"/>
      <c r="WIH1821" s="119"/>
      <c r="WII1821" s="119"/>
      <c r="WIJ1821" s="119"/>
      <c r="WIK1821" s="119"/>
      <c r="WIL1821" s="119"/>
      <c r="WIM1821" s="119"/>
      <c r="WIN1821" s="119"/>
      <c r="WIO1821" s="119"/>
      <c r="WIP1821" s="119"/>
      <c r="WIQ1821" s="119"/>
      <c r="WIR1821" s="119"/>
      <c r="WIS1821" s="119"/>
      <c r="WIT1821" s="119"/>
      <c r="WIU1821" s="119"/>
      <c r="WIV1821" s="119"/>
      <c r="WIW1821" s="119"/>
      <c r="WIX1821" s="119"/>
      <c r="WIY1821" s="119"/>
      <c r="WIZ1821" s="119"/>
      <c r="WJA1821" s="119"/>
      <c r="WJB1821" s="119"/>
      <c r="WJC1821" s="119"/>
      <c r="WJD1821" s="119"/>
      <c r="WJE1821" s="119"/>
      <c r="WJF1821" s="119"/>
      <c r="WJG1821" s="119"/>
      <c r="WJH1821" s="119"/>
      <c r="WJI1821" s="119"/>
      <c r="WJJ1821" s="119"/>
      <c r="WJK1821" s="119"/>
      <c r="WJL1821" s="119"/>
      <c r="WJM1821" s="119"/>
      <c r="WJN1821" s="119"/>
      <c r="WJO1821" s="119"/>
      <c r="WJP1821" s="119"/>
      <c r="WJQ1821" s="119"/>
      <c r="WJR1821" s="119"/>
      <c r="WJS1821" s="119"/>
      <c r="WJT1821" s="119"/>
      <c r="WJU1821" s="119"/>
      <c r="WJV1821" s="119"/>
      <c r="WJW1821" s="119"/>
      <c r="WJX1821" s="119"/>
      <c r="WJY1821" s="119"/>
      <c r="WJZ1821" s="119"/>
      <c r="WKA1821" s="119"/>
      <c r="WKB1821" s="119"/>
      <c r="WKC1821" s="119"/>
      <c r="WKD1821" s="119"/>
      <c r="WKE1821" s="119"/>
      <c r="WKF1821" s="119"/>
      <c r="WKG1821" s="119"/>
      <c r="WKH1821" s="119"/>
      <c r="WKI1821" s="119"/>
      <c r="WKJ1821" s="119"/>
      <c r="WKK1821" s="119"/>
      <c r="WKL1821" s="119"/>
      <c r="WKM1821" s="119"/>
      <c r="WKN1821" s="119"/>
      <c r="WKO1821" s="119"/>
      <c r="WKP1821" s="119"/>
      <c r="WKQ1821" s="119"/>
      <c r="WKR1821" s="119"/>
      <c r="WKS1821" s="119"/>
      <c r="WKT1821" s="119"/>
      <c r="WKU1821" s="119"/>
      <c r="WKV1821" s="119"/>
      <c r="WKW1821" s="119"/>
      <c r="WKX1821" s="119"/>
      <c r="WKY1821" s="119"/>
      <c r="WKZ1821" s="119"/>
      <c r="WLA1821" s="119"/>
      <c r="WLB1821" s="119"/>
      <c r="WLC1821" s="119"/>
      <c r="WLD1821" s="119"/>
      <c r="WLE1821" s="119"/>
      <c r="WLF1821" s="119"/>
      <c r="WLG1821" s="119"/>
      <c r="WLH1821" s="119"/>
      <c r="WLI1821" s="119"/>
      <c r="WLJ1821" s="119"/>
      <c r="WLK1821" s="119"/>
      <c r="WLL1821" s="119"/>
      <c r="WLM1821" s="119"/>
      <c r="WLN1821" s="119"/>
      <c r="WLO1821" s="119"/>
      <c r="WLP1821" s="119"/>
      <c r="WLQ1821" s="119"/>
      <c r="WLR1821" s="119"/>
      <c r="WLS1821" s="119"/>
      <c r="WLT1821" s="119"/>
      <c r="WLU1821" s="119"/>
      <c r="WLV1821" s="119"/>
      <c r="WLW1821" s="119"/>
      <c r="WLX1821" s="119"/>
      <c r="WLY1821" s="119"/>
      <c r="WLZ1821" s="119"/>
      <c r="WMA1821" s="119"/>
      <c r="WMB1821" s="119"/>
      <c r="WMC1821" s="119"/>
      <c r="WMD1821" s="119"/>
      <c r="WME1821" s="119"/>
      <c r="WMF1821" s="119"/>
      <c r="WMG1821" s="119"/>
      <c r="WMH1821" s="119"/>
      <c r="WMI1821" s="119"/>
      <c r="WMJ1821" s="119"/>
      <c r="WMK1821" s="119"/>
      <c r="WML1821" s="119"/>
      <c r="WMM1821" s="119"/>
      <c r="WMN1821" s="119"/>
      <c r="WMO1821" s="119"/>
      <c r="WMP1821" s="119"/>
      <c r="WMQ1821" s="119"/>
      <c r="WMR1821" s="119"/>
      <c r="WMS1821" s="119"/>
      <c r="WMT1821" s="119"/>
      <c r="WMU1821" s="119"/>
      <c r="WMV1821" s="119"/>
      <c r="WMW1821" s="119"/>
      <c r="WMX1821" s="119"/>
      <c r="WMY1821" s="119"/>
      <c r="WMZ1821" s="119"/>
      <c r="WNA1821" s="119"/>
      <c r="WNB1821" s="119"/>
      <c r="WNC1821" s="119"/>
      <c r="WND1821" s="119"/>
      <c r="WNE1821" s="119"/>
      <c r="WNF1821" s="119"/>
      <c r="WNG1821" s="119"/>
      <c r="WNH1821" s="119"/>
      <c r="WNI1821" s="119"/>
      <c r="WNJ1821" s="119"/>
      <c r="WNK1821" s="119"/>
      <c r="WNL1821" s="119"/>
      <c r="WNM1821" s="119"/>
      <c r="WNN1821" s="119"/>
      <c r="WNO1821" s="119"/>
      <c r="WNP1821" s="119"/>
      <c r="WNQ1821" s="119"/>
      <c r="WNR1821" s="119"/>
      <c r="WNS1821" s="119"/>
      <c r="WNT1821" s="119"/>
      <c r="WNU1821" s="119"/>
      <c r="WNV1821" s="119"/>
      <c r="WNW1821" s="119"/>
      <c r="WNX1821" s="119"/>
      <c r="WNY1821" s="119"/>
      <c r="WNZ1821" s="119"/>
      <c r="WOA1821" s="119"/>
      <c r="WOB1821" s="119"/>
      <c r="WOC1821" s="119"/>
      <c r="WOD1821" s="119"/>
      <c r="WOE1821" s="119"/>
      <c r="WOF1821" s="119"/>
      <c r="WOG1821" s="119"/>
      <c r="WOH1821" s="119"/>
      <c r="WOI1821" s="119"/>
      <c r="WOJ1821" s="119"/>
      <c r="WOK1821" s="119"/>
      <c r="WOL1821" s="119"/>
      <c r="WOM1821" s="119"/>
      <c r="WON1821" s="119"/>
      <c r="WOO1821" s="119"/>
      <c r="WOP1821" s="119"/>
      <c r="WOQ1821" s="119"/>
      <c r="WOR1821" s="119"/>
      <c r="WOS1821" s="119"/>
      <c r="WOT1821" s="119"/>
      <c r="WOU1821" s="119"/>
      <c r="WOV1821" s="119"/>
      <c r="WOW1821" s="119"/>
      <c r="WOX1821" s="119"/>
      <c r="WOY1821" s="119"/>
      <c r="WOZ1821" s="119"/>
      <c r="WPA1821" s="119"/>
      <c r="WPB1821" s="119"/>
      <c r="WPC1821" s="119"/>
      <c r="WPD1821" s="119"/>
      <c r="WPE1821" s="119"/>
      <c r="WPF1821" s="119"/>
      <c r="WPG1821" s="119"/>
      <c r="WPH1821" s="119"/>
      <c r="WPI1821" s="119"/>
      <c r="WPJ1821" s="119"/>
      <c r="WPK1821" s="119"/>
      <c r="WPL1821" s="119"/>
      <c r="WPM1821" s="119"/>
      <c r="WPN1821" s="119"/>
      <c r="WPO1821" s="119"/>
      <c r="WPP1821" s="119"/>
      <c r="WPQ1821" s="119"/>
      <c r="WPR1821" s="119"/>
      <c r="WPS1821" s="119"/>
      <c r="WPT1821" s="119"/>
      <c r="WPU1821" s="119"/>
      <c r="WPV1821" s="119"/>
      <c r="WPW1821" s="119"/>
      <c r="WPX1821" s="119"/>
      <c r="WPY1821" s="119"/>
      <c r="WPZ1821" s="119"/>
      <c r="WQA1821" s="119"/>
      <c r="WQB1821" s="119"/>
      <c r="WQC1821" s="119"/>
      <c r="WQD1821" s="119"/>
      <c r="WQE1821" s="119"/>
      <c r="WQF1821" s="119"/>
      <c r="WQG1821" s="119"/>
      <c r="WQH1821" s="119"/>
      <c r="WQI1821" s="119"/>
      <c r="WQJ1821" s="119"/>
      <c r="WQK1821" s="119"/>
      <c r="WQL1821" s="119"/>
      <c r="WQM1821" s="119"/>
      <c r="WQN1821" s="119"/>
      <c r="WQO1821" s="119"/>
      <c r="WQP1821" s="119"/>
      <c r="WQQ1821" s="119"/>
      <c r="WQR1821" s="119"/>
      <c r="WQS1821" s="119"/>
      <c r="WQT1821" s="119"/>
      <c r="WQU1821" s="119"/>
      <c r="WQV1821" s="119"/>
      <c r="WQW1821" s="119"/>
      <c r="WQX1821" s="119"/>
      <c r="WQY1821" s="119"/>
      <c r="WQZ1821" s="119"/>
      <c r="WRA1821" s="119"/>
      <c r="WRB1821" s="119"/>
      <c r="WRC1821" s="119"/>
      <c r="WRD1821" s="119"/>
      <c r="WRE1821" s="119"/>
      <c r="WRF1821" s="119"/>
      <c r="WRG1821" s="119"/>
      <c r="WRH1821" s="119"/>
      <c r="WRI1821" s="119"/>
      <c r="WRJ1821" s="119"/>
      <c r="WRK1821" s="119"/>
      <c r="WRL1821" s="119"/>
      <c r="WRM1821" s="119"/>
      <c r="WRN1821" s="119"/>
      <c r="WRO1821" s="119"/>
      <c r="WRP1821" s="119"/>
      <c r="WRQ1821" s="119"/>
      <c r="WRR1821" s="119"/>
      <c r="WRS1821" s="119"/>
      <c r="WRT1821" s="119"/>
      <c r="WRU1821" s="119"/>
      <c r="WRV1821" s="119"/>
      <c r="WRW1821" s="119"/>
      <c r="WRX1821" s="119"/>
      <c r="WRY1821" s="119"/>
      <c r="WRZ1821" s="119"/>
      <c r="WSA1821" s="119"/>
      <c r="WSB1821" s="119"/>
      <c r="WSC1821" s="119"/>
      <c r="WSD1821" s="119"/>
      <c r="WSE1821" s="119"/>
      <c r="WSF1821" s="119"/>
      <c r="WSG1821" s="119"/>
      <c r="WSH1821" s="119"/>
      <c r="WSI1821" s="119"/>
      <c r="WSJ1821" s="119"/>
      <c r="WSK1821" s="119"/>
      <c r="WSL1821" s="119"/>
      <c r="WSM1821" s="119"/>
      <c r="WSN1821" s="119"/>
      <c r="WSO1821" s="119"/>
      <c r="WSP1821" s="119"/>
      <c r="WSQ1821" s="119"/>
      <c r="WSR1821" s="119"/>
      <c r="WSS1821" s="119"/>
      <c r="WST1821" s="119"/>
      <c r="WSU1821" s="119"/>
      <c r="WSV1821" s="119"/>
      <c r="WSW1821" s="119"/>
      <c r="WSX1821" s="119"/>
      <c r="WSY1821" s="119"/>
      <c r="WSZ1821" s="119"/>
      <c r="WTA1821" s="119"/>
      <c r="WTB1821" s="119"/>
      <c r="WTC1821" s="119"/>
      <c r="WTD1821" s="119"/>
      <c r="WTE1821" s="119"/>
      <c r="WTF1821" s="119"/>
      <c r="WTG1821" s="119"/>
      <c r="WTH1821" s="119"/>
      <c r="WTI1821" s="119"/>
      <c r="WTJ1821" s="119"/>
      <c r="WTK1821" s="119"/>
      <c r="WTL1821" s="119"/>
      <c r="WTM1821" s="119"/>
      <c r="WTN1821" s="119"/>
      <c r="WTO1821" s="119"/>
      <c r="WTP1821" s="119"/>
      <c r="WTQ1821" s="119"/>
      <c r="WTR1821" s="119"/>
      <c r="WTS1821" s="119"/>
      <c r="WTT1821" s="119"/>
      <c r="WTU1821" s="119"/>
      <c r="WTV1821" s="119"/>
      <c r="WTW1821" s="119"/>
      <c r="WTX1821" s="119"/>
      <c r="WTY1821" s="119"/>
      <c r="WTZ1821" s="119"/>
      <c r="WUA1821" s="119"/>
      <c r="WUB1821" s="119"/>
      <c r="WUC1821" s="119"/>
      <c r="WUD1821" s="119"/>
      <c r="WUE1821" s="119"/>
      <c r="WUF1821" s="119"/>
      <c r="WUG1821" s="119"/>
      <c r="WUH1821" s="119"/>
      <c r="WUI1821" s="119"/>
      <c r="WUJ1821" s="119"/>
      <c r="WUK1821" s="119"/>
      <c r="WUL1821" s="119"/>
      <c r="WUM1821" s="119"/>
      <c r="WUN1821" s="119"/>
      <c r="WUO1821" s="119"/>
      <c r="WUP1821" s="119"/>
      <c r="WUQ1821" s="119"/>
      <c r="WUR1821" s="119"/>
      <c r="WUS1821" s="119"/>
      <c r="WUT1821" s="119"/>
      <c r="WUU1821" s="119"/>
      <c r="WUV1821" s="119"/>
      <c r="WUW1821" s="119"/>
      <c r="WUX1821" s="119"/>
      <c r="WUY1821" s="119"/>
      <c r="WUZ1821" s="119"/>
      <c r="WVA1821" s="119"/>
      <c r="WVB1821" s="119"/>
      <c r="WVC1821" s="119"/>
      <c r="WVD1821" s="119"/>
      <c r="WVE1821" s="119"/>
      <c r="WVF1821" s="119"/>
      <c r="WVG1821" s="119"/>
      <c r="WVH1821" s="119"/>
      <c r="WVI1821" s="119"/>
      <c r="WVJ1821" s="119"/>
      <c r="WVK1821" s="119"/>
      <c r="WVL1821" s="119"/>
      <c r="WVM1821" s="119"/>
      <c r="WVN1821" s="119"/>
      <c r="WVO1821" s="119"/>
      <c r="WVP1821" s="119"/>
      <c r="WVQ1821" s="119"/>
      <c r="WVR1821" s="119"/>
      <c r="WVS1821" s="119"/>
      <c r="WVT1821" s="119"/>
      <c r="WVU1821" s="119"/>
      <c r="WVV1821" s="119"/>
      <c r="WVW1821" s="119"/>
      <c r="WVX1821" s="119"/>
      <c r="WVY1821" s="119"/>
      <c r="WVZ1821" s="119"/>
      <c r="WWA1821" s="119"/>
      <c r="WWB1821" s="119"/>
      <c r="WWC1821" s="119"/>
      <c r="WWD1821" s="119"/>
      <c r="WWE1821" s="119"/>
      <c r="WWF1821" s="119"/>
      <c r="WWG1821" s="119"/>
      <c r="WWH1821" s="119"/>
      <c r="WWI1821" s="119"/>
      <c r="WWJ1821" s="119"/>
      <c r="WWK1821" s="119"/>
      <c r="WWL1821" s="119"/>
      <c r="WWM1821" s="119"/>
      <c r="WWN1821" s="119"/>
      <c r="WWO1821" s="119"/>
      <c r="WWP1821" s="119"/>
      <c r="WWQ1821" s="119"/>
      <c r="WWR1821" s="119"/>
      <c r="WWS1821" s="119"/>
      <c r="WWT1821" s="119"/>
      <c r="WWU1821" s="119"/>
      <c r="WWV1821" s="119"/>
      <c r="WWW1821" s="119"/>
      <c r="WWX1821" s="119"/>
      <c r="WWY1821" s="119"/>
      <c r="WWZ1821" s="119"/>
      <c r="WXA1821" s="119"/>
      <c r="WXB1821" s="119"/>
      <c r="WXC1821" s="119"/>
      <c r="WXD1821" s="119"/>
      <c r="WXE1821" s="119"/>
      <c r="WXF1821" s="119"/>
      <c r="WXG1821" s="119"/>
      <c r="WXH1821" s="119"/>
      <c r="WXI1821" s="119"/>
      <c r="WXJ1821" s="119"/>
      <c r="WXK1821" s="119"/>
      <c r="WXL1821" s="119"/>
      <c r="WXM1821" s="119"/>
      <c r="WXN1821" s="119"/>
      <c r="WXO1821" s="119"/>
      <c r="WXP1821" s="119"/>
      <c r="WXQ1821" s="119"/>
      <c r="WXR1821" s="119"/>
      <c r="WXS1821" s="119"/>
      <c r="WXT1821" s="119"/>
      <c r="WXU1821" s="119"/>
      <c r="WXV1821" s="119"/>
      <c r="WXW1821" s="119"/>
      <c r="WXX1821" s="119"/>
      <c r="WXY1821" s="119"/>
      <c r="WXZ1821" s="119"/>
      <c r="WYA1821" s="119"/>
      <c r="WYB1821" s="119"/>
      <c r="WYC1821" s="119"/>
      <c r="WYD1821" s="119"/>
      <c r="WYE1821" s="119"/>
      <c r="WYF1821" s="119"/>
      <c r="WYG1821" s="119"/>
      <c r="WYH1821" s="119"/>
      <c r="WYI1821" s="119"/>
      <c r="WYJ1821" s="119"/>
      <c r="WYK1821" s="119"/>
      <c r="WYL1821" s="119"/>
      <c r="WYM1821" s="119"/>
      <c r="WYN1821" s="119"/>
      <c r="WYO1821" s="119"/>
      <c r="WYP1821" s="119"/>
      <c r="WYQ1821" s="119"/>
      <c r="WYR1821" s="119"/>
      <c r="WYS1821" s="119"/>
      <c r="WYT1821" s="119"/>
      <c r="WYU1821" s="119"/>
      <c r="WYV1821" s="119"/>
      <c r="WYW1821" s="119"/>
      <c r="WYX1821" s="119"/>
      <c r="WYY1821" s="119"/>
      <c r="WYZ1821" s="119"/>
      <c r="WZA1821" s="119"/>
      <c r="WZB1821" s="119"/>
      <c r="WZC1821" s="119"/>
      <c r="WZD1821" s="119"/>
      <c r="WZE1821" s="119"/>
      <c r="WZF1821" s="119"/>
      <c r="WZG1821" s="119"/>
      <c r="WZH1821" s="119"/>
      <c r="WZI1821" s="119"/>
      <c r="WZJ1821" s="119"/>
      <c r="WZK1821" s="119"/>
      <c r="WZL1821" s="119"/>
      <c r="WZM1821" s="119"/>
      <c r="WZN1821" s="119"/>
      <c r="WZO1821" s="119"/>
      <c r="WZP1821" s="119"/>
      <c r="WZQ1821" s="119"/>
      <c r="WZR1821" s="119"/>
      <c r="WZS1821" s="119"/>
      <c r="WZT1821" s="119"/>
      <c r="WZU1821" s="119"/>
      <c r="WZV1821" s="119"/>
      <c r="WZW1821" s="119"/>
      <c r="WZX1821" s="119"/>
      <c r="WZY1821" s="119"/>
      <c r="WZZ1821" s="119"/>
      <c r="XAA1821" s="119"/>
      <c r="XAB1821" s="119"/>
      <c r="XAC1821" s="119"/>
      <c r="XAD1821" s="119"/>
      <c r="XAE1821" s="119"/>
      <c r="XAF1821" s="119"/>
      <c r="XAG1821" s="119"/>
      <c r="XAH1821" s="119"/>
      <c r="XAI1821" s="119"/>
      <c r="XAJ1821" s="119"/>
      <c r="XAK1821" s="119"/>
      <c r="XAL1821" s="119"/>
      <c r="XAM1821" s="119"/>
      <c r="XAN1821" s="119"/>
      <c r="XAO1821" s="119"/>
      <c r="XAP1821" s="119"/>
      <c r="XAQ1821" s="119"/>
      <c r="XAR1821" s="119"/>
      <c r="XAS1821" s="119"/>
      <c r="XAT1821" s="119"/>
      <c r="XAU1821" s="119"/>
      <c r="XAV1821" s="119"/>
      <c r="XAW1821" s="119"/>
      <c r="XAX1821" s="119"/>
      <c r="XAY1821" s="119"/>
      <c r="XAZ1821" s="119"/>
      <c r="XBA1821" s="119"/>
      <c r="XBB1821" s="119"/>
      <c r="XBC1821" s="119"/>
      <c r="XBD1821" s="119"/>
      <c r="XBE1821" s="119"/>
      <c r="XBF1821" s="119"/>
      <c r="XBG1821" s="119"/>
      <c r="XBH1821" s="119"/>
      <c r="XBI1821" s="119"/>
      <c r="XBJ1821" s="119"/>
      <c r="XBK1821" s="119"/>
      <c r="XBL1821" s="119"/>
      <c r="XBM1821" s="119"/>
      <c r="XBN1821" s="119"/>
      <c r="XBO1821" s="119"/>
      <c r="XBP1821" s="119"/>
      <c r="XBQ1821" s="119"/>
      <c r="XBR1821" s="119"/>
      <c r="XBS1821" s="119"/>
      <c r="XBT1821" s="119"/>
      <c r="XBU1821" s="119"/>
      <c r="XBV1821" s="119"/>
      <c r="XBW1821" s="119"/>
      <c r="XBX1821" s="119"/>
      <c r="XBY1821" s="119"/>
      <c r="XBZ1821" s="119"/>
      <c r="XCA1821" s="119"/>
      <c r="XCB1821" s="119"/>
      <c r="XCC1821" s="119"/>
      <c r="XCD1821" s="119"/>
      <c r="XCE1821" s="119"/>
      <c r="XCF1821" s="119"/>
      <c r="XCG1821" s="119"/>
      <c r="XCH1821" s="119"/>
      <c r="XCI1821" s="119"/>
      <c r="XCJ1821" s="119"/>
      <c r="XCK1821" s="119"/>
      <c r="XCL1821" s="119"/>
      <c r="XCM1821" s="119"/>
      <c r="XCN1821" s="119"/>
      <c r="XCO1821" s="119"/>
      <c r="XCP1821" s="119"/>
      <c r="XCQ1821" s="119"/>
      <c r="XCR1821" s="119"/>
      <c r="XCS1821" s="119"/>
      <c r="XCT1821" s="119"/>
      <c r="XCU1821" s="119"/>
      <c r="XCV1821" s="119"/>
      <c r="XCW1821" s="119"/>
      <c r="XCX1821" s="119"/>
      <c r="XCY1821" s="119"/>
      <c r="XCZ1821" s="119"/>
      <c r="XDA1821" s="119"/>
      <c r="XDB1821" s="119"/>
      <c r="XDC1821" s="119"/>
      <c r="XDD1821" s="119"/>
      <c r="XDE1821" s="119"/>
      <c r="XDF1821" s="119"/>
      <c r="XDG1821" s="119"/>
      <c r="XDH1821" s="119"/>
      <c r="XDI1821" s="119"/>
      <c r="XDJ1821" s="119"/>
      <c r="XDK1821" s="119"/>
      <c r="XDL1821" s="119"/>
      <c r="XDM1821" s="119"/>
      <c r="XDN1821" s="119"/>
      <c r="XDO1821" s="119"/>
      <c r="XDP1821" s="119"/>
      <c r="XDQ1821" s="119"/>
      <c r="XDR1821" s="119"/>
      <c r="XDS1821" s="119"/>
      <c r="XDT1821" s="119"/>
      <c r="XDU1821" s="119"/>
      <c r="XDV1821" s="119"/>
      <c r="XDW1821" s="119"/>
      <c r="XDX1821" s="119"/>
      <c r="XDY1821" s="119"/>
      <c r="XDZ1821" s="119"/>
      <c r="XEA1821" s="119"/>
      <c r="XEB1821" s="119"/>
      <c r="XEC1821" s="119"/>
      <c r="XED1821" s="119"/>
      <c r="XEE1821" s="119"/>
      <c r="XEF1821" s="119"/>
      <c r="XEG1821" s="119"/>
      <c r="XEH1821" s="119"/>
      <c r="XEI1821" s="119"/>
      <c r="XEJ1821" s="119"/>
      <c r="XEK1821" s="119"/>
      <c r="XEL1821" s="119"/>
      <c r="XEM1821" s="119"/>
      <c r="XEN1821" s="119"/>
      <c r="XEO1821" s="119"/>
      <c r="XEP1821" s="119"/>
      <c r="XEQ1821" s="119"/>
      <c r="XER1821" s="119"/>
      <c r="XES1821" s="119"/>
      <c r="XET1821" s="119"/>
      <c r="XEU1821" s="119"/>
      <c r="XEV1821" s="119"/>
      <c r="XEW1821" s="119"/>
      <c r="XEX1821" s="119"/>
      <c r="XEY1821" s="119"/>
      <c r="XEZ1821" s="119"/>
      <c r="XFA1821" s="119"/>
    </row>
    <row r="1822" spans="1:16381" ht="12.75">
      <c r="A1822" s="15">
        <v>20111707</v>
      </c>
      <c r="B1822" s="109" t="s">
        <v>19383</v>
      </c>
      <c r="C1822" s="83" t="s">
        <v>18347</v>
      </c>
      <c r="D1822" s="67">
        <v>75</v>
      </c>
      <c r="E1822" s="16">
        <v>11.8</v>
      </c>
      <c r="F1822" s="16">
        <f>(D1822*E1822)</f>
        <v>885</v>
      </c>
      <c r="G1822" s="170"/>
      <c r="H1822" s="119"/>
      <c r="I1822" s="119"/>
      <c r="J1822" s="119"/>
      <c r="K1822" s="119"/>
      <c r="L1822" s="119"/>
      <c r="M1822" s="119"/>
      <c r="N1822" s="119"/>
      <c r="O1822" s="119"/>
      <c r="P1822" s="119"/>
      <c r="Q1822" s="119"/>
      <c r="R1822" s="119"/>
      <c r="S1822" s="119"/>
      <c r="T1822" s="119"/>
      <c r="U1822" s="119"/>
      <c r="V1822" s="119"/>
      <c r="W1822" s="119"/>
      <c r="X1822" s="119"/>
      <c r="Y1822" s="119"/>
      <c r="Z1822" s="119"/>
      <c r="AA1822" s="119"/>
      <c r="AB1822" s="119"/>
      <c r="AC1822" s="119"/>
      <c r="AD1822" s="119"/>
      <c r="AE1822" s="119"/>
      <c r="AF1822" s="119"/>
      <c r="AG1822" s="119"/>
      <c r="AH1822" s="119"/>
      <c r="AI1822" s="119"/>
      <c r="AJ1822" s="119"/>
      <c r="AK1822" s="119"/>
      <c r="AL1822" s="119"/>
      <c r="AM1822" s="119"/>
      <c r="AN1822" s="119"/>
      <c r="AO1822" s="119"/>
      <c r="AP1822" s="119"/>
      <c r="AQ1822" s="119"/>
      <c r="AR1822" s="119"/>
      <c r="AS1822" s="119"/>
      <c r="AT1822" s="119"/>
      <c r="AU1822" s="119"/>
      <c r="AV1822" s="119"/>
      <c r="AW1822" s="119"/>
      <c r="AX1822" s="119"/>
      <c r="AY1822" s="119"/>
      <c r="AZ1822" s="119"/>
      <c r="BA1822" s="119"/>
      <c r="BB1822" s="119"/>
      <c r="BC1822" s="119"/>
      <c r="BD1822" s="119"/>
      <c r="BE1822" s="119"/>
      <c r="BF1822" s="119"/>
      <c r="BG1822" s="119"/>
      <c r="BH1822" s="119"/>
      <c r="BI1822" s="119"/>
      <c r="BJ1822" s="119"/>
      <c r="BK1822" s="119"/>
      <c r="BL1822" s="119"/>
      <c r="BM1822" s="119"/>
      <c r="BN1822" s="119"/>
      <c r="BO1822" s="119"/>
      <c r="BP1822" s="119"/>
      <c r="BQ1822" s="119"/>
      <c r="BR1822" s="119"/>
      <c r="BS1822" s="119"/>
      <c r="BT1822" s="119"/>
      <c r="BU1822" s="119"/>
      <c r="BV1822" s="119"/>
      <c r="BW1822" s="119"/>
      <c r="BX1822" s="119"/>
      <c r="BY1822" s="119"/>
      <c r="BZ1822" s="119"/>
      <c r="CA1822" s="119"/>
      <c r="CB1822" s="119"/>
      <c r="CC1822" s="119"/>
      <c r="CD1822" s="119"/>
      <c r="CE1822" s="119"/>
      <c r="CF1822" s="119"/>
      <c r="CG1822" s="119"/>
      <c r="CH1822" s="119"/>
      <c r="CI1822" s="119"/>
      <c r="CJ1822" s="119"/>
      <c r="CK1822" s="119"/>
      <c r="CL1822" s="119"/>
      <c r="CM1822" s="119"/>
      <c r="CN1822" s="119"/>
      <c r="CO1822" s="119"/>
      <c r="CP1822" s="119"/>
      <c r="CQ1822" s="119"/>
      <c r="CR1822" s="119"/>
      <c r="CS1822" s="119"/>
      <c r="CT1822" s="119"/>
      <c r="CU1822" s="119"/>
      <c r="CV1822" s="119"/>
      <c r="CW1822" s="119"/>
      <c r="CX1822" s="119"/>
      <c r="CY1822" s="119"/>
      <c r="CZ1822" s="119"/>
      <c r="DA1822" s="119"/>
      <c r="DB1822" s="119"/>
      <c r="DC1822" s="119"/>
      <c r="DD1822" s="119"/>
      <c r="DE1822" s="119"/>
      <c r="DF1822" s="119"/>
      <c r="DG1822" s="119"/>
      <c r="DH1822" s="119"/>
      <c r="DI1822" s="119"/>
      <c r="DJ1822" s="119"/>
      <c r="DK1822" s="119"/>
      <c r="DL1822" s="119"/>
      <c r="DM1822" s="119"/>
      <c r="DN1822" s="119"/>
      <c r="DO1822" s="119"/>
      <c r="DP1822" s="119"/>
      <c r="DQ1822" s="119"/>
      <c r="DR1822" s="119"/>
      <c r="DS1822" s="119"/>
      <c r="DT1822" s="119"/>
      <c r="DU1822" s="119"/>
      <c r="DV1822" s="119"/>
      <c r="DW1822" s="119"/>
      <c r="DX1822" s="119"/>
      <c r="DY1822" s="119"/>
      <c r="DZ1822" s="119"/>
      <c r="EA1822" s="119"/>
      <c r="EB1822" s="119"/>
      <c r="EC1822" s="119"/>
      <c r="ED1822" s="119"/>
      <c r="EE1822" s="119"/>
      <c r="EF1822" s="119"/>
      <c r="EG1822" s="119"/>
      <c r="EH1822" s="119"/>
      <c r="EI1822" s="119"/>
      <c r="EJ1822" s="119"/>
      <c r="EK1822" s="119"/>
      <c r="EL1822" s="119"/>
      <c r="EM1822" s="119"/>
      <c r="EN1822" s="119"/>
      <c r="EO1822" s="119"/>
      <c r="EP1822" s="119"/>
      <c r="EQ1822" s="119"/>
      <c r="ER1822" s="119"/>
      <c r="ES1822" s="119"/>
      <c r="ET1822" s="119"/>
      <c r="EU1822" s="119"/>
      <c r="EV1822" s="119"/>
      <c r="EW1822" s="119"/>
      <c r="EX1822" s="119"/>
      <c r="EY1822" s="119"/>
      <c r="EZ1822" s="119"/>
      <c r="FA1822" s="119"/>
      <c r="FB1822" s="119"/>
      <c r="FC1822" s="119"/>
      <c r="FD1822" s="119"/>
      <c r="FE1822" s="119"/>
      <c r="FF1822" s="119"/>
      <c r="FG1822" s="119"/>
      <c r="FH1822" s="119"/>
      <c r="FI1822" s="119"/>
      <c r="FJ1822" s="119"/>
      <c r="FK1822" s="119"/>
      <c r="FL1822" s="119"/>
      <c r="FM1822" s="119"/>
      <c r="FN1822" s="119"/>
      <c r="FO1822" s="119"/>
      <c r="FP1822" s="119"/>
      <c r="FQ1822" s="119"/>
      <c r="FR1822" s="119"/>
      <c r="FS1822" s="119"/>
      <c r="FT1822" s="119"/>
      <c r="FU1822" s="119"/>
      <c r="FV1822" s="119"/>
      <c r="FW1822" s="119"/>
      <c r="FX1822" s="119"/>
      <c r="FY1822" s="119"/>
      <c r="FZ1822" s="119"/>
      <c r="GA1822" s="119"/>
      <c r="GB1822" s="119"/>
      <c r="GC1822" s="119"/>
      <c r="GD1822" s="119"/>
      <c r="GE1822" s="119"/>
      <c r="GF1822" s="119"/>
      <c r="GG1822" s="119"/>
      <c r="GH1822" s="119"/>
      <c r="GI1822" s="119"/>
      <c r="GJ1822" s="119"/>
      <c r="GK1822" s="119"/>
      <c r="GL1822" s="119"/>
      <c r="GM1822" s="119"/>
      <c r="GN1822" s="119"/>
      <c r="GO1822" s="119"/>
      <c r="GP1822" s="119"/>
      <c r="GQ1822" s="119"/>
      <c r="GR1822" s="119"/>
      <c r="GS1822" s="119"/>
      <c r="GT1822" s="119"/>
      <c r="GU1822" s="119"/>
      <c r="GV1822" s="119"/>
      <c r="GW1822" s="119"/>
      <c r="GX1822" s="119"/>
      <c r="GY1822" s="119"/>
      <c r="GZ1822" s="119"/>
      <c r="HA1822" s="119"/>
      <c r="HB1822" s="119"/>
      <c r="HC1822" s="119"/>
      <c r="HD1822" s="119"/>
      <c r="HE1822" s="119"/>
      <c r="HF1822" s="119"/>
      <c r="HG1822" s="119"/>
      <c r="HH1822" s="119"/>
      <c r="HI1822" s="119"/>
      <c r="HJ1822" s="119"/>
      <c r="HK1822" s="119"/>
      <c r="HL1822" s="119"/>
      <c r="HM1822" s="119"/>
      <c r="HN1822" s="119"/>
      <c r="HO1822" s="119"/>
      <c r="HP1822" s="119"/>
      <c r="HQ1822" s="119"/>
      <c r="HR1822" s="119"/>
      <c r="HS1822" s="119"/>
      <c r="HT1822" s="119"/>
      <c r="HU1822" s="119"/>
      <c r="HV1822" s="119"/>
      <c r="HW1822" s="119"/>
      <c r="HX1822" s="119"/>
      <c r="HY1822" s="119"/>
      <c r="HZ1822" s="119"/>
      <c r="IA1822" s="119"/>
      <c r="IB1822" s="119"/>
      <c r="IC1822" s="119"/>
      <c r="ID1822" s="119"/>
      <c r="IE1822" s="119"/>
      <c r="IF1822" s="119"/>
      <c r="IG1822" s="119"/>
      <c r="IH1822" s="119"/>
      <c r="II1822" s="119"/>
      <c r="IJ1822" s="119"/>
      <c r="IK1822" s="119"/>
      <c r="IL1822" s="119"/>
      <c r="IM1822" s="119"/>
      <c r="IN1822" s="119"/>
      <c r="IO1822" s="119"/>
      <c r="IP1822" s="119"/>
      <c r="IQ1822" s="119"/>
      <c r="IR1822" s="119"/>
      <c r="IS1822" s="119"/>
      <c r="IT1822" s="119"/>
      <c r="IU1822" s="119"/>
      <c r="IV1822" s="119"/>
      <c r="IW1822" s="119"/>
      <c r="IX1822" s="119"/>
      <c r="IY1822" s="119"/>
      <c r="IZ1822" s="119"/>
      <c r="JA1822" s="119"/>
      <c r="JB1822" s="119"/>
      <c r="JC1822" s="119"/>
      <c r="JD1822" s="119"/>
      <c r="JE1822" s="119"/>
      <c r="JF1822" s="119"/>
      <c r="JG1822" s="119"/>
      <c r="JH1822" s="119"/>
      <c r="JI1822" s="119"/>
      <c r="JJ1822" s="119"/>
      <c r="JK1822" s="119"/>
      <c r="JL1822" s="119"/>
      <c r="JM1822" s="119"/>
      <c r="JN1822" s="119"/>
      <c r="JO1822" s="119"/>
      <c r="JP1822" s="119"/>
      <c r="JQ1822" s="119"/>
      <c r="JR1822" s="119"/>
      <c r="JS1822" s="119"/>
      <c r="JT1822" s="119"/>
      <c r="JU1822" s="119"/>
      <c r="JV1822" s="119"/>
      <c r="JW1822" s="119"/>
      <c r="JX1822" s="119"/>
      <c r="JY1822" s="119"/>
      <c r="JZ1822" s="119"/>
      <c r="KA1822" s="119"/>
      <c r="KB1822" s="119"/>
      <c r="KC1822" s="119"/>
      <c r="KD1822" s="119"/>
      <c r="KE1822" s="119"/>
      <c r="KF1822" s="119"/>
      <c r="KG1822" s="119"/>
      <c r="KH1822" s="119"/>
      <c r="KI1822" s="119"/>
      <c r="KJ1822" s="119"/>
      <c r="KK1822" s="119"/>
      <c r="KL1822" s="119"/>
      <c r="KM1822" s="119"/>
      <c r="KN1822" s="119"/>
      <c r="KO1822" s="119"/>
      <c r="KP1822" s="119"/>
      <c r="KQ1822" s="119"/>
      <c r="KR1822" s="119"/>
      <c r="KS1822" s="119"/>
      <c r="KT1822" s="119"/>
      <c r="KU1822" s="119"/>
      <c r="KV1822" s="119"/>
      <c r="KW1822" s="119"/>
      <c r="KX1822" s="119"/>
      <c r="KY1822" s="119"/>
      <c r="KZ1822" s="119"/>
      <c r="LA1822" s="119"/>
      <c r="LB1822" s="119"/>
      <c r="LC1822" s="119"/>
      <c r="LD1822" s="119"/>
      <c r="LE1822" s="119"/>
      <c r="LF1822" s="119"/>
      <c r="LG1822" s="119"/>
      <c r="LH1822" s="119"/>
      <c r="LI1822" s="119"/>
      <c r="LJ1822" s="119"/>
      <c r="LK1822" s="119"/>
      <c r="LL1822" s="119"/>
      <c r="LM1822" s="119"/>
      <c r="LN1822" s="119"/>
      <c r="LO1822" s="119"/>
      <c r="LP1822" s="119"/>
      <c r="LQ1822" s="119"/>
      <c r="LR1822" s="119"/>
      <c r="LS1822" s="119"/>
      <c r="LT1822" s="119"/>
      <c r="LU1822" s="119"/>
      <c r="LV1822" s="119"/>
      <c r="LW1822" s="119"/>
      <c r="LX1822" s="119"/>
      <c r="LY1822" s="119"/>
      <c r="LZ1822" s="119"/>
      <c r="MA1822" s="119"/>
      <c r="MB1822" s="119"/>
      <c r="MC1822" s="119"/>
      <c r="MD1822" s="119"/>
      <c r="ME1822" s="119"/>
      <c r="MF1822" s="119"/>
      <c r="MG1822" s="119"/>
      <c r="MH1822" s="119"/>
      <c r="MI1822" s="119"/>
      <c r="MJ1822" s="119"/>
      <c r="MK1822" s="119"/>
      <c r="ML1822" s="119"/>
      <c r="MM1822" s="119"/>
      <c r="MN1822" s="119"/>
      <c r="MO1822" s="119"/>
      <c r="MP1822" s="119"/>
      <c r="MQ1822" s="119"/>
      <c r="MR1822" s="119"/>
      <c r="MS1822" s="119"/>
      <c r="MT1822" s="119"/>
      <c r="MU1822" s="119"/>
      <c r="MV1822" s="119"/>
      <c r="MW1822" s="119"/>
      <c r="MX1822" s="119"/>
      <c r="MY1822" s="119"/>
      <c r="MZ1822" s="119"/>
      <c r="NA1822" s="119"/>
      <c r="NB1822" s="119"/>
      <c r="NC1822" s="119"/>
      <c r="ND1822" s="119"/>
      <c r="NE1822" s="119"/>
      <c r="NF1822" s="119"/>
      <c r="NG1822" s="119"/>
      <c r="NH1822" s="119"/>
      <c r="NI1822" s="119"/>
      <c r="NJ1822" s="119"/>
      <c r="NK1822" s="119"/>
      <c r="NL1822" s="119"/>
      <c r="NM1822" s="119"/>
      <c r="NN1822" s="119"/>
      <c r="NO1822" s="119"/>
      <c r="NP1822" s="119"/>
      <c r="NQ1822" s="119"/>
      <c r="NR1822" s="119"/>
      <c r="NS1822" s="119"/>
      <c r="NT1822" s="119"/>
      <c r="NU1822" s="119"/>
      <c r="NV1822" s="119"/>
      <c r="NW1822" s="119"/>
      <c r="NX1822" s="119"/>
      <c r="NY1822" s="119"/>
      <c r="NZ1822" s="119"/>
      <c r="OA1822" s="119"/>
      <c r="OB1822" s="119"/>
      <c r="OC1822" s="119"/>
      <c r="OD1822" s="119"/>
      <c r="OE1822" s="119"/>
      <c r="OF1822" s="119"/>
      <c r="OG1822" s="119"/>
      <c r="OH1822" s="119"/>
      <c r="OI1822" s="119"/>
      <c r="OJ1822" s="119"/>
      <c r="OK1822" s="119"/>
      <c r="OL1822" s="119"/>
      <c r="OM1822" s="119"/>
      <c r="ON1822" s="119"/>
      <c r="OO1822" s="119"/>
      <c r="OP1822" s="119"/>
      <c r="OQ1822" s="119"/>
      <c r="OR1822" s="119"/>
      <c r="OS1822" s="119"/>
      <c r="OT1822" s="119"/>
      <c r="OU1822" s="119"/>
      <c r="OV1822" s="119"/>
      <c r="OW1822" s="119"/>
      <c r="OX1822" s="119"/>
      <c r="OY1822" s="119"/>
      <c r="OZ1822" s="119"/>
      <c r="PA1822" s="119"/>
      <c r="PB1822" s="119"/>
      <c r="PC1822" s="119"/>
      <c r="PD1822" s="119"/>
      <c r="PE1822" s="119"/>
      <c r="PF1822" s="119"/>
      <c r="PG1822" s="119"/>
      <c r="PH1822" s="119"/>
      <c r="PI1822" s="119"/>
      <c r="PJ1822" s="119"/>
      <c r="PK1822" s="119"/>
      <c r="PL1822" s="119"/>
      <c r="PM1822" s="119"/>
      <c r="PN1822" s="119"/>
      <c r="PO1822" s="119"/>
      <c r="PP1822" s="119"/>
      <c r="PQ1822" s="119"/>
      <c r="PR1822" s="119"/>
      <c r="PS1822" s="119"/>
      <c r="PT1822" s="119"/>
      <c r="PU1822" s="119"/>
      <c r="PV1822" s="119"/>
      <c r="PW1822" s="119"/>
      <c r="PX1822" s="119"/>
      <c r="PY1822" s="119"/>
      <c r="PZ1822" s="119"/>
      <c r="QA1822" s="119"/>
      <c r="QB1822" s="119"/>
      <c r="QC1822" s="119"/>
      <c r="QD1822" s="119"/>
      <c r="QE1822" s="119"/>
      <c r="QF1822" s="119"/>
      <c r="QG1822" s="119"/>
      <c r="QH1822" s="119"/>
      <c r="QI1822" s="119"/>
      <c r="QJ1822" s="119"/>
      <c r="QK1822" s="119"/>
      <c r="QL1822" s="119"/>
      <c r="QM1822" s="119"/>
      <c r="QN1822" s="119"/>
      <c r="QO1822" s="119"/>
      <c r="QP1822" s="119"/>
      <c r="QQ1822" s="119"/>
      <c r="QR1822" s="119"/>
      <c r="QS1822" s="119"/>
      <c r="QT1822" s="119"/>
      <c r="QU1822" s="119"/>
      <c r="QV1822" s="119"/>
      <c r="QW1822" s="119"/>
      <c r="QX1822" s="119"/>
      <c r="QY1822" s="119"/>
      <c r="QZ1822" s="119"/>
      <c r="RA1822" s="119"/>
      <c r="RB1822" s="119"/>
      <c r="RC1822" s="119"/>
      <c r="RD1822" s="119"/>
      <c r="RE1822" s="119"/>
      <c r="RF1822" s="119"/>
      <c r="RG1822" s="119"/>
      <c r="RH1822" s="119"/>
      <c r="RI1822" s="119"/>
      <c r="RJ1822" s="119"/>
      <c r="RK1822" s="119"/>
      <c r="RL1822" s="119"/>
      <c r="RM1822" s="119"/>
      <c r="RN1822" s="119"/>
      <c r="RO1822" s="119"/>
      <c r="RP1822" s="119"/>
      <c r="RQ1822" s="119"/>
      <c r="RR1822" s="119"/>
      <c r="RS1822" s="119"/>
      <c r="RT1822" s="119"/>
      <c r="RU1822" s="119"/>
      <c r="RV1822" s="119"/>
      <c r="RW1822" s="119"/>
      <c r="RX1822" s="119"/>
      <c r="RY1822" s="119"/>
      <c r="RZ1822" s="119"/>
      <c r="SA1822" s="119"/>
      <c r="SB1822" s="119"/>
      <c r="SC1822" s="119"/>
      <c r="SD1822" s="119"/>
      <c r="SE1822" s="119"/>
      <c r="SF1822" s="119"/>
      <c r="SG1822" s="119"/>
      <c r="SH1822" s="119"/>
      <c r="SI1822" s="119"/>
      <c r="SJ1822" s="119"/>
      <c r="SK1822" s="119"/>
      <c r="SL1822" s="119"/>
      <c r="SM1822" s="119"/>
      <c r="SN1822" s="119"/>
      <c r="SO1822" s="119"/>
      <c r="SP1822" s="119"/>
      <c r="SQ1822" s="119"/>
      <c r="SR1822" s="119"/>
      <c r="SS1822" s="119"/>
      <c r="ST1822" s="119"/>
      <c r="SU1822" s="119"/>
      <c r="SV1822" s="119"/>
      <c r="SW1822" s="119"/>
      <c r="SX1822" s="119"/>
      <c r="SY1822" s="119"/>
      <c r="SZ1822" s="119"/>
      <c r="TA1822" s="119"/>
      <c r="TB1822" s="119"/>
      <c r="TC1822" s="119"/>
      <c r="TD1822" s="119"/>
      <c r="TE1822" s="119"/>
      <c r="TF1822" s="119"/>
      <c r="TG1822" s="119"/>
      <c r="TH1822" s="119"/>
      <c r="TI1822" s="119"/>
      <c r="TJ1822" s="119"/>
      <c r="TK1822" s="119"/>
      <c r="TL1822" s="119"/>
      <c r="TM1822" s="119"/>
      <c r="TN1822" s="119"/>
      <c r="TO1822" s="119"/>
      <c r="TP1822" s="119"/>
      <c r="TQ1822" s="119"/>
      <c r="TR1822" s="119"/>
      <c r="TS1822" s="119"/>
      <c r="TT1822" s="119"/>
      <c r="TU1822" s="119"/>
      <c r="TV1822" s="119"/>
      <c r="TW1822" s="119"/>
      <c r="TX1822" s="119"/>
      <c r="TY1822" s="119"/>
      <c r="TZ1822" s="119"/>
      <c r="UA1822" s="119"/>
      <c r="UB1822" s="119"/>
      <c r="UC1822" s="119"/>
      <c r="UD1822" s="119"/>
      <c r="UE1822" s="119"/>
      <c r="UF1822" s="119"/>
      <c r="UG1822" s="119"/>
      <c r="UH1822" s="119"/>
      <c r="UI1822" s="119"/>
      <c r="UJ1822" s="119"/>
      <c r="UK1822" s="119"/>
      <c r="UL1822" s="119"/>
      <c r="UM1822" s="119"/>
      <c r="UN1822" s="119"/>
      <c r="UO1822" s="119"/>
      <c r="UP1822" s="119"/>
      <c r="UQ1822" s="119"/>
      <c r="UR1822" s="119"/>
      <c r="US1822" s="119"/>
      <c r="UT1822" s="119"/>
      <c r="UU1822" s="119"/>
      <c r="UV1822" s="119"/>
      <c r="UW1822" s="119"/>
      <c r="UX1822" s="119"/>
      <c r="UY1822" s="119"/>
      <c r="UZ1822" s="119"/>
      <c r="VA1822" s="119"/>
      <c r="VB1822" s="119"/>
      <c r="VC1822" s="119"/>
      <c r="VD1822" s="119"/>
      <c r="VE1822" s="119"/>
      <c r="VF1822" s="119"/>
      <c r="VG1822" s="119"/>
      <c r="VH1822" s="119"/>
      <c r="VI1822" s="119"/>
      <c r="VJ1822" s="119"/>
      <c r="VK1822" s="119"/>
      <c r="VL1822" s="119"/>
      <c r="VM1822" s="119"/>
      <c r="VN1822" s="119"/>
      <c r="VO1822" s="119"/>
      <c r="VP1822" s="119"/>
      <c r="VQ1822" s="119"/>
      <c r="VR1822" s="119"/>
      <c r="VS1822" s="119"/>
      <c r="VT1822" s="119"/>
      <c r="VU1822" s="119"/>
      <c r="VV1822" s="119"/>
      <c r="VW1822" s="119"/>
      <c r="VX1822" s="119"/>
      <c r="VY1822" s="119"/>
      <c r="VZ1822" s="119"/>
      <c r="WA1822" s="119"/>
      <c r="WB1822" s="119"/>
      <c r="WC1822" s="119"/>
      <c r="WD1822" s="119"/>
      <c r="WE1822" s="119"/>
      <c r="WF1822" s="119"/>
      <c r="WG1822" s="119"/>
      <c r="WH1822" s="119"/>
      <c r="WI1822" s="119"/>
      <c r="WJ1822" s="119"/>
      <c r="WK1822" s="119"/>
      <c r="WL1822" s="119"/>
      <c r="WM1822" s="119"/>
      <c r="WN1822" s="119"/>
      <c r="WO1822" s="119"/>
      <c r="WP1822" s="119"/>
      <c r="WQ1822" s="119"/>
      <c r="WR1822" s="119"/>
      <c r="WS1822" s="119"/>
      <c r="WT1822" s="119"/>
      <c r="WU1822" s="119"/>
      <c r="WV1822" s="119"/>
      <c r="WW1822" s="119"/>
      <c r="WX1822" s="119"/>
      <c r="WY1822" s="119"/>
      <c r="WZ1822" s="119"/>
      <c r="XA1822" s="119"/>
      <c r="XB1822" s="119"/>
      <c r="XC1822" s="119"/>
      <c r="XD1822" s="119"/>
      <c r="XE1822" s="119"/>
      <c r="XF1822" s="119"/>
      <c r="XG1822" s="119"/>
      <c r="XH1822" s="119"/>
      <c r="XI1822" s="119"/>
      <c r="XJ1822" s="119"/>
      <c r="XK1822" s="119"/>
      <c r="XL1822" s="119"/>
      <c r="XM1822" s="119"/>
      <c r="XN1822" s="119"/>
      <c r="XO1822" s="119"/>
      <c r="XP1822" s="119"/>
      <c r="XQ1822" s="119"/>
      <c r="XR1822" s="119"/>
      <c r="XS1822" s="119"/>
      <c r="XT1822" s="119"/>
      <c r="XU1822" s="119"/>
      <c r="XV1822" s="119"/>
      <c r="XW1822" s="119"/>
      <c r="XX1822" s="119"/>
      <c r="XY1822" s="119"/>
      <c r="XZ1822" s="119"/>
      <c r="YA1822" s="119"/>
      <c r="YB1822" s="119"/>
      <c r="YC1822" s="119"/>
      <c r="YD1822" s="119"/>
      <c r="YE1822" s="119"/>
      <c r="YF1822" s="119"/>
      <c r="YG1822" s="119"/>
      <c r="YH1822" s="119"/>
      <c r="YI1822" s="119"/>
      <c r="YJ1822" s="119"/>
      <c r="YK1822" s="119"/>
      <c r="YL1822" s="119"/>
      <c r="YM1822" s="119"/>
      <c r="YN1822" s="119"/>
      <c r="YO1822" s="119"/>
      <c r="YP1822" s="119"/>
      <c r="YQ1822" s="119"/>
      <c r="YR1822" s="119"/>
      <c r="YS1822" s="119"/>
      <c r="YT1822" s="119"/>
      <c r="YU1822" s="119"/>
      <c r="YV1822" s="119"/>
      <c r="YW1822" s="119"/>
      <c r="YX1822" s="119"/>
      <c r="YY1822" s="119"/>
      <c r="YZ1822" s="119"/>
      <c r="ZA1822" s="119"/>
      <c r="ZB1822" s="119"/>
      <c r="ZC1822" s="119"/>
      <c r="ZD1822" s="119"/>
      <c r="ZE1822" s="119"/>
      <c r="ZF1822" s="119"/>
      <c r="ZG1822" s="119"/>
      <c r="ZH1822" s="119"/>
      <c r="ZI1822" s="119"/>
      <c r="ZJ1822" s="119"/>
      <c r="ZK1822" s="119"/>
      <c r="ZL1822" s="119"/>
      <c r="ZM1822" s="119"/>
      <c r="ZN1822" s="119"/>
      <c r="ZO1822" s="119"/>
      <c r="ZP1822" s="119"/>
      <c r="ZQ1822" s="119"/>
      <c r="ZR1822" s="119"/>
      <c r="ZS1822" s="119"/>
      <c r="ZT1822" s="119"/>
      <c r="ZU1822" s="119"/>
      <c r="ZV1822" s="119"/>
      <c r="ZW1822" s="119"/>
      <c r="ZX1822" s="119"/>
      <c r="ZY1822" s="119"/>
      <c r="ZZ1822" s="119"/>
      <c r="AAA1822" s="119"/>
      <c r="AAB1822" s="119"/>
      <c r="AAC1822" s="119"/>
      <c r="AAD1822" s="119"/>
      <c r="AAE1822" s="119"/>
      <c r="AAF1822" s="119"/>
      <c r="AAG1822" s="119"/>
      <c r="AAH1822" s="119"/>
      <c r="AAI1822" s="119"/>
      <c r="AAJ1822" s="119"/>
      <c r="AAK1822" s="119"/>
      <c r="AAL1822" s="119"/>
      <c r="AAM1822" s="119"/>
      <c r="AAN1822" s="119"/>
      <c r="AAO1822" s="119"/>
      <c r="AAP1822" s="119"/>
      <c r="AAQ1822" s="119"/>
      <c r="AAR1822" s="119"/>
      <c r="AAS1822" s="119"/>
      <c r="AAT1822" s="119"/>
      <c r="AAU1822" s="119"/>
      <c r="AAV1822" s="119"/>
      <c r="AAW1822" s="119"/>
      <c r="AAX1822" s="119"/>
      <c r="AAY1822" s="119"/>
      <c r="AAZ1822" s="119"/>
      <c r="ABA1822" s="119"/>
      <c r="ABB1822" s="119"/>
      <c r="ABC1822" s="119"/>
      <c r="ABD1822" s="119"/>
      <c r="ABE1822" s="119"/>
      <c r="ABF1822" s="119"/>
      <c r="ABG1822" s="119"/>
      <c r="ABH1822" s="119"/>
      <c r="ABI1822" s="119"/>
      <c r="ABJ1822" s="119"/>
      <c r="ABK1822" s="119"/>
      <c r="ABL1822" s="119"/>
      <c r="ABM1822" s="119"/>
      <c r="ABN1822" s="119"/>
      <c r="ABO1822" s="119"/>
      <c r="ABP1822" s="119"/>
      <c r="ABQ1822" s="119"/>
      <c r="ABR1822" s="119"/>
      <c r="ABS1822" s="119"/>
      <c r="ABT1822" s="119"/>
      <c r="ABU1822" s="119"/>
      <c r="ABV1822" s="119"/>
      <c r="ABW1822" s="119"/>
      <c r="ABX1822" s="119"/>
      <c r="ABY1822" s="119"/>
      <c r="ABZ1822" s="119"/>
      <c r="ACA1822" s="119"/>
      <c r="ACB1822" s="119"/>
      <c r="ACC1822" s="119"/>
      <c r="ACD1822" s="119"/>
      <c r="ACE1822" s="119"/>
      <c r="ACF1822" s="119"/>
      <c r="ACG1822" s="119"/>
      <c r="ACH1822" s="119"/>
      <c r="ACI1822" s="119"/>
      <c r="ACJ1822" s="119"/>
      <c r="ACK1822" s="119"/>
      <c r="ACL1822" s="119"/>
      <c r="ACM1822" s="119"/>
      <c r="ACN1822" s="119"/>
      <c r="ACO1822" s="119"/>
      <c r="ACP1822" s="119"/>
      <c r="ACQ1822" s="119"/>
      <c r="ACR1822" s="119"/>
      <c r="ACS1822" s="119"/>
      <c r="ACT1822" s="119"/>
      <c r="ACU1822" s="119"/>
      <c r="ACV1822" s="119"/>
      <c r="ACW1822" s="119"/>
      <c r="ACX1822" s="119"/>
      <c r="ACY1822" s="119"/>
      <c r="ACZ1822" s="119"/>
      <c r="ADA1822" s="119"/>
      <c r="ADB1822" s="119"/>
      <c r="ADC1822" s="119"/>
      <c r="ADD1822" s="119"/>
      <c r="ADE1822" s="119"/>
      <c r="ADF1822" s="119"/>
      <c r="ADG1822" s="119"/>
      <c r="ADH1822" s="119"/>
      <c r="ADI1822" s="119"/>
      <c r="ADJ1822" s="119"/>
      <c r="ADK1822" s="119"/>
      <c r="ADL1822" s="119"/>
      <c r="ADM1822" s="119"/>
      <c r="ADN1822" s="119"/>
      <c r="ADO1822" s="119"/>
      <c r="ADP1822" s="119"/>
      <c r="ADQ1822" s="119"/>
      <c r="ADR1822" s="119"/>
      <c r="ADS1822" s="119"/>
      <c r="ADT1822" s="119"/>
      <c r="ADU1822" s="119"/>
      <c r="ADV1822" s="119"/>
      <c r="ADW1822" s="119"/>
      <c r="ADX1822" s="119"/>
      <c r="ADY1822" s="119"/>
      <c r="ADZ1822" s="119"/>
      <c r="AEA1822" s="119"/>
      <c r="AEB1822" s="119"/>
      <c r="AEC1822" s="119"/>
      <c r="AED1822" s="119"/>
      <c r="AEE1822" s="119"/>
      <c r="AEF1822" s="119"/>
      <c r="AEG1822" s="119"/>
      <c r="AEH1822" s="119"/>
      <c r="AEI1822" s="119"/>
      <c r="AEJ1822" s="119"/>
      <c r="AEK1822" s="119"/>
      <c r="AEL1822" s="119"/>
      <c r="AEM1822" s="119"/>
      <c r="AEN1822" s="119"/>
      <c r="AEO1822" s="119"/>
      <c r="AEP1822" s="119"/>
      <c r="AEQ1822" s="119"/>
      <c r="AER1822" s="119"/>
      <c r="AES1822" s="119"/>
      <c r="AET1822" s="119"/>
      <c r="AEU1822" s="119"/>
      <c r="AEV1822" s="119"/>
      <c r="AEW1822" s="119"/>
      <c r="AEX1822" s="119"/>
      <c r="AEY1822" s="119"/>
      <c r="AEZ1822" s="119"/>
      <c r="AFA1822" s="119"/>
      <c r="AFB1822" s="119"/>
      <c r="AFC1822" s="119"/>
      <c r="AFD1822" s="119"/>
      <c r="AFE1822" s="119"/>
      <c r="AFF1822" s="119"/>
      <c r="AFG1822" s="119"/>
      <c r="AFH1822" s="119"/>
      <c r="AFI1822" s="119"/>
      <c r="AFJ1822" s="119"/>
      <c r="AFK1822" s="119"/>
      <c r="AFL1822" s="119"/>
      <c r="AFM1822" s="119"/>
      <c r="AFN1822" s="119"/>
      <c r="AFO1822" s="119"/>
      <c r="AFP1822" s="119"/>
      <c r="AFQ1822" s="119"/>
      <c r="AFR1822" s="119"/>
      <c r="AFS1822" s="119"/>
      <c r="AFT1822" s="119"/>
      <c r="AFU1822" s="119"/>
      <c r="AFV1822" s="119"/>
      <c r="AFW1822" s="119"/>
      <c r="AFX1822" s="119"/>
      <c r="AFY1822" s="119"/>
      <c r="AFZ1822" s="119"/>
      <c r="AGA1822" s="119"/>
      <c r="AGB1822" s="119"/>
      <c r="AGC1822" s="119"/>
      <c r="AGD1822" s="119"/>
      <c r="AGE1822" s="119"/>
      <c r="AGF1822" s="119"/>
      <c r="AGG1822" s="119"/>
      <c r="AGH1822" s="119"/>
      <c r="AGI1822" s="119"/>
      <c r="AGJ1822" s="119"/>
      <c r="AGK1822" s="119"/>
      <c r="AGL1822" s="119"/>
      <c r="AGM1822" s="119"/>
      <c r="AGN1822" s="119"/>
      <c r="AGO1822" s="119"/>
      <c r="AGP1822" s="119"/>
      <c r="AGQ1822" s="119"/>
      <c r="AGR1822" s="119"/>
      <c r="AGS1822" s="119"/>
      <c r="AGT1822" s="119"/>
      <c r="AGU1822" s="119"/>
      <c r="AGV1822" s="119"/>
      <c r="AGW1822" s="119"/>
      <c r="AGX1822" s="119"/>
      <c r="AGY1822" s="119"/>
      <c r="AGZ1822" s="119"/>
      <c r="AHA1822" s="119"/>
      <c r="AHB1822" s="119"/>
      <c r="AHC1822" s="119"/>
      <c r="AHD1822" s="119"/>
      <c r="AHE1822" s="119"/>
      <c r="AHF1822" s="119"/>
      <c r="AHG1822" s="119"/>
      <c r="AHH1822" s="119"/>
      <c r="AHI1822" s="119"/>
      <c r="AHJ1822" s="119"/>
      <c r="AHK1822" s="119"/>
      <c r="AHL1822" s="119"/>
      <c r="AHM1822" s="119"/>
      <c r="AHN1822" s="119"/>
      <c r="AHO1822" s="119"/>
      <c r="AHP1822" s="119"/>
      <c r="AHQ1822" s="119"/>
      <c r="AHR1822" s="119"/>
      <c r="AHS1822" s="119"/>
      <c r="AHT1822" s="119"/>
      <c r="AHU1822" s="119"/>
      <c r="AHV1822" s="119"/>
      <c r="AHW1822" s="119"/>
      <c r="AHX1822" s="119"/>
      <c r="AHY1822" s="119"/>
      <c r="AHZ1822" s="119"/>
      <c r="AIA1822" s="119"/>
      <c r="AIB1822" s="119"/>
      <c r="AIC1822" s="119"/>
      <c r="AID1822" s="119"/>
      <c r="AIE1822" s="119"/>
      <c r="AIF1822" s="119"/>
      <c r="AIG1822" s="119"/>
      <c r="AIH1822" s="119"/>
      <c r="AII1822" s="119"/>
      <c r="AIJ1822" s="119"/>
      <c r="AIK1822" s="119"/>
      <c r="AIL1822" s="119"/>
      <c r="AIM1822" s="119"/>
      <c r="AIN1822" s="119"/>
      <c r="AIO1822" s="119"/>
      <c r="AIP1822" s="119"/>
      <c r="AIQ1822" s="119"/>
      <c r="AIR1822" s="119"/>
      <c r="AIS1822" s="119"/>
      <c r="AIT1822" s="119"/>
      <c r="AIU1822" s="119"/>
      <c r="AIV1822" s="119"/>
      <c r="AIW1822" s="119"/>
      <c r="AIX1822" s="119"/>
      <c r="AIY1822" s="119"/>
      <c r="AIZ1822" s="119"/>
      <c r="AJA1822" s="119"/>
      <c r="AJB1822" s="119"/>
      <c r="AJC1822" s="119"/>
      <c r="AJD1822" s="119"/>
      <c r="AJE1822" s="119"/>
      <c r="AJF1822" s="119"/>
      <c r="AJG1822" s="119"/>
      <c r="AJH1822" s="119"/>
      <c r="AJI1822" s="119"/>
      <c r="AJJ1822" s="119"/>
      <c r="AJK1822" s="119"/>
      <c r="AJL1822" s="119"/>
      <c r="AJM1822" s="119"/>
      <c r="AJN1822" s="119"/>
      <c r="AJO1822" s="119"/>
      <c r="AJP1822" s="119"/>
      <c r="AJQ1822" s="119"/>
      <c r="AJR1822" s="119"/>
      <c r="AJS1822" s="119"/>
      <c r="AJT1822" s="119"/>
      <c r="AJU1822" s="119"/>
      <c r="AJV1822" s="119"/>
      <c r="AJW1822" s="119"/>
      <c r="AJX1822" s="119"/>
      <c r="AJY1822" s="119"/>
      <c r="AJZ1822" s="119"/>
      <c r="AKA1822" s="119"/>
      <c r="AKB1822" s="119"/>
      <c r="AKC1822" s="119"/>
      <c r="AKD1822" s="119"/>
      <c r="AKE1822" s="119"/>
      <c r="AKF1822" s="119"/>
      <c r="AKG1822" s="119"/>
      <c r="AKH1822" s="119"/>
      <c r="AKI1822" s="119"/>
      <c r="AKJ1822" s="119"/>
      <c r="AKK1822" s="119"/>
      <c r="AKL1822" s="119"/>
      <c r="AKM1822" s="119"/>
      <c r="AKN1822" s="119"/>
      <c r="AKO1822" s="119"/>
      <c r="AKP1822" s="119"/>
      <c r="AKQ1822" s="119"/>
      <c r="AKR1822" s="119"/>
      <c r="AKS1822" s="119"/>
      <c r="AKT1822" s="119"/>
      <c r="AKU1822" s="119"/>
      <c r="AKV1822" s="119"/>
      <c r="AKW1822" s="119"/>
      <c r="AKX1822" s="119"/>
      <c r="AKY1822" s="119"/>
      <c r="AKZ1822" s="119"/>
      <c r="ALA1822" s="119"/>
      <c r="ALB1822" s="119"/>
      <c r="ALC1822" s="119"/>
      <c r="ALD1822" s="119"/>
      <c r="ALE1822" s="119"/>
      <c r="ALF1822" s="119"/>
      <c r="ALG1822" s="119"/>
      <c r="ALH1822" s="119"/>
      <c r="ALI1822" s="119"/>
      <c r="ALJ1822" s="119"/>
      <c r="ALK1822" s="119"/>
      <c r="ALL1822" s="119"/>
      <c r="ALM1822" s="119"/>
      <c r="ALN1822" s="119"/>
      <c r="ALO1822" s="119"/>
      <c r="ALP1822" s="119"/>
      <c r="ALQ1822" s="119"/>
      <c r="ALR1822" s="119"/>
      <c r="ALS1822" s="119"/>
      <c r="ALT1822" s="119"/>
      <c r="ALU1822" s="119"/>
      <c r="ALV1822" s="119"/>
      <c r="ALW1822" s="119"/>
      <c r="ALX1822" s="119"/>
      <c r="ALY1822" s="119"/>
      <c r="ALZ1822" s="119"/>
      <c r="AMA1822" s="119"/>
      <c r="AMB1822" s="119"/>
      <c r="AMC1822" s="119"/>
      <c r="AMD1822" s="119"/>
      <c r="AME1822" s="119"/>
      <c r="AMF1822" s="119"/>
      <c r="AMG1822" s="119"/>
      <c r="AMH1822" s="119"/>
      <c r="AMI1822" s="119"/>
      <c r="AMJ1822" s="119"/>
      <c r="AMK1822" s="119"/>
      <c r="AML1822" s="119"/>
      <c r="AMM1822" s="119"/>
      <c r="AMN1822" s="119"/>
      <c r="AMO1822" s="119"/>
      <c r="AMP1822" s="119"/>
      <c r="AMQ1822" s="119"/>
      <c r="AMR1822" s="119"/>
      <c r="AMS1822" s="119"/>
      <c r="AMT1822" s="119"/>
      <c r="AMU1822" s="119"/>
      <c r="AMV1822" s="119"/>
      <c r="AMW1822" s="119"/>
      <c r="AMX1822" s="119"/>
      <c r="AMY1822" s="119"/>
      <c r="AMZ1822" s="119"/>
      <c r="ANA1822" s="119"/>
      <c r="ANB1822" s="119"/>
      <c r="ANC1822" s="119"/>
      <c r="AND1822" s="119"/>
      <c r="ANE1822" s="119"/>
      <c r="ANF1822" s="119"/>
      <c r="ANG1822" s="119"/>
      <c r="ANH1822" s="119"/>
      <c r="ANI1822" s="119"/>
      <c r="ANJ1822" s="119"/>
      <c r="ANK1822" s="119"/>
      <c r="ANL1822" s="119"/>
      <c r="ANM1822" s="119"/>
      <c r="ANN1822" s="119"/>
      <c r="ANO1822" s="119"/>
      <c r="ANP1822" s="119"/>
      <c r="ANQ1822" s="119"/>
      <c r="ANR1822" s="119"/>
      <c r="ANS1822" s="119"/>
      <c r="ANT1822" s="119"/>
      <c r="ANU1822" s="119"/>
      <c r="ANV1822" s="119"/>
      <c r="ANW1822" s="119"/>
      <c r="ANX1822" s="119"/>
      <c r="ANY1822" s="119"/>
      <c r="ANZ1822" s="119"/>
      <c r="AOA1822" s="119"/>
      <c r="AOB1822" s="119"/>
      <c r="AOC1822" s="119"/>
      <c r="AOD1822" s="119"/>
      <c r="AOE1822" s="119"/>
      <c r="AOF1822" s="119"/>
      <c r="AOG1822" s="119"/>
      <c r="AOH1822" s="119"/>
      <c r="AOI1822" s="119"/>
      <c r="AOJ1822" s="119"/>
      <c r="AOK1822" s="119"/>
      <c r="AOL1822" s="119"/>
      <c r="AOM1822" s="119"/>
      <c r="AON1822" s="119"/>
      <c r="AOO1822" s="119"/>
      <c r="AOP1822" s="119"/>
      <c r="AOQ1822" s="119"/>
      <c r="AOR1822" s="119"/>
      <c r="AOS1822" s="119"/>
      <c r="AOT1822" s="119"/>
      <c r="AOU1822" s="119"/>
      <c r="AOV1822" s="119"/>
      <c r="AOW1822" s="119"/>
      <c r="AOX1822" s="119"/>
      <c r="AOY1822" s="119"/>
      <c r="AOZ1822" s="119"/>
      <c r="APA1822" s="119"/>
      <c r="APB1822" s="119"/>
      <c r="APC1822" s="119"/>
      <c r="APD1822" s="119"/>
      <c r="APE1822" s="119"/>
      <c r="APF1822" s="119"/>
      <c r="APG1822" s="119"/>
      <c r="APH1822" s="119"/>
      <c r="API1822" s="119"/>
      <c r="APJ1822" s="119"/>
      <c r="APK1822" s="119"/>
      <c r="APL1822" s="119"/>
      <c r="APM1822" s="119"/>
      <c r="APN1822" s="119"/>
      <c r="APO1822" s="119"/>
      <c r="APP1822" s="119"/>
      <c r="APQ1822" s="119"/>
      <c r="APR1822" s="119"/>
      <c r="APS1822" s="119"/>
      <c r="APT1822" s="119"/>
      <c r="APU1822" s="119"/>
      <c r="APV1822" s="119"/>
      <c r="APW1822" s="119"/>
      <c r="APX1822" s="119"/>
      <c r="APY1822" s="119"/>
      <c r="APZ1822" s="119"/>
      <c r="AQA1822" s="119"/>
      <c r="AQB1822" s="119"/>
      <c r="AQC1822" s="119"/>
      <c r="AQD1822" s="119"/>
      <c r="AQE1822" s="119"/>
      <c r="AQF1822" s="119"/>
      <c r="AQG1822" s="119"/>
      <c r="AQH1822" s="119"/>
      <c r="AQI1822" s="119"/>
      <c r="AQJ1822" s="119"/>
      <c r="AQK1822" s="119"/>
      <c r="AQL1822" s="119"/>
      <c r="AQM1822" s="119"/>
      <c r="AQN1822" s="119"/>
      <c r="AQO1822" s="119"/>
      <c r="AQP1822" s="119"/>
      <c r="AQQ1822" s="119"/>
      <c r="AQR1822" s="119"/>
      <c r="AQS1822" s="119"/>
      <c r="AQT1822" s="119"/>
      <c r="AQU1822" s="119"/>
      <c r="AQV1822" s="119"/>
      <c r="AQW1822" s="119"/>
      <c r="AQX1822" s="119"/>
      <c r="AQY1822" s="119"/>
      <c r="AQZ1822" s="119"/>
      <c r="ARA1822" s="119"/>
      <c r="ARB1822" s="119"/>
      <c r="ARC1822" s="119"/>
      <c r="ARD1822" s="119"/>
      <c r="ARE1822" s="119"/>
      <c r="ARF1822" s="119"/>
      <c r="ARG1822" s="119"/>
      <c r="ARH1822" s="119"/>
      <c r="ARI1822" s="119"/>
      <c r="ARJ1822" s="119"/>
      <c r="ARK1822" s="119"/>
      <c r="ARL1822" s="119"/>
      <c r="ARM1822" s="119"/>
      <c r="ARN1822" s="119"/>
      <c r="ARO1822" s="119"/>
      <c r="ARP1822" s="119"/>
      <c r="ARQ1822" s="119"/>
      <c r="ARR1822" s="119"/>
      <c r="ARS1822" s="119"/>
      <c r="ART1822" s="119"/>
      <c r="ARU1822" s="119"/>
      <c r="ARV1822" s="119"/>
      <c r="ARW1822" s="119"/>
      <c r="ARX1822" s="119"/>
      <c r="ARY1822" s="119"/>
      <c r="ARZ1822" s="119"/>
      <c r="ASA1822" s="119"/>
      <c r="ASB1822" s="119"/>
      <c r="ASC1822" s="119"/>
      <c r="ASD1822" s="119"/>
      <c r="ASE1822" s="119"/>
      <c r="ASF1822" s="119"/>
      <c r="ASG1822" s="119"/>
      <c r="ASH1822" s="119"/>
      <c r="ASI1822" s="119"/>
      <c r="ASJ1822" s="119"/>
      <c r="ASK1822" s="119"/>
      <c r="ASL1822" s="119"/>
      <c r="ASM1822" s="119"/>
      <c r="ASN1822" s="119"/>
      <c r="ASO1822" s="119"/>
      <c r="ASP1822" s="119"/>
      <c r="ASQ1822" s="119"/>
      <c r="ASR1822" s="119"/>
      <c r="ASS1822" s="119"/>
      <c r="AST1822" s="119"/>
      <c r="ASU1822" s="119"/>
      <c r="ASV1822" s="119"/>
      <c r="ASW1822" s="119"/>
      <c r="ASX1822" s="119"/>
      <c r="ASY1822" s="119"/>
      <c r="ASZ1822" s="119"/>
      <c r="ATA1822" s="119"/>
      <c r="ATB1822" s="119"/>
      <c r="ATC1822" s="119"/>
      <c r="ATD1822" s="119"/>
      <c r="ATE1822" s="119"/>
      <c r="ATF1822" s="119"/>
      <c r="ATG1822" s="119"/>
      <c r="ATH1822" s="119"/>
      <c r="ATI1822" s="119"/>
      <c r="ATJ1822" s="119"/>
      <c r="ATK1822" s="119"/>
      <c r="ATL1822" s="119"/>
      <c r="ATM1822" s="119"/>
      <c r="ATN1822" s="119"/>
      <c r="ATO1822" s="119"/>
      <c r="ATP1822" s="119"/>
      <c r="ATQ1822" s="119"/>
      <c r="ATR1822" s="119"/>
      <c r="ATS1822" s="119"/>
      <c r="ATT1822" s="119"/>
      <c r="ATU1822" s="119"/>
      <c r="ATV1822" s="119"/>
      <c r="ATW1822" s="119"/>
      <c r="ATX1822" s="119"/>
      <c r="ATY1822" s="119"/>
      <c r="ATZ1822" s="119"/>
      <c r="AUA1822" s="119"/>
      <c r="AUB1822" s="119"/>
      <c r="AUC1822" s="119"/>
      <c r="AUD1822" s="119"/>
      <c r="AUE1822" s="119"/>
      <c r="AUF1822" s="119"/>
      <c r="AUG1822" s="119"/>
      <c r="AUH1822" s="119"/>
      <c r="AUI1822" s="119"/>
      <c r="AUJ1822" s="119"/>
      <c r="AUK1822" s="119"/>
      <c r="AUL1822" s="119"/>
      <c r="AUM1822" s="119"/>
      <c r="AUN1822" s="119"/>
      <c r="AUO1822" s="119"/>
      <c r="AUP1822" s="119"/>
      <c r="AUQ1822" s="119"/>
      <c r="AUR1822" s="119"/>
      <c r="AUS1822" s="119"/>
      <c r="AUT1822" s="119"/>
      <c r="AUU1822" s="119"/>
      <c r="AUV1822" s="119"/>
      <c r="AUW1822" s="119"/>
      <c r="AUX1822" s="119"/>
      <c r="AUY1822" s="119"/>
      <c r="AUZ1822" s="119"/>
      <c r="AVA1822" s="119"/>
      <c r="AVB1822" s="119"/>
      <c r="AVC1822" s="119"/>
      <c r="AVD1822" s="119"/>
      <c r="AVE1822" s="119"/>
      <c r="AVF1822" s="119"/>
      <c r="AVG1822" s="119"/>
      <c r="AVH1822" s="119"/>
      <c r="AVI1822" s="119"/>
      <c r="AVJ1822" s="119"/>
      <c r="AVK1822" s="119"/>
      <c r="AVL1822" s="119"/>
      <c r="AVM1822" s="119"/>
      <c r="AVN1822" s="119"/>
      <c r="AVO1822" s="119"/>
      <c r="AVP1822" s="119"/>
      <c r="AVQ1822" s="119"/>
      <c r="AVR1822" s="119"/>
      <c r="AVS1822" s="119"/>
      <c r="AVT1822" s="119"/>
      <c r="AVU1822" s="119"/>
      <c r="AVV1822" s="119"/>
      <c r="AVW1822" s="119"/>
      <c r="AVX1822" s="119"/>
      <c r="AVY1822" s="119"/>
      <c r="AVZ1822" s="119"/>
      <c r="AWA1822" s="119"/>
      <c r="AWB1822" s="119"/>
      <c r="AWC1822" s="119"/>
      <c r="AWD1822" s="119"/>
      <c r="AWE1822" s="119"/>
      <c r="AWF1822" s="119"/>
      <c r="AWG1822" s="119"/>
      <c r="AWH1822" s="119"/>
      <c r="AWI1822" s="119"/>
      <c r="AWJ1822" s="119"/>
      <c r="AWK1822" s="119"/>
      <c r="AWL1822" s="119"/>
      <c r="AWM1822" s="119"/>
      <c r="AWN1822" s="119"/>
      <c r="AWO1822" s="119"/>
      <c r="AWP1822" s="119"/>
      <c r="AWQ1822" s="119"/>
      <c r="AWR1822" s="119"/>
      <c r="AWS1822" s="119"/>
      <c r="AWT1822" s="119"/>
      <c r="AWU1822" s="119"/>
      <c r="AWV1822" s="119"/>
      <c r="AWW1822" s="119"/>
      <c r="AWX1822" s="119"/>
      <c r="AWY1822" s="119"/>
      <c r="AWZ1822" s="119"/>
      <c r="AXA1822" s="119"/>
      <c r="AXB1822" s="119"/>
      <c r="AXC1822" s="119"/>
      <c r="AXD1822" s="119"/>
      <c r="AXE1822" s="119"/>
      <c r="AXF1822" s="119"/>
      <c r="AXG1822" s="119"/>
      <c r="AXH1822" s="119"/>
      <c r="AXI1822" s="119"/>
      <c r="AXJ1822" s="119"/>
      <c r="AXK1822" s="119"/>
      <c r="AXL1822" s="119"/>
      <c r="AXM1822" s="119"/>
      <c r="AXN1822" s="119"/>
      <c r="AXO1822" s="119"/>
      <c r="AXP1822" s="119"/>
      <c r="AXQ1822" s="119"/>
      <c r="AXR1822" s="119"/>
      <c r="AXS1822" s="119"/>
      <c r="AXT1822" s="119"/>
      <c r="AXU1822" s="119"/>
      <c r="AXV1822" s="119"/>
      <c r="AXW1822" s="119"/>
      <c r="AXX1822" s="119"/>
      <c r="AXY1822" s="119"/>
      <c r="AXZ1822" s="119"/>
      <c r="AYA1822" s="119"/>
      <c r="AYB1822" s="119"/>
      <c r="AYC1822" s="119"/>
      <c r="AYD1822" s="119"/>
      <c r="AYE1822" s="119"/>
      <c r="AYF1822" s="119"/>
      <c r="AYG1822" s="119"/>
      <c r="AYH1822" s="119"/>
      <c r="AYI1822" s="119"/>
      <c r="AYJ1822" s="119"/>
      <c r="AYK1822" s="119"/>
      <c r="AYL1822" s="119"/>
      <c r="AYM1822" s="119"/>
      <c r="AYN1822" s="119"/>
      <c r="AYO1822" s="119"/>
      <c r="AYP1822" s="119"/>
      <c r="AYQ1822" s="119"/>
      <c r="AYR1822" s="119"/>
      <c r="AYS1822" s="119"/>
      <c r="AYT1822" s="119"/>
      <c r="AYU1822" s="119"/>
      <c r="AYV1822" s="119"/>
      <c r="AYW1822" s="119"/>
      <c r="AYX1822" s="119"/>
      <c r="AYY1822" s="119"/>
      <c r="AYZ1822" s="119"/>
      <c r="AZA1822" s="119"/>
      <c r="AZB1822" s="119"/>
      <c r="AZC1822" s="119"/>
      <c r="AZD1822" s="119"/>
      <c r="AZE1822" s="119"/>
      <c r="AZF1822" s="119"/>
      <c r="AZG1822" s="119"/>
      <c r="AZH1822" s="119"/>
      <c r="AZI1822" s="119"/>
      <c r="AZJ1822" s="119"/>
      <c r="AZK1822" s="119"/>
      <c r="AZL1822" s="119"/>
      <c r="AZM1822" s="119"/>
      <c r="AZN1822" s="119"/>
      <c r="AZO1822" s="119"/>
      <c r="AZP1822" s="119"/>
      <c r="AZQ1822" s="119"/>
      <c r="AZR1822" s="119"/>
      <c r="AZS1822" s="119"/>
      <c r="AZT1822" s="119"/>
      <c r="AZU1822" s="119"/>
      <c r="AZV1822" s="119"/>
      <c r="AZW1822" s="119"/>
      <c r="AZX1822" s="119"/>
      <c r="AZY1822" s="119"/>
      <c r="AZZ1822" s="119"/>
      <c r="BAA1822" s="119"/>
      <c r="BAB1822" s="119"/>
      <c r="BAC1822" s="119"/>
      <c r="BAD1822" s="119"/>
      <c r="BAE1822" s="119"/>
      <c r="BAF1822" s="119"/>
      <c r="BAG1822" s="119"/>
      <c r="BAH1822" s="119"/>
      <c r="BAI1822" s="119"/>
      <c r="BAJ1822" s="119"/>
      <c r="BAK1822" s="119"/>
      <c r="BAL1822" s="119"/>
      <c r="BAM1822" s="119"/>
      <c r="BAN1822" s="119"/>
      <c r="BAO1822" s="119"/>
      <c r="BAP1822" s="119"/>
      <c r="BAQ1822" s="119"/>
      <c r="BAR1822" s="119"/>
      <c r="BAS1822" s="119"/>
      <c r="BAT1822" s="119"/>
      <c r="BAU1822" s="119"/>
      <c r="BAV1822" s="119"/>
      <c r="BAW1822" s="119"/>
      <c r="BAX1822" s="119"/>
      <c r="BAY1822" s="119"/>
      <c r="BAZ1822" s="119"/>
      <c r="BBA1822" s="119"/>
      <c r="BBB1822" s="119"/>
      <c r="BBC1822" s="119"/>
      <c r="BBD1822" s="119"/>
      <c r="BBE1822" s="119"/>
      <c r="BBF1822" s="119"/>
      <c r="BBG1822" s="119"/>
      <c r="BBH1822" s="119"/>
      <c r="BBI1822" s="119"/>
      <c r="BBJ1822" s="119"/>
      <c r="BBK1822" s="119"/>
      <c r="BBL1822" s="119"/>
      <c r="BBM1822" s="119"/>
      <c r="BBN1822" s="119"/>
      <c r="BBO1822" s="119"/>
      <c r="BBP1822" s="119"/>
      <c r="BBQ1822" s="119"/>
      <c r="BBR1822" s="119"/>
      <c r="BBS1822" s="119"/>
      <c r="BBT1822" s="119"/>
      <c r="BBU1822" s="119"/>
      <c r="BBV1822" s="119"/>
      <c r="BBW1822" s="119"/>
      <c r="BBX1822" s="119"/>
      <c r="BBY1822" s="119"/>
      <c r="BBZ1822" s="119"/>
      <c r="BCA1822" s="119"/>
      <c r="BCB1822" s="119"/>
      <c r="BCC1822" s="119"/>
      <c r="BCD1822" s="119"/>
      <c r="BCE1822" s="119"/>
      <c r="BCF1822" s="119"/>
      <c r="BCG1822" s="119"/>
      <c r="BCH1822" s="119"/>
      <c r="BCI1822" s="119"/>
      <c r="BCJ1822" s="119"/>
      <c r="BCK1822" s="119"/>
      <c r="BCL1822" s="119"/>
      <c r="BCM1822" s="119"/>
      <c r="BCN1822" s="119"/>
      <c r="BCO1822" s="119"/>
      <c r="BCP1822" s="119"/>
      <c r="BCQ1822" s="119"/>
      <c r="BCR1822" s="119"/>
      <c r="BCS1822" s="119"/>
      <c r="BCT1822" s="119"/>
      <c r="BCU1822" s="119"/>
      <c r="BCV1822" s="119"/>
      <c r="BCW1822" s="119"/>
      <c r="BCX1822" s="119"/>
      <c r="BCY1822" s="119"/>
      <c r="BCZ1822" s="119"/>
      <c r="BDA1822" s="119"/>
      <c r="BDB1822" s="119"/>
      <c r="BDC1822" s="119"/>
      <c r="BDD1822" s="119"/>
      <c r="BDE1822" s="119"/>
      <c r="BDF1822" s="119"/>
      <c r="BDG1822" s="119"/>
      <c r="BDH1822" s="119"/>
      <c r="BDI1822" s="119"/>
      <c r="BDJ1822" s="119"/>
      <c r="BDK1822" s="119"/>
      <c r="BDL1822" s="119"/>
      <c r="BDM1822" s="119"/>
      <c r="BDN1822" s="119"/>
      <c r="BDO1822" s="119"/>
      <c r="BDP1822" s="119"/>
      <c r="BDQ1822" s="119"/>
      <c r="BDR1822" s="119"/>
      <c r="BDS1822" s="119"/>
      <c r="BDT1822" s="119"/>
      <c r="BDU1822" s="119"/>
      <c r="BDV1822" s="119"/>
      <c r="BDW1822" s="119"/>
      <c r="BDX1822" s="119"/>
      <c r="BDY1822" s="119"/>
      <c r="BDZ1822" s="119"/>
      <c r="BEA1822" s="119"/>
      <c r="BEB1822" s="119"/>
      <c r="BEC1822" s="119"/>
      <c r="BED1822" s="119"/>
      <c r="BEE1822" s="119"/>
      <c r="BEF1822" s="119"/>
      <c r="BEG1822" s="119"/>
      <c r="BEH1822" s="119"/>
      <c r="BEI1822" s="119"/>
      <c r="BEJ1822" s="119"/>
      <c r="BEK1822" s="119"/>
      <c r="BEL1822" s="119"/>
      <c r="BEM1822" s="119"/>
      <c r="BEN1822" s="119"/>
      <c r="BEO1822" s="119"/>
      <c r="BEP1822" s="119"/>
      <c r="BEQ1822" s="119"/>
      <c r="BER1822" s="119"/>
      <c r="BES1822" s="119"/>
      <c r="BET1822" s="119"/>
      <c r="BEU1822" s="119"/>
      <c r="BEV1822" s="119"/>
      <c r="BEW1822" s="119"/>
      <c r="BEX1822" s="119"/>
      <c r="BEY1822" s="119"/>
      <c r="BEZ1822" s="119"/>
      <c r="BFA1822" s="119"/>
      <c r="BFB1822" s="119"/>
      <c r="BFC1822" s="119"/>
      <c r="BFD1822" s="119"/>
      <c r="BFE1822" s="119"/>
      <c r="BFF1822" s="119"/>
      <c r="BFG1822" s="119"/>
      <c r="BFH1822" s="119"/>
      <c r="BFI1822" s="119"/>
      <c r="BFJ1822" s="119"/>
      <c r="BFK1822" s="119"/>
      <c r="BFL1822" s="119"/>
      <c r="BFM1822" s="119"/>
      <c r="BFN1822" s="119"/>
      <c r="BFO1822" s="119"/>
      <c r="BFP1822" s="119"/>
      <c r="BFQ1822" s="119"/>
      <c r="BFR1822" s="119"/>
      <c r="BFS1822" s="119"/>
      <c r="BFT1822" s="119"/>
      <c r="BFU1822" s="119"/>
      <c r="BFV1822" s="119"/>
      <c r="BFW1822" s="119"/>
      <c r="BFX1822" s="119"/>
      <c r="BFY1822" s="119"/>
      <c r="BFZ1822" s="119"/>
      <c r="BGA1822" s="119"/>
      <c r="BGB1822" s="119"/>
      <c r="BGC1822" s="119"/>
      <c r="BGD1822" s="119"/>
      <c r="BGE1822" s="119"/>
      <c r="BGF1822" s="119"/>
      <c r="BGG1822" s="119"/>
      <c r="BGH1822" s="119"/>
      <c r="BGI1822" s="119"/>
      <c r="BGJ1822" s="119"/>
      <c r="BGK1822" s="119"/>
      <c r="BGL1822" s="119"/>
      <c r="BGM1822" s="119"/>
      <c r="BGN1822" s="119"/>
      <c r="BGO1822" s="119"/>
      <c r="BGP1822" s="119"/>
      <c r="BGQ1822" s="119"/>
      <c r="BGR1822" s="119"/>
      <c r="BGS1822" s="119"/>
      <c r="BGT1822" s="119"/>
      <c r="BGU1822" s="119"/>
      <c r="BGV1822" s="119"/>
      <c r="BGW1822" s="119"/>
      <c r="BGX1822" s="119"/>
      <c r="BGY1822" s="119"/>
      <c r="BGZ1822" s="119"/>
      <c r="BHA1822" s="119"/>
      <c r="BHB1822" s="119"/>
      <c r="BHC1822" s="119"/>
      <c r="BHD1822" s="119"/>
      <c r="BHE1822" s="119"/>
      <c r="BHF1822" s="119"/>
      <c r="BHG1822" s="119"/>
      <c r="BHH1822" s="119"/>
      <c r="BHI1822" s="119"/>
      <c r="BHJ1822" s="119"/>
      <c r="BHK1822" s="119"/>
      <c r="BHL1822" s="119"/>
      <c r="BHM1822" s="119"/>
      <c r="BHN1822" s="119"/>
      <c r="BHO1822" s="119"/>
      <c r="BHP1822" s="119"/>
      <c r="BHQ1822" s="119"/>
      <c r="BHR1822" s="119"/>
      <c r="BHS1822" s="119"/>
      <c r="BHT1822" s="119"/>
      <c r="BHU1822" s="119"/>
      <c r="BHV1822" s="119"/>
      <c r="BHW1822" s="119"/>
      <c r="BHX1822" s="119"/>
      <c r="BHY1822" s="119"/>
      <c r="BHZ1822" s="119"/>
      <c r="BIA1822" s="119"/>
      <c r="BIB1822" s="119"/>
      <c r="BIC1822" s="119"/>
      <c r="BID1822" s="119"/>
      <c r="BIE1822" s="119"/>
      <c r="BIF1822" s="119"/>
      <c r="BIG1822" s="119"/>
      <c r="BIH1822" s="119"/>
      <c r="BII1822" s="119"/>
      <c r="BIJ1822" s="119"/>
      <c r="BIK1822" s="119"/>
      <c r="BIL1822" s="119"/>
      <c r="BIM1822" s="119"/>
      <c r="BIN1822" s="119"/>
      <c r="BIO1822" s="119"/>
      <c r="BIP1822" s="119"/>
      <c r="BIQ1822" s="119"/>
      <c r="BIR1822" s="119"/>
      <c r="BIS1822" s="119"/>
      <c r="BIT1822" s="119"/>
      <c r="BIU1822" s="119"/>
      <c r="BIV1822" s="119"/>
      <c r="BIW1822" s="119"/>
      <c r="BIX1822" s="119"/>
      <c r="BIY1822" s="119"/>
      <c r="BIZ1822" s="119"/>
      <c r="BJA1822" s="119"/>
      <c r="BJB1822" s="119"/>
      <c r="BJC1822" s="119"/>
      <c r="BJD1822" s="119"/>
      <c r="BJE1822" s="119"/>
      <c r="BJF1822" s="119"/>
      <c r="BJG1822" s="119"/>
      <c r="BJH1822" s="119"/>
      <c r="BJI1822" s="119"/>
      <c r="BJJ1822" s="119"/>
      <c r="BJK1822" s="119"/>
      <c r="BJL1822" s="119"/>
      <c r="BJM1822" s="119"/>
      <c r="BJN1822" s="119"/>
      <c r="BJO1822" s="119"/>
      <c r="BJP1822" s="119"/>
      <c r="BJQ1822" s="119"/>
      <c r="BJR1822" s="119"/>
      <c r="BJS1822" s="119"/>
      <c r="BJT1822" s="119"/>
      <c r="BJU1822" s="119"/>
      <c r="BJV1822" s="119"/>
      <c r="BJW1822" s="119"/>
      <c r="BJX1822" s="119"/>
      <c r="BJY1822" s="119"/>
      <c r="BJZ1822" s="119"/>
      <c r="BKA1822" s="119"/>
      <c r="BKB1822" s="119"/>
      <c r="BKC1822" s="119"/>
      <c r="BKD1822" s="119"/>
      <c r="BKE1822" s="119"/>
      <c r="BKF1822" s="119"/>
      <c r="BKG1822" s="119"/>
      <c r="BKH1822" s="119"/>
      <c r="BKI1822" s="119"/>
      <c r="BKJ1822" s="119"/>
      <c r="BKK1822" s="119"/>
      <c r="BKL1822" s="119"/>
      <c r="BKM1822" s="119"/>
      <c r="BKN1822" s="119"/>
      <c r="BKO1822" s="119"/>
      <c r="BKP1822" s="119"/>
      <c r="BKQ1822" s="119"/>
      <c r="BKR1822" s="119"/>
      <c r="BKS1822" s="119"/>
      <c r="BKT1822" s="119"/>
      <c r="BKU1822" s="119"/>
      <c r="BKV1822" s="119"/>
      <c r="BKW1822" s="119"/>
      <c r="BKX1822" s="119"/>
      <c r="BKY1822" s="119"/>
      <c r="BKZ1822" s="119"/>
      <c r="BLA1822" s="119"/>
      <c r="BLB1822" s="119"/>
      <c r="BLC1822" s="119"/>
      <c r="BLD1822" s="119"/>
      <c r="BLE1822" s="119"/>
      <c r="BLF1822" s="119"/>
      <c r="BLG1822" s="119"/>
      <c r="BLH1822" s="119"/>
      <c r="BLI1822" s="119"/>
      <c r="BLJ1822" s="119"/>
      <c r="BLK1822" s="119"/>
      <c r="BLL1822" s="119"/>
      <c r="BLM1822" s="119"/>
      <c r="BLN1822" s="119"/>
      <c r="BLO1822" s="119"/>
      <c r="BLP1822" s="119"/>
      <c r="BLQ1822" s="119"/>
      <c r="BLR1822" s="119"/>
      <c r="BLS1822" s="119"/>
      <c r="BLT1822" s="119"/>
      <c r="BLU1822" s="119"/>
      <c r="BLV1822" s="119"/>
      <c r="BLW1822" s="119"/>
      <c r="BLX1822" s="119"/>
      <c r="BLY1822" s="119"/>
      <c r="BLZ1822" s="119"/>
      <c r="BMA1822" s="119"/>
      <c r="BMB1822" s="119"/>
      <c r="BMC1822" s="119"/>
      <c r="BMD1822" s="119"/>
      <c r="BME1822" s="119"/>
      <c r="BMF1822" s="119"/>
      <c r="BMG1822" s="119"/>
      <c r="BMH1822" s="119"/>
      <c r="BMI1822" s="119"/>
      <c r="BMJ1822" s="119"/>
      <c r="BMK1822" s="119"/>
      <c r="BML1822" s="119"/>
      <c r="BMM1822" s="119"/>
      <c r="BMN1822" s="119"/>
      <c r="BMO1822" s="119"/>
      <c r="BMP1822" s="119"/>
      <c r="BMQ1822" s="119"/>
      <c r="BMR1822" s="119"/>
      <c r="BMS1822" s="119"/>
      <c r="BMT1822" s="119"/>
      <c r="BMU1822" s="119"/>
      <c r="BMV1822" s="119"/>
      <c r="BMW1822" s="119"/>
      <c r="BMX1822" s="119"/>
      <c r="BMY1822" s="119"/>
      <c r="BMZ1822" s="119"/>
      <c r="BNA1822" s="119"/>
      <c r="BNB1822" s="119"/>
      <c r="BNC1822" s="119"/>
      <c r="BND1822" s="119"/>
      <c r="BNE1822" s="119"/>
      <c r="BNF1822" s="119"/>
      <c r="BNG1822" s="119"/>
      <c r="BNH1822" s="119"/>
      <c r="BNI1822" s="119"/>
      <c r="BNJ1822" s="119"/>
      <c r="BNK1822" s="119"/>
      <c r="BNL1822" s="119"/>
      <c r="BNM1822" s="119"/>
      <c r="BNN1822" s="119"/>
      <c r="BNO1822" s="119"/>
      <c r="BNP1822" s="119"/>
      <c r="BNQ1822" s="119"/>
      <c r="BNR1822" s="119"/>
      <c r="BNS1822" s="119"/>
      <c r="BNT1822" s="119"/>
      <c r="BNU1822" s="119"/>
      <c r="BNV1822" s="119"/>
      <c r="BNW1822" s="119"/>
      <c r="BNX1822" s="119"/>
      <c r="BNY1822" s="119"/>
      <c r="BNZ1822" s="119"/>
      <c r="BOA1822" s="119"/>
      <c r="BOB1822" s="119"/>
      <c r="BOC1822" s="119"/>
      <c r="BOD1822" s="119"/>
      <c r="BOE1822" s="119"/>
      <c r="BOF1822" s="119"/>
      <c r="BOG1822" s="119"/>
      <c r="BOH1822" s="119"/>
      <c r="BOI1822" s="119"/>
      <c r="BOJ1822" s="119"/>
      <c r="BOK1822" s="119"/>
      <c r="BOL1822" s="119"/>
      <c r="BOM1822" s="119"/>
      <c r="BON1822" s="119"/>
      <c r="BOO1822" s="119"/>
      <c r="BOP1822" s="119"/>
      <c r="BOQ1822" s="119"/>
      <c r="BOR1822" s="119"/>
      <c r="BOS1822" s="119"/>
      <c r="BOT1822" s="119"/>
      <c r="BOU1822" s="119"/>
      <c r="BOV1822" s="119"/>
      <c r="BOW1822" s="119"/>
      <c r="BOX1822" s="119"/>
      <c r="BOY1822" s="119"/>
      <c r="BOZ1822" s="119"/>
      <c r="BPA1822" s="119"/>
      <c r="BPB1822" s="119"/>
      <c r="BPC1822" s="119"/>
      <c r="BPD1822" s="119"/>
      <c r="BPE1822" s="119"/>
      <c r="BPF1822" s="119"/>
      <c r="BPG1822" s="119"/>
      <c r="BPH1822" s="119"/>
      <c r="BPI1822" s="119"/>
      <c r="BPJ1822" s="119"/>
      <c r="BPK1822" s="119"/>
      <c r="BPL1822" s="119"/>
      <c r="BPM1822" s="119"/>
      <c r="BPN1822" s="119"/>
      <c r="BPO1822" s="119"/>
      <c r="BPP1822" s="119"/>
      <c r="BPQ1822" s="119"/>
      <c r="BPR1822" s="119"/>
      <c r="BPS1822" s="119"/>
      <c r="BPT1822" s="119"/>
      <c r="BPU1822" s="119"/>
      <c r="BPV1822" s="119"/>
      <c r="BPW1822" s="119"/>
      <c r="BPX1822" s="119"/>
      <c r="BPY1822" s="119"/>
      <c r="BPZ1822" s="119"/>
      <c r="BQA1822" s="119"/>
      <c r="BQB1822" s="119"/>
      <c r="BQC1822" s="119"/>
      <c r="BQD1822" s="119"/>
      <c r="BQE1822" s="119"/>
      <c r="BQF1822" s="119"/>
      <c r="BQG1822" s="119"/>
      <c r="BQH1822" s="119"/>
      <c r="BQI1822" s="119"/>
      <c r="BQJ1822" s="119"/>
      <c r="BQK1822" s="119"/>
      <c r="BQL1822" s="119"/>
      <c r="BQM1822" s="119"/>
      <c r="BQN1822" s="119"/>
      <c r="BQO1822" s="119"/>
      <c r="BQP1822" s="119"/>
      <c r="BQQ1822" s="119"/>
      <c r="BQR1822" s="119"/>
      <c r="BQS1822" s="119"/>
      <c r="BQT1822" s="119"/>
      <c r="BQU1822" s="119"/>
      <c r="BQV1822" s="119"/>
      <c r="BQW1822" s="119"/>
      <c r="BQX1822" s="119"/>
      <c r="BQY1822" s="119"/>
      <c r="BQZ1822" s="119"/>
      <c r="BRA1822" s="119"/>
      <c r="BRB1822" s="119"/>
      <c r="BRC1822" s="119"/>
      <c r="BRD1822" s="119"/>
      <c r="BRE1822" s="119"/>
      <c r="BRF1822" s="119"/>
      <c r="BRG1822" s="119"/>
      <c r="BRH1822" s="119"/>
      <c r="BRI1822" s="119"/>
      <c r="BRJ1822" s="119"/>
      <c r="BRK1822" s="119"/>
      <c r="BRL1822" s="119"/>
      <c r="BRM1822" s="119"/>
      <c r="BRN1822" s="119"/>
      <c r="BRO1822" s="119"/>
      <c r="BRP1822" s="119"/>
      <c r="BRQ1822" s="119"/>
      <c r="BRR1822" s="119"/>
      <c r="BRS1822" s="119"/>
      <c r="BRT1822" s="119"/>
      <c r="BRU1822" s="119"/>
      <c r="BRV1822" s="119"/>
      <c r="BRW1822" s="119"/>
      <c r="BRX1822" s="119"/>
      <c r="BRY1822" s="119"/>
      <c r="BRZ1822" s="119"/>
      <c r="BSA1822" s="119"/>
      <c r="BSB1822" s="119"/>
      <c r="BSC1822" s="119"/>
      <c r="BSD1822" s="119"/>
      <c r="BSE1822" s="119"/>
      <c r="BSF1822" s="119"/>
      <c r="BSG1822" s="119"/>
      <c r="BSH1822" s="119"/>
      <c r="BSI1822" s="119"/>
      <c r="BSJ1822" s="119"/>
      <c r="BSK1822" s="119"/>
      <c r="BSL1822" s="119"/>
      <c r="BSM1822" s="119"/>
      <c r="BSN1822" s="119"/>
      <c r="BSO1822" s="119"/>
      <c r="BSP1822" s="119"/>
      <c r="BSQ1822" s="119"/>
      <c r="BSR1822" s="119"/>
      <c r="BSS1822" s="119"/>
      <c r="BST1822" s="119"/>
      <c r="BSU1822" s="119"/>
      <c r="BSV1822" s="119"/>
      <c r="BSW1822" s="119"/>
      <c r="BSX1822" s="119"/>
      <c r="BSY1822" s="119"/>
      <c r="BSZ1822" s="119"/>
      <c r="BTA1822" s="119"/>
      <c r="BTB1822" s="119"/>
      <c r="BTC1822" s="119"/>
      <c r="BTD1822" s="119"/>
      <c r="BTE1822" s="119"/>
      <c r="BTF1822" s="119"/>
      <c r="BTG1822" s="119"/>
      <c r="BTH1822" s="119"/>
      <c r="BTI1822" s="119"/>
      <c r="BTJ1822" s="119"/>
      <c r="BTK1822" s="119"/>
      <c r="BTL1822" s="119"/>
      <c r="BTM1822" s="119"/>
      <c r="BTN1822" s="119"/>
      <c r="BTO1822" s="119"/>
      <c r="BTP1822" s="119"/>
      <c r="BTQ1822" s="119"/>
      <c r="BTR1822" s="119"/>
      <c r="BTS1822" s="119"/>
      <c r="BTT1822" s="119"/>
      <c r="BTU1822" s="119"/>
      <c r="BTV1822" s="119"/>
      <c r="BTW1822" s="119"/>
      <c r="BTX1822" s="119"/>
      <c r="BTY1822" s="119"/>
      <c r="BTZ1822" s="119"/>
      <c r="BUA1822" s="119"/>
      <c r="BUB1822" s="119"/>
      <c r="BUC1822" s="119"/>
      <c r="BUD1822" s="119"/>
      <c r="BUE1822" s="119"/>
      <c r="BUF1822" s="119"/>
      <c r="BUG1822" s="119"/>
      <c r="BUH1822" s="119"/>
      <c r="BUI1822" s="119"/>
      <c r="BUJ1822" s="119"/>
      <c r="BUK1822" s="119"/>
      <c r="BUL1822" s="119"/>
      <c r="BUM1822" s="119"/>
      <c r="BUN1822" s="119"/>
      <c r="BUO1822" s="119"/>
      <c r="BUP1822" s="119"/>
      <c r="BUQ1822" s="119"/>
      <c r="BUR1822" s="119"/>
      <c r="BUS1822" s="119"/>
      <c r="BUT1822" s="119"/>
      <c r="BUU1822" s="119"/>
      <c r="BUV1822" s="119"/>
      <c r="BUW1822" s="119"/>
      <c r="BUX1822" s="119"/>
      <c r="BUY1822" s="119"/>
      <c r="BUZ1822" s="119"/>
      <c r="BVA1822" s="119"/>
      <c r="BVB1822" s="119"/>
      <c r="BVC1822" s="119"/>
      <c r="BVD1822" s="119"/>
      <c r="BVE1822" s="119"/>
      <c r="BVF1822" s="119"/>
      <c r="BVG1822" s="119"/>
      <c r="BVH1822" s="119"/>
      <c r="BVI1822" s="119"/>
      <c r="BVJ1822" s="119"/>
      <c r="BVK1822" s="119"/>
      <c r="BVL1822" s="119"/>
      <c r="BVM1822" s="119"/>
      <c r="BVN1822" s="119"/>
      <c r="BVO1822" s="119"/>
      <c r="BVP1822" s="119"/>
      <c r="BVQ1822" s="119"/>
      <c r="BVR1822" s="119"/>
      <c r="BVS1822" s="119"/>
      <c r="BVT1822" s="119"/>
      <c r="BVU1822" s="119"/>
      <c r="BVV1822" s="119"/>
      <c r="BVW1822" s="119"/>
      <c r="BVX1822" s="119"/>
      <c r="BVY1822" s="119"/>
      <c r="BVZ1822" s="119"/>
      <c r="BWA1822" s="119"/>
      <c r="BWB1822" s="119"/>
      <c r="BWC1822" s="119"/>
      <c r="BWD1822" s="119"/>
      <c r="BWE1822" s="119"/>
      <c r="BWF1822" s="119"/>
      <c r="BWG1822" s="119"/>
      <c r="BWH1822" s="119"/>
      <c r="BWI1822" s="119"/>
      <c r="BWJ1822" s="119"/>
      <c r="BWK1822" s="119"/>
      <c r="BWL1822" s="119"/>
      <c r="BWM1822" s="119"/>
      <c r="BWN1822" s="119"/>
      <c r="BWO1822" s="119"/>
      <c r="BWP1822" s="119"/>
      <c r="BWQ1822" s="119"/>
      <c r="BWR1822" s="119"/>
      <c r="BWS1822" s="119"/>
      <c r="BWT1822" s="119"/>
      <c r="BWU1822" s="119"/>
      <c r="BWV1822" s="119"/>
      <c r="BWW1822" s="119"/>
      <c r="BWX1822" s="119"/>
      <c r="BWY1822" s="119"/>
      <c r="BWZ1822" s="119"/>
      <c r="BXA1822" s="119"/>
      <c r="BXB1822" s="119"/>
      <c r="BXC1822" s="119"/>
      <c r="BXD1822" s="119"/>
      <c r="BXE1822" s="119"/>
      <c r="BXF1822" s="119"/>
      <c r="BXG1822" s="119"/>
      <c r="BXH1822" s="119"/>
      <c r="BXI1822" s="119"/>
      <c r="BXJ1822" s="119"/>
      <c r="BXK1822" s="119"/>
      <c r="BXL1822" s="119"/>
      <c r="BXM1822" s="119"/>
      <c r="BXN1822" s="119"/>
      <c r="BXO1822" s="119"/>
      <c r="BXP1822" s="119"/>
      <c r="BXQ1822" s="119"/>
      <c r="BXR1822" s="119"/>
      <c r="BXS1822" s="119"/>
      <c r="BXT1822" s="119"/>
      <c r="BXU1822" s="119"/>
      <c r="BXV1822" s="119"/>
      <c r="BXW1822" s="119"/>
      <c r="BXX1822" s="119"/>
      <c r="BXY1822" s="119"/>
      <c r="BXZ1822" s="119"/>
      <c r="BYA1822" s="119"/>
      <c r="BYB1822" s="119"/>
      <c r="BYC1822" s="119"/>
      <c r="BYD1822" s="119"/>
      <c r="BYE1822" s="119"/>
      <c r="BYF1822" s="119"/>
      <c r="BYG1822" s="119"/>
      <c r="BYH1822" s="119"/>
      <c r="BYI1822" s="119"/>
      <c r="BYJ1822" s="119"/>
      <c r="BYK1822" s="119"/>
      <c r="BYL1822" s="119"/>
      <c r="BYM1822" s="119"/>
      <c r="BYN1822" s="119"/>
      <c r="BYO1822" s="119"/>
      <c r="BYP1822" s="119"/>
      <c r="BYQ1822" s="119"/>
      <c r="BYR1822" s="119"/>
      <c r="BYS1822" s="119"/>
      <c r="BYT1822" s="119"/>
      <c r="BYU1822" s="119"/>
      <c r="BYV1822" s="119"/>
      <c r="BYW1822" s="119"/>
      <c r="BYX1822" s="119"/>
      <c r="BYY1822" s="119"/>
      <c r="BYZ1822" s="119"/>
      <c r="BZA1822" s="119"/>
      <c r="BZB1822" s="119"/>
      <c r="BZC1822" s="119"/>
      <c r="BZD1822" s="119"/>
      <c r="BZE1822" s="119"/>
      <c r="BZF1822" s="119"/>
      <c r="BZG1822" s="119"/>
      <c r="BZH1822" s="119"/>
      <c r="BZI1822" s="119"/>
      <c r="BZJ1822" s="119"/>
      <c r="BZK1822" s="119"/>
      <c r="BZL1822" s="119"/>
      <c r="BZM1822" s="119"/>
      <c r="BZN1822" s="119"/>
      <c r="BZO1822" s="119"/>
      <c r="BZP1822" s="119"/>
      <c r="BZQ1822" s="119"/>
      <c r="BZR1822" s="119"/>
      <c r="BZS1822" s="119"/>
      <c r="BZT1822" s="119"/>
      <c r="BZU1822" s="119"/>
      <c r="BZV1822" s="119"/>
      <c r="BZW1822" s="119"/>
      <c r="BZX1822" s="119"/>
      <c r="BZY1822" s="119"/>
      <c r="BZZ1822" s="119"/>
      <c r="CAA1822" s="119"/>
      <c r="CAB1822" s="119"/>
      <c r="CAC1822" s="119"/>
      <c r="CAD1822" s="119"/>
      <c r="CAE1822" s="119"/>
      <c r="CAF1822" s="119"/>
      <c r="CAG1822" s="119"/>
      <c r="CAH1822" s="119"/>
      <c r="CAI1822" s="119"/>
      <c r="CAJ1822" s="119"/>
      <c r="CAK1822" s="119"/>
      <c r="CAL1822" s="119"/>
      <c r="CAM1822" s="119"/>
      <c r="CAN1822" s="119"/>
      <c r="CAO1822" s="119"/>
      <c r="CAP1822" s="119"/>
      <c r="CAQ1822" s="119"/>
      <c r="CAR1822" s="119"/>
      <c r="CAS1822" s="119"/>
      <c r="CAT1822" s="119"/>
      <c r="CAU1822" s="119"/>
      <c r="CAV1822" s="119"/>
      <c r="CAW1822" s="119"/>
      <c r="CAX1822" s="119"/>
      <c r="CAY1822" s="119"/>
      <c r="CAZ1822" s="119"/>
      <c r="CBA1822" s="119"/>
      <c r="CBB1822" s="119"/>
      <c r="CBC1822" s="119"/>
      <c r="CBD1822" s="119"/>
      <c r="CBE1822" s="119"/>
      <c r="CBF1822" s="119"/>
      <c r="CBG1822" s="119"/>
      <c r="CBH1822" s="119"/>
      <c r="CBI1822" s="119"/>
      <c r="CBJ1822" s="119"/>
      <c r="CBK1822" s="119"/>
      <c r="CBL1822" s="119"/>
      <c r="CBM1822" s="119"/>
      <c r="CBN1822" s="119"/>
      <c r="CBO1822" s="119"/>
      <c r="CBP1822" s="119"/>
      <c r="CBQ1822" s="119"/>
      <c r="CBR1822" s="119"/>
      <c r="CBS1822" s="119"/>
      <c r="CBT1822" s="119"/>
      <c r="CBU1822" s="119"/>
      <c r="CBV1822" s="119"/>
      <c r="CBW1822" s="119"/>
      <c r="CBX1822" s="119"/>
      <c r="CBY1822" s="119"/>
      <c r="CBZ1822" s="119"/>
      <c r="CCA1822" s="119"/>
      <c r="CCB1822" s="119"/>
      <c r="CCC1822" s="119"/>
      <c r="CCD1822" s="119"/>
      <c r="CCE1822" s="119"/>
      <c r="CCF1822" s="119"/>
      <c r="CCG1822" s="119"/>
      <c r="CCH1822" s="119"/>
      <c r="CCI1822" s="119"/>
      <c r="CCJ1822" s="119"/>
      <c r="CCK1822" s="119"/>
      <c r="CCL1822" s="119"/>
      <c r="CCM1822" s="119"/>
      <c r="CCN1822" s="119"/>
      <c r="CCO1822" s="119"/>
      <c r="CCP1822" s="119"/>
      <c r="CCQ1822" s="119"/>
      <c r="CCR1822" s="119"/>
      <c r="CCS1822" s="119"/>
      <c r="CCT1822" s="119"/>
      <c r="CCU1822" s="119"/>
      <c r="CCV1822" s="119"/>
      <c r="CCW1822" s="119"/>
      <c r="CCX1822" s="119"/>
      <c r="CCY1822" s="119"/>
      <c r="CCZ1822" s="119"/>
      <c r="CDA1822" s="119"/>
      <c r="CDB1822" s="119"/>
      <c r="CDC1822" s="119"/>
      <c r="CDD1822" s="119"/>
      <c r="CDE1822" s="119"/>
      <c r="CDF1822" s="119"/>
      <c r="CDG1822" s="119"/>
      <c r="CDH1822" s="119"/>
      <c r="CDI1822" s="119"/>
      <c r="CDJ1822" s="119"/>
      <c r="CDK1822" s="119"/>
      <c r="CDL1822" s="119"/>
      <c r="CDM1822" s="119"/>
      <c r="CDN1822" s="119"/>
      <c r="CDO1822" s="119"/>
      <c r="CDP1822" s="119"/>
      <c r="CDQ1822" s="119"/>
      <c r="CDR1822" s="119"/>
      <c r="CDS1822" s="119"/>
      <c r="CDT1822" s="119"/>
      <c r="CDU1822" s="119"/>
      <c r="CDV1822" s="119"/>
      <c r="CDW1822" s="119"/>
      <c r="CDX1822" s="119"/>
      <c r="CDY1822" s="119"/>
      <c r="CDZ1822" s="119"/>
      <c r="CEA1822" s="119"/>
      <c r="CEB1822" s="119"/>
      <c r="CEC1822" s="119"/>
      <c r="CED1822" s="119"/>
      <c r="CEE1822" s="119"/>
      <c r="CEF1822" s="119"/>
      <c r="CEG1822" s="119"/>
      <c r="CEH1822" s="119"/>
      <c r="CEI1822" s="119"/>
      <c r="CEJ1822" s="119"/>
      <c r="CEK1822" s="119"/>
      <c r="CEL1822" s="119"/>
      <c r="CEM1822" s="119"/>
      <c r="CEN1822" s="119"/>
      <c r="CEO1822" s="119"/>
      <c r="CEP1822" s="119"/>
      <c r="CEQ1822" s="119"/>
      <c r="CER1822" s="119"/>
      <c r="CES1822" s="119"/>
      <c r="CET1822" s="119"/>
      <c r="CEU1822" s="119"/>
      <c r="CEV1822" s="119"/>
      <c r="CEW1822" s="119"/>
      <c r="CEX1822" s="119"/>
      <c r="CEY1822" s="119"/>
      <c r="CEZ1822" s="119"/>
      <c r="CFA1822" s="119"/>
      <c r="CFB1822" s="119"/>
      <c r="CFC1822" s="119"/>
      <c r="CFD1822" s="119"/>
      <c r="CFE1822" s="119"/>
      <c r="CFF1822" s="119"/>
      <c r="CFG1822" s="119"/>
      <c r="CFH1822" s="119"/>
      <c r="CFI1822" s="119"/>
      <c r="CFJ1822" s="119"/>
      <c r="CFK1822" s="119"/>
      <c r="CFL1822" s="119"/>
      <c r="CFM1822" s="119"/>
      <c r="CFN1822" s="119"/>
      <c r="CFO1822" s="119"/>
      <c r="CFP1822" s="119"/>
      <c r="CFQ1822" s="119"/>
      <c r="CFR1822" s="119"/>
      <c r="CFS1822" s="119"/>
      <c r="CFT1822" s="119"/>
      <c r="CFU1822" s="119"/>
      <c r="CFV1822" s="119"/>
      <c r="CFW1822" s="119"/>
      <c r="CFX1822" s="119"/>
      <c r="CFY1822" s="119"/>
      <c r="CFZ1822" s="119"/>
      <c r="CGA1822" s="119"/>
      <c r="CGB1822" s="119"/>
      <c r="CGC1822" s="119"/>
      <c r="CGD1822" s="119"/>
      <c r="CGE1822" s="119"/>
      <c r="CGF1822" s="119"/>
      <c r="CGG1822" s="119"/>
      <c r="CGH1822" s="119"/>
      <c r="CGI1822" s="119"/>
      <c r="CGJ1822" s="119"/>
      <c r="CGK1822" s="119"/>
      <c r="CGL1822" s="119"/>
      <c r="CGM1822" s="119"/>
      <c r="CGN1822" s="119"/>
      <c r="CGO1822" s="119"/>
      <c r="CGP1822" s="119"/>
      <c r="CGQ1822" s="119"/>
      <c r="CGR1822" s="119"/>
      <c r="CGS1822" s="119"/>
      <c r="CGT1822" s="119"/>
      <c r="CGU1822" s="119"/>
      <c r="CGV1822" s="119"/>
      <c r="CGW1822" s="119"/>
      <c r="CGX1822" s="119"/>
      <c r="CGY1822" s="119"/>
      <c r="CGZ1822" s="119"/>
      <c r="CHA1822" s="119"/>
      <c r="CHB1822" s="119"/>
      <c r="CHC1822" s="119"/>
      <c r="CHD1822" s="119"/>
      <c r="CHE1822" s="119"/>
      <c r="CHF1822" s="119"/>
      <c r="CHG1822" s="119"/>
      <c r="CHH1822" s="119"/>
      <c r="CHI1822" s="119"/>
      <c r="CHJ1822" s="119"/>
      <c r="CHK1822" s="119"/>
      <c r="CHL1822" s="119"/>
      <c r="CHM1822" s="119"/>
      <c r="CHN1822" s="119"/>
      <c r="CHO1822" s="119"/>
      <c r="CHP1822" s="119"/>
      <c r="CHQ1822" s="119"/>
      <c r="CHR1822" s="119"/>
      <c r="CHS1822" s="119"/>
      <c r="CHT1822" s="119"/>
      <c r="CHU1822" s="119"/>
      <c r="CHV1822" s="119"/>
      <c r="CHW1822" s="119"/>
      <c r="CHX1822" s="119"/>
      <c r="CHY1822" s="119"/>
      <c r="CHZ1822" s="119"/>
      <c r="CIA1822" s="119"/>
      <c r="CIB1822" s="119"/>
      <c r="CIC1822" s="119"/>
      <c r="CID1822" s="119"/>
      <c r="CIE1822" s="119"/>
      <c r="CIF1822" s="119"/>
      <c r="CIG1822" s="119"/>
      <c r="CIH1822" s="119"/>
      <c r="CII1822" s="119"/>
      <c r="CIJ1822" s="119"/>
      <c r="CIK1822" s="119"/>
      <c r="CIL1822" s="119"/>
      <c r="CIM1822" s="119"/>
      <c r="CIN1822" s="119"/>
      <c r="CIO1822" s="119"/>
      <c r="CIP1822" s="119"/>
      <c r="CIQ1822" s="119"/>
      <c r="CIR1822" s="119"/>
      <c r="CIS1822" s="119"/>
      <c r="CIT1822" s="119"/>
      <c r="CIU1822" s="119"/>
      <c r="CIV1822" s="119"/>
      <c r="CIW1822" s="119"/>
      <c r="CIX1822" s="119"/>
      <c r="CIY1822" s="119"/>
      <c r="CIZ1822" s="119"/>
      <c r="CJA1822" s="119"/>
      <c r="CJB1822" s="119"/>
      <c r="CJC1822" s="119"/>
      <c r="CJD1822" s="119"/>
      <c r="CJE1822" s="119"/>
      <c r="CJF1822" s="119"/>
      <c r="CJG1822" s="119"/>
      <c r="CJH1822" s="119"/>
      <c r="CJI1822" s="119"/>
      <c r="CJJ1822" s="119"/>
      <c r="CJK1822" s="119"/>
      <c r="CJL1822" s="119"/>
      <c r="CJM1822" s="119"/>
      <c r="CJN1822" s="119"/>
      <c r="CJO1822" s="119"/>
      <c r="CJP1822" s="119"/>
      <c r="CJQ1822" s="119"/>
      <c r="CJR1822" s="119"/>
      <c r="CJS1822" s="119"/>
      <c r="CJT1822" s="119"/>
      <c r="CJU1822" s="119"/>
      <c r="CJV1822" s="119"/>
      <c r="CJW1822" s="119"/>
      <c r="CJX1822" s="119"/>
      <c r="CJY1822" s="119"/>
      <c r="CJZ1822" s="119"/>
      <c r="CKA1822" s="119"/>
      <c r="CKB1822" s="119"/>
      <c r="CKC1822" s="119"/>
      <c r="CKD1822" s="119"/>
      <c r="CKE1822" s="119"/>
      <c r="CKF1822" s="119"/>
      <c r="CKG1822" s="119"/>
      <c r="CKH1822" s="119"/>
      <c r="CKI1822" s="119"/>
      <c r="CKJ1822" s="119"/>
      <c r="CKK1822" s="119"/>
      <c r="CKL1822" s="119"/>
      <c r="CKM1822" s="119"/>
      <c r="CKN1822" s="119"/>
      <c r="CKO1822" s="119"/>
      <c r="CKP1822" s="119"/>
      <c r="CKQ1822" s="119"/>
      <c r="CKR1822" s="119"/>
      <c r="CKS1822" s="119"/>
      <c r="CKT1822" s="119"/>
      <c r="CKU1822" s="119"/>
      <c r="CKV1822" s="119"/>
      <c r="CKW1822" s="119"/>
      <c r="CKX1822" s="119"/>
      <c r="CKY1822" s="119"/>
      <c r="CKZ1822" s="119"/>
      <c r="CLA1822" s="119"/>
      <c r="CLB1822" s="119"/>
      <c r="CLC1822" s="119"/>
      <c r="CLD1822" s="119"/>
      <c r="CLE1822" s="119"/>
      <c r="CLF1822" s="119"/>
      <c r="CLG1822" s="119"/>
      <c r="CLH1822" s="119"/>
      <c r="CLI1822" s="119"/>
      <c r="CLJ1822" s="119"/>
      <c r="CLK1822" s="119"/>
      <c r="CLL1822" s="119"/>
      <c r="CLM1822" s="119"/>
      <c r="CLN1822" s="119"/>
      <c r="CLO1822" s="119"/>
      <c r="CLP1822" s="119"/>
      <c r="CLQ1822" s="119"/>
      <c r="CLR1822" s="119"/>
      <c r="CLS1822" s="119"/>
      <c r="CLT1822" s="119"/>
      <c r="CLU1822" s="119"/>
      <c r="CLV1822" s="119"/>
      <c r="CLW1822" s="119"/>
      <c r="CLX1822" s="119"/>
      <c r="CLY1822" s="119"/>
      <c r="CLZ1822" s="119"/>
      <c r="CMA1822" s="119"/>
      <c r="CMB1822" s="119"/>
      <c r="CMC1822" s="119"/>
      <c r="CMD1822" s="119"/>
      <c r="CME1822" s="119"/>
      <c r="CMF1822" s="119"/>
      <c r="CMG1822" s="119"/>
      <c r="CMH1822" s="119"/>
      <c r="CMI1822" s="119"/>
      <c r="CMJ1822" s="119"/>
      <c r="CMK1822" s="119"/>
      <c r="CML1822" s="119"/>
      <c r="CMM1822" s="119"/>
      <c r="CMN1822" s="119"/>
      <c r="CMO1822" s="119"/>
      <c r="CMP1822" s="119"/>
      <c r="CMQ1822" s="119"/>
      <c r="CMR1822" s="119"/>
      <c r="CMS1822" s="119"/>
      <c r="CMT1822" s="119"/>
      <c r="CMU1822" s="119"/>
      <c r="CMV1822" s="119"/>
      <c r="CMW1822" s="119"/>
      <c r="CMX1822" s="119"/>
      <c r="CMY1822" s="119"/>
      <c r="CMZ1822" s="119"/>
      <c r="CNA1822" s="119"/>
      <c r="CNB1822" s="119"/>
      <c r="CNC1822" s="119"/>
      <c r="CND1822" s="119"/>
      <c r="CNE1822" s="119"/>
      <c r="CNF1822" s="119"/>
      <c r="CNG1822" s="119"/>
      <c r="CNH1822" s="119"/>
      <c r="CNI1822" s="119"/>
      <c r="CNJ1822" s="119"/>
      <c r="CNK1822" s="119"/>
      <c r="CNL1822" s="119"/>
      <c r="CNM1822" s="119"/>
      <c r="CNN1822" s="119"/>
      <c r="CNO1822" s="119"/>
      <c r="CNP1822" s="119"/>
      <c r="CNQ1822" s="119"/>
      <c r="CNR1822" s="119"/>
      <c r="CNS1822" s="119"/>
      <c r="CNT1822" s="119"/>
      <c r="CNU1822" s="119"/>
      <c r="CNV1822" s="119"/>
      <c r="CNW1822" s="119"/>
      <c r="CNX1822" s="119"/>
      <c r="CNY1822" s="119"/>
      <c r="CNZ1822" s="119"/>
      <c r="COA1822" s="119"/>
      <c r="COB1822" s="119"/>
      <c r="COC1822" s="119"/>
      <c r="COD1822" s="119"/>
      <c r="COE1822" s="119"/>
      <c r="COF1822" s="119"/>
      <c r="COG1822" s="119"/>
      <c r="COH1822" s="119"/>
      <c r="COI1822" s="119"/>
      <c r="COJ1822" s="119"/>
      <c r="COK1822" s="119"/>
      <c r="COL1822" s="119"/>
      <c r="COM1822" s="119"/>
      <c r="CON1822" s="119"/>
      <c r="COO1822" s="119"/>
      <c r="COP1822" s="119"/>
      <c r="COQ1822" s="119"/>
      <c r="COR1822" s="119"/>
      <c r="COS1822" s="119"/>
      <c r="COT1822" s="119"/>
      <c r="COU1822" s="119"/>
      <c r="COV1822" s="119"/>
      <c r="COW1822" s="119"/>
      <c r="COX1822" s="119"/>
      <c r="COY1822" s="119"/>
      <c r="COZ1822" s="119"/>
      <c r="CPA1822" s="119"/>
      <c r="CPB1822" s="119"/>
      <c r="CPC1822" s="119"/>
      <c r="CPD1822" s="119"/>
      <c r="CPE1822" s="119"/>
      <c r="CPF1822" s="119"/>
      <c r="CPG1822" s="119"/>
      <c r="CPH1822" s="119"/>
      <c r="CPI1822" s="119"/>
      <c r="CPJ1822" s="119"/>
      <c r="CPK1822" s="119"/>
      <c r="CPL1822" s="119"/>
      <c r="CPM1822" s="119"/>
      <c r="CPN1822" s="119"/>
      <c r="CPO1822" s="119"/>
      <c r="CPP1822" s="119"/>
      <c r="CPQ1822" s="119"/>
      <c r="CPR1822" s="119"/>
      <c r="CPS1822" s="119"/>
      <c r="CPT1822" s="119"/>
      <c r="CPU1822" s="119"/>
      <c r="CPV1822" s="119"/>
      <c r="CPW1822" s="119"/>
      <c r="CPX1822" s="119"/>
      <c r="CPY1822" s="119"/>
      <c r="CPZ1822" s="119"/>
      <c r="CQA1822" s="119"/>
      <c r="CQB1822" s="119"/>
      <c r="CQC1822" s="119"/>
      <c r="CQD1822" s="119"/>
      <c r="CQE1822" s="119"/>
      <c r="CQF1822" s="119"/>
      <c r="CQG1822" s="119"/>
      <c r="CQH1822" s="119"/>
      <c r="CQI1822" s="119"/>
      <c r="CQJ1822" s="119"/>
      <c r="CQK1822" s="119"/>
      <c r="CQL1822" s="119"/>
      <c r="CQM1822" s="119"/>
      <c r="CQN1822" s="119"/>
      <c r="CQO1822" s="119"/>
      <c r="CQP1822" s="119"/>
      <c r="CQQ1822" s="119"/>
      <c r="CQR1822" s="119"/>
      <c r="CQS1822" s="119"/>
      <c r="CQT1822" s="119"/>
      <c r="CQU1822" s="119"/>
      <c r="CQV1822" s="119"/>
      <c r="CQW1822" s="119"/>
      <c r="CQX1822" s="119"/>
      <c r="CQY1822" s="119"/>
      <c r="CQZ1822" s="119"/>
      <c r="CRA1822" s="119"/>
      <c r="CRB1822" s="119"/>
      <c r="CRC1822" s="119"/>
      <c r="CRD1822" s="119"/>
      <c r="CRE1822" s="119"/>
      <c r="CRF1822" s="119"/>
      <c r="CRG1822" s="119"/>
      <c r="CRH1822" s="119"/>
      <c r="CRI1822" s="119"/>
      <c r="CRJ1822" s="119"/>
      <c r="CRK1822" s="119"/>
      <c r="CRL1822" s="119"/>
      <c r="CRM1822" s="119"/>
      <c r="CRN1822" s="119"/>
      <c r="CRO1822" s="119"/>
      <c r="CRP1822" s="119"/>
      <c r="CRQ1822" s="119"/>
      <c r="CRR1822" s="119"/>
      <c r="CRS1822" s="119"/>
      <c r="CRT1822" s="119"/>
      <c r="CRU1822" s="119"/>
      <c r="CRV1822" s="119"/>
      <c r="CRW1822" s="119"/>
      <c r="CRX1822" s="119"/>
      <c r="CRY1822" s="119"/>
      <c r="CRZ1822" s="119"/>
      <c r="CSA1822" s="119"/>
      <c r="CSB1822" s="119"/>
      <c r="CSC1822" s="119"/>
      <c r="CSD1822" s="119"/>
      <c r="CSE1822" s="119"/>
      <c r="CSF1822" s="119"/>
      <c r="CSG1822" s="119"/>
      <c r="CSH1822" s="119"/>
      <c r="CSI1822" s="119"/>
      <c r="CSJ1822" s="119"/>
      <c r="CSK1822" s="119"/>
      <c r="CSL1822" s="119"/>
      <c r="CSM1822" s="119"/>
      <c r="CSN1822" s="119"/>
      <c r="CSO1822" s="119"/>
      <c r="CSP1822" s="119"/>
      <c r="CSQ1822" s="119"/>
      <c r="CSR1822" s="119"/>
      <c r="CSS1822" s="119"/>
      <c r="CST1822" s="119"/>
      <c r="CSU1822" s="119"/>
      <c r="CSV1822" s="119"/>
      <c r="CSW1822" s="119"/>
      <c r="CSX1822" s="119"/>
      <c r="CSY1822" s="119"/>
      <c r="CSZ1822" s="119"/>
      <c r="CTA1822" s="119"/>
      <c r="CTB1822" s="119"/>
      <c r="CTC1822" s="119"/>
      <c r="CTD1822" s="119"/>
      <c r="CTE1822" s="119"/>
      <c r="CTF1822" s="119"/>
      <c r="CTG1822" s="119"/>
      <c r="CTH1822" s="119"/>
      <c r="CTI1822" s="119"/>
      <c r="CTJ1822" s="119"/>
      <c r="CTK1822" s="119"/>
      <c r="CTL1822" s="119"/>
      <c r="CTM1822" s="119"/>
      <c r="CTN1822" s="119"/>
      <c r="CTO1822" s="119"/>
      <c r="CTP1822" s="119"/>
      <c r="CTQ1822" s="119"/>
      <c r="CTR1822" s="119"/>
      <c r="CTS1822" s="119"/>
      <c r="CTT1822" s="119"/>
      <c r="CTU1822" s="119"/>
      <c r="CTV1822" s="119"/>
      <c r="CTW1822" s="119"/>
      <c r="CTX1822" s="119"/>
      <c r="CTY1822" s="119"/>
      <c r="CTZ1822" s="119"/>
      <c r="CUA1822" s="119"/>
      <c r="CUB1822" s="119"/>
      <c r="CUC1822" s="119"/>
      <c r="CUD1822" s="119"/>
      <c r="CUE1822" s="119"/>
      <c r="CUF1822" s="119"/>
      <c r="CUG1822" s="119"/>
      <c r="CUH1822" s="119"/>
      <c r="CUI1822" s="119"/>
      <c r="CUJ1822" s="119"/>
      <c r="CUK1822" s="119"/>
      <c r="CUL1822" s="119"/>
      <c r="CUM1822" s="119"/>
      <c r="CUN1822" s="119"/>
      <c r="CUO1822" s="119"/>
      <c r="CUP1822" s="119"/>
      <c r="CUQ1822" s="119"/>
      <c r="CUR1822" s="119"/>
      <c r="CUS1822" s="119"/>
      <c r="CUT1822" s="119"/>
      <c r="CUU1822" s="119"/>
      <c r="CUV1822" s="119"/>
      <c r="CUW1822" s="119"/>
      <c r="CUX1822" s="119"/>
      <c r="CUY1822" s="119"/>
      <c r="CUZ1822" s="119"/>
      <c r="CVA1822" s="119"/>
      <c r="CVB1822" s="119"/>
      <c r="CVC1822" s="119"/>
      <c r="CVD1822" s="119"/>
      <c r="CVE1822" s="119"/>
      <c r="CVF1822" s="119"/>
      <c r="CVG1822" s="119"/>
      <c r="CVH1822" s="119"/>
      <c r="CVI1822" s="119"/>
      <c r="CVJ1822" s="119"/>
      <c r="CVK1822" s="119"/>
      <c r="CVL1822" s="119"/>
      <c r="CVM1822" s="119"/>
      <c r="CVN1822" s="119"/>
      <c r="CVO1822" s="119"/>
      <c r="CVP1822" s="119"/>
      <c r="CVQ1822" s="119"/>
      <c r="CVR1822" s="119"/>
      <c r="CVS1822" s="119"/>
      <c r="CVT1822" s="119"/>
      <c r="CVU1822" s="119"/>
      <c r="CVV1822" s="119"/>
      <c r="CVW1822" s="119"/>
      <c r="CVX1822" s="119"/>
      <c r="CVY1822" s="119"/>
      <c r="CVZ1822" s="119"/>
      <c r="CWA1822" s="119"/>
      <c r="CWB1822" s="119"/>
      <c r="CWC1822" s="119"/>
      <c r="CWD1822" s="119"/>
      <c r="CWE1822" s="119"/>
      <c r="CWF1822" s="119"/>
      <c r="CWG1822" s="119"/>
      <c r="CWH1822" s="119"/>
      <c r="CWI1822" s="119"/>
      <c r="CWJ1822" s="119"/>
      <c r="CWK1822" s="119"/>
      <c r="CWL1822" s="119"/>
      <c r="CWM1822" s="119"/>
      <c r="CWN1822" s="119"/>
      <c r="CWO1822" s="119"/>
      <c r="CWP1822" s="119"/>
      <c r="CWQ1822" s="119"/>
      <c r="CWR1822" s="119"/>
      <c r="CWS1822" s="119"/>
      <c r="CWT1822" s="119"/>
      <c r="CWU1822" s="119"/>
      <c r="CWV1822" s="119"/>
      <c r="CWW1822" s="119"/>
      <c r="CWX1822" s="119"/>
      <c r="CWY1822" s="119"/>
      <c r="CWZ1822" s="119"/>
      <c r="CXA1822" s="119"/>
      <c r="CXB1822" s="119"/>
      <c r="CXC1822" s="119"/>
      <c r="CXD1822" s="119"/>
      <c r="CXE1822" s="119"/>
      <c r="CXF1822" s="119"/>
      <c r="CXG1822" s="119"/>
      <c r="CXH1822" s="119"/>
      <c r="CXI1822" s="119"/>
      <c r="CXJ1822" s="119"/>
      <c r="CXK1822" s="119"/>
      <c r="CXL1822" s="119"/>
      <c r="CXM1822" s="119"/>
      <c r="CXN1822" s="119"/>
      <c r="CXO1822" s="119"/>
      <c r="CXP1822" s="119"/>
      <c r="CXQ1822" s="119"/>
      <c r="CXR1822" s="119"/>
      <c r="CXS1822" s="119"/>
      <c r="CXT1822" s="119"/>
      <c r="CXU1822" s="119"/>
      <c r="CXV1822" s="119"/>
      <c r="CXW1822" s="119"/>
      <c r="CXX1822" s="119"/>
      <c r="CXY1822" s="119"/>
      <c r="CXZ1822" s="119"/>
      <c r="CYA1822" s="119"/>
      <c r="CYB1822" s="119"/>
      <c r="CYC1822" s="119"/>
      <c r="CYD1822" s="119"/>
      <c r="CYE1822" s="119"/>
      <c r="CYF1822" s="119"/>
      <c r="CYG1822" s="119"/>
      <c r="CYH1822" s="119"/>
      <c r="CYI1822" s="119"/>
      <c r="CYJ1822" s="119"/>
      <c r="CYK1822" s="119"/>
      <c r="CYL1822" s="119"/>
      <c r="CYM1822" s="119"/>
      <c r="CYN1822" s="119"/>
      <c r="CYO1822" s="119"/>
      <c r="CYP1822" s="119"/>
      <c r="CYQ1822" s="119"/>
      <c r="CYR1822" s="119"/>
      <c r="CYS1822" s="119"/>
      <c r="CYT1822" s="119"/>
      <c r="CYU1822" s="119"/>
      <c r="CYV1822" s="119"/>
      <c r="CYW1822" s="119"/>
      <c r="CYX1822" s="119"/>
      <c r="CYY1822" s="119"/>
      <c r="CYZ1822" s="119"/>
      <c r="CZA1822" s="119"/>
      <c r="CZB1822" s="119"/>
      <c r="CZC1822" s="119"/>
      <c r="CZD1822" s="119"/>
      <c r="CZE1822" s="119"/>
      <c r="CZF1822" s="119"/>
      <c r="CZG1822" s="119"/>
      <c r="CZH1822" s="119"/>
      <c r="CZI1822" s="119"/>
      <c r="CZJ1822" s="119"/>
      <c r="CZK1822" s="119"/>
      <c r="CZL1822" s="119"/>
      <c r="CZM1822" s="119"/>
      <c r="CZN1822" s="119"/>
      <c r="CZO1822" s="119"/>
      <c r="CZP1822" s="119"/>
      <c r="CZQ1822" s="119"/>
      <c r="CZR1822" s="119"/>
      <c r="CZS1822" s="119"/>
      <c r="CZT1822" s="119"/>
      <c r="CZU1822" s="119"/>
      <c r="CZV1822" s="119"/>
      <c r="CZW1822" s="119"/>
      <c r="CZX1822" s="119"/>
      <c r="CZY1822" s="119"/>
      <c r="CZZ1822" s="119"/>
      <c r="DAA1822" s="119"/>
      <c r="DAB1822" s="119"/>
      <c r="DAC1822" s="119"/>
      <c r="DAD1822" s="119"/>
      <c r="DAE1822" s="119"/>
      <c r="DAF1822" s="119"/>
      <c r="DAG1822" s="119"/>
      <c r="DAH1822" s="119"/>
      <c r="DAI1822" s="119"/>
      <c r="DAJ1822" s="119"/>
      <c r="DAK1822" s="119"/>
      <c r="DAL1822" s="119"/>
      <c r="DAM1822" s="119"/>
      <c r="DAN1822" s="119"/>
      <c r="DAO1822" s="119"/>
      <c r="DAP1822" s="119"/>
      <c r="DAQ1822" s="119"/>
      <c r="DAR1822" s="119"/>
      <c r="DAS1822" s="119"/>
      <c r="DAT1822" s="119"/>
      <c r="DAU1822" s="119"/>
      <c r="DAV1822" s="119"/>
      <c r="DAW1822" s="119"/>
      <c r="DAX1822" s="119"/>
      <c r="DAY1822" s="119"/>
      <c r="DAZ1822" s="119"/>
      <c r="DBA1822" s="119"/>
      <c r="DBB1822" s="119"/>
      <c r="DBC1822" s="119"/>
      <c r="DBD1822" s="119"/>
      <c r="DBE1822" s="119"/>
      <c r="DBF1822" s="119"/>
      <c r="DBG1822" s="119"/>
      <c r="DBH1822" s="119"/>
      <c r="DBI1822" s="119"/>
      <c r="DBJ1822" s="119"/>
      <c r="DBK1822" s="119"/>
      <c r="DBL1822" s="119"/>
      <c r="DBM1822" s="119"/>
      <c r="DBN1822" s="119"/>
      <c r="DBO1822" s="119"/>
      <c r="DBP1822" s="119"/>
      <c r="DBQ1822" s="119"/>
      <c r="DBR1822" s="119"/>
      <c r="DBS1822" s="119"/>
      <c r="DBT1822" s="119"/>
      <c r="DBU1822" s="119"/>
      <c r="DBV1822" s="119"/>
      <c r="DBW1822" s="119"/>
      <c r="DBX1822" s="119"/>
      <c r="DBY1822" s="119"/>
      <c r="DBZ1822" s="119"/>
      <c r="DCA1822" s="119"/>
      <c r="DCB1822" s="119"/>
      <c r="DCC1822" s="119"/>
      <c r="DCD1822" s="119"/>
      <c r="DCE1822" s="119"/>
      <c r="DCF1822" s="119"/>
      <c r="DCG1822" s="119"/>
      <c r="DCH1822" s="119"/>
      <c r="DCI1822" s="119"/>
      <c r="DCJ1822" s="119"/>
      <c r="DCK1822" s="119"/>
      <c r="DCL1822" s="119"/>
      <c r="DCM1822" s="119"/>
      <c r="DCN1822" s="119"/>
      <c r="DCO1822" s="119"/>
      <c r="DCP1822" s="119"/>
      <c r="DCQ1822" s="119"/>
      <c r="DCR1822" s="119"/>
      <c r="DCS1822" s="119"/>
      <c r="DCT1822" s="119"/>
      <c r="DCU1822" s="119"/>
      <c r="DCV1822" s="119"/>
      <c r="DCW1822" s="119"/>
      <c r="DCX1822" s="119"/>
      <c r="DCY1822" s="119"/>
      <c r="DCZ1822" s="119"/>
      <c r="DDA1822" s="119"/>
      <c r="DDB1822" s="119"/>
      <c r="DDC1822" s="119"/>
      <c r="DDD1822" s="119"/>
      <c r="DDE1822" s="119"/>
      <c r="DDF1822" s="119"/>
      <c r="DDG1822" s="119"/>
      <c r="DDH1822" s="119"/>
      <c r="DDI1822" s="119"/>
      <c r="DDJ1822" s="119"/>
      <c r="DDK1822" s="119"/>
      <c r="DDL1822" s="119"/>
      <c r="DDM1822" s="119"/>
      <c r="DDN1822" s="119"/>
      <c r="DDO1822" s="119"/>
      <c r="DDP1822" s="119"/>
      <c r="DDQ1822" s="119"/>
      <c r="DDR1822" s="119"/>
      <c r="DDS1822" s="119"/>
      <c r="DDT1822" s="119"/>
      <c r="DDU1822" s="119"/>
      <c r="DDV1822" s="119"/>
      <c r="DDW1822" s="119"/>
      <c r="DDX1822" s="119"/>
      <c r="DDY1822" s="119"/>
      <c r="DDZ1822" s="119"/>
      <c r="DEA1822" s="119"/>
      <c r="DEB1822" s="119"/>
      <c r="DEC1822" s="119"/>
      <c r="DED1822" s="119"/>
      <c r="DEE1822" s="119"/>
      <c r="DEF1822" s="119"/>
      <c r="DEG1822" s="119"/>
      <c r="DEH1822" s="119"/>
      <c r="DEI1822" s="119"/>
      <c r="DEJ1822" s="119"/>
      <c r="DEK1822" s="119"/>
      <c r="DEL1822" s="119"/>
      <c r="DEM1822" s="119"/>
      <c r="DEN1822" s="119"/>
      <c r="DEO1822" s="119"/>
      <c r="DEP1822" s="119"/>
      <c r="DEQ1822" s="119"/>
      <c r="DER1822" s="119"/>
      <c r="DES1822" s="119"/>
      <c r="DET1822" s="119"/>
      <c r="DEU1822" s="119"/>
      <c r="DEV1822" s="119"/>
      <c r="DEW1822" s="119"/>
      <c r="DEX1822" s="119"/>
      <c r="DEY1822" s="119"/>
      <c r="DEZ1822" s="119"/>
      <c r="DFA1822" s="119"/>
      <c r="DFB1822" s="119"/>
      <c r="DFC1822" s="119"/>
      <c r="DFD1822" s="119"/>
      <c r="DFE1822" s="119"/>
      <c r="DFF1822" s="119"/>
      <c r="DFG1822" s="119"/>
      <c r="DFH1822" s="119"/>
      <c r="DFI1822" s="119"/>
      <c r="DFJ1822" s="119"/>
      <c r="DFK1822" s="119"/>
      <c r="DFL1822" s="119"/>
      <c r="DFM1822" s="119"/>
      <c r="DFN1822" s="119"/>
      <c r="DFO1822" s="119"/>
      <c r="DFP1822" s="119"/>
      <c r="DFQ1822" s="119"/>
      <c r="DFR1822" s="119"/>
      <c r="DFS1822" s="119"/>
      <c r="DFT1822" s="119"/>
      <c r="DFU1822" s="119"/>
      <c r="DFV1822" s="119"/>
      <c r="DFW1822" s="119"/>
      <c r="DFX1822" s="119"/>
      <c r="DFY1822" s="119"/>
      <c r="DFZ1822" s="119"/>
      <c r="DGA1822" s="119"/>
      <c r="DGB1822" s="119"/>
      <c r="DGC1822" s="119"/>
      <c r="DGD1822" s="119"/>
      <c r="DGE1822" s="119"/>
      <c r="DGF1822" s="119"/>
      <c r="DGG1822" s="119"/>
      <c r="DGH1822" s="119"/>
      <c r="DGI1822" s="119"/>
      <c r="DGJ1822" s="119"/>
      <c r="DGK1822" s="119"/>
      <c r="DGL1822" s="119"/>
      <c r="DGM1822" s="119"/>
      <c r="DGN1822" s="119"/>
      <c r="DGO1822" s="119"/>
      <c r="DGP1822" s="119"/>
      <c r="DGQ1822" s="119"/>
      <c r="DGR1822" s="119"/>
      <c r="DGS1822" s="119"/>
      <c r="DGT1822" s="119"/>
      <c r="DGU1822" s="119"/>
      <c r="DGV1822" s="119"/>
      <c r="DGW1822" s="119"/>
      <c r="DGX1822" s="119"/>
      <c r="DGY1822" s="119"/>
      <c r="DGZ1822" s="119"/>
      <c r="DHA1822" s="119"/>
      <c r="DHB1822" s="119"/>
      <c r="DHC1822" s="119"/>
      <c r="DHD1822" s="119"/>
      <c r="DHE1822" s="119"/>
      <c r="DHF1822" s="119"/>
      <c r="DHG1822" s="119"/>
      <c r="DHH1822" s="119"/>
      <c r="DHI1822" s="119"/>
      <c r="DHJ1822" s="119"/>
      <c r="DHK1822" s="119"/>
      <c r="DHL1822" s="119"/>
      <c r="DHM1822" s="119"/>
      <c r="DHN1822" s="119"/>
      <c r="DHO1822" s="119"/>
      <c r="DHP1822" s="119"/>
      <c r="DHQ1822" s="119"/>
      <c r="DHR1822" s="119"/>
      <c r="DHS1822" s="119"/>
      <c r="DHT1822" s="119"/>
      <c r="DHU1822" s="119"/>
      <c r="DHV1822" s="119"/>
      <c r="DHW1822" s="119"/>
      <c r="DHX1822" s="119"/>
      <c r="DHY1822" s="119"/>
      <c r="DHZ1822" s="119"/>
      <c r="DIA1822" s="119"/>
      <c r="DIB1822" s="119"/>
      <c r="DIC1822" s="119"/>
      <c r="DID1822" s="119"/>
      <c r="DIE1822" s="119"/>
      <c r="DIF1822" s="119"/>
      <c r="DIG1822" s="119"/>
      <c r="DIH1822" s="119"/>
      <c r="DII1822" s="119"/>
      <c r="DIJ1822" s="119"/>
      <c r="DIK1822" s="119"/>
      <c r="DIL1822" s="119"/>
      <c r="DIM1822" s="119"/>
      <c r="DIN1822" s="119"/>
      <c r="DIO1822" s="119"/>
      <c r="DIP1822" s="119"/>
      <c r="DIQ1822" s="119"/>
      <c r="DIR1822" s="119"/>
      <c r="DIS1822" s="119"/>
      <c r="DIT1822" s="119"/>
      <c r="DIU1822" s="119"/>
      <c r="DIV1822" s="119"/>
      <c r="DIW1822" s="119"/>
      <c r="DIX1822" s="119"/>
      <c r="DIY1822" s="119"/>
      <c r="DIZ1822" s="119"/>
      <c r="DJA1822" s="119"/>
      <c r="DJB1822" s="119"/>
      <c r="DJC1822" s="119"/>
      <c r="DJD1822" s="119"/>
      <c r="DJE1822" s="119"/>
      <c r="DJF1822" s="119"/>
      <c r="DJG1822" s="119"/>
      <c r="DJH1822" s="119"/>
      <c r="DJI1822" s="119"/>
      <c r="DJJ1822" s="119"/>
      <c r="DJK1822" s="119"/>
      <c r="DJL1822" s="119"/>
      <c r="DJM1822" s="119"/>
      <c r="DJN1822" s="119"/>
      <c r="DJO1822" s="119"/>
      <c r="DJP1822" s="119"/>
      <c r="DJQ1822" s="119"/>
      <c r="DJR1822" s="119"/>
      <c r="DJS1822" s="119"/>
      <c r="DJT1822" s="119"/>
      <c r="DJU1822" s="119"/>
      <c r="DJV1822" s="119"/>
      <c r="DJW1822" s="119"/>
      <c r="DJX1822" s="119"/>
      <c r="DJY1822" s="119"/>
      <c r="DJZ1822" s="119"/>
      <c r="DKA1822" s="119"/>
      <c r="DKB1822" s="119"/>
      <c r="DKC1822" s="119"/>
      <c r="DKD1822" s="119"/>
      <c r="DKE1822" s="119"/>
      <c r="DKF1822" s="119"/>
      <c r="DKG1822" s="119"/>
      <c r="DKH1822" s="119"/>
      <c r="DKI1822" s="119"/>
      <c r="DKJ1822" s="119"/>
      <c r="DKK1822" s="119"/>
      <c r="DKL1822" s="119"/>
      <c r="DKM1822" s="119"/>
      <c r="DKN1822" s="119"/>
      <c r="DKO1822" s="119"/>
      <c r="DKP1822" s="119"/>
      <c r="DKQ1822" s="119"/>
      <c r="DKR1822" s="119"/>
      <c r="DKS1822" s="119"/>
      <c r="DKT1822" s="119"/>
      <c r="DKU1822" s="119"/>
      <c r="DKV1822" s="119"/>
      <c r="DKW1822" s="119"/>
      <c r="DKX1822" s="119"/>
      <c r="DKY1822" s="119"/>
      <c r="DKZ1822" s="119"/>
      <c r="DLA1822" s="119"/>
      <c r="DLB1822" s="119"/>
      <c r="DLC1822" s="119"/>
      <c r="DLD1822" s="119"/>
      <c r="DLE1822" s="119"/>
      <c r="DLF1822" s="119"/>
      <c r="DLG1822" s="119"/>
      <c r="DLH1822" s="119"/>
      <c r="DLI1822" s="119"/>
      <c r="DLJ1822" s="119"/>
      <c r="DLK1822" s="119"/>
      <c r="DLL1822" s="119"/>
      <c r="DLM1822" s="119"/>
      <c r="DLN1822" s="119"/>
      <c r="DLO1822" s="119"/>
      <c r="DLP1822" s="119"/>
      <c r="DLQ1822" s="119"/>
      <c r="DLR1822" s="119"/>
      <c r="DLS1822" s="119"/>
      <c r="DLT1822" s="119"/>
      <c r="DLU1822" s="119"/>
      <c r="DLV1822" s="119"/>
      <c r="DLW1822" s="119"/>
      <c r="DLX1822" s="119"/>
      <c r="DLY1822" s="119"/>
      <c r="DLZ1822" s="119"/>
      <c r="DMA1822" s="119"/>
      <c r="DMB1822" s="119"/>
      <c r="DMC1822" s="119"/>
      <c r="DMD1822" s="119"/>
      <c r="DME1822" s="119"/>
      <c r="DMF1822" s="119"/>
      <c r="DMG1822" s="119"/>
      <c r="DMH1822" s="119"/>
      <c r="DMI1822" s="119"/>
      <c r="DMJ1822" s="119"/>
      <c r="DMK1822" s="119"/>
      <c r="DML1822" s="119"/>
      <c r="DMM1822" s="119"/>
      <c r="DMN1822" s="119"/>
      <c r="DMO1822" s="119"/>
      <c r="DMP1822" s="119"/>
      <c r="DMQ1822" s="119"/>
      <c r="DMR1822" s="119"/>
      <c r="DMS1822" s="119"/>
      <c r="DMT1822" s="119"/>
      <c r="DMU1822" s="119"/>
      <c r="DMV1822" s="119"/>
      <c r="DMW1822" s="119"/>
      <c r="DMX1822" s="119"/>
      <c r="DMY1822" s="119"/>
      <c r="DMZ1822" s="119"/>
      <c r="DNA1822" s="119"/>
      <c r="DNB1822" s="119"/>
      <c r="DNC1822" s="119"/>
      <c r="DND1822" s="119"/>
      <c r="DNE1822" s="119"/>
      <c r="DNF1822" s="119"/>
      <c r="DNG1822" s="119"/>
      <c r="DNH1822" s="119"/>
      <c r="DNI1822" s="119"/>
      <c r="DNJ1822" s="119"/>
      <c r="DNK1822" s="119"/>
      <c r="DNL1822" s="119"/>
      <c r="DNM1822" s="119"/>
      <c r="DNN1822" s="119"/>
      <c r="DNO1822" s="119"/>
      <c r="DNP1822" s="119"/>
      <c r="DNQ1822" s="119"/>
      <c r="DNR1822" s="119"/>
      <c r="DNS1822" s="119"/>
      <c r="DNT1822" s="119"/>
      <c r="DNU1822" s="119"/>
      <c r="DNV1822" s="119"/>
      <c r="DNW1822" s="119"/>
      <c r="DNX1822" s="119"/>
      <c r="DNY1822" s="119"/>
      <c r="DNZ1822" s="119"/>
      <c r="DOA1822" s="119"/>
      <c r="DOB1822" s="119"/>
      <c r="DOC1822" s="119"/>
      <c r="DOD1822" s="119"/>
      <c r="DOE1822" s="119"/>
      <c r="DOF1822" s="119"/>
      <c r="DOG1822" s="119"/>
      <c r="DOH1822" s="119"/>
      <c r="DOI1822" s="119"/>
      <c r="DOJ1822" s="119"/>
      <c r="DOK1822" s="119"/>
      <c r="DOL1822" s="119"/>
      <c r="DOM1822" s="119"/>
      <c r="DON1822" s="119"/>
      <c r="DOO1822" s="119"/>
      <c r="DOP1822" s="119"/>
      <c r="DOQ1822" s="119"/>
      <c r="DOR1822" s="119"/>
      <c r="DOS1822" s="119"/>
      <c r="DOT1822" s="119"/>
      <c r="DOU1822" s="119"/>
      <c r="DOV1822" s="119"/>
      <c r="DOW1822" s="119"/>
      <c r="DOX1822" s="119"/>
      <c r="DOY1822" s="119"/>
      <c r="DOZ1822" s="119"/>
      <c r="DPA1822" s="119"/>
      <c r="DPB1822" s="119"/>
      <c r="DPC1822" s="119"/>
      <c r="DPD1822" s="119"/>
      <c r="DPE1822" s="119"/>
      <c r="DPF1822" s="119"/>
      <c r="DPG1822" s="119"/>
      <c r="DPH1822" s="119"/>
      <c r="DPI1822" s="119"/>
      <c r="DPJ1822" s="119"/>
      <c r="DPK1822" s="119"/>
      <c r="DPL1822" s="119"/>
      <c r="DPM1822" s="119"/>
      <c r="DPN1822" s="119"/>
      <c r="DPO1822" s="119"/>
      <c r="DPP1822" s="119"/>
      <c r="DPQ1822" s="119"/>
      <c r="DPR1822" s="119"/>
      <c r="DPS1822" s="119"/>
      <c r="DPT1822" s="119"/>
      <c r="DPU1822" s="119"/>
      <c r="DPV1822" s="119"/>
      <c r="DPW1822" s="119"/>
      <c r="DPX1822" s="119"/>
      <c r="DPY1822" s="119"/>
      <c r="DPZ1822" s="119"/>
      <c r="DQA1822" s="119"/>
      <c r="DQB1822" s="119"/>
      <c r="DQC1822" s="119"/>
      <c r="DQD1822" s="119"/>
      <c r="DQE1822" s="119"/>
      <c r="DQF1822" s="119"/>
      <c r="DQG1822" s="119"/>
      <c r="DQH1822" s="119"/>
      <c r="DQI1822" s="119"/>
      <c r="DQJ1822" s="119"/>
      <c r="DQK1822" s="119"/>
      <c r="DQL1822" s="119"/>
      <c r="DQM1822" s="119"/>
      <c r="DQN1822" s="119"/>
      <c r="DQO1822" s="119"/>
      <c r="DQP1822" s="119"/>
      <c r="DQQ1822" s="119"/>
      <c r="DQR1822" s="119"/>
      <c r="DQS1822" s="119"/>
      <c r="DQT1822" s="119"/>
      <c r="DQU1822" s="119"/>
      <c r="DQV1822" s="119"/>
      <c r="DQW1822" s="119"/>
      <c r="DQX1822" s="119"/>
      <c r="DQY1822" s="119"/>
      <c r="DQZ1822" s="119"/>
      <c r="DRA1822" s="119"/>
      <c r="DRB1822" s="119"/>
      <c r="DRC1822" s="119"/>
      <c r="DRD1822" s="119"/>
      <c r="DRE1822" s="119"/>
      <c r="DRF1822" s="119"/>
      <c r="DRG1822" s="119"/>
      <c r="DRH1822" s="119"/>
      <c r="DRI1822" s="119"/>
      <c r="DRJ1822" s="119"/>
      <c r="DRK1822" s="119"/>
      <c r="DRL1822" s="119"/>
      <c r="DRM1822" s="119"/>
      <c r="DRN1822" s="119"/>
      <c r="DRO1822" s="119"/>
      <c r="DRP1822" s="119"/>
      <c r="DRQ1822" s="119"/>
      <c r="DRR1822" s="119"/>
      <c r="DRS1822" s="119"/>
      <c r="DRT1822" s="119"/>
      <c r="DRU1822" s="119"/>
      <c r="DRV1822" s="119"/>
      <c r="DRW1822" s="119"/>
      <c r="DRX1822" s="119"/>
      <c r="DRY1822" s="119"/>
      <c r="DRZ1822" s="119"/>
      <c r="DSA1822" s="119"/>
      <c r="DSB1822" s="119"/>
      <c r="DSC1822" s="119"/>
      <c r="DSD1822" s="119"/>
      <c r="DSE1822" s="119"/>
      <c r="DSF1822" s="119"/>
      <c r="DSG1822" s="119"/>
      <c r="DSH1822" s="119"/>
      <c r="DSI1822" s="119"/>
      <c r="DSJ1822" s="119"/>
      <c r="DSK1822" s="119"/>
      <c r="DSL1822" s="119"/>
      <c r="DSM1822" s="119"/>
      <c r="DSN1822" s="119"/>
      <c r="DSO1822" s="119"/>
      <c r="DSP1822" s="119"/>
      <c r="DSQ1822" s="119"/>
      <c r="DSR1822" s="119"/>
      <c r="DSS1822" s="119"/>
      <c r="DST1822" s="119"/>
      <c r="DSU1822" s="119"/>
      <c r="DSV1822" s="119"/>
      <c r="DSW1822" s="119"/>
      <c r="DSX1822" s="119"/>
      <c r="DSY1822" s="119"/>
      <c r="DSZ1822" s="119"/>
      <c r="DTA1822" s="119"/>
      <c r="DTB1822" s="119"/>
      <c r="DTC1822" s="119"/>
      <c r="DTD1822" s="119"/>
      <c r="DTE1822" s="119"/>
      <c r="DTF1822" s="119"/>
      <c r="DTG1822" s="119"/>
      <c r="DTH1822" s="119"/>
      <c r="DTI1822" s="119"/>
      <c r="DTJ1822" s="119"/>
      <c r="DTK1822" s="119"/>
      <c r="DTL1822" s="119"/>
      <c r="DTM1822" s="119"/>
      <c r="DTN1822" s="119"/>
      <c r="DTO1822" s="119"/>
      <c r="DTP1822" s="119"/>
      <c r="DTQ1822" s="119"/>
      <c r="DTR1822" s="119"/>
      <c r="DTS1822" s="119"/>
      <c r="DTT1822" s="119"/>
      <c r="DTU1822" s="119"/>
      <c r="DTV1822" s="119"/>
      <c r="DTW1822" s="119"/>
      <c r="DTX1822" s="119"/>
      <c r="DTY1822" s="119"/>
      <c r="DTZ1822" s="119"/>
      <c r="DUA1822" s="119"/>
      <c r="DUB1822" s="119"/>
      <c r="DUC1822" s="119"/>
      <c r="DUD1822" s="119"/>
      <c r="DUE1822" s="119"/>
      <c r="DUF1822" s="119"/>
      <c r="DUG1822" s="119"/>
      <c r="DUH1822" s="119"/>
      <c r="DUI1822" s="119"/>
      <c r="DUJ1822" s="119"/>
      <c r="DUK1822" s="119"/>
      <c r="DUL1822" s="119"/>
      <c r="DUM1822" s="119"/>
      <c r="DUN1822" s="119"/>
      <c r="DUO1822" s="119"/>
      <c r="DUP1822" s="119"/>
      <c r="DUQ1822" s="119"/>
      <c r="DUR1822" s="119"/>
      <c r="DUS1822" s="119"/>
      <c r="DUT1822" s="119"/>
      <c r="DUU1822" s="119"/>
      <c r="DUV1822" s="119"/>
      <c r="DUW1822" s="119"/>
      <c r="DUX1822" s="119"/>
      <c r="DUY1822" s="119"/>
      <c r="DUZ1822" s="119"/>
      <c r="DVA1822" s="119"/>
      <c r="DVB1822" s="119"/>
      <c r="DVC1822" s="119"/>
      <c r="DVD1822" s="119"/>
      <c r="DVE1822" s="119"/>
      <c r="DVF1822" s="119"/>
      <c r="DVG1822" s="119"/>
      <c r="DVH1822" s="119"/>
      <c r="DVI1822" s="119"/>
      <c r="DVJ1822" s="119"/>
      <c r="DVK1822" s="119"/>
      <c r="DVL1822" s="119"/>
      <c r="DVM1822" s="119"/>
      <c r="DVN1822" s="119"/>
      <c r="DVO1822" s="119"/>
      <c r="DVP1822" s="119"/>
      <c r="DVQ1822" s="119"/>
      <c r="DVR1822" s="119"/>
      <c r="DVS1822" s="119"/>
      <c r="DVT1822" s="119"/>
      <c r="DVU1822" s="119"/>
      <c r="DVV1822" s="119"/>
      <c r="DVW1822" s="119"/>
      <c r="DVX1822" s="119"/>
      <c r="DVY1822" s="119"/>
      <c r="DVZ1822" s="119"/>
      <c r="DWA1822" s="119"/>
      <c r="DWB1822" s="119"/>
      <c r="DWC1822" s="119"/>
      <c r="DWD1822" s="119"/>
      <c r="DWE1822" s="119"/>
      <c r="DWF1822" s="119"/>
      <c r="DWG1822" s="119"/>
      <c r="DWH1822" s="119"/>
      <c r="DWI1822" s="119"/>
      <c r="DWJ1822" s="119"/>
      <c r="DWK1822" s="119"/>
      <c r="DWL1822" s="119"/>
      <c r="DWM1822" s="119"/>
      <c r="DWN1822" s="119"/>
      <c r="DWO1822" s="119"/>
      <c r="DWP1822" s="119"/>
      <c r="DWQ1822" s="119"/>
      <c r="DWR1822" s="119"/>
      <c r="DWS1822" s="119"/>
      <c r="DWT1822" s="119"/>
      <c r="DWU1822" s="119"/>
      <c r="DWV1822" s="119"/>
      <c r="DWW1822" s="119"/>
      <c r="DWX1822" s="119"/>
      <c r="DWY1822" s="119"/>
      <c r="DWZ1822" s="119"/>
      <c r="DXA1822" s="119"/>
      <c r="DXB1822" s="119"/>
      <c r="DXC1822" s="119"/>
      <c r="DXD1822" s="119"/>
      <c r="DXE1822" s="119"/>
      <c r="DXF1822" s="119"/>
      <c r="DXG1822" s="119"/>
      <c r="DXH1822" s="119"/>
      <c r="DXI1822" s="119"/>
      <c r="DXJ1822" s="119"/>
      <c r="DXK1822" s="119"/>
      <c r="DXL1822" s="119"/>
      <c r="DXM1822" s="119"/>
      <c r="DXN1822" s="119"/>
      <c r="DXO1822" s="119"/>
      <c r="DXP1822" s="119"/>
      <c r="DXQ1822" s="119"/>
      <c r="DXR1822" s="119"/>
      <c r="DXS1822" s="119"/>
      <c r="DXT1822" s="119"/>
      <c r="DXU1822" s="119"/>
      <c r="DXV1822" s="119"/>
      <c r="DXW1822" s="119"/>
      <c r="DXX1822" s="119"/>
      <c r="DXY1822" s="119"/>
      <c r="DXZ1822" s="119"/>
      <c r="DYA1822" s="119"/>
      <c r="DYB1822" s="119"/>
      <c r="DYC1822" s="119"/>
      <c r="DYD1822" s="119"/>
      <c r="DYE1822" s="119"/>
      <c r="DYF1822" s="119"/>
      <c r="DYG1822" s="119"/>
      <c r="DYH1822" s="119"/>
      <c r="DYI1822" s="119"/>
      <c r="DYJ1822" s="119"/>
      <c r="DYK1822" s="119"/>
      <c r="DYL1822" s="119"/>
      <c r="DYM1822" s="119"/>
      <c r="DYN1822" s="119"/>
      <c r="DYO1822" s="119"/>
      <c r="DYP1822" s="119"/>
      <c r="DYQ1822" s="119"/>
      <c r="DYR1822" s="119"/>
      <c r="DYS1822" s="119"/>
      <c r="DYT1822" s="119"/>
      <c r="DYU1822" s="119"/>
      <c r="DYV1822" s="119"/>
      <c r="DYW1822" s="119"/>
      <c r="DYX1822" s="119"/>
      <c r="DYY1822" s="119"/>
      <c r="DYZ1822" s="119"/>
      <c r="DZA1822" s="119"/>
      <c r="DZB1822" s="119"/>
      <c r="DZC1822" s="119"/>
      <c r="DZD1822" s="119"/>
      <c r="DZE1822" s="119"/>
      <c r="DZF1822" s="119"/>
      <c r="DZG1822" s="119"/>
      <c r="DZH1822" s="119"/>
      <c r="DZI1822" s="119"/>
      <c r="DZJ1822" s="119"/>
      <c r="DZK1822" s="119"/>
      <c r="DZL1822" s="119"/>
      <c r="DZM1822" s="119"/>
      <c r="DZN1822" s="119"/>
      <c r="DZO1822" s="119"/>
      <c r="DZP1822" s="119"/>
      <c r="DZQ1822" s="119"/>
      <c r="DZR1822" s="119"/>
      <c r="DZS1822" s="119"/>
      <c r="DZT1822" s="119"/>
      <c r="DZU1822" s="119"/>
      <c r="DZV1822" s="119"/>
      <c r="DZW1822" s="119"/>
      <c r="DZX1822" s="119"/>
      <c r="DZY1822" s="119"/>
      <c r="DZZ1822" s="119"/>
      <c r="EAA1822" s="119"/>
      <c r="EAB1822" s="119"/>
      <c r="EAC1822" s="119"/>
      <c r="EAD1822" s="119"/>
      <c r="EAE1822" s="119"/>
      <c r="EAF1822" s="119"/>
      <c r="EAG1822" s="119"/>
      <c r="EAH1822" s="119"/>
      <c r="EAI1822" s="119"/>
      <c r="EAJ1822" s="119"/>
      <c r="EAK1822" s="119"/>
      <c r="EAL1822" s="119"/>
      <c r="EAM1822" s="119"/>
      <c r="EAN1822" s="119"/>
      <c r="EAO1822" s="119"/>
      <c r="EAP1822" s="119"/>
      <c r="EAQ1822" s="119"/>
      <c r="EAR1822" s="119"/>
      <c r="EAS1822" s="119"/>
      <c r="EAT1822" s="119"/>
      <c r="EAU1822" s="119"/>
      <c r="EAV1822" s="119"/>
      <c r="EAW1822" s="119"/>
      <c r="EAX1822" s="119"/>
      <c r="EAY1822" s="119"/>
      <c r="EAZ1822" s="119"/>
      <c r="EBA1822" s="119"/>
      <c r="EBB1822" s="119"/>
      <c r="EBC1822" s="119"/>
      <c r="EBD1822" s="119"/>
      <c r="EBE1822" s="119"/>
      <c r="EBF1822" s="119"/>
      <c r="EBG1822" s="119"/>
      <c r="EBH1822" s="119"/>
      <c r="EBI1822" s="119"/>
      <c r="EBJ1822" s="119"/>
      <c r="EBK1822" s="119"/>
      <c r="EBL1822" s="119"/>
      <c r="EBM1822" s="119"/>
      <c r="EBN1822" s="119"/>
      <c r="EBO1822" s="119"/>
      <c r="EBP1822" s="119"/>
      <c r="EBQ1822" s="119"/>
      <c r="EBR1822" s="119"/>
      <c r="EBS1822" s="119"/>
      <c r="EBT1822" s="119"/>
      <c r="EBU1822" s="119"/>
      <c r="EBV1822" s="119"/>
      <c r="EBW1822" s="119"/>
      <c r="EBX1822" s="119"/>
      <c r="EBY1822" s="119"/>
      <c r="EBZ1822" s="119"/>
      <c r="ECA1822" s="119"/>
      <c r="ECB1822" s="119"/>
      <c r="ECC1822" s="119"/>
      <c r="ECD1822" s="119"/>
      <c r="ECE1822" s="119"/>
      <c r="ECF1822" s="119"/>
      <c r="ECG1822" s="119"/>
      <c r="ECH1822" s="119"/>
      <c r="ECI1822" s="119"/>
      <c r="ECJ1822" s="119"/>
      <c r="ECK1822" s="119"/>
      <c r="ECL1822" s="119"/>
      <c r="ECM1822" s="119"/>
      <c r="ECN1822" s="119"/>
      <c r="ECO1822" s="119"/>
      <c r="ECP1822" s="119"/>
      <c r="ECQ1822" s="119"/>
      <c r="ECR1822" s="119"/>
      <c r="ECS1822" s="119"/>
      <c r="ECT1822" s="119"/>
      <c r="ECU1822" s="119"/>
      <c r="ECV1822" s="119"/>
      <c r="ECW1822" s="119"/>
      <c r="ECX1822" s="119"/>
      <c r="ECY1822" s="119"/>
      <c r="ECZ1822" s="119"/>
      <c r="EDA1822" s="119"/>
      <c r="EDB1822" s="119"/>
      <c r="EDC1822" s="119"/>
      <c r="EDD1822" s="119"/>
      <c r="EDE1822" s="119"/>
      <c r="EDF1822" s="119"/>
      <c r="EDG1822" s="119"/>
      <c r="EDH1822" s="119"/>
      <c r="EDI1822" s="119"/>
      <c r="EDJ1822" s="119"/>
      <c r="EDK1822" s="119"/>
      <c r="EDL1822" s="119"/>
      <c r="EDM1822" s="119"/>
      <c r="EDN1822" s="119"/>
      <c r="EDO1822" s="119"/>
      <c r="EDP1822" s="119"/>
      <c r="EDQ1822" s="119"/>
      <c r="EDR1822" s="119"/>
      <c r="EDS1822" s="119"/>
      <c r="EDT1822" s="119"/>
      <c r="EDU1822" s="119"/>
      <c r="EDV1822" s="119"/>
      <c r="EDW1822" s="119"/>
      <c r="EDX1822" s="119"/>
      <c r="EDY1822" s="119"/>
      <c r="EDZ1822" s="119"/>
      <c r="EEA1822" s="119"/>
      <c r="EEB1822" s="119"/>
      <c r="EEC1822" s="119"/>
      <c r="EED1822" s="119"/>
      <c r="EEE1822" s="119"/>
      <c r="EEF1822" s="119"/>
      <c r="EEG1822" s="119"/>
      <c r="EEH1822" s="119"/>
      <c r="EEI1822" s="119"/>
      <c r="EEJ1822" s="119"/>
      <c r="EEK1822" s="119"/>
      <c r="EEL1822" s="119"/>
      <c r="EEM1822" s="119"/>
      <c r="EEN1822" s="119"/>
      <c r="EEO1822" s="119"/>
      <c r="EEP1822" s="119"/>
      <c r="EEQ1822" s="119"/>
      <c r="EER1822" s="119"/>
      <c r="EES1822" s="119"/>
      <c r="EET1822" s="119"/>
      <c r="EEU1822" s="119"/>
      <c r="EEV1822" s="119"/>
      <c r="EEW1822" s="119"/>
      <c r="EEX1822" s="119"/>
      <c r="EEY1822" s="119"/>
      <c r="EEZ1822" s="119"/>
      <c r="EFA1822" s="119"/>
      <c r="EFB1822" s="119"/>
      <c r="EFC1822" s="119"/>
      <c r="EFD1822" s="119"/>
      <c r="EFE1822" s="119"/>
      <c r="EFF1822" s="119"/>
      <c r="EFG1822" s="119"/>
      <c r="EFH1822" s="119"/>
      <c r="EFI1822" s="119"/>
      <c r="EFJ1822" s="119"/>
      <c r="EFK1822" s="119"/>
      <c r="EFL1822" s="119"/>
      <c r="EFM1822" s="119"/>
      <c r="EFN1822" s="119"/>
      <c r="EFO1822" s="119"/>
      <c r="EFP1822" s="119"/>
      <c r="EFQ1822" s="119"/>
      <c r="EFR1822" s="119"/>
      <c r="EFS1822" s="119"/>
      <c r="EFT1822" s="119"/>
      <c r="EFU1822" s="119"/>
      <c r="EFV1822" s="119"/>
      <c r="EFW1822" s="119"/>
      <c r="EFX1822" s="119"/>
      <c r="EFY1822" s="119"/>
      <c r="EFZ1822" s="119"/>
      <c r="EGA1822" s="119"/>
      <c r="EGB1822" s="119"/>
      <c r="EGC1822" s="119"/>
      <c r="EGD1822" s="119"/>
      <c r="EGE1822" s="119"/>
      <c r="EGF1822" s="119"/>
      <c r="EGG1822" s="119"/>
      <c r="EGH1822" s="119"/>
      <c r="EGI1822" s="119"/>
      <c r="EGJ1822" s="119"/>
      <c r="EGK1822" s="119"/>
      <c r="EGL1822" s="119"/>
      <c r="EGM1822" s="119"/>
      <c r="EGN1822" s="119"/>
      <c r="EGO1822" s="119"/>
      <c r="EGP1822" s="119"/>
      <c r="EGQ1822" s="119"/>
      <c r="EGR1822" s="119"/>
      <c r="EGS1822" s="119"/>
      <c r="EGT1822" s="119"/>
      <c r="EGU1822" s="119"/>
      <c r="EGV1822" s="119"/>
      <c r="EGW1822" s="119"/>
      <c r="EGX1822" s="119"/>
      <c r="EGY1822" s="119"/>
      <c r="EGZ1822" s="119"/>
      <c r="EHA1822" s="119"/>
      <c r="EHB1822" s="119"/>
      <c r="EHC1822" s="119"/>
      <c r="EHD1822" s="119"/>
      <c r="EHE1822" s="119"/>
      <c r="EHF1822" s="119"/>
      <c r="EHG1822" s="119"/>
      <c r="EHH1822" s="119"/>
      <c r="EHI1822" s="119"/>
      <c r="EHJ1822" s="119"/>
      <c r="EHK1822" s="119"/>
      <c r="EHL1822" s="119"/>
      <c r="EHM1822" s="119"/>
      <c r="EHN1822" s="119"/>
      <c r="EHO1822" s="119"/>
      <c r="EHP1822" s="119"/>
      <c r="EHQ1822" s="119"/>
      <c r="EHR1822" s="119"/>
      <c r="EHS1822" s="119"/>
      <c r="EHT1822" s="119"/>
      <c r="EHU1822" s="119"/>
      <c r="EHV1822" s="119"/>
      <c r="EHW1822" s="119"/>
      <c r="EHX1822" s="119"/>
      <c r="EHY1822" s="119"/>
      <c r="EHZ1822" s="119"/>
      <c r="EIA1822" s="119"/>
      <c r="EIB1822" s="119"/>
      <c r="EIC1822" s="119"/>
      <c r="EID1822" s="119"/>
      <c r="EIE1822" s="119"/>
      <c r="EIF1822" s="119"/>
      <c r="EIG1822" s="119"/>
      <c r="EIH1822" s="119"/>
      <c r="EII1822" s="119"/>
      <c r="EIJ1822" s="119"/>
      <c r="EIK1822" s="119"/>
      <c r="EIL1822" s="119"/>
      <c r="EIM1822" s="119"/>
      <c r="EIN1822" s="119"/>
      <c r="EIO1822" s="119"/>
      <c r="EIP1822" s="119"/>
      <c r="EIQ1822" s="119"/>
      <c r="EIR1822" s="119"/>
      <c r="EIS1822" s="119"/>
      <c r="EIT1822" s="119"/>
      <c r="EIU1822" s="119"/>
      <c r="EIV1822" s="119"/>
      <c r="EIW1822" s="119"/>
      <c r="EIX1822" s="119"/>
      <c r="EIY1822" s="119"/>
      <c r="EIZ1822" s="119"/>
      <c r="EJA1822" s="119"/>
      <c r="EJB1822" s="119"/>
      <c r="EJC1822" s="119"/>
      <c r="EJD1822" s="119"/>
      <c r="EJE1822" s="119"/>
      <c r="EJF1822" s="119"/>
      <c r="EJG1822" s="119"/>
      <c r="EJH1822" s="119"/>
      <c r="EJI1822" s="119"/>
      <c r="EJJ1822" s="119"/>
      <c r="EJK1822" s="119"/>
      <c r="EJL1822" s="119"/>
      <c r="EJM1822" s="119"/>
      <c r="EJN1822" s="119"/>
      <c r="EJO1822" s="119"/>
      <c r="EJP1822" s="119"/>
      <c r="EJQ1822" s="119"/>
      <c r="EJR1822" s="119"/>
      <c r="EJS1822" s="119"/>
      <c r="EJT1822" s="119"/>
      <c r="EJU1822" s="119"/>
      <c r="EJV1822" s="119"/>
      <c r="EJW1822" s="119"/>
      <c r="EJX1822" s="119"/>
      <c r="EJY1822" s="119"/>
      <c r="EJZ1822" s="119"/>
      <c r="EKA1822" s="119"/>
      <c r="EKB1822" s="119"/>
      <c r="EKC1822" s="119"/>
      <c r="EKD1822" s="119"/>
      <c r="EKE1822" s="119"/>
      <c r="EKF1822" s="119"/>
      <c r="EKG1822" s="119"/>
      <c r="EKH1822" s="119"/>
      <c r="EKI1822" s="119"/>
      <c r="EKJ1822" s="119"/>
      <c r="EKK1822" s="119"/>
      <c r="EKL1822" s="119"/>
      <c r="EKM1822" s="119"/>
      <c r="EKN1822" s="119"/>
      <c r="EKO1822" s="119"/>
      <c r="EKP1822" s="119"/>
      <c r="EKQ1822" s="119"/>
      <c r="EKR1822" s="119"/>
      <c r="EKS1822" s="119"/>
      <c r="EKT1822" s="119"/>
      <c r="EKU1822" s="119"/>
      <c r="EKV1822" s="119"/>
      <c r="EKW1822" s="119"/>
      <c r="EKX1822" s="119"/>
      <c r="EKY1822" s="119"/>
      <c r="EKZ1822" s="119"/>
      <c r="ELA1822" s="119"/>
      <c r="ELB1822" s="119"/>
      <c r="ELC1822" s="119"/>
      <c r="ELD1822" s="119"/>
      <c r="ELE1822" s="119"/>
      <c r="ELF1822" s="119"/>
      <c r="ELG1822" s="119"/>
      <c r="ELH1822" s="119"/>
      <c r="ELI1822" s="119"/>
      <c r="ELJ1822" s="119"/>
      <c r="ELK1822" s="119"/>
      <c r="ELL1822" s="119"/>
      <c r="ELM1822" s="119"/>
      <c r="ELN1822" s="119"/>
      <c r="ELO1822" s="119"/>
      <c r="ELP1822" s="119"/>
      <c r="ELQ1822" s="119"/>
      <c r="ELR1822" s="119"/>
      <c r="ELS1822" s="119"/>
      <c r="ELT1822" s="119"/>
      <c r="ELU1822" s="119"/>
      <c r="ELV1822" s="119"/>
      <c r="ELW1822" s="119"/>
      <c r="ELX1822" s="119"/>
      <c r="ELY1822" s="119"/>
      <c r="ELZ1822" s="119"/>
      <c r="EMA1822" s="119"/>
      <c r="EMB1822" s="119"/>
      <c r="EMC1822" s="119"/>
      <c r="EMD1822" s="119"/>
      <c r="EME1822" s="119"/>
      <c r="EMF1822" s="119"/>
      <c r="EMG1822" s="119"/>
      <c r="EMH1822" s="119"/>
      <c r="EMI1822" s="119"/>
      <c r="EMJ1822" s="119"/>
      <c r="EMK1822" s="119"/>
      <c r="EML1822" s="119"/>
      <c r="EMM1822" s="119"/>
      <c r="EMN1822" s="119"/>
      <c r="EMO1822" s="119"/>
      <c r="EMP1822" s="119"/>
      <c r="EMQ1822" s="119"/>
      <c r="EMR1822" s="119"/>
      <c r="EMS1822" s="119"/>
      <c r="EMT1822" s="119"/>
      <c r="EMU1822" s="119"/>
      <c r="EMV1822" s="119"/>
      <c r="EMW1822" s="119"/>
      <c r="EMX1822" s="119"/>
      <c r="EMY1822" s="119"/>
      <c r="EMZ1822" s="119"/>
      <c r="ENA1822" s="119"/>
      <c r="ENB1822" s="119"/>
      <c r="ENC1822" s="119"/>
      <c r="END1822" s="119"/>
      <c r="ENE1822" s="119"/>
      <c r="ENF1822" s="119"/>
      <c r="ENG1822" s="119"/>
      <c r="ENH1822" s="119"/>
      <c r="ENI1822" s="119"/>
      <c r="ENJ1822" s="119"/>
      <c r="ENK1822" s="119"/>
      <c r="ENL1822" s="119"/>
      <c r="ENM1822" s="119"/>
      <c r="ENN1822" s="119"/>
      <c r="ENO1822" s="119"/>
      <c r="ENP1822" s="119"/>
      <c r="ENQ1822" s="119"/>
      <c r="ENR1822" s="119"/>
      <c r="ENS1822" s="119"/>
      <c r="ENT1822" s="119"/>
      <c r="ENU1822" s="119"/>
      <c r="ENV1822" s="119"/>
      <c r="ENW1822" s="119"/>
      <c r="ENX1822" s="119"/>
      <c r="ENY1822" s="119"/>
      <c r="ENZ1822" s="119"/>
      <c r="EOA1822" s="119"/>
      <c r="EOB1822" s="119"/>
      <c r="EOC1822" s="119"/>
      <c r="EOD1822" s="119"/>
      <c r="EOE1822" s="119"/>
      <c r="EOF1822" s="119"/>
      <c r="EOG1822" s="119"/>
      <c r="EOH1822" s="119"/>
      <c r="EOI1822" s="119"/>
      <c r="EOJ1822" s="119"/>
      <c r="EOK1822" s="119"/>
      <c r="EOL1822" s="119"/>
      <c r="EOM1822" s="119"/>
      <c r="EON1822" s="119"/>
      <c r="EOO1822" s="119"/>
      <c r="EOP1822" s="119"/>
      <c r="EOQ1822" s="119"/>
      <c r="EOR1822" s="119"/>
      <c r="EOS1822" s="119"/>
      <c r="EOT1822" s="119"/>
      <c r="EOU1822" s="119"/>
      <c r="EOV1822" s="119"/>
      <c r="EOW1822" s="119"/>
      <c r="EOX1822" s="119"/>
      <c r="EOY1822" s="119"/>
      <c r="EOZ1822" s="119"/>
      <c r="EPA1822" s="119"/>
      <c r="EPB1822" s="119"/>
      <c r="EPC1822" s="119"/>
      <c r="EPD1822" s="119"/>
      <c r="EPE1822" s="119"/>
      <c r="EPF1822" s="119"/>
      <c r="EPG1822" s="119"/>
      <c r="EPH1822" s="119"/>
      <c r="EPI1822" s="119"/>
      <c r="EPJ1822" s="119"/>
      <c r="EPK1822" s="119"/>
      <c r="EPL1822" s="119"/>
      <c r="EPM1822" s="119"/>
      <c r="EPN1822" s="119"/>
      <c r="EPO1822" s="119"/>
      <c r="EPP1822" s="119"/>
      <c r="EPQ1822" s="119"/>
      <c r="EPR1822" s="119"/>
      <c r="EPS1822" s="119"/>
      <c r="EPT1822" s="119"/>
      <c r="EPU1822" s="119"/>
      <c r="EPV1822" s="119"/>
      <c r="EPW1822" s="119"/>
      <c r="EPX1822" s="119"/>
      <c r="EPY1822" s="119"/>
      <c r="EPZ1822" s="119"/>
      <c r="EQA1822" s="119"/>
      <c r="EQB1822" s="119"/>
      <c r="EQC1822" s="119"/>
      <c r="EQD1822" s="119"/>
      <c r="EQE1822" s="119"/>
      <c r="EQF1822" s="119"/>
      <c r="EQG1822" s="119"/>
      <c r="EQH1822" s="119"/>
      <c r="EQI1822" s="119"/>
      <c r="EQJ1822" s="119"/>
      <c r="EQK1822" s="119"/>
      <c r="EQL1822" s="119"/>
      <c r="EQM1822" s="119"/>
      <c r="EQN1822" s="119"/>
      <c r="EQO1822" s="119"/>
      <c r="EQP1822" s="119"/>
      <c r="EQQ1822" s="119"/>
      <c r="EQR1822" s="119"/>
      <c r="EQS1822" s="119"/>
      <c r="EQT1822" s="119"/>
      <c r="EQU1822" s="119"/>
      <c r="EQV1822" s="119"/>
      <c r="EQW1822" s="119"/>
      <c r="EQX1822" s="119"/>
      <c r="EQY1822" s="119"/>
      <c r="EQZ1822" s="119"/>
      <c r="ERA1822" s="119"/>
      <c r="ERB1822" s="119"/>
      <c r="ERC1822" s="119"/>
      <c r="ERD1822" s="119"/>
      <c r="ERE1822" s="119"/>
      <c r="ERF1822" s="119"/>
      <c r="ERG1822" s="119"/>
      <c r="ERH1822" s="119"/>
      <c r="ERI1822" s="119"/>
      <c r="ERJ1822" s="119"/>
      <c r="ERK1822" s="119"/>
      <c r="ERL1822" s="119"/>
      <c r="ERM1822" s="119"/>
      <c r="ERN1822" s="119"/>
      <c r="ERO1822" s="119"/>
      <c r="ERP1822" s="119"/>
      <c r="ERQ1822" s="119"/>
      <c r="ERR1822" s="119"/>
      <c r="ERS1822" s="119"/>
      <c r="ERT1822" s="119"/>
      <c r="ERU1822" s="119"/>
      <c r="ERV1822" s="119"/>
      <c r="ERW1822" s="119"/>
      <c r="ERX1822" s="119"/>
      <c r="ERY1822" s="119"/>
      <c r="ERZ1822" s="119"/>
      <c r="ESA1822" s="119"/>
      <c r="ESB1822" s="119"/>
      <c r="ESC1822" s="119"/>
      <c r="ESD1822" s="119"/>
      <c r="ESE1822" s="119"/>
      <c r="ESF1822" s="119"/>
      <c r="ESG1822" s="119"/>
      <c r="ESH1822" s="119"/>
      <c r="ESI1822" s="119"/>
      <c r="ESJ1822" s="119"/>
      <c r="ESK1822" s="119"/>
      <c r="ESL1822" s="119"/>
      <c r="ESM1822" s="119"/>
      <c r="ESN1822" s="119"/>
      <c r="ESO1822" s="119"/>
      <c r="ESP1822" s="119"/>
      <c r="ESQ1822" s="119"/>
      <c r="ESR1822" s="119"/>
      <c r="ESS1822" s="119"/>
      <c r="EST1822" s="119"/>
      <c r="ESU1822" s="119"/>
      <c r="ESV1822" s="119"/>
      <c r="ESW1822" s="119"/>
      <c r="ESX1822" s="119"/>
      <c r="ESY1822" s="119"/>
      <c r="ESZ1822" s="119"/>
      <c r="ETA1822" s="119"/>
      <c r="ETB1822" s="119"/>
      <c r="ETC1822" s="119"/>
      <c r="ETD1822" s="119"/>
      <c r="ETE1822" s="119"/>
      <c r="ETF1822" s="119"/>
      <c r="ETG1822" s="119"/>
      <c r="ETH1822" s="119"/>
      <c r="ETI1822" s="119"/>
      <c r="ETJ1822" s="119"/>
      <c r="ETK1822" s="119"/>
      <c r="ETL1822" s="119"/>
      <c r="ETM1822" s="119"/>
      <c r="ETN1822" s="119"/>
      <c r="ETO1822" s="119"/>
      <c r="ETP1822" s="119"/>
      <c r="ETQ1822" s="119"/>
      <c r="ETR1822" s="119"/>
      <c r="ETS1822" s="119"/>
      <c r="ETT1822" s="119"/>
      <c r="ETU1822" s="119"/>
      <c r="ETV1822" s="119"/>
      <c r="ETW1822" s="119"/>
      <c r="ETX1822" s="119"/>
      <c r="ETY1822" s="119"/>
      <c r="ETZ1822" s="119"/>
      <c r="EUA1822" s="119"/>
      <c r="EUB1822" s="119"/>
      <c r="EUC1822" s="119"/>
      <c r="EUD1822" s="119"/>
      <c r="EUE1822" s="119"/>
      <c r="EUF1822" s="119"/>
      <c r="EUG1822" s="119"/>
      <c r="EUH1822" s="119"/>
      <c r="EUI1822" s="119"/>
      <c r="EUJ1822" s="119"/>
      <c r="EUK1822" s="119"/>
      <c r="EUL1822" s="119"/>
      <c r="EUM1822" s="119"/>
      <c r="EUN1822" s="119"/>
      <c r="EUO1822" s="119"/>
      <c r="EUP1822" s="119"/>
      <c r="EUQ1822" s="119"/>
      <c r="EUR1822" s="119"/>
      <c r="EUS1822" s="119"/>
      <c r="EUT1822" s="119"/>
      <c r="EUU1822" s="119"/>
      <c r="EUV1822" s="119"/>
      <c r="EUW1822" s="119"/>
      <c r="EUX1822" s="119"/>
      <c r="EUY1822" s="119"/>
      <c r="EUZ1822" s="119"/>
      <c r="EVA1822" s="119"/>
      <c r="EVB1822" s="119"/>
      <c r="EVC1822" s="119"/>
      <c r="EVD1822" s="119"/>
      <c r="EVE1822" s="119"/>
      <c r="EVF1822" s="119"/>
      <c r="EVG1822" s="119"/>
      <c r="EVH1822" s="119"/>
      <c r="EVI1822" s="119"/>
      <c r="EVJ1822" s="119"/>
      <c r="EVK1822" s="119"/>
      <c r="EVL1822" s="119"/>
      <c r="EVM1822" s="119"/>
      <c r="EVN1822" s="119"/>
      <c r="EVO1822" s="119"/>
      <c r="EVP1822" s="119"/>
      <c r="EVQ1822" s="119"/>
      <c r="EVR1822" s="119"/>
      <c r="EVS1822" s="119"/>
      <c r="EVT1822" s="119"/>
      <c r="EVU1822" s="119"/>
      <c r="EVV1822" s="119"/>
      <c r="EVW1822" s="119"/>
      <c r="EVX1822" s="119"/>
      <c r="EVY1822" s="119"/>
      <c r="EVZ1822" s="119"/>
      <c r="EWA1822" s="119"/>
      <c r="EWB1822" s="119"/>
      <c r="EWC1822" s="119"/>
      <c r="EWD1822" s="119"/>
      <c r="EWE1822" s="119"/>
      <c r="EWF1822" s="119"/>
      <c r="EWG1822" s="119"/>
      <c r="EWH1822" s="119"/>
      <c r="EWI1822" s="119"/>
      <c r="EWJ1822" s="119"/>
      <c r="EWK1822" s="119"/>
      <c r="EWL1822" s="119"/>
      <c r="EWM1822" s="119"/>
      <c r="EWN1822" s="119"/>
      <c r="EWO1822" s="119"/>
      <c r="EWP1822" s="119"/>
      <c r="EWQ1822" s="119"/>
      <c r="EWR1822" s="119"/>
      <c r="EWS1822" s="119"/>
      <c r="EWT1822" s="119"/>
      <c r="EWU1822" s="119"/>
      <c r="EWV1822" s="119"/>
      <c r="EWW1822" s="119"/>
      <c r="EWX1822" s="119"/>
      <c r="EWY1822" s="119"/>
      <c r="EWZ1822" s="119"/>
      <c r="EXA1822" s="119"/>
      <c r="EXB1822" s="119"/>
      <c r="EXC1822" s="119"/>
      <c r="EXD1822" s="119"/>
      <c r="EXE1822" s="119"/>
      <c r="EXF1822" s="119"/>
      <c r="EXG1822" s="119"/>
      <c r="EXH1822" s="119"/>
      <c r="EXI1822" s="119"/>
      <c r="EXJ1822" s="119"/>
      <c r="EXK1822" s="119"/>
      <c r="EXL1822" s="119"/>
      <c r="EXM1822" s="119"/>
      <c r="EXN1822" s="119"/>
      <c r="EXO1822" s="119"/>
      <c r="EXP1822" s="119"/>
      <c r="EXQ1822" s="119"/>
      <c r="EXR1822" s="119"/>
      <c r="EXS1822" s="119"/>
      <c r="EXT1822" s="119"/>
      <c r="EXU1822" s="119"/>
      <c r="EXV1822" s="119"/>
      <c r="EXW1822" s="119"/>
      <c r="EXX1822" s="119"/>
      <c r="EXY1822" s="119"/>
      <c r="EXZ1822" s="119"/>
      <c r="EYA1822" s="119"/>
      <c r="EYB1822" s="119"/>
      <c r="EYC1822" s="119"/>
      <c r="EYD1822" s="119"/>
      <c r="EYE1822" s="119"/>
      <c r="EYF1822" s="119"/>
      <c r="EYG1822" s="119"/>
      <c r="EYH1822" s="119"/>
      <c r="EYI1822" s="119"/>
      <c r="EYJ1822" s="119"/>
      <c r="EYK1822" s="119"/>
      <c r="EYL1822" s="119"/>
      <c r="EYM1822" s="119"/>
      <c r="EYN1822" s="119"/>
      <c r="EYO1822" s="119"/>
      <c r="EYP1822" s="119"/>
      <c r="EYQ1822" s="119"/>
      <c r="EYR1822" s="119"/>
      <c r="EYS1822" s="119"/>
      <c r="EYT1822" s="119"/>
      <c r="EYU1822" s="119"/>
      <c r="EYV1822" s="119"/>
      <c r="EYW1822" s="119"/>
      <c r="EYX1822" s="119"/>
      <c r="EYY1822" s="119"/>
      <c r="EYZ1822" s="119"/>
      <c r="EZA1822" s="119"/>
      <c r="EZB1822" s="119"/>
      <c r="EZC1822" s="119"/>
      <c r="EZD1822" s="119"/>
      <c r="EZE1822" s="119"/>
      <c r="EZF1822" s="119"/>
      <c r="EZG1822" s="119"/>
      <c r="EZH1822" s="119"/>
      <c r="EZI1822" s="119"/>
      <c r="EZJ1822" s="119"/>
      <c r="EZK1822" s="119"/>
      <c r="EZL1822" s="119"/>
      <c r="EZM1822" s="119"/>
      <c r="EZN1822" s="119"/>
      <c r="EZO1822" s="119"/>
      <c r="EZP1822" s="119"/>
      <c r="EZQ1822" s="119"/>
      <c r="EZR1822" s="119"/>
      <c r="EZS1822" s="119"/>
      <c r="EZT1822" s="119"/>
      <c r="EZU1822" s="119"/>
      <c r="EZV1822" s="119"/>
      <c r="EZW1822" s="119"/>
      <c r="EZX1822" s="119"/>
      <c r="EZY1822" s="119"/>
      <c r="EZZ1822" s="119"/>
      <c r="FAA1822" s="119"/>
      <c r="FAB1822" s="119"/>
      <c r="FAC1822" s="119"/>
      <c r="FAD1822" s="119"/>
      <c r="FAE1822" s="119"/>
      <c r="FAF1822" s="119"/>
      <c r="FAG1822" s="119"/>
      <c r="FAH1822" s="119"/>
      <c r="FAI1822" s="119"/>
      <c r="FAJ1822" s="119"/>
      <c r="FAK1822" s="119"/>
      <c r="FAL1822" s="119"/>
      <c r="FAM1822" s="119"/>
      <c r="FAN1822" s="119"/>
      <c r="FAO1822" s="119"/>
      <c r="FAP1822" s="119"/>
      <c r="FAQ1822" s="119"/>
      <c r="FAR1822" s="119"/>
      <c r="FAS1822" s="119"/>
      <c r="FAT1822" s="119"/>
      <c r="FAU1822" s="119"/>
      <c r="FAV1822" s="119"/>
      <c r="FAW1822" s="119"/>
      <c r="FAX1822" s="119"/>
      <c r="FAY1822" s="119"/>
      <c r="FAZ1822" s="119"/>
      <c r="FBA1822" s="119"/>
      <c r="FBB1822" s="119"/>
      <c r="FBC1822" s="119"/>
      <c r="FBD1822" s="119"/>
      <c r="FBE1822" s="119"/>
      <c r="FBF1822" s="119"/>
      <c r="FBG1822" s="119"/>
      <c r="FBH1822" s="119"/>
      <c r="FBI1822" s="119"/>
      <c r="FBJ1822" s="119"/>
      <c r="FBK1822" s="119"/>
      <c r="FBL1822" s="119"/>
      <c r="FBM1822" s="119"/>
      <c r="FBN1822" s="119"/>
      <c r="FBO1822" s="119"/>
      <c r="FBP1822" s="119"/>
      <c r="FBQ1822" s="119"/>
      <c r="FBR1822" s="119"/>
      <c r="FBS1822" s="119"/>
      <c r="FBT1822" s="119"/>
      <c r="FBU1822" s="119"/>
      <c r="FBV1822" s="119"/>
      <c r="FBW1822" s="119"/>
      <c r="FBX1822" s="119"/>
      <c r="FBY1822" s="119"/>
      <c r="FBZ1822" s="119"/>
      <c r="FCA1822" s="119"/>
      <c r="FCB1822" s="119"/>
      <c r="FCC1822" s="119"/>
      <c r="FCD1822" s="119"/>
      <c r="FCE1822" s="119"/>
      <c r="FCF1822" s="119"/>
      <c r="FCG1822" s="119"/>
      <c r="FCH1822" s="119"/>
      <c r="FCI1822" s="119"/>
      <c r="FCJ1822" s="119"/>
      <c r="FCK1822" s="119"/>
      <c r="FCL1822" s="119"/>
      <c r="FCM1822" s="119"/>
      <c r="FCN1822" s="119"/>
      <c r="FCO1822" s="119"/>
      <c r="FCP1822" s="119"/>
      <c r="FCQ1822" s="119"/>
      <c r="FCR1822" s="119"/>
      <c r="FCS1822" s="119"/>
      <c r="FCT1822" s="119"/>
      <c r="FCU1822" s="119"/>
      <c r="FCV1822" s="119"/>
      <c r="FCW1822" s="119"/>
      <c r="FCX1822" s="119"/>
      <c r="FCY1822" s="119"/>
      <c r="FCZ1822" s="119"/>
      <c r="FDA1822" s="119"/>
      <c r="FDB1822" s="119"/>
      <c r="FDC1822" s="119"/>
      <c r="FDD1822" s="119"/>
      <c r="FDE1822" s="119"/>
      <c r="FDF1822" s="119"/>
      <c r="FDG1822" s="119"/>
      <c r="FDH1822" s="119"/>
      <c r="FDI1822" s="119"/>
      <c r="FDJ1822" s="119"/>
      <c r="FDK1822" s="119"/>
      <c r="FDL1822" s="119"/>
      <c r="FDM1822" s="119"/>
      <c r="FDN1822" s="119"/>
      <c r="FDO1822" s="119"/>
      <c r="FDP1822" s="119"/>
      <c r="FDQ1822" s="119"/>
      <c r="FDR1822" s="119"/>
      <c r="FDS1822" s="119"/>
      <c r="FDT1822" s="119"/>
      <c r="FDU1822" s="119"/>
      <c r="FDV1822" s="119"/>
      <c r="FDW1822" s="119"/>
      <c r="FDX1822" s="119"/>
      <c r="FDY1822" s="119"/>
      <c r="FDZ1822" s="119"/>
      <c r="FEA1822" s="119"/>
      <c r="FEB1822" s="119"/>
      <c r="FEC1822" s="119"/>
      <c r="FED1822" s="119"/>
      <c r="FEE1822" s="119"/>
      <c r="FEF1822" s="119"/>
      <c r="FEG1822" s="119"/>
      <c r="FEH1822" s="119"/>
      <c r="FEI1822" s="119"/>
      <c r="FEJ1822" s="119"/>
      <c r="FEK1822" s="119"/>
      <c r="FEL1822" s="119"/>
      <c r="FEM1822" s="119"/>
      <c r="FEN1822" s="119"/>
      <c r="FEO1822" s="119"/>
      <c r="FEP1822" s="119"/>
      <c r="FEQ1822" s="119"/>
      <c r="FER1822" s="119"/>
      <c r="FES1822" s="119"/>
      <c r="FET1822" s="119"/>
      <c r="FEU1822" s="119"/>
      <c r="FEV1822" s="119"/>
      <c r="FEW1822" s="119"/>
      <c r="FEX1822" s="119"/>
      <c r="FEY1822" s="119"/>
      <c r="FEZ1822" s="119"/>
      <c r="FFA1822" s="119"/>
      <c r="FFB1822" s="119"/>
      <c r="FFC1822" s="119"/>
      <c r="FFD1822" s="119"/>
      <c r="FFE1822" s="119"/>
      <c r="FFF1822" s="119"/>
      <c r="FFG1822" s="119"/>
      <c r="FFH1822" s="119"/>
      <c r="FFI1822" s="119"/>
      <c r="FFJ1822" s="119"/>
      <c r="FFK1822" s="119"/>
      <c r="FFL1822" s="119"/>
      <c r="FFM1822" s="119"/>
      <c r="FFN1822" s="119"/>
      <c r="FFO1822" s="119"/>
      <c r="FFP1822" s="119"/>
      <c r="FFQ1822" s="119"/>
      <c r="FFR1822" s="119"/>
      <c r="FFS1822" s="119"/>
      <c r="FFT1822" s="119"/>
      <c r="FFU1822" s="119"/>
      <c r="FFV1822" s="119"/>
      <c r="FFW1822" s="119"/>
      <c r="FFX1822" s="119"/>
      <c r="FFY1822" s="119"/>
      <c r="FFZ1822" s="119"/>
      <c r="FGA1822" s="119"/>
      <c r="FGB1822" s="119"/>
      <c r="FGC1822" s="119"/>
      <c r="FGD1822" s="119"/>
      <c r="FGE1822" s="119"/>
      <c r="FGF1822" s="119"/>
      <c r="FGG1822" s="119"/>
      <c r="FGH1822" s="119"/>
      <c r="FGI1822" s="119"/>
      <c r="FGJ1822" s="119"/>
      <c r="FGK1822" s="119"/>
      <c r="FGL1822" s="119"/>
      <c r="FGM1822" s="119"/>
      <c r="FGN1822" s="119"/>
      <c r="FGO1822" s="119"/>
      <c r="FGP1822" s="119"/>
      <c r="FGQ1822" s="119"/>
      <c r="FGR1822" s="119"/>
      <c r="FGS1822" s="119"/>
      <c r="FGT1822" s="119"/>
      <c r="FGU1822" s="119"/>
      <c r="FGV1822" s="119"/>
      <c r="FGW1822" s="119"/>
      <c r="FGX1822" s="119"/>
      <c r="FGY1822" s="119"/>
      <c r="FGZ1822" s="119"/>
      <c r="FHA1822" s="119"/>
      <c r="FHB1822" s="119"/>
      <c r="FHC1822" s="119"/>
      <c r="FHD1822" s="119"/>
      <c r="FHE1822" s="119"/>
      <c r="FHF1822" s="119"/>
      <c r="FHG1822" s="119"/>
      <c r="FHH1822" s="119"/>
      <c r="FHI1822" s="119"/>
      <c r="FHJ1822" s="119"/>
      <c r="FHK1822" s="119"/>
      <c r="FHL1822" s="119"/>
      <c r="FHM1822" s="119"/>
      <c r="FHN1822" s="119"/>
      <c r="FHO1822" s="119"/>
      <c r="FHP1822" s="119"/>
      <c r="FHQ1822" s="119"/>
      <c r="FHR1822" s="119"/>
      <c r="FHS1822" s="119"/>
      <c r="FHT1822" s="119"/>
      <c r="FHU1822" s="119"/>
      <c r="FHV1822" s="119"/>
      <c r="FHW1822" s="119"/>
      <c r="FHX1822" s="119"/>
      <c r="FHY1822" s="119"/>
      <c r="FHZ1822" s="119"/>
      <c r="FIA1822" s="119"/>
      <c r="FIB1822" s="119"/>
      <c r="FIC1822" s="119"/>
      <c r="FID1822" s="119"/>
      <c r="FIE1822" s="119"/>
      <c r="FIF1822" s="119"/>
      <c r="FIG1822" s="119"/>
      <c r="FIH1822" s="119"/>
      <c r="FII1822" s="119"/>
      <c r="FIJ1822" s="119"/>
      <c r="FIK1822" s="119"/>
      <c r="FIL1822" s="119"/>
      <c r="FIM1822" s="119"/>
      <c r="FIN1822" s="119"/>
      <c r="FIO1822" s="119"/>
      <c r="FIP1822" s="119"/>
      <c r="FIQ1822" s="119"/>
      <c r="FIR1822" s="119"/>
      <c r="FIS1822" s="119"/>
      <c r="FIT1822" s="119"/>
      <c r="FIU1822" s="119"/>
      <c r="FIV1822" s="119"/>
      <c r="FIW1822" s="119"/>
      <c r="FIX1822" s="119"/>
      <c r="FIY1822" s="119"/>
      <c r="FIZ1822" s="119"/>
      <c r="FJA1822" s="119"/>
      <c r="FJB1822" s="119"/>
      <c r="FJC1822" s="119"/>
      <c r="FJD1822" s="119"/>
      <c r="FJE1822" s="119"/>
      <c r="FJF1822" s="119"/>
      <c r="FJG1822" s="119"/>
      <c r="FJH1822" s="119"/>
      <c r="FJI1822" s="119"/>
      <c r="FJJ1822" s="119"/>
      <c r="FJK1822" s="119"/>
      <c r="FJL1822" s="119"/>
      <c r="FJM1822" s="119"/>
      <c r="FJN1822" s="119"/>
      <c r="FJO1822" s="119"/>
      <c r="FJP1822" s="119"/>
      <c r="FJQ1822" s="119"/>
      <c r="FJR1822" s="119"/>
      <c r="FJS1822" s="119"/>
      <c r="FJT1822" s="119"/>
      <c r="FJU1822" s="119"/>
      <c r="FJV1822" s="119"/>
      <c r="FJW1822" s="119"/>
      <c r="FJX1822" s="119"/>
      <c r="FJY1822" s="119"/>
      <c r="FJZ1822" s="119"/>
      <c r="FKA1822" s="119"/>
      <c r="FKB1822" s="119"/>
      <c r="FKC1822" s="119"/>
      <c r="FKD1822" s="119"/>
      <c r="FKE1822" s="119"/>
      <c r="FKF1822" s="119"/>
      <c r="FKG1822" s="119"/>
      <c r="FKH1822" s="119"/>
      <c r="FKI1822" s="119"/>
      <c r="FKJ1822" s="119"/>
      <c r="FKK1822" s="119"/>
      <c r="FKL1822" s="119"/>
      <c r="FKM1822" s="119"/>
      <c r="FKN1822" s="119"/>
      <c r="FKO1822" s="119"/>
      <c r="FKP1822" s="119"/>
      <c r="FKQ1822" s="119"/>
      <c r="FKR1822" s="119"/>
      <c r="FKS1822" s="119"/>
      <c r="FKT1822" s="119"/>
      <c r="FKU1822" s="119"/>
      <c r="FKV1822" s="119"/>
      <c r="FKW1822" s="119"/>
      <c r="FKX1822" s="119"/>
      <c r="FKY1822" s="119"/>
      <c r="FKZ1822" s="119"/>
      <c r="FLA1822" s="119"/>
      <c r="FLB1822" s="119"/>
      <c r="FLC1822" s="119"/>
      <c r="FLD1822" s="119"/>
      <c r="FLE1822" s="119"/>
      <c r="FLF1822" s="119"/>
      <c r="FLG1822" s="119"/>
      <c r="FLH1822" s="119"/>
      <c r="FLI1822" s="119"/>
      <c r="FLJ1822" s="119"/>
      <c r="FLK1822" s="119"/>
      <c r="FLL1822" s="119"/>
      <c r="FLM1822" s="119"/>
      <c r="FLN1822" s="119"/>
      <c r="FLO1822" s="119"/>
      <c r="FLP1822" s="119"/>
      <c r="FLQ1822" s="119"/>
      <c r="FLR1822" s="119"/>
      <c r="FLS1822" s="119"/>
      <c r="FLT1822" s="119"/>
      <c r="FLU1822" s="119"/>
      <c r="FLV1822" s="119"/>
      <c r="FLW1822" s="119"/>
      <c r="FLX1822" s="119"/>
      <c r="FLY1822" s="119"/>
      <c r="FLZ1822" s="119"/>
      <c r="FMA1822" s="119"/>
      <c r="FMB1822" s="119"/>
      <c r="FMC1822" s="119"/>
      <c r="FMD1822" s="119"/>
      <c r="FME1822" s="119"/>
      <c r="FMF1822" s="119"/>
      <c r="FMG1822" s="119"/>
      <c r="FMH1822" s="119"/>
      <c r="FMI1822" s="119"/>
      <c r="FMJ1822" s="119"/>
      <c r="FMK1822" s="119"/>
      <c r="FML1822" s="119"/>
      <c r="FMM1822" s="119"/>
      <c r="FMN1822" s="119"/>
      <c r="FMO1822" s="119"/>
      <c r="FMP1822" s="119"/>
      <c r="FMQ1822" s="119"/>
      <c r="FMR1822" s="119"/>
      <c r="FMS1822" s="119"/>
      <c r="FMT1822" s="119"/>
      <c r="FMU1822" s="119"/>
      <c r="FMV1822" s="119"/>
      <c r="FMW1822" s="119"/>
      <c r="FMX1822" s="119"/>
      <c r="FMY1822" s="119"/>
      <c r="FMZ1822" s="119"/>
      <c r="FNA1822" s="119"/>
      <c r="FNB1822" s="119"/>
      <c r="FNC1822" s="119"/>
      <c r="FND1822" s="119"/>
      <c r="FNE1822" s="119"/>
      <c r="FNF1822" s="119"/>
      <c r="FNG1822" s="119"/>
      <c r="FNH1822" s="119"/>
      <c r="FNI1822" s="119"/>
      <c r="FNJ1822" s="119"/>
      <c r="FNK1822" s="119"/>
      <c r="FNL1822" s="119"/>
      <c r="FNM1822" s="119"/>
      <c r="FNN1822" s="119"/>
      <c r="FNO1822" s="119"/>
      <c r="FNP1822" s="119"/>
      <c r="FNQ1822" s="119"/>
      <c r="FNR1822" s="119"/>
      <c r="FNS1822" s="119"/>
      <c r="FNT1822" s="119"/>
      <c r="FNU1822" s="119"/>
      <c r="FNV1822" s="119"/>
      <c r="FNW1822" s="119"/>
      <c r="FNX1822" s="119"/>
      <c r="FNY1822" s="119"/>
      <c r="FNZ1822" s="119"/>
      <c r="FOA1822" s="119"/>
      <c r="FOB1822" s="119"/>
      <c r="FOC1822" s="119"/>
      <c r="FOD1822" s="119"/>
      <c r="FOE1822" s="119"/>
      <c r="FOF1822" s="119"/>
      <c r="FOG1822" s="119"/>
      <c r="FOH1822" s="119"/>
      <c r="FOI1822" s="119"/>
      <c r="FOJ1822" s="119"/>
      <c r="FOK1822" s="119"/>
      <c r="FOL1822" s="119"/>
      <c r="FOM1822" s="119"/>
      <c r="FON1822" s="119"/>
      <c r="FOO1822" s="119"/>
      <c r="FOP1822" s="119"/>
      <c r="FOQ1822" s="119"/>
      <c r="FOR1822" s="119"/>
      <c r="FOS1822" s="119"/>
      <c r="FOT1822" s="119"/>
      <c r="FOU1822" s="119"/>
      <c r="FOV1822" s="119"/>
      <c r="FOW1822" s="119"/>
      <c r="FOX1822" s="119"/>
      <c r="FOY1822" s="119"/>
      <c r="FOZ1822" s="119"/>
      <c r="FPA1822" s="119"/>
      <c r="FPB1822" s="119"/>
      <c r="FPC1822" s="119"/>
      <c r="FPD1822" s="119"/>
      <c r="FPE1822" s="119"/>
      <c r="FPF1822" s="119"/>
      <c r="FPG1822" s="119"/>
      <c r="FPH1822" s="119"/>
      <c r="FPI1822" s="119"/>
      <c r="FPJ1822" s="119"/>
      <c r="FPK1822" s="119"/>
      <c r="FPL1822" s="119"/>
      <c r="FPM1822" s="119"/>
      <c r="FPN1822" s="119"/>
      <c r="FPO1822" s="119"/>
      <c r="FPP1822" s="119"/>
      <c r="FPQ1822" s="119"/>
      <c r="FPR1822" s="119"/>
      <c r="FPS1822" s="119"/>
      <c r="FPT1822" s="119"/>
      <c r="FPU1822" s="119"/>
      <c r="FPV1822" s="119"/>
      <c r="FPW1822" s="119"/>
      <c r="FPX1822" s="119"/>
      <c r="FPY1822" s="119"/>
      <c r="FPZ1822" s="119"/>
      <c r="FQA1822" s="119"/>
      <c r="FQB1822" s="119"/>
      <c r="FQC1822" s="119"/>
      <c r="FQD1822" s="119"/>
      <c r="FQE1822" s="119"/>
      <c r="FQF1822" s="119"/>
      <c r="FQG1822" s="119"/>
      <c r="FQH1822" s="119"/>
      <c r="FQI1822" s="119"/>
      <c r="FQJ1822" s="119"/>
      <c r="FQK1822" s="119"/>
      <c r="FQL1822" s="119"/>
      <c r="FQM1822" s="119"/>
      <c r="FQN1822" s="119"/>
      <c r="FQO1822" s="119"/>
      <c r="FQP1822" s="119"/>
      <c r="FQQ1822" s="119"/>
      <c r="FQR1822" s="119"/>
      <c r="FQS1822" s="119"/>
      <c r="FQT1822" s="119"/>
      <c r="FQU1822" s="119"/>
      <c r="FQV1822" s="119"/>
      <c r="FQW1822" s="119"/>
      <c r="FQX1822" s="119"/>
      <c r="FQY1822" s="119"/>
      <c r="FQZ1822" s="119"/>
      <c r="FRA1822" s="119"/>
      <c r="FRB1822" s="119"/>
      <c r="FRC1822" s="119"/>
      <c r="FRD1822" s="119"/>
      <c r="FRE1822" s="119"/>
      <c r="FRF1822" s="119"/>
      <c r="FRG1822" s="119"/>
      <c r="FRH1822" s="119"/>
      <c r="FRI1822" s="119"/>
      <c r="FRJ1822" s="119"/>
      <c r="FRK1822" s="119"/>
      <c r="FRL1822" s="119"/>
      <c r="FRM1822" s="119"/>
      <c r="FRN1822" s="119"/>
      <c r="FRO1822" s="119"/>
      <c r="FRP1822" s="119"/>
      <c r="FRQ1822" s="119"/>
      <c r="FRR1822" s="119"/>
      <c r="FRS1822" s="119"/>
      <c r="FRT1822" s="119"/>
      <c r="FRU1822" s="119"/>
      <c r="FRV1822" s="119"/>
      <c r="FRW1822" s="119"/>
      <c r="FRX1822" s="119"/>
      <c r="FRY1822" s="119"/>
      <c r="FRZ1822" s="119"/>
      <c r="FSA1822" s="119"/>
      <c r="FSB1822" s="119"/>
      <c r="FSC1822" s="119"/>
      <c r="FSD1822" s="119"/>
      <c r="FSE1822" s="119"/>
      <c r="FSF1822" s="119"/>
      <c r="FSG1822" s="119"/>
      <c r="FSH1822" s="119"/>
      <c r="FSI1822" s="119"/>
      <c r="FSJ1822" s="119"/>
      <c r="FSK1822" s="119"/>
      <c r="FSL1822" s="119"/>
      <c r="FSM1822" s="119"/>
      <c r="FSN1822" s="119"/>
      <c r="FSO1822" s="119"/>
      <c r="FSP1822" s="119"/>
      <c r="FSQ1822" s="119"/>
      <c r="FSR1822" s="119"/>
      <c r="FSS1822" s="119"/>
      <c r="FST1822" s="119"/>
      <c r="FSU1822" s="119"/>
      <c r="FSV1822" s="119"/>
      <c r="FSW1822" s="119"/>
      <c r="FSX1822" s="119"/>
      <c r="FSY1822" s="119"/>
      <c r="FSZ1822" s="119"/>
      <c r="FTA1822" s="119"/>
      <c r="FTB1822" s="119"/>
      <c r="FTC1822" s="119"/>
      <c r="FTD1822" s="119"/>
      <c r="FTE1822" s="119"/>
      <c r="FTF1822" s="119"/>
      <c r="FTG1822" s="119"/>
      <c r="FTH1822" s="119"/>
      <c r="FTI1822" s="119"/>
      <c r="FTJ1822" s="119"/>
      <c r="FTK1822" s="119"/>
      <c r="FTL1822" s="119"/>
      <c r="FTM1822" s="119"/>
      <c r="FTN1822" s="119"/>
      <c r="FTO1822" s="119"/>
      <c r="FTP1822" s="119"/>
      <c r="FTQ1822" s="119"/>
      <c r="FTR1822" s="119"/>
      <c r="FTS1822" s="119"/>
      <c r="FTT1822" s="119"/>
      <c r="FTU1822" s="119"/>
      <c r="FTV1822" s="119"/>
      <c r="FTW1822" s="119"/>
      <c r="FTX1822" s="119"/>
      <c r="FTY1822" s="119"/>
      <c r="FTZ1822" s="119"/>
      <c r="FUA1822" s="119"/>
      <c r="FUB1822" s="119"/>
      <c r="FUC1822" s="119"/>
      <c r="FUD1822" s="119"/>
      <c r="FUE1822" s="119"/>
      <c r="FUF1822" s="119"/>
      <c r="FUG1822" s="119"/>
      <c r="FUH1822" s="119"/>
      <c r="FUI1822" s="119"/>
      <c r="FUJ1822" s="119"/>
      <c r="FUK1822" s="119"/>
      <c r="FUL1822" s="119"/>
      <c r="FUM1822" s="119"/>
      <c r="FUN1822" s="119"/>
      <c r="FUO1822" s="119"/>
      <c r="FUP1822" s="119"/>
      <c r="FUQ1822" s="119"/>
      <c r="FUR1822" s="119"/>
      <c r="FUS1822" s="119"/>
      <c r="FUT1822" s="119"/>
      <c r="FUU1822" s="119"/>
      <c r="FUV1822" s="119"/>
      <c r="FUW1822" s="119"/>
      <c r="FUX1822" s="119"/>
      <c r="FUY1822" s="119"/>
      <c r="FUZ1822" s="119"/>
      <c r="FVA1822" s="119"/>
      <c r="FVB1822" s="119"/>
      <c r="FVC1822" s="119"/>
      <c r="FVD1822" s="119"/>
      <c r="FVE1822" s="119"/>
      <c r="FVF1822" s="119"/>
      <c r="FVG1822" s="119"/>
      <c r="FVH1822" s="119"/>
      <c r="FVI1822" s="119"/>
      <c r="FVJ1822" s="119"/>
      <c r="FVK1822" s="119"/>
      <c r="FVL1822" s="119"/>
      <c r="FVM1822" s="119"/>
      <c r="FVN1822" s="119"/>
      <c r="FVO1822" s="119"/>
      <c r="FVP1822" s="119"/>
      <c r="FVQ1822" s="119"/>
      <c r="FVR1822" s="119"/>
      <c r="FVS1822" s="119"/>
      <c r="FVT1822" s="119"/>
      <c r="FVU1822" s="119"/>
      <c r="FVV1822" s="119"/>
      <c r="FVW1822" s="119"/>
      <c r="FVX1822" s="119"/>
      <c r="FVY1822" s="119"/>
      <c r="FVZ1822" s="119"/>
      <c r="FWA1822" s="119"/>
      <c r="FWB1822" s="119"/>
      <c r="FWC1822" s="119"/>
      <c r="FWD1822" s="119"/>
      <c r="FWE1822" s="119"/>
      <c r="FWF1822" s="119"/>
      <c r="FWG1822" s="119"/>
      <c r="FWH1822" s="119"/>
      <c r="FWI1822" s="119"/>
      <c r="FWJ1822" s="119"/>
      <c r="FWK1822" s="119"/>
      <c r="FWL1822" s="119"/>
      <c r="FWM1822" s="119"/>
      <c r="FWN1822" s="119"/>
      <c r="FWO1822" s="119"/>
      <c r="FWP1822" s="119"/>
      <c r="FWQ1822" s="119"/>
      <c r="FWR1822" s="119"/>
      <c r="FWS1822" s="119"/>
      <c r="FWT1822" s="119"/>
      <c r="FWU1822" s="119"/>
      <c r="FWV1822" s="119"/>
      <c r="FWW1822" s="119"/>
      <c r="FWX1822" s="119"/>
      <c r="FWY1822" s="119"/>
      <c r="FWZ1822" s="119"/>
      <c r="FXA1822" s="119"/>
      <c r="FXB1822" s="119"/>
      <c r="FXC1822" s="119"/>
      <c r="FXD1822" s="119"/>
      <c r="FXE1822" s="119"/>
      <c r="FXF1822" s="119"/>
      <c r="FXG1822" s="119"/>
      <c r="FXH1822" s="119"/>
      <c r="FXI1822" s="119"/>
      <c r="FXJ1822" s="119"/>
      <c r="FXK1822" s="119"/>
      <c r="FXL1822" s="119"/>
      <c r="FXM1822" s="119"/>
      <c r="FXN1822" s="119"/>
      <c r="FXO1822" s="119"/>
      <c r="FXP1822" s="119"/>
      <c r="FXQ1822" s="119"/>
      <c r="FXR1822" s="119"/>
      <c r="FXS1822" s="119"/>
      <c r="FXT1822" s="119"/>
      <c r="FXU1822" s="119"/>
      <c r="FXV1822" s="119"/>
      <c r="FXW1822" s="119"/>
      <c r="FXX1822" s="119"/>
      <c r="FXY1822" s="119"/>
      <c r="FXZ1822" s="119"/>
      <c r="FYA1822" s="119"/>
      <c r="FYB1822" s="119"/>
      <c r="FYC1822" s="119"/>
      <c r="FYD1822" s="119"/>
      <c r="FYE1822" s="119"/>
      <c r="FYF1822" s="119"/>
      <c r="FYG1822" s="119"/>
      <c r="FYH1822" s="119"/>
      <c r="FYI1822" s="119"/>
      <c r="FYJ1822" s="119"/>
      <c r="FYK1822" s="119"/>
      <c r="FYL1822" s="119"/>
      <c r="FYM1822" s="119"/>
      <c r="FYN1822" s="119"/>
      <c r="FYO1822" s="119"/>
      <c r="FYP1822" s="119"/>
      <c r="FYQ1822" s="119"/>
      <c r="FYR1822" s="119"/>
      <c r="FYS1822" s="119"/>
      <c r="FYT1822" s="119"/>
      <c r="FYU1822" s="119"/>
      <c r="FYV1822" s="119"/>
      <c r="FYW1822" s="119"/>
      <c r="FYX1822" s="119"/>
      <c r="FYY1822" s="119"/>
      <c r="FYZ1822" s="119"/>
      <c r="FZA1822" s="119"/>
      <c r="FZB1822" s="119"/>
      <c r="FZC1822" s="119"/>
      <c r="FZD1822" s="119"/>
      <c r="FZE1822" s="119"/>
      <c r="FZF1822" s="119"/>
      <c r="FZG1822" s="119"/>
      <c r="FZH1822" s="119"/>
      <c r="FZI1822" s="119"/>
      <c r="FZJ1822" s="119"/>
      <c r="FZK1822" s="119"/>
      <c r="FZL1822" s="119"/>
      <c r="FZM1822" s="119"/>
      <c r="FZN1822" s="119"/>
      <c r="FZO1822" s="119"/>
      <c r="FZP1822" s="119"/>
      <c r="FZQ1822" s="119"/>
      <c r="FZR1822" s="119"/>
      <c r="FZS1822" s="119"/>
      <c r="FZT1822" s="119"/>
      <c r="FZU1822" s="119"/>
      <c r="FZV1822" s="119"/>
      <c r="FZW1822" s="119"/>
      <c r="FZX1822" s="119"/>
      <c r="FZY1822" s="119"/>
      <c r="FZZ1822" s="119"/>
      <c r="GAA1822" s="119"/>
      <c r="GAB1822" s="119"/>
      <c r="GAC1822" s="119"/>
      <c r="GAD1822" s="119"/>
      <c r="GAE1822" s="119"/>
      <c r="GAF1822" s="119"/>
      <c r="GAG1822" s="119"/>
      <c r="GAH1822" s="119"/>
      <c r="GAI1822" s="119"/>
      <c r="GAJ1822" s="119"/>
      <c r="GAK1822" s="119"/>
      <c r="GAL1822" s="119"/>
      <c r="GAM1822" s="119"/>
      <c r="GAN1822" s="119"/>
      <c r="GAO1822" s="119"/>
      <c r="GAP1822" s="119"/>
      <c r="GAQ1822" s="119"/>
      <c r="GAR1822" s="119"/>
      <c r="GAS1822" s="119"/>
      <c r="GAT1822" s="119"/>
      <c r="GAU1822" s="119"/>
      <c r="GAV1822" s="119"/>
      <c r="GAW1822" s="119"/>
      <c r="GAX1822" s="119"/>
      <c r="GAY1822" s="119"/>
      <c r="GAZ1822" s="119"/>
      <c r="GBA1822" s="119"/>
      <c r="GBB1822" s="119"/>
      <c r="GBC1822" s="119"/>
      <c r="GBD1822" s="119"/>
      <c r="GBE1822" s="119"/>
      <c r="GBF1822" s="119"/>
      <c r="GBG1822" s="119"/>
      <c r="GBH1822" s="119"/>
      <c r="GBI1822" s="119"/>
      <c r="GBJ1822" s="119"/>
      <c r="GBK1822" s="119"/>
      <c r="GBL1822" s="119"/>
      <c r="GBM1822" s="119"/>
      <c r="GBN1822" s="119"/>
      <c r="GBO1822" s="119"/>
      <c r="GBP1822" s="119"/>
      <c r="GBQ1822" s="119"/>
      <c r="GBR1822" s="119"/>
      <c r="GBS1822" s="119"/>
      <c r="GBT1822" s="119"/>
      <c r="GBU1822" s="119"/>
      <c r="GBV1822" s="119"/>
      <c r="GBW1822" s="119"/>
      <c r="GBX1822" s="119"/>
      <c r="GBY1822" s="119"/>
      <c r="GBZ1822" s="119"/>
      <c r="GCA1822" s="119"/>
      <c r="GCB1822" s="119"/>
      <c r="GCC1822" s="119"/>
      <c r="GCD1822" s="119"/>
      <c r="GCE1822" s="119"/>
      <c r="GCF1822" s="119"/>
      <c r="GCG1822" s="119"/>
      <c r="GCH1822" s="119"/>
      <c r="GCI1822" s="119"/>
      <c r="GCJ1822" s="119"/>
      <c r="GCK1822" s="119"/>
      <c r="GCL1822" s="119"/>
      <c r="GCM1822" s="119"/>
      <c r="GCN1822" s="119"/>
      <c r="GCO1822" s="119"/>
      <c r="GCP1822" s="119"/>
      <c r="GCQ1822" s="119"/>
      <c r="GCR1822" s="119"/>
      <c r="GCS1822" s="119"/>
      <c r="GCT1822" s="119"/>
      <c r="GCU1822" s="119"/>
      <c r="GCV1822" s="119"/>
      <c r="GCW1822" s="119"/>
      <c r="GCX1822" s="119"/>
      <c r="GCY1822" s="119"/>
      <c r="GCZ1822" s="119"/>
      <c r="GDA1822" s="119"/>
      <c r="GDB1822" s="119"/>
      <c r="GDC1822" s="119"/>
      <c r="GDD1822" s="119"/>
      <c r="GDE1822" s="119"/>
      <c r="GDF1822" s="119"/>
      <c r="GDG1822" s="119"/>
      <c r="GDH1822" s="119"/>
      <c r="GDI1822" s="119"/>
      <c r="GDJ1822" s="119"/>
      <c r="GDK1822" s="119"/>
      <c r="GDL1822" s="119"/>
      <c r="GDM1822" s="119"/>
      <c r="GDN1822" s="119"/>
      <c r="GDO1822" s="119"/>
      <c r="GDP1822" s="119"/>
      <c r="GDQ1822" s="119"/>
      <c r="GDR1822" s="119"/>
      <c r="GDS1822" s="119"/>
      <c r="GDT1822" s="119"/>
      <c r="GDU1822" s="119"/>
      <c r="GDV1822" s="119"/>
      <c r="GDW1822" s="119"/>
      <c r="GDX1822" s="119"/>
      <c r="GDY1822" s="119"/>
      <c r="GDZ1822" s="119"/>
      <c r="GEA1822" s="119"/>
      <c r="GEB1822" s="119"/>
      <c r="GEC1822" s="119"/>
      <c r="GED1822" s="119"/>
      <c r="GEE1822" s="119"/>
      <c r="GEF1822" s="119"/>
      <c r="GEG1822" s="119"/>
      <c r="GEH1822" s="119"/>
      <c r="GEI1822" s="119"/>
      <c r="GEJ1822" s="119"/>
      <c r="GEK1822" s="119"/>
      <c r="GEL1822" s="119"/>
      <c r="GEM1822" s="119"/>
      <c r="GEN1822" s="119"/>
      <c r="GEO1822" s="119"/>
      <c r="GEP1822" s="119"/>
      <c r="GEQ1822" s="119"/>
      <c r="GER1822" s="119"/>
      <c r="GES1822" s="119"/>
      <c r="GET1822" s="119"/>
      <c r="GEU1822" s="119"/>
      <c r="GEV1822" s="119"/>
      <c r="GEW1822" s="119"/>
      <c r="GEX1822" s="119"/>
      <c r="GEY1822" s="119"/>
      <c r="GEZ1822" s="119"/>
      <c r="GFA1822" s="119"/>
      <c r="GFB1822" s="119"/>
      <c r="GFC1822" s="119"/>
      <c r="GFD1822" s="119"/>
      <c r="GFE1822" s="119"/>
      <c r="GFF1822" s="119"/>
      <c r="GFG1822" s="119"/>
      <c r="GFH1822" s="119"/>
      <c r="GFI1822" s="119"/>
      <c r="GFJ1822" s="119"/>
      <c r="GFK1822" s="119"/>
      <c r="GFL1822" s="119"/>
      <c r="GFM1822" s="119"/>
      <c r="GFN1822" s="119"/>
      <c r="GFO1822" s="119"/>
      <c r="GFP1822" s="119"/>
      <c r="GFQ1822" s="119"/>
      <c r="GFR1822" s="119"/>
      <c r="GFS1822" s="119"/>
      <c r="GFT1822" s="119"/>
      <c r="GFU1822" s="119"/>
      <c r="GFV1822" s="119"/>
      <c r="GFW1822" s="119"/>
      <c r="GFX1822" s="119"/>
      <c r="GFY1822" s="119"/>
      <c r="GFZ1822" s="119"/>
      <c r="GGA1822" s="119"/>
      <c r="GGB1822" s="119"/>
      <c r="GGC1822" s="119"/>
      <c r="GGD1822" s="119"/>
      <c r="GGE1822" s="119"/>
      <c r="GGF1822" s="119"/>
      <c r="GGG1822" s="119"/>
      <c r="GGH1822" s="119"/>
      <c r="GGI1822" s="119"/>
      <c r="GGJ1822" s="119"/>
      <c r="GGK1822" s="119"/>
      <c r="GGL1822" s="119"/>
      <c r="GGM1822" s="119"/>
      <c r="GGN1822" s="119"/>
      <c r="GGO1822" s="119"/>
      <c r="GGP1822" s="119"/>
      <c r="GGQ1822" s="119"/>
      <c r="GGR1822" s="119"/>
      <c r="GGS1822" s="119"/>
      <c r="GGT1822" s="119"/>
      <c r="GGU1822" s="119"/>
      <c r="GGV1822" s="119"/>
      <c r="GGW1822" s="119"/>
      <c r="GGX1822" s="119"/>
      <c r="GGY1822" s="119"/>
      <c r="GGZ1822" s="119"/>
      <c r="GHA1822" s="119"/>
      <c r="GHB1822" s="119"/>
      <c r="GHC1822" s="119"/>
      <c r="GHD1822" s="119"/>
      <c r="GHE1822" s="119"/>
      <c r="GHF1822" s="119"/>
      <c r="GHG1822" s="119"/>
      <c r="GHH1822" s="119"/>
      <c r="GHI1822" s="119"/>
      <c r="GHJ1822" s="119"/>
      <c r="GHK1822" s="119"/>
      <c r="GHL1822" s="119"/>
      <c r="GHM1822" s="119"/>
      <c r="GHN1822" s="119"/>
      <c r="GHO1822" s="119"/>
      <c r="GHP1822" s="119"/>
      <c r="GHQ1822" s="119"/>
      <c r="GHR1822" s="119"/>
      <c r="GHS1822" s="119"/>
      <c r="GHT1822" s="119"/>
      <c r="GHU1822" s="119"/>
      <c r="GHV1822" s="119"/>
      <c r="GHW1822" s="119"/>
      <c r="GHX1822" s="119"/>
      <c r="GHY1822" s="119"/>
      <c r="GHZ1822" s="119"/>
      <c r="GIA1822" s="119"/>
      <c r="GIB1822" s="119"/>
      <c r="GIC1822" s="119"/>
      <c r="GID1822" s="119"/>
      <c r="GIE1822" s="119"/>
      <c r="GIF1822" s="119"/>
      <c r="GIG1822" s="119"/>
      <c r="GIH1822" s="119"/>
      <c r="GII1822" s="119"/>
      <c r="GIJ1822" s="119"/>
      <c r="GIK1822" s="119"/>
      <c r="GIL1822" s="119"/>
      <c r="GIM1822" s="119"/>
      <c r="GIN1822" s="119"/>
      <c r="GIO1822" s="119"/>
      <c r="GIP1822" s="119"/>
      <c r="GIQ1822" s="119"/>
      <c r="GIR1822" s="119"/>
      <c r="GIS1822" s="119"/>
      <c r="GIT1822" s="119"/>
      <c r="GIU1822" s="119"/>
      <c r="GIV1822" s="119"/>
      <c r="GIW1822" s="119"/>
      <c r="GIX1822" s="119"/>
      <c r="GIY1822" s="119"/>
      <c r="GIZ1822" s="119"/>
      <c r="GJA1822" s="119"/>
      <c r="GJB1822" s="119"/>
      <c r="GJC1822" s="119"/>
      <c r="GJD1822" s="119"/>
      <c r="GJE1822" s="119"/>
      <c r="GJF1822" s="119"/>
      <c r="GJG1822" s="119"/>
      <c r="GJH1822" s="119"/>
      <c r="GJI1822" s="119"/>
      <c r="GJJ1822" s="119"/>
      <c r="GJK1822" s="119"/>
      <c r="GJL1822" s="119"/>
      <c r="GJM1822" s="119"/>
      <c r="GJN1822" s="119"/>
      <c r="GJO1822" s="119"/>
      <c r="GJP1822" s="119"/>
      <c r="GJQ1822" s="119"/>
      <c r="GJR1822" s="119"/>
      <c r="GJS1822" s="119"/>
      <c r="GJT1822" s="119"/>
      <c r="GJU1822" s="119"/>
      <c r="GJV1822" s="119"/>
      <c r="GJW1822" s="119"/>
      <c r="GJX1822" s="119"/>
      <c r="GJY1822" s="119"/>
      <c r="GJZ1822" s="119"/>
      <c r="GKA1822" s="119"/>
      <c r="GKB1822" s="119"/>
      <c r="GKC1822" s="119"/>
      <c r="GKD1822" s="119"/>
      <c r="GKE1822" s="119"/>
      <c r="GKF1822" s="119"/>
      <c r="GKG1822" s="119"/>
      <c r="GKH1822" s="119"/>
      <c r="GKI1822" s="119"/>
      <c r="GKJ1822" s="119"/>
      <c r="GKK1822" s="119"/>
      <c r="GKL1822" s="119"/>
      <c r="GKM1822" s="119"/>
      <c r="GKN1822" s="119"/>
      <c r="GKO1822" s="119"/>
      <c r="GKP1822" s="119"/>
      <c r="GKQ1822" s="119"/>
      <c r="GKR1822" s="119"/>
      <c r="GKS1822" s="119"/>
      <c r="GKT1822" s="119"/>
      <c r="GKU1822" s="119"/>
      <c r="GKV1822" s="119"/>
      <c r="GKW1822" s="119"/>
      <c r="GKX1822" s="119"/>
      <c r="GKY1822" s="119"/>
      <c r="GKZ1822" s="119"/>
      <c r="GLA1822" s="119"/>
      <c r="GLB1822" s="119"/>
      <c r="GLC1822" s="119"/>
      <c r="GLD1822" s="119"/>
      <c r="GLE1822" s="119"/>
      <c r="GLF1822" s="119"/>
      <c r="GLG1822" s="119"/>
      <c r="GLH1822" s="119"/>
      <c r="GLI1822" s="119"/>
      <c r="GLJ1822" s="119"/>
      <c r="GLK1822" s="119"/>
      <c r="GLL1822" s="119"/>
      <c r="GLM1822" s="119"/>
      <c r="GLN1822" s="119"/>
      <c r="GLO1822" s="119"/>
      <c r="GLP1822" s="119"/>
      <c r="GLQ1822" s="119"/>
      <c r="GLR1822" s="119"/>
      <c r="GLS1822" s="119"/>
      <c r="GLT1822" s="119"/>
      <c r="GLU1822" s="119"/>
      <c r="GLV1822" s="119"/>
      <c r="GLW1822" s="119"/>
      <c r="GLX1822" s="119"/>
      <c r="GLY1822" s="119"/>
      <c r="GLZ1822" s="119"/>
      <c r="GMA1822" s="119"/>
      <c r="GMB1822" s="119"/>
      <c r="GMC1822" s="119"/>
      <c r="GMD1822" s="119"/>
      <c r="GME1822" s="119"/>
      <c r="GMF1822" s="119"/>
      <c r="GMG1822" s="119"/>
      <c r="GMH1822" s="119"/>
      <c r="GMI1822" s="119"/>
      <c r="GMJ1822" s="119"/>
      <c r="GMK1822" s="119"/>
      <c r="GML1822" s="119"/>
      <c r="GMM1822" s="119"/>
      <c r="GMN1822" s="119"/>
      <c r="GMO1822" s="119"/>
      <c r="GMP1822" s="119"/>
      <c r="GMQ1822" s="119"/>
      <c r="GMR1822" s="119"/>
      <c r="GMS1822" s="119"/>
      <c r="GMT1822" s="119"/>
      <c r="GMU1822" s="119"/>
      <c r="GMV1822" s="119"/>
      <c r="GMW1822" s="119"/>
      <c r="GMX1822" s="119"/>
      <c r="GMY1822" s="119"/>
      <c r="GMZ1822" s="119"/>
      <c r="GNA1822" s="119"/>
      <c r="GNB1822" s="119"/>
      <c r="GNC1822" s="119"/>
      <c r="GND1822" s="119"/>
      <c r="GNE1822" s="119"/>
      <c r="GNF1822" s="119"/>
      <c r="GNG1822" s="119"/>
      <c r="GNH1822" s="119"/>
      <c r="GNI1822" s="119"/>
      <c r="GNJ1822" s="119"/>
      <c r="GNK1822" s="119"/>
      <c r="GNL1822" s="119"/>
      <c r="GNM1822" s="119"/>
      <c r="GNN1822" s="119"/>
      <c r="GNO1822" s="119"/>
      <c r="GNP1822" s="119"/>
      <c r="GNQ1822" s="119"/>
      <c r="GNR1822" s="119"/>
      <c r="GNS1822" s="119"/>
      <c r="GNT1822" s="119"/>
      <c r="GNU1822" s="119"/>
      <c r="GNV1822" s="119"/>
      <c r="GNW1822" s="119"/>
      <c r="GNX1822" s="119"/>
      <c r="GNY1822" s="119"/>
      <c r="GNZ1822" s="119"/>
      <c r="GOA1822" s="119"/>
      <c r="GOB1822" s="119"/>
      <c r="GOC1822" s="119"/>
      <c r="GOD1822" s="119"/>
      <c r="GOE1822" s="119"/>
      <c r="GOF1822" s="119"/>
      <c r="GOG1822" s="119"/>
      <c r="GOH1822" s="119"/>
      <c r="GOI1822" s="119"/>
      <c r="GOJ1822" s="119"/>
      <c r="GOK1822" s="119"/>
      <c r="GOL1822" s="119"/>
      <c r="GOM1822" s="119"/>
      <c r="GON1822" s="119"/>
      <c r="GOO1822" s="119"/>
      <c r="GOP1822" s="119"/>
      <c r="GOQ1822" s="119"/>
      <c r="GOR1822" s="119"/>
      <c r="GOS1822" s="119"/>
      <c r="GOT1822" s="119"/>
      <c r="GOU1822" s="119"/>
      <c r="GOV1822" s="119"/>
      <c r="GOW1822" s="119"/>
      <c r="GOX1822" s="119"/>
      <c r="GOY1822" s="119"/>
      <c r="GOZ1822" s="119"/>
      <c r="GPA1822" s="119"/>
      <c r="GPB1822" s="119"/>
      <c r="GPC1822" s="119"/>
      <c r="GPD1822" s="119"/>
      <c r="GPE1822" s="119"/>
      <c r="GPF1822" s="119"/>
      <c r="GPG1822" s="119"/>
      <c r="GPH1822" s="119"/>
      <c r="GPI1822" s="119"/>
      <c r="GPJ1822" s="119"/>
      <c r="GPK1822" s="119"/>
      <c r="GPL1822" s="119"/>
      <c r="GPM1822" s="119"/>
      <c r="GPN1822" s="119"/>
      <c r="GPO1822" s="119"/>
      <c r="GPP1822" s="119"/>
      <c r="GPQ1822" s="119"/>
      <c r="GPR1822" s="119"/>
      <c r="GPS1822" s="119"/>
      <c r="GPT1822" s="119"/>
      <c r="GPU1822" s="119"/>
      <c r="GPV1822" s="119"/>
      <c r="GPW1822" s="119"/>
      <c r="GPX1822" s="119"/>
      <c r="GPY1822" s="119"/>
      <c r="GPZ1822" s="119"/>
      <c r="GQA1822" s="119"/>
      <c r="GQB1822" s="119"/>
      <c r="GQC1822" s="119"/>
      <c r="GQD1822" s="119"/>
      <c r="GQE1822" s="119"/>
      <c r="GQF1822" s="119"/>
      <c r="GQG1822" s="119"/>
      <c r="GQH1822" s="119"/>
      <c r="GQI1822" s="119"/>
      <c r="GQJ1822" s="119"/>
      <c r="GQK1822" s="119"/>
      <c r="GQL1822" s="119"/>
      <c r="GQM1822" s="119"/>
      <c r="GQN1822" s="119"/>
      <c r="GQO1822" s="119"/>
      <c r="GQP1822" s="119"/>
      <c r="GQQ1822" s="119"/>
      <c r="GQR1822" s="119"/>
      <c r="GQS1822" s="119"/>
      <c r="GQT1822" s="119"/>
      <c r="GQU1822" s="119"/>
      <c r="GQV1822" s="119"/>
      <c r="GQW1822" s="119"/>
      <c r="GQX1822" s="119"/>
      <c r="GQY1822" s="119"/>
      <c r="GQZ1822" s="119"/>
      <c r="GRA1822" s="119"/>
      <c r="GRB1822" s="119"/>
      <c r="GRC1822" s="119"/>
      <c r="GRD1822" s="119"/>
      <c r="GRE1822" s="119"/>
      <c r="GRF1822" s="119"/>
      <c r="GRG1822" s="119"/>
      <c r="GRH1822" s="119"/>
      <c r="GRI1822" s="119"/>
      <c r="GRJ1822" s="119"/>
      <c r="GRK1822" s="119"/>
      <c r="GRL1822" s="119"/>
      <c r="GRM1822" s="119"/>
      <c r="GRN1822" s="119"/>
      <c r="GRO1822" s="119"/>
      <c r="GRP1822" s="119"/>
      <c r="GRQ1822" s="119"/>
      <c r="GRR1822" s="119"/>
      <c r="GRS1822" s="119"/>
      <c r="GRT1822" s="119"/>
      <c r="GRU1822" s="119"/>
      <c r="GRV1822" s="119"/>
      <c r="GRW1822" s="119"/>
      <c r="GRX1822" s="119"/>
      <c r="GRY1822" s="119"/>
      <c r="GRZ1822" s="119"/>
      <c r="GSA1822" s="119"/>
      <c r="GSB1822" s="119"/>
      <c r="GSC1822" s="119"/>
      <c r="GSD1822" s="119"/>
      <c r="GSE1822" s="119"/>
      <c r="GSF1822" s="119"/>
      <c r="GSG1822" s="119"/>
      <c r="GSH1822" s="119"/>
      <c r="GSI1822" s="119"/>
      <c r="GSJ1822" s="119"/>
      <c r="GSK1822" s="119"/>
      <c r="GSL1822" s="119"/>
      <c r="GSM1822" s="119"/>
      <c r="GSN1822" s="119"/>
      <c r="GSO1822" s="119"/>
      <c r="GSP1822" s="119"/>
      <c r="GSQ1822" s="119"/>
      <c r="GSR1822" s="119"/>
      <c r="GSS1822" s="119"/>
      <c r="GST1822" s="119"/>
      <c r="GSU1822" s="119"/>
      <c r="GSV1822" s="119"/>
      <c r="GSW1822" s="119"/>
      <c r="GSX1822" s="119"/>
      <c r="GSY1822" s="119"/>
      <c r="GSZ1822" s="119"/>
      <c r="GTA1822" s="119"/>
      <c r="GTB1822" s="119"/>
      <c r="GTC1822" s="119"/>
      <c r="GTD1822" s="119"/>
      <c r="GTE1822" s="119"/>
      <c r="GTF1822" s="119"/>
      <c r="GTG1822" s="119"/>
      <c r="GTH1822" s="119"/>
      <c r="GTI1822" s="119"/>
      <c r="GTJ1822" s="119"/>
      <c r="GTK1822" s="119"/>
      <c r="GTL1822" s="119"/>
      <c r="GTM1822" s="119"/>
      <c r="GTN1822" s="119"/>
      <c r="GTO1822" s="119"/>
      <c r="GTP1822" s="119"/>
      <c r="GTQ1822" s="119"/>
      <c r="GTR1822" s="119"/>
      <c r="GTS1822" s="119"/>
      <c r="GTT1822" s="119"/>
      <c r="GTU1822" s="119"/>
      <c r="GTV1822" s="119"/>
      <c r="GTW1822" s="119"/>
      <c r="GTX1822" s="119"/>
      <c r="GTY1822" s="119"/>
      <c r="GTZ1822" s="119"/>
      <c r="GUA1822" s="119"/>
      <c r="GUB1822" s="119"/>
      <c r="GUC1822" s="119"/>
      <c r="GUD1822" s="119"/>
      <c r="GUE1822" s="119"/>
      <c r="GUF1822" s="119"/>
      <c r="GUG1822" s="119"/>
      <c r="GUH1822" s="119"/>
      <c r="GUI1822" s="119"/>
      <c r="GUJ1822" s="119"/>
      <c r="GUK1822" s="119"/>
      <c r="GUL1822" s="119"/>
      <c r="GUM1822" s="119"/>
      <c r="GUN1822" s="119"/>
      <c r="GUO1822" s="119"/>
      <c r="GUP1822" s="119"/>
      <c r="GUQ1822" s="119"/>
      <c r="GUR1822" s="119"/>
      <c r="GUS1822" s="119"/>
      <c r="GUT1822" s="119"/>
      <c r="GUU1822" s="119"/>
      <c r="GUV1822" s="119"/>
      <c r="GUW1822" s="119"/>
      <c r="GUX1822" s="119"/>
      <c r="GUY1822" s="119"/>
      <c r="GUZ1822" s="119"/>
      <c r="GVA1822" s="119"/>
      <c r="GVB1822" s="119"/>
      <c r="GVC1822" s="119"/>
      <c r="GVD1822" s="119"/>
      <c r="GVE1822" s="119"/>
      <c r="GVF1822" s="119"/>
      <c r="GVG1822" s="119"/>
      <c r="GVH1822" s="119"/>
      <c r="GVI1822" s="119"/>
      <c r="GVJ1822" s="119"/>
      <c r="GVK1822" s="119"/>
      <c r="GVL1822" s="119"/>
      <c r="GVM1822" s="119"/>
      <c r="GVN1822" s="119"/>
      <c r="GVO1822" s="119"/>
      <c r="GVP1822" s="119"/>
      <c r="GVQ1822" s="119"/>
      <c r="GVR1822" s="119"/>
      <c r="GVS1822" s="119"/>
      <c r="GVT1822" s="119"/>
      <c r="GVU1822" s="119"/>
      <c r="GVV1822" s="119"/>
      <c r="GVW1822" s="119"/>
      <c r="GVX1822" s="119"/>
      <c r="GVY1822" s="119"/>
      <c r="GVZ1822" s="119"/>
      <c r="GWA1822" s="119"/>
      <c r="GWB1822" s="119"/>
      <c r="GWC1822" s="119"/>
      <c r="GWD1822" s="119"/>
      <c r="GWE1822" s="119"/>
      <c r="GWF1822" s="119"/>
      <c r="GWG1822" s="119"/>
      <c r="GWH1822" s="119"/>
      <c r="GWI1822" s="119"/>
      <c r="GWJ1822" s="119"/>
      <c r="GWK1822" s="119"/>
      <c r="GWL1822" s="119"/>
      <c r="GWM1822" s="119"/>
      <c r="GWN1822" s="119"/>
      <c r="GWO1822" s="119"/>
      <c r="GWP1822" s="119"/>
      <c r="GWQ1822" s="119"/>
      <c r="GWR1822" s="119"/>
      <c r="GWS1822" s="119"/>
      <c r="GWT1822" s="119"/>
      <c r="GWU1822" s="119"/>
      <c r="GWV1822" s="119"/>
      <c r="GWW1822" s="119"/>
      <c r="GWX1822" s="119"/>
      <c r="GWY1822" s="119"/>
      <c r="GWZ1822" s="119"/>
      <c r="GXA1822" s="119"/>
      <c r="GXB1822" s="119"/>
      <c r="GXC1822" s="119"/>
      <c r="GXD1822" s="119"/>
      <c r="GXE1822" s="119"/>
      <c r="GXF1822" s="119"/>
      <c r="GXG1822" s="119"/>
      <c r="GXH1822" s="119"/>
      <c r="GXI1822" s="119"/>
      <c r="GXJ1822" s="119"/>
      <c r="GXK1822" s="119"/>
      <c r="GXL1822" s="119"/>
      <c r="GXM1822" s="119"/>
      <c r="GXN1822" s="119"/>
      <c r="GXO1822" s="119"/>
      <c r="GXP1822" s="119"/>
      <c r="GXQ1822" s="119"/>
      <c r="GXR1822" s="119"/>
      <c r="GXS1822" s="119"/>
      <c r="GXT1822" s="119"/>
      <c r="GXU1822" s="119"/>
      <c r="GXV1822" s="119"/>
      <c r="GXW1822" s="119"/>
      <c r="GXX1822" s="119"/>
      <c r="GXY1822" s="119"/>
      <c r="GXZ1822" s="119"/>
      <c r="GYA1822" s="119"/>
      <c r="GYB1822" s="119"/>
      <c r="GYC1822" s="119"/>
      <c r="GYD1822" s="119"/>
      <c r="GYE1822" s="119"/>
      <c r="GYF1822" s="119"/>
      <c r="GYG1822" s="119"/>
      <c r="GYH1822" s="119"/>
      <c r="GYI1822" s="119"/>
      <c r="GYJ1822" s="119"/>
      <c r="GYK1822" s="119"/>
      <c r="GYL1822" s="119"/>
      <c r="GYM1822" s="119"/>
      <c r="GYN1822" s="119"/>
      <c r="GYO1822" s="119"/>
      <c r="GYP1822" s="119"/>
      <c r="GYQ1822" s="119"/>
      <c r="GYR1822" s="119"/>
      <c r="GYS1822" s="119"/>
      <c r="GYT1822" s="119"/>
      <c r="GYU1822" s="119"/>
      <c r="GYV1822" s="119"/>
      <c r="GYW1822" s="119"/>
      <c r="GYX1822" s="119"/>
      <c r="GYY1822" s="119"/>
      <c r="GYZ1822" s="119"/>
      <c r="GZA1822" s="119"/>
      <c r="GZB1822" s="119"/>
      <c r="GZC1822" s="119"/>
      <c r="GZD1822" s="119"/>
      <c r="GZE1822" s="119"/>
      <c r="GZF1822" s="119"/>
      <c r="GZG1822" s="119"/>
      <c r="GZH1822" s="119"/>
      <c r="GZI1822" s="119"/>
      <c r="GZJ1822" s="119"/>
      <c r="GZK1822" s="119"/>
      <c r="GZL1822" s="119"/>
      <c r="GZM1822" s="119"/>
      <c r="GZN1822" s="119"/>
      <c r="GZO1822" s="119"/>
      <c r="GZP1822" s="119"/>
      <c r="GZQ1822" s="119"/>
      <c r="GZR1822" s="119"/>
      <c r="GZS1822" s="119"/>
      <c r="GZT1822" s="119"/>
      <c r="GZU1822" s="119"/>
      <c r="GZV1822" s="119"/>
      <c r="GZW1822" s="119"/>
      <c r="GZX1822" s="119"/>
      <c r="GZY1822" s="119"/>
      <c r="GZZ1822" s="119"/>
      <c r="HAA1822" s="119"/>
      <c r="HAB1822" s="119"/>
      <c r="HAC1822" s="119"/>
      <c r="HAD1822" s="119"/>
      <c r="HAE1822" s="119"/>
      <c r="HAF1822" s="119"/>
      <c r="HAG1822" s="119"/>
      <c r="HAH1822" s="119"/>
      <c r="HAI1822" s="119"/>
      <c r="HAJ1822" s="119"/>
      <c r="HAK1822" s="119"/>
      <c r="HAL1822" s="119"/>
      <c r="HAM1822" s="119"/>
      <c r="HAN1822" s="119"/>
      <c r="HAO1822" s="119"/>
      <c r="HAP1822" s="119"/>
      <c r="HAQ1822" s="119"/>
      <c r="HAR1822" s="119"/>
      <c r="HAS1822" s="119"/>
      <c r="HAT1822" s="119"/>
      <c r="HAU1822" s="119"/>
      <c r="HAV1822" s="119"/>
      <c r="HAW1822" s="119"/>
      <c r="HAX1822" s="119"/>
      <c r="HAY1822" s="119"/>
      <c r="HAZ1822" s="119"/>
      <c r="HBA1822" s="119"/>
      <c r="HBB1822" s="119"/>
      <c r="HBC1822" s="119"/>
      <c r="HBD1822" s="119"/>
      <c r="HBE1822" s="119"/>
      <c r="HBF1822" s="119"/>
      <c r="HBG1822" s="119"/>
      <c r="HBH1822" s="119"/>
      <c r="HBI1822" s="119"/>
      <c r="HBJ1822" s="119"/>
      <c r="HBK1822" s="119"/>
      <c r="HBL1822" s="119"/>
      <c r="HBM1822" s="119"/>
      <c r="HBN1822" s="119"/>
      <c r="HBO1822" s="119"/>
      <c r="HBP1822" s="119"/>
      <c r="HBQ1822" s="119"/>
      <c r="HBR1822" s="119"/>
      <c r="HBS1822" s="119"/>
      <c r="HBT1822" s="119"/>
      <c r="HBU1822" s="119"/>
      <c r="HBV1822" s="119"/>
      <c r="HBW1822" s="119"/>
      <c r="HBX1822" s="119"/>
      <c r="HBY1822" s="119"/>
      <c r="HBZ1822" s="119"/>
      <c r="HCA1822" s="119"/>
      <c r="HCB1822" s="119"/>
      <c r="HCC1822" s="119"/>
      <c r="HCD1822" s="119"/>
      <c r="HCE1822" s="119"/>
      <c r="HCF1822" s="119"/>
      <c r="HCG1822" s="119"/>
      <c r="HCH1822" s="119"/>
      <c r="HCI1822" s="119"/>
      <c r="HCJ1822" s="119"/>
      <c r="HCK1822" s="119"/>
      <c r="HCL1822" s="119"/>
      <c r="HCM1822" s="119"/>
      <c r="HCN1822" s="119"/>
      <c r="HCO1822" s="119"/>
      <c r="HCP1822" s="119"/>
      <c r="HCQ1822" s="119"/>
      <c r="HCR1822" s="119"/>
      <c r="HCS1822" s="119"/>
      <c r="HCT1822" s="119"/>
      <c r="HCU1822" s="119"/>
      <c r="HCV1822" s="119"/>
      <c r="HCW1822" s="119"/>
      <c r="HCX1822" s="119"/>
      <c r="HCY1822" s="119"/>
      <c r="HCZ1822" s="119"/>
      <c r="HDA1822" s="119"/>
      <c r="HDB1822" s="119"/>
      <c r="HDC1822" s="119"/>
      <c r="HDD1822" s="119"/>
      <c r="HDE1822" s="119"/>
      <c r="HDF1822" s="119"/>
      <c r="HDG1822" s="119"/>
      <c r="HDH1822" s="119"/>
      <c r="HDI1822" s="119"/>
      <c r="HDJ1822" s="119"/>
      <c r="HDK1822" s="119"/>
      <c r="HDL1822" s="119"/>
      <c r="HDM1822" s="119"/>
      <c r="HDN1822" s="119"/>
      <c r="HDO1822" s="119"/>
      <c r="HDP1822" s="119"/>
      <c r="HDQ1822" s="119"/>
      <c r="HDR1822" s="119"/>
      <c r="HDS1822" s="119"/>
      <c r="HDT1822" s="119"/>
      <c r="HDU1822" s="119"/>
      <c r="HDV1822" s="119"/>
      <c r="HDW1822" s="119"/>
      <c r="HDX1822" s="119"/>
      <c r="HDY1822" s="119"/>
      <c r="HDZ1822" s="119"/>
      <c r="HEA1822" s="119"/>
      <c r="HEB1822" s="119"/>
      <c r="HEC1822" s="119"/>
      <c r="HED1822" s="119"/>
      <c r="HEE1822" s="119"/>
      <c r="HEF1822" s="119"/>
      <c r="HEG1822" s="119"/>
      <c r="HEH1822" s="119"/>
      <c r="HEI1822" s="119"/>
      <c r="HEJ1822" s="119"/>
      <c r="HEK1822" s="119"/>
      <c r="HEL1822" s="119"/>
      <c r="HEM1822" s="119"/>
      <c r="HEN1822" s="119"/>
      <c r="HEO1822" s="119"/>
      <c r="HEP1822" s="119"/>
      <c r="HEQ1822" s="119"/>
      <c r="HER1822" s="119"/>
      <c r="HES1822" s="119"/>
      <c r="HET1822" s="119"/>
      <c r="HEU1822" s="119"/>
      <c r="HEV1822" s="119"/>
      <c r="HEW1822" s="119"/>
      <c r="HEX1822" s="119"/>
      <c r="HEY1822" s="119"/>
      <c r="HEZ1822" s="119"/>
      <c r="HFA1822" s="119"/>
      <c r="HFB1822" s="119"/>
      <c r="HFC1822" s="119"/>
      <c r="HFD1822" s="119"/>
      <c r="HFE1822" s="119"/>
      <c r="HFF1822" s="119"/>
      <c r="HFG1822" s="119"/>
      <c r="HFH1822" s="119"/>
      <c r="HFI1822" s="119"/>
      <c r="HFJ1822" s="119"/>
      <c r="HFK1822" s="119"/>
      <c r="HFL1822" s="119"/>
      <c r="HFM1822" s="119"/>
      <c r="HFN1822" s="119"/>
      <c r="HFO1822" s="119"/>
      <c r="HFP1822" s="119"/>
      <c r="HFQ1822" s="119"/>
      <c r="HFR1822" s="119"/>
      <c r="HFS1822" s="119"/>
      <c r="HFT1822" s="119"/>
      <c r="HFU1822" s="119"/>
      <c r="HFV1822" s="119"/>
      <c r="HFW1822" s="119"/>
      <c r="HFX1822" s="119"/>
      <c r="HFY1822" s="119"/>
      <c r="HFZ1822" s="119"/>
      <c r="HGA1822" s="119"/>
      <c r="HGB1822" s="119"/>
      <c r="HGC1822" s="119"/>
      <c r="HGD1822" s="119"/>
      <c r="HGE1822" s="119"/>
      <c r="HGF1822" s="119"/>
      <c r="HGG1822" s="119"/>
      <c r="HGH1822" s="119"/>
      <c r="HGI1822" s="119"/>
      <c r="HGJ1822" s="119"/>
      <c r="HGK1822" s="119"/>
      <c r="HGL1822" s="119"/>
      <c r="HGM1822" s="119"/>
      <c r="HGN1822" s="119"/>
      <c r="HGO1822" s="119"/>
      <c r="HGP1822" s="119"/>
      <c r="HGQ1822" s="119"/>
      <c r="HGR1822" s="119"/>
      <c r="HGS1822" s="119"/>
      <c r="HGT1822" s="119"/>
      <c r="HGU1822" s="119"/>
      <c r="HGV1822" s="119"/>
      <c r="HGW1822" s="119"/>
      <c r="HGX1822" s="119"/>
      <c r="HGY1822" s="119"/>
      <c r="HGZ1822" s="119"/>
      <c r="HHA1822" s="119"/>
      <c r="HHB1822" s="119"/>
      <c r="HHC1822" s="119"/>
      <c r="HHD1822" s="119"/>
      <c r="HHE1822" s="119"/>
      <c r="HHF1822" s="119"/>
      <c r="HHG1822" s="119"/>
      <c r="HHH1822" s="119"/>
      <c r="HHI1822" s="119"/>
      <c r="HHJ1822" s="119"/>
      <c r="HHK1822" s="119"/>
      <c r="HHL1822" s="119"/>
      <c r="HHM1822" s="119"/>
      <c r="HHN1822" s="119"/>
      <c r="HHO1822" s="119"/>
      <c r="HHP1822" s="119"/>
      <c r="HHQ1822" s="119"/>
      <c r="HHR1822" s="119"/>
      <c r="HHS1822" s="119"/>
      <c r="HHT1822" s="119"/>
      <c r="HHU1822" s="119"/>
      <c r="HHV1822" s="119"/>
      <c r="HHW1822" s="119"/>
      <c r="HHX1822" s="119"/>
      <c r="HHY1822" s="119"/>
      <c r="HHZ1822" s="119"/>
      <c r="HIA1822" s="119"/>
      <c r="HIB1822" s="119"/>
      <c r="HIC1822" s="119"/>
      <c r="HID1822" s="119"/>
      <c r="HIE1822" s="119"/>
      <c r="HIF1822" s="119"/>
      <c r="HIG1822" s="119"/>
      <c r="HIH1822" s="119"/>
      <c r="HII1822" s="119"/>
      <c r="HIJ1822" s="119"/>
      <c r="HIK1822" s="119"/>
      <c r="HIL1822" s="119"/>
      <c r="HIM1822" s="119"/>
      <c r="HIN1822" s="119"/>
      <c r="HIO1822" s="119"/>
      <c r="HIP1822" s="119"/>
      <c r="HIQ1822" s="119"/>
      <c r="HIR1822" s="119"/>
      <c r="HIS1822" s="119"/>
      <c r="HIT1822" s="119"/>
      <c r="HIU1822" s="119"/>
      <c r="HIV1822" s="119"/>
      <c r="HIW1822" s="119"/>
      <c r="HIX1822" s="119"/>
      <c r="HIY1822" s="119"/>
      <c r="HIZ1822" s="119"/>
      <c r="HJA1822" s="119"/>
      <c r="HJB1822" s="119"/>
      <c r="HJC1822" s="119"/>
      <c r="HJD1822" s="119"/>
      <c r="HJE1822" s="119"/>
      <c r="HJF1822" s="119"/>
      <c r="HJG1822" s="119"/>
      <c r="HJH1822" s="119"/>
      <c r="HJI1822" s="119"/>
      <c r="HJJ1822" s="119"/>
      <c r="HJK1822" s="119"/>
      <c r="HJL1822" s="119"/>
      <c r="HJM1822" s="119"/>
      <c r="HJN1822" s="119"/>
      <c r="HJO1822" s="119"/>
      <c r="HJP1822" s="119"/>
      <c r="HJQ1822" s="119"/>
      <c r="HJR1822" s="119"/>
      <c r="HJS1822" s="119"/>
      <c r="HJT1822" s="119"/>
      <c r="HJU1822" s="119"/>
      <c r="HJV1822" s="119"/>
      <c r="HJW1822" s="119"/>
      <c r="HJX1822" s="119"/>
      <c r="HJY1822" s="119"/>
      <c r="HJZ1822" s="119"/>
      <c r="HKA1822" s="119"/>
      <c r="HKB1822" s="119"/>
      <c r="HKC1822" s="119"/>
      <c r="HKD1822" s="119"/>
      <c r="HKE1822" s="119"/>
      <c r="HKF1822" s="119"/>
      <c r="HKG1822" s="119"/>
      <c r="HKH1822" s="119"/>
      <c r="HKI1822" s="119"/>
      <c r="HKJ1822" s="119"/>
      <c r="HKK1822" s="119"/>
      <c r="HKL1822" s="119"/>
      <c r="HKM1822" s="119"/>
      <c r="HKN1822" s="119"/>
      <c r="HKO1822" s="119"/>
      <c r="HKP1822" s="119"/>
      <c r="HKQ1822" s="119"/>
      <c r="HKR1822" s="119"/>
      <c r="HKS1822" s="119"/>
      <c r="HKT1822" s="119"/>
      <c r="HKU1822" s="119"/>
      <c r="HKV1822" s="119"/>
      <c r="HKW1822" s="119"/>
      <c r="HKX1822" s="119"/>
      <c r="HKY1822" s="119"/>
      <c r="HKZ1822" s="119"/>
      <c r="HLA1822" s="119"/>
      <c r="HLB1822" s="119"/>
      <c r="HLC1822" s="119"/>
      <c r="HLD1822" s="119"/>
      <c r="HLE1822" s="119"/>
      <c r="HLF1822" s="119"/>
      <c r="HLG1822" s="119"/>
      <c r="HLH1822" s="119"/>
      <c r="HLI1822" s="119"/>
      <c r="HLJ1822" s="119"/>
      <c r="HLK1822" s="119"/>
      <c r="HLL1822" s="119"/>
      <c r="HLM1822" s="119"/>
      <c r="HLN1822" s="119"/>
      <c r="HLO1822" s="119"/>
      <c r="HLP1822" s="119"/>
      <c r="HLQ1822" s="119"/>
      <c r="HLR1822" s="119"/>
      <c r="HLS1822" s="119"/>
      <c r="HLT1822" s="119"/>
      <c r="HLU1822" s="119"/>
      <c r="HLV1822" s="119"/>
      <c r="HLW1822" s="119"/>
      <c r="HLX1822" s="119"/>
      <c r="HLY1822" s="119"/>
      <c r="HLZ1822" s="119"/>
      <c r="HMA1822" s="119"/>
      <c r="HMB1822" s="119"/>
      <c r="HMC1822" s="119"/>
      <c r="HMD1822" s="119"/>
      <c r="HME1822" s="119"/>
      <c r="HMF1822" s="119"/>
      <c r="HMG1822" s="119"/>
      <c r="HMH1822" s="119"/>
      <c r="HMI1822" s="119"/>
      <c r="HMJ1822" s="119"/>
      <c r="HMK1822" s="119"/>
      <c r="HML1822" s="119"/>
      <c r="HMM1822" s="119"/>
      <c r="HMN1822" s="119"/>
      <c r="HMO1822" s="119"/>
      <c r="HMP1822" s="119"/>
      <c r="HMQ1822" s="119"/>
      <c r="HMR1822" s="119"/>
      <c r="HMS1822" s="119"/>
      <c r="HMT1822" s="119"/>
      <c r="HMU1822" s="119"/>
      <c r="HMV1822" s="119"/>
      <c r="HMW1822" s="119"/>
      <c r="HMX1822" s="119"/>
      <c r="HMY1822" s="119"/>
      <c r="HMZ1822" s="119"/>
      <c r="HNA1822" s="119"/>
      <c r="HNB1822" s="119"/>
      <c r="HNC1822" s="119"/>
      <c r="HND1822" s="119"/>
      <c r="HNE1822" s="119"/>
      <c r="HNF1822" s="119"/>
      <c r="HNG1822" s="119"/>
      <c r="HNH1822" s="119"/>
      <c r="HNI1822" s="119"/>
      <c r="HNJ1822" s="119"/>
      <c r="HNK1822" s="119"/>
      <c r="HNL1822" s="119"/>
      <c r="HNM1822" s="119"/>
      <c r="HNN1822" s="119"/>
      <c r="HNO1822" s="119"/>
      <c r="HNP1822" s="119"/>
      <c r="HNQ1822" s="119"/>
      <c r="HNR1822" s="119"/>
      <c r="HNS1822" s="119"/>
      <c r="HNT1822" s="119"/>
      <c r="HNU1822" s="119"/>
      <c r="HNV1822" s="119"/>
      <c r="HNW1822" s="119"/>
      <c r="HNX1822" s="119"/>
      <c r="HNY1822" s="119"/>
      <c r="HNZ1822" s="119"/>
      <c r="HOA1822" s="119"/>
      <c r="HOB1822" s="119"/>
      <c r="HOC1822" s="119"/>
      <c r="HOD1822" s="119"/>
      <c r="HOE1822" s="119"/>
      <c r="HOF1822" s="119"/>
      <c r="HOG1822" s="119"/>
      <c r="HOH1822" s="119"/>
      <c r="HOI1822" s="119"/>
      <c r="HOJ1822" s="119"/>
      <c r="HOK1822" s="119"/>
      <c r="HOL1822" s="119"/>
      <c r="HOM1822" s="119"/>
      <c r="HON1822" s="119"/>
      <c r="HOO1822" s="119"/>
      <c r="HOP1822" s="119"/>
      <c r="HOQ1822" s="119"/>
      <c r="HOR1822" s="119"/>
      <c r="HOS1822" s="119"/>
      <c r="HOT1822" s="119"/>
      <c r="HOU1822" s="119"/>
      <c r="HOV1822" s="119"/>
      <c r="HOW1822" s="119"/>
      <c r="HOX1822" s="119"/>
      <c r="HOY1822" s="119"/>
      <c r="HOZ1822" s="119"/>
      <c r="HPA1822" s="119"/>
      <c r="HPB1822" s="119"/>
      <c r="HPC1822" s="119"/>
      <c r="HPD1822" s="119"/>
      <c r="HPE1822" s="119"/>
      <c r="HPF1822" s="119"/>
      <c r="HPG1822" s="119"/>
      <c r="HPH1822" s="119"/>
      <c r="HPI1822" s="119"/>
      <c r="HPJ1822" s="119"/>
      <c r="HPK1822" s="119"/>
      <c r="HPL1822" s="119"/>
      <c r="HPM1822" s="119"/>
      <c r="HPN1822" s="119"/>
      <c r="HPO1822" s="119"/>
      <c r="HPP1822" s="119"/>
      <c r="HPQ1822" s="119"/>
      <c r="HPR1822" s="119"/>
      <c r="HPS1822" s="119"/>
      <c r="HPT1822" s="119"/>
      <c r="HPU1822" s="119"/>
      <c r="HPV1822" s="119"/>
      <c r="HPW1822" s="119"/>
      <c r="HPX1822" s="119"/>
      <c r="HPY1822" s="119"/>
      <c r="HPZ1822" s="119"/>
      <c r="HQA1822" s="119"/>
      <c r="HQB1822" s="119"/>
      <c r="HQC1822" s="119"/>
      <c r="HQD1822" s="119"/>
      <c r="HQE1822" s="119"/>
      <c r="HQF1822" s="119"/>
      <c r="HQG1822" s="119"/>
      <c r="HQH1822" s="119"/>
      <c r="HQI1822" s="119"/>
      <c r="HQJ1822" s="119"/>
      <c r="HQK1822" s="119"/>
      <c r="HQL1822" s="119"/>
      <c r="HQM1822" s="119"/>
      <c r="HQN1822" s="119"/>
      <c r="HQO1822" s="119"/>
      <c r="HQP1822" s="119"/>
      <c r="HQQ1822" s="119"/>
      <c r="HQR1822" s="119"/>
      <c r="HQS1822" s="119"/>
      <c r="HQT1822" s="119"/>
      <c r="HQU1822" s="119"/>
      <c r="HQV1822" s="119"/>
      <c r="HQW1822" s="119"/>
      <c r="HQX1822" s="119"/>
      <c r="HQY1822" s="119"/>
      <c r="HQZ1822" s="119"/>
      <c r="HRA1822" s="119"/>
      <c r="HRB1822" s="119"/>
      <c r="HRC1822" s="119"/>
      <c r="HRD1822" s="119"/>
      <c r="HRE1822" s="119"/>
      <c r="HRF1822" s="119"/>
      <c r="HRG1822" s="119"/>
      <c r="HRH1822" s="119"/>
      <c r="HRI1822" s="119"/>
      <c r="HRJ1822" s="119"/>
      <c r="HRK1822" s="119"/>
      <c r="HRL1822" s="119"/>
      <c r="HRM1822" s="119"/>
      <c r="HRN1822" s="119"/>
      <c r="HRO1822" s="119"/>
      <c r="HRP1822" s="119"/>
      <c r="HRQ1822" s="119"/>
      <c r="HRR1822" s="119"/>
      <c r="HRS1822" s="119"/>
      <c r="HRT1822" s="119"/>
      <c r="HRU1822" s="119"/>
      <c r="HRV1822" s="119"/>
      <c r="HRW1822" s="119"/>
      <c r="HRX1822" s="119"/>
      <c r="HRY1822" s="119"/>
      <c r="HRZ1822" s="119"/>
      <c r="HSA1822" s="119"/>
      <c r="HSB1822" s="119"/>
      <c r="HSC1822" s="119"/>
      <c r="HSD1822" s="119"/>
      <c r="HSE1822" s="119"/>
      <c r="HSF1822" s="119"/>
      <c r="HSG1822" s="119"/>
      <c r="HSH1822" s="119"/>
      <c r="HSI1822" s="119"/>
      <c r="HSJ1822" s="119"/>
      <c r="HSK1822" s="119"/>
      <c r="HSL1822" s="119"/>
      <c r="HSM1822" s="119"/>
      <c r="HSN1822" s="119"/>
      <c r="HSO1822" s="119"/>
      <c r="HSP1822" s="119"/>
      <c r="HSQ1822" s="119"/>
      <c r="HSR1822" s="119"/>
      <c r="HSS1822" s="119"/>
      <c r="HST1822" s="119"/>
      <c r="HSU1822" s="119"/>
      <c r="HSV1822" s="119"/>
      <c r="HSW1822" s="119"/>
      <c r="HSX1822" s="119"/>
      <c r="HSY1822" s="119"/>
      <c r="HSZ1822" s="119"/>
      <c r="HTA1822" s="119"/>
      <c r="HTB1822" s="119"/>
      <c r="HTC1822" s="119"/>
      <c r="HTD1822" s="119"/>
      <c r="HTE1822" s="119"/>
      <c r="HTF1822" s="119"/>
      <c r="HTG1822" s="119"/>
      <c r="HTH1822" s="119"/>
      <c r="HTI1822" s="119"/>
      <c r="HTJ1822" s="119"/>
      <c r="HTK1822" s="119"/>
      <c r="HTL1822" s="119"/>
      <c r="HTM1822" s="119"/>
      <c r="HTN1822" s="119"/>
      <c r="HTO1822" s="119"/>
      <c r="HTP1822" s="119"/>
      <c r="HTQ1822" s="119"/>
      <c r="HTR1822" s="119"/>
      <c r="HTS1822" s="119"/>
      <c r="HTT1822" s="119"/>
      <c r="HTU1822" s="119"/>
      <c r="HTV1822" s="119"/>
      <c r="HTW1822" s="119"/>
      <c r="HTX1822" s="119"/>
      <c r="HTY1822" s="119"/>
      <c r="HTZ1822" s="119"/>
      <c r="HUA1822" s="119"/>
      <c r="HUB1822" s="119"/>
      <c r="HUC1822" s="119"/>
      <c r="HUD1822" s="119"/>
      <c r="HUE1822" s="119"/>
      <c r="HUF1822" s="119"/>
      <c r="HUG1822" s="119"/>
      <c r="HUH1822" s="119"/>
      <c r="HUI1822" s="119"/>
      <c r="HUJ1822" s="119"/>
      <c r="HUK1822" s="119"/>
      <c r="HUL1822" s="119"/>
      <c r="HUM1822" s="119"/>
      <c r="HUN1822" s="119"/>
      <c r="HUO1822" s="119"/>
      <c r="HUP1822" s="119"/>
      <c r="HUQ1822" s="119"/>
      <c r="HUR1822" s="119"/>
      <c r="HUS1822" s="119"/>
      <c r="HUT1822" s="119"/>
      <c r="HUU1822" s="119"/>
      <c r="HUV1822" s="119"/>
      <c r="HUW1822" s="119"/>
      <c r="HUX1822" s="119"/>
      <c r="HUY1822" s="119"/>
      <c r="HUZ1822" s="119"/>
      <c r="HVA1822" s="119"/>
      <c r="HVB1822" s="119"/>
      <c r="HVC1822" s="119"/>
      <c r="HVD1822" s="119"/>
      <c r="HVE1822" s="119"/>
      <c r="HVF1822" s="119"/>
      <c r="HVG1822" s="119"/>
      <c r="HVH1822" s="119"/>
      <c r="HVI1822" s="119"/>
      <c r="HVJ1822" s="119"/>
      <c r="HVK1822" s="119"/>
      <c r="HVL1822" s="119"/>
      <c r="HVM1822" s="119"/>
      <c r="HVN1822" s="119"/>
      <c r="HVO1822" s="119"/>
      <c r="HVP1822" s="119"/>
      <c r="HVQ1822" s="119"/>
      <c r="HVR1822" s="119"/>
      <c r="HVS1822" s="119"/>
      <c r="HVT1822" s="119"/>
      <c r="HVU1822" s="119"/>
      <c r="HVV1822" s="119"/>
      <c r="HVW1822" s="119"/>
      <c r="HVX1822" s="119"/>
      <c r="HVY1822" s="119"/>
      <c r="HVZ1822" s="119"/>
      <c r="HWA1822" s="119"/>
      <c r="HWB1822" s="119"/>
      <c r="HWC1822" s="119"/>
      <c r="HWD1822" s="119"/>
      <c r="HWE1822" s="119"/>
      <c r="HWF1822" s="119"/>
      <c r="HWG1822" s="119"/>
      <c r="HWH1822" s="119"/>
      <c r="HWI1822" s="119"/>
      <c r="HWJ1822" s="119"/>
      <c r="HWK1822" s="119"/>
      <c r="HWL1822" s="119"/>
      <c r="HWM1822" s="119"/>
      <c r="HWN1822" s="119"/>
      <c r="HWO1822" s="119"/>
      <c r="HWP1822" s="119"/>
      <c r="HWQ1822" s="119"/>
      <c r="HWR1822" s="119"/>
      <c r="HWS1822" s="119"/>
      <c r="HWT1822" s="119"/>
      <c r="HWU1822" s="119"/>
      <c r="HWV1822" s="119"/>
      <c r="HWW1822" s="119"/>
      <c r="HWX1822" s="119"/>
      <c r="HWY1822" s="119"/>
      <c r="HWZ1822" s="119"/>
      <c r="HXA1822" s="119"/>
      <c r="HXB1822" s="119"/>
      <c r="HXC1822" s="119"/>
      <c r="HXD1822" s="119"/>
      <c r="HXE1822" s="119"/>
      <c r="HXF1822" s="119"/>
      <c r="HXG1822" s="119"/>
      <c r="HXH1822" s="119"/>
      <c r="HXI1822" s="119"/>
      <c r="HXJ1822" s="119"/>
      <c r="HXK1822" s="119"/>
      <c r="HXL1822" s="119"/>
      <c r="HXM1822" s="119"/>
      <c r="HXN1822" s="119"/>
      <c r="HXO1822" s="119"/>
      <c r="HXP1822" s="119"/>
      <c r="HXQ1822" s="119"/>
      <c r="HXR1822" s="119"/>
      <c r="HXS1822" s="119"/>
      <c r="HXT1822" s="119"/>
      <c r="HXU1822" s="119"/>
      <c r="HXV1822" s="119"/>
      <c r="HXW1822" s="119"/>
      <c r="HXX1822" s="119"/>
      <c r="HXY1822" s="119"/>
      <c r="HXZ1822" s="119"/>
      <c r="HYA1822" s="119"/>
      <c r="HYB1822" s="119"/>
      <c r="HYC1822" s="119"/>
      <c r="HYD1822" s="119"/>
      <c r="HYE1822" s="119"/>
      <c r="HYF1822" s="119"/>
      <c r="HYG1822" s="119"/>
      <c r="HYH1822" s="119"/>
      <c r="HYI1822" s="119"/>
      <c r="HYJ1822" s="119"/>
      <c r="HYK1822" s="119"/>
      <c r="HYL1822" s="119"/>
      <c r="HYM1822" s="119"/>
      <c r="HYN1822" s="119"/>
      <c r="HYO1822" s="119"/>
      <c r="HYP1822" s="119"/>
      <c r="HYQ1822" s="119"/>
      <c r="HYR1822" s="119"/>
      <c r="HYS1822" s="119"/>
      <c r="HYT1822" s="119"/>
      <c r="HYU1822" s="119"/>
      <c r="HYV1822" s="119"/>
      <c r="HYW1822" s="119"/>
      <c r="HYX1822" s="119"/>
      <c r="HYY1822" s="119"/>
      <c r="HYZ1822" s="119"/>
      <c r="HZA1822" s="119"/>
      <c r="HZB1822" s="119"/>
      <c r="HZC1822" s="119"/>
      <c r="HZD1822" s="119"/>
      <c r="HZE1822" s="119"/>
      <c r="HZF1822" s="119"/>
      <c r="HZG1822" s="119"/>
      <c r="HZH1822" s="119"/>
      <c r="HZI1822" s="119"/>
      <c r="HZJ1822" s="119"/>
      <c r="HZK1822" s="119"/>
      <c r="HZL1822" s="119"/>
      <c r="HZM1822" s="119"/>
      <c r="HZN1822" s="119"/>
      <c r="HZO1822" s="119"/>
      <c r="HZP1822" s="119"/>
      <c r="HZQ1822" s="119"/>
      <c r="HZR1822" s="119"/>
      <c r="HZS1822" s="119"/>
      <c r="HZT1822" s="119"/>
      <c r="HZU1822" s="119"/>
      <c r="HZV1822" s="119"/>
      <c r="HZW1822" s="119"/>
      <c r="HZX1822" s="119"/>
      <c r="HZY1822" s="119"/>
      <c r="HZZ1822" s="119"/>
      <c r="IAA1822" s="119"/>
      <c r="IAB1822" s="119"/>
      <c r="IAC1822" s="119"/>
      <c r="IAD1822" s="119"/>
      <c r="IAE1822" s="119"/>
      <c r="IAF1822" s="119"/>
      <c r="IAG1822" s="119"/>
      <c r="IAH1822" s="119"/>
      <c r="IAI1822" s="119"/>
      <c r="IAJ1822" s="119"/>
      <c r="IAK1822" s="119"/>
      <c r="IAL1822" s="119"/>
      <c r="IAM1822" s="119"/>
      <c r="IAN1822" s="119"/>
      <c r="IAO1822" s="119"/>
      <c r="IAP1822" s="119"/>
      <c r="IAQ1822" s="119"/>
      <c r="IAR1822" s="119"/>
      <c r="IAS1822" s="119"/>
      <c r="IAT1822" s="119"/>
      <c r="IAU1822" s="119"/>
      <c r="IAV1822" s="119"/>
      <c r="IAW1822" s="119"/>
      <c r="IAX1822" s="119"/>
      <c r="IAY1822" s="119"/>
      <c r="IAZ1822" s="119"/>
      <c r="IBA1822" s="119"/>
      <c r="IBB1822" s="119"/>
      <c r="IBC1822" s="119"/>
      <c r="IBD1822" s="119"/>
      <c r="IBE1822" s="119"/>
      <c r="IBF1822" s="119"/>
      <c r="IBG1822" s="119"/>
      <c r="IBH1822" s="119"/>
      <c r="IBI1822" s="119"/>
      <c r="IBJ1822" s="119"/>
      <c r="IBK1822" s="119"/>
      <c r="IBL1822" s="119"/>
      <c r="IBM1822" s="119"/>
      <c r="IBN1822" s="119"/>
      <c r="IBO1822" s="119"/>
      <c r="IBP1822" s="119"/>
      <c r="IBQ1822" s="119"/>
      <c r="IBR1822" s="119"/>
      <c r="IBS1822" s="119"/>
      <c r="IBT1822" s="119"/>
      <c r="IBU1822" s="119"/>
      <c r="IBV1822" s="119"/>
      <c r="IBW1822" s="119"/>
      <c r="IBX1822" s="119"/>
      <c r="IBY1822" s="119"/>
      <c r="IBZ1822" s="119"/>
      <c r="ICA1822" s="119"/>
      <c r="ICB1822" s="119"/>
      <c r="ICC1822" s="119"/>
      <c r="ICD1822" s="119"/>
      <c r="ICE1822" s="119"/>
      <c r="ICF1822" s="119"/>
      <c r="ICG1822" s="119"/>
      <c r="ICH1822" s="119"/>
      <c r="ICI1822" s="119"/>
      <c r="ICJ1822" s="119"/>
      <c r="ICK1822" s="119"/>
      <c r="ICL1822" s="119"/>
      <c r="ICM1822" s="119"/>
      <c r="ICN1822" s="119"/>
      <c r="ICO1822" s="119"/>
      <c r="ICP1822" s="119"/>
      <c r="ICQ1822" s="119"/>
      <c r="ICR1822" s="119"/>
      <c r="ICS1822" s="119"/>
      <c r="ICT1822" s="119"/>
      <c r="ICU1822" s="119"/>
      <c r="ICV1822" s="119"/>
      <c r="ICW1822" s="119"/>
      <c r="ICX1822" s="119"/>
      <c r="ICY1822" s="119"/>
      <c r="ICZ1822" s="119"/>
      <c r="IDA1822" s="119"/>
      <c r="IDB1822" s="119"/>
      <c r="IDC1822" s="119"/>
      <c r="IDD1822" s="119"/>
      <c r="IDE1822" s="119"/>
      <c r="IDF1822" s="119"/>
      <c r="IDG1822" s="119"/>
      <c r="IDH1822" s="119"/>
      <c r="IDI1822" s="119"/>
      <c r="IDJ1822" s="119"/>
      <c r="IDK1822" s="119"/>
      <c r="IDL1822" s="119"/>
      <c r="IDM1822" s="119"/>
      <c r="IDN1822" s="119"/>
      <c r="IDO1822" s="119"/>
      <c r="IDP1822" s="119"/>
      <c r="IDQ1822" s="119"/>
      <c r="IDR1822" s="119"/>
      <c r="IDS1822" s="119"/>
      <c r="IDT1822" s="119"/>
      <c r="IDU1822" s="119"/>
      <c r="IDV1822" s="119"/>
      <c r="IDW1822" s="119"/>
      <c r="IDX1822" s="119"/>
      <c r="IDY1822" s="119"/>
      <c r="IDZ1822" s="119"/>
      <c r="IEA1822" s="119"/>
      <c r="IEB1822" s="119"/>
      <c r="IEC1822" s="119"/>
      <c r="IED1822" s="119"/>
      <c r="IEE1822" s="119"/>
      <c r="IEF1822" s="119"/>
      <c r="IEG1822" s="119"/>
      <c r="IEH1822" s="119"/>
      <c r="IEI1822" s="119"/>
      <c r="IEJ1822" s="119"/>
      <c r="IEK1822" s="119"/>
      <c r="IEL1822" s="119"/>
      <c r="IEM1822" s="119"/>
      <c r="IEN1822" s="119"/>
      <c r="IEO1822" s="119"/>
      <c r="IEP1822" s="119"/>
      <c r="IEQ1822" s="119"/>
      <c r="IER1822" s="119"/>
      <c r="IES1822" s="119"/>
      <c r="IET1822" s="119"/>
      <c r="IEU1822" s="119"/>
      <c r="IEV1822" s="119"/>
      <c r="IEW1822" s="119"/>
      <c r="IEX1822" s="119"/>
      <c r="IEY1822" s="119"/>
      <c r="IEZ1822" s="119"/>
      <c r="IFA1822" s="119"/>
      <c r="IFB1822" s="119"/>
      <c r="IFC1822" s="119"/>
      <c r="IFD1822" s="119"/>
      <c r="IFE1822" s="119"/>
      <c r="IFF1822" s="119"/>
      <c r="IFG1822" s="119"/>
      <c r="IFH1822" s="119"/>
      <c r="IFI1822" s="119"/>
      <c r="IFJ1822" s="119"/>
      <c r="IFK1822" s="119"/>
      <c r="IFL1822" s="119"/>
      <c r="IFM1822" s="119"/>
      <c r="IFN1822" s="119"/>
      <c r="IFO1822" s="119"/>
      <c r="IFP1822" s="119"/>
      <c r="IFQ1822" s="119"/>
      <c r="IFR1822" s="119"/>
      <c r="IFS1822" s="119"/>
      <c r="IFT1822" s="119"/>
      <c r="IFU1822" s="119"/>
      <c r="IFV1822" s="119"/>
      <c r="IFW1822" s="119"/>
      <c r="IFX1822" s="119"/>
      <c r="IFY1822" s="119"/>
      <c r="IFZ1822" s="119"/>
      <c r="IGA1822" s="119"/>
      <c r="IGB1822" s="119"/>
      <c r="IGC1822" s="119"/>
      <c r="IGD1822" s="119"/>
      <c r="IGE1822" s="119"/>
      <c r="IGF1822" s="119"/>
      <c r="IGG1822" s="119"/>
      <c r="IGH1822" s="119"/>
      <c r="IGI1822" s="119"/>
      <c r="IGJ1822" s="119"/>
      <c r="IGK1822" s="119"/>
      <c r="IGL1822" s="119"/>
      <c r="IGM1822" s="119"/>
      <c r="IGN1822" s="119"/>
      <c r="IGO1822" s="119"/>
      <c r="IGP1822" s="119"/>
      <c r="IGQ1822" s="119"/>
      <c r="IGR1822" s="119"/>
      <c r="IGS1822" s="119"/>
      <c r="IGT1822" s="119"/>
      <c r="IGU1822" s="119"/>
      <c r="IGV1822" s="119"/>
      <c r="IGW1822" s="119"/>
      <c r="IGX1822" s="119"/>
      <c r="IGY1822" s="119"/>
      <c r="IGZ1822" s="119"/>
      <c r="IHA1822" s="119"/>
      <c r="IHB1822" s="119"/>
      <c r="IHC1822" s="119"/>
      <c r="IHD1822" s="119"/>
      <c r="IHE1822" s="119"/>
      <c r="IHF1822" s="119"/>
      <c r="IHG1822" s="119"/>
      <c r="IHH1822" s="119"/>
      <c r="IHI1822" s="119"/>
      <c r="IHJ1822" s="119"/>
      <c r="IHK1822" s="119"/>
      <c r="IHL1822" s="119"/>
      <c r="IHM1822" s="119"/>
      <c r="IHN1822" s="119"/>
      <c r="IHO1822" s="119"/>
      <c r="IHP1822" s="119"/>
      <c r="IHQ1822" s="119"/>
      <c r="IHR1822" s="119"/>
      <c r="IHS1822" s="119"/>
      <c r="IHT1822" s="119"/>
      <c r="IHU1822" s="119"/>
      <c r="IHV1822" s="119"/>
      <c r="IHW1822" s="119"/>
      <c r="IHX1822" s="119"/>
      <c r="IHY1822" s="119"/>
      <c r="IHZ1822" s="119"/>
      <c r="IIA1822" s="119"/>
      <c r="IIB1822" s="119"/>
      <c r="IIC1822" s="119"/>
      <c r="IID1822" s="119"/>
      <c r="IIE1822" s="119"/>
      <c r="IIF1822" s="119"/>
      <c r="IIG1822" s="119"/>
      <c r="IIH1822" s="119"/>
      <c r="III1822" s="119"/>
      <c r="IIJ1822" s="119"/>
      <c r="IIK1822" s="119"/>
      <c r="IIL1822" s="119"/>
      <c r="IIM1822" s="119"/>
      <c r="IIN1822" s="119"/>
      <c r="IIO1822" s="119"/>
      <c r="IIP1822" s="119"/>
      <c r="IIQ1822" s="119"/>
      <c r="IIR1822" s="119"/>
      <c r="IIS1822" s="119"/>
      <c r="IIT1822" s="119"/>
      <c r="IIU1822" s="119"/>
      <c r="IIV1822" s="119"/>
      <c r="IIW1822" s="119"/>
      <c r="IIX1822" s="119"/>
      <c r="IIY1822" s="119"/>
      <c r="IIZ1822" s="119"/>
      <c r="IJA1822" s="119"/>
      <c r="IJB1822" s="119"/>
      <c r="IJC1822" s="119"/>
      <c r="IJD1822" s="119"/>
      <c r="IJE1822" s="119"/>
      <c r="IJF1822" s="119"/>
      <c r="IJG1822" s="119"/>
      <c r="IJH1822" s="119"/>
      <c r="IJI1822" s="119"/>
      <c r="IJJ1822" s="119"/>
      <c r="IJK1822" s="119"/>
      <c r="IJL1822" s="119"/>
      <c r="IJM1822" s="119"/>
      <c r="IJN1822" s="119"/>
      <c r="IJO1822" s="119"/>
      <c r="IJP1822" s="119"/>
      <c r="IJQ1822" s="119"/>
      <c r="IJR1822" s="119"/>
      <c r="IJS1822" s="119"/>
      <c r="IJT1822" s="119"/>
      <c r="IJU1822" s="119"/>
      <c r="IJV1822" s="119"/>
      <c r="IJW1822" s="119"/>
      <c r="IJX1822" s="119"/>
      <c r="IJY1822" s="119"/>
      <c r="IJZ1822" s="119"/>
      <c r="IKA1822" s="119"/>
      <c r="IKB1822" s="119"/>
      <c r="IKC1822" s="119"/>
      <c r="IKD1822" s="119"/>
      <c r="IKE1822" s="119"/>
      <c r="IKF1822" s="119"/>
      <c r="IKG1822" s="119"/>
      <c r="IKH1822" s="119"/>
      <c r="IKI1822" s="119"/>
      <c r="IKJ1822" s="119"/>
      <c r="IKK1822" s="119"/>
      <c r="IKL1822" s="119"/>
      <c r="IKM1822" s="119"/>
      <c r="IKN1822" s="119"/>
      <c r="IKO1822" s="119"/>
      <c r="IKP1822" s="119"/>
      <c r="IKQ1822" s="119"/>
      <c r="IKR1822" s="119"/>
      <c r="IKS1822" s="119"/>
      <c r="IKT1822" s="119"/>
      <c r="IKU1822" s="119"/>
      <c r="IKV1822" s="119"/>
      <c r="IKW1822" s="119"/>
      <c r="IKX1822" s="119"/>
      <c r="IKY1822" s="119"/>
      <c r="IKZ1822" s="119"/>
      <c r="ILA1822" s="119"/>
      <c r="ILB1822" s="119"/>
      <c r="ILC1822" s="119"/>
      <c r="ILD1822" s="119"/>
      <c r="ILE1822" s="119"/>
      <c r="ILF1822" s="119"/>
      <c r="ILG1822" s="119"/>
      <c r="ILH1822" s="119"/>
      <c r="ILI1822" s="119"/>
      <c r="ILJ1822" s="119"/>
      <c r="ILK1822" s="119"/>
      <c r="ILL1822" s="119"/>
      <c r="ILM1822" s="119"/>
      <c r="ILN1822" s="119"/>
      <c r="ILO1822" s="119"/>
      <c r="ILP1822" s="119"/>
      <c r="ILQ1822" s="119"/>
      <c r="ILR1822" s="119"/>
      <c r="ILS1822" s="119"/>
      <c r="ILT1822" s="119"/>
      <c r="ILU1822" s="119"/>
      <c r="ILV1822" s="119"/>
      <c r="ILW1822" s="119"/>
      <c r="ILX1822" s="119"/>
      <c r="ILY1822" s="119"/>
      <c r="ILZ1822" s="119"/>
      <c r="IMA1822" s="119"/>
      <c r="IMB1822" s="119"/>
      <c r="IMC1822" s="119"/>
      <c r="IMD1822" s="119"/>
      <c r="IME1822" s="119"/>
      <c r="IMF1822" s="119"/>
      <c r="IMG1822" s="119"/>
      <c r="IMH1822" s="119"/>
      <c r="IMI1822" s="119"/>
      <c r="IMJ1822" s="119"/>
      <c r="IMK1822" s="119"/>
      <c r="IML1822" s="119"/>
      <c r="IMM1822" s="119"/>
      <c r="IMN1822" s="119"/>
      <c r="IMO1822" s="119"/>
      <c r="IMP1822" s="119"/>
      <c r="IMQ1822" s="119"/>
      <c r="IMR1822" s="119"/>
      <c r="IMS1822" s="119"/>
      <c r="IMT1822" s="119"/>
      <c r="IMU1822" s="119"/>
      <c r="IMV1822" s="119"/>
      <c r="IMW1822" s="119"/>
      <c r="IMX1822" s="119"/>
      <c r="IMY1822" s="119"/>
      <c r="IMZ1822" s="119"/>
      <c r="INA1822" s="119"/>
      <c r="INB1822" s="119"/>
      <c r="INC1822" s="119"/>
      <c r="IND1822" s="119"/>
      <c r="INE1822" s="119"/>
      <c r="INF1822" s="119"/>
      <c r="ING1822" s="119"/>
      <c r="INH1822" s="119"/>
      <c r="INI1822" s="119"/>
      <c r="INJ1822" s="119"/>
      <c r="INK1822" s="119"/>
      <c r="INL1822" s="119"/>
      <c r="INM1822" s="119"/>
      <c r="INN1822" s="119"/>
      <c r="INO1822" s="119"/>
      <c r="INP1822" s="119"/>
      <c r="INQ1822" s="119"/>
      <c r="INR1822" s="119"/>
      <c r="INS1822" s="119"/>
      <c r="INT1822" s="119"/>
      <c r="INU1822" s="119"/>
      <c r="INV1822" s="119"/>
      <c r="INW1822" s="119"/>
      <c r="INX1822" s="119"/>
      <c r="INY1822" s="119"/>
      <c r="INZ1822" s="119"/>
      <c r="IOA1822" s="119"/>
      <c r="IOB1822" s="119"/>
      <c r="IOC1822" s="119"/>
      <c r="IOD1822" s="119"/>
      <c r="IOE1822" s="119"/>
      <c r="IOF1822" s="119"/>
      <c r="IOG1822" s="119"/>
      <c r="IOH1822" s="119"/>
      <c r="IOI1822" s="119"/>
      <c r="IOJ1822" s="119"/>
      <c r="IOK1822" s="119"/>
      <c r="IOL1822" s="119"/>
      <c r="IOM1822" s="119"/>
      <c r="ION1822" s="119"/>
      <c r="IOO1822" s="119"/>
      <c r="IOP1822" s="119"/>
      <c r="IOQ1822" s="119"/>
      <c r="IOR1822" s="119"/>
      <c r="IOS1822" s="119"/>
      <c r="IOT1822" s="119"/>
      <c r="IOU1822" s="119"/>
      <c r="IOV1822" s="119"/>
      <c r="IOW1822" s="119"/>
      <c r="IOX1822" s="119"/>
      <c r="IOY1822" s="119"/>
      <c r="IOZ1822" s="119"/>
      <c r="IPA1822" s="119"/>
      <c r="IPB1822" s="119"/>
      <c r="IPC1822" s="119"/>
      <c r="IPD1822" s="119"/>
      <c r="IPE1822" s="119"/>
      <c r="IPF1822" s="119"/>
      <c r="IPG1822" s="119"/>
      <c r="IPH1822" s="119"/>
      <c r="IPI1822" s="119"/>
      <c r="IPJ1822" s="119"/>
      <c r="IPK1822" s="119"/>
      <c r="IPL1822" s="119"/>
      <c r="IPM1822" s="119"/>
      <c r="IPN1822" s="119"/>
      <c r="IPO1822" s="119"/>
      <c r="IPP1822" s="119"/>
      <c r="IPQ1822" s="119"/>
      <c r="IPR1822" s="119"/>
      <c r="IPS1822" s="119"/>
      <c r="IPT1822" s="119"/>
      <c r="IPU1822" s="119"/>
      <c r="IPV1822" s="119"/>
      <c r="IPW1822" s="119"/>
      <c r="IPX1822" s="119"/>
      <c r="IPY1822" s="119"/>
      <c r="IPZ1822" s="119"/>
      <c r="IQA1822" s="119"/>
      <c r="IQB1822" s="119"/>
      <c r="IQC1822" s="119"/>
      <c r="IQD1822" s="119"/>
      <c r="IQE1822" s="119"/>
      <c r="IQF1822" s="119"/>
      <c r="IQG1822" s="119"/>
      <c r="IQH1822" s="119"/>
      <c r="IQI1822" s="119"/>
      <c r="IQJ1822" s="119"/>
      <c r="IQK1822" s="119"/>
      <c r="IQL1822" s="119"/>
      <c r="IQM1822" s="119"/>
      <c r="IQN1822" s="119"/>
      <c r="IQO1822" s="119"/>
      <c r="IQP1822" s="119"/>
      <c r="IQQ1822" s="119"/>
      <c r="IQR1822" s="119"/>
      <c r="IQS1822" s="119"/>
      <c r="IQT1822" s="119"/>
      <c r="IQU1822" s="119"/>
      <c r="IQV1822" s="119"/>
      <c r="IQW1822" s="119"/>
      <c r="IQX1822" s="119"/>
      <c r="IQY1822" s="119"/>
      <c r="IQZ1822" s="119"/>
      <c r="IRA1822" s="119"/>
      <c r="IRB1822" s="119"/>
      <c r="IRC1822" s="119"/>
      <c r="IRD1822" s="119"/>
      <c r="IRE1822" s="119"/>
      <c r="IRF1822" s="119"/>
      <c r="IRG1822" s="119"/>
      <c r="IRH1822" s="119"/>
      <c r="IRI1822" s="119"/>
      <c r="IRJ1822" s="119"/>
      <c r="IRK1822" s="119"/>
      <c r="IRL1822" s="119"/>
      <c r="IRM1822" s="119"/>
      <c r="IRN1822" s="119"/>
      <c r="IRO1822" s="119"/>
      <c r="IRP1822" s="119"/>
      <c r="IRQ1822" s="119"/>
      <c r="IRR1822" s="119"/>
      <c r="IRS1822" s="119"/>
      <c r="IRT1822" s="119"/>
      <c r="IRU1822" s="119"/>
      <c r="IRV1822" s="119"/>
      <c r="IRW1822" s="119"/>
      <c r="IRX1822" s="119"/>
      <c r="IRY1822" s="119"/>
      <c r="IRZ1822" s="119"/>
      <c r="ISA1822" s="119"/>
      <c r="ISB1822" s="119"/>
      <c r="ISC1822" s="119"/>
      <c r="ISD1822" s="119"/>
      <c r="ISE1822" s="119"/>
      <c r="ISF1822" s="119"/>
      <c r="ISG1822" s="119"/>
      <c r="ISH1822" s="119"/>
      <c r="ISI1822" s="119"/>
      <c r="ISJ1822" s="119"/>
      <c r="ISK1822" s="119"/>
      <c r="ISL1822" s="119"/>
      <c r="ISM1822" s="119"/>
      <c r="ISN1822" s="119"/>
      <c r="ISO1822" s="119"/>
      <c r="ISP1822" s="119"/>
      <c r="ISQ1822" s="119"/>
      <c r="ISR1822" s="119"/>
      <c r="ISS1822" s="119"/>
      <c r="IST1822" s="119"/>
      <c r="ISU1822" s="119"/>
      <c r="ISV1822" s="119"/>
      <c r="ISW1822" s="119"/>
      <c r="ISX1822" s="119"/>
      <c r="ISY1822" s="119"/>
      <c r="ISZ1822" s="119"/>
      <c r="ITA1822" s="119"/>
      <c r="ITB1822" s="119"/>
      <c r="ITC1822" s="119"/>
      <c r="ITD1822" s="119"/>
      <c r="ITE1822" s="119"/>
      <c r="ITF1822" s="119"/>
      <c r="ITG1822" s="119"/>
      <c r="ITH1822" s="119"/>
      <c r="ITI1822" s="119"/>
      <c r="ITJ1822" s="119"/>
      <c r="ITK1822" s="119"/>
      <c r="ITL1822" s="119"/>
      <c r="ITM1822" s="119"/>
      <c r="ITN1822" s="119"/>
      <c r="ITO1822" s="119"/>
      <c r="ITP1822" s="119"/>
      <c r="ITQ1822" s="119"/>
      <c r="ITR1822" s="119"/>
      <c r="ITS1822" s="119"/>
      <c r="ITT1822" s="119"/>
      <c r="ITU1822" s="119"/>
      <c r="ITV1822" s="119"/>
      <c r="ITW1822" s="119"/>
      <c r="ITX1822" s="119"/>
      <c r="ITY1822" s="119"/>
      <c r="ITZ1822" s="119"/>
      <c r="IUA1822" s="119"/>
      <c r="IUB1822" s="119"/>
      <c r="IUC1822" s="119"/>
      <c r="IUD1822" s="119"/>
      <c r="IUE1822" s="119"/>
      <c r="IUF1822" s="119"/>
      <c r="IUG1822" s="119"/>
      <c r="IUH1822" s="119"/>
      <c r="IUI1822" s="119"/>
      <c r="IUJ1822" s="119"/>
      <c r="IUK1822" s="119"/>
      <c r="IUL1822" s="119"/>
      <c r="IUM1822" s="119"/>
      <c r="IUN1822" s="119"/>
      <c r="IUO1822" s="119"/>
      <c r="IUP1822" s="119"/>
      <c r="IUQ1822" s="119"/>
      <c r="IUR1822" s="119"/>
      <c r="IUS1822" s="119"/>
      <c r="IUT1822" s="119"/>
      <c r="IUU1822" s="119"/>
      <c r="IUV1822" s="119"/>
      <c r="IUW1822" s="119"/>
      <c r="IUX1822" s="119"/>
      <c r="IUY1822" s="119"/>
      <c r="IUZ1822" s="119"/>
      <c r="IVA1822" s="119"/>
      <c r="IVB1822" s="119"/>
      <c r="IVC1822" s="119"/>
      <c r="IVD1822" s="119"/>
      <c r="IVE1822" s="119"/>
      <c r="IVF1822" s="119"/>
      <c r="IVG1822" s="119"/>
      <c r="IVH1822" s="119"/>
      <c r="IVI1822" s="119"/>
      <c r="IVJ1822" s="119"/>
      <c r="IVK1822" s="119"/>
      <c r="IVL1822" s="119"/>
      <c r="IVM1822" s="119"/>
      <c r="IVN1822" s="119"/>
      <c r="IVO1822" s="119"/>
      <c r="IVP1822" s="119"/>
      <c r="IVQ1822" s="119"/>
      <c r="IVR1822" s="119"/>
      <c r="IVS1822" s="119"/>
      <c r="IVT1822" s="119"/>
      <c r="IVU1822" s="119"/>
      <c r="IVV1822" s="119"/>
      <c r="IVW1822" s="119"/>
      <c r="IVX1822" s="119"/>
      <c r="IVY1822" s="119"/>
      <c r="IVZ1822" s="119"/>
      <c r="IWA1822" s="119"/>
      <c r="IWB1822" s="119"/>
      <c r="IWC1822" s="119"/>
      <c r="IWD1822" s="119"/>
      <c r="IWE1822" s="119"/>
      <c r="IWF1822" s="119"/>
      <c r="IWG1822" s="119"/>
      <c r="IWH1822" s="119"/>
      <c r="IWI1822" s="119"/>
      <c r="IWJ1822" s="119"/>
      <c r="IWK1822" s="119"/>
      <c r="IWL1822" s="119"/>
      <c r="IWM1822" s="119"/>
      <c r="IWN1822" s="119"/>
      <c r="IWO1822" s="119"/>
      <c r="IWP1822" s="119"/>
      <c r="IWQ1822" s="119"/>
      <c r="IWR1822" s="119"/>
      <c r="IWS1822" s="119"/>
      <c r="IWT1822" s="119"/>
      <c r="IWU1822" s="119"/>
      <c r="IWV1822" s="119"/>
      <c r="IWW1822" s="119"/>
      <c r="IWX1822" s="119"/>
      <c r="IWY1822" s="119"/>
      <c r="IWZ1822" s="119"/>
      <c r="IXA1822" s="119"/>
      <c r="IXB1822" s="119"/>
      <c r="IXC1822" s="119"/>
      <c r="IXD1822" s="119"/>
      <c r="IXE1822" s="119"/>
      <c r="IXF1822" s="119"/>
      <c r="IXG1822" s="119"/>
      <c r="IXH1822" s="119"/>
      <c r="IXI1822" s="119"/>
      <c r="IXJ1822" s="119"/>
      <c r="IXK1822" s="119"/>
      <c r="IXL1822" s="119"/>
      <c r="IXM1822" s="119"/>
      <c r="IXN1822" s="119"/>
      <c r="IXO1822" s="119"/>
      <c r="IXP1822" s="119"/>
      <c r="IXQ1822" s="119"/>
      <c r="IXR1822" s="119"/>
      <c r="IXS1822" s="119"/>
      <c r="IXT1822" s="119"/>
      <c r="IXU1822" s="119"/>
      <c r="IXV1822" s="119"/>
      <c r="IXW1822" s="119"/>
      <c r="IXX1822" s="119"/>
      <c r="IXY1822" s="119"/>
      <c r="IXZ1822" s="119"/>
      <c r="IYA1822" s="119"/>
      <c r="IYB1822" s="119"/>
      <c r="IYC1822" s="119"/>
      <c r="IYD1822" s="119"/>
      <c r="IYE1822" s="119"/>
      <c r="IYF1822" s="119"/>
      <c r="IYG1822" s="119"/>
      <c r="IYH1822" s="119"/>
      <c r="IYI1822" s="119"/>
      <c r="IYJ1822" s="119"/>
      <c r="IYK1822" s="119"/>
      <c r="IYL1822" s="119"/>
      <c r="IYM1822" s="119"/>
      <c r="IYN1822" s="119"/>
      <c r="IYO1822" s="119"/>
      <c r="IYP1822" s="119"/>
      <c r="IYQ1822" s="119"/>
      <c r="IYR1822" s="119"/>
      <c r="IYS1822" s="119"/>
      <c r="IYT1822" s="119"/>
      <c r="IYU1822" s="119"/>
      <c r="IYV1822" s="119"/>
      <c r="IYW1822" s="119"/>
      <c r="IYX1822" s="119"/>
      <c r="IYY1822" s="119"/>
      <c r="IYZ1822" s="119"/>
      <c r="IZA1822" s="119"/>
      <c r="IZB1822" s="119"/>
      <c r="IZC1822" s="119"/>
      <c r="IZD1822" s="119"/>
      <c r="IZE1822" s="119"/>
      <c r="IZF1822" s="119"/>
      <c r="IZG1822" s="119"/>
      <c r="IZH1822" s="119"/>
      <c r="IZI1822" s="119"/>
      <c r="IZJ1822" s="119"/>
      <c r="IZK1822" s="119"/>
      <c r="IZL1822" s="119"/>
      <c r="IZM1822" s="119"/>
      <c r="IZN1822" s="119"/>
      <c r="IZO1822" s="119"/>
      <c r="IZP1822" s="119"/>
      <c r="IZQ1822" s="119"/>
      <c r="IZR1822" s="119"/>
      <c r="IZS1822" s="119"/>
      <c r="IZT1822" s="119"/>
      <c r="IZU1822" s="119"/>
      <c r="IZV1822" s="119"/>
      <c r="IZW1822" s="119"/>
      <c r="IZX1822" s="119"/>
      <c r="IZY1822" s="119"/>
      <c r="IZZ1822" s="119"/>
      <c r="JAA1822" s="119"/>
      <c r="JAB1822" s="119"/>
      <c r="JAC1822" s="119"/>
      <c r="JAD1822" s="119"/>
      <c r="JAE1822" s="119"/>
      <c r="JAF1822" s="119"/>
      <c r="JAG1822" s="119"/>
      <c r="JAH1822" s="119"/>
      <c r="JAI1822" s="119"/>
      <c r="JAJ1822" s="119"/>
      <c r="JAK1822" s="119"/>
      <c r="JAL1822" s="119"/>
      <c r="JAM1822" s="119"/>
      <c r="JAN1822" s="119"/>
      <c r="JAO1822" s="119"/>
      <c r="JAP1822" s="119"/>
      <c r="JAQ1822" s="119"/>
      <c r="JAR1822" s="119"/>
      <c r="JAS1822" s="119"/>
      <c r="JAT1822" s="119"/>
      <c r="JAU1822" s="119"/>
      <c r="JAV1822" s="119"/>
      <c r="JAW1822" s="119"/>
      <c r="JAX1822" s="119"/>
      <c r="JAY1822" s="119"/>
      <c r="JAZ1822" s="119"/>
      <c r="JBA1822" s="119"/>
      <c r="JBB1822" s="119"/>
      <c r="JBC1822" s="119"/>
      <c r="JBD1822" s="119"/>
      <c r="JBE1822" s="119"/>
      <c r="JBF1822" s="119"/>
      <c r="JBG1822" s="119"/>
      <c r="JBH1822" s="119"/>
      <c r="JBI1822" s="119"/>
      <c r="JBJ1822" s="119"/>
      <c r="JBK1822" s="119"/>
      <c r="JBL1822" s="119"/>
      <c r="JBM1822" s="119"/>
      <c r="JBN1822" s="119"/>
      <c r="JBO1822" s="119"/>
      <c r="JBP1822" s="119"/>
      <c r="JBQ1822" s="119"/>
      <c r="JBR1822" s="119"/>
      <c r="JBS1822" s="119"/>
      <c r="JBT1822" s="119"/>
      <c r="JBU1822" s="119"/>
      <c r="JBV1822" s="119"/>
      <c r="JBW1822" s="119"/>
      <c r="JBX1822" s="119"/>
      <c r="JBY1822" s="119"/>
      <c r="JBZ1822" s="119"/>
      <c r="JCA1822" s="119"/>
      <c r="JCB1822" s="119"/>
      <c r="JCC1822" s="119"/>
      <c r="JCD1822" s="119"/>
      <c r="JCE1822" s="119"/>
      <c r="JCF1822" s="119"/>
      <c r="JCG1822" s="119"/>
      <c r="JCH1822" s="119"/>
      <c r="JCI1822" s="119"/>
      <c r="JCJ1822" s="119"/>
      <c r="JCK1822" s="119"/>
      <c r="JCL1822" s="119"/>
      <c r="JCM1822" s="119"/>
      <c r="JCN1822" s="119"/>
      <c r="JCO1822" s="119"/>
      <c r="JCP1822" s="119"/>
      <c r="JCQ1822" s="119"/>
      <c r="JCR1822" s="119"/>
      <c r="JCS1822" s="119"/>
      <c r="JCT1822" s="119"/>
      <c r="JCU1822" s="119"/>
      <c r="JCV1822" s="119"/>
      <c r="JCW1822" s="119"/>
      <c r="JCX1822" s="119"/>
      <c r="JCY1822" s="119"/>
      <c r="JCZ1822" s="119"/>
      <c r="JDA1822" s="119"/>
      <c r="JDB1822" s="119"/>
      <c r="JDC1822" s="119"/>
      <c r="JDD1822" s="119"/>
      <c r="JDE1822" s="119"/>
      <c r="JDF1822" s="119"/>
      <c r="JDG1822" s="119"/>
      <c r="JDH1822" s="119"/>
      <c r="JDI1822" s="119"/>
      <c r="JDJ1822" s="119"/>
      <c r="JDK1822" s="119"/>
      <c r="JDL1822" s="119"/>
      <c r="JDM1822" s="119"/>
      <c r="JDN1822" s="119"/>
      <c r="JDO1822" s="119"/>
      <c r="JDP1822" s="119"/>
      <c r="JDQ1822" s="119"/>
      <c r="JDR1822" s="119"/>
      <c r="JDS1822" s="119"/>
      <c r="JDT1822" s="119"/>
      <c r="JDU1822" s="119"/>
      <c r="JDV1822" s="119"/>
      <c r="JDW1822" s="119"/>
      <c r="JDX1822" s="119"/>
      <c r="JDY1822" s="119"/>
      <c r="JDZ1822" s="119"/>
      <c r="JEA1822" s="119"/>
      <c r="JEB1822" s="119"/>
      <c r="JEC1822" s="119"/>
      <c r="JED1822" s="119"/>
      <c r="JEE1822" s="119"/>
      <c r="JEF1822" s="119"/>
      <c r="JEG1822" s="119"/>
      <c r="JEH1822" s="119"/>
      <c r="JEI1822" s="119"/>
      <c r="JEJ1822" s="119"/>
      <c r="JEK1822" s="119"/>
      <c r="JEL1822" s="119"/>
      <c r="JEM1822" s="119"/>
      <c r="JEN1822" s="119"/>
      <c r="JEO1822" s="119"/>
      <c r="JEP1822" s="119"/>
      <c r="JEQ1822" s="119"/>
      <c r="JER1822" s="119"/>
      <c r="JES1822" s="119"/>
      <c r="JET1822" s="119"/>
      <c r="JEU1822" s="119"/>
      <c r="JEV1822" s="119"/>
      <c r="JEW1822" s="119"/>
      <c r="JEX1822" s="119"/>
      <c r="JEY1822" s="119"/>
      <c r="JEZ1822" s="119"/>
      <c r="JFA1822" s="119"/>
      <c r="JFB1822" s="119"/>
      <c r="JFC1822" s="119"/>
      <c r="JFD1822" s="119"/>
      <c r="JFE1822" s="119"/>
      <c r="JFF1822" s="119"/>
      <c r="JFG1822" s="119"/>
      <c r="JFH1822" s="119"/>
      <c r="JFI1822" s="119"/>
      <c r="JFJ1822" s="119"/>
      <c r="JFK1822" s="119"/>
      <c r="JFL1822" s="119"/>
      <c r="JFM1822" s="119"/>
      <c r="JFN1822" s="119"/>
      <c r="JFO1822" s="119"/>
      <c r="JFP1822" s="119"/>
      <c r="JFQ1822" s="119"/>
      <c r="JFR1822" s="119"/>
      <c r="JFS1822" s="119"/>
      <c r="JFT1822" s="119"/>
      <c r="JFU1822" s="119"/>
      <c r="JFV1822" s="119"/>
      <c r="JFW1822" s="119"/>
      <c r="JFX1822" s="119"/>
      <c r="JFY1822" s="119"/>
      <c r="JFZ1822" s="119"/>
      <c r="JGA1822" s="119"/>
      <c r="JGB1822" s="119"/>
      <c r="JGC1822" s="119"/>
      <c r="JGD1822" s="119"/>
      <c r="JGE1822" s="119"/>
      <c r="JGF1822" s="119"/>
      <c r="JGG1822" s="119"/>
      <c r="JGH1822" s="119"/>
      <c r="JGI1822" s="119"/>
      <c r="JGJ1822" s="119"/>
      <c r="JGK1822" s="119"/>
      <c r="JGL1822" s="119"/>
      <c r="JGM1822" s="119"/>
      <c r="JGN1822" s="119"/>
      <c r="JGO1822" s="119"/>
      <c r="JGP1822" s="119"/>
      <c r="JGQ1822" s="119"/>
      <c r="JGR1822" s="119"/>
      <c r="JGS1822" s="119"/>
      <c r="JGT1822" s="119"/>
      <c r="JGU1822" s="119"/>
      <c r="JGV1822" s="119"/>
      <c r="JGW1822" s="119"/>
      <c r="JGX1822" s="119"/>
      <c r="JGY1822" s="119"/>
      <c r="JGZ1822" s="119"/>
      <c r="JHA1822" s="119"/>
      <c r="JHB1822" s="119"/>
      <c r="JHC1822" s="119"/>
      <c r="JHD1822" s="119"/>
      <c r="JHE1822" s="119"/>
      <c r="JHF1822" s="119"/>
      <c r="JHG1822" s="119"/>
      <c r="JHH1822" s="119"/>
      <c r="JHI1822" s="119"/>
      <c r="JHJ1822" s="119"/>
      <c r="JHK1822" s="119"/>
      <c r="JHL1822" s="119"/>
      <c r="JHM1822" s="119"/>
      <c r="JHN1822" s="119"/>
      <c r="JHO1822" s="119"/>
      <c r="JHP1822" s="119"/>
      <c r="JHQ1822" s="119"/>
      <c r="JHR1822" s="119"/>
      <c r="JHS1822" s="119"/>
      <c r="JHT1822" s="119"/>
      <c r="JHU1822" s="119"/>
      <c r="JHV1822" s="119"/>
      <c r="JHW1822" s="119"/>
      <c r="JHX1822" s="119"/>
      <c r="JHY1822" s="119"/>
      <c r="JHZ1822" s="119"/>
      <c r="JIA1822" s="119"/>
      <c r="JIB1822" s="119"/>
      <c r="JIC1822" s="119"/>
      <c r="JID1822" s="119"/>
      <c r="JIE1822" s="119"/>
      <c r="JIF1822" s="119"/>
      <c r="JIG1822" s="119"/>
      <c r="JIH1822" s="119"/>
      <c r="JII1822" s="119"/>
      <c r="JIJ1822" s="119"/>
      <c r="JIK1822" s="119"/>
      <c r="JIL1822" s="119"/>
      <c r="JIM1822" s="119"/>
      <c r="JIN1822" s="119"/>
      <c r="JIO1822" s="119"/>
      <c r="JIP1822" s="119"/>
      <c r="JIQ1822" s="119"/>
      <c r="JIR1822" s="119"/>
      <c r="JIS1822" s="119"/>
      <c r="JIT1822" s="119"/>
      <c r="JIU1822" s="119"/>
      <c r="JIV1822" s="119"/>
      <c r="JIW1822" s="119"/>
      <c r="JIX1822" s="119"/>
      <c r="JIY1822" s="119"/>
      <c r="JIZ1822" s="119"/>
      <c r="JJA1822" s="119"/>
      <c r="JJB1822" s="119"/>
      <c r="JJC1822" s="119"/>
      <c r="JJD1822" s="119"/>
      <c r="JJE1822" s="119"/>
      <c r="JJF1822" s="119"/>
      <c r="JJG1822" s="119"/>
      <c r="JJH1822" s="119"/>
      <c r="JJI1822" s="119"/>
      <c r="JJJ1822" s="119"/>
      <c r="JJK1822" s="119"/>
      <c r="JJL1822" s="119"/>
      <c r="JJM1822" s="119"/>
      <c r="JJN1822" s="119"/>
      <c r="JJO1822" s="119"/>
      <c r="JJP1822" s="119"/>
      <c r="JJQ1822" s="119"/>
      <c r="JJR1822" s="119"/>
      <c r="JJS1822" s="119"/>
      <c r="JJT1822" s="119"/>
      <c r="JJU1822" s="119"/>
      <c r="JJV1822" s="119"/>
      <c r="JJW1822" s="119"/>
      <c r="JJX1822" s="119"/>
      <c r="JJY1822" s="119"/>
      <c r="JJZ1822" s="119"/>
      <c r="JKA1822" s="119"/>
      <c r="JKB1822" s="119"/>
      <c r="JKC1822" s="119"/>
      <c r="JKD1822" s="119"/>
      <c r="JKE1822" s="119"/>
      <c r="JKF1822" s="119"/>
      <c r="JKG1822" s="119"/>
      <c r="JKH1822" s="119"/>
      <c r="JKI1822" s="119"/>
      <c r="JKJ1822" s="119"/>
      <c r="JKK1822" s="119"/>
      <c r="JKL1822" s="119"/>
      <c r="JKM1822" s="119"/>
      <c r="JKN1822" s="119"/>
      <c r="JKO1822" s="119"/>
      <c r="JKP1822" s="119"/>
      <c r="JKQ1822" s="119"/>
      <c r="JKR1822" s="119"/>
      <c r="JKS1822" s="119"/>
      <c r="JKT1822" s="119"/>
      <c r="JKU1822" s="119"/>
      <c r="JKV1822" s="119"/>
      <c r="JKW1822" s="119"/>
      <c r="JKX1822" s="119"/>
      <c r="JKY1822" s="119"/>
      <c r="JKZ1822" s="119"/>
      <c r="JLA1822" s="119"/>
      <c r="JLB1822" s="119"/>
      <c r="JLC1822" s="119"/>
      <c r="JLD1822" s="119"/>
      <c r="JLE1822" s="119"/>
      <c r="JLF1822" s="119"/>
      <c r="JLG1822" s="119"/>
      <c r="JLH1822" s="119"/>
      <c r="JLI1822" s="119"/>
      <c r="JLJ1822" s="119"/>
      <c r="JLK1822" s="119"/>
      <c r="JLL1822" s="119"/>
      <c r="JLM1822" s="119"/>
      <c r="JLN1822" s="119"/>
      <c r="JLO1822" s="119"/>
      <c r="JLP1822" s="119"/>
      <c r="JLQ1822" s="119"/>
      <c r="JLR1822" s="119"/>
      <c r="JLS1822" s="119"/>
      <c r="JLT1822" s="119"/>
      <c r="JLU1822" s="119"/>
      <c r="JLV1822" s="119"/>
      <c r="JLW1822" s="119"/>
      <c r="JLX1822" s="119"/>
      <c r="JLY1822" s="119"/>
      <c r="JLZ1822" s="119"/>
      <c r="JMA1822" s="119"/>
      <c r="JMB1822" s="119"/>
      <c r="JMC1822" s="119"/>
      <c r="JMD1822" s="119"/>
      <c r="JME1822" s="119"/>
      <c r="JMF1822" s="119"/>
      <c r="JMG1822" s="119"/>
      <c r="JMH1822" s="119"/>
      <c r="JMI1822" s="119"/>
      <c r="JMJ1822" s="119"/>
      <c r="JMK1822" s="119"/>
      <c r="JML1822" s="119"/>
      <c r="JMM1822" s="119"/>
      <c r="JMN1822" s="119"/>
      <c r="JMO1822" s="119"/>
      <c r="JMP1822" s="119"/>
      <c r="JMQ1822" s="119"/>
      <c r="JMR1822" s="119"/>
      <c r="JMS1822" s="119"/>
      <c r="JMT1822" s="119"/>
      <c r="JMU1822" s="119"/>
      <c r="JMV1822" s="119"/>
      <c r="JMW1822" s="119"/>
      <c r="JMX1822" s="119"/>
      <c r="JMY1822" s="119"/>
      <c r="JMZ1822" s="119"/>
      <c r="JNA1822" s="119"/>
      <c r="JNB1822" s="119"/>
      <c r="JNC1822" s="119"/>
      <c r="JND1822" s="119"/>
      <c r="JNE1822" s="119"/>
      <c r="JNF1822" s="119"/>
      <c r="JNG1822" s="119"/>
      <c r="JNH1822" s="119"/>
      <c r="JNI1822" s="119"/>
      <c r="JNJ1822" s="119"/>
      <c r="JNK1822" s="119"/>
      <c r="JNL1822" s="119"/>
      <c r="JNM1822" s="119"/>
      <c r="JNN1822" s="119"/>
      <c r="JNO1822" s="119"/>
      <c r="JNP1822" s="119"/>
      <c r="JNQ1822" s="119"/>
      <c r="JNR1822" s="119"/>
      <c r="JNS1822" s="119"/>
      <c r="JNT1822" s="119"/>
      <c r="JNU1822" s="119"/>
      <c r="JNV1822" s="119"/>
      <c r="JNW1822" s="119"/>
      <c r="JNX1822" s="119"/>
      <c r="JNY1822" s="119"/>
      <c r="JNZ1822" s="119"/>
      <c r="JOA1822" s="119"/>
      <c r="JOB1822" s="119"/>
      <c r="JOC1822" s="119"/>
      <c r="JOD1822" s="119"/>
      <c r="JOE1822" s="119"/>
      <c r="JOF1822" s="119"/>
      <c r="JOG1822" s="119"/>
      <c r="JOH1822" s="119"/>
      <c r="JOI1822" s="119"/>
      <c r="JOJ1822" s="119"/>
      <c r="JOK1822" s="119"/>
      <c r="JOL1822" s="119"/>
      <c r="JOM1822" s="119"/>
      <c r="JON1822" s="119"/>
      <c r="JOO1822" s="119"/>
      <c r="JOP1822" s="119"/>
      <c r="JOQ1822" s="119"/>
      <c r="JOR1822" s="119"/>
      <c r="JOS1822" s="119"/>
      <c r="JOT1822" s="119"/>
      <c r="JOU1822" s="119"/>
      <c r="JOV1822" s="119"/>
      <c r="JOW1822" s="119"/>
      <c r="JOX1822" s="119"/>
      <c r="JOY1822" s="119"/>
      <c r="JOZ1822" s="119"/>
      <c r="JPA1822" s="119"/>
      <c r="JPB1822" s="119"/>
      <c r="JPC1822" s="119"/>
      <c r="JPD1822" s="119"/>
      <c r="JPE1822" s="119"/>
      <c r="JPF1822" s="119"/>
      <c r="JPG1822" s="119"/>
      <c r="JPH1822" s="119"/>
      <c r="JPI1822" s="119"/>
      <c r="JPJ1822" s="119"/>
      <c r="JPK1822" s="119"/>
      <c r="JPL1822" s="119"/>
      <c r="JPM1822" s="119"/>
      <c r="JPN1822" s="119"/>
      <c r="JPO1822" s="119"/>
      <c r="JPP1822" s="119"/>
      <c r="JPQ1822" s="119"/>
      <c r="JPR1822" s="119"/>
      <c r="JPS1822" s="119"/>
      <c r="JPT1822" s="119"/>
      <c r="JPU1822" s="119"/>
      <c r="JPV1822" s="119"/>
      <c r="JPW1822" s="119"/>
      <c r="JPX1822" s="119"/>
      <c r="JPY1822" s="119"/>
      <c r="JPZ1822" s="119"/>
      <c r="JQA1822" s="119"/>
      <c r="JQB1822" s="119"/>
      <c r="JQC1822" s="119"/>
      <c r="JQD1822" s="119"/>
      <c r="JQE1822" s="119"/>
      <c r="JQF1822" s="119"/>
      <c r="JQG1822" s="119"/>
      <c r="JQH1822" s="119"/>
      <c r="JQI1822" s="119"/>
      <c r="JQJ1822" s="119"/>
      <c r="JQK1822" s="119"/>
      <c r="JQL1822" s="119"/>
      <c r="JQM1822" s="119"/>
      <c r="JQN1822" s="119"/>
      <c r="JQO1822" s="119"/>
      <c r="JQP1822" s="119"/>
      <c r="JQQ1822" s="119"/>
      <c r="JQR1822" s="119"/>
      <c r="JQS1822" s="119"/>
      <c r="JQT1822" s="119"/>
      <c r="JQU1822" s="119"/>
      <c r="JQV1822" s="119"/>
      <c r="JQW1822" s="119"/>
      <c r="JQX1822" s="119"/>
      <c r="JQY1822" s="119"/>
      <c r="JQZ1822" s="119"/>
      <c r="JRA1822" s="119"/>
      <c r="JRB1822" s="119"/>
      <c r="JRC1822" s="119"/>
      <c r="JRD1822" s="119"/>
      <c r="JRE1822" s="119"/>
      <c r="JRF1822" s="119"/>
      <c r="JRG1822" s="119"/>
      <c r="JRH1822" s="119"/>
      <c r="JRI1822" s="119"/>
      <c r="JRJ1822" s="119"/>
      <c r="JRK1822" s="119"/>
      <c r="JRL1822" s="119"/>
      <c r="JRM1822" s="119"/>
      <c r="JRN1822" s="119"/>
      <c r="JRO1822" s="119"/>
      <c r="JRP1822" s="119"/>
      <c r="JRQ1822" s="119"/>
      <c r="JRR1822" s="119"/>
      <c r="JRS1822" s="119"/>
      <c r="JRT1822" s="119"/>
      <c r="JRU1822" s="119"/>
      <c r="JRV1822" s="119"/>
      <c r="JRW1822" s="119"/>
      <c r="JRX1822" s="119"/>
      <c r="JRY1822" s="119"/>
      <c r="JRZ1822" s="119"/>
      <c r="JSA1822" s="119"/>
      <c r="JSB1822" s="119"/>
      <c r="JSC1822" s="119"/>
      <c r="JSD1822" s="119"/>
      <c r="JSE1822" s="119"/>
      <c r="JSF1822" s="119"/>
      <c r="JSG1822" s="119"/>
      <c r="JSH1822" s="119"/>
      <c r="JSI1822" s="119"/>
      <c r="JSJ1822" s="119"/>
      <c r="JSK1822" s="119"/>
      <c r="JSL1822" s="119"/>
      <c r="JSM1822" s="119"/>
      <c r="JSN1822" s="119"/>
      <c r="JSO1822" s="119"/>
      <c r="JSP1822" s="119"/>
      <c r="JSQ1822" s="119"/>
      <c r="JSR1822" s="119"/>
      <c r="JSS1822" s="119"/>
      <c r="JST1822" s="119"/>
      <c r="JSU1822" s="119"/>
      <c r="JSV1822" s="119"/>
      <c r="JSW1822" s="119"/>
      <c r="JSX1822" s="119"/>
      <c r="JSY1822" s="119"/>
      <c r="JSZ1822" s="119"/>
      <c r="JTA1822" s="119"/>
      <c r="JTB1822" s="119"/>
      <c r="JTC1822" s="119"/>
      <c r="JTD1822" s="119"/>
      <c r="JTE1822" s="119"/>
      <c r="JTF1822" s="119"/>
      <c r="JTG1822" s="119"/>
      <c r="JTH1822" s="119"/>
      <c r="JTI1822" s="119"/>
      <c r="JTJ1822" s="119"/>
      <c r="JTK1822" s="119"/>
      <c r="JTL1822" s="119"/>
      <c r="JTM1822" s="119"/>
      <c r="JTN1822" s="119"/>
      <c r="JTO1822" s="119"/>
      <c r="JTP1822" s="119"/>
      <c r="JTQ1822" s="119"/>
      <c r="JTR1822" s="119"/>
      <c r="JTS1822" s="119"/>
      <c r="JTT1822" s="119"/>
      <c r="JTU1822" s="119"/>
      <c r="JTV1822" s="119"/>
      <c r="JTW1822" s="119"/>
      <c r="JTX1822" s="119"/>
      <c r="JTY1822" s="119"/>
      <c r="JTZ1822" s="119"/>
      <c r="JUA1822" s="119"/>
      <c r="JUB1822" s="119"/>
      <c r="JUC1822" s="119"/>
      <c r="JUD1822" s="119"/>
      <c r="JUE1822" s="119"/>
      <c r="JUF1822" s="119"/>
      <c r="JUG1822" s="119"/>
      <c r="JUH1822" s="119"/>
      <c r="JUI1822" s="119"/>
      <c r="JUJ1822" s="119"/>
      <c r="JUK1822" s="119"/>
      <c r="JUL1822" s="119"/>
      <c r="JUM1822" s="119"/>
      <c r="JUN1822" s="119"/>
      <c r="JUO1822" s="119"/>
      <c r="JUP1822" s="119"/>
      <c r="JUQ1822" s="119"/>
      <c r="JUR1822" s="119"/>
      <c r="JUS1822" s="119"/>
      <c r="JUT1822" s="119"/>
      <c r="JUU1822" s="119"/>
      <c r="JUV1822" s="119"/>
      <c r="JUW1822" s="119"/>
      <c r="JUX1822" s="119"/>
      <c r="JUY1822" s="119"/>
      <c r="JUZ1822" s="119"/>
      <c r="JVA1822" s="119"/>
      <c r="JVB1822" s="119"/>
      <c r="JVC1822" s="119"/>
      <c r="JVD1822" s="119"/>
      <c r="JVE1822" s="119"/>
      <c r="JVF1822" s="119"/>
      <c r="JVG1822" s="119"/>
      <c r="JVH1822" s="119"/>
      <c r="JVI1822" s="119"/>
      <c r="JVJ1822" s="119"/>
      <c r="JVK1822" s="119"/>
      <c r="JVL1822" s="119"/>
      <c r="JVM1822" s="119"/>
      <c r="JVN1822" s="119"/>
      <c r="JVO1822" s="119"/>
      <c r="JVP1822" s="119"/>
      <c r="JVQ1822" s="119"/>
      <c r="JVR1822" s="119"/>
      <c r="JVS1822" s="119"/>
      <c r="JVT1822" s="119"/>
      <c r="JVU1822" s="119"/>
      <c r="JVV1822" s="119"/>
      <c r="JVW1822" s="119"/>
      <c r="JVX1822" s="119"/>
      <c r="JVY1822" s="119"/>
      <c r="JVZ1822" s="119"/>
      <c r="JWA1822" s="119"/>
      <c r="JWB1822" s="119"/>
      <c r="JWC1822" s="119"/>
      <c r="JWD1822" s="119"/>
      <c r="JWE1822" s="119"/>
      <c r="JWF1822" s="119"/>
      <c r="JWG1822" s="119"/>
      <c r="JWH1822" s="119"/>
      <c r="JWI1822" s="119"/>
      <c r="JWJ1822" s="119"/>
      <c r="JWK1822" s="119"/>
      <c r="JWL1822" s="119"/>
      <c r="JWM1822" s="119"/>
      <c r="JWN1822" s="119"/>
      <c r="JWO1822" s="119"/>
      <c r="JWP1822" s="119"/>
      <c r="JWQ1822" s="119"/>
      <c r="JWR1822" s="119"/>
      <c r="JWS1822" s="119"/>
      <c r="JWT1822" s="119"/>
      <c r="JWU1822" s="119"/>
      <c r="JWV1822" s="119"/>
      <c r="JWW1822" s="119"/>
      <c r="JWX1822" s="119"/>
      <c r="JWY1822" s="119"/>
      <c r="JWZ1822" s="119"/>
      <c r="JXA1822" s="119"/>
      <c r="JXB1822" s="119"/>
      <c r="JXC1822" s="119"/>
      <c r="JXD1822" s="119"/>
      <c r="JXE1822" s="119"/>
      <c r="JXF1822" s="119"/>
      <c r="JXG1822" s="119"/>
      <c r="JXH1822" s="119"/>
      <c r="JXI1822" s="119"/>
      <c r="JXJ1822" s="119"/>
      <c r="JXK1822" s="119"/>
      <c r="JXL1822" s="119"/>
      <c r="JXM1822" s="119"/>
      <c r="JXN1822" s="119"/>
      <c r="JXO1822" s="119"/>
      <c r="JXP1822" s="119"/>
      <c r="JXQ1822" s="119"/>
      <c r="JXR1822" s="119"/>
      <c r="JXS1822" s="119"/>
      <c r="JXT1822" s="119"/>
      <c r="JXU1822" s="119"/>
      <c r="JXV1822" s="119"/>
      <c r="JXW1822" s="119"/>
      <c r="JXX1822" s="119"/>
      <c r="JXY1822" s="119"/>
      <c r="JXZ1822" s="119"/>
      <c r="JYA1822" s="119"/>
      <c r="JYB1822" s="119"/>
      <c r="JYC1822" s="119"/>
      <c r="JYD1822" s="119"/>
      <c r="JYE1822" s="119"/>
      <c r="JYF1822" s="119"/>
      <c r="JYG1822" s="119"/>
      <c r="JYH1822" s="119"/>
      <c r="JYI1822" s="119"/>
      <c r="JYJ1822" s="119"/>
      <c r="JYK1822" s="119"/>
      <c r="JYL1822" s="119"/>
      <c r="JYM1822" s="119"/>
      <c r="JYN1822" s="119"/>
      <c r="JYO1822" s="119"/>
      <c r="JYP1822" s="119"/>
      <c r="JYQ1822" s="119"/>
      <c r="JYR1822" s="119"/>
      <c r="JYS1822" s="119"/>
      <c r="JYT1822" s="119"/>
      <c r="JYU1822" s="119"/>
      <c r="JYV1822" s="119"/>
      <c r="JYW1822" s="119"/>
      <c r="JYX1822" s="119"/>
      <c r="JYY1822" s="119"/>
      <c r="JYZ1822" s="119"/>
      <c r="JZA1822" s="119"/>
      <c r="JZB1822" s="119"/>
      <c r="JZC1822" s="119"/>
      <c r="JZD1822" s="119"/>
      <c r="JZE1822" s="119"/>
      <c r="JZF1822" s="119"/>
      <c r="JZG1822" s="119"/>
      <c r="JZH1822" s="119"/>
      <c r="JZI1822" s="119"/>
      <c r="JZJ1822" s="119"/>
      <c r="JZK1822" s="119"/>
      <c r="JZL1822" s="119"/>
      <c r="JZM1822" s="119"/>
      <c r="JZN1822" s="119"/>
      <c r="JZO1822" s="119"/>
      <c r="JZP1822" s="119"/>
      <c r="JZQ1822" s="119"/>
      <c r="JZR1822" s="119"/>
      <c r="JZS1822" s="119"/>
      <c r="JZT1822" s="119"/>
      <c r="JZU1822" s="119"/>
      <c r="JZV1822" s="119"/>
      <c r="JZW1822" s="119"/>
      <c r="JZX1822" s="119"/>
      <c r="JZY1822" s="119"/>
      <c r="JZZ1822" s="119"/>
      <c r="KAA1822" s="119"/>
      <c r="KAB1822" s="119"/>
      <c r="KAC1822" s="119"/>
      <c r="KAD1822" s="119"/>
      <c r="KAE1822" s="119"/>
      <c r="KAF1822" s="119"/>
      <c r="KAG1822" s="119"/>
      <c r="KAH1822" s="119"/>
      <c r="KAI1822" s="119"/>
      <c r="KAJ1822" s="119"/>
      <c r="KAK1822" s="119"/>
      <c r="KAL1822" s="119"/>
      <c r="KAM1822" s="119"/>
      <c r="KAN1822" s="119"/>
      <c r="KAO1822" s="119"/>
      <c r="KAP1822" s="119"/>
      <c r="KAQ1822" s="119"/>
      <c r="KAR1822" s="119"/>
      <c r="KAS1822" s="119"/>
      <c r="KAT1822" s="119"/>
      <c r="KAU1822" s="119"/>
      <c r="KAV1822" s="119"/>
      <c r="KAW1822" s="119"/>
      <c r="KAX1822" s="119"/>
      <c r="KAY1822" s="119"/>
      <c r="KAZ1822" s="119"/>
      <c r="KBA1822" s="119"/>
      <c r="KBB1822" s="119"/>
      <c r="KBC1822" s="119"/>
      <c r="KBD1822" s="119"/>
      <c r="KBE1822" s="119"/>
      <c r="KBF1822" s="119"/>
      <c r="KBG1822" s="119"/>
      <c r="KBH1822" s="119"/>
      <c r="KBI1822" s="119"/>
      <c r="KBJ1822" s="119"/>
      <c r="KBK1822" s="119"/>
      <c r="KBL1822" s="119"/>
      <c r="KBM1822" s="119"/>
      <c r="KBN1822" s="119"/>
      <c r="KBO1822" s="119"/>
      <c r="KBP1822" s="119"/>
      <c r="KBQ1822" s="119"/>
      <c r="KBR1822" s="119"/>
      <c r="KBS1822" s="119"/>
      <c r="KBT1822" s="119"/>
      <c r="KBU1822" s="119"/>
      <c r="KBV1822" s="119"/>
      <c r="KBW1822" s="119"/>
      <c r="KBX1822" s="119"/>
      <c r="KBY1822" s="119"/>
      <c r="KBZ1822" s="119"/>
      <c r="KCA1822" s="119"/>
      <c r="KCB1822" s="119"/>
      <c r="KCC1822" s="119"/>
      <c r="KCD1822" s="119"/>
      <c r="KCE1822" s="119"/>
      <c r="KCF1822" s="119"/>
      <c r="KCG1822" s="119"/>
      <c r="KCH1822" s="119"/>
      <c r="KCI1822" s="119"/>
      <c r="KCJ1822" s="119"/>
      <c r="KCK1822" s="119"/>
      <c r="KCL1822" s="119"/>
      <c r="KCM1822" s="119"/>
      <c r="KCN1822" s="119"/>
      <c r="KCO1822" s="119"/>
      <c r="KCP1822" s="119"/>
      <c r="KCQ1822" s="119"/>
      <c r="KCR1822" s="119"/>
      <c r="KCS1822" s="119"/>
      <c r="KCT1822" s="119"/>
      <c r="KCU1822" s="119"/>
      <c r="KCV1822" s="119"/>
      <c r="KCW1822" s="119"/>
      <c r="KCX1822" s="119"/>
      <c r="KCY1822" s="119"/>
      <c r="KCZ1822" s="119"/>
      <c r="KDA1822" s="119"/>
      <c r="KDB1822" s="119"/>
      <c r="KDC1822" s="119"/>
      <c r="KDD1822" s="119"/>
      <c r="KDE1822" s="119"/>
      <c r="KDF1822" s="119"/>
      <c r="KDG1822" s="119"/>
      <c r="KDH1822" s="119"/>
      <c r="KDI1822" s="119"/>
      <c r="KDJ1822" s="119"/>
      <c r="KDK1822" s="119"/>
      <c r="KDL1822" s="119"/>
      <c r="KDM1822" s="119"/>
      <c r="KDN1822" s="119"/>
      <c r="KDO1822" s="119"/>
      <c r="KDP1822" s="119"/>
      <c r="KDQ1822" s="119"/>
      <c r="KDR1822" s="119"/>
      <c r="KDS1822" s="119"/>
      <c r="KDT1822" s="119"/>
      <c r="KDU1822" s="119"/>
      <c r="KDV1822" s="119"/>
      <c r="KDW1822" s="119"/>
      <c r="KDX1822" s="119"/>
      <c r="KDY1822" s="119"/>
      <c r="KDZ1822" s="119"/>
      <c r="KEA1822" s="119"/>
      <c r="KEB1822" s="119"/>
      <c r="KEC1822" s="119"/>
      <c r="KED1822" s="119"/>
      <c r="KEE1822" s="119"/>
      <c r="KEF1822" s="119"/>
      <c r="KEG1822" s="119"/>
      <c r="KEH1822" s="119"/>
      <c r="KEI1822" s="119"/>
      <c r="KEJ1822" s="119"/>
      <c r="KEK1822" s="119"/>
      <c r="KEL1822" s="119"/>
      <c r="KEM1822" s="119"/>
      <c r="KEN1822" s="119"/>
      <c r="KEO1822" s="119"/>
      <c r="KEP1822" s="119"/>
      <c r="KEQ1822" s="119"/>
      <c r="KER1822" s="119"/>
      <c r="KES1822" s="119"/>
      <c r="KET1822" s="119"/>
      <c r="KEU1822" s="119"/>
      <c r="KEV1822" s="119"/>
      <c r="KEW1822" s="119"/>
      <c r="KEX1822" s="119"/>
      <c r="KEY1822" s="119"/>
      <c r="KEZ1822" s="119"/>
      <c r="KFA1822" s="119"/>
      <c r="KFB1822" s="119"/>
      <c r="KFC1822" s="119"/>
      <c r="KFD1822" s="119"/>
      <c r="KFE1822" s="119"/>
      <c r="KFF1822" s="119"/>
      <c r="KFG1822" s="119"/>
      <c r="KFH1822" s="119"/>
      <c r="KFI1822" s="119"/>
      <c r="KFJ1822" s="119"/>
      <c r="KFK1822" s="119"/>
      <c r="KFL1822" s="119"/>
      <c r="KFM1822" s="119"/>
      <c r="KFN1822" s="119"/>
      <c r="KFO1822" s="119"/>
      <c r="KFP1822" s="119"/>
      <c r="KFQ1822" s="119"/>
      <c r="KFR1822" s="119"/>
      <c r="KFS1822" s="119"/>
      <c r="KFT1822" s="119"/>
      <c r="KFU1822" s="119"/>
      <c r="KFV1822" s="119"/>
      <c r="KFW1822" s="119"/>
      <c r="KFX1822" s="119"/>
      <c r="KFY1822" s="119"/>
      <c r="KFZ1822" s="119"/>
      <c r="KGA1822" s="119"/>
      <c r="KGB1822" s="119"/>
      <c r="KGC1822" s="119"/>
      <c r="KGD1822" s="119"/>
      <c r="KGE1822" s="119"/>
      <c r="KGF1822" s="119"/>
      <c r="KGG1822" s="119"/>
      <c r="KGH1822" s="119"/>
      <c r="KGI1822" s="119"/>
      <c r="KGJ1822" s="119"/>
      <c r="KGK1822" s="119"/>
      <c r="KGL1822" s="119"/>
      <c r="KGM1822" s="119"/>
      <c r="KGN1822" s="119"/>
      <c r="KGO1822" s="119"/>
      <c r="KGP1822" s="119"/>
      <c r="KGQ1822" s="119"/>
      <c r="KGR1822" s="119"/>
      <c r="KGS1822" s="119"/>
      <c r="KGT1822" s="119"/>
      <c r="KGU1822" s="119"/>
      <c r="KGV1822" s="119"/>
      <c r="KGW1822" s="119"/>
      <c r="KGX1822" s="119"/>
      <c r="KGY1822" s="119"/>
      <c r="KGZ1822" s="119"/>
      <c r="KHA1822" s="119"/>
      <c r="KHB1822" s="119"/>
      <c r="KHC1822" s="119"/>
      <c r="KHD1822" s="119"/>
      <c r="KHE1822" s="119"/>
      <c r="KHF1822" s="119"/>
      <c r="KHG1822" s="119"/>
      <c r="KHH1822" s="119"/>
      <c r="KHI1822" s="119"/>
      <c r="KHJ1822" s="119"/>
      <c r="KHK1822" s="119"/>
      <c r="KHL1822" s="119"/>
      <c r="KHM1822" s="119"/>
      <c r="KHN1822" s="119"/>
      <c r="KHO1822" s="119"/>
      <c r="KHP1822" s="119"/>
      <c r="KHQ1822" s="119"/>
      <c r="KHR1822" s="119"/>
      <c r="KHS1822" s="119"/>
      <c r="KHT1822" s="119"/>
      <c r="KHU1822" s="119"/>
      <c r="KHV1822" s="119"/>
      <c r="KHW1822" s="119"/>
      <c r="KHX1822" s="119"/>
      <c r="KHY1822" s="119"/>
      <c r="KHZ1822" s="119"/>
      <c r="KIA1822" s="119"/>
      <c r="KIB1822" s="119"/>
      <c r="KIC1822" s="119"/>
      <c r="KID1822" s="119"/>
      <c r="KIE1822" s="119"/>
      <c r="KIF1822" s="119"/>
      <c r="KIG1822" s="119"/>
      <c r="KIH1822" s="119"/>
      <c r="KII1822" s="119"/>
      <c r="KIJ1822" s="119"/>
      <c r="KIK1822" s="119"/>
      <c r="KIL1822" s="119"/>
      <c r="KIM1822" s="119"/>
      <c r="KIN1822" s="119"/>
      <c r="KIO1822" s="119"/>
      <c r="KIP1822" s="119"/>
      <c r="KIQ1822" s="119"/>
      <c r="KIR1822" s="119"/>
      <c r="KIS1822" s="119"/>
      <c r="KIT1822" s="119"/>
      <c r="KIU1822" s="119"/>
      <c r="KIV1822" s="119"/>
      <c r="KIW1822" s="119"/>
      <c r="KIX1822" s="119"/>
      <c r="KIY1822" s="119"/>
      <c r="KIZ1822" s="119"/>
      <c r="KJA1822" s="119"/>
      <c r="KJB1822" s="119"/>
      <c r="KJC1822" s="119"/>
      <c r="KJD1822" s="119"/>
      <c r="KJE1822" s="119"/>
      <c r="KJF1822" s="119"/>
      <c r="KJG1822" s="119"/>
      <c r="KJH1822" s="119"/>
      <c r="KJI1822" s="119"/>
      <c r="KJJ1822" s="119"/>
      <c r="KJK1822" s="119"/>
      <c r="KJL1822" s="119"/>
      <c r="KJM1822" s="119"/>
      <c r="KJN1822" s="119"/>
      <c r="KJO1822" s="119"/>
      <c r="KJP1822" s="119"/>
      <c r="KJQ1822" s="119"/>
      <c r="KJR1822" s="119"/>
      <c r="KJS1822" s="119"/>
      <c r="KJT1822" s="119"/>
      <c r="KJU1822" s="119"/>
      <c r="KJV1822" s="119"/>
      <c r="KJW1822" s="119"/>
      <c r="KJX1822" s="119"/>
      <c r="KJY1822" s="119"/>
      <c r="KJZ1822" s="119"/>
      <c r="KKA1822" s="119"/>
      <c r="KKB1822" s="119"/>
      <c r="KKC1822" s="119"/>
      <c r="KKD1822" s="119"/>
      <c r="KKE1822" s="119"/>
      <c r="KKF1822" s="119"/>
      <c r="KKG1822" s="119"/>
      <c r="KKH1822" s="119"/>
      <c r="KKI1822" s="119"/>
      <c r="KKJ1822" s="119"/>
      <c r="KKK1822" s="119"/>
      <c r="KKL1822" s="119"/>
      <c r="KKM1822" s="119"/>
      <c r="KKN1822" s="119"/>
      <c r="KKO1822" s="119"/>
      <c r="KKP1822" s="119"/>
      <c r="KKQ1822" s="119"/>
      <c r="KKR1822" s="119"/>
      <c r="KKS1822" s="119"/>
      <c r="KKT1822" s="119"/>
      <c r="KKU1822" s="119"/>
      <c r="KKV1822" s="119"/>
      <c r="KKW1822" s="119"/>
      <c r="KKX1822" s="119"/>
      <c r="KKY1822" s="119"/>
      <c r="KKZ1822" s="119"/>
      <c r="KLA1822" s="119"/>
      <c r="KLB1822" s="119"/>
      <c r="KLC1822" s="119"/>
      <c r="KLD1822" s="119"/>
      <c r="KLE1822" s="119"/>
      <c r="KLF1822" s="119"/>
      <c r="KLG1822" s="119"/>
      <c r="KLH1822" s="119"/>
      <c r="KLI1822" s="119"/>
      <c r="KLJ1822" s="119"/>
      <c r="KLK1822" s="119"/>
      <c r="KLL1822" s="119"/>
      <c r="KLM1822" s="119"/>
      <c r="KLN1822" s="119"/>
      <c r="KLO1822" s="119"/>
      <c r="KLP1822" s="119"/>
      <c r="KLQ1822" s="119"/>
      <c r="KLR1822" s="119"/>
      <c r="KLS1822" s="119"/>
      <c r="KLT1822" s="119"/>
      <c r="KLU1822" s="119"/>
      <c r="KLV1822" s="119"/>
      <c r="KLW1822" s="119"/>
      <c r="KLX1822" s="119"/>
      <c r="KLY1822" s="119"/>
      <c r="KLZ1822" s="119"/>
      <c r="KMA1822" s="119"/>
      <c r="KMB1822" s="119"/>
      <c r="KMC1822" s="119"/>
      <c r="KMD1822" s="119"/>
      <c r="KME1822" s="119"/>
      <c r="KMF1822" s="119"/>
      <c r="KMG1822" s="119"/>
      <c r="KMH1822" s="119"/>
      <c r="KMI1822" s="119"/>
      <c r="KMJ1822" s="119"/>
      <c r="KMK1822" s="119"/>
      <c r="KML1822" s="119"/>
      <c r="KMM1822" s="119"/>
      <c r="KMN1822" s="119"/>
      <c r="KMO1822" s="119"/>
      <c r="KMP1822" s="119"/>
      <c r="KMQ1822" s="119"/>
      <c r="KMR1822" s="119"/>
      <c r="KMS1822" s="119"/>
      <c r="KMT1822" s="119"/>
      <c r="KMU1822" s="119"/>
      <c r="KMV1822" s="119"/>
      <c r="KMW1822" s="119"/>
      <c r="KMX1822" s="119"/>
      <c r="KMY1822" s="119"/>
      <c r="KMZ1822" s="119"/>
      <c r="KNA1822" s="119"/>
      <c r="KNB1822" s="119"/>
      <c r="KNC1822" s="119"/>
      <c r="KND1822" s="119"/>
      <c r="KNE1822" s="119"/>
      <c r="KNF1822" s="119"/>
      <c r="KNG1822" s="119"/>
      <c r="KNH1822" s="119"/>
      <c r="KNI1822" s="119"/>
      <c r="KNJ1822" s="119"/>
      <c r="KNK1822" s="119"/>
      <c r="KNL1822" s="119"/>
      <c r="KNM1822" s="119"/>
      <c r="KNN1822" s="119"/>
      <c r="KNO1822" s="119"/>
      <c r="KNP1822" s="119"/>
      <c r="KNQ1822" s="119"/>
      <c r="KNR1822" s="119"/>
      <c r="KNS1822" s="119"/>
      <c r="KNT1822" s="119"/>
      <c r="KNU1822" s="119"/>
      <c r="KNV1822" s="119"/>
      <c r="KNW1822" s="119"/>
      <c r="KNX1822" s="119"/>
      <c r="KNY1822" s="119"/>
      <c r="KNZ1822" s="119"/>
      <c r="KOA1822" s="119"/>
      <c r="KOB1822" s="119"/>
      <c r="KOC1822" s="119"/>
      <c r="KOD1822" s="119"/>
      <c r="KOE1822" s="119"/>
      <c r="KOF1822" s="119"/>
      <c r="KOG1822" s="119"/>
      <c r="KOH1822" s="119"/>
      <c r="KOI1822" s="119"/>
      <c r="KOJ1822" s="119"/>
      <c r="KOK1822" s="119"/>
      <c r="KOL1822" s="119"/>
      <c r="KOM1822" s="119"/>
      <c r="KON1822" s="119"/>
      <c r="KOO1822" s="119"/>
      <c r="KOP1822" s="119"/>
      <c r="KOQ1822" s="119"/>
      <c r="KOR1822" s="119"/>
      <c r="KOS1822" s="119"/>
      <c r="KOT1822" s="119"/>
      <c r="KOU1822" s="119"/>
      <c r="KOV1822" s="119"/>
      <c r="KOW1822" s="119"/>
      <c r="KOX1822" s="119"/>
      <c r="KOY1822" s="119"/>
      <c r="KOZ1822" s="119"/>
      <c r="KPA1822" s="119"/>
      <c r="KPB1822" s="119"/>
      <c r="KPC1822" s="119"/>
      <c r="KPD1822" s="119"/>
      <c r="KPE1822" s="119"/>
      <c r="KPF1822" s="119"/>
      <c r="KPG1822" s="119"/>
      <c r="KPH1822" s="119"/>
      <c r="KPI1822" s="119"/>
      <c r="KPJ1822" s="119"/>
      <c r="KPK1822" s="119"/>
      <c r="KPL1822" s="119"/>
      <c r="KPM1822" s="119"/>
      <c r="KPN1822" s="119"/>
      <c r="KPO1822" s="119"/>
      <c r="KPP1822" s="119"/>
      <c r="KPQ1822" s="119"/>
      <c r="KPR1822" s="119"/>
      <c r="KPS1822" s="119"/>
      <c r="KPT1822" s="119"/>
      <c r="KPU1822" s="119"/>
      <c r="KPV1822" s="119"/>
      <c r="KPW1822" s="119"/>
      <c r="KPX1822" s="119"/>
      <c r="KPY1822" s="119"/>
      <c r="KPZ1822" s="119"/>
      <c r="KQA1822" s="119"/>
      <c r="KQB1822" s="119"/>
      <c r="KQC1822" s="119"/>
      <c r="KQD1822" s="119"/>
      <c r="KQE1822" s="119"/>
      <c r="KQF1822" s="119"/>
      <c r="KQG1822" s="119"/>
      <c r="KQH1822" s="119"/>
      <c r="KQI1822" s="119"/>
      <c r="KQJ1822" s="119"/>
      <c r="KQK1822" s="119"/>
      <c r="KQL1822" s="119"/>
      <c r="KQM1822" s="119"/>
      <c r="KQN1822" s="119"/>
      <c r="KQO1822" s="119"/>
      <c r="KQP1822" s="119"/>
      <c r="KQQ1822" s="119"/>
      <c r="KQR1822" s="119"/>
      <c r="KQS1822" s="119"/>
      <c r="KQT1822" s="119"/>
      <c r="KQU1822" s="119"/>
      <c r="KQV1822" s="119"/>
      <c r="KQW1822" s="119"/>
      <c r="KQX1822" s="119"/>
      <c r="KQY1822" s="119"/>
      <c r="KQZ1822" s="119"/>
      <c r="KRA1822" s="119"/>
      <c r="KRB1822" s="119"/>
      <c r="KRC1822" s="119"/>
      <c r="KRD1822" s="119"/>
      <c r="KRE1822" s="119"/>
      <c r="KRF1822" s="119"/>
      <c r="KRG1822" s="119"/>
      <c r="KRH1822" s="119"/>
      <c r="KRI1822" s="119"/>
      <c r="KRJ1822" s="119"/>
      <c r="KRK1822" s="119"/>
      <c r="KRL1822" s="119"/>
      <c r="KRM1822" s="119"/>
      <c r="KRN1822" s="119"/>
      <c r="KRO1822" s="119"/>
      <c r="KRP1822" s="119"/>
      <c r="KRQ1822" s="119"/>
      <c r="KRR1822" s="119"/>
      <c r="KRS1822" s="119"/>
      <c r="KRT1822" s="119"/>
      <c r="KRU1822" s="119"/>
      <c r="KRV1822" s="119"/>
      <c r="KRW1822" s="119"/>
      <c r="KRX1822" s="119"/>
      <c r="KRY1822" s="119"/>
      <c r="KRZ1822" s="119"/>
      <c r="KSA1822" s="119"/>
      <c r="KSB1822" s="119"/>
      <c r="KSC1822" s="119"/>
      <c r="KSD1822" s="119"/>
      <c r="KSE1822" s="119"/>
      <c r="KSF1822" s="119"/>
      <c r="KSG1822" s="119"/>
      <c r="KSH1822" s="119"/>
      <c r="KSI1822" s="119"/>
      <c r="KSJ1822" s="119"/>
      <c r="KSK1822" s="119"/>
      <c r="KSL1822" s="119"/>
      <c r="KSM1822" s="119"/>
      <c r="KSN1822" s="119"/>
      <c r="KSO1822" s="119"/>
      <c r="KSP1822" s="119"/>
      <c r="KSQ1822" s="119"/>
      <c r="KSR1822" s="119"/>
      <c r="KSS1822" s="119"/>
      <c r="KST1822" s="119"/>
      <c r="KSU1822" s="119"/>
      <c r="KSV1822" s="119"/>
      <c r="KSW1822" s="119"/>
      <c r="KSX1822" s="119"/>
      <c r="KSY1822" s="119"/>
      <c r="KSZ1822" s="119"/>
      <c r="KTA1822" s="119"/>
      <c r="KTB1822" s="119"/>
      <c r="KTC1822" s="119"/>
      <c r="KTD1822" s="119"/>
      <c r="KTE1822" s="119"/>
      <c r="KTF1822" s="119"/>
      <c r="KTG1822" s="119"/>
      <c r="KTH1822" s="119"/>
      <c r="KTI1822" s="119"/>
      <c r="KTJ1822" s="119"/>
      <c r="KTK1822" s="119"/>
      <c r="KTL1822" s="119"/>
      <c r="KTM1822" s="119"/>
      <c r="KTN1822" s="119"/>
      <c r="KTO1822" s="119"/>
      <c r="KTP1822" s="119"/>
      <c r="KTQ1822" s="119"/>
      <c r="KTR1822" s="119"/>
      <c r="KTS1822" s="119"/>
      <c r="KTT1822" s="119"/>
      <c r="KTU1822" s="119"/>
      <c r="KTV1822" s="119"/>
      <c r="KTW1822" s="119"/>
      <c r="KTX1822" s="119"/>
      <c r="KTY1822" s="119"/>
      <c r="KTZ1822" s="119"/>
      <c r="KUA1822" s="119"/>
      <c r="KUB1822" s="119"/>
      <c r="KUC1822" s="119"/>
      <c r="KUD1822" s="119"/>
      <c r="KUE1822" s="119"/>
      <c r="KUF1822" s="119"/>
      <c r="KUG1822" s="119"/>
      <c r="KUH1822" s="119"/>
      <c r="KUI1822" s="119"/>
      <c r="KUJ1822" s="119"/>
      <c r="KUK1822" s="119"/>
      <c r="KUL1822" s="119"/>
      <c r="KUM1822" s="119"/>
      <c r="KUN1822" s="119"/>
      <c r="KUO1822" s="119"/>
      <c r="KUP1822" s="119"/>
      <c r="KUQ1822" s="119"/>
      <c r="KUR1822" s="119"/>
      <c r="KUS1822" s="119"/>
      <c r="KUT1822" s="119"/>
      <c r="KUU1822" s="119"/>
      <c r="KUV1822" s="119"/>
      <c r="KUW1822" s="119"/>
      <c r="KUX1822" s="119"/>
      <c r="KUY1822" s="119"/>
      <c r="KUZ1822" s="119"/>
      <c r="KVA1822" s="119"/>
      <c r="KVB1822" s="119"/>
      <c r="KVC1822" s="119"/>
      <c r="KVD1822" s="119"/>
      <c r="KVE1822" s="119"/>
      <c r="KVF1822" s="119"/>
      <c r="KVG1822" s="119"/>
      <c r="KVH1822" s="119"/>
      <c r="KVI1822" s="119"/>
      <c r="KVJ1822" s="119"/>
      <c r="KVK1822" s="119"/>
      <c r="KVL1822" s="119"/>
      <c r="KVM1822" s="119"/>
      <c r="KVN1822" s="119"/>
      <c r="KVO1822" s="119"/>
      <c r="KVP1822" s="119"/>
      <c r="KVQ1822" s="119"/>
      <c r="KVR1822" s="119"/>
      <c r="KVS1822" s="119"/>
      <c r="KVT1822" s="119"/>
      <c r="KVU1822" s="119"/>
      <c r="KVV1822" s="119"/>
      <c r="KVW1822" s="119"/>
      <c r="KVX1822" s="119"/>
      <c r="KVY1822" s="119"/>
      <c r="KVZ1822" s="119"/>
      <c r="KWA1822" s="119"/>
      <c r="KWB1822" s="119"/>
      <c r="KWC1822" s="119"/>
      <c r="KWD1822" s="119"/>
      <c r="KWE1822" s="119"/>
      <c r="KWF1822" s="119"/>
      <c r="KWG1822" s="119"/>
      <c r="KWH1822" s="119"/>
      <c r="KWI1822" s="119"/>
      <c r="KWJ1822" s="119"/>
      <c r="KWK1822" s="119"/>
      <c r="KWL1822" s="119"/>
      <c r="KWM1822" s="119"/>
      <c r="KWN1822" s="119"/>
      <c r="KWO1822" s="119"/>
      <c r="KWP1822" s="119"/>
      <c r="KWQ1822" s="119"/>
      <c r="KWR1822" s="119"/>
      <c r="KWS1822" s="119"/>
      <c r="KWT1822" s="119"/>
      <c r="KWU1822" s="119"/>
      <c r="KWV1822" s="119"/>
      <c r="KWW1822" s="119"/>
      <c r="KWX1822" s="119"/>
      <c r="KWY1822" s="119"/>
      <c r="KWZ1822" s="119"/>
      <c r="KXA1822" s="119"/>
      <c r="KXB1822" s="119"/>
      <c r="KXC1822" s="119"/>
      <c r="KXD1822" s="119"/>
      <c r="KXE1822" s="119"/>
      <c r="KXF1822" s="119"/>
      <c r="KXG1822" s="119"/>
      <c r="KXH1822" s="119"/>
      <c r="KXI1822" s="119"/>
      <c r="KXJ1822" s="119"/>
      <c r="KXK1822" s="119"/>
      <c r="KXL1822" s="119"/>
      <c r="KXM1822" s="119"/>
      <c r="KXN1822" s="119"/>
      <c r="KXO1822" s="119"/>
      <c r="KXP1822" s="119"/>
      <c r="KXQ1822" s="119"/>
      <c r="KXR1822" s="119"/>
      <c r="KXS1822" s="119"/>
      <c r="KXT1822" s="119"/>
      <c r="KXU1822" s="119"/>
      <c r="KXV1822" s="119"/>
      <c r="KXW1822" s="119"/>
      <c r="KXX1822" s="119"/>
      <c r="KXY1822" s="119"/>
      <c r="KXZ1822" s="119"/>
      <c r="KYA1822" s="119"/>
      <c r="KYB1822" s="119"/>
      <c r="KYC1822" s="119"/>
      <c r="KYD1822" s="119"/>
      <c r="KYE1822" s="119"/>
      <c r="KYF1822" s="119"/>
      <c r="KYG1822" s="119"/>
      <c r="KYH1822" s="119"/>
      <c r="KYI1822" s="119"/>
      <c r="KYJ1822" s="119"/>
      <c r="KYK1822" s="119"/>
      <c r="KYL1822" s="119"/>
      <c r="KYM1822" s="119"/>
      <c r="KYN1822" s="119"/>
      <c r="KYO1822" s="119"/>
      <c r="KYP1822" s="119"/>
      <c r="KYQ1822" s="119"/>
      <c r="KYR1822" s="119"/>
      <c r="KYS1822" s="119"/>
      <c r="KYT1822" s="119"/>
      <c r="KYU1822" s="119"/>
      <c r="KYV1822" s="119"/>
      <c r="KYW1822" s="119"/>
      <c r="KYX1822" s="119"/>
      <c r="KYY1822" s="119"/>
      <c r="KYZ1822" s="119"/>
      <c r="KZA1822" s="119"/>
      <c r="KZB1822" s="119"/>
      <c r="KZC1822" s="119"/>
      <c r="KZD1822" s="119"/>
      <c r="KZE1822" s="119"/>
      <c r="KZF1822" s="119"/>
      <c r="KZG1822" s="119"/>
      <c r="KZH1822" s="119"/>
      <c r="KZI1822" s="119"/>
      <c r="KZJ1822" s="119"/>
      <c r="KZK1822" s="119"/>
      <c r="KZL1822" s="119"/>
      <c r="KZM1822" s="119"/>
      <c r="KZN1822" s="119"/>
      <c r="KZO1822" s="119"/>
      <c r="KZP1822" s="119"/>
      <c r="KZQ1822" s="119"/>
      <c r="KZR1822" s="119"/>
      <c r="KZS1822" s="119"/>
      <c r="KZT1822" s="119"/>
      <c r="KZU1822" s="119"/>
      <c r="KZV1822" s="119"/>
      <c r="KZW1822" s="119"/>
      <c r="KZX1822" s="119"/>
      <c r="KZY1822" s="119"/>
      <c r="KZZ1822" s="119"/>
      <c r="LAA1822" s="119"/>
      <c r="LAB1822" s="119"/>
      <c r="LAC1822" s="119"/>
      <c r="LAD1822" s="119"/>
      <c r="LAE1822" s="119"/>
      <c r="LAF1822" s="119"/>
      <c r="LAG1822" s="119"/>
      <c r="LAH1822" s="119"/>
      <c r="LAI1822" s="119"/>
      <c r="LAJ1822" s="119"/>
      <c r="LAK1822" s="119"/>
      <c r="LAL1822" s="119"/>
      <c r="LAM1822" s="119"/>
      <c r="LAN1822" s="119"/>
      <c r="LAO1822" s="119"/>
      <c r="LAP1822" s="119"/>
      <c r="LAQ1822" s="119"/>
      <c r="LAR1822" s="119"/>
      <c r="LAS1822" s="119"/>
      <c r="LAT1822" s="119"/>
      <c r="LAU1822" s="119"/>
      <c r="LAV1822" s="119"/>
      <c r="LAW1822" s="119"/>
      <c r="LAX1822" s="119"/>
      <c r="LAY1822" s="119"/>
      <c r="LAZ1822" s="119"/>
      <c r="LBA1822" s="119"/>
      <c r="LBB1822" s="119"/>
      <c r="LBC1822" s="119"/>
      <c r="LBD1822" s="119"/>
      <c r="LBE1822" s="119"/>
      <c r="LBF1822" s="119"/>
      <c r="LBG1822" s="119"/>
      <c r="LBH1822" s="119"/>
      <c r="LBI1822" s="119"/>
      <c r="LBJ1822" s="119"/>
      <c r="LBK1822" s="119"/>
      <c r="LBL1822" s="119"/>
      <c r="LBM1822" s="119"/>
      <c r="LBN1822" s="119"/>
      <c r="LBO1822" s="119"/>
      <c r="LBP1822" s="119"/>
      <c r="LBQ1822" s="119"/>
      <c r="LBR1822" s="119"/>
      <c r="LBS1822" s="119"/>
      <c r="LBT1822" s="119"/>
      <c r="LBU1822" s="119"/>
      <c r="LBV1822" s="119"/>
      <c r="LBW1822" s="119"/>
      <c r="LBX1822" s="119"/>
      <c r="LBY1822" s="119"/>
      <c r="LBZ1822" s="119"/>
      <c r="LCA1822" s="119"/>
      <c r="LCB1822" s="119"/>
      <c r="LCC1822" s="119"/>
      <c r="LCD1822" s="119"/>
      <c r="LCE1822" s="119"/>
      <c r="LCF1822" s="119"/>
      <c r="LCG1822" s="119"/>
      <c r="LCH1822" s="119"/>
      <c r="LCI1822" s="119"/>
      <c r="LCJ1822" s="119"/>
      <c r="LCK1822" s="119"/>
      <c r="LCL1822" s="119"/>
      <c r="LCM1822" s="119"/>
      <c r="LCN1822" s="119"/>
      <c r="LCO1822" s="119"/>
      <c r="LCP1822" s="119"/>
      <c r="LCQ1822" s="119"/>
      <c r="LCR1822" s="119"/>
      <c r="LCS1822" s="119"/>
      <c r="LCT1822" s="119"/>
      <c r="LCU1822" s="119"/>
      <c r="LCV1822" s="119"/>
      <c r="LCW1822" s="119"/>
      <c r="LCX1822" s="119"/>
      <c r="LCY1822" s="119"/>
      <c r="LCZ1822" s="119"/>
      <c r="LDA1822" s="119"/>
      <c r="LDB1822" s="119"/>
      <c r="LDC1822" s="119"/>
      <c r="LDD1822" s="119"/>
      <c r="LDE1822" s="119"/>
      <c r="LDF1822" s="119"/>
      <c r="LDG1822" s="119"/>
      <c r="LDH1822" s="119"/>
      <c r="LDI1822" s="119"/>
      <c r="LDJ1822" s="119"/>
      <c r="LDK1822" s="119"/>
      <c r="LDL1822" s="119"/>
      <c r="LDM1822" s="119"/>
      <c r="LDN1822" s="119"/>
      <c r="LDO1822" s="119"/>
      <c r="LDP1822" s="119"/>
      <c r="LDQ1822" s="119"/>
      <c r="LDR1822" s="119"/>
      <c r="LDS1822" s="119"/>
      <c r="LDT1822" s="119"/>
      <c r="LDU1822" s="119"/>
      <c r="LDV1822" s="119"/>
      <c r="LDW1822" s="119"/>
      <c r="LDX1822" s="119"/>
      <c r="LDY1822" s="119"/>
      <c r="LDZ1822" s="119"/>
      <c r="LEA1822" s="119"/>
      <c r="LEB1822" s="119"/>
      <c r="LEC1822" s="119"/>
      <c r="LED1822" s="119"/>
      <c r="LEE1822" s="119"/>
      <c r="LEF1822" s="119"/>
      <c r="LEG1822" s="119"/>
      <c r="LEH1822" s="119"/>
      <c r="LEI1822" s="119"/>
      <c r="LEJ1822" s="119"/>
      <c r="LEK1822" s="119"/>
      <c r="LEL1822" s="119"/>
      <c r="LEM1822" s="119"/>
      <c r="LEN1822" s="119"/>
      <c r="LEO1822" s="119"/>
      <c r="LEP1822" s="119"/>
      <c r="LEQ1822" s="119"/>
      <c r="LER1822" s="119"/>
      <c r="LES1822" s="119"/>
      <c r="LET1822" s="119"/>
      <c r="LEU1822" s="119"/>
      <c r="LEV1822" s="119"/>
      <c r="LEW1822" s="119"/>
      <c r="LEX1822" s="119"/>
      <c r="LEY1822" s="119"/>
      <c r="LEZ1822" s="119"/>
      <c r="LFA1822" s="119"/>
      <c r="LFB1822" s="119"/>
      <c r="LFC1822" s="119"/>
      <c r="LFD1822" s="119"/>
      <c r="LFE1822" s="119"/>
      <c r="LFF1822" s="119"/>
      <c r="LFG1822" s="119"/>
      <c r="LFH1822" s="119"/>
      <c r="LFI1822" s="119"/>
      <c r="LFJ1822" s="119"/>
      <c r="LFK1822" s="119"/>
      <c r="LFL1822" s="119"/>
      <c r="LFM1822" s="119"/>
      <c r="LFN1822" s="119"/>
      <c r="LFO1822" s="119"/>
      <c r="LFP1822" s="119"/>
      <c r="LFQ1822" s="119"/>
      <c r="LFR1822" s="119"/>
      <c r="LFS1822" s="119"/>
      <c r="LFT1822" s="119"/>
      <c r="LFU1822" s="119"/>
      <c r="LFV1822" s="119"/>
      <c r="LFW1822" s="119"/>
      <c r="LFX1822" s="119"/>
      <c r="LFY1822" s="119"/>
      <c r="LFZ1822" s="119"/>
      <c r="LGA1822" s="119"/>
      <c r="LGB1822" s="119"/>
      <c r="LGC1822" s="119"/>
      <c r="LGD1822" s="119"/>
      <c r="LGE1822" s="119"/>
      <c r="LGF1822" s="119"/>
      <c r="LGG1822" s="119"/>
      <c r="LGH1822" s="119"/>
      <c r="LGI1822" s="119"/>
      <c r="LGJ1822" s="119"/>
      <c r="LGK1822" s="119"/>
      <c r="LGL1822" s="119"/>
      <c r="LGM1822" s="119"/>
      <c r="LGN1822" s="119"/>
      <c r="LGO1822" s="119"/>
      <c r="LGP1822" s="119"/>
      <c r="LGQ1822" s="119"/>
      <c r="LGR1822" s="119"/>
      <c r="LGS1822" s="119"/>
      <c r="LGT1822" s="119"/>
      <c r="LGU1822" s="119"/>
      <c r="LGV1822" s="119"/>
      <c r="LGW1822" s="119"/>
      <c r="LGX1822" s="119"/>
      <c r="LGY1822" s="119"/>
      <c r="LGZ1822" s="119"/>
      <c r="LHA1822" s="119"/>
      <c r="LHB1822" s="119"/>
      <c r="LHC1822" s="119"/>
      <c r="LHD1822" s="119"/>
      <c r="LHE1822" s="119"/>
      <c r="LHF1822" s="119"/>
      <c r="LHG1822" s="119"/>
      <c r="LHH1822" s="119"/>
      <c r="LHI1822" s="119"/>
      <c r="LHJ1822" s="119"/>
      <c r="LHK1822" s="119"/>
      <c r="LHL1822" s="119"/>
      <c r="LHM1822" s="119"/>
      <c r="LHN1822" s="119"/>
      <c r="LHO1822" s="119"/>
      <c r="LHP1822" s="119"/>
      <c r="LHQ1822" s="119"/>
      <c r="LHR1822" s="119"/>
      <c r="LHS1822" s="119"/>
      <c r="LHT1822" s="119"/>
      <c r="LHU1822" s="119"/>
      <c r="LHV1822" s="119"/>
      <c r="LHW1822" s="119"/>
      <c r="LHX1822" s="119"/>
      <c r="LHY1822" s="119"/>
      <c r="LHZ1822" s="119"/>
      <c r="LIA1822" s="119"/>
      <c r="LIB1822" s="119"/>
      <c r="LIC1822" s="119"/>
      <c r="LID1822" s="119"/>
      <c r="LIE1822" s="119"/>
      <c r="LIF1822" s="119"/>
      <c r="LIG1822" s="119"/>
      <c r="LIH1822" s="119"/>
      <c r="LII1822" s="119"/>
      <c r="LIJ1822" s="119"/>
      <c r="LIK1822" s="119"/>
      <c r="LIL1822" s="119"/>
      <c r="LIM1822" s="119"/>
      <c r="LIN1822" s="119"/>
      <c r="LIO1822" s="119"/>
      <c r="LIP1822" s="119"/>
      <c r="LIQ1822" s="119"/>
      <c r="LIR1822" s="119"/>
      <c r="LIS1822" s="119"/>
      <c r="LIT1822" s="119"/>
      <c r="LIU1822" s="119"/>
      <c r="LIV1822" s="119"/>
      <c r="LIW1822" s="119"/>
      <c r="LIX1822" s="119"/>
      <c r="LIY1822" s="119"/>
      <c r="LIZ1822" s="119"/>
      <c r="LJA1822" s="119"/>
      <c r="LJB1822" s="119"/>
      <c r="LJC1822" s="119"/>
      <c r="LJD1822" s="119"/>
      <c r="LJE1822" s="119"/>
      <c r="LJF1822" s="119"/>
      <c r="LJG1822" s="119"/>
      <c r="LJH1822" s="119"/>
      <c r="LJI1822" s="119"/>
      <c r="LJJ1822" s="119"/>
      <c r="LJK1822" s="119"/>
      <c r="LJL1822" s="119"/>
      <c r="LJM1822" s="119"/>
      <c r="LJN1822" s="119"/>
      <c r="LJO1822" s="119"/>
      <c r="LJP1822" s="119"/>
      <c r="LJQ1822" s="119"/>
      <c r="LJR1822" s="119"/>
      <c r="LJS1822" s="119"/>
      <c r="LJT1822" s="119"/>
      <c r="LJU1822" s="119"/>
      <c r="LJV1822" s="119"/>
      <c r="LJW1822" s="119"/>
      <c r="LJX1822" s="119"/>
      <c r="LJY1822" s="119"/>
      <c r="LJZ1822" s="119"/>
      <c r="LKA1822" s="119"/>
      <c r="LKB1822" s="119"/>
      <c r="LKC1822" s="119"/>
      <c r="LKD1822" s="119"/>
      <c r="LKE1822" s="119"/>
      <c r="LKF1822" s="119"/>
      <c r="LKG1822" s="119"/>
      <c r="LKH1822" s="119"/>
      <c r="LKI1822" s="119"/>
      <c r="LKJ1822" s="119"/>
      <c r="LKK1822" s="119"/>
      <c r="LKL1822" s="119"/>
      <c r="LKM1822" s="119"/>
      <c r="LKN1822" s="119"/>
      <c r="LKO1822" s="119"/>
      <c r="LKP1822" s="119"/>
      <c r="LKQ1822" s="119"/>
      <c r="LKR1822" s="119"/>
      <c r="LKS1822" s="119"/>
      <c r="LKT1822" s="119"/>
      <c r="LKU1822" s="119"/>
      <c r="LKV1822" s="119"/>
      <c r="LKW1822" s="119"/>
      <c r="LKX1822" s="119"/>
      <c r="LKY1822" s="119"/>
      <c r="LKZ1822" s="119"/>
      <c r="LLA1822" s="119"/>
      <c r="LLB1822" s="119"/>
      <c r="LLC1822" s="119"/>
      <c r="LLD1822" s="119"/>
      <c r="LLE1822" s="119"/>
      <c r="LLF1822" s="119"/>
      <c r="LLG1822" s="119"/>
      <c r="LLH1822" s="119"/>
      <c r="LLI1822" s="119"/>
      <c r="LLJ1822" s="119"/>
      <c r="LLK1822" s="119"/>
      <c r="LLL1822" s="119"/>
      <c r="LLM1822" s="119"/>
      <c r="LLN1822" s="119"/>
      <c r="LLO1822" s="119"/>
      <c r="LLP1822" s="119"/>
      <c r="LLQ1822" s="119"/>
      <c r="LLR1822" s="119"/>
      <c r="LLS1822" s="119"/>
      <c r="LLT1822" s="119"/>
      <c r="LLU1822" s="119"/>
      <c r="LLV1822" s="119"/>
      <c r="LLW1822" s="119"/>
      <c r="LLX1822" s="119"/>
      <c r="LLY1822" s="119"/>
      <c r="LLZ1822" s="119"/>
      <c r="LMA1822" s="119"/>
      <c r="LMB1822" s="119"/>
      <c r="LMC1822" s="119"/>
      <c r="LMD1822" s="119"/>
      <c r="LME1822" s="119"/>
      <c r="LMF1822" s="119"/>
      <c r="LMG1822" s="119"/>
      <c r="LMH1822" s="119"/>
      <c r="LMI1822" s="119"/>
      <c r="LMJ1822" s="119"/>
      <c r="LMK1822" s="119"/>
      <c r="LML1822" s="119"/>
      <c r="LMM1822" s="119"/>
      <c r="LMN1822" s="119"/>
      <c r="LMO1822" s="119"/>
      <c r="LMP1822" s="119"/>
      <c r="LMQ1822" s="119"/>
      <c r="LMR1822" s="119"/>
      <c r="LMS1822" s="119"/>
      <c r="LMT1822" s="119"/>
      <c r="LMU1822" s="119"/>
      <c r="LMV1822" s="119"/>
      <c r="LMW1822" s="119"/>
      <c r="LMX1822" s="119"/>
      <c r="LMY1822" s="119"/>
      <c r="LMZ1822" s="119"/>
      <c r="LNA1822" s="119"/>
      <c r="LNB1822" s="119"/>
      <c r="LNC1822" s="119"/>
      <c r="LND1822" s="119"/>
      <c r="LNE1822" s="119"/>
      <c r="LNF1822" s="119"/>
      <c r="LNG1822" s="119"/>
      <c r="LNH1822" s="119"/>
      <c r="LNI1822" s="119"/>
      <c r="LNJ1822" s="119"/>
      <c r="LNK1822" s="119"/>
      <c r="LNL1822" s="119"/>
      <c r="LNM1822" s="119"/>
      <c r="LNN1822" s="119"/>
      <c r="LNO1822" s="119"/>
      <c r="LNP1822" s="119"/>
      <c r="LNQ1822" s="119"/>
      <c r="LNR1822" s="119"/>
      <c r="LNS1822" s="119"/>
      <c r="LNT1822" s="119"/>
      <c r="LNU1822" s="119"/>
      <c r="LNV1822" s="119"/>
      <c r="LNW1822" s="119"/>
      <c r="LNX1822" s="119"/>
      <c r="LNY1822" s="119"/>
      <c r="LNZ1822" s="119"/>
      <c r="LOA1822" s="119"/>
      <c r="LOB1822" s="119"/>
      <c r="LOC1822" s="119"/>
      <c r="LOD1822" s="119"/>
      <c r="LOE1822" s="119"/>
      <c r="LOF1822" s="119"/>
      <c r="LOG1822" s="119"/>
      <c r="LOH1822" s="119"/>
      <c r="LOI1822" s="119"/>
      <c r="LOJ1822" s="119"/>
      <c r="LOK1822" s="119"/>
      <c r="LOL1822" s="119"/>
      <c r="LOM1822" s="119"/>
      <c r="LON1822" s="119"/>
      <c r="LOO1822" s="119"/>
      <c r="LOP1822" s="119"/>
      <c r="LOQ1822" s="119"/>
      <c r="LOR1822" s="119"/>
      <c r="LOS1822" s="119"/>
      <c r="LOT1822" s="119"/>
      <c r="LOU1822" s="119"/>
      <c r="LOV1822" s="119"/>
      <c r="LOW1822" s="119"/>
      <c r="LOX1822" s="119"/>
      <c r="LOY1822" s="119"/>
      <c r="LOZ1822" s="119"/>
      <c r="LPA1822" s="119"/>
      <c r="LPB1822" s="119"/>
      <c r="LPC1822" s="119"/>
      <c r="LPD1822" s="119"/>
      <c r="LPE1822" s="119"/>
      <c r="LPF1822" s="119"/>
      <c r="LPG1822" s="119"/>
      <c r="LPH1822" s="119"/>
      <c r="LPI1822" s="119"/>
      <c r="LPJ1822" s="119"/>
      <c r="LPK1822" s="119"/>
      <c r="LPL1822" s="119"/>
      <c r="LPM1822" s="119"/>
      <c r="LPN1822" s="119"/>
      <c r="LPO1822" s="119"/>
      <c r="LPP1822" s="119"/>
      <c r="LPQ1822" s="119"/>
      <c r="LPR1822" s="119"/>
      <c r="LPS1822" s="119"/>
      <c r="LPT1822" s="119"/>
      <c r="LPU1822" s="119"/>
      <c r="LPV1822" s="119"/>
      <c r="LPW1822" s="119"/>
      <c r="LPX1822" s="119"/>
      <c r="LPY1822" s="119"/>
      <c r="LPZ1822" s="119"/>
      <c r="LQA1822" s="119"/>
      <c r="LQB1822" s="119"/>
      <c r="LQC1822" s="119"/>
      <c r="LQD1822" s="119"/>
      <c r="LQE1822" s="119"/>
      <c r="LQF1822" s="119"/>
      <c r="LQG1822" s="119"/>
      <c r="LQH1822" s="119"/>
      <c r="LQI1822" s="119"/>
      <c r="LQJ1822" s="119"/>
      <c r="LQK1822" s="119"/>
      <c r="LQL1822" s="119"/>
      <c r="LQM1822" s="119"/>
      <c r="LQN1822" s="119"/>
      <c r="LQO1822" s="119"/>
      <c r="LQP1822" s="119"/>
      <c r="LQQ1822" s="119"/>
      <c r="LQR1822" s="119"/>
      <c r="LQS1822" s="119"/>
      <c r="LQT1822" s="119"/>
      <c r="LQU1822" s="119"/>
      <c r="LQV1822" s="119"/>
      <c r="LQW1822" s="119"/>
      <c r="LQX1822" s="119"/>
      <c r="LQY1822" s="119"/>
      <c r="LQZ1822" s="119"/>
      <c r="LRA1822" s="119"/>
      <c r="LRB1822" s="119"/>
      <c r="LRC1822" s="119"/>
      <c r="LRD1822" s="119"/>
      <c r="LRE1822" s="119"/>
      <c r="LRF1822" s="119"/>
      <c r="LRG1822" s="119"/>
      <c r="LRH1822" s="119"/>
      <c r="LRI1822" s="119"/>
      <c r="LRJ1822" s="119"/>
      <c r="LRK1822" s="119"/>
      <c r="LRL1822" s="119"/>
      <c r="LRM1822" s="119"/>
      <c r="LRN1822" s="119"/>
      <c r="LRO1822" s="119"/>
      <c r="LRP1822" s="119"/>
      <c r="LRQ1822" s="119"/>
      <c r="LRR1822" s="119"/>
      <c r="LRS1822" s="119"/>
      <c r="LRT1822" s="119"/>
      <c r="LRU1822" s="119"/>
      <c r="LRV1822" s="119"/>
      <c r="LRW1822" s="119"/>
      <c r="LRX1822" s="119"/>
      <c r="LRY1822" s="119"/>
      <c r="LRZ1822" s="119"/>
      <c r="LSA1822" s="119"/>
      <c r="LSB1822" s="119"/>
      <c r="LSC1822" s="119"/>
      <c r="LSD1822" s="119"/>
      <c r="LSE1822" s="119"/>
      <c r="LSF1822" s="119"/>
      <c r="LSG1822" s="119"/>
      <c r="LSH1822" s="119"/>
      <c r="LSI1822" s="119"/>
      <c r="LSJ1822" s="119"/>
      <c r="LSK1822" s="119"/>
      <c r="LSL1822" s="119"/>
      <c r="LSM1822" s="119"/>
      <c r="LSN1822" s="119"/>
      <c r="LSO1822" s="119"/>
      <c r="LSP1822" s="119"/>
      <c r="LSQ1822" s="119"/>
      <c r="LSR1822" s="119"/>
      <c r="LSS1822" s="119"/>
      <c r="LST1822" s="119"/>
      <c r="LSU1822" s="119"/>
      <c r="LSV1822" s="119"/>
      <c r="LSW1822" s="119"/>
      <c r="LSX1822" s="119"/>
      <c r="LSY1822" s="119"/>
      <c r="LSZ1822" s="119"/>
      <c r="LTA1822" s="119"/>
      <c r="LTB1822" s="119"/>
      <c r="LTC1822" s="119"/>
      <c r="LTD1822" s="119"/>
      <c r="LTE1822" s="119"/>
      <c r="LTF1822" s="119"/>
      <c r="LTG1822" s="119"/>
      <c r="LTH1822" s="119"/>
      <c r="LTI1822" s="119"/>
      <c r="LTJ1822" s="119"/>
      <c r="LTK1822" s="119"/>
      <c r="LTL1822" s="119"/>
      <c r="LTM1822" s="119"/>
      <c r="LTN1822" s="119"/>
      <c r="LTO1822" s="119"/>
      <c r="LTP1822" s="119"/>
      <c r="LTQ1822" s="119"/>
      <c r="LTR1822" s="119"/>
      <c r="LTS1822" s="119"/>
      <c r="LTT1822" s="119"/>
      <c r="LTU1822" s="119"/>
      <c r="LTV1822" s="119"/>
      <c r="LTW1822" s="119"/>
      <c r="LTX1822" s="119"/>
      <c r="LTY1822" s="119"/>
      <c r="LTZ1822" s="119"/>
      <c r="LUA1822" s="119"/>
      <c r="LUB1822" s="119"/>
      <c r="LUC1822" s="119"/>
      <c r="LUD1822" s="119"/>
      <c r="LUE1822" s="119"/>
      <c r="LUF1822" s="119"/>
      <c r="LUG1822" s="119"/>
      <c r="LUH1822" s="119"/>
      <c r="LUI1822" s="119"/>
      <c r="LUJ1822" s="119"/>
      <c r="LUK1822" s="119"/>
      <c r="LUL1822" s="119"/>
      <c r="LUM1822" s="119"/>
      <c r="LUN1822" s="119"/>
      <c r="LUO1822" s="119"/>
      <c r="LUP1822" s="119"/>
      <c r="LUQ1822" s="119"/>
      <c r="LUR1822" s="119"/>
      <c r="LUS1822" s="119"/>
      <c r="LUT1822" s="119"/>
      <c r="LUU1822" s="119"/>
      <c r="LUV1822" s="119"/>
      <c r="LUW1822" s="119"/>
      <c r="LUX1822" s="119"/>
      <c r="LUY1822" s="119"/>
      <c r="LUZ1822" s="119"/>
      <c r="LVA1822" s="119"/>
      <c r="LVB1822" s="119"/>
      <c r="LVC1822" s="119"/>
      <c r="LVD1822" s="119"/>
      <c r="LVE1822" s="119"/>
      <c r="LVF1822" s="119"/>
      <c r="LVG1822" s="119"/>
      <c r="LVH1822" s="119"/>
      <c r="LVI1822" s="119"/>
      <c r="LVJ1822" s="119"/>
      <c r="LVK1822" s="119"/>
      <c r="LVL1822" s="119"/>
      <c r="LVM1822" s="119"/>
      <c r="LVN1822" s="119"/>
      <c r="LVO1822" s="119"/>
      <c r="LVP1822" s="119"/>
      <c r="LVQ1822" s="119"/>
      <c r="LVR1822" s="119"/>
      <c r="LVS1822" s="119"/>
      <c r="LVT1822" s="119"/>
      <c r="LVU1822" s="119"/>
      <c r="LVV1822" s="119"/>
      <c r="LVW1822" s="119"/>
      <c r="LVX1822" s="119"/>
      <c r="LVY1822" s="119"/>
      <c r="LVZ1822" s="119"/>
      <c r="LWA1822" s="119"/>
      <c r="LWB1822" s="119"/>
      <c r="LWC1822" s="119"/>
      <c r="LWD1822" s="119"/>
      <c r="LWE1822" s="119"/>
      <c r="LWF1822" s="119"/>
      <c r="LWG1822" s="119"/>
      <c r="LWH1822" s="119"/>
      <c r="LWI1822" s="119"/>
      <c r="LWJ1822" s="119"/>
      <c r="LWK1822" s="119"/>
      <c r="LWL1822" s="119"/>
      <c r="LWM1822" s="119"/>
      <c r="LWN1822" s="119"/>
      <c r="LWO1822" s="119"/>
      <c r="LWP1822" s="119"/>
      <c r="LWQ1822" s="119"/>
      <c r="LWR1822" s="119"/>
      <c r="LWS1822" s="119"/>
      <c r="LWT1822" s="119"/>
      <c r="LWU1822" s="119"/>
      <c r="LWV1822" s="119"/>
      <c r="LWW1822" s="119"/>
      <c r="LWX1822" s="119"/>
      <c r="LWY1822" s="119"/>
      <c r="LWZ1822" s="119"/>
      <c r="LXA1822" s="119"/>
      <c r="LXB1822" s="119"/>
      <c r="LXC1822" s="119"/>
      <c r="LXD1822" s="119"/>
      <c r="LXE1822" s="119"/>
      <c r="LXF1822" s="119"/>
      <c r="LXG1822" s="119"/>
      <c r="LXH1822" s="119"/>
      <c r="LXI1822" s="119"/>
      <c r="LXJ1822" s="119"/>
      <c r="LXK1822" s="119"/>
      <c r="LXL1822" s="119"/>
      <c r="LXM1822" s="119"/>
      <c r="LXN1822" s="119"/>
      <c r="LXO1822" s="119"/>
      <c r="LXP1822" s="119"/>
      <c r="LXQ1822" s="119"/>
      <c r="LXR1822" s="119"/>
      <c r="LXS1822" s="119"/>
      <c r="LXT1822" s="119"/>
      <c r="LXU1822" s="119"/>
      <c r="LXV1822" s="119"/>
      <c r="LXW1822" s="119"/>
      <c r="LXX1822" s="119"/>
      <c r="LXY1822" s="119"/>
      <c r="LXZ1822" s="119"/>
      <c r="LYA1822" s="119"/>
      <c r="LYB1822" s="119"/>
      <c r="LYC1822" s="119"/>
      <c r="LYD1822" s="119"/>
      <c r="LYE1822" s="119"/>
      <c r="LYF1822" s="119"/>
      <c r="LYG1822" s="119"/>
      <c r="LYH1822" s="119"/>
      <c r="LYI1822" s="119"/>
      <c r="LYJ1822" s="119"/>
      <c r="LYK1822" s="119"/>
      <c r="LYL1822" s="119"/>
      <c r="LYM1822" s="119"/>
      <c r="LYN1822" s="119"/>
      <c r="LYO1822" s="119"/>
      <c r="LYP1822" s="119"/>
      <c r="LYQ1822" s="119"/>
      <c r="LYR1822" s="119"/>
      <c r="LYS1822" s="119"/>
      <c r="LYT1822" s="119"/>
      <c r="LYU1822" s="119"/>
      <c r="LYV1822" s="119"/>
      <c r="LYW1822" s="119"/>
      <c r="LYX1822" s="119"/>
      <c r="LYY1822" s="119"/>
      <c r="LYZ1822" s="119"/>
      <c r="LZA1822" s="119"/>
      <c r="LZB1822" s="119"/>
      <c r="LZC1822" s="119"/>
      <c r="LZD1822" s="119"/>
      <c r="LZE1822" s="119"/>
      <c r="LZF1822" s="119"/>
      <c r="LZG1822" s="119"/>
      <c r="LZH1822" s="119"/>
      <c r="LZI1822" s="119"/>
      <c r="LZJ1822" s="119"/>
      <c r="LZK1822" s="119"/>
      <c r="LZL1822" s="119"/>
      <c r="LZM1822" s="119"/>
      <c r="LZN1822" s="119"/>
      <c r="LZO1822" s="119"/>
      <c r="LZP1822" s="119"/>
      <c r="LZQ1822" s="119"/>
      <c r="LZR1822" s="119"/>
      <c r="LZS1822" s="119"/>
      <c r="LZT1822" s="119"/>
      <c r="LZU1822" s="119"/>
      <c r="LZV1822" s="119"/>
      <c r="LZW1822" s="119"/>
      <c r="LZX1822" s="119"/>
      <c r="LZY1822" s="119"/>
      <c r="LZZ1822" s="119"/>
      <c r="MAA1822" s="119"/>
      <c r="MAB1822" s="119"/>
      <c r="MAC1822" s="119"/>
      <c r="MAD1822" s="119"/>
      <c r="MAE1822" s="119"/>
      <c r="MAF1822" s="119"/>
      <c r="MAG1822" s="119"/>
      <c r="MAH1822" s="119"/>
      <c r="MAI1822" s="119"/>
      <c r="MAJ1822" s="119"/>
      <c r="MAK1822" s="119"/>
      <c r="MAL1822" s="119"/>
      <c r="MAM1822" s="119"/>
      <c r="MAN1822" s="119"/>
      <c r="MAO1822" s="119"/>
      <c r="MAP1822" s="119"/>
      <c r="MAQ1822" s="119"/>
      <c r="MAR1822" s="119"/>
      <c r="MAS1822" s="119"/>
      <c r="MAT1822" s="119"/>
      <c r="MAU1822" s="119"/>
      <c r="MAV1822" s="119"/>
      <c r="MAW1822" s="119"/>
      <c r="MAX1822" s="119"/>
      <c r="MAY1822" s="119"/>
      <c r="MAZ1822" s="119"/>
      <c r="MBA1822" s="119"/>
      <c r="MBB1822" s="119"/>
      <c r="MBC1822" s="119"/>
      <c r="MBD1822" s="119"/>
      <c r="MBE1822" s="119"/>
      <c r="MBF1822" s="119"/>
      <c r="MBG1822" s="119"/>
      <c r="MBH1822" s="119"/>
      <c r="MBI1822" s="119"/>
      <c r="MBJ1822" s="119"/>
      <c r="MBK1822" s="119"/>
      <c r="MBL1822" s="119"/>
      <c r="MBM1822" s="119"/>
      <c r="MBN1822" s="119"/>
      <c r="MBO1822" s="119"/>
      <c r="MBP1822" s="119"/>
      <c r="MBQ1822" s="119"/>
      <c r="MBR1822" s="119"/>
      <c r="MBS1822" s="119"/>
      <c r="MBT1822" s="119"/>
      <c r="MBU1822" s="119"/>
      <c r="MBV1822" s="119"/>
      <c r="MBW1822" s="119"/>
      <c r="MBX1822" s="119"/>
      <c r="MBY1822" s="119"/>
      <c r="MBZ1822" s="119"/>
      <c r="MCA1822" s="119"/>
      <c r="MCB1822" s="119"/>
      <c r="MCC1822" s="119"/>
      <c r="MCD1822" s="119"/>
      <c r="MCE1822" s="119"/>
      <c r="MCF1822" s="119"/>
      <c r="MCG1822" s="119"/>
      <c r="MCH1822" s="119"/>
      <c r="MCI1822" s="119"/>
      <c r="MCJ1822" s="119"/>
      <c r="MCK1822" s="119"/>
      <c r="MCL1822" s="119"/>
      <c r="MCM1822" s="119"/>
      <c r="MCN1822" s="119"/>
      <c r="MCO1822" s="119"/>
      <c r="MCP1822" s="119"/>
      <c r="MCQ1822" s="119"/>
      <c r="MCR1822" s="119"/>
      <c r="MCS1822" s="119"/>
      <c r="MCT1822" s="119"/>
      <c r="MCU1822" s="119"/>
      <c r="MCV1822" s="119"/>
      <c r="MCW1822" s="119"/>
      <c r="MCX1822" s="119"/>
      <c r="MCY1822" s="119"/>
      <c r="MCZ1822" s="119"/>
      <c r="MDA1822" s="119"/>
      <c r="MDB1822" s="119"/>
      <c r="MDC1822" s="119"/>
      <c r="MDD1822" s="119"/>
      <c r="MDE1822" s="119"/>
      <c r="MDF1822" s="119"/>
      <c r="MDG1822" s="119"/>
      <c r="MDH1822" s="119"/>
      <c r="MDI1822" s="119"/>
      <c r="MDJ1822" s="119"/>
      <c r="MDK1822" s="119"/>
      <c r="MDL1822" s="119"/>
      <c r="MDM1822" s="119"/>
      <c r="MDN1822" s="119"/>
      <c r="MDO1822" s="119"/>
      <c r="MDP1822" s="119"/>
      <c r="MDQ1822" s="119"/>
      <c r="MDR1822" s="119"/>
      <c r="MDS1822" s="119"/>
      <c r="MDT1822" s="119"/>
      <c r="MDU1822" s="119"/>
      <c r="MDV1822" s="119"/>
      <c r="MDW1822" s="119"/>
      <c r="MDX1822" s="119"/>
      <c r="MDY1822" s="119"/>
      <c r="MDZ1822" s="119"/>
      <c r="MEA1822" s="119"/>
      <c r="MEB1822" s="119"/>
      <c r="MEC1822" s="119"/>
      <c r="MED1822" s="119"/>
      <c r="MEE1822" s="119"/>
      <c r="MEF1822" s="119"/>
      <c r="MEG1822" s="119"/>
      <c r="MEH1822" s="119"/>
      <c r="MEI1822" s="119"/>
      <c r="MEJ1822" s="119"/>
      <c r="MEK1822" s="119"/>
      <c r="MEL1822" s="119"/>
      <c r="MEM1822" s="119"/>
      <c r="MEN1822" s="119"/>
      <c r="MEO1822" s="119"/>
      <c r="MEP1822" s="119"/>
      <c r="MEQ1822" s="119"/>
      <c r="MER1822" s="119"/>
      <c r="MES1822" s="119"/>
      <c r="MET1822" s="119"/>
      <c r="MEU1822" s="119"/>
      <c r="MEV1822" s="119"/>
      <c r="MEW1822" s="119"/>
      <c r="MEX1822" s="119"/>
      <c r="MEY1822" s="119"/>
      <c r="MEZ1822" s="119"/>
      <c r="MFA1822" s="119"/>
      <c r="MFB1822" s="119"/>
      <c r="MFC1822" s="119"/>
      <c r="MFD1822" s="119"/>
      <c r="MFE1822" s="119"/>
      <c r="MFF1822" s="119"/>
      <c r="MFG1822" s="119"/>
      <c r="MFH1822" s="119"/>
      <c r="MFI1822" s="119"/>
      <c r="MFJ1822" s="119"/>
      <c r="MFK1822" s="119"/>
      <c r="MFL1822" s="119"/>
      <c r="MFM1822" s="119"/>
      <c r="MFN1822" s="119"/>
      <c r="MFO1822" s="119"/>
      <c r="MFP1822" s="119"/>
      <c r="MFQ1822" s="119"/>
      <c r="MFR1822" s="119"/>
      <c r="MFS1822" s="119"/>
      <c r="MFT1822" s="119"/>
      <c r="MFU1822" s="119"/>
      <c r="MFV1822" s="119"/>
      <c r="MFW1822" s="119"/>
      <c r="MFX1822" s="119"/>
      <c r="MFY1822" s="119"/>
      <c r="MFZ1822" s="119"/>
      <c r="MGA1822" s="119"/>
      <c r="MGB1822" s="119"/>
      <c r="MGC1822" s="119"/>
      <c r="MGD1822" s="119"/>
      <c r="MGE1822" s="119"/>
      <c r="MGF1822" s="119"/>
      <c r="MGG1822" s="119"/>
      <c r="MGH1822" s="119"/>
      <c r="MGI1822" s="119"/>
      <c r="MGJ1822" s="119"/>
      <c r="MGK1822" s="119"/>
      <c r="MGL1822" s="119"/>
      <c r="MGM1822" s="119"/>
      <c r="MGN1822" s="119"/>
      <c r="MGO1822" s="119"/>
      <c r="MGP1822" s="119"/>
      <c r="MGQ1822" s="119"/>
      <c r="MGR1822" s="119"/>
      <c r="MGS1822" s="119"/>
      <c r="MGT1822" s="119"/>
      <c r="MGU1822" s="119"/>
      <c r="MGV1822" s="119"/>
      <c r="MGW1822" s="119"/>
      <c r="MGX1822" s="119"/>
      <c r="MGY1822" s="119"/>
      <c r="MGZ1822" s="119"/>
      <c r="MHA1822" s="119"/>
      <c r="MHB1822" s="119"/>
      <c r="MHC1822" s="119"/>
      <c r="MHD1822" s="119"/>
      <c r="MHE1822" s="119"/>
      <c r="MHF1822" s="119"/>
      <c r="MHG1822" s="119"/>
      <c r="MHH1822" s="119"/>
      <c r="MHI1822" s="119"/>
      <c r="MHJ1822" s="119"/>
      <c r="MHK1822" s="119"/>
      <c r="MHL1822" s="119"/>
      <c r="MHM1822" s="119"/>
      <c r="MHN1822" s="119"/>
      <c r="MHO1822" s="119"/>
      <c r="MHP1822" s="119"/>
      <c r="MHQ1822" s="119"/>
      <c r="MHR1822" s="119"/>
      <c r="MHS1822" s="119"/>
      <c r="MHT1822" s="119"/>
      <c r="MHU1822" s="119"/>
      <c r="MHV1822" s="119"/>
      <c r="MHW1822" s="119"/>
      <c r="MHX1822" s="119"/>
      <c r="MHY1822" s="119"/>
      <c r="MHZ1822" s="119"/>
      <c r="MIA1822" s="119"/>
      <c r="MIB1822" s="119"/>
      <c r="MIC1822" s="119"/>
      <c r="MID1822" s="119"/>
      <c r="MIE1822" s="119"/>
      <c r="MIF1822" s="119"/>
      <c r="MIG1822" s="119"/>
      <c r="MIH1822" s="119"/>
      <c r="MII1822" s="119"/>
      <c r="MIJ1822" s="119"/>
      <c r="MIK1822" s="119"/>
      <c r="MIL1822" s="119"/>
      <c r="MIM1822" s="119"/>
      <c r="MIN1822" s="119"/>
      <c r="MIO1822" s="119"/>
      <c r="MIP1822" s="119"/>
      <c r="MIQ1822" s="119"/>
      <c r="MIR1822" s="119"/>
      <c r="MIS1822" s="119"/>
      <c r="MIT1822" s="119"/>
      <c r="MIU1822" s="119"/>
      <c r="MIV1822" s="119"/>
      <c r="MIW1822" s="119"/>
      <c r="MIX1822" s="119"/>
      <c r="MIY1822" s="119"/>
      <c r="MIZ1822" s="119"/>
      <c r="MJA1822" s="119"/>
      <c r="MJB1822" s="119"/>
      <c r="MJC1822" s="119"/>
      <c r="MJD1822" s="119"/>
      <c r="MJE1822" s="119"/>
      <c r="MJF1822" s="119"/>
      <c r="MJG1822" s="119"/>
      <c r="MJH1822" s="119"/>
      <c r="MJI1822" s="119"/>
      <c r="MJJ1822" s="119"/>
      <c r="MJK1822" s="119"/>
      <c r="MJL1822" s="119"/>
      <c r="MJM1822" s="119"/>
      <c r="MJN1822" s="119"/>
      <c r="MJO1822" s="119"/>
      <c r="MJP1822" s="119"/>
      <c r="MJQ1822" s="119"/>
      <c r="MJR1822" s="119"/>
      <c r="MJS1822" s="119"/>
      <c r="MJT1822" s="119"/>
      <c r="MJU1822" s="119"/>
      <c r="MJV1822" s="119"/>
      <c r="MJW1822" s="119"/>
      <c r="MJX1822" s="119"/>
      <c r="MJY1822" s="119"/>
      <c r="MJZ1822" s="119"/>
      <c r="MKA1822" s="119"/>
      <c r="MKB1822" s="119"/>
      <c r="MKC1822" s="119"/>
      <c r="MKD1822" s="119"/>
      <c r="MKE1822" s="119"/>
      <c r="MKF1822" s="119"/>
      <c r="MKG1822" s="119"/>
      <c r="MKH1822" s="119"/>
      <c r="MKI1822" s="119"/>
      <c r="MKJ1822" s="119"/>
      <c r="MKK1822" s="119"/>
      <c r="MKL1822" s="119"/>
      <c r="MKM1822" s="119"/>
      <c r="MKN1822" s="119"/>
      <c r="MKO1822" s="119"/>
      <c r="MKP1822" s="119"/>
      <c r="MKQ1822" s="119"/>
      <c r="MKR1822" s="119"/>
      <c r="MKS1822" s="119"/>
      <c r="MKT1822" s="119"/>
      <c r="MKU1822" s="119"/>
      <c r="MKV1822" s="119"/>
      <c r="MKW1822" s="119"/>
      <c r="MKX1822" s="119"/>
      <c r="MKY1822" s="119"/>
      <c r="MKZ1822" s="119"/>
      <c r="MLA1822" s="119"/>
      <c r="MLB1822" s="119"/>
      <c r="MLC1822" s="119"/>
      <c r="MLD1822" s="119"/>
      <c r="MLE1822" s="119"/>
      <c r="MLF1822" s="119"/>
      <c r="MLG1822" s="119"/>
      <c r="MLH1822" s="119"/>
      <c r="MLI1822" s="119"/>
      <c r="MLJ1822" s="119"/>
      <c r="MLK1822" s="119"/>
      <c r="MLL1822" s="119"/>
      <c r="MLM1822" s="119"/>
      <c r="MLN1822" s="119"/>
      <c r="MLO1822" s="119"/>
      <c r="MLP1822" s="119"/>
      <c r="MLQ1822" s="119"/>
      <c r="MLR1822" s="119"/>
      <c r="MLS1822" s="119"/>
      <c r="MLT1822" s="119"/>
      <c r="MLU1822" s="119"/>
      <c r="MLV1822" s="119"/>
      <c r="MLW1822" s="119"/>
      <c r="MLX1822" s="119"/>
      <c r="MLY1822" s="119"/>
      <c r="MLZ1822" s="119"/>
      <c r="MMA1822" s="119"/>
      <c r="MMB1822" s="119"/>
      <c r="MMC1822" s="119"/>
      <c r="MMD1822" s="119"/>
      <c r="MME1822" s="119"/>
      <c r="MMF1822" s="119"/>
      <c r="MMG1822" s="119"/>
      <c r="MMH1822" s="119"/>
      <c r="MMI1822" s="119"/>
      <c r="MMJ1822" s="119"/>
      <c r="MMK1822" s="119"/>
      <c r="MML1822" s="119"/>
      <c r="MMM1822" s="119"/>
      <c r="MMN1822" s="119"/>
      <c r="MMO1822" s="119"/>
      <c r="MMP1822" s="119"/>
      <c r="MMQ1822" s="119"/>
      <c r="MMR1822" s="119"/>
      <c r="MMS1822" s="119"/>
      <c r="MMT1822" s="119"/>
      <c r="MMU1822" s="119"/>
      <c r="MMV1822" s="119"/>
      <c r="MMW1822" s="119"/>
      <c r="MMX1822" s="119"/>
      <c r="MMY1822" s="119"/>
      <c r="MMZ1822" s="119"/>
      <c r="MNA1822" s="119"/>
      <c r="MNB1822" s="119"/>
      <c r="MNC1822" s="119"/>
      <c r="MND1822" s="119"/>
      <c r="MNE1822" s="119"/>
      <c r="MNF1822" s="119"/>
      <c r="MNG1822" s="119"/>
      <c r="MNH1822" s="119"/>
      <c r="MNI1822" s="119"/>
      <c r="MNJ1822" s="119"/>
      <c r="MNK1822" s="119"/>
      <c r="MNL1822" s="119"/>
      <c r="MNM1822" s="119"/>
      <c r="MNN1822" s="119"/>
      <c r="MNO1822" s="119"/>
      <c r="MNP1822" s="119"/>
      <c r="MNQ1822" s="119"/>
      <c r="MNR1822" s="119"/>
      <c r="MNS1822" s="119"/>
      <c r="MNT1822" s="119"/>
      <c r="MNU1822" s="119"/>
      <c r="MNV1822" s="119"/>
      <c r="MNW1822" s="119"/>
      <c r="MNX1822" s="119"/>
      <c r="MNY1822" s="119"/>
      <c r="MNZ1822" s="119"/>
      <c r="MOA1822" s="119"/>
      <c r="MOB1822" s="119"/>
      <c r="MOC1822" s="119"/>
      <c r="MOD1822" s="119"/>
      <c r="MOE1822" s="119"/>
      <c r="MOF1822" s="119"/>
      <c r="MOG1822" s="119"/>
      <c r="MOH1822" s="119"/>
      <c r="MOI1822" s="119"/>
      <c r="MOJ1822" s="119"/>
      <c r="MOK1822" s="119"/>
      <c r="MOL1822" s="119"/>
      <c r="MOM1822" s="119"/>
      <c r="MON1822" s="119"/>
      <c r="MOO1822" s="119"/>
      <c r="MOP1822" s="119"/>
      <c r="MOQ1822" s="119"/>
      <c r="MOR1822" s="119"/>
      <c r="MOS1822" s="119"/>
      <c r="MOT1822" s="119"/>
      <c r="MOU1822" s="119"/>
      <c r="MOV1822" s="119"/>
      <c r="MOW1822" s="119"/>
      <c r="MOX1822" s="119"/>
      <c r="MOY1822" s="119"/>
      <c r="MOZ1822" s="119"/>
      <c r="MPA1822" s="119"/>
      <c r="MPB1822" s="119"/>
      <c r="MPC1822" s="119"/>
      <c r="MPD1822" s="119"/>
      <c r="MPE1822" s="119"/>
      <c r="MPF1822" s="119"/>
      <c r="MPG1822" s="119"/>
      <c r="MPH1822" s="119"/>
      <c r="MPI1822" s="119"/>
      <c r="MPJ1822" s="119"/>
      <c r="MPK1822" s="119"/>
      <c r="MPL1822" s="119"/>
      <c r="MPM1822" s="119"/>
      <c r="MPN1822" s="119"/>
      <c r="MPO1822" s="119"/>
      <c r="MPP1822" s="119"/>
      <c r="MPQ1822" s="119"/>
      <c r="MPR1822" s="119"/>
      <c r="MPS1822" s="119"/>
      <c r="MPT1822" s="119"/>
      <c r="MPU1822" s="119"/>
      <c r="MPV1822" s="119"/>
      <c r="MPW1822" s="119"/>
      <c r="MPX1822" s="119"/>
      <c r="MPY1822" s="119"/>
      <c r="MPZ1822" s="119"/>
      <c r="MQA1822" s="119"/>
      <c r="MQB1822" s="119"/>
      <c r="MQC1822" s="119"/>
      <c r="MQD1822" s="119"/>
      <c r="MQE1822" s="119"/>
      <c r="MQF1822" s="119"/>
      <c r="MQG1822" s="119"/>
      <c r="MQH1822" s="119"/>
      <c r="MQI1822" s="119"/>
      <c r="MQJ1822" s="119"/>
      <c r="MQK1822" s="119"/>
      <c r="MQL1822" s="119"/>
      <c r="MQM1822" s="119"/>
      <c r="MQN1822" s="119"/>
      <c r="MQO1822" s="119"/>
      <c r="MQP1822" s="119"/>
      <c r="MQQ1822" s="119"/>
      <c r="MQR1822" s="119"/>
      <c r="MQS1822" s="119"/>
      <c r="MQT1822" s="119"/>
      <c r="MQU1822" s="119"/>
      <c r="MQV1822" s="119"/>
      <c r="MQW1822" s="119"/>
      <c r="MQX1822" s="119"/>
      <c r="MQY1822" s="119"/>
      <c r="MQZ1822" s="119"/>
      <c r="MRA1822" s="119"/>
      <c r="MRB1822" s="119"/>
      <c r="MRC1822" s="119"/>
      <c r="MRD1822" s="119"/>
      <c r="MRE1822" s="119"/>
      <c r="MRF1822" s="119"/>
      <c r="MRG1822" s="119"/>
      <c r="MRH1822" s="119"/>
      <c r="MRI1822" s="119"/>
      <c r="MRJ1822" s="119"/>
      <c r="MRK1822" s="119"/>
      <c r="MRL1822" s="119"/>
      <c r="MRM1822" s="119"/>
      <c r="MRN1822" s="119"/>
      <c r="MRO1822" s="119"/>
      <c r="MRP1822" s="119"/>
      <c r="MRQ1822" s="119"/>
      <c r="MRR1822" s="119"/>
      <c r="MRS1822" s="119"/>
      <c r="MRT1822" s="119"/>
      <c r="MRU1822" s="119"/>
      <c r="MRV1822" s="119"/>
      <c r="MRW1822" s="119"/>
      <c r="MRX1822" s="119"/>
      <c r="MRY1822" s="119"/>
      <c r="MRZ1822" s="119"/>
      <c r="MSA1822" s="119"/>
      <c r="MSB1822" s="119"/>
      <c r="MSC1822" s="119"/>
      <c r="MSD1822" s="119"/>
      <c r="MSE1822" s="119"/>
      <c r="MSF1822" s="119"/>
      <c r="MSG1822" s="119"/>
      <c r="MSH1822" s="119"/>
      <c r="MSI1822" s="119"/>
      <c r="MSJ1822" s="119"/>
      <c r="MSK1822" s="119"/>
      <c r="MSL1822" s="119"/>
      <c r="MSM1822" s="119"/>
      <c r="MSN1822" s="119"/>
      <c r="MSO1822" s="119"/>
      <c r="MSP1822" s="119"/>
      <c r="MSQ1822" s="119"/>
      <c r="MSR1822" s="119"/>
      <c r="MSS1822" s="119"/>
      <c r="MST1822" s="119"/>
      <c r="MSU1822" s="119"/>
      <c r="MSV1822" s="119"/>
      <c r="MSW1822" s="119"/>
      <c r="MSX1822" s="119"/>
      <c r="MSY1822" s="119"/>
      <c r="MSZ1822" s="119"/>
      <c r="MTA1822" s="119"/>
      <c r="MTB1822" s="119"/>
      <c r="MTC1822" s="119"/>
      <c r="MTD1822" s="119"/>
      <c r="MTE1822" s="119"/>
      <c r="MTF1822" s="119"/>
      <c r="MTG1822" s="119"/>
      <c r="MTH1822" s="119"/>
      <c r="MTI1822" s="119"/>
      <c r="MTJ1822" s="119"/>
      <c r="MTK1822" s="119"/>
      <c r="MTL1822" s="119"/>
      <c r="MTM1822" s="119"/>
      <c r="MTN1822" s="119"/>
      <c r="MTO1822" s="119"/>
      <c r="MTP1822" s="119"/>
      <c r="MTQ1822" s="119"/>
      <c r="MTR1822" s="119"/>
      <c r="MTS1822" s="119"/>
      <c r="MTT1822" s="119"/>
      <c r="MTU1822" s="119"/>
      <c r="MTV1822" s="119"/>
      <c r="MTW1822" s="119"/>
      <c r="MTX1822" s="119"/>
      <c r="MTY1822" s="119"/>
      <c r="MTZ1822" s="119"/>
      <c r="MUA1822" s="119"/>
      <c r="MUB1822" s="119"/>
      <c r="MUC1822" s="119"/>
      <c r="MUD1822" s="119"/>
      <c r="MUE1822" s="119"/>
      <c r="MUF1822" s="119"/>
      <c r="MUG1822" s="119"/>
      <c r="MUH1822" s="119"/>
      <c r="MUI1822" s="119"/>
      <c r="MUJ1822" s="119"/>
      <c r="MUK1822" s="119"/>
      <c r="MUL1822" s="119"/>
      <c r="MUM1822" s="119"/>
      <c r="MUN1822" s="119"/>
      <c r="MUO1822" s="119"/>
      <c r="MUP1822" s="119"/>
      <c r="MUQ1822" s="119"/>
      <c r="MUR1822" s="119"/>
      <c r="MUS1822" s="119"/>
      <c r="MUT1822" s="119"/>
      <c r="MUU1822" s="119"/>
      <c r="MUV1822" s="119"/>
      <c r="MUW1822" s="119"/>
      <c r="MUX1822" s="119"/>
      <c r="MUY1822" s="119"/>
      <c r="MUZ1822" s="119"/>
      <c r="MVA1822" s="119"/>
      <c r="MVB1822" s="119"/>
      <c r="MVC1822" s="119"/>
      <c r="MVD1822" s="119"/>
      <c r="MVE1822" s="119"/>
      <c r="MVF1822" s="119"/>
      <c r="MVG1822" s="119"/>
      <c r="MVH1822" s="119"/>
      <c r="MVI1822" s="119"/>
      <c r="MVJ1822" s="119"/>
      <c r="MVK1822" s="119"/>
      <c r="MVL1822" s="119"/>
      <c r="MVM1822" s="119"/>
      <c r="MVN1822" s="119"/>
      <c r="MVO1822" s="119"/>
      <c r="MVP1822" s="119"/>
      <c r="MVQ1822" s="119"/>
      <c r="MVR1822" s="119"/>
      <c r="MVS1822" s="119"/>
      <c r="MVT1822" s="119"/>
      <c r="MVU1822" s="119"/>
      <c r="MVV1822" s="119"/>
      <c r="MVW1822" s="119"/>
      <c r="MVX1822" s="119"/>
      <c r="MVY1822" s="119"/>
      <c r="MVZ1822" s="119"/>
      <c r="MWA1822" s="119"/>
      <c r="MWB1822" s="119"/>
      <c r="MWC1822" s="119"/>
      <c r="MWD1822" s="119"/>
      <c r="MWE1822" s="119"/>
      <c r="MWF1822" s="119"/>
      <c r="MWG1822" s="119"/>
      <c r="MWH1822" s="119"/>
      <c r="MWI1822" s="119"/>
      <c r="MWJ1822" s="119"/>
      <c r="MWK1822" s="119"/>
      <c r="MWL1822" s="119"/>
      <c r="MWM1822" s="119"/>
      <c r="MWN1822" s="119"/>
      <c r="MWO1822" s="119"/>
      <c r="MWP1822" s="119"/>
      <c r="MWQ1822" s="119"/>
      <c r="MWR1822" s="119"/>
      <c r="MWS1822" s="119"/>
      <c r="MWT1822" s="119"/>
      <c r="MWU1822" s="119"/>
      <c r="MWV1822" s="119"/>
      <c r="MWW1822" s="119"/>
      <c r="MWX1822" s="119"/>
      <c r="MWY1822" s="119"/>
      <c r="MWZ1822" s="119"/>
      <c r="MXA1822" s="119"/>
      <c r="MXB1822" s="119"/>
      <c r="MXC1822" s="119"/>
      <c r="MXD1822" s="119"/>
      <c r="MXE1822" s="119"/>
      <c r="MXF1822" s="119"/>
      <c r="MXG1822" s="119"/>
      <c r="MXH1822" s="119"/>
      <c r="MXI1822" s="119"/>
      <c r="MXJ1822" s="119"/>
      <c r="MXK1822" s="119"/>
      <c r="MXL1822" s="119"/>
      <c r="MXM1822" s="119"/>
      <c r="MXN1822" s="119"/>
      <c r="MXO1822" s="119"/>
      <c r="MXP1822" s="119"/>
      <c r="MXQ1822" s="119"/>
      <c r="MXR1822" s="119"/>
      <c r="MXS1822" s="119"/>
      <c r="MXT1822" s="119"/>
      <c r="MXU1822" s="119"/>
      <c r="MXV1822" s="119"/>
      <c r="MXW1822" s="119"/>
      <c r="MXX1822" s="119"/>
      <c r="MXY1822" s="119"/>
      <c r="MXZ1822" s="119"/>
      <c r="MYA1822" s="119"/>
      <c r="MYB1822" s="119"/>
      <c r="MYC1822" s="119"/>
      <c r="MYD1822" s="119"/>
      <c r="MYE1822" s="119"/>
      <c r="MYF1822" s="119"/>
      <c r="MYG1822" s="119"/>
      <c r="MYH1822" s="119"/>
      <c r="MYI1822" s="119"/>
      <c r="MYJ1822" s="119"/>
      <c r="MYK1822" s="119"/>
      <c r="MYL1822" s="119"/>
      <c r="MYM1822" s="119"/>
      <c r="MYN1822" s="119"/>
      <c r="MYO1822" s="119"/>
      <c r="MYP1822" s="119"/>
      <c r="MYQ1822" s="119"/>
      <c r="MYR1822" s="119"/>
      <c r="MYS1822" s="119"/>
      <c r="MYT1822" s="119"/>
      <c r="MYU1822" s="119"/>
      <c r="MYV1822" s="119"/>
      <c r="MYW1822" s="119"/>
      <c r="MYX1822" s="119"/>
      <c r="MYY1822" s="119"/>
      <c r="MYZ1822" s="119"/>
      <c r="MZA1822" s="119"/>
      <c r="MZB1822" s="119"/>
      <c r="MZC1822" s="119"/>
      <c r="MZD1822" s="119"/>
      <c r="MZE1822" s="119"/>
      <c r="MZF1822" s="119"/>
      <c r="MZG1822" s="119"/>
      <c r="MZH1822" s="119"/>
      <c r="MZI1822" s="119"/>
      <c r="MZJ1822" s="119"/>
      <c r="MZK1822" s="119"/>
      <c r="MZL1822" s="119"/>
      <c r="MZM1822" s="119"/>
      <c r="MZN1822" s="119"/>
      <c r="MZO1822" s="119"/>
      <c r="MZP1822" s="119"/>
      <c r="MZQ1822" s="119"/>
      <c r="MZR1822" s="119"/>
      <c r="MZS1822" s="119"/>
      <c r="MZT1822" s="119"/>
      <c r="MZU1822" s="119"/>
      <c r="MZV1822" s="119"/>
      <c r="MZW1822" s="119"/>
      <c r="MZX1822" s="119"/>
      <c r="MZY1822" s="119"/>
      <c r="MZZ1822" s="119"/>
      <c r="NAA1822" s="119"/>
      <c r="NAB1822" s="119"/>
      <c r="NAC1822" s="119"/>
      <c r="NAD1822" s="119"/>
      <c r="NAE1822" s="119"/>
      <c r="NAF1822" s="119"/>
      <c r="NAG1822" s="119"/>
      <c r="NAH1822" s="119"/>
      <c r="NAI1822" s="119"/>
      <c r="NAJ1822" s="119"/>
      <c r="NAK1822" s="119"/>
      <c r="NAL1822" s="119"/>
      <c r="NAM1822" s="119"/>
      <c r="NAN1822" s="119"/>
      <c r="NAO1822" s="119"/>
      <c r="NAP1822" s="119"/>
      <c r="NAQ1822" s="119"/>
      <c r="NAR1822" s="119"/>
      <c r="NAS1822" s="119"/>
      <c r="NAT1822" s="119"/>
      <c r="NAU1822" s="119"/>
      <c r="NAV1822" s="119"/>
      <c r="NAW1822" s="119"/>
      <c r="NAX1822" s="119"/>
      <c r="NAY1822" s="119"/>
      <c r="NAZ1822" s="119"/>
      <c r="NBA1822" s="119"/>
      <c r="NBB1822" s="119"/>
      <c r="NBC1822" s="119"/>
      <c r="NBD1822" s="119"/>
      <c r="NBE1822" s="119"/>
      <c r="NBF1822" s="119"/>
      <c r="NBG1822" s="119"/>
      <c r="NBH1822" s="119"/>
      <c r="NBI1822" s="119"/>
      <c r="NBJ1822" s="119"/>
      <c r="NBK1822" s="119"/>
      <c r="NBL1822" s="119"/>
      <c r="NBM1822" s="119"/>
      <c r="NBN1822" s="119"/>
      <c r="NBO1822" s="119"/>
      <c r="NBP1822" s="119"/>
      <c r="NBQ1822" s="119"/>
      <c r="NBR1822" s="119"/>
      <c r="NBS1822" s="119"/>
      <c r="NBT1822" s="119"/>
      <c r="NBU1822" s="119"/>
      <c r="NBV1822" s="119"/>
      <c r="NBW1822" s="119"/>
      <c r="NBX1822" s="119"/>
      <c r="NBY1822" s="119"/>
      <c r="NBZ1822" s="119"/>
      <c r="NCA1822" s="119"/>
      <c r="NCB1822" s="119"/>
      <c r="NCC1822" s="119"/>
      <c r="NCD1822" s="119"/>
      <c r="NCE1822" s="119"/>
      <c r="NCF1822" s="119"/>
      <c r="NCG1822" s="119"/>
      <c r="NCH1822" s="119"/>
      <c r="NCI1822" s="119"/>
      <c r="NCJ1822" s="119"/>
      <c r="NCK1822" s="119"/>
      <c r="NCL1822" s="119"/>
      <c r="NCM1822" s="119"/>
      <c r="NCN1822" s="119"/>
      <c r="NCO1822" s="119"/>
      <c r="NCP1822" s="119"/>
      <c r="NCQ1822" s="119"/>
      <c r="NCR1822" s="119"/>
      <c r="NCS1822" s="119"/>
      <c r="NCT1822" s="119"/>
      <c r="NCU1822" s="119"/>
      <c r="NCV1822" s="119"/>
      <c r="NCW1822" s="119"/>
      <c r="NCX1822" s="119"/>
      <c r="NCY1822" s="119"/>
      <c r="NCZ1822" s="119"/>
      <c r="NDA1822" s="119"/>
      <c r="NDB1822" s="119"/>
      <c r="NDC1822" s="119"/>
      <c r="NDD1822" s="119"/>
      <c r="NDE1822" s="119"/>
      <c r="NDF1822" s="119"/>
      <c r="NDG1822" s="119"/>
      <c r="NDH1822" s="119"/>
      <c r="NDI1822" s="119"/>
      <c r="NDJ1822" s="119"/>
      <c r="NDK1822" s="119"/>
      <c r="NDL1822" s="119"/>
      <c r="NDM1822" s="119"/>
      <c r="NDN1822" s="119"/>
      <c r="NDO1822" s="119"/>
      <c r="NDP1822" s="119"/>
      <c r="NDQ1822" s="119"/>
      <c r="NDR1822" s="119"/>
      <c r="NDS1822" s="119"/>
      <c r="NDT1822" s="119"/>
      <c r="NDU1822" s="119"/>
      <c r="NDV1822" s="119"/>
      <c r="NDW1822" s="119"/>
      <c r="NDX1822" s="119"/>
      <c r="NDY1822" s="119"/>
      <c r="NDZ1822" s="119"/>
      <c r="NEA1822" s="119"/>
      <c r="NEB1822" s="119"/>
      <c r="NEC1822" s="119"/>
      <c r="NED1822" s="119"/>
      <c r="NEE1822" s="119"/>
      <c r="NEF1822" s="119"/>
      <c r="NEG1822" s="119"/>
      <c r="NEH1822" s="119"/>
      <c r="NEI1822" s="119"/>
      <c r="NEJ1822" s="119"/>
      <c r="NEK1822" s="119"/>
      <c r="NEL1822" s="119"/>
      <c r="NEM1822" s="119"/>
      <c r="NEN1822" s="119"/>
      <c r="NEO1822" s="119"/>
      <c r="NEP1822" s="119"/>
      <c r="NEQ1822" s="119"/>
      <c r="NER1822" s="119"/>
      <c r="NES1822" s="119"/>
      <c r="NET1822" s="119"/>
      <c r="NEU1822" s="119"/>
      <c r="NEV1822" s="119"/>
      <c r="NEW1822" s="119"/>
      <c r="NEX1822" s="119"/>
      <c r="NEY1822" s="119"/>
      <c r="NEZ1822" s="119"/>
      <c r="NFA1822" s="119"/>
      <c r="NFB1822" s="119"/>
      <c r="NFC1822" s="119"/>
      <c r="NFD1822" s="119"/>
      <c r="NFE1822" s="119"/>
      <c r="NFF1822" s="119"/>
      <c r="NFG1822" s="119"/>
      <c r="NFH1822" s="119"/>
      <c r="NFI1822" s="119"/>
      <c r="NFJ1822" s="119"/>
      <c r="NFK1822" s="119"/>
      <c r="NFL1822" s="119"/>
      <c r="NFM1822" s="119"/>
      <c r="NFN1822" s="119"/>
      <c r="NFO1822" s="119"/>
      <c r="NFP1822" s="119"/>
      <c r="NFQ1822" s="119"/>
      <c r="NFR1822" s="119"/>
      <c r="NFS1822" s="119"/>
      <c r="NFT1822" s="119"/>
      <c r="NFU1822" s="119"/>
      <c r="NFV1822" s="119"/>
      <c r="NFW1822" s="119"/>
      <c r="NFX1822" s="119"/>
      <c r="NFY1822" s="119"/>
      <c r="NFZ1822" s="119"/>
      <c r="NGA1822" s="119"/>
      <c r="NGB1822" s="119"/>
      <c r="NGC1822" s="119"/>
      <c r="NGD1822" s="119"/>
      <c r="NGE1822" s="119"/>
      <c r="NGF1822" s="119"/>
      <c r="NGG1822" s="119"/>
      <c r="NGH1822" s="119"/>
      <c r="NGI1822" s="119"/>
      <c r="NGJ1822" s="119"/>
      <c r="NGK1822" s="119"/>
      <c r="NGL1822" s="119"/>
      <c r="NGM1822" s="119"/>
      <c r="NGN1822" s="119"/>
      <c r="NGO1822" s="119"/>
      <c r="NGP1822" s="119"/>
      <c r="NGQ1822" s="119"/>
      <c r="NGR1822" s="119"/>
      <c r="NGS1822" s="119"/>
      <c r="NGT1822" s="119"/>
      <c r="NGU1822" s="119"/>
      <c r="NGV1822" s="119"/>
      <c r="NGW1822" s="119"/>
      <c r="NGX1822" s="119"/>
      <c r="NGY1822" s="119"/>
      <c r="NGZ1822" s="119"/>
      <c r="NHA1822" s="119"/>
      <c r="NHB1822" s="119"/>
      <c r="NHC1822" s="119"/>
      <c r="NHD1822" s="119"/>
      <c r="NHE1822" s="119"/>
      <c r="NHF1822" s="119"/>
      <c r="NHG1822" s="119"/>
      <c r="NHH1822" s="119"/>
      <c r="NHI1822" s="119"/>
      <c r="NHJ1822" s="119"/>
      <c r="NHK1822" s="119"/>
      <c r="NHL1822" s="119"/>
      <c r="NHM1822" s="119"/>
      <c r="NHN1822" s="119"/>
      <c r="NHO1822" s="119"/>
      <c r="NHP1822" s="119"/>
      <c r="NHQ1822" s="119"/>
      <c r="NHR1822" s="119"/>
      <c r="NHS1822" s="119"/>
      <c r="NHT1822" s="119"/>
      <c r="NHU1822" s="119"/>
      <c r="NHV1822" s="119"/>
      <c r="NHW1822" s="119"/>
      <c r="NHX1822" s="119"/>
      <c r="NHY1822" s="119"/>
      <c r="NHZ1822" s="119"/>
      <c r="NIA1822" s="119"/>
      <c r="NIB1822" s="119"/>
      <c r="NIC1822" s="119"/>
      <c r="NID1822" s="119"/>
      <c r="NIE1822" s="119"/>
      <c r="NIF1822" s="119"/>
      <c r="NIG1822" s="119"/>
      <c r="NIH1822" s="119"/>
      <c r="NII1822" s="119"/>
      <c r="NIJ1822" s="119"/>
      <c r="NIK1822" s="119"/>
      <c r="NIL1822" s="119"/>
      <c r="NIM1822" s="119"/>
      <c r="NIN1822" s="119"/>
      <c r="NIO1822" s="119"/>
      <c r="NIP1822" s="119"/>
      <c r="NIQ1822" s="119"/>
      <c r="NIR1822" s="119"/>
      <c r="NIS1822" s="119"/>
      <c r="NIT1822" s="119"/>
      <c r="NIU1822" s="119"/>
      <c r="NIV1822" s="119"/>
      <c r="NIW1822" s="119"/>
      <c r="NIX1822" s="119"/>
      <c r="NIY1822" s="119"/>
      <c r="NIZ1822" s="119"/>
      <c r="NJA1822" s="119"/>
      <c r="NJB1822" s="119"/>
      <c r="NJC1822" s="119"/>
      <c r="NJD1822" s="119"/>
      <c r="NJE1822" s="119"/>
      <c r="NJF1822" s="119"/>
      <c r="NJG1822" s="119"/>
      <c r="NJH1822" s="119"/>
      <c r="NJI1822" s="119"/>
      <c r="NJJ1822" s="119"/>
      <c r="NJK1822" s="119"/>
      <c r="NJL1822" s="119"/>
      <c r="NJM1822" s="119"/>
      <c r="NJN1822" s="119"/>
      <c r="NJO1822" s="119"/>
      <c r="NJP1822" s="119"/>
      <c r="NJQ1822" s="119"/>
      <c r="NJR1822" s="119"/>
      <c r="NJS1822" s="119"/>
      <c r="NJT1822" s="119"/>
      <c r="NJU1822" s="119"/>
      <c r="NJV1822" s="119"/>
      <c r="NJW1822" s="119"/>
      <c r="NJX1822" s="119"/>
      <c r="NJY1822" s="119"/>
      <c r="NJZ1822" s="119"/>
      <c r="NKA1822" s="119"/>
      <c r="NKB1822" s="119"/>
      <c r="NKC1822" s="119"/>
      <c r="NKD1822" s="119"/>
      <c r="NKE1822" s="119"/>
      <c r="NKF1822" s="119"/>
      <c r="NKG1822" s="119"/>
      <c r="NKH1822" s="119"/>
      <c r="NKI1822" s="119"/>
      <c r="NKJ1822" s="119"/>
      <c r="NKK1822" s="119"/>
      <c r="NKL1822" s="119"/>
      <c r="NKM1822" s="119"/>
      <c r="NKN1822" s="119"/>
      <c r="NKO1822" s="119"/>
      <c r="NKP1822" s="119"/>
      <c r="NKQ1822" s="119"/>
      <c r="NKR1822" s="119"/>
      <c r="NKS1822" s="119"/>
      <c r="NKT1822" s="119"/>
      <c r="NKU1822" s="119"/>
      <c r="NKV1822" s="119"/>
      <c r="NKW1822" s="119"/>
      <c r="NKX1822" s="119"/>
      <c r="NKY1822" s="119"/>
      <c r="NKZ1822" s="119"/>
      <c r="NLA1822" s="119"/>
      <c r="NLB1822" s="119"/>
      <c r="NLC1822" s="119"/>
      <c r="NLD1822" s="119"/>
      <c r="NLE1822" s="119"/>
      <c r="NLF1822" s="119"/>
      <c r="NLG1822" s="119"/>
      <c r="NLH1822" s="119"/>
      <c r="NLI1822" s="119"/>
      <c r="NLJ1822" s="119"/>
      <c r="NLK1822" s="119"/>
      <c r="NLL1822" s="119"/>
      <c r="NLM1822" s="119"/>
      <c r="NLN1822" s="119"/>
      <c r="NLO1822" s="119"/>
      <c r="NLP1822" s="119"/>
      <c r="NLQ1822" s="119"/>
      <c r="NLR1822" s="119"/>
      <c r="NLS1822" s="119"/>
      <c r="NLT1822" s="119"/>
      <c r="NLU1822" s="119"/>
      <c r="NLV1822" s="119"/>
      <c r="NLW1822" s="119"/>
      <c r="NLX1822" s="119"/>
      <c r="NLY1822" s="119"/>
      <c r="NLZ1822" s="119"/>
      <c r="NMA1822" s="119"/>
      <c r="NMB1822" s="119"/>
      <c r="NMC1822" s="119"/>
      <c r="NMD1822" s="119"/>
      <c r="NME1822" s="119"/>
      <c r="NMF1822" s="119"/>
      <c r="NMG1822" s="119"/>
      <c r="NMH1822" s="119"/>
      <c r="NMI1822" s="119"/>
      <c r="NMJ1822" s="119"/>
      <c r="NMK1822" s="119"/>
      <c r="NML1822" s="119"/>
      <c r="NMM1822" s="119"/>
      <c r="NMN1822" s="119"/>
      <c r="NMO1822" s="119"/>
      <c r="NMP1822" s="119"/>
      <c r="NMQ1822" s="119"/>
      <c r="NMR1822" s="119"/>
      <c r="NMS1822" s="119"/>
      <c r="NMT1822" s="119"/>
      <c r="NMU1822" s="119"/>
      <c r="NMV1822" s="119"/>
      <c r="NMW1822" s="119"/>
      <c r="NMX1822" s="119"/>
      <c r="NMY1822" s="119"/>
      <c r="NMZ1822" s="119"/>
      <c r="NNA1822" s="119"/>
      <c r="NNB1822" s="119"/>
      <c r="NNC1822" s="119"/>
      <c r="NND1822" s="119"/>
      <c r="NNE1822" s="119"/>
      <c r="NNF1822" s="119"/>
      <c r="NNG1822" s="119"/>
      <c r="NNH1822" s="119"/>
      <c r="NNI1822" s="119"/>
      <c r="NNJ1822" s="119"/>
      <c r="NNK1822" s="119"/>
      <c r="NNL1822" s="119"/>
      <c r="NNM1822" s="119"/>
      <c r="NNN1822" s="119"/>
      <c r="NNO1822" s="119"/>
      <c r="NNP1822" s="119"/>
      <c r="NNQ1822" s="119"/>
      <c r="NNR1822" s="119"/>
      <c r="NNS1822" s="119"/>
      <c r="NNT1822" s="119"/>
      <c r="NNU1822" s="119"/>
      <c r="NNV1822" s="119"/>
      <c r="NNW1822" s="119"/>
      <c r="NNX1822" s="119"/>
      <c r="NNY1822" s="119"/>
      <c r="NNZ1822" s="119"/>
      <c r="NOA1822" s="119"/>
      <c r="NOB1822" s="119"/>
      <c r="NOC1822" s="119"/>
      <c r="NOD1822" s="119"/>
      <c r="NOE1822" s="119"/>
      <c r="NOF1822" s="119"/>
      <c r="NOG1822" s="119"/>
      <c r="NOH1822" s="119"/>
      <c r="NOI1822" s="119"/>
      <c r="NOJ1822" s="119"/>
      <c r="NOK1822" s="119"/>
      <c r="NOL1822" s="119"/>
      <c r="NOM1822" s="119"/>
      <c r="NON1822" s="119"/>
      <c r="NOO1822" s="119"/>
      <c r="NOP1822" s="119"/>
      <c r="NOQ1822" s="119"/>
      <c r="NOR1822" s="119"/>
      <c r="NOS1822" s="119"/>
      <c r="NOT1822" s="119"/>
      <c r="NOU1822" s="119"/>
      <c r="NOV1822" s="119"/>
      <c r="NOW1822" s="119"/>
      <c r="NOX1822" s="119"/>
      <c r="NOY1822" s="119"/>
      <c r="NOZ1822" s="119"/>
      <c r="NPA1822" s="119"/>
      <c r="NPB1822" s="119"/>
      <c r="NPC1822" s="119"/>
      <c r="NPD1822" s="119"/>
      <c r="NPE1822" s="119"/>
      <c r="NPF1822" s="119"/>
      <c r="NPG1822" s="119"/>
      <c r="NPH1822" s="119"/>
      <c r="NPI1822" s="119"/>
      <c r="NPJ1822" s="119"/>
      <c r="NPK1822" s="119"/>
      <c r="NPL1822" s="119"/>
      <c r="NPM1822" s="119"/>
      <c r="NPN1822" s="119"/>
      <c r="NPO1822" s="119"/>
      <c r="NPP1822" s="119"/>
      <c r="NPQ1822" s="119"/>
      <c r="NPR1822" s="119"/>
      <c r="NPS1822" s="119"/>
      <c r="NPT1822" s="119"/>
      <c r="NPU1822" s="119"/>
      <c r="NPV1822" s="119"/>
      <c r="NPW1822" s="119"/>
      <c r="NPX1822" s="119"/>
      <c r="NPY1822" s="119"/>
      <c r="NPZ1822" s="119"/>
      <c r="NQA1822" s="119"/>
      <c r="NQB1822" s="119"/>
      <c r="NQC1822" s="119"/>
      <c r="NQD1822" s="119"/>
      <c r="NQE1822" s="119"/>
      <c r="NQF1822" s="119"/>
      <c r="NQG1822" s="119"/>
      <c r="NQH1822" s="119"/>
      <c r="NQI1822" s="119"/>
      <c r="NQJ1822" s="119"/>
      <c r="NQK1822" s="119"/>
      <c r="NQL1822" s="119"/>
      <c r="NQM1822" s="119"/>
      <c r="NQN1822" s="119"/>
      <c r="NQO1822" s="119"/>
      <c r="NQP1822" s="119"/>
      <c r="NQQ1822" s="119"/>
      <c r="NQR1822" s="119"/>
      <c r="NQS1822" s="119"/>
      <c r="NQT1822" s="119"/>
      <c r="NQU1822" s="119"/>
      <c r="NQV1822" s="119"/>
      <c r="NQW1822" s="119"/>
      <c r="NQX1822" s="119"/>
      <c r="NQY1822" s="119"/>
      <c r="NQZ1822" s="119"/>
      <c r="NRA1822" s="119"/>
      <c r="NRB1822" s="119"/>
      <c r="NRC1822" s="119"/>
      <c r="NRD1822" s="119"/>
      <c r="NRE1822" s="119"/>
      <c r="NRF1822" s="119"/>
      <c r="NRG1822" s="119"/>
      <c r="NRH1822" s="119"/>
      <c r="NRI1822" s="119"/>
      <c r="NRJ1822" s="119"/>
      <c r="NRK1822" s="119"/>
      <c r="NRL1822" s="119"/>
      <c r="NRM1822" s="119"/>
      <c r="NRN1822" s="119"/>
      <c r="NRO1822" s="119"/>
      <c r="NRP1822" s="119"/>
      <c r="NRQ1822" s="119"/>
      <c r="NRR1822" s="119"/>
      <c r="NRS1822" s="119"/>
      <c r="NRT1822" s="119"/>
      <c r="NRU1822" s="119"/>
      <c r="NRV1822" s="119"/>
      <c r="NRW1822" s="119"/>
      <c r="NRX1822" s="119"/>
      <c r="NRY1822" s="119"/>
      <c r="NRZ1822" s="119"/>
      <c r="NSA1822" s="119"/>
      <c r="NSB1822" s="119"/>
      <c r="NSC1822" s="119"/>
      <c r="NSD1822" s="119"/>
      <c r="NSE1822" s="119"/>
      <c r="NSF1822" s="119"/>
      <c r="NSG1822" s="119"/>
      <c r="NSH1822" s="119"/>
      <c r="NSI1822" s="119"/>
      <c r="NSJ1822" s="119"/>
      <c r="NSK1822" s="119"/>
      <c r="NSL1822" s="119"/>
      <c r="NSM1822" s="119"/>
      <c r="NSN1822" s="119"/>
      <c r="NSO1822" s="119"/>
      <c r="NSP1822" s="119"/>
      <c r="NSQ1822" s="119"/>
      <c r="NSR1822" s="119"/>
      <c r="NSS1822" s="119"/>
      <c r="NST1822" s="119"/>
      <c r="NSU1822" s="119"/>
      <c r="NSV1822" s="119"/>
      <c r="NSW1822" s="119"/>
      <c r="NSX1822" s="119"/>
      <c r="NSY1822" s="119"/>
      <c r="NSZ1822" s="119"/>
      <c r="NTA1822" s="119"/>
      <c r="NTB1822" s="119"/>
      <c r="NTC1822" s="119"/>
      <c r="NTD1822" s="119"/>
      <c r="NTE1822" s="119"/>
      <c r="NTF1822" s="119"/>
      <c r="NTG1822" s="119"/>
      <c r="NTH1822" s="119"/>
      <c r="NTI1822" s="119"/>
      <c r="NTJ1822" s="119"/>
      <c r="NTK1822" s="119"/>
      <c r="NTL1822" s="119"/>
      <c r="NTM1822" s="119"/>
      <c r="NTN1822" s="119"/>
      <c r="NTO1822" s="119"/>
      <c r="NTP1822" s="119"/>
      <c r="NTQ1822" s="119"/>
      <c r="NTR1822" s="119"/>
      <c r="NTS1822" s="119"/>
      <c r="NTT1822" s="119"/>
      <c r="NTU1822" s="119"/>
      <c r="NTV1822" s="119"/>
      <c r="NTW1822" s="119"/>
      <c r="NTX1822" s="119"/>
      <c r="NTY1822" s="119"/>
      <c r="NTZ1822" s="119"/>
      <c r="NUA1822" s="119"/>
      <c r="NUB1822" s="119"/>
      <c r="NUC1822" s="119"/>
      <c r="NUD1822" s="119"/>
      <c r="NUE1822" s="119"/>
      <c r="NUF1822" s="119"/>
      <c r="NUG1822" s="119"/>
      <c r="NUH1822" s="119"/>
      <c r="NUI1822" s="119"/>
      <c r="NUJ1822" s="119"/>
      <c r="NUK1822" s="119"/>
      <c r="NUL1822" s="119"/>
      <c r="NUM1822" s="119"/>
      <c r="NUN1822" s="119"/>
      <c r="NUO1822" s="119"/>
      <c r="NUP1822" s="119"/>
      <c r="NUQ1822" s="119"/>
      <c r="NUR1822" s="119"/>
      <c r="NUS1822" s="119"/>
      <c r="NUT1822" s="119"/>
      <c r="NUU1822" s="119"/>
      <c r="NUV1822" s="119"/>
      <c r="NUW1822" s="119"/>
      <c r="NUX1822" s="119"/>
      <c r="NUY1822" s="119"/>
      <c r="NUZ1822" s="119"/>
      <c r="NVA1822" s="119"/>
      <c r="NVB1822" s="119"/>
      <c r="NVC1822" s="119"/>
      <c r="NVD1822" s="119"/>
      <c r="NVE1822" s="119"/>
      <c r="NVF1822" s="119"/>
      <c r="NVG1822" s="119"/>
      <c r="NVH1822" s="119"/>
      <c r="NVI1822" s="119"/>
      <c r="NVJ1822" s="119"/>
      <c r="NVK1822" s="119"/>
      <c r="NVL1822" s="119"/>
      <c r="NVM1822" s="119"/>
      <c r="NVN1822" s="119"/>
      <c r="NVO1822" s="119"/>
      <c r="NVP1822" s="119"/>
      <c r="NVQ1822" s="119"/>
      <c r="NVR1822" s="119"/>
      <c r="NVS1822" s="119"/>
      <c r="NVT1822" s="119"/>
      <c r="NVU1822" s="119"/>
      <c r="NVV1822" s="119"/>
      <c r="NVW1822" s="119"/>
      <c r="NVX1822" s="119"/>
      <c r="NVY1822" s="119"/>
      <c r="NVZ1822" s="119"/>
      <c r="NWA1822" s="119"/>
      <c r="NWB1822" s="119"/>
      <c r="NWC1822" s="119"/>
      <c r="NWD1822" s="119"/>
      <c r="NWE1822" s="119"/>
      <c r="NWF1822" s="119"/>
      <c r="NWG1822" s="119"/>
      <c r="NWH1822" s="119"/>
      <c r="NWI1822" s="119"/>
      <c r="NWJ1822" s="119"/>
      <c r="NWK1822" s="119"/>
      <c r="NWL1822" s="119"/>
      <c r="NWM1822" s="119"/>
      <c r="NWN1822" s="119"/>
      <c r="NWO1822" s="119"/>
      <c r="NWP1822" s="119"/>
      <c r="NWQ1822" s="119"/>
      <c r="NWR1822" s="119"/>
      <c r="NWS1822" s="119"/>
      <c r="NWT1822" s="119"/>
      <c r="NWU1822" s="119"/>
      <c r="NWV1822" s="119"/>
      <c r="NWW1822" s="119"/>
      <c r="NWX1822" s="119"/>
      <c r="NWY1822" s="119"/>
      <c r="NWZ1822" s="119"/>
      <c r="NXA1822" s="119"/>
      <c r="NXB1822" s="119"/>
      <c r="NXC1822" s="119"/>
      <c r="NXD1822" s="119"/>
      <c r="NXE1822" s="119"/>
      <c r="NXF1822" s="119"/>
      <c r="NXG1822" s="119"/>
      <c r="NXH1822" s="119"/>
      <c r="NXI1822" s="119"/>
      <c r="NXJ1822" s="119"/>
      <c r="NXK1822" s="119"/>
      <c r="NXL1822" s="119"/>
      <c r="NXM1822" s="119"/>
      <c r="NXN1822" s="119"/>
      <c r="NXO1822" s="119"/>
      <c r="NXP1822" s="119"/>
      <c r="NXQ1822" s="119"/>
      <c r="NXR1822" s="119"/>
      <c r="NXS1822" s="119"/>
      <c r="NXT1822" s="119"/>
      <c r="NXU1822" s="119"/>
      <c r="NXV1822" s="119"/>
      <c r="NXW1822" s="119"/>
      <c r="NXX1822" s="119"/>
      <c r="NXY1822" s="119"/>
      <c r="NXZ1822" s="119"/>
      <c r="NYA1822" s="119"/>
      <c r="NYB1822" s="119"/>
      <c r="NYC1822" s="119"/>
      <c r="NYD1822" s="119"/>
      <c r="NYE1822" s="119"/>
      <c r="NYF1822" s="119"/>
      <c r="NYG1822" s="119"/>
      <c r="NYH1822" s="119"/>
      <c r="NYI1822" s="119"/>
      <c r="NYJ1822" s="119"/>
      <c r="NYK1822" s="119"/>
      <c r="NYL1822" s="119"/>
      <c r="NYM1822" s="119"/>
      <c r="NYN1822" s="119"/>
      <c r="NYO1822" s="119"/>
      <c r="NYP1822" s="119"/>
      <c r="NYQ1822" s="119"/>
      <c r="NYR1822" s="119"/>
      <c r="NYS1822" s="119"/>
      <c r="NYT1822" s="119"/>
      <c r="NYU1822" s="119"/>
      <c r="NYV1822" s="119"/>
      <c r="NYW1822" s="119"/>
      <c r="NYX1822" s="119"/>
      <c r="NYY1822" s="119"/>
      <c r="NYZ1822" s="119"/>
      <c r="NZA1822" s="119"/>
      <c r="NZB1822" s="119"/>
      <c r="NZC1822" s="119"/>
      <c r="NZD1822" s="119"/>
      <c r="NZE1822" s="119"/>
      <c r="NZF1822" s="119"/>
      <c r="NZG1822" s="119"/>
      <c r="NZH1822" s="119"/>
      <c r="NZI1822" s="119"/>
      <c r="NZJ1822" s="119"/>
      <c r="NZK1822" s="119"/>
      <c r="NZL1822" s="119"/>
      <c r="NZM1822" s="119"/>
      <c r="NZN1822" s="119"/>
      <c r="NZO1822" s="119"/>
      <c r="NZP1822" s="119"/>
      <c r="NZQ1822" s="119"/>
      <c r="NZR1822" s="119"/>
      <c r="NZS1822" s="119"/>
      <c r="NZT1822" s="119"/>
      <c r="NZU1822" s="119"/>
      <c r="NZV1822" s="119"/>
      <c r="NZW1822" s="119"/>
      <c r="NZX1822" s="119"/>
      <c r="NZY1822" s="119"/>
      <c r="NZZ1822" s="119"/>
      <c r="OAA1822" s="119"/>
      <c r="OAB1822" s="119"/>
      <c r="OAC1822" s="119"/>
      <c r="OAD1822" s="119"/>
      <c r="OAE1822" s="119"/>
      <c r="OAF1822" s="119"/>
      <c r="OAG1822" s="119"/>
      <c r="OAH1822" s="119"/>
      <c r="OAI1822" s="119"/>
      <c r="OAJ1822" s="119"/>
      <c r="OAK1822" s="119"/>
      <c r="OAL1822" s="119"/>
      <c r="OAM1822" s="119"/>
      <c r="OAN1822" s="119"/>
      <c r="OAO1822" s="119"/>
      <c r="OAP1822" s="119"/>
      <c r="OAQ1822" s="119"/>
      <c r="OAR1822" s="119"/>
      <c r="OAS1822" s="119"/>
      <c r="OAT1822" s="119"/>
      <c r="OAU1822" s="119"/>
      <c r="OAV1822" s="119"/>
      <c r="OAW1822" s="119"/>
      <c r="OAX1822" s="119"/>
      <c r="OAY1822" s="119"/>
      <c r="OAZ1822" s="119"/>
      <c r="OBA1822" s="119"/>
      <c r="OBB1822" s="119"/>
      <c r="OBC1822" s="119"/>
      <c r="OBD1822" s="119"/>
      <c r="OBE1822" s="119"/>
      <c r="OBF1822" s="119"/>
      <c r="OBG1822" s="119"/>
      <c r="OBH1822" s="119"/>
      <c r="OBI1822" s="119"/>
      <c r="OBJ1822" s="119"/>
      <c r="OBK1822" s="119"/>
      <c r="OBL1822" s="119"/>
      <c r="OBM1822" s="119"/>
      <c r="OBN1822" s="119"/>
      <c r="OBO1822" s="119"/>
      <c r="OBP1822" s="119"/>
      <c r="OBQ1822" s="119"/>
      <c r="OBR1822" s="119"/>
      <c r="OBS1822" s="119"/>
      <c r="OBT1822" s="119"/>
      <c r="OBU1822" s="119"/>
      <c r="OBV1822" s="119"/>
      <c r="OBW1822" s="119"/>
      <c r="OBX1822" s="119"/>
      <c r="OBY1822" s="119"/>
      <c r="OBZ1822" s="119"/>
      <c r="OCA1822" s="119"/>
      <c r="OCB1822" s="119"/>
      <c r="OCC1822" s="119"/>
      <c r="OCD1822" s="119"/>
      <c r="OCE1822" s="119"/>
      <c r="OCF1822" s="119"/>
      <c r="OCG1822" s="119"/>
      <c r="OCH1822" s="119"/>
      <c r="OCI1822" s="119"/>
      <c r="OCJ1822" s="119"/>
      <c r="OCK1822" s="119"/>
      <c r="OCL1822" s="119"/>
      <c r="OCM1822" s="119"/>
      <c r="OCN1822" s="119"/>
      <c r="OCO1822" s="119"/>
      <c r="OCP1822" s="119"/>
      <c r="OCQ1822" s="119"/>
      <c r="OCR1822" s="119"/>
      <c r="OCS1822" s="119"/>
      <c r="OCT1822" s="119"/>
      <c r="OCU1822" s="119"/>
      <c r="OCV1822" s="119"/>
      <c r="OCW1822" s="119"/>
      <c r="OCX1822" s="119"/>
      <c r="OCY1822" s="119"/>
      <c r="OCZ1822" s="119"/>
      <c r="ODA1822" s="119"/>
      <c r="ODB1822" s="119"/>
      <c r="ODC1822" s="119"/>
      <c r="ODD1822" s="119"/>
      <c r="ODE1822" s="119"/>
      <c r="ODF1822" s="119"/>
      <c r="ODG1822" s="119"/>
      <c r="ODH1822" s="119"/>
      <c r="ODI1822" s="119"/>
      <c r="ODJ1822" s="119"/>
      <c r="ODK1822" s="119"/>
      <c r="ODL1822" s="119"/>
      <c r="ODM1822" s="119"/>
      <c r="ODN1822" s="119"/>
      <c r="ODO1822" s="119"/>
      <c r="ODP1822" s="119"/>
      <c r="ODQ1822" s="119"/>
      <c r="ODR1822" s="119"/>
      <c r="ODS1822" s="119"/>
      <c r="ODT1822" s="119"/>
      <c r="ODU1822" s="119"/>
      <c r="ODV1822" s="119"/>
      <c r="ODW1822" s="119"/>
      <c r="ODX1822" s="119"/>
      <c r="ODY1822" s="119"/>
      <c r="ODZ1822" s="119"/>
      <c r="OEA1822" s="119"/>
      <c r="OEB1822" s="119"/>
      <c r="OEC1822" s="119"/>
      <c r="OED1822" s="119"/>
      <c r="OEE1822" s="119"/>
      <c r="OEF1822" s="119"/>
      <c r="OEG1822" s="119"/>
      <c r="OEH1822" s="119"/>
      <c r="OEI1822" s="119"/>
      <c r="OEJ1822" s="119"/>
      <c r="OEK1822" s="119"/>
      <c r="OEL1822" s="119"/>
      <c r="OEM1822" s="119"/>
      <c r="OEN1822" s="119"/>
      <c r="OEO1822" s="119"/>
      <c r="OEP1822" s="119"/>
      <c r="OEQ1822" s="119"/>
      <c r="OER1822" s="119"/>
      <c r="OES1822" s="119"/>
      <c r="OET1822" s="119"/>
      <c r="OEU1822" s="119"/>
      <c r="OEV1822" s="119"/>
      <c r="OEW1822" s="119"/>
      <c r="OEX1822" s="119"/>
      <c r="OEY1822" s="119"/>
      <c r="OEZ1822" s="119"/>
      <c r="OFA1822" s="119"/>
      <c r="OFB1822" s="119"/>
      <c r="OFC1822" s="119"/>
      <c r="OFD1822" s="119"/>
      <c r="OFE1822" s="119"/>
      <c r="OFF1822" s="119"/>
      <c r="OFG1822" s="119"/>
      <c r="OFH1822" s="119"/>
      <c r="OFI1822" s="119"/>
      <c r="OFJ1822" s="119"/>
      <c r="OFK1822" s="119"/>
      <c r="OFL1822" s="119"/>
      <c r="OFM1822" s="119"/>
      <c r="OFN1822" s="119"/>
      <c r="OFO1822" s="119"/>
      <c r="OFP1822" s="119"/>
      <c r="OFQ1822" s="119"/>
      <c r="OFR1822" s="119"/>
      <c r="OFS1822" s="119"/>
      <c r="OFT1822" s="119"/>
      <c r="OFU1822" s="119"/>
      <c r="OFV1822" s="119"/>
      <c r="OFW1822" s="119"/>
      <c r="OFX1822" s="119"/>
      <c r="OFY1822" s="119"/>
      <c r="OFZ1822" s="119"/>
      <c r="OGA1822" s="119"/>
      <c r="OGB1822" s="119"/>
      <c r="OGC1822" s="119"/>
      <c r="OGD1822" s="119"/>
      <c r="OGE1822" s="119"/>
      <c r="OGF1822" s="119"/>
      <c r="OGG1822" s="119"/>
      <c r="OGH1822" s="119"/>
      <c r="OGI1822" s="119"/>
      <c r="OGJ1822" s="119"/>
      <c r="OGK1822" s="119"/>
      <c r="OGL1822" s="119"/>
      <c r="OGM1822" s="119"/>
      <c r="OGN1822" s="119"/>
      <c r="OGO1822" s="119"/>
      <c r="OGP1822" s="119"/>
      <c r="OGQ1822" s="119"/>
      <c r="OGR1822" s="119"/>
      <c r="OGS1822" s="119"/>
      <c r="OGT1822" s="119"/>
      <c r="OGU1822" s="119"/>
      <c r="OGV1822" s="119"/>
      <c r="OGW1822" s="119"/>
      <c r="OGX1822" s="119"/>
      <c r="OGY1822" s="119"/>
      <c r="OGZ1822" s="119"/>
      <c r="OHA1822" s="119"/>
      <c r="OHB1822" s="119"/>
      <c r="OHC1822" s="119"/>
      <c r="OHD1822" s="119"/>
      <c r="OHE1822" s="119"/>
      <c r="OHF1822" s="119"/>
      <c r="OHG1822" s="119"/>
      <c r="OHH1822" s="119"/>
      <c r="OHI1822" s="119"/>
      <c r="OHJ1822" s="119"/>
      <c r="OHK1822" s="119"/>
      <c r="OHL1822" s="119"/>
      <c r="OHM1822" s="119"/>
      <c r="OHN1822" s="119"/>
      <c r="OHO1822" s="119"/>
      <c r="OHP1822" s="119"/>
      <c r="OHQ1822" s="119"/>
      <c r="OHR1822" s="119"/>
      <c r="OHS1822" s="119"/>
      <c r="OHT1822" s="119"/>
      <c r="OHU1822" s="119"/>
      <c r="OHV1822" s="119"/>
      <c r="OHW1822" s="119"/>
      <c r="OHX1822" s="119"/>
      <c r="OHY1822" s="119"/>
      <c r="OHZ1822" s="119"/>
      <c r="OIA1822" s="119"/>
      <c r="OIB1822" s="119"/>
      <c r="OIC1822" s="119"/>
      <c r="OID1822" s="119"/>
      <c r="OIE1822" s="119"/>
      <c r="OIF1822" s="119"/>
      <c r="OIG1822" s="119"/>
      <c r="OIH1822" s="119"/>
      <c r="OII1822" s="119"/>
      <c r="OIJ1822" s="119"/>
      <c r="OIK1822" s="119"/>
      <c r="OIL1822" s="119"/>
      <c r="OIM1822" s="119"/>
      <c r="OIN1822" s="119"/>
      <c r="OIO1822" s="119"/>
      <c r="OIP1822" s="119"/>
      <c r="OIQ1822" s="119"/>
      <c r="OIR1822" s="119"/>
      <c r="OIS1822" s="119"/>
      <c r="OIT1822" s="119"/>
      <c r="OIU1822" s="119"/>
      <c r="OIV1822" s="119"/>
      <c r="OIW1822" s="119"/>
      <c r="OIX1822" s="119"/>
      <c r="OIY1822" s="119"/>
      <c r="OIZ1822" s="119"/>
      <c r="OJA1822" s="119"/>
      <c r="OJB1822" s="119"/>
      <c r="OJC1822" s="119"/>
      <c r="OJD1822" s="119"/>
      <c r="OJE1822" s="119"/>
      <c r="OJF1822" s="119"/>
      <c r="OJG1822" s="119"/>
      <c r="OJH1822" s="119"/>
      <c r="OJI1822" s="119"/>
      <c r="OJJ1822" s="119"/>
      <c r="OJK1822" s="119"/>
      <c r="OJL1822" s="119"/>
      <c r="OJM1822" s="119"/>
      <c r="OJN1822" s="119"/>
      <c r="OJO1822" s="119"/>
      <c r="OJP1822" s="119"/>
      <c r="OJQ1822" s="119"/>
      <c r="OJR1822" s="119"/>
      <c r="OJS1822" s="119"/>
      <c r="OJT1822" s="119"/>
      <c r="OJU1822" s="119"/>
      <c r="OJV1822" s="119"/>
      <c r="OJW1822" s="119"/>
      <c r="OJX1822" s="119"/>
      <c r="OJY1822" s="119"/>
      <c r="OJZ1822" s="119"/>
      <c r="OKA1822" s="119"/>
      <c r="OKB1822" s="119"/>
      <c r="OKC1822" s="119"/>
      <c r="OKD1822" s="119"/>
      <c r="OKE1822" s="119"/>
      <c r="OKF1822" s="119"/>
      <c r="OKG1822" s="119"/>
      <c r="OKH1822" s="119"/>
      <c r="OKI1822" s="119"/>
      <c r="OKJ1822" s="119"/>
      <c r="OKK1822" s="119"/>
      <c r="OKL1822" s="119"/>
      <c r="OKM1822" s="119"/>
      <c r="OKN1822" s="119"/>
      <c r="OKO1822" s="119"/>
      <c r="OKP1822" s="119"/>
      <c r="OKQ1822" s="119"/>
      <c r="OKR1822" s="119"/>
      <c r="OKS1822" s="119"/>
      <c r="OKT1822" s="119"/>
      <c r="OKU1822" s="119"/>
      <c r="OKV1822" s="119"/>
      <c r="OKW1822" s="119"/>
      <c r="OKX1822" s="119"/>
      <c r="OKY1822" s="119"/>
      <c r="OKZ1822" s="119"/>
      <c r="OLA1822" s="119"/>
      <c r="OLB1822" s="119"/>
      <c r="OLC1822" s="119"/>
      <c r="OLD1822" s="119"/>
      <c r="OLE1822" s="119"/>
      <c r="OLF1822" s="119"/>
      <c r="OLG1822" s="119"/>
      <c r="OLH1822" s="119"/>
      <c r="OLI1822" s="119"/>
      <c r="OLJ1822" s="119"/>
      <c r="OLK1822" s="119"/>
      <c r="OLL1822" s="119"/>
      <c r="OLM1822" s="119"/>
      <c r="OLN1822" s="119"/>
      <c r="OLO1822" s="119"/>
      <c r="OLP1822" s="119"/>
      <c r="OLQ1822" s="119"/>
      <c r="OLR1822" s="119"/>
      <c r="OLS1822" s="119"/>
      <c r="OLT1822" s="119"/>
      <c r="OLU1822" s="119"/>
      <c r="OLV1822" s="119"/>
      <c r="OLW1822" s="119"/>
      <c r="OLX1822" s="119"/>
      <c r="OLY1822" s="119"/>
      <c r="OLZ1822" s="119"/>
      <c r="OMA1822" s="119"/>
      <c r="OMB1822" s="119"/>
      <c r="OMC1822" s="119"/>
      <c r="OMD1822" s="119"/>
      <c r="OME1822" s="119"/>
      <c r="OMF1822" s="119"/>
      <c r="OMG1822" s="119"/>
      <c r="OMH1822" s="119"/>
      <c r="OMI1822" s="119"/>
      <c r="OMJ1822" s="119"/>
      <c r="OMK1822" s="119"/>
      <c r="OML1822" s="119"/>
      <c r="OMM1822" s="119"/>
      <c r="OMN1822" s="119"/>
      <c r="OMO1822" s="119"/>
      <c r="OMP1822" s="119"/>
      <c r="OMQ1822" s="119"/>
      <c r="OMR1822" s="119"/>
      <c r="OMS1822" s="119"/>
      <c r="OMT1822" s="119"/>
      <c r="OMU1822" s="119"/>
      <c r="OMV1822" s="119"/>
      <c r="OMW1822" s="119"/>
      <c r="OMX1822" s="119"/>
      <c r="OMY1822" s="119"/>
      <c r="OMZ1822" s="119"/>
      <c r="ONA1822" s="119"/>
      <c r="ONB1822" s="119"/>
      <c r="ONC1822" s="119"/>
      <c r="OND1822" s="119"/>
      <c r="ONE1822" s="119"/>
      <c r="ONF1822" s="119"/>
      <c r="ONG1822" s="119"/>
      <c r="ONH1822" s="119"/>
      <c r="ONI1822" s="119"/>
      <c r="ONJ1822" s="119"/>
      <c r="ONK1822" s="119"/>
      <c r="ONL1822" s="119"/>
      <c r="ONM1822" s="119"/>
      <c r="ONN1822" s="119"/>
      <c r="ONO1822" s="119"/>
      <c r="ONP1822" s="119"/>
      <c r="ONQ1822" s="119"/>
      <c r="ONR1822" s="119"/>
      <c r="ONS1822" s="119"/>
      <c r="ONT1822" s="119"/>
      <c r="ONU1822" s="119"/>
      <c r="ONV1822" s="119"/>
      <c r="ONW1822" s="119"/>
      <c r="ONX1822" s="119"/>
      <c r="ONY1822" s="119"/>
      <c r="ONZ1822" s="119"/>
      <c r="OOA1822" s="119"/>
      <c r="OOB1822" s="119"/>
      <c r="OOC1822" s="119"/>
      <c r="OOD1822" s="119"/>
      <c r="OOE1822" s="119"/>
      <c r="OOF1822" s="119"/>
      <c r="OOG1822" s="119"/>
      <c r="OOH1822" s="119"/>
      <c r="OOI1822" s="119"/>
      <c r="OOJ1822" s="119"/>
      <c r="OOK1822" s="119"/>
      <c r="OOL1822" s="119"/>
      <c r="OOM1822" s="119"/>
      <c r="OON1822" s="119"/>
      <c r="OOO1822" s="119"/>
      <c r="OOP1822" s="119"/>
      <c r="OOQ1822" s="119"/>
      <c r="OOR1822" s="119"/>
      <c r="OOS1822" s="119"/>
      <c r="OOT1822" s="119"/>
      <c r="OOU1822" s="119"/>
      <c r="OOV1822" s="119"/>
      <c r="OOW1822" s="119"/>
      <c r="OOX1822" s="119"/>
      <c r="OOY1822" s="119"/>
      <c r="OOZ1822" s="119"/>
      <c r="OPA1822" s="119"/>
      <c r="OPB1822" s="119"/>
      <c r="OPC1822" s="119"/>
      <c r="OPD1822" s="119"/>
      <c r="OPE1822" s="119"/>
      <c r="OPF1822" s="119"/>
      <c r="OPG1822" s="119"/>
      <c r="OPH1822" s="119"/>
      <c r="OPI1822" s="119"/>
      <c r="OPJ1822" s="119"/>
      <c r="OPK1822" s="119"/>
      <c r="OPL1822" s="119"/>
      <c r="OPM1822" s="119"/>
      <c r="OPN1822" s="119"/>
      <c r="OPO1822" s="119"/>
      <c r="OPP1822" s="119"/>
      <c r="OPQ1822" s="119"/>
      <c r="OPR1822" s="119"/>
      <c r="OPS1822" s="119"/>
      <c r="OPT1822" s="119"/>
      <c r="OPU1822" s="119"/>
      <c r="OPV1822" s="119"/>
      <c r="OPW1822" s="119"/>
      <c r="OPX1822" s="119"/>
      <c r="OPY1822" s="119"/>
      <c r="OPZ1822" s="119"/>
      <c r="OQA1822" s="119"/>
      <c r="OQB1822" s="119"/>
      <c r="OQC1822" s="119"/>
      <c r="OQD1822" s="119"/>
      <c r="OQE1822" s="119"/>
      <c r="OQF1822" s="119"/>
      <c r="OQG1822" s="119"/>
      <c r="OQH1822" s="119"/>
      <c r="OQI1822" s="119"/>
      <c r="OQJ1822" s="119"/>
      <c r="OQK1822" s="119"/>
      <c r="OQL1822" s="119"/>
      <c r="OQM1822" s="119"/>
      <c r="OQN1822" s="119"/>
      <c r="OQO1822" s="119"/>
      <c r="OQP1822" s="119"/>
      <c r="OQQ1822" s="119"/>
      <c r="OQR1822" s="119"/>
      <c r="OQS1822" s="119"/>
      <c r="OQT1822" s="119"/>
      <c r="OQU1822" s="119"/>
      <c r="OQV1822" s="119"/>
      <c r="OQW1822" s="119"/>
      <c r="OQX1822" s="119"/>
      <c r="OQY1822" s="119"/>
      <c r="OQZ1822" s="119"/>
      <c r="ORA1822" s="119"/>
      <c r="ORB1822" s="119"/>
      <c r="ORC1822" s="119"/>
      <c r="ORD1822" s="119"/>
      <c r="ORE1822" s="119"/>
      <c r="ORF1822" s="119"/>
      <c r="ORG1822" s="119"/>
      <c r="ORH1822" s="119"/>
      <c r="ORI1822" s="119"/>
      <c r="ORJ1822" s="119"/>
      <c r="ORK1822" s="119"/>
      <c r="ORL1822" s="119"/>
      <c r="ORM1822" s="119"/>
      <c r="ORN1822" s="119"/>
      <c r="ORO1822" s="119"/>
      <c r="ORP1822" s="119"/>
      <c r="ORQ1822" s="119"/>
      <c r="ORR1822" s="119"/>
      <c r="ORS1822" s="119"/>
      <c r="ORT1822" s="119"/>
      <c r="ORU1822" s="119"/>
      <c r="ORV1822" s="119"/>
      <c r="ORW1822" s="119"/>
      <c r="ORX1822" s="119"/>
      <c r="ORY1822" s="119"/>
      <c r="ORZ1822" s="119"/>
      <c r="OSA1822" s="119"/>
      <c r="OSB1822" s="119"/>
      <c r="OSC1822" s="119"/>
      <c r="OSD1822" s="119"/>
      <c r="OSE1822" s="119"/>
      <c r="OSF1822" s="119"/>
      <c r="OSG1822" s="119"/>
      <c r="OSH1822" s="119"/>
      <c r="OSI1822" s="119"/>
      <c r="OSJ1822" s="119"/>
      <c r="OSK1822" s="119"/>
      <c r="OSL1822" s="119"/>
      <c r="OSM1822" s="119"/>
      <c r="OSN1822" s="119"/>
      <c r="OSO1822" s="119"/>
      <c r="OSP1822" s="119"/>
      <c r="OSQ1822" s="119"/>
      <c r="OSR1822" s="119"/>
      <c r="OSS1822" s="119"/>
      <c r="OST1822" s="119"/>
      <c r="OSU1822" s="119"/>
      <c r="OSV1822" s="119"/>
      <c r="OSW1822" s="119"/>
      <c r="OSX1822" s="119"/>
      <c r="OSY1822" s="119"/>
      <c r="OSZ1822" s="119"/>
      <c r="OTA1822" s="119"/>
      <c r="OTB1822" s="119"/>
      <c r="OTC1822" s="119"/>
      <c r="OTD1822" s="119"/>
      <c r="OTE1822" s="119"/>
      <c r="OTF1822" s="119"/>
      <c r="OTG1822" s="119"/>
      <c r="OTH1822" s="119"/>
      <c r="OTI1822" s="119"/>
      <c r="OTJ1822" s="119"/>
      <c r="OTK1822" s="119"/>
      <c r="OTL1822" s="119"/>
      <c r="OTM1822" s="119"/>
      <c r="OTN1822" s="119"/>
      <c r="OTO1822" s="119"/>
      <c r="OTP1822" s="119"/>
      <c r="OTQ1822" s="119"/>
      <c r="OTR1822" s="119"/>
      <c r="OTS1822" s="119"/>
      <c r="OTT1822" s="119"/>
      <c r="OTU1822" s="119"/>
      <c r="OTV1822" s="119"/>
      <c r="OTW1822" s="119"/>
      <c r="OTX1822" s="119"/>
      <c r="OTY1822" s="119"/>
      <c r="OTZ1822" s="119"/>
      <c r="OUA1822" s="119"/>
      <c r="OUB1822" s="119"/>
      <c r="OUC1822" s="119"/>
      <c r="OUD1822" s="119"/>
      <c r="OUE1822" s="119"/>
      <c r="OUF1822" s="119"/>
      <c r="OUG1822" s="119"/>
      <c r="OUH1822" s="119"/>
      <c r="OUI1822" s="119"/>
      <c r="OUJ1822" s="119"/>
      <c r="OUK1822" s="119"/>
      <c r="OUL1822" s="119"/>
      <c r="OUM1822" s="119"/>
      <c r="OUN1822" s="119"/>
      <c r="OUO1822" s="119"/>
      <c r="OUP1822" s="119"/>
      <c r="OUQ1822" s="119"/>
      <c r="OUR1822" s="119"/>
      <c r="OUS1822" s="119"/>
      <c r="OUT1822" s="119"/>
      <c r="OUU1822" s="119"/>
      <c r="OUV1822" s="119"/>
      <c r="OUW1822" s="119"/>
      <c r="OUX1822" s="119"/>
      <c r="OUY1822" s="119"/>
      <c r="OUZ1822" s="119"/>
      <c r="OVA1822" s="119"/>
      <c r="OVB1822" s="119"/>
      <c r="OVC1822" s="119"/>
      <c r="OVD1822" s="119"/>
      <c r="OVE1822" s="119"/>
      <c r="OVF1822" s="119"/>
      <c r="OVG1822" s="119"/>
      <c r="OVH1822" s="119"/>
      <c r="OVI1822" s="119"/>
      <c r="OVJ1822" s="119"/>
      <c r="OVK1822" s="119"/>
      <c r="OVL1822" s="119"/>
      <c r="OVM1822" s="119"/>
      <c r="OVN1822" s="119"/>
      <c r="OVO1822" s="119"/>
      <c r="OVP1822" s="119"/>
      <c r="OVQ1822" s="119"/>
      <c r="OVR1822" s="119"/>
      <c r="OVS1822" s="119"/>
      <c r="OVT1822" s="119"/>
      <c r="OVU1822" s="119"/>
      <c r="OVV1822" s="119"/>
      <c r="OVW1822" s="119"/>
      <c r="OVX1822" s="119"/>
      <c r="OVY1822" s="119"/>
      <c r="OVZ1822" s="119"/>
      <c r="OWA1822" s="119"/>
      <c r="OWB1822" s="119"/>
      <c r="OWC1822" s="119"/>
      <c r="OWD1822" s="119"/>
      <c r="OWE1822" s="119"/>
      <c r="OWF1822" s="119"/>
      <c r="OWG1822" s="119"/>
      <c r="OWH1822" s="119"/>
      <c r="OWI1822" s="119"/>
      <c r="OWJ1822" s="119"/>
      <c r="OWK1822" s="119"/>
      <c r="OWL1822" s="119"/>
      <c r="OWM1822" s="119"/>
      <c r="OWN1822" s="119"/>
      <c r="OWO1822" s="119"/>
      <c r="OWP1822" s="119"/>
      <c r="OWQ1822" s="119"/>
      <c r="OWR1822" s="119"/>
      <c r="OWS1822" s="119"/>
      <c r="OWT1822" s="119"/>
      <c r="OWU1822" s="119"/>
      <c r="OWV1822" s="119"/>
      <c r="OWW1822" s="119"/>
      <c r="OWX1822" s="119"/>
      <c r="OWY1822" s="119"/>
      <c r="OWZ1822" s="119"/>
      <c r="OXA1822" s="119"/>
      <c r="OXB1822" s="119"/>
      <c r="OXC1822" s="119"/>
      <c r="OXD1822" s="119"/>
      <c r="OXE1822" s="119"/>
      <c r="OXF1822" s="119"/>
      <c r="OXG1822" s="119"/>
      <c r="OXH1822" s="119"/>
      <c r="OXI1822" s="119"/>
      <c r="OXJ1822" s="119"/>
      <c r="OXK1822" s="119"/>
      <c r="OXL1822" s="119"/>
      <c r="OXM1822" s="119"/>
      <c r="OXN1822" s="119"/>
      <c r="OXO1822" s="119"/>
      <c r="OXP1822" s="119"/>
      <c r="OXQ1822" s="119"/>
      <c r="OXR1822" s="119"/>
      <c r="OXS1822" s="119"/>
      <c r="OXT1822" s="119"/>
      <c r="OXU1822" s="119"/>
      <c r="OXV1822" s="119"/>
      <c r="OXW1822" s="119"/>
      <c r="OXX1822" s="119"/>
      <c r="OXY1822" s="119"/>
      <c r="OXZ1822" s="119"/>
      <c r="OYA1822" s="119"/>
      <c r="OYB1822" s="119"/>
      <c r="OYC1822" s="119"/>
      <c r="OYD1822" s="119"/>
      <c r="OYE1822" s="119"/>
      <c r="OYF1822" s="119"/>
      <c r="OYG1822" s="119"/>
      <c r="OYH1822" s="119"/>
      <c r="OYI1822" s="119"/>
      <c r="OYJ1822" s="119"/>
      <c r="OYK1822" s="119"/>
      <c r="OYL1822" s="119"/>
      <c r="OYM1822" s="119"/>
      <c r="OYN1822" s="119"/>
      <c r="OYO1822" s="119"/>
      <c r="OYP1822" s="119"/>
      <c r="OYQ1822" s="119"/>
      <c r="OYR1822" s="119"/>
      <c r="OYS1822" s="119"/>
      <c r="OYT1822" s="119"/>
      <c r="OYU1822" s="119"/>
      <c r="OYV1822" s="119"/>
      <c r="OYW1822" s="119"/>
      <c r="OYX1822" s="119"/>
      <c r="OYY1822" s="119"/>
      <c r="OYZ1822" s="119"/>
      <c r="OZA1822" s="119"/>
      <c r="OZB1822" s="119"/>
      <c r="OZC1822" s="119"/>
      <c r="OZD1822" s="119"/>
      <c r="OZE1822" s="119"/>
      <c r="OZF1822" s="119"/>
      <c r="OZG1822" s="119"/>
      <c r="OZH1822" s="119"/>
      <c r="OZI1822" s="119"/>
      <c r="OZJ1822" s="119"/>
      <c r="OZK1822" s="119"/>
      <c r="OZL1822" s="119"/>
      <c r="OZM1822" s="119"/>
      <c r="OZN1822" s="119"/>
      <c r="OZO1822" s="119"/>
      <c r="OZP1822" s="119"/>
      <c r="OZQ1822" s="119"/>
      <c r="OZR1822" s="119"/>
      <c r="OZS1822" s="119"/>
      <c r="OZT1822" s="119"/>
      <c r="OZU1822" s="119"/>
      <c r="OZV1822" s="119"/>
      <c r="OZW1822" s="119"/>
      <c r="OZX1822" s="119"/>
      <c r="OZY1822" s="119"/>
      <c r="OZZ1822" s="119"/>
      <c r="PAA1822" s="119"/>
      <c r="PAB1822" s="119"/>
      <c r="PAC1822" s="119"/>
      <c r="PAD1822" s="119"/>
      <c r="PAE1822" s="119"/>
      <c r="PAF1822" s="119"/>
      <c r="PAG1822" s="119"/>
      <c r="PAH1822" s="119"/>
      <c r="PAI1822" s="119"/>
      <c r="PAJ1822" s="119"/>
      <c r="PAK1822" s="119"/>
      <c r="PAL1822" s="119"/>
      <c r="PAM1822" s="119"/>
      <c r="PAN1822" s="119"/>
      <c r="PAO1822" s="119"/>
      <c r="PAP1822" s="119"/>
      <c r="PAQ1822" s="119"/>
      <c r="PAR1822" s="119"/>
      <c r="PAS1822" s="119"/>
      <c r="PAT1822" s="119"/>
      <c r="PAU1822" s="119"/>
      <c r="PAV1822" s="119"/>
      <c r="PAW1822" s="119"/>
      <c r="PAX1822" s="119"/>
      <c r="PAY1822" s="119"/>
      <c r="PAZ1822" s="119"/>
      <c r="PBA1822" s="119"/>
      <c r="PBB1822" s="119"/>
      <c r="PBC1822" s="119"/>
      <c r="PBD1822" s="119"/>
      <c r="PBE1822" s="119"/>
      <c r="PBF1822" s="119"/>
      <c r="PBG1822" s="119"/>
      <c r="PBH1822" s="119"/>
      <c r="PBI1822" s="119"/>
      <c r="PBJ1822" s="119"/>
      <c r="PBK1822" s="119"/>
      <c r="PBL1822" s="119"/>
      <c r="PBM1822" s="119"/>
      <c r="PBN1822" s="119"/>
      <c r="PBO1822" s="119"/>
      <c r="PBP1822" s="119"/>
      <c r="PBQ1822" s="119"/>
      <c r="PBR1822" s="119"/>
      <c r="PBS1822" s="119"/>
      <c r="PBT1822" s="119"/>
      <c r="PBU1822" s="119"/>
      <c r="PBV1822" s="119"/>
      <c r="PBW1822" s="119"/>
      <c r="PBX1822" s="119"/>
      <c r="PBY1822" s="119"/>
      <c r="PBZ1822" s="119"/>
      <c r="PCA1822" s="119"/>
      <c r="PCB1822" s="119"/>
      <c r="PCC1822" s="119"/>
      <c r="PCD1822" s="119"/>
      <c r="PCE1822" s="119"/>
      <c r="PCF1822" s="119"/>
      <c r="PCG1822" s="119"/>
      <c r="PCH1822" s="119"/>
      <c r="PCI1822" s="119"/>
      <c r="PCJ1822" s="119"/>
      <c r="PCK1822" s="119"/>
      <c r="PCL1822" s="119"/>
      <c r="PCM1822" s="119"/>
      <c r="PCN1822" s="119"/>
      <c r="PCO1822" s="119"/>
      <c r="PCP1822" s="119"/>
      <c r="PCQ1822" s="119"/>
      <c r="PCR1822" s="119"/>
      <c r="PCS1822" s="119"/>
      <c r="PCT1822" s="119"/>
      <c r="PCU1822" s="119"/>
      <c r="PCV1822" s="119"/>
      <c r="PCW1822" s="119"/>
      <c r="PCX1822" s="119"/>
      <c r="PCY1822" s="119"/>
      <c r="PCZ1822" s="119"/>
      <c r="PDA1822" s="119"/>
      <c r="PDB1822" s="119"/>
      <c r="PDC1822" s="119"/>
      <c r="PDD1822" s="119"/>
      <c r="PDE1822" s="119"/>
      <c r="PDF1822" s="119"/>
      <c r="PDG1822" s="119"/>
      <c r="PDH1822" s="119"/>
      <c r="PDI1822" s="119"/>
      <c r="PDJ1822" s="119"/>
      <c r="PDK1822" s="119"/>
      <c r="PDL1822" s="119"/>
      <c r="PDM1822" s="119"/>
      <c r="PDN1822" s="119"/>
      <c r="PDO1822" s="119"/>
      <c r="PDP1822" s="119"/>
      <c r="PDQ1822" s="119"/>
      <c r="PDR1822" s="119"/>
      <c r="PDS1822" s="119"/>
      <c r="PDT1822" s="119"/>
      <c r="PDU1822" s="119"/>
      <c r="PDV1822" s="119"/>
      <c r="PDW1822" s="119"/>
      <c r="PDX1822" s="119"/>
      <c r="PDY1822" s="119"/>
      <c r="PDZ1822" s="119"/>
      <c r="PEA1822" s="119"/>
      <c r="PEB1822" s="119"/>
      <c r="PEC1822" s="119"/>
      <c r="PED1822" s="119"/>
      <c r="PEE1822" s="119"/>
      <c r="PEF1822" s="119"/>
      <c r="PEG1822" s="119"/>
      <c r="PEH1822" s="119"/>
      <c r="PEI1822" s="119"/>
      <c r="PEJ1822" s="119"/>
      <c r="PEK1822" s="119"/>
      <c r="PEL1822" s="119"/>
      <c r="PEM1822" s="119"/>
      <c r="PEN1822" s="119"/>
      <c r="PEO1822" s="119"/>
      <c r="PEP1822" s="119"/>
      <c r="PEQ1822" s="119"/>
      <c r="PER1822" s="119"/>
      <c r="PES1822" s="119"/>
      <c r="PET1822" s="119"/>
      <c r="PEU1822" s="119"/>
      <c r="PEV1822" s="119"/>
      <c r="PEW1822" s="119"/>
      <c r="PEX1822" s="119"/>
      <c r="PEY1822" s="119"/>
      <c r="PEZ1822" s="119"/>
      <c r="PFA1822" s="119"/>
      <c r="PFB1822" s="119"/>
      <c r="PFC1822" s="119"/>
      <c r="PFD1822" s="119"/>
      <c r="PFE1822" s="119"/>
      <c r="PFF1822" s="119"/>
      <c r="PFG1822" s="119"/>
      <c r="PFH1822" s="119"/>
      <c r="PFI1822" s="119"/>
      <c r="PFJ1822" s="119"/>
      <c r="PFK1822" s="119"/>
      <c r="PFL1822" s="119"/>
      <c r="PFM1822" s="119"/>
      <c r="PFN1822" s="119"/>
      <c r="PFO1822" s="119"/>
      <c r="PFP1822" s="119"/>
      <c r="PFQ1822" s="119"/>
      <c r="PFR1822" s="119"/>
      <c r="PFS1822" s="119"/>
      <c r="PFT1822" s="119"/>
      <c r="PFU1822" s="119"/>
      <c r="PFV1822" s="119"/>
      <c r="PFW1822" s="119"/>
      <c r="PFX1822" s="119"/>
      <c r="PFY1822" s="119"/>
      <c r="PFZ1822" s="119"/>
      <c r="PGA1822" s="119"/>
      <c r="PGB1822" s="119"/>
      <c r="PGC1822" s="119"/>
      <c r="PGD1822" s="119"/>
      <c r="PGE1822" s="119"/>
      <c r="PGF1822" s="119"/>
      <c r="PGG1822" s="119"/>
      <c r="PGH1822" s="119"/>
      <c r="PGI1822" s="119"/>
      <c r="PGJ1822" s="119"/>
      <c r="PGK1822" s="119"/>
      <c r="PGL1822" s="119"/>
      <c r="PGM1822" s="119"/>
      <c r="PGN1822" s="119"/>
      <c r="PGO1822" s="119"/>
      <c r="PGP1822" s="119"/>
      <c r="PGQ1822" s="119"/>
      <c r="PGR1822" s="119"/>
      <c r="PGS1822" s="119"/>
      <c r="PGT1822" s="119"/>
      <c r="PGU1822" s="119"/>
      <c r="PGV1822" s="119"/>
      <c r="PGW1822" s="119"/>
      <c r="PGX1822" s="119"/>
      <c r="PGY1822" s="119"/>
      <c r="PGZ1822" s="119"/>
      <c r="PHA1822" s="119"/>
      <c r="PHB1822" s="119"/>
      <c r="PHC1822" s="119"/>
      <c r="PHD1822" s="119"/>
      <c r="PHE1822" s="119"/>
      <c r="PHF1822" s="119"/>
      <c r="PHG1822" s="119"/>
      <c r="PHH1822" s="119"/>
      <c r="PHI1822" s="119"/>
      <c r="PHJ1822" s="119"/>
      <c r="PHK1822" s="119"/>
      <c r="PHL1822" s="119"/>
      <c r="PHM1822" s="119"/>
      <c r="PHN1822" s="119"/>
      <c r="PHO1822" s="119"/>
      <c r="PHP1822" s="119"/>
      <c r="PHQ1822" s="119"/>
      <c r="PHR1822" s="119"/>
      <c r="PHS1822" s="119"/>
      <c r="PHT1822" s="119"/>
      <c r="PHU1822" s="119"/>
      <c r="PHV1822" s="119"/>
      <c r="PHW1822" s="119"/>
      <c r="PHX1822" s="119"/>
      <c r="PHY1822" s="119"/>
      <c r="PHZ1822" s="119"/>
      <c r="PIA1822" s="119"/>
      <c r="PIB1822" s="119"/>
      <c r="PIC1822" s="119"/>
      <c r="PID1822" s="119"/>
      <c r="PIE1822" s="119"/>
      <c r="PIF1822" s="119"/>
      <c r="PIG1822" s="119"/>
      <c r="PIH1822" s="119"/>
      <c r="PII1822" s="119"/>
      <c r="PIJ1822" s="119"/>
      <c r="PIK1822" s="119"/>
      <c r="PIL1822" s="119"/>
      <c r="PIM1822" s="119"/>
      <c r="PIN1822" s="119"/>
      <c r="PIO1822" s="119"/>
      <c r="PIP1822" s="119"/>
      <c r="PIQ1822" s="119"/>
      <c r="PIR1822" s="119"/>
      <c r="PIS1822" s="119"/>
      <c r="PIT1822" s="119"/>
      <c r="PIU1822" s="119"/>
      <c r="PIV1822" s="119"/>
      <c r="PIW1822" s="119"/>
      <c r="PIX1822" s="119"/>
      <c r="PIY1822" s="119"/>
      <c r="PIZ1822" s="119"/>
      <c r="PJA1822" s="119"/>
      <c r="PJB1822" s="119"/>
      <c r="PJC1822" s="119"/>
      <c r="PJD1822" s="119"/>
      <c r="PJE1822" s="119"/>
      <c r="PJF1822" s="119"/>
      <c r="PJG1822" s="119"/>
      <c r="PJH1822" s="119"/>
      <c r="PJI1822" s="119"/>
      <c r="PJJ1822" s="119"/>
      <c r="PJK1822" s="119"/>
      <c r="PJL1822" s="119"/>
      <c r="PJM1822" s="119"/>
      <c r="PJN1822" s="119"/>
      <c r="PJO1822" s="119"/>
      <c r="PJP1822" s="119"/>
      <c r="PJQ1822" s="119"/>
      <c r="PJR1822" s="119"/>
      <c r="PJS1822" s="119"/>
      <c r="PJT1822" s="119"/>
      <c r="PJU1822" s="119"/>
      <c r="PJV1822" s="119"/>
      <c r="PJW1822" s="119"/>
      <c r="PJX1822" s="119"/>
      <c r="PJY1822" s="119"/>
      <c r="PJZ1822" s="119"/>
      <c r="PKA1822" s="119"/>
      <c r="PKB1822" s="119"/>
      <c r="PKC1822" s="119"/>
      <c r="PKD1822" s="119"/>
      <c r="PKE1822" s="119"/>
      <c r="PKF1822" s="119"/>
      <c r="PKG1822" s="119"/>
      <c r="PKH1822" s="119"/>
      <c r="PKI1822" s="119"/>
      <c r="PKJ1822" s="119"/>
      <c r="PKK1822" s="119"/>
      <c r="PKL1822" s="119"/>
      <c r="PKM1822" s="119"/>
      <c r="PKN1822" s="119"/>
      <c r="PKO1822" s="119"/>
      <c r="PKP1822" s="119"/>
      <c r="PKQ1822" s="119"/>
      <c r="PKR1822" s="119"/>
      <c r="PKS1822" s="119"/>
      <c r="PKT1822" s="119"/>
      <c r="PKU1822" s="119"/>
      <c r="PKV1822" s="119"/>
      <c r="PKW1822" s="119"/>
      <c r="PKX1822" s="119"/>
      <c r="PKY1822" s="119"/>
      <c r="PKZ1822" s="119"/>
      <c r="PLA1822" s="119"/>
      <c r="PLB1822" s="119"/>
      <c r="PLC1822" s="119"/>
      <c r="PLD1822" s="119"/>
      <c r="PLE1822" s="119"/>
      <c r="PLF1822" s="119"/>
      <c r="PLG1822" s="119"/>
      <c r="PLH1822" s="119"/>
      <c r="PLI1822" s="119"/>
      <c r="PLJ1822" s="119"/>
      <c r="PLK1822" s="119"/>
      <c r="PLL1822" s="119"/>
      <c r="PLM1822" s="119"/>
      <c r="PLN1822" s="119"/>
      <c r="PLO1822" s="119"/>
      <c r="PLP1822" s="119"/>
      <c r="PLQ1822" s="119"/>
      <c r="PLR1822" s="119"/>
      <c r="PLS1822" s="119"/>
      <c r="PLT1822" s="119"/>
      <c r="PLU1822" s="119"/>
      <c r="PLV1822" s="119"/>
      <c r="PLW1822" s="119"/>
      <c r="PLX1822" s="119"/>
      <c r="PLY1822" s="119"/>
      <c r="PLZ1822" s="119"/>
      <c r="PMA1822" s="119"/>
      <c r="PMB1822" s="119"/>
      <c r="PMC1822" s="119"/>
      <c r="PMD1822" s="119"/>
      <c r="PME1822" s="119"/>
      <c r="PMF1822" s="119"/>
      <c r="PMG1822" s="119"/>
      <c r="PMH1822" s="119"/>
      <c r="PMI1822" s="119"/>
      <c r="PMJ1822" s="119"/>
      <c r="PMK1822" s="119"/>
      <c r="PML1822" s="119"/>
      <c r="PMM1822" s="119"/>
      <c r="PMN1822" s="119"/>
      <c r="PMO1822" s="119"/>
      <c r="PMP1822" s="119"/>
      <c r="PMQ1822" s="119"/>
      <c r="PMR1822" s="119"/>
      <c r="PMS1822" s="119"/>
      <c r="PMT1822" s="119"/>
      <c r="PMU1822" s="119"/>
      <c r="PMV1822" s="119"/>
      <c r="PMW1822" s="119"/>
      <c r="PMX1822" s="119"/>
      <c r="PMY1822" s="119"/>
      <c r="PMZ1822" s="119"/>
      <c r="PNA1822" s="119"/>
      <c r="PNB1822" s="119"/>
      <c r="PNC1822" s="119"/>
      <c r="PND1822" s="119"/>
      <c r="PNE1822" s="119"/>
      <c r="PNF1822" s="119"/>
      <c r="PNG1822" s="119"/>
      <c r="PNH1822" s="119"/>
      <c r="PNI1822" s="119"/>
      <c r="PNJ1822" s="119"/>
      <c r="PNK1822" s="119"/>
      <c r="PNL1822" s="119"/>
      <c r="PNM1822" s="119"/>
      <c r="PNN1822" s="119"/>
      <c r="PNO1822" s="119"/>
      <c r="PNP1822" s="119"/>
      <c r="PNQ1822" s="119"/>
      <c r="PNR1822" s="119"/>
      <c r="PNS1822" s="119"/>
      <c r="PNT1822" s="119"/>
      <c r="PNU1822" s="119"/>
      <c r="PNV1822" s="119"/>
      <c r="PNW1822" s="119"/>
      <c r="PNX1822" s="119"/>
      <c r="PNY1822" s="119"/>
      <c r="PNZ1822" s="119"/>
      <c r="POA1822" s="119"/>
      <c r="POB1822" s="119"/>
      <c r="POC1822" s="119"/>
      <c r="POD1822" s="119"/>
      <c r="POE1822" s="119"/>
      <c r="POF1822" s="119"/>
      <c r="POG1822" s="119"/>
      <c r="POH1822" s="119"/>
      <c r="POI1822" s="119"/>
      <c r="POJ1822" s="119"/>
      <c r="POK1822" s="119"/>
      <c r="POL1822" s="119"/>
      <c r="POM1822" s="119"/>
      <c r="PON1822" s="119"/>
      <c r="POO1822" s="119"/>
      <c r="POP1822" s="119"/>
      <c r="POQ1822" s="119"/>
      <c r="POR1822" s="119"/>
      <c r="POS1822" s="119"/>
      <c r="POT1822" s="119"/>
      <c r="POU1822" s="119"/>
      <c r="POV1822" s="119"/>
      <c r="POW1822" s="119"/>
      <c r="POX1822" s="119"/>
      <c r="POY1822" s="119"/>
      <c r="POZ1822" s="119"/>
      <c r="PPA1822" s="119"/>
      <c r="PPB1822" s="119"/>
      <c r="PPC1822" s="119"/>
      <c r="PPD1822" s="119"/>
      <c r="PPE1822" s="119"/>
      <c r="PPF1822" s="119"/>
      <c r="PPG1822" s="119"/>
      <c r="PPH1822" s="119"/>
      <c r="PPI1822" s="119"/>
      <c r="PPJ1822" s="119"/>
      <c r="PPK1822" s="119"/>
      <c r="PPL1822" s="119"/>
      <c r="PPM1822" s="119"/>
      <c r="PPN1822" s="119"/>
      <c r="PPO1822" s="119"/>
      <c r="PPP1822" s="119"/>
      <c r="PPQ1822" s="119"/>
      <c r="PPR1822" s="119"/>
      <c r="PPS1822" s="119"/>
      <c r="PPT1822" s="119"/>
      <c r="PPU1822" s="119"/>
      <c r="PPV1822" s="119"/>
      <c r="PPW1822" s="119"/>
      <c r="PPX1822" s="119"/>
      <c r="PPY1822" s="119"/>
      <c r="PPZ1822" s="119"/>
      <c r="PQA1822" s="119"/>
      <c r="PQB1822" s="119"/>
      <c r="PQC1822" s="119"/>
      <c r="PQD1822" s="119"/>
      <c r="PQE1822" s="119"/>
      <c r="PQF1822" s="119"/>
      <c r="PQG1822" s="119"/>
      <c r="PQH1822" s="119"/>
      <c r="PQI1822" s="119"/>
      <c r="PQJ1822" s="119"/>
      <c r="PQK1822" s="119"/>
      <c r="PQL1822" s="119"/>
      <c r="PQM1822" s="119"/>
      <c r="PQN1822" s="119"/>
      <c r="PQO1822" s="119"/>
      <c r="PQP1822" s="119"/>
      <c r="PQQ1822" s="119"/>
      <c r="PQR1822" s="119"/>
      <c r="PQS1822" s="119"/>
      <c r="PQT1822" s="119"/>
      <c r="PQU1822" s="119"/>
      <c r="PQV1822" s="119"/>
      <c r="PQW1822" s="119"/>
      <c r="PQX1822" s="119"/>
      <c r="PQY1822" s="119"/>
      <c r="PQZ1822" s="119"/>
      <c r="PRA1822" s="119"/>
      <c r="PRB1822" s="119"/>
      <c r="PRC1822" s="119"/>
      <c r="PRD1822" s="119"/>
      <c r="PRE1822" s="119"/>
      <c r="PRF1822" s="119"/>
      <c r="PRG1822" s="119"/>
      <c r="PRH1822" s="119"/>
      <c r="PRI1822" s="119"/>
      <c r="PRJ1822" s="119"/>
      <c r="PRK1822" s="119"/>
      <c r="PRL1822" s="119"/>
      <c r="PRM1822" s="119"/>
      <c r="PRN1822" s="119"/>
      <c r="PRO1822" s="119"/>
      <c r="PRP1822" s="119"/>
      <c r="PRQ1822" s="119"/>
      <c r="PRR1822" s="119"/>
      <c r="PRS1822" s="119"/>
      <c r="PRT1822" s="119"/>
      <c r="PRU1822" s="119"/>
      <c r="PRV1822" s="119"/>
      <c r="PRW1822" s="119"/>
      <c r="PRX1822" s="119"/>
      <c r="PRY1822" s="119"/>
      <c r="PRZ1822" s="119"/>
      <c r="PSA1822" s="119"/>
      <c r="PSB1822" s="119"/>
      <c r="PSC1822" s="119"/>
      <c r="PSD1822" s="119"/>
      <c r="PSE1822" s="119"/>
      <c r="PSF1822" s="119"/>
      <c r="PSG1822" s="119"/>
      <c r="PSH1822" s="119"/>
      <c r="PSI1822" s="119"/>
      <c r="PSJ1822" s="119"/>
      <c r="PSK1822" s="119"/>
      <c r="PSL1822" s="119"/>
      <c r="PSM1822" s="119"/>
      <c r="PSN1822" s="119"/>
      <c r="PSO1822" s="119"/>
      <c r="PSP1822" s="119"/>
      <c r="PSQ1822" s="119"/>
      <c r="PSR1822" s="119"/>
      <c r="PSS1822" s="119"/>
      <c r="PST1822" s="119"/>
      <c r="PSU1822" s="119"/>
      <c r="PSV1822" s="119"/>
      <c r="PSW1822" s="119"/>
      <c r="PSX1822" s="119"/>
      <c r="PSY1822" s="119"/>
      <c r="PSZ1822" s="119"/>
      <c r="PTA1822" s="119"/>
      <c r="PTB1822" s="119"/>
      <c r="PTC1822" s="119"/>
      <c r="PTD1822" s="119"/>
      <c r="PTE1822" s="119"/>
      <c r="PTF1822" s="119"/>
      <c r="PTG1822" s="119"/>
      <c r="PTH1822" s="119"/>
      <c r="PTI1822" s="119"/>
      <c r="PTJ1822" s="119"/>
      <c r="PTK1822" s="119"/>
      <c r="PTL1822" s="119"/>
      <c r="PTM1822" s="119"/>
      <c r="PTN1822" s="119"/>
      <c r="PTO1822" s="119"/>
      <c r="PTP1822" s="119"/>
      <c r="PTQ1822" s="119"/>
      <c r="PTR1822" s="119"/>
      <c r="PTS1822" s="119"/>
      <c r="PTT1822" s="119"/>
      <c r="PTU1822" s="119"/>
      <c r="PTV1822" s="119"/>
      <c r="PTW1822" s="119"/>
      <c r="PTX1822" s="119"/>
      <c r="PTY1822" s="119"/>
      <c r="PTZ1822" s="119"/>
      <c r="PUA1822" s="119"/>
      <c r="PUB1822" s="119"/>
      <c r="PUC1822" s="119"/>
      <c r="PUD1822" s="119"/>
      <c r="PUE1822" s="119"/>
      <c r="PUF1822" s="119"/>
      <c r="PUG1822" s="119"/>
      <c r="PUH1822" s="119"/>
      <c r="PUI1822" s="119"/>
      <c r="PUJ1822" s="119"/>
      <c r="PUK1822" s="119"/>
      <c r="PUL1822" s="119"/>
      <c r="PUM1822" s="119"/>
      <c r="PUN1822" s="119"/>
      <c r="PUO1822" s="119"/>
      <c r="PUP1822" s="119"/>
      <c r="PUQ1822" s="119"/>
      <c r="PUR1822" s="119"/>
      <c r="PUS1822" s="119"/>
      <c r="PUT1822" s="119"/>
      <c r="PUU1822" s="119"/>
      <c r="PUV1822" s="119"/>
      <c r="PUW1822" s="119"/>
      <c r="PUX1822" s="119"/>
      <c r="PUY1822" s="119"/>
      <c r="PUZ1822" s="119"/>
      <c r="PVA1822" s="119"/>
      <c r="PVB1822" s="119"/>
      <c r="PVC1822" s="119"/>
      <c r="PVD1822" s="119"/>
      <c r="PVE1822" s="119"/>
      <c r="PVF1822" s="119"/>
      <c r="PVG1822" s="119"/>
      <c r="PVH1822" s="119"/>
      <c r="PVI1822" s="119"/>
      <c r="PVJ1822" s="119"/>
      <c r="PVK1822" s="119"/>
      <c r="PVL1822" s="119"/>
      <c r="PVM1822" s="119"/>
      <c r="PVN1822" s="119"/>
      <c r="PVO1822" s="119"/>
      <c r="PVP1822" s="119"/>
      <c r="PVQ1822" s="119"/>
      <c r="PVR1822" s="119"/>
      <c r="PVS1822" s="119"/>
      <c r="PVT1822" s="119"/>
      <c r="PVU1822" s="119"/>
      <c r="PVV1822" s="119"/>
      <c r="PVW1822" s="119"/>
      <c r="PVX1822" s="119"/>
      <c r="PVY1822" s="119"/>
      <c r="PVZ1822" s="119"/>
      <c r="PWA1822" s="119"/>
      <c r="PWB1822" s="119"/>
      <c r="PWC1822" s="119"/>
      <c r="PWD1822" s="119"/>
      <c r="PWE1822" s="119"/>
      <c r="PWF1822" s="119"/>
      <c r="PWG1822" s="119"/>
      <c r="PWH1822" s="119"/>
      <c r="PWI1822" s="119"/>
      <c r="PWJ1822" s="119"/>
      <c r="PWK1822" s="119"/>
      <c r="PWL1822" s="119"/>
      <c r="PWM1822" s="119"/>
      <c r="PWN1822" s="119"/>
      <c r="PWO1822" s="119"/>
      <c r="PWP1822" s="119"/>
      <c r="PWQ1822" s="119"/>
      <c r="PWR1822" s="119"/>
      <c r="PWS1822" s="119"/>
      <c r="PWT1822" s="119"/>
      <c r="PWU1822" s="119"/>
      <c r="PWV1822" s="119"/>
      <c r="PWW1822" s="119"/>
      <c r="PWX1822" s="119"/>
      <c r="PWY1822" s="119"/>
      <c r="PWZ1822" s="119"/>
      <c r="PXA1822" s="119"/>
      <c r="PXB1822" s="119"/>
      <c r="PXC1822" s="119"/>
      <c r="PXD1822" s="119"/>
      <c r="PXE1822" s="119"/>
      <c r="PXF1822" s="119"/>
      <c r="PXG1822" s="119"/>
      <c r="PXH1822" s="119"/>
      <c r="PXI1822" s="119"/>
      <c r="PXJ1822" s="119"/>
      <c r="PXK1822" s="119"/>
      <c r="PXL1822" s="119"/>
      <c r="PXM1822" s="119"/>
      <c r="PXN1822" s="119"/>
      <c r="PXO1822" s="119"/>
      <c r="PXP1822" s="119"/>
      <c r="PXQ1822" s="119"/>
      <c r="PXR1822" s="119"/>
      <c r="PXS1822" s="119"/>
      <c r="PXT1822" s="119"/>
      <c r="PXU1822" s="119"/>
      <c r="PXV1822" s="119"/>
      <c r="PXW1822" s="119"/>
      <c r="PXX1822" s="119"/>
      <c r="PXY1822" s="119"/>
      <c r="PXZ1822" s="119"/>
      <c r="PYA1822" s="119"/>
      <c r="PYB1822" s="119"/>
      <c r="PYC1822" s="119"/>
      <c r="PYD1822" s="119"/>
      <c r="PYE1822" s="119"/>
      <c r="PYF1822" s="119"/>
      <c r="PYG1822" s="119"/>
      <c r="PYH1822" s="119"/>
      <c r="PYI1822" s="119"/>
      <c r="PYJ1822" s="119"/>
      <c r="PYK1822" s="119"/>
      <c r="PYL1822" s="119"/>
      <c r="PYM1822" s="119"/>
      <c r="PYN1822" s="119"/>
      <c r="PYO1822" s="119"/>
      <c r="PYP1822" s="119"/>
      <c r="PYQ1822" s="119"/>
      <c r="PYR1822" s="119"/>
      <c r="PYS1822" s="119"/>
      <c r="PYT1822" s="119"/>
      <c r="PYU1822" s="119"/>
      <c r="PYV1822" s="119"/>
      <c r="PYW1822" s="119"/>
      <c r="PYX1822" s="119"/>
      <c r="PYY1822" s="119"/>
      <c r="PYZ1822" s="119"/>
      <c r="PZA1822" s="119"/>
      <c r="PZB1822" s="119"/>
      <c r="PZC1822" s="119"/>
      <c r="PZD1822" s="119"/>
      <c r="PZE1822" s="119"/>
      <c r="PZF1822" s="119"/>
      <c r="PZG1822" s="119"/>
      <c r="PZH1822" s="119"/>
      <c r="PZI1822" s="119"/>
      <c r="PZJ1822" s="119"/>
      <c r="PZK1822" s="119"/>
      <c r="PZL1822" s="119"/>
      <c r="PZM1822" s="119"/>
      <c r="PZN1822" s="119"/>
      <c r="PZO1822" s="119"/>
      <c r="PZP1822" s="119"/>
      <c r="PZQ1822" s="119"/>
      <c r="PZR1822" s="119"/>
      <c r="PZS1822" s="119"/>
      <c r="PZT1822" s="119"/>
      <c r="PZU1822" s="119"/>
      <c r="PZV1822" s="119"/>
      <c r="PZW1822" s="119"/>
      <c r="PZX1822" s="119"/>
      <c r="PZY1822" s="119"/>
      <c r="PZZ1822" s="119"/>
      <c r="QAA1822" s="119"/>
      <c r="QAB1822" s="119"/>
      <c r="QAC1822" s="119"/>
      <c r="QAD1822" s="119"/>
      <c r="QAE1822" s="119"/>
      <c r="QAF1822" s="119"/>
      <c r="QAG1822" s="119"/>
      <c r="QAH1822" s="119"/>
      <c r="QAI1822" s="119"/>
      <c r="QAJ1822" s="119"/>
      <c r="QAK1822" s="119"/>
      <c r="QAL1822" s="119"/>
      <c r="QAM1822" s="119"/>
      <c r="QAN1822" s="119"/>
      <c r="QAO1822" s="119"/>
      <c r="QAP1822" s="119"/>
      <c r="QAQ1822" s="119"/>
      <c r="QAR1822" s="119"/>
      <c r="QAS1822" s="119"/>
      <c r="QAT1822" s="119"/>
      <c r="QAU1822" s="119"/>
      <c r="QAV1822" s="119"/>
      <c r="QAW1822" s="119"/>
      <c r="QAX1822" s="119"/>
      <c r="QAY1822" s="119"/>
      <c r="QAZ1822" s="119"/>
      <c r="QBA1822" s="119"/>
      <c r="QBB1822" s="119"/>
      <c r="QBC1822" s="119"/>
      <c r="QBD1822" s="119"/>
      <c r="QBE1822" s="119"/>
      <c r="QBF1822" s="119"/>
      <c r="QBG1822" s="119"/>
      <c r="QBH1822" s="119"/>
      <c r="QBI1822" s="119"/>
      <c r="QBJ1822" s="119"/>
      <c r="QBK1822" s="119"/>
      <c r="QBL1822" s="119"/>
      <c r="QBM1822" s="119"/>
      <c r="QBN1822" s="119"/>
      <c r="QBO1822" s="119"/>
      <c r="QBP1822" s="119"/>
      <c r="QBQ1822" s="119"/>
      <c r="QBR1822" s="119"/>
      <c r="QBS1822" s="119"/>
      <c r="QBT1822" s="119"/>
      <c r="QBU1822" s="119"/>
      <c r="QBV1822" s="119"/>
      <c r="QBW1822" s="119"/>
      <c r="QBX1822" s="119"/>
      <c r="QBY1822" s="119"/>
      <c r="QBZ1822" s="119"/>
      <c r="QCA1822" s="119"/>
      <c r="QCB1822" s="119"/>
      <c r="QCC1822" s="119"/>
      <c r="QCD1822" s="119"/>
      <c r="QCE1822" s="119"/>
      <c r="QCF1822" s="119"/>
      <c r="QCG1822" s="119"/>
      <c r="QCH1822" s="119"/>
      <c r="QCI1822" s="119"/>
      <c r="QCJ1822" s="119"/>
      <c r="QCK1822" s="119"/>
      <c r="QCL1822" s="119"/>
      <c r="QCM1822" s="119"/>
      <c r="QCN1822" s="119"/>
      <c r="QCO1822" s="119"/>
      <c r="QCP1822" s="119"/>
      <c r="QCQ1822" s="119"/>
      <c r="QCR1822" s="119"/>
      <c r="QCS1822" s="119"/>
      <c r="QCT1822" s="119"/>
      <c r="QCU1822" s="119"/>
      <c r="QCV1822" s="119"/>
      <c r="QCW1822" s="119"/>
      <c r="QCX1822" s="119"/>
      <c r="QCY1822" s="119"/>
      <c r="QCZ1822" s="119"/>
      <c r="QDA1822" s="119"/>
      <c r="QDB1822" s="119"/>
      <c r="QDC1822" s="119"/>
      <c r="QDD1822" s="119"/>
      <c r="QDE1822" s="119"/>
      <c r="QDF1822" s="119"/>
      <c r="QDG1822" s="119"/>
      <c r="QDH1822" s="119"/>
      <c r="QDI1822" s="119"/>
      <c r="QDJ1822" s="119"/>
      <c r="QDK1822" s="119"/>
      <c r="QDL1822" s="119"/>
      <c r="QDM1822" s="119"/>
      <c r="QDN1822" s="119"/>
      <c r="QDO1822" s="119"/>
      <c r="QDP1822" s="119"/>
      <c r="QDQ1822" s="119"/>
      <c r="QDR1822" s="119"/>
      <c r="QDS1822" s="119"/>
      <c r="QDT1822" s="119"/>
      <c r="QDU1822" s="119"/>
      <c r="QDV1822" s="119"/>
      <c r="QDW1822" s="119"/>
      <c r="QDX1822" s="119"/>
      <c r="QDY1822" s="119"/>
      <c r="QDZ1822" s="119"/>
      <c r="QEA1822" s="119"/>
      <c r="QEB1822" s="119"/>
      <c r="QEC1822" s="119"/>
      <c r="QED1822" s="119"/>
      <c r="QEE1822" s="119"/>
      <c r="QEF1822" s="119"/>
      <c r="QEG1822" s="119"/>
      <c r="QEH1822" s="119"/>
      <c r="QEI1822" s="119"/>
      <c r="QEJ1822" s="119"/>
      <c r="QEK1822" s="119"/>
      <c r="QEL1822" s="119"/>
      <c r="QEM1822" s="119"/>
      <c r="QEN1822" s="119"/>
      <c r="QEO1822" s="119"/>
      <c r="QEP1822" s="119"/>
      <c r="QEQ1822" s="119"/>
      <c r="QER1822" s="119"/>
      <c r="QES1822" s="119"/>
      <c r="QET1822" s="119"/>
      <c r="QEU1822" s="119"/>
      <c r="QEV1822" s="119"/>
      <c r="QEW1822" s="119"/>
      <c r="QEX1822" s="119"/>
      <c r="QEY1822" s="119"/>
      <c r="QEZ1822" s="119"/>
      <c r="QFA1822" s="119"/>
      <c r="QFB1822" s="119"/>
      <c r="QFC1822" s="119"/>
      <c r="QFD1822" s="119"/>
      <c r="QFE1822" s="119"/>
      <c r="QFF1822" s="119"/>
      <c r="QFG1822" s="119"/>
      <c r="QFH1822" s="119"/>
      <c r="QFI1822" s="119"/>
      <c r="QFJ1822" s="119"/>
      <c r="QFK1822" s="119"/>
      <c r="QFL1822" s="119"/>
      <c r="QFM1822" s="119"/>
      <c r="QFN1822" s="119"/>
      <c r="QFO1822" s="119"/>
      <c r="QFP1822" s="119"/>
      <c r="QFQ1822" s="119"/>
      <c r="QFR1822" s="119"/>
      <c r="QFS1822" s="119"/>
      <c r="QFT1822" s="119"/>
      <c r="QFU1822" s="119"/>
      <c r="QFV1822" s="119"/>
      <c r="QFW1822" s="119"/>
      <c r="QFX1822" s="119"/>
      <c r="QFY1822" s="119"/>
      <c r="QFZ1822" s="119"/>
      <c r="QGA1822" s="119"/>
      <c r="QGB1822" s="119"/>
      <c r="QGC1822" s="119"/>
      <c r="QGD1822" s="119"/>
      <c r="QGE1822" s="119"/>
      <c r="QGF1822" s="119"/>
      <c r="QGG1822" s="119"/>
      <c r="QGH1822" s="119"/>
      <c r="QGI1822" s="119"/>
      <c r="QGJ1822" s="119"/>
      <c r="QGK1822" s="119"/>
      <c r="QGL1822" s="119"/>
      <c r="QGM1822" s="119"/>
      <c r="QGN1822" s="119"/>
      <c r="QGO1822" s="119"/>
      <c r="QGP1822" s="119"/>
      <c r="QGQ1822" s="119"/>
      <c r="QGR1822" s="119"/>
      <c r="QGS1822" s="119"/>
      <c r="QGT1822" s="119"/>
      <c r="QGU1822" s="119"/>
      <c r="QGV1822" s="119"/>
      <c r="QGW1822" s="119"/>
      <c r="QGX1822" s="119"/>
      <c r="QGY1822" s="119"/>
      <c r="QGZ1822" s="119"/>
      <c r="QHA1822" s="119"/>
      <c r="QHB1822" s="119"/>
      <c r="QHC1822" s="119"/>
      <c r="QHD1822" s="119"/>
      <c r="QHE1822" s="119"/>
      <c r="QHF1822" s="119"/>
      <c r="QHG1822" s="119"/>
      <c r="QHH1822" s="119"/>
      <c r="QHI1822" s="119"/>
      <c r="QHJ1822" s="119"/>
      <c r="QHK1822" s="119"/>
      <c r="QHL1822" s="119"/>
      <c r="QHM1822" s="119"/>
      <c r="QHN1822" s="119"/>
      <c r="QHO1822" s="119"/>
      <c r="QHP1822" s="119"/>
      <c r="QHQ1822" s="119"/>
      <c r="QHR1822" s="119"/>
      <c r="QHS1822" s="119"/>
      <c r="QHT1822" s="119"/>
      <c r="QHU1822" s="119"/>
      <c r="QHV1822" s="119"/>
      <c r="QHW1822" s="119"/>
      <c r="QHX1822" s="119"/>
      <c r="QHY1822" s="119"/>
      <c r="QHZ1822" s="119"/>
      <c r="QIA1822" s="119"/>
      <c r="QIB1822" s="119"/>
      <c r="QIC1822" s="119"/>
      <c r="QID1822" s="119"/>
      <c r="QIE1822" s="119"/>
      <c r="QIF1822" s="119"/>
      <c r="QIG1822" s="119"/>
      <c r="QIH1822" s="119"/>
      <c r="QII1822" s="119"/>
      <c r="QIJ1822" s="119"/>
      <c r="QIK1822" s="119"/>
      <c r="QIL1822" s="119"/>
      <c r="QIM1822" s="119"/>
      <c r="QIN1822" s="119"/>
      <c r="QIO1822" s="119"/>
      <c r="QIP1822" s="119"/>
      <c r="QIQ1822" s="119"/>
      <c r="QIR1822" s="119"/>
      <c r="QIS1822" s="119"/>
      <c r="QIT1822" s="119"/>
      <c r="QIU1822" s="119"/>
      <c r="QIV1822" s="119"/>
      <c r="QIW1822" s="119"/>
      <c r="QIX1822" s="119"/>
      <c r="QIY1822" s="119"/>
      <c r="QIZ1822" s="119"/>
      <c r="QJA1822" s="119"/>
      <c r="QJB1822" s="119"/>
      <c r="QJC1822" s="119"/>
      <c r="QJD1822" s="119"/>
      <c r="QJE1822" s="119"/>
      <c r="QJF1822" s="119"/>
      <c r="QJG1822" s="119"/>
      <c r="QJH1822" s="119"/>
      <c r="QJI1822" s="119"/>
      <c r="QJJ1822" s="119"/>
      <c r="QJK1822" s="119"/>
      <c r="QJL1822" s="119"/>
      <c r="QJM1822" s="119"/>
      <c r="QJN1822" s="119"/>
      <c r="QJO1822" s="119"/>
      <c r="QJP1822" s="119"/>
      <c r="QJQ1822" s="119"/>
      <c r="QJR1822" s="119"/>
      <c r="QJS1822" s="119"/>
      <c r="QJT1822" s="119"/>
      <c r="QJU1822" s="119"/>
      <c r="QJV1822" s="119"/>
      <c r="QJW1822" s="119"/>
      <c r="QJX1822" s="119"/>
      <c r="QJY1822" s="119"/>
      <c r="QJZ1822" s="119"/>
      <c r="QKA1822" s="119"/>
      <c r="QKB1822" s="119"/>
      <c r="QKC1822" s="119"/>
      <c r="QKD1822" s="119"/>
      <c r="QKE1822" s="119"/>
      <c r="QKF1822" s="119"/>
      <c r="QKG1822" s="119"/>
      <c r="QKH1822" s="119"/>
      <c r="QKI1822" s="119"/>
      <c r="QKJ1822" s="119"/>
      <c r="QKK1822" s="119"/>
      <c r="QKL1822" s="119"/>
      <c r="QKM1822" s="119"/>
      <c r="QKN1822" s="119"/>
      <c r="QKO1822" s="119"/>
      <c r="QKP1822" s="119"/>
      <c r="QKQ1822" s="119"/>
      <c r="QKR1822" s="119"/>
      <c r="QKS1822" s="119"/>
      <c r="QKT1822" s="119"/>
      <c r="QKU1822" s="119"/>
      <c r="QKV1822" s="119"/>
      <c r="QKW1822" s="119"/>
      <c r="QKX1822" s="119"/>
      <c r="QKY1822" s="119"/>
      <c r="QKZ1822" s="119"/>
      <c r="QLA1822" s="119"/>
      <c r="QLB1822" s="119"/>
      <c r="QLC1822" s="119"/>
      <c r="QLD1822" s="119"/>
      <c r="QLE1822" s="119"/>
      <c r="QLF1822" s="119"/>
      <c r="QLG1822" s="119"/>
      <c r="QLH1822" s="119"/>
      <c r="QLI1822" s="119"/>
      <c r="QLJ1822" s="119"/>
      <c r="QLK1822" s="119"/>
      <c r="QLL1822" s="119"/>
      <c r="QLM1822" s="119"/>
      <c r="QLN1822" s="119"/>
      <c r="QLO1822" s="119"/>
      <c r="QLP1822" s="119"/>
      <c r="QLQ1822" s="119"/>
      <c r="QLR1822" s="119"/>
      <c r="QLS1822" s="119"/>
      <c r="QLT1822" s="119"/>
      <c r="QLU1822" s="119"/>
      <c r="QLV1822" s="119"/>
      <c r="QLW1822" s="119"/>
      <c r="QLX1822" s="119"/>
      <c r="QLY1822" s="119"/>
      <c r="QLZ1822" s="119"/>
      <c r="QMA1822" s="119"/>
      <c r="QMB1822" s="119"/>
      <c r="QMC1822" s="119"/>
      <c r="QMD1822" s="119"/>
      <c r="QME1822" s="119"/>
      <c r="QMF1822" s="119"/>
      <c r="QMG1822" s="119"/>
      <c r="QMH1822" s="119"/>
      <c r="QMI1822" s="119"/>
      <c r="QMJ1822" s="119"/>
      <c r="QMK1822" s="119"/>
      <c r="QML1822" s="119"/>
      <c r="QMM1822" s="119"/>
      <c r="QMN1822" s="119"/>
      <c r="QMO1822" s="119"/>
      <c r="QMP1822" s="119"/>
      <c r="QMQ1822" s="119"/>
      <c r="QMR1822" s="119"/>
      <c r="QMS1822" s="119"/>
      <c r="QMT1822" s="119"/>
      <c r="QMU1822" s="119"/>
      <c r="QMV1822" s="119"/>
      <c r="QMW1822" s="119"/>
      <c r="QMX1822" s="119"/>
      <c r="QMY1822" s="119"/>
      <c r="QMZ1822" s="119"/>
      <c r="QNA1822" s="119"/>
      <c r="QNB1822" s="119"/>
      <c r="QNC1822" s="119"/>
      <c r="QND1822" s="119"/>
      <c r="QNE1822" s="119"/>
      <c r="QNF1822" s="119"/>
      <c r="QNG1822" s="119"/>
      <c r="QNH1822" s="119"/>
      <c r="QNI1822" s="119"/>
      <c r="QNJ1822" s="119"/>
      <c r="QNK1822" s="119"/>
      <c r="QNL1822" s="119"/>
      <c r="QNM1822" s="119"/>
      <c r="QNN1822" s="119"/>
      <c r="QNO1822" s="119"/>
      <c r="QNP1822" s="119"/>
      <c r="QNQ1822" s="119"/>
      <c r="QNR1822" s="119"/>
      <c r="QNS1822" s="119"/>
      <c r="QNT1822" s="119"/>
      <c r="QNU1822" s="119"/>
      <c r="QNV1822" s="119"/>
      <c r="QNW1822" s="119"/>
      <c r="QNX1822" s="119"/>
      <c r="QNY1822" s="119"/>
      <c r="QNZ1822" s="119"/>
      <c r="QOA1822" s="119"/>
      <c r="QOB1822" s="119"/>
      <c r="QOC1822" s="119"/>
      <c r="QOD1822" s="119"/>
      <c r="QOE1822" s="119"/>
      <c r="QOF1822" s="119"/>
      <c r="QOG1822" s="119"/>
      <c r="QOH1822" s="119"/>
      <c r="QOI1822" s="119"/>
      <c r="QOJ1822" s="119"/>
      <c r="QOK1822" s="119"/>
      <c r="QOL1822" s="119"/>
      <c r="QOM1822" s="119"/>
      <c r="QON1822" s="119"/>
      <c r="QOO1822" s="119"/>
      <c r="QOP1822" s="119"/>
      <c r="QOQ1822" s="119"/>
      <c r="QOR1822" s="119"/>
      <c r="QOS1822" s="119"/>
      <c r="QOT1822" s="119"/>
      <c r="QOU1822" s="119"/>
      <c r="QOV1822" s="119"/>
      <c r="QOW1822" s="119"/>
      <c r="QOX1822" s="119"/>
      <c r="QOY1822" s="119"/>
      <c r="QOZ1822" s="119"/>
      <c r="QPA1822" s="119"/>
      <c r="QPB1822" s="119"/>
      <c r="QPC1822" s="119"/>
      <c r="QPD1822" s="119"/>
      <c r="QPE1822" s="119"/>
      <c r="QPF1822" s="119"/>
      <c r="QPG1822" s="119"/>
      <c r="QPH1822" s="119"/>
      <c r="QPI1822" s="119"/>
      <c r="QPJ1822" s="119"/>
      <c r="QPK1822" s="119"/>
      <c r="QPL1822" s="119"/>
      <c r="QPM1822" s="119"/>
      <c r="QPN1822" s="119"/>
      <c r="QPO1822" s="119"/>
      <c r="QPP1822" s="119"/>
      <c r="QPQ1822" s="119"/>
      <c r="QPR1822" s="119"/>
      <c r="QPS1822" s="119"/>
      <c r="QPT1822" s="119"/>
      <c r="QPU1822" s="119"/>
      <c r="QPV1822" s="119"/>
      <c r="QPW1822" s="119"/>
      <c r="QPX1822" s="119"/>
      <c r="QPY1822" s="119"/>
      <c r="QPZ1822" s="119"/>
      <c r="QQA1822" s="119"/>
      <c r="QQB1822" s="119"/>
      <c r="QQC1822" s="119"/>
      <c r="QQD1822" s="119"/>
      <c r="QQE1822" s="119"/>
      <c r="QQF1822" s="119"/>
      <c r="QQG1822" s="119"/>
      <c r="QQH1822" s="119"/>
      <c r="QQI1822" s="119"/>
      <c r="QQJ1822" s="119"/>
      <c r="QQK1822" s="119"/>
      <c r="QQL1822" s="119"/>
      <c r="QQM1822" s="119"/>
      <c r="QQN1822" s="119"/>
      <c r="QQO1822" s="119"/>
      <c r="QQP1822" s="119"/>
      <c r="QQQ1822" s="119"/>
      <c r="QQR1822" s="119"/>
      <c r="QQS1822" s="119"/>
      <c r="QQT1822" s="119"/>
      <c r="QQU1822" s="119"/>
      <c r="QQV1822" s="119"/>
      <c r="QQW1822" s="119"/>
      <c r="QQX1822" s="119"/>
      <c r="QQY1822" s="119"/>
      <c r="QQZ1822" s="119"/>
      <c r="QRA1822" s="119"/>
      <c r="QRB1822" s="119"/>
      <c r="QRC1822" s="119"/>
      <c r="QRD1822" s="119"/>
      <c r="QRE1822" s="119"/>
      <c r="QRF1822" s="119"/>
      <c r="QRG1822" s="119"/>
      <c r="QRH1822" s="119"/>
      <c r="QRI1822" s="119"/>
      <c r="QRJ1822" s="119"/>
      <c r="QRK1822" s="119"/>
      <c r="QRL1822" s="119"/>
      <c r="QRM1822" s="119"/>
      <c r="QRN1822" s="119"/>
      <c r="QRO1822" s="119"/>
      <c r="QRP1822" s="119"/>
      <c r="QRQ1822" s="119"/>
      <c r="QRR1822" s="119"/>
      <c r="QRS1822" s="119"/>
      <c r="QRT1822" s="119"/>
      <c r="QRU1822" s="119"/>
      <c r="QRV1822" s="119"/>
      <c r="QRW1822" s="119"/>
      <c r="QRX1822" s="119"/>
      <c r="QRY1822" s="119"/>
      <c r="QRZ1822" s="119"/>
      <c r="QSA1822" s="119"/>
      <c r="QSB1822" s="119"/>
      <c r="QSC1822" s="119"/>
      <c r="QSD1822" s="119"/>
      <c r="QSE1822" s="119"/>
      <c r="QSF1822" s="119"/>
      <c r="QSG1822" s="119"/>
      <c r="QSH1822" s="119"/>
      <c r="QSI1822" s="119"/>
      <c r="QSJ1822" s="119"/>
      <c r="QSK1822" s="119"/>
      <c r="QSL1822" s="119"/>
      <c r="QSM1822" s="119"/>
      <c r="QSN1822" s="119"/>
      <c r="QSO1822" s="119"/>
      <c r="QSP1822" s="119"/>
      <c r="QSQ1822" s="119"/>
      <c r="QSR1822" s="119"/>
      <c r="QSS1822" s="119"/>
      <c r="QST1822" s="119"/>
      <c r="QSU1822" s="119"/>
      <c r="QSV1822" s="119"/>
      <c r="QSW1822" s="119"/>
      <c r="QSX1822" s="119"/>
      <c r="QSY1822" s="119"/>
      <c r="QSZ1822" s="119"/>
      <c r="QTA1822" s="119"/>
      <c r="QTB1822" s="119"/>
      <c r="QTC1822" s="119"/>
      <c r="QTD1822" s="119"/>
      <c r="QTE1822" s="119"/>
      <c r="QTF1822" s="119"/>
      <c r="QTG1822" s="119"/>
      <c r="QTH1822" s="119"/>
      <c r="QTI1822" s="119"/>
      <c r="QTJ1822" s="119"/>
      <c r="QTK1822" s="119"/>
      <c r="QTL1822" s="119"/>
      <c r="QTM1822" s="119"/>
      <c r="QTN1822" s="119"/>
      <c r="QTO1822" s="119"/>
      <c r="QTP1822" s="119"/>
      <c r="QTQ1822" s="119"/>
      <c r="QTR1822" s="119"/>
      <c r="QTS1822" s="119"/>
      <c r="QTT1822" s="119"/>
      <c r="QTU1822" s="119"/>
      <c r="QTV1822" s="119"/>
      <c r="QTW1822" s="119"/>
      <c r="QTX1822" s="119"/>
      <c r="QTY1822" s="119"/>
      <c r="QTZ1822" s="119"/>
      <c r="QUA1822" s="119"/>
      <c r="QUB1822" s="119"/>
      <c r="QUC1822" s="119"/>
      <c r="QUD1822" s="119"/>
      <c r="QUE1822" s="119"/>
      <c r="QUF1822" s="119"/>
      <c r="QUG1822" s="119"/>
      <c r="QUH1822" s="119"/>
      <c r="QUI1822" s="119"/>
      <c r="QUJ1822" s="119"/>
      <c r="QUK1822" s="119"/>
      <c r="QUL1822" s="119"/>
      <c r="QUM1822" s="119"/>
      <c r="QUN1822" s="119"/>
      <c r="QUO1822" s="119"/>
      <c r="QUP1822" s="119"/>
      <c r="QUQ1822" s="119"/>
      <c r="QUR1822" s="119"/>
      <c r="QUS1822" s="119"/>
      <c r="QUT1822" s="119"/>
      <c r="QUU1822" s="119"/>
      <c r="QUV1822" s="119"/>
      <c r="QUW1822" s="119"/>
      <c r="QUX1822" s="119"/>
      <c r="QUY1822" s="119"/>
      <c r="QUZ1822" s="119"/>
      <c r="QVA1822" s="119"/>
      <c r="QVB1822" s="119"/>
      <c r="QVC1822" s="119"/>
      <c r="QVD1822" s="119"/>
      <c r="QVE1822" s="119"/>
      <c r="QVF1822" s="119"/>
      <c r="QVG1822" s="119"/>
      <c r="QVH1822" s="119"/>
      <c r="QVI1822" s="119"/>
      <c r="QVJ1822" s="119"/>
      <c r="QVK1822" s="119"/>
      <c r="QVL1822" s="119"/>
      <c r="QVM1822" s="119"/>
      <c r="QVN1822" s="119"/>
      <c r="QVO1822" s="119"/>
      <c r="QVP1822" s="119"/>
      <c r="QVQ1822" s="119"/>
      <c r="QVR1822" s="119"/>
      <c r="QVS1822" s="119"/>
      <c r="QVT1822" s="119"/>
      <c r="QVU1822" s="119"/>
      <c r="QVV1822" s="119"/>
      <c r="QVW1822" s="119"/>
      <c r="QVX1822" s="119"/>
      <c r="QVY1822" s="119"/>
      <c r="QVZ1822" s="119"/>
      <c r="QWA1822" s="119"/>
      <c r="QWB1822" s="119"/>
      <c r="QWC1822" s="119"/>
      <c r="QWD1822" s="119"/>
      <c r="QWE1822" s="119"/>
      <c r="QWF1822" s="119"/>
      <c r="QWG1822" s="119"/>
      <c r="QWH1822" s="119"/>
      <c r="QWI1822" s="119"/>
      <c r="QWJ1822" s="119"/>
      <c r="QWK1822" s="119"/>
      <c r="QWL1822" s="119"/>
      <c r="QWM1822" s="119"/>
      <c r="QWN1822" s="119"/>
      <c r="QWO1822" s="119"/>
      <c r="QWP1822" s="119"/>
      <c r="QWQ1822" s="119"/>
      <c r="QWR1822" s="119"/>
      <c r="QWS1822" s="119"/>
      <c r="QWT1822" s="119"/>
      <c r="QWU1822" s="119"/>
      <c r="QWV1822" s="119"/>
      <c r="QWW1822" s="119"/>
      <c r="QWX1822" s="119"/>
      <c r="QWY1822" s="119"/>
      <c r="QWZ1822" s="119"/>
      <c r="QXA1822" s="119"/>
      <c r="QXB1822" s="119"/>
      <c r="QXC1822" s="119"/>
      <c r="QXD1822" s="119"/>
      <c r="QXE1822" s="119"/>
      <c r="QXF1822" s="119"/>
      <c r="QXG1822" s="119"/>
      <c r="QXH1822" s="119"/>
      <c r="QXI1822" s="119"/>
      <c r="QXJ1822" s="119"/>
      <c r="QXK1822" s="119"/>
      <c r="QXL1822" s="119"/>
      <c r="QXM1822" s="119"/>
      <c r="QXN1822" s="119"/>
      <c r="QXO1822" s="119"/>
      <c r="QXP1822" s="119"/>
      <c r="QXQ1822" s="119"/>
      <c r="QXR1822" s="119"/>
      <c r="QXS1822" s="119"/>
      <c r="QXT1822" s="119"/>
      <c r="QXU1822" s="119"/>
      <c r="QXV1822" s="119"/>
      <c r="QXW1822" s="119"/>
      <c r="QXX1822" s="119"/>
      <c r="QXY1822" s="119"/>
      <c r="QXZ1822" s="119"/>
      <c r="QYA1822" s="119"/>
      <c r="QYB1822" s="119"/>
      <c r="QYC1822" s="119"/>
      <c r="QYD1822" s="119"/>
      <c r="QYE1822" s="119"/>
      <c r="QYF1822" s="119"/>
      <c r="QYG1822" s="119"/>
      <c r="QYH1822" s="119"/>
      <c r="QYI1822" s="119"/>
      <c r="QYJ1822" s="119"/>
      <c r="QYK1822" s="119"/>
      <c r="QYL1822" s="119"/>
      <c r="QYM1822" s="119"/>
      <c r="QYN1822" s="119"/>
      <c r="QYO1822" s="119"/>
      <c r="QYP1822" s="119"/>
      <c r="QYQ1822" s="119"/>
      <c r="QYR1822" s="119"/>
      <c r="QYS1822" s="119"/>
      <c r="QYT1822" s="119"/>
      <c r="QYU1822" s="119"/>
      <c r="QYV1822" s="119"/>
      <c r="QYW1822" s="119"/>
      <c r="QYX1822" s="119"/>
      <c r="QYY1822" s="119"/>
      <c r="QYZ1822" s="119"/>
      <c r="QZA1822" s="119"/>
      <c r="QZB1822" s="119"/>
      <c r="QZC1822" s="119"/>
      <c r="QZD1822" s="119"/>
      <c r="QZE1822" s="119"/>
      <c r="QZF1822" s="119"/>
      <c r="QZG1822" s="119"/>
      <c r="QZH1822" s="119"/>
      <c r="QZI1822" s="119"/>
      <c r="QZJ1822" s="119"/>
      <c r="QZK1822" s="119"/>
      <c r="QZL1822" s="119"/>
      <c r="QZM1822" s="119"/>
      <c r="QZN1822" s="119"/>
      <c r="QZO1822" s="119"/>
      <c r="QZP1822" s="119"/>
      <c r="QZQ1822" s="119"/>
      <c r="QZR1822" s="119"/>
      <c r="QZS1822" s="119"/>
      <c r="QZT1822" s="119"/>
      <c r="QZU1822" s="119"/>
      <c r="QZV1822" s="119"/>
      <c r="QZW1822" s="119"/>
      <c r="QZX1822" s="119"/>
      <c r="QZY1822" s="119"/>
      <c r="QZZ1822" s="119"/>
      <c r="RAA1822" s="119"/>
      <c r="RAB1822" s="119"/>
      <c r="RAC1822" s="119"/>
      <c r="RAD1822" s="119"/>
      <c r="RAE1822" s="119"/>
      <c r="RAF1822" s="119"/>
      <c r="RAG1822" s="119"/>
      <c r="RAH1822" s="119"/>
      <c r="RAI1822" s="119"/>
      <c r="RAJ1822" s="119"/>
      <c r="RAK1822" s="119"/>
      <c r="RAL1822" s="119"/>
      <c r="RAM1822" s="119"/>
      <c r="RAN1822" s="119"/>
      <c r="RAO1822" s="119"/>
      <c r="RAP1822" s="119"/>
      <c r="RAQ1822" s="119"/>
      <c r="RAR1822" s="119"/>
      <c r="RAS1822" s="119"/>
      <c r="RAT1822" s="119"/>
      <c r="RAU1822" s="119"/>
      <c r="RAV1822" s="119"/>
      <c r="RAW1822" s="119"/>
      <c r="RAX1822" s="119"/>
      <c r="RAY1822" s="119"/>
      <c r="RAZ1822" s="119"/>
      <c r="RBA1822" s="119"/>
      <c r="RBB1822" s="119"/>
      <c r="RBC1822" s="119"/>
      <c r="RBD1822" s="119"/>
      <c r="RBE1822" s="119"/>
      <c r="RBF1822" s="119"/>
      <c r="RBG1822" s="119"/>
      <c r="RBH1822" s="119"/>
      <c r="RBI1822" s="119"/>
      <c r="RBJ1822" s="119"/>
      <c r="RBK1822" s="119"/>
      <c r="RBL1822" s="119"/>
      <c r="RBM1822" s="119"/>
      <c r="RBN1822" s="119"/>
      <c r="RBO1822" s="119"/>
      <c r="RBP1822" s="119"/>
      <c r="RBQ1822" s="119"/>
      <c r="RBR1822" s="119"/>
      <c r="RBS1822" s="119"/>
      <c r="RBT1822" s="119"/>
      <c r="RBU1822" s="119"/>
      <c r="RBV1822" s="119"/>
      <c r="RBW1822" s="119"/>
      <c r="RBX1822" s="119"/>
      <c r="RBY1822" s="119"/>
      <c r="RBZ1822" s="119"/>
      <c r="RCA1822" s="119"/>
      <c r="RCB1822" s="119"/>
      <c r="RCC1822" s="119"/>
      <c r="RCD1822" s="119"/>
      <c r="RCE1822" s="119"/>
      <c r="RCF1822" s="119"/>
      <c r="RCG1822" s="119"/>
      <c r="RCH1822" s="119"/>
      <c r="RCI1822" s="119"/>
      <c r="RCJ1822" s="119"/>
      <c r="RCK1822" s="119"/>
      <c r="RCL1822" s="119"/>
      <c r="RCM1822" s="119"/>
      <c r="RCN1822" s="119"/>
      <c r="RCO1822" s="119"/>
      <c r="RCP1822" s="119"/>
      <c r="RCQ1822" s="119"/>
      <c r="RCR1822" s="119"/>
      <c r="RCS1822" s="119"/>
      <c r="RCT1822" s="119"/>
      <c r="RCU1822" s="119"/>
      <c r="RCV1822" s="119"/>
      <c r="RCW1822" s="119"/>
      <c r="RCX1822" s="119"/>
      <c r="RCY1822" s="119"/>
      <c r="RCZ1822" s="119"/>
      <c r="RDA1822" s="119"/>
      <c r="RDB1822" s="119"/>
      <c r="RDC1822" s="119"/>
      <c r="RDD1822" s="119"/>
      <c r="RDE1822" s="119"/>
      <c r="RDF1822" s="119"/>
      <c r="RDG1822" s="119"/>
      <c r="RDH1822" s="119"/>
      <c r="RDI1822" s="119"/>
      <c r="RDJ1822" s="119"/>
      <c r="RDK1822" s="119"/>
      <c r="RDL1822" s="119"/>
      <c r="RDM1822" s="119"/>
      <c r="RDN1822" s="119"/>
      <c r="RDO1822" s="119"/>
      <c r="RDP1822" s="119"/>
      <c r="RDQ1822" s="119"/>
      <c r="RDR1822" s="119"/>
      <c r="RDS1822" s="119"/>
      <c r="RDT1822" s="119"/>
      <c r="RDU1822" s="119"/>
      <c r="RDV1822" s="119"/>
      <c r="RDW1822" s="119"/>
      <c r="RDX1822" s="119"/>
      <c r="RDY1822" s="119"/>
      <c r="RDZ1822" s="119"/>
      <c r="REA1822" s="119"/>
      <c r="REB1822" s="119"/>
      <c r="REC1822" s="119"/>
      <c r="RED1822" s="119"/>
      <c r="REE1822" s="119"/>
      <c r="REF1822" s="119"/>
      <c r="REG1822" s="119"/>
      <c r="REH1822" s="119"/>
      <c r="REI1822" s="119"/>
      <c r="REJ1822" s="119"/>
      <c r="REK1822" s="119"/>
      <c r="REL1822" s="119"/>
      <c r="REM1822" s="119"/>
      <c r="REN1822" s="119"/>
      <c r="REO1822" s="119"/>
      <c r="REP1822" s="119"/>
      <c r="REQ1822" s="119"/>
      <c r="RER1822" s="119"/>
      <c r="RES1822" s="119"/>
      <c r="RET1822" s="119"/>
      <c r="REU1822" s="119"/>
      <c r="REV1822" s="119"/>
      <c r="REW1822" s="119"/>
      <c r="REX1822" s="119"/>
      <c r="REY1822" s="119"/>
      <c r="REZ1822" s="119"/>
      <c r="RFA1822" s="119"/>
      <c r="RFB1822" s="119"/>
      <c r="RFC1822" s="119"/>
      <c r="RFD1822" s="119"/>
      <c r="RFE1822" s="119"/>
      <c r="RFF1822" s="119"/>
      <c r="RFG1822" s="119"/>
      <c r="RFH1822" s="119"/>
      <c r="RFI1822" s="119"/>
      <c r="RFJ1822" s="119"/>
      <c r="RFK1822" s="119"/>
      <c r="RFL1822" s="119"/>
      <c r="RFM1822" s="119"/>
      <c r="RFN1822" s="119"/>
      <c r="RFO1822" s="119"/>
      <c r="RFP1822" s="119"/>
      <c r="RFQ1822" s="119"/>
      <c r="RFR1822" s="119"/>
      <c r="RFS1822" s="119"/>
      <c r="RFT1822" s="119"/>
      <c r="RFU1822" s="119"/>
      <c r="RFV1822" s="119"/>
      <c r="RFW1822" s="119"/>
      <c r="RFX1822" s="119"/>
      <c r="RFY1822" s="119"/>
      <c r="RFZ1822" s="119"/>
      <c r="RGA1822" s="119"/>
      <c r="RGB1822" s="119"/>
      <c r="RGC1822" s="119"/>
      <c r="RGD1822" s="119"/>
      <c r="RGE1822" s="119"/>
      <c r="RGF1822" s="119"/>
      <c r="RGG1822" s="119"/>
      <c r="RGH1822" s="119"/>
      <c r="RGI1822" s="119"/>
      <c r="RGJ1822" s="119"/>
      <c r="RGK1822" s="119"/>
      <c r="RGL1822" s="119"/>
      <c r="RGM1822" s="119"/>
      <c r="RGN1822" s="119"/>
      <c r="RGO1822" s="119"/>
      <c r="RGP1822" s="119"/>
      <c r="RGQ1822" s="119"/>
      <c r="RGR1822" s="119"/>
      <c r="RGS1822" s="119"/>
      <c r="RGT1822" s="119"/>
      <c r="RGU1822" s="119"/>
      <c r="RGV1822" s="119"/>
      <c r="RGW1822" s="119"/>
      <c r="RGX1822" s="119"/>
      <c r="RGY1822" s="119"/>
      <c r="RGZ1822" s="119"/>
      <c r="RHA1822" s="119"/>
      <c r="RHB1822" s="119"/>
      <c r="RHC1822" s="119"/>
      <c r="RHD1822" s="119"/>
      <c r="RHE1822" s="119"/>
      <c r="RHF1822" s="119"/>
      <c r="RHG1822" s="119"/>
      <c r="RHH1822" s="119"/>
      <c r="RHI1822" s="119"/>
      <c r="RHJ1822" s="119"/>
      <c r="RHK1822" s="119"/>
      <c r="RHL1822" s="119"/>
      <c r="RHM1822" s="119"/>
      <c r="RHN1822" s="119"/>
      <c r="RHO1822" s="119"/>
      <c r="RHP1822" s="119"/>
      <c r="RHQ1822" s="119"/>
      <c r="RHR1822" s="119"/>
      <c r="RHS1822" s="119"/>
      <c r="RHT1822" s="119"/>
      <c r="RHU1822" s="119"/>
      <c r="RHV1822" s="119"/>
      <c r="RHW1822" s="119"/>
      <c r="RHX1822" s="119"/>
      <c r="RHY1822" s="119"/>
      <c r="RHZ1822" s="119"/>
      <c r="RIA1822" s="119"/>
      <c r="RIB1822" s="119"/>
      <c r="RIC1822" s="119"/>
      <c r="RID1822" s="119"/>
      <c r="RIE1822" s="119"/>
      <c r="RIF1822" s="119"/>
      <c r="RIG1822" s="119"/>
      <c r="RIH1822" s="119"/>
      <c r="RII1822" s="119"/>
      <c r="RIJ1822" s="119"/>
      <c r="RIK1822" s="119"/>
      <c r="RIL1822" s="119"/>
      <c r="RIM1822" s="119"/>
      <c r="RIN1822" s="119"/>
      <c r="RIO1822" s="119"/>
      <c r="RIP1822" s="119"/>
      <c r="RIQ1822" s="119"/>
      <c r="RIR1822" s="119"/>
      <c r="RIS1822" s="119"/>
      <c r="RIT1822" s="119"/>
      <c r="RIU1822" s="119"/>
      <c r="RIV1822" s="119"/>
      <c r="RIW1822" s="119"/>
      <c r="RIX1822" s="119"/>
      <c r="RIY1822" s="119"/>
      <c r="RIZ1822" s="119"/>
      <c r="RJA1822" s="119"/>
      <c r="RJB1822" s="119"/>
      <c r="RJC1822" s="119"/>
      <c r="RJD1822" s="119"/>
      <c r="RJE1822" s="119"/>
      <c r="RJF1822" s="119"/>
      <c r="RJG1822" s="119"/>
      <c r="RJH1822" s="119"/>
      <c r="RJI1822" s="119"/>
      <c r="RJJ1822" s="119"/>
      <c r="RJK1822" s="119"/>
      <c r="RJL1822" s="119"/>
      <c r="RJM1822" s="119"/>
      <c r="RJN1822" s="119"/>
      <c r="RJO1822" s="119"/>
      <c r="RJP1822" s="119"/>
      <c r="RJQ1822" s="119"/>
      <c r="RJR1822" s="119"/>
      <c r="RJS1822" s="119"/>
      <c r="RJT1822" s="119"/>
      <c r="RJU1822" s="119"/>
      <c r="RJV1822" s="119"/>
      <c r="RJW1822" s="119"/>
      <c r="RJX1822" s="119"/>
      <c r="RJY1822" s="119"/>
      <c r="RJZ1822" s="119"/>
      <c r="RKA1822" s="119"/>
      <c r="RKB1822" s="119"/>
      <c r="RKC1822" s="119"/>
      <c r="RKD1822" s="119"/>
      <c r="RKE1822" s="119"/>
      <c r="RKF1822" s="119"/>
      <c r="RKG1822" s="119"/>
      <c r="RKH1822" s="119"/>
      <c r="RKI1822" s="119"/>
      <c r="RKJ1822" s="119"/>
      <c r="RKK1822" s="119"/>
      <c r="RKL1822" s="119"/>
      <c r="RKM1822" s="119"/>
      <c r="RKN1822" s="119"/>
      <c r="RKO1822" s="119"/>
      <c r="RKP1822" s="119"/>
      <c r="RKQ1822" s="119"/>
      <c r="RKR1822" s="119"/>
      <c r="RKS1822" s="119"/>
      <c r="RKT1822" s="119"/>
      <c r="RKU1822" s="119"/>
      <c r="RKV1822" s="119"/>
      <c r="RKW1822" s="119"/>
      <c r="RKX1822" s="119"/>
      <c r="RKY1822" s="119"/>
      <c r="RKZ1822" s="119"/>
      <c r="RLA1822" s="119"/>
      <c r="RLB1822" s="119"/>
      <c r="RLC1822" s="119"/>
      <c r="RLD1822" s="119"/>
      <c r="RLE1822" s="119"/>
      <c r="RLF1822" s="119"/>
      <c r="RLG1822" s="119"/>
      <c r="RLH1822" s="119"/>
      <c r="RLI1822" s="119"/>
      <c r="RLJ1822" s="119"/>
      <c r="RLK1822" s="119"/>
      <c r="RLL1822" s="119"/>
      <c r="RLM1822" s="119"/>
      <c r="RLN1822" s="119"/>
      <c r="RLO1822" s="119"/>
      <c r="RLP1822" s="119"/>
      <c r="RLQ1822" s="119"/>
      <c r="RLR1822" s="119"/>
      <c r="RLS1822" s="119"/>
      <c r="RLT1822" s="119"/>
      <c r="RLU1822" s="119"/>
      <c r="RLV1822" s="119"/>
      <c r="RLW1822" s="119"/>
      <c r="RLX1822" s="119"/>
      <c r="RLY1822" s="119"/>
      <c r="RLZ1822" s="119"/>
      <c r="RMA1822" s="119"/>
      <c r="RMB1822" s="119"/>
      <c r="RMC1822" s="119"/>
      <c r="RMD1822" s="119"/>
      <c r="RME1822" s="119"/>
      <c r="RMF1822" s="119"/>
      <c r="RMG1822" s="119"/>
      <c r="RMH1822" s="119"/>
      <c r="RMI1822" s="119"/>
      <c r="RMJ1822" s="119"/>
      <c r="RMK1822" s="119"/>
      <c r="RML1822" s="119"/>
      <c r="RMM1822" s="119"/>
      <c r="RMN1822" s="119"/>
      <c r="RMO1822" s="119"/>
      <c r="RMP1822" s="119"/>
      <c r="RMQ1822" s="119"/>
      <c r="RMR1822" s="119"/>
      <c r="RMS1822" s="119"/>
      <c r="RMT1822" s="119"/>
      <c r="RMU1822" s="119"/>
      <c r="RMV1822" s="119"/>
      <c r="RMW1822" s="119"/>
      <c r="RMX1822" s="119"/>
      <c r="RMY1822" s="119"/>
      <c r="RMZ1822" s="119"/>
      <c r="RNA1822" s="119"/>
      <c r="RNB1822" s="119"/>
      <c r="RNC1822" s="119"/>
      <c r="RND1822" s="119"/>
      <c r="RNE1822" s="119"/>
      <c r="RNF1822" s="119"/>
      <c r="RNG1822" s="119"/>
      <c r="RNH1822" s="119"/>
      <c r="RNI1822" s="119"/>
      <c r="RNJ1822" s="119"/>
      <c r="RNK1822" s="119"/>
      <c r="RNL1822" s="119"/>
      <c r="RNM1822" s="119"/>
      <c r="RNN1822" s="119"/>
      <c r="RNO1822" s="119"/>
      <c r="RNP1822" s="119"/>
      <c r="RNQ1822" s="119"/>
      <c r="RNR1822" s="119"/>
      <c r="RNS1822" s="119"/>
      <c r="RNT1822" s="119"/>
      <c r="RNU1822" s="119"/>
      <c r="RNV1822" s="119"/>
      <c r="RNW1822" s="119"/>
      <c r="RNX1822" s="119"/>
      <c r="RNY1822" s="119"/>
      <c r="RNZ1822" s="119"/>
      <c r="ROA1822" s="119"/>
      <c r="ROB1822" s="119"/>
      <c r="ROC1822" s="119"/>
      <c r="ROD1822" s="119"/>
      <c r="ROE1822" s="119"/>
      <c r="ROF1822" s="119"/>
      <c r="ROG1822" s="119"/>
      <c r="ROH1822" s="119"/>
      <c r="ROI1822" s="119"/>
      <c r="ROJ1822" s="119"/>
      <c r="ROK1822" s="119"/>
      <c r="ROL1822" s="119"/>
      <c r="ROM1822" s="119"/>
      <c r="RON1822" s="119"/>
      <c r="ROO1822" s="119"/>
      <c r="ROP1822" s="119"/>
      <c r="ROQ1822" s="119"/>
      <c r="ROR1822" s="119"/>
      <c r="ROS1822" s="119"/>
      <c r="ROT1822" s="119"/>
      <c r="ROU1822" s="119"/>
      <c r="ROV1822" s="119"/>
      <c r="ROW1822" s="119"/>
      <c r="ROX1822" s="119"/>
      <c r="ROY1822" s="119"/>
      <c r="ROZ1822" s="119"/>
      <c r="RPA1822" s="119"/>
      <c r="RPB1822" s="119"/>
      <c r="RPC1822" s="119"/>
      <c r="RPD1822" s="119"/>
      <c r="RPE1822" s="119"/>
      <c r="RPF1822" s="119"/>
      <c r="RPG1822" s="119"/>
      <c r="RPH1822" s="119"/>
      <c r="RPI1822" s="119"/>
      <c r="RPJ1822" s="119"/>
      <c r="RPK1822" s="119"/>
      <c r="RPL1822" s="119"/>
      <c r="RPM1822" s="119"/>
      <c r="RPN1822" s="119"/>
      <c r="RPO1822" s="119"/>
      <c r="RPP1822" s="119"/>
      <c r="RPQ1822" s="119"/>
      <c r="RPR1822" s="119"/>
      <c r="RPS1822" s="119"/>
      <c r="RPT1822" s="119"/>
      <c r="RPU1822" s="119"/>
      <c r="RPV1822" s="119"/>
      <c r="RPW1822" s="119"/>
      <c r="RPX1822" s="119"/>
      <c r="RPY1822" s="119"/>
      <c r="RPZ1822" s="119"/>
      <c r="RQA1822" s="119"/>
      <c r="RQB1822" s="119"/>
      <c r="RQC1822" s="119"/>
      <c r="RQD1822" s="119"/>
      <c r="RQE1822" s="119"/>
      <c r="RQF1822" s="119"/>
      <c r="RQG1822" s="119"/>
      <c r="RQH1822" s="119"/>
      <c r="RQI1822" s="119"/>
      <c r="RQJ1822" s="119"/>
      <c r="RQK1822" s="119"/>
      <c r="RQL1822" s="119"/>
      <c r="RQM1822" s="119"/>
      <c r="RQN1822" s="119"/>
      <c r="RQO1822" s="119"/>
      <c r="RQP1822" s="119"/>
      <c r="RQQ1822" s="119"/>
      <c r="RQR1822" s="119"/>
      <c r="RQS1822" s="119"/>
      <c r="RQT1822" s="119"/>
      <c r="RQU1822" s="119"/>
      <c r="RQV1822" s="119"/>
      <c r="RQW1822" s="119"/>
      <c r="RQX1822" s="119"/>
      <c r="RQY1822" s="119"/>
      <c r="RQZ1822" s="119"/>
      <c r="RRA1822" s="119"/>
      <c r="RRB1822" s="119"/>
      <c r="RRC1822" s="119"/>
      <c r="RRD1822" s="119"/>
      <c r="RRE1822" s="119"/>
      <c r="RRF1822" s="119"/>
      <c r="RRG1822" s="119"/>
      <c r="RRH1822" s="119"/>
      <c r="RRI1822" s="119"/>
      <c r="RRJ1822" s="119"/>
      <c r="RRK1822" s="119"/>
      <c r="RRL1822" s="119"/>
      <c r="RRM1822" s="119"/>
      <c r="RRN1822" s="119"/>
      <c r="RRO1822" s="119"/>
      <c r="RRP1822" s="119"/>
      <c r="RRQ1822" s="119"/>
      <c r="RRR1822" s="119"/>
      <c r="RRS1822" s="119"/>
      <c r="RRT1822" s="119"/>
      <c r="RRU1822" s="119"/>
      <c r="RRV1822" s="119"/>
      <c r="RRW1822" s="119"/>
      <c r="RRX1822" s="119"/>
      <c r="RRY1822" s="119"/>
      <c r="RRZ1822" s="119"/>
      <c r="RSA1822" s="119"/>
      <c r="RSB1822" s="119"/>
      <c r="RSC1822" s="119"/>
      <c r="RSD1822" s="119"/>
      <c r="RSE1822" s="119"/>
      <c r="RSF1822" s="119"/>
      <c r="RSG1822" s="119"/>
      <c r="RSH1822" s="119"/>
      <c r="RSI1822" s="119"/>
      <c r="RSJ1822" s="119"/>
      <c r="RSK1822" s="119"/>
      <c r="RSL1822" s="119"/>
      <c r="RSM1822" s="119"/>
      <c r="RSN1822" s="119"/>
      <c r="RSO1822" s="119"/>
      <c r="RSP1822" s="119"/>
      <c r="RSQ1822" s="119"/>
      <c r="RSR1822" s="119"/>
      <c r="RSS1822" s="119"/>
      <c r="RST1822" s="119"/>
      <c r="RSU1822" s="119"/>
      <c r="RSV1822" s="119"/>
      <c r="RSW1822" s="119"/>
      <c r="RSX1822" s="119"/>
      <c r="RSY1822" s="119"/>
      <c r="RSZ1822" s="119"/>
      <c r="RTA1822" s="119"/>
      <c r="RTB1822" s="119"/>
      <c r="RTC1822" s="119"/>
      <c r="RTD1822" s="119"/>
      <c r="RTE1822" s="119"/>
      <c r="RTF1822" s="119"/>
      <c r="RTG1822" s="119"/>
      <c r="RTH1822" s="119"/>
      <c r="RTI1822" s="119"/>
      <c r="RTJ1822" s="119"/>
      <c r="RTK1822" s="119"/>
      <c r="RTL1822" s="119"/>
      <c r="RTM1822" s="119"/>
      <c r="RTN1822" s="119"/>
      <c r="RTO1822" s="119"/>
      <c r="RTP1822" s="119"/>
      <c r="RTQ1822" s="119"/>
      <c r="RTR1822" s="119"/>
      <c r="RTS1822" s="119"/>
      <c r="RTT1822" s="119"/>
      <c r="RTU1822" s="119"/>
      <c r="RTV1822" s="119"/>
      <c r="RTW1822" s="119"/>
      <c r="RTX1822" s="119"/>
      <c r="RTY1822" s="119"/>
      <c r="RTZ1822" s="119"/>
      <c r="RUA1822" s="119"/>
      <c r="RUB1822" s="119"/>
      <c r="RUC1822" s="119"/>
      <c r="RUD1822" s="119"/>
      <c r="RUE1822" s="119"/>
      <c r="RUF1822" s="119"/>
      <c r="RUG1822" s="119"/>
      <c r="RUH1822" s="119"/>
      <c r="RUI1822" s="119"/>
      <c r="RUJ1822" s="119"/>
      <c r="RUK1822" s="119"/>
      <c r="RUL1822" s="119"/>
      <c r="RUM1822" s="119"/>
      <c r="RUN1822" s="119"/>
      <c r="RUO1822" s="119"/>
      <c r="RUP1822" s="119"/>
      <c r="RUQ1822" s="119"/>
      <c r="RUR1822" s="119"/>
      <c r="RUS1822" s="119"/>
      <c r="RUT1822" s="119"/>
      <c r="RUU1822" s="119"/>
      <c r="RUV1822" s="119"/>
      <c r="RUW1822" s="119"/>
      <c r="RUX1822" s="119"/>
      <c r="RUY1822" s="119"/>
      <c r="RUZ1822" s="119"/>
      <c r="RVA1822" s="119"/>
      <c r="RVB1822" s="119"/>
      <c r="RVC1822" s="119"/>
      <c r="RVD1822" s="119"/>
      <c r="RVE1822" s="119"/>
      <c r="RVF1822" s="119"/>
      <c r="RVG1822" s="119"/>
      <c r="RVH1822" s="119"/>
      <c r="RVI1822" s="119"/>
      <c r="RVJ1822" s="119"/>
      <c r="RVK1822" s="119"/>
      <c r="RVL1822" s="119"/>
      <c r="RVM1822" s="119"/>
      <c r="RVN1822" s="119"/>
      <c r="RVO1822" s="119"/>
      <c r="RVP1822" s="119"/>
      <c r="RVQ1822" s="119"/>
      <c r="RVR1822" s="119"/>
      <c r="RVS1822" s="119"/>
      <c r="RVT1822" s="119"/>
      <c r="RVU1822" s="119"/>
      <c r="RVV1822" s="119"/>
      <c r="RVW1822" s="119"/>
      <c r="RVX1822" s="119"/>
      <c r="RVY1822" s="119"/>
      <c r="RVZ1822" s="119"/>
      <c r="RWA1822" s="119"/>
      <c r="RWB1822" s="119"/>
      <c r="RWC1822" s="119"/>
      <c r="RWD1822" s="119"/>
      <c r="RWE1822" s="119"/>
      <c r="RWF1822" s="119"/>
      <c r="RWG1822" s="119"/>
      <c r="RWH1822" s="119"/>
      <c r="RWI1822" s="119"/>
      <c r="RWJ1822" s="119"/>
      <c r="RWK1822" s="119"/>
      <c r="RWL1822" s="119"/>
      <c r="RWM1822" s="119"/>
      <c r="RWN1822" s="119"/>
      <c r="RWO1822" s="119"/>
      <c r="RWP1822" s="119"/>
      <c r="RWQ1822" s="119"/>
      <c r="RWR1822" s="119"/>
      <c r="RWS1822" s="119"/>
      <c r="RWT1822" s="119"/>
      <c r="RWU1822" s="119"/>
      <c r="RWV1822" s="119"/>
      <c r="RWW1822" s="119"/>
      <c r="RWX1822" s="119"/>
      <c r="RWY1822" s="119"/>
      <c r="RWZ1822" s="119"/>
      <c r="RXA1822" s="119"/>
      <c r="RXB1822" s="119"/>
      <c r="RXC1822" s="119"/>
      <c r="RXD1822" s="119"/>
      <c r="RXE1822" s="119"/>
      <c r="RXF1822" s="119"/>
      <c r="RXG1822" s="119"/>
      <c r="RXH1822" s="119"/>
      <c r="RXI1822" s="119"/>
      <c r="RXJ1822" s="119"/>
      <c r="RXK1822" s="119"/>
      <c r="RXL1822" s="119"/>
      <c r="RXM1822" s="119"/>
      <c r="RXN1822" s="119"/>
      <c r="RXO1822" s="119"/>
      <c r="RXP1822" s="119"/>
      <c r="RXQ1822" s="119"/>
      <c r="RXR1822" s="119"/>
      <c r="RXS1822" s="119"/>
      <c r="RXT1822" s="119"/>
      <c r="RXU1822" s="119"/>
      <c r="RXV1822" s="119"/>
      <c r="RXW1822" s="119"/>
      <c r="RXX1822" s="119"/>
      <c r="RXY1822" s="119"/>
      <c r="RXZ1822" s="119"/>
      <c r="RYA1822" s="119"/>
      <c r="RYB1822" s="119"/>
      <c r="RYC1822" s="119"/>
      <c r="RYD1822" s="119"/>
      <c r="RYE1822" s="119"/>
      <c r="RYF1822" s="119"/>
      <c r="RYG1822" s="119"/>
      <c r="RYH1822" s="119"/>
      <c r="RYI1822" s="119"/>
      <c r="RYJ1822" s="119"/>
      <c r="RYK1822" s="119"/>
      <c r="RYL1822" s="119"/>
      <c r="RYM1822" s="119"/>
      <c r="RYN1822" s="119"/>
      <c r="RYO1822" s="119"/>
      <c r="RYP1822" s="119"/>
      <c r="RYQ1822" s="119"/>
      <c r="RYR1822" s="119"/>
      <c r="RYS1822" s="119"/>
      <c r="RYT1822" s="119"/>
      <c r="RYU1822" s="119"/>
      <c r="RYV1822" s="119"/>
      <c r="RYW1822" s="119"/>
      <c r="RYX1822" s="119"/>
      <c r="RYY1822" s="119"/>
      <c r="RYZ1822" s="119"/>
      <c r="RZA1822" s="119"/>
      <c r="RZB1822" s="119"/>
      <c r="RZC1822" s="119"/>
      <c r="RZD1822" s="119"/>
      <c r="RZE1822" s="119"/>
      <c r="RZF1822" s="119"/>
      <c r="RZG1822" s="119"/>
      <c r="RZH1822" s="119"/>
      <c r="RZI1822" s="119"/>
      <c r="RZJ1822" s="119"/>
      <c r="RZK1822" s="119"/>
      <c r="RZL1822" s="119"/>
      <c r="RZM1822" s="119"/>
      <c r="RZN1822" s="119"/>
      <c r="RZO1822" s="119"/>
      <c r="RZP1822" s="119"/>
      <c r="RZQ1822" s="119"/>
      <c r="RZR1822" s="119"/>
      <c r="RZS1822" s="119"/>
      <c r="RZT1822" s="119"/>
      <c r="RZU1822" s="119"/>
      <c r="RZV1822" s="119"/>
      <c r="RZW1822" s="119"/>
      <c r="RZX1822" s="119"/>
      <c r="RZY1822" s="119"/>
      <c r="RZZ1822" s="119"/>
      <c r="SAA1822" s="119"/>
      <c r="SAB1822" s="119"/>
      <c r="SAC1822" s="119"/>
      <c r="SAD1822" s="119"/>
      <c r="SAE1822" s="119"/>
      <c r="SAF1822" s="119"/>
      <c r="SAG1822" s="119"/>
      <c r="SAH1822" s="119"/>
      <c r="SAI1822" s="119"/>
      <c r="SAJ1822" s="119"/>
      <c r="SAK1822" s="119"/>
      <c r="SAL1822" s="119"/>
      <c r="SAM1822" s="119"/>
      <c r="SAN1822" s="119"/>
      <c r="SAO1822" s="119"/>
      <c r="SAP1822" s="119"/>
      <c r="SAQ1822" s="119"/>
      <c r="SAR1822" s="119"/>
      <c r="SAS1822" s="119"/>
      <c r="SAT1822" s="119"/>
      <c r="SAU1822" s="119"/>
      <c r="SAV1822" s="119"/>
      <c r="SAW1822" s="119"/>
      <c r="SAX1822" s="119"/>
      <c r="SAY1822" s="119"/>
      <c r="SAZ1822" s="119"/>
      <c r="SBA1822" s="119"/>
      <c r="SBB1822" s="119"/>
      <c r="SBC1822" s="119"/>
      <c r="SBD1822" s="119"/>
      <c r="SBE1822" s="119"/>
      <c r="SBF1822" s="119"/>
      <c r="SBG1822" s="119"/>
      <c r="SBH1822" s="119"/>
      <c r="SBI1822" s="119"/>
      <c r="SBJ1822" s="119"/>
      <c r="SBK1822" s="119"/>
      <c r="SBL1822" s="119"/>
      <c r="SBM1822" s="119"/>
      <c r="SBN1822" s="119"/>
      <c r="SBO1822" s="119"/>
      <c r="SBP1822" s="119"/>
      <c r="SBQ1822" s="119"/>
      <c r="SBR1822" s="119"/>
      <c r="SBS1822" s="119"/>
      <c r="SBT1822" s="119"/>
      <c r="SBU1822" s="119"/>
      <c r="SBV1822" s="119"/>
      <c r="SBW1822" s="119"/>
      <c r="SBX1822" s="119"/>
      <c r="SBY1822" s="119"/>
      <c r="SBZ1822" s="119"/>
      <c r="SCA1822" s="119"/>
      <c r="SCB1822" s="119"/>
      <c r="SCC1822" s="119"/>
      <c r="SCD1822" s="119"/>
      <c r="SCE1822" s="119"/>
      <c r="SCF1822" s="119"/>
      <c r="SCG1822" s="119"/>
      <c r="SCH1822" s="119"/>
      <c r="SCI1822" s="119"/>
      <c r="SCJ1822" s="119"/>
      <c r="SCK1822" s="119"/>
      <c r="SCL1822" s="119"/>
      <c r="SCM1822" s="119"/>
      <c r="SCN1822" s="119"/>
      <c r="SCO1822" s="119"/>
      <c r="SCP1822" s="119"/>
      <c r="SCQ1822" s="119"/>
      <c r="SCR1822" s="119"/>
      <c r="SCS1822" s="119"/>
      <c r="SCT1822" s="119"/>
      <c r="SCU1822" s="119"/>
      <c r="SCV1822" s="119"/>
      <c r="SCW1822" s="119"/>
      <c r="SCX1822" s="119"/>
      <c r="SCY1822" s="119"/>
      <c r="SCZ1822" s="119"/>
      <c r="SDA1822" s="119"/>
      <c r="SDB1822" s="119"/>
      <c r="SDC1822" s="119"/>
      <c r="SDD1822" s="119"/>
      <c r="SDE1822" s="119"/>
      <c r="SDF1822" s="119"/>
      <c r="SDG1822" s="119"/>
      <c r="SDH1822" s="119"/>
      <c r="SDI1822" s="119"/>
      <c r="SDJ1822" s="119"/>
      <c r="SDK1822" s="119"/>
      <c r="SDL1822" s="119"/>
      <c r="SDM1822" s="119"/>
      <c r="SDN1822" s="119"/>
      <c r="SDO1822" s="119"/>
      <c r="SDP1822" s="119"/>
      <c r="SDQ1822" s="119"/>
      <c r="SDR1822" s="119"/>
      <c r="SDS1822" s="119"/>
      <c r="SDT1822" s="119"/>
      <c r="SDU1822" s="119"/>
      <c r="SDV1822" s="119"/>
      <c r="SDW1822" s="119"/>
      <c r="SDX1822" s="119"/>
      <c r="SDY1822" s="119"/>
      <c r="SDZ1822" s="119"/>
      <c r="SEA1822" s="119"/>
      <c r="SEB1822" s="119"/>
      <c r="SEC1822" s="119"/>
      <c r="SED1822" s="119"/>
      <c r="SEE1822" s="119"/>
      <c r="SEF1822" s="119"/>
      <c r="SEG1822" s="119"/>
      <c r="SEH1822" s="119"/>
      <c r="SEI1822" s="119"/>
      <c r="SEJ1822" s="119"/>
      <c r="SEK1822" s="119"/>
      <c r="SEL1822" s="119"/>
      <c r="SEM1822" s="119"/>
      <c r="SEN1822" s="119"/>
      <c r="SEO1822" s="119"/>
      <c r="SEP1822" s="119"/>
      <c r="SEQ1822" s="119"/>
      <c r="SER1822" s="119"/>
      <c r="SES1822" s="119"/>
      <c r="SET1822" s="119"/>
      <c r="SEU1822" s="119"/>
      <c r="SEV1822" s="119"/>
      <c r="SEW1822" s="119"/>
      <c r="SEX1822" s="119"/>
      <c r="SEY1822" s="119"/>
      <c r="SEZ1822" s="119"/>
      <c r="SFA1822" s="119"/>
      <c r="SFB1822" s="119"/>
      <c r="SFC1822" s="119"/>
      <c r="SFD1822" s="119"/>
      <c r="SFE1822" s="119"/>
      <c r="SFF1822" s="119"/>
      <c r="SFG1822" s="119"/>
      <c r="SFH1822" s="119"/>
      <c r="SFI1822" s="119"/>
      <c r="SFJ1822" s="119"/>
      <c r="SFK1822" s="119"/>
      <c r="SFL1822" s="119"/>
      <c r="SFM1822" s="119"/>
      <c r="SFN1822" s="119"/>
      <c r="SFO1822" s="119"/>
      <c r="SFP1822" s="119"/>
      <c r="SFQ1822" s="119"/>
      <c r="SFR1822" s="119"/>
      <c r="SFS1822" s="119"/>
      <c r="SFT1822" s="119"/>
      <c r="SFU1822" s="119"/>
      <c r="SFV1822" s="119"/>
      <c r="SFW1822" s="119"/>
      <c r="SFX1822" s="119"/>
      <c r="SFY1822" s="119"/>
      <c r="SFZ1822" s="119"/>
      <c r="SGA1822" s="119"/>
      <c r="SGB1822" s="119"/>
      <c r="SGC1822" s="119"/>
      <c r="SGD1822" s="119"/>
      <c r="SGE1822" s="119"/>
      <c r="SGF1822" s="119"/>
      <c r="SGG1822" s="119"/>
      <c r="SGH1822" s="119"/>
      <c r="SGI1822" s="119"/>
      <c r="SGJ1822" s="119"/>
      <c r="SGK1822" s="119"/>
      <c r="SGL1822" s="119"/>
      <c r="SGM1822" s="119"/>
      <c r="SGN1822" s="119"/>
      <c r="SGO1822" s="119"/>
      <c r="SGP1822" s="119"/>
      <c r="SGQ1822" s="119"/>
      <c r="SGR1822" s="119"/>
      <c r="SGS1822" s="119"/>
      <c r="SGT1822" s="119"/>
      <c r="SGU1822" s="119"/>
      <c r="SGV1822" s="119"/>
      <c r="SGW1822" s="119"/>
      <c r="SGX1822" s="119"/>
      <c r="SGY1822" s="119"/>
      <c r="SGZ1822" s="119"/>
      <c r="SHA1822" s="119"/>
      <c r="SHB1822" s="119"/>
      <c r="SHC1822" s="119"/>
      <c r="SHD1822" s="119"/>
      <c r="SHE1822" s="119"/>
      <c r="SHF1822" s="119"/>
      <c r="SHG1822" s="119"/>
      <c r="SHH1822" s="119"/>
      <c r="SHI1822" s="119"/>
      <c r="SHJ1822" s="119"/>
      <c r="SHK1822" s="119"/>
      <c r="SHL1822" s="119"/>
      <c r="SHM1822" s="119"/>
      <c r="SHN1822" s="119"/>
      <c r="SHO1822" s="119"/>
      <c r="SHP1822" s="119"/>
      <c r="SHQ1822" s="119"/>
      <c r="SHR1822" s="119"/>
      <c r="SHS1822" s="119"/>
      <c r="SHT1822" s="119"/>
      <c r="SHU1822" s="119"/>
      <c r="SHV1822" s="119"/>
      <c r="SHW1822" s="119"/>
      <c r="SHX1822" s="119"/>
      <c r="SHY1822" s="119"/>
      <c r="SHZ1822" s="119"/>
      <c r="SIA1822" s="119"/>
      <c r="SIB1822" s="119"/>
      <c r="SIC1822" s="119"/>
      <c r="SID1822" s="119"/>
      <c r="SIE1822" s="119"/>
      <c r="SIF1822" s="119"/>
      <c r="SIG1822" s="119"/>
      <c r="SIH1822" s="119"/>
      <c r="SII1822" s="119"/>
      <c r="SIJ1822" s="119"/>
      <c r="SIK1822" s="119"/>
      <c r="SIL1822" s="119"/>
      <c r="SIM1822" s="119"/>
      <c r="SIN1822" s="119"/>
      <c r="SIO1822" s="119"/>
      <c r="SIP1822" s="119"/>
      <c r="SIQ1822" s="119"/>
      <c r="SIR1822" s="119"/>
      <c r="SIS1822" s="119"/>
      <c r="SIT1822" s="119"/>
      <c r="SIU1822" s="119"/>
      <c r="SIV1822" s="119"/>
      <c r="SIW1822" s="119"/>
      <c r="SIX1822" s="119"/>
      <c r="SIY1822" s="119"/>
      <c r="SIZ1822" s="119"/>
      <c r="SJA1822" s="119"/>
      <c r="SJB1822" s="119"/>
      <c r="SJC1822" s="119"/>
      <c r="SJD1822" s="119"/>
      <c r="SJE1822" s="119"/>
      <c r="SJF1822" s="119"/>
      <c r="SJG1822" s="119"/>
      <c r="SJH1822" s="119"/>
      <c r="SJI1822" s="119"/>
      <c r="SJJ1822" s="119"/>
      <c r="SJK1822" s="119"/>
      <c r="SJL1822" s="119"/>
      <c r="SJM1822" s="119"/>
      <c r="SJN1822" s="119"/>
      <c r="SJO1822" s="119"/>
      <c r="SJP1822" s="119"/>
      <c r="SJQ1822" s="119"/>
      <c r="SJR1822" s="119"/>
      <c r="SJS1822" s="119"/>
      <c r="SJT1822" s="119"/>
      <c r="SJU1822" s="119"/>
      <c r="SJV1822" s="119"/>
      <c r="SJW1822" s="119"/>
      <c r="SJX1822" s="119"/>
      <c r="SJY1822" s="119"/>
      <c r="SJZ1822" s="119"/>
      <c r="SKA1822" s="119"/>
      <c r="SKB1822" s="119"/>
      <c r="SKC1822" s="119"/>
      <c r="SKD1822" s="119"/>
      <c r="SKE1822" s="119"/>
      <c r="SKF1822" s="119"/>
      <c r="SKG1822" s="119"/>
      <c r="SKH1822" s="119"/>
      <c r="SKI1822" s="119"/>
      <c r="SKJ1822" s="119"/>
      <c r="SKK1822" s="119"/>
      <c r="SKL1822" s="119"/>
      <c r="SKM1822" s="119"/>
      <c r="SKN1822" s="119"/>
      <c r="SKO1822" s="119"/>
      <c r="SKP1822" s="119"/>
      <c r="SKQ1822" s="119"/>
      <c r="SKR1822" s="119"/>
      <c r="SKS1822" s="119"/>
      <c r="SKT1822" s="119"/>
      <c r="SKU1822" s="119"/>
      <c r="SKV1822" s="119"/>
      <c r="SKW1822" s="119"/>
      <c r="SKX1822" s="119"/>
      <c r="SKY1822" s="119"/>
      <c r="SKZ1822" s="119"/>
      <c r="SLA1822" s="119"/>
      <c r="SLB1822" s="119"/>
      <c r="SLC1822" s="119"/>
      <c r="SLD1822" s="119"/>
      <c r="SLE1822" s="119"/>
      <c r="SLF1822" s="119"/>
      <c r="SLG1822" s="119"/>
      <c r="SLH1822" s="119"/>
      <c r="SLI1822" s="119"/>
      <c r="SLJ1822" s="119"/>
      <c r="SLK1822" s="119"/>
      <c r="SLL1822" s="119"/>
      <c r="SLM1822" s="119"/>
      <c r="SLN1822" s="119"/>
      <c r="SLO1822" s="119"/>
      <c r="SLP1822" s="119"/>
      <c r="SLQ1822" s="119"/>
      <c r="SLR1822" s="119"/>
      <c r="SLS1822" s="119"/>
      <c r="SLT1822" s="119"/>
      <c r="SLU1822" s="119"/>
      <c r="SLV1822" s="119"/>
      <c r="SLW1822" s="119"/>
      <c r="SLX1822" s="119"/>
      <c r="SLY1822" s="119"/>
      <c r="SLZ1822" s="119"/>
      <c r="SMA1822" s="119"/>
      <c r="SMB1822" s="119"/>
      <c r="SMC1822" s="119"/>
      <c r="SMD1822" s="119"/>
      <c r="SME1822" s="119"/>
      <c r="SMF1822" s="119"/>
      <c r="SMG1822" s="119"/>
      <c r="SMH1822" s="119"/>
      <c r="SMI1822" s="119"/>
      <c r="SMJ1822" s="119"/>
      <c r="SMK1822" s="119"/>
      <c r="SML1822" s="119"/>
      <c r="SMM1822" s="119"/>
      <c r="SMN1822" s="119"/>
      <c r="SMO1822" s="119"/>
      <c r="SMP1822" s="119"/>
      <c r="SMQ1822" s="119"/>
      <c r="SMR1822" s="119"/>
      <c r="SMS1822" s="119"/>
      <c r="SMT1822" s="119"/>
      <c r="SMU1822" s="119"/>
      <c r="SMV1822" s="119"/>
      <c r="SMW1822" s="119"/>
      <c r="SMX1822" s="119"/>
      <c r="SMY1822" s="119"/>
      <c r="SMZ1822" s="119"/>
      <c r="SNA1822" s="119"/>
      <c r="SNB1822" s="119"/>
      <c r="SNC1822" s="119"/>
      <c r="SND1822" s="119"/>
      <c r="SNE1822" s="119"/>
      <c r="SNF1822" s="119"/>
      <c r="SNG1822" s="119"/>
      <c r="SNH1822" s="119"/>
      <c r="SNI1822" s="119"/>
      <c r="SNJ1822" s="119"/>
      <c r="SNK1822" s="119"/>
      <c r="SNL1822" s="119"/>
      <c r="SNM1822" s="119"/>
      <c r="SNN1822" s="119"/>
      <c r="SNO1822" s="119"/>
      <c r="SNP1822" s="119"/>
      <c r="SNQ1822" s="119"/>
      <c r="SNR1822" s="119"/>
      <c r="SNS1822" s="119"/>
      <c r="SNT1822" s="119"/>
      <c r="SNU1822" s="119"/>
      <c r="SNV1822" s="119"/>
      <c r="SNW1822" s="119"/>
      <c r="SNX1822" s="119"/>
      <c r="SNY1822" s="119"/>
      <c r="SNZ1822" s="119"/>
      <c r="SOA1822" s="119"/>
      <c r="SOB1822" s="119"/>
      <c r="SOC1822" s="119"/>
      <c r="SOD1822" s="119"/>
      <c r="SOE1822" s="119"/>
      <c r="SOF1822" s="119"/>
      <c r="SOG1822" s="119"/>
      <c r="SOH1822" s="119"/>
      <c r="SOI1822" s="119"/>
      <c r="SOJ1822" s="119"/>
      <c r="SOK1822" s="119"/>
      <c r="SOL1822" s="119"/>
      <c r="SOM1822" s="119"/>
      <c r="SON1822" s="119"/>
      <c r="SOO1822" s="119"/>
      <c r="SOP1822" s="119"/>
      <c r="SOQ1822" s="119"/>
      <c r="SOR1822" s="119"/>
      <c r="SOS1822" s="119"/>
      <c r="SOT1822" s="119"/>
      <c r="SOU1822" s="119"/>
      <c r="SOV1822" s="119"/>
      <c r="SOW1822" s="119"/>
      <c r="SOX1822" s="119"/>
      <c r="SOY1822" s="119"/>
      <c r="SOZ1822" s="119"/>
      <c r="SPA1822" s="119"/>
      <c r="SPB1822" s="119"/>
      <c r="SPC1822" s="119"/>
      <c r="SPD1822" s="119"/>
      <c r="SPE1822" s="119"/>
      <c r="SPF1822" s="119"/>
      <c r="SPG1822" s="119"/>
      <c r="SPH1822" s="119"/>
      <c r="SPI1822" s="119"/>
      <c r="SPJ1822" s="119"/>
      <c r="SPK1822" s="119"/>
      <c r="SPL1822" s="119"/>
      <c r="SPM1822" s="119"/>
      <c r="SPN1822" s="119"/>
      <c r="SPO1822" s="119"/>
      <c r="SPP1822" s="119"/>
      <c r="SPQ1822" s="119"/>
      <c r="SPR1822" s="119"/>
      <c r="SPS1822" s="119"/>
      <c r="SPT1822" s="119"/>
      <c r="SPU1822" s="119"/>
      <c r="SPV1822" s="119"/>
      <c r="SPW1822" s="119"/>
      <c r="SPX1822" s="119"/>
      <c r="SPY1822" s="119"/>
      <c r="SPZ1822" s="119"/>
      <c r="SQA1822" s="119"/>
      <c r="SQB1822" s="119"/>
      <c r="SQC1822" s="119"/>
      <c r="SQD1822" s="119"/>
      <c r="SQE1822" s="119"/>
      <c r="SQF1822" s="119"/>
      <c r="SQG1822" s="119"/>
      <c r="SQH1822" s="119"/>
      <c r="SQI1822" s="119"/>
      <c r="SQJ1822" s="119"/>
      <c r="SQK1822" s="119"/>
      <c r="SQL1822" s="119"/>
      <c r="SQM1822" s="119"/>
      <c r="SQN1822" s="119"/>
      <c r="SQO1822" s="119"/>
      <c r="SQP1822" s="119"/>
      <c r="SQQ1822" s="119"/>
      <c r="SQR1822" s="119"/>
      <c r="SQS1822" s="119"/>
      <c r="SQT1822" s="119"/>
      <c r="SQU1822" s="119"/>
      <c r="SQV1822" s="119"/>
      <c r="SQW1822" s="119"/>
      <c r="SQX1822" s="119"/>
      <c r="SQY1822" s="119"/>
      <c r="SQZ1822" s="119"/>
      <c r="SRA1822" s="119"/>
      <c r="SRB1822" s="119"/>
      <c r="SRC1822" s="119"/>
      <c r="SRD1822" s="119"/>
      <c r="SRE1822" s="119"/>
      <c r="SRF1822" s="119"/>
      <c r="SRG1822" s="119"/>
      <c r="SRH1822" s="119"/>
      <c r="SRI1822" s="119"/>
      <c r="SRJ1822" s="119"/>
      <c r="SRK1822" s="119"/>
      <c r="SRL1822" s="119"/>
      <c r="SRM1822" s="119"/>
      <c r="SRN1822" s="119"/>
      <c r="SRO1822" s="119"/>
      <c r="SRP1822" s="119"/>
      <c r="SRQ1822" s="119"/>
      <c r="SRR1822" s="119"/>
      <c r="SRS1822" s="119"/>
      <c r="SRT1822" s="119"/>
      <c r="SRU1822" s="119"/>
      <c r="SRV1822" s="119"/>
      <c r="SRW1822" s="119"/>
      <c r="SRX1822" s="119"/>
      <c r="SRY1822" s="119"/>
      <c r="SRZ1822" s="119"/>
      <c r="SSA1822" s="119"/>
      <c r="SSB1822" s="119"/>
      <c r="SSC1822" s="119"/>
      <c r="SSD1822" s="119"/>
      <c r="SSE1822" s="119"/>
      <c r="SSF1822" s="119"/>
      <c r="SSG1822" s="119"/>
      <c r="SSH1822" s="119"/>
      <c r="SSI1822" s="119"/>
      <c r="SSJ1822" s="119"/>
      <c r="SSK1822" s="119"/>
      <c r="SSL1822" s="119"/>
      <c r="SSM1822" s="119"/>
      <c r="SSN1822" s="119"/>
      <c r="SSO1822" s="119"/>
      <c r="SSP1822" s="119"/>
      <c r="SSQ1822" s="119"/>
      <c r="SSR1822" s="119"/>
      <c r="SSS1822" s="119"/>
      <c r="SST1822" s="119"/>
      <c r="SSU1822" s="119"/>
      <c r="SSV1822" s="119"/>
      <c r="SSW1822" s="119"/>
      <c r="SSX1822" s="119"/>
      <c r="SSY1822" s="119"/>
      <c r="SSZ1822" s="119"/>
      <c r="STA1822" s="119"/>
      <c r="STB1822" s="119"/>
      <c r="STC1822" s="119"/>
      <c r="STD1822" s="119"/>
      <c r="STE1822" s="119"/>
      <c r="STF1822" s="119"/>
      <c r="STG1822" s="119"/>
      <c r="STH1822" s="119"/>
      <c r="STI1822" s="119"/>
      <c r="STJ1822" s="119"/>
      <c r="STK1822" s="119"/>
      <c r="STL1822" s="119"/>
      <c r="STM1822" s="119"/>
      <c r="STN1822" s="119"/>
      <c r="STO1822" s="119"/>
      <c r="STP1822" s="119"/>
      <c r="STQ1822" s="119"/>
      <c r="STR1822" s="119"/>
      <c r="STS1822" s="119"/>
      <c r="STT1822" s="119"/>
      <c r="STU1822" s="119"/>
      <c r="STV1822" s="119"/>
      <c r="STW1822" s="119"/>
      <c r="STX1822" s="119"/>
      <c r="STY1822" s="119"/>
      <c r="STZ1822" s="119"/>
      <c r="SUA1822" s="119"/>
      <c r="SUB1822" s="119"/>
      <c r="SUC1822" s="119"/>
      <c r="SUD1822" s="119"/>
      <c r="SUE1822" s="119"/>
      <c r="SUF1822" s="119"/>
      <c r="SUG1822" s="119"/>
      <c r="SUH1822" s="119"/>
      <c r="SUI1822" s="119"/>
      <c r="SUJ1822" s="119"/>
      <c r="SUK1822" s="119"/>
      <c r="SUL1822" s="119"/>
      <c r="SUM1822" s="119"/>
      <c r="SUN1822" s="119"/>
      <c r="SUO1822" s="119"/>
      <c r="SUP1822" s="119"/>
      <c r="SUQ1822" s="119"/>
      <c r="SUR1822" s="119"/>
      <c r="SUS1822" s="119"/>
      <c r="SUT1822" s="119"/>
      <c r="SUU1822" s="119"/>
      <c r="SUV1822" s="119"/>
      <c r="SUW1822" s="119"/>
      <c r="SUX1822" s="119"/>
      <c r="SUY1822" s="119"/>
      <c r="SUZ1822" s="119"/>
      <c r="SVA1822" s="119"/>
      <c r="SVB1822" s="119"/>
      <c r="SVC1822" s="119"/>
      <c r="SVD1822" s="119"/>
      <c r="SVE1822" s="119"/>
      <c r="SVF1822" s="119"/>
      <c r="SVG1822" s="119"/>
      <c r="SVH1822" s="119"/>
      <c r="SVI1822" s="119"/>
      <c r="SVJ1822" s="119"/>
      <c r="SVK1822" s="119"/>
      <c r="SVL1822" s="119"/>
      <c r="SVM1822" s="119"/>
      <c r="SVN1822" s="119"/>
      <c r="SVO1822" s="119"/>
      <c r="SVP1822" s="119"/>
      <c r="SVQ1822" s="119"/>
      <c r="SVR1822" s="119"/>
      <c r="SVS1822" s="119"/>
      <c r="SVT1822" s="119"/>
      <c r="SVU1822" s="119"/>
      <c r="SVV1822" s="119"/>
      <c r="SVW1822" s="119"/>
      <c r="SVX1822" s="119"/>
      <c r="SVY1822" s="119"/>
      <c r="SVZ1822" s="119"/>
      <c r="SWA1822" s="119"/>
      <c r="SWB1822" s="119"/>
      <c r="SWC1822" s="119"/>
      <c r="SWD1822" s="119"/>
      <c r="SWE1822" s="119"/>
      <c r="SWF1822" s="119"/>
      <c r="SWG1822" s="119"/>
      <c r="SWH1822" s="119"/>
      <c r="SWI1822" s="119"/>
      <c r="SWJ1822" s="119"/>
      <c r="SWK1822" s="119"/>
      <c r="SWL1822" s="119"/>
      <c r="SWM1822" s="119"/>
      <c r="SWN1822" s="119"/>
      <c r="SWO1822" s="119"/>
      <c r="SWP1822" s="119"/>
      <c r="SWQ1822" s="119"/>
      <c r="SWR1822" s="119"/>
      <c r="SWS1822" s="119"/>
      <c r="SWT1822" s="119"/>
      <c r="SWU1822" s="119"/>
      <c r="SWV1822" s="119"/>
      <c r="SWW1822" s="119"/>
      <c r="SWX1822" s="119"/>
      <c r="SWY1822" s="119"/>
      <c r="SWZ1822" s="119"/>
      <c r="SXA1822" s="119"/>
      <c r="SXB1822" s="119"/>
      <c r="SXC1822" s="119"/>
      <c r="SXD1822" s="119"/>
      <c r="SXE1822" s="119"/>
      <c r="SXF1822" s="119"/>
      <c r="SXG1822" s="119"/>
      <c r="SXH1822" s="119"/>
      <c r="SXI1822" s="119"/>
      <c r="SXJ1822" s="119"/>
      <c r="SXK1822" s="119"/>
      <c r="SXL1822" s="119"/>
      <c r="SXM1822" s="119"/>
      <c r="SXN1822" s="119"/>
      <c r="SXO1822" s="119"/>
      <c r="SXP1822" s="119"/>
      <c r="SXQ1822" s="119"/>
      <c r="SXR1822" s="119"/>
      <c r="SXS1822" s="119"/>
      <c r="SXT1822" s="119"/>
      <c r="SXU1822" s="119"/>
      <c r="SXV1822" s="119"/>
      <c r="SXW1822" s="119"/>
      <c r="SXX1822" s="119"/>
      <c r="SXY1822" s="119"/>
      <c r="SXZ1822" s="119"/>
      <c r="SYA1822" s="119"/>
      <c r="SYB1822" s="119"/>
      <c r="SYC1822" s="119"/>
      <c r="SYD1822" s="119"/>
      <c r="SYE1822" s="119"/>
      <c r="SYF1822" s="119"/>
      <c r="SYG1822" s="119"/>
      <c r="SYH1822" s="119"/>
      <c r="SYI1822" s="119"/>
      <c r="SYJ1822" s="119"/>
      <c r="SYK1822" s="119"/>
      <c r="SYL1822" s="119"/>
      <c r="SYM1822" s="119"/>
      <c r="SYN1822" s="119"/>
      <c r="SYO1822" s="119"/>
      <c r="SYP1822" s="119"/>
      <c r="SYQ1822" s="119"/>
      <c r="SYR1822" s="119"/>
      <c r="SYS1822" s="119"/>
      <c r="SYT1822" s="119"/>
      <c r="SYU1822" s="119"/>
      <c r="SYV1822" s="119"/>
      <c r="SYW1822" s="119"/>
      <c r="SYX1822" s="119"/>
      <c r="SYY1822" s="119"/>
      <c r="SYZ1822" s="119"/>
      <c r="SZA1822" s="119"/>
      <c r="SZB1822" s="119"/>
      <c r="SZC1822" s="119"/>
      <c r="SZD1822" s="119"/>
      <c r="SZE1822" s="119"/>
      <c r="SZF1822" s="119"/>
      <c r="SZG1822" s="119"/>
      <c r="SZH1822" s="119"/>
      <c r="SZI1822" s="119"/>
      <c r="SZJ1822" s="119"/>
      <c r="SZK1822" s="119"/>
      <c r="SZL1822" s="119"/>
      <c r="SZM1822" s="119"/>
      <c r="SZN1822" s="119"/>
      <c r="SZO1822" s="119"/>
      <c r="SZP1822" s="119"/>
      <c r="SZQ1822" s="119"/>
      <c r="SZR1822" s="119"/>
      <c r="SZS1822" s="119"/>
      <c r="SZT1822" s="119"/>
      <c r="SZU1822" s="119"/>
      <c r="SZV1822" s="119"/>
      <c r="SZW1822" s="119"/>
      <c r="SZX1822" s="119"/>
      <c r="SZY1822" s="119"/>
      <c r="SZZ1822" s="119"/>
      <c r="TAA1822" s="119"/>
      <c r="TAB1822" s="119"/>
      <c r="TAC1822" s="119"/>
      <c r="TAD1822" s="119"/>
      <c r="TAE1822" s="119"/>
      <c r="TAF1822" s="119"/>
      <c r="TAG1822" s="119"/>
      <c r="TAH1822" s="119"/>
      <c r="TAI1822" s="119"/>
      <c r="TAJ1822" s="119"/>
      <c r="TAK1822" s="119"/>
      <c r="TAL1822" s="119"/>
      <c r="TAM1822" s="119"/>
      <c r="TAN1822" s="119"/>
      <c r="TAO1822" s="119"/>
      <c r="TAP1822" s="119"/>
      <c r="TAQ1822" s="119"/>
      <c r="TAR1822" s="119"/>
      <c r="TAS1822" s="119"/>
      <c r="TAT1822" s="119"/>
      <c r="TAU1822" s="119"/>
      <c r="TAV1822" s="119"/>
      <c r="TAW1822" s="119"/>
      <c r="TAX1822" s="119"/>
      <c r="TAY1822" s="119"/>
      <c r="TAZ1822" s="119"/>
      <c r="TBA1822" s="119"/>
      <c r="TBB1822" s="119"/>
      <c r="TBC1822" s="119"/>
      <c r="TBD1822" s="119"/>
      <c r="TBE1822" s="119"/>
      <c r="TBF1822" s="119"/>
      <c r="TBG1822" s="119"/>
      <c r="TBH1822" s="119"/>
      <c r="TBI1822" s="119"/>
      <c r="TBJ1822" s="119"/>
      <c r="TBK1822" s="119"/>
      <c r="TBL1822" s="119"/>
      <c r="TBM1822" s="119"/>
      <c r="TBN1822" s="119"/>
      <c r="TBO1822" s="119"/>
      <c r="TBP1822" s="119"/>
      <c r="TBQ1822" s="119"/>
      <c r="TBR1822" s="119"/>
      <c r="TBS1822" s="119"/>
      <c r="TBT1822" s="119"/>
      <c r="TBU1822" s="119"/>
      <c r="TBV1822" s="119"/>
      <c r="TBW1822" s="119"/>
      <c r="TBX1822" s="119"/>
      <c r="TBY1822" s="119"/>
      <c r="TBZ1822" s="119"/>
      <c r="TCA1822" s="119"/>
      <c r="TCB1822" s="119"/>
      <c r="TCC1822" s="119"/>
      <c r="TCD1822" s="119"/>
      <c r="TCE1822" s="119"/>
      <c r="TCF1822" s="119"/>
      <c r="TCG1822" s="119"/>
      <c r="TCH1822" s="119"/>
      <c r="TCI1822" s="119"/>
      <c r="TCJ1822" s="119"/>
      <c r="TCK1822" s="119"/>
      <c r="TCL1822" s="119"/>
      <c r="TCM1822" s="119"/>
      <c r="TCN1822" s="119"/>
      <c r="TCO1822" s="119"/>
      <c r="TCP1822" s="119"/>
      <c r="TCQ1822" s="119"/>
      <c r="TCR1822" s="119"/>
      <c r="TCS1822" s="119"/>
      <c r="TCT1822" s="119"/>
      <c r="TCU1822" s="119"/>
      <c r="TCV1822" s="119"/>
      <c r="TCW1822" s="119"/>
      <c r="TCX1822" s="119"/>
      <c r="TCY1822" s="119"/>
      <c r="TCZ1822" s="119"/>
      <c r="TDA1822" s="119"/>
      <c r="TDB1822" s="119"/>
      <c r="TDC1822" s="119"/>
      <c r="TDD1822" s="119"/>
      <c r="TDE1822" s="119"/>
      <c r="TDF1822" s="119"/>
      <c r="TDG1822" s="119"/>
      <c r="TDH1822" s="119"/>
      <c r="TDI1822" s="119"/>
      <c r="TDJ1822" s="119"/>
      <c r="TDK1822" s="119"/>
      <c r="TDL1822" s="119"/>
      <c r="TDM1822" s="119"/>
      <c r="TDN1822" s="119"/>
      <c r="TDO1822" s="119"/>
      <c r="TDP1822" s="119"/>
      <c r="TDQ1822" s="119"/>
      <c r="TDR1822" s="119"/>
      <c r="TDS1822" s="119"/>
      <c r="TDT1822" s="119"/>
      <c r="TDU1822" s="119"/>
      <c r="TDV1822" s="119"/>
      <c r="TDW1822" s="119"/>
      <c r="TDX1822" s="119"/>
      <c r="TDY1822" s="119"/>
      <c r="TDZ1822" s="119"/>
      <c r="TEA1822" s="119"/>
      <c r="TEB1822" s="119"/>
      <c r="TEC1822" s="119"/>
      <c r="TED1822" s="119"/>
      <c r="TEE1822" s="119"/>
      <c r="TEF1822" s="119"/>
      <c r="TEG1822" s="119"/>
      <c r="TEH1822" s="119"/>
      <c r="TEI1822" s="119"/>
      <c r="TEJ1822" s="119"/>
      <c r="TEK1822" s="119"/>
      <c r="TEL1822" s="119"/>
      <c r="TEM1822" s="119"/>
      <c r="TEN1822" s="119"/>
      <c r="TEO1822" s="119"/>
      <c r="TEP1822" s="119"/>
      <c r="TEQ1822" s="119"/>
      <c r="TER1822" s="119"/>
      <c r="TES1822" s="119"/>
      <c r="TET1822" s="119"/>
      <c r="TEU1822" s="119"/>
      <c r="TEV1822" s="119"/>
      <c r="TEW1822" s="119"/>
      <c r="TEX1822" s="119"/>
      <c r="TEY1822" s="119"/>
      <c r="TEZ1822" s="119"/>
      <c r="TFA1822" s="119"/>
      <c r="TFB1822" s="119"/>
      <c r="TFC1822" s="119"/>
      <c r="TFD1822" s="119"/>
      <c r="TFE1822" s="119"/>
      <c r="TFF1822" s="119"/>
      <c r="TFG1822" s="119"/>
      <c r="TFH1822" s="119"/>
      <c r="TFI1822" s="119"/>
      <c r="TFJ1822" s="119"/>
      <c r="TFK1822" s="119"/>
      <c r="TFL1822" s="119"/>
      <c r="TFM1822" s="119"/>
      <c r="TFN1822" s="119"/>
      <c r="TFO1822" s="119"/>
      <c r="TFP1822" s="119"/>
      <c r="TFQ1822" s="119"/>
      <c r="TFR1822" s="119"/>
      <c r="TFS1822" s="119"/>
      <c r="TFT1822" s="119"/>
      <c r="TFU1822" s="119"/>
      <c r="TFV1822" s="119"/>
      <c r="TFW1822" s="119"/>
      <c r="TFX1822" s="119"/>
      <c r="TFY1822" s="119"/>
      <c r="TFZ1822" s="119"/>
      <c r="TGA1822" s="119"/>
      <c r="TGB1822" s="119"/>
      <c r="TGC1822" s="119"/>
      <c r="TGD1822" s="119"/>
      <c r="TGE1822" s="119"/>
      <c r="TGF1822" s="119"/>
      <c r="TGG1822" s="119"/>
      <c r="TGH1822" s="119"/>
      <c r="TGI1822" s="119"/>
      <c r="TGJ1822" s="119"/>
      <c r="TGK1822" s="119"/>
      <c r="TGL1822" s="119"/>
      <c r="TGM1822" s="119"/>
      <c r="TGN1822" s="119"/>
      <c r="TGO1822" s="119"/>
      <c r="TGP1822" s="119"/>
      <c r="TGQ1822" s="119"/>
      <c r="TGR1822" s="119"/>
      <c r="TGS1822" s="119"/>
      <c r="TGT1822" s="119"/>
      <c r="TGU1822" s="119"/>
      <c r="TGV1822" s="119"/>
      <c r="TGW1822" s="119"/>
      <c r="TGX1822" s="119"/>
      <c r="TGY1822" s="119"/>
      <c r="TGZ1822" s="119"/>
      <c r="THA1822" s="119"/>
      <c r="THB1822" s="119"/>
      <c r="THC1822" s="119"/>
      <c r="THD1822" s="119"/>
      <c r="THE1822" s="119"/>
      <c r="THF1822" s="119"/>
      <c r="THG1822" s="119"/>
      <c r="THH1822" s="119"/>
      <c r="THI1822" s="119"/>
      <c r="THJ1822" s="119"/>
      <c r="THK1822" s="119"/>
      <c r="THL1822" s="119"/>
      <c r="THM1822" s="119"/>
      <c r="THN1822" s="119"/>
      <c r="THO1822" s="119"/>
      <c r="THP1822" s="119"/>
      <c r="THQ1822" s="119"/>
      <c r="THR1822" s="119"/>
      <c r="THS1822" s="119"/>
      <c r="THT1822" s="119"/>
      <c r="THU1822" s="119"/>
      <c r="THV1822" s="119"/>
      <c r="THW1822" s="119"/>
      <c r="THX1822" s="119"/>
      <c r="THY1822" s="119"/>
      <c r="THZ1822" s="119"/>
      <c r="TIA1822" s="119"/>
      <c r="TIB1822" s="119"/>
      <c r="TIC1822" s="119"/>
      <c r="TID1822" s="119"/>
      <c r="TIE1822" s="119"/>
      <c r="TIF1822" s="119"/>
      <c r="TIG1822" s="119"/>
      <c r="TIH1822" s="119"/>
      <c r="TII1822" s="119"/>
      <c r="TIJ1822" s="119"/>
      <c r="TIK1822" s="119"/>
      <c r="TIL1822" s="119"/>
      <c r="TIM1822" s="119"/>
      <c r="TIN1822" s="119"/>
      <c r="TIO1822" s="119"/>
      <c r="TIP1822" s="119"/>
      <c r="TIQ1822" s="119"/>
      <c r="TIR1822" s="119"/>
      <c r="TIS1822" s="119"/>
      <c r="TIT1822" s="119"/>
      <c r="TIU1822" s="119"/>
      <c r="TIV1822" s="119"/>
      <c r="TIW1822" s="119"/>
      <c r="TIX1822" s="119"/>
      <c r="TIY1822" s="119"/>
      <c r="TIZ1822" s="119"/>
      <c r="TJA1822" s="119"/>
      <c r="TJB1822" s="119"/>
      <c r="TJC1822" s="119"/>
      <c r="TJD1822" s="119"/>
      <c r="TJE1822" s="119"/>
      <c r="TJF1822" s="119"/>
      <c r="TJG1822" s="119"/>
      <c r="TJH1822" s="119"/>
      <c r="TJI1822" s="119"/>
      <c r="TJJ1822" s="119"/>
      <c r="TJK1822" s="119"/>
      <c r="TJL1822" s="119"/>
      <c r="TJM1822" s="119"/>
      <c r="TJN1822" s="119"/>
      <c r="TJO1822" s="119"/>
      <c r="TJP1822" s="119"/>
      <c r="TJQ1822" s="119"/>
      <c r="TJR1822" s="119"/>
      <c r="TJS1822" s="119"/>
      <c r="TJT1822" s="119"/>
      <c r="TJU1822" s="119"/>
      <c r="TJV1822" s="119"/>
      <c r="TJW1822" s="119"/>
      <c r="TJX1822" s="119"/>
      <c r="TJY1822" s="119"/>
      <c r="TJZ1822" s="119"/>
      <c r="TKA1822" s="119"/>
      <c r="TKB1822" s="119"/>
      <c r="TKC1822" s="119"/>
      <c r="TKD1822" s="119"/>
      <c r="TKE1822" s="119"/>
      <c r="TKF1822" s="119"/>
      <c r="TKG1822" s="119"/>
      <c r="TKH1822" s="119"/>
      <c r="TKI1822" s="119"/>
      <c r="TKJ1822" s="119"/>
      <c r="TKK1822" s="119"/>
      <c r="TKL1822" s="119"/>
      <c r="TKM1822" s="119"/>
      <c r="TKN1822" s="119"/>
      <c r="TKO1822" s="119"/>
      <c r="TKP1822" s="119"/>
      <c r="TKQ1822" s="119"/>
      <c r="TKR1822" s="119"/>
      <c r="TKS1822" s="119"/>
      <c r="TKT1822" s="119"/>
      <c r="TKU1822" s="119"/>
      <c r="TKV1822" s="119"/>
      <c r="TKW1822" s="119"/>
      <c r="TKX1822" s="119"/>
      <c r="TKY1822" s="119"/>
      <c r="TKZ1822" s="119"/>
      <c r="TLA1822" s="119"/>
      <c r="TLB1822" s="119"/>
      <c r="TLC1822" s="119"/>
      <c r="TLD1822" s="119"/>
      <c r="TLE1822" s="119"/>
      <c r="TLF1822" s="119"/>
      <c r="TLG1822" s="119"/>
      <c r="TLH1822" s="119"/>
      <c r="TLI1822" s="119"/>
      <c r="TLJ1822" s="119"/>
      <c r="TLK1822" s="119"/>
      <c r="TLL1822" s="119"/>
      <c r="TLM1822" s="119"/>
      <c r="TLN1822" s="119"/>
      <c r="TLO1822" s="119"/>
      <c r="TLP1822" s="119"/>
      <c r="TLQ1822" s="119"/>
      <c r="TLR1822" s="119"/>
      <c r="TLS1822" s="119"/>
      <c r="TLT1822" s="119"/>
      <c r="TLU1822" s="119"/>
      <c r="TLV1822" s="119"/>
      <c r="TLW1822" s="119"/>
      <c r="TLX1822" s="119"/>
      <c r="TLY1822" s="119"/>
      <c r="TLZ1822" s="119"/>
      <c r="TMA1822" s="119"/>
      <c r="TMB1822" s="119"/>
      <c r="TMC1822" s="119"/>
      <c r="TMD1822" s="119"/>
      <c r="TME1822" s="119"/>
      <c r="TMF1822" s="119"/>
      <c r="TMG1822" s="119"/>
      <c r="TMH1822" s="119"/>
      <c r="TMI1822" s="119"/>
      <c r="TMJ1822" s="119"/>
      <c r="TMK1822" s="119"/>
      <c r="TML1822" s="119"/>
      <c r="TMM1822" s="119"/>
      <c r="TMN1822" s="119"/>
      <c r="TMO1822" s="119"/>
      <c r="TMP1822" s="119"/>
      <c r="TMQ1822" s="119"/>
      <c r="TMR1822" s="119"/>
      <c r="TMS1822" s="119"/>
      <c r="TMT1822" s="119"/>
      <c r="TMU1822" s="119"/>
      <c r="TMV1822" s="119"/>
      <c r="TMW1822" s="119"/>
      <c r="TMX1822" s="119"/>
      <c r="TMY1822" s="119"/>
      <c r="TMZ1822" s="119"/>
      <c r="TNA1822" s="119"/>
      <c r="TNB1822" s="119"/>
      <c r="TNC1822" s="119"/>
      <c r="TND1822" s="119"/>
      <c r="TNE1822" s="119"/>
      <c r="TNF1822" s="119"/>
      <c r="TNG1822" s="119"/>
      <c r="TNH1822" s="119"/>
      <c r="TNI1822" s="119"/>
      <c r="TNJ1822" s="119"/>
      <c r="TNK1822" s="119"/>
      <c r="TNL1822" s="119"/>
      <c r="TNM1822" s="119"/>
      <c r="TNN1822" s="119"/>
      <c r="TNO1822" s="119"/>
      <c r="TNP1822" s="119"/>
      <c r="TNQ1822" s="119"/>
      <c r="TNR1822" s="119"/>
      <c r="TNS1822" s="119"/>
      <c r="TNT1822" s="119"/>
      <c r="TNU1822" s="119"/>
      <c r="TNV1822" s="119"/>
      <c r="TNW1822" s="119"/>
      <c r="TNX1822" s="119"/>
      <c r="TNY1822" s="119"/>
      <c r="TNZ1822" s="119"/>
      <c r="TOA1822" s="119"/>
      <c r="TOB1822" s="119"/>
      <c r="TOC1822" s="119"/>
      <c r="TOD1822" s="119"/>
      <c r="TOE1822" s="119"/>
      <c r="TOF1822" s="119"/>
      <c r="TOG1822" s="119"/>
      <c r="TOH1822" s="119"/>
      <c r="TOI1822" s="119"/>
      <c r="TOJ1822" s="119"/>
      <c r="TOK1822" s="119"/>
      <c r="TOL1822" s="119"/>
      <c r="TOM1822" s="119"/>
      <c r="TON1822" s="119"/>
      <c r="TOO1822" s="119"/>
      <c r="TOP1822" s="119"/>
      <c r="TOQ1822" s="119"/>
      <c r="TOR1822" s="119"/>
      <c r="TOS1822" s="119"/>
      <c r="TOT1822" s="119"/>
      <c r="TOU1822" s="119"/>
      <c r="TOV1822" s="119"/>
      <c r="TOW1822" s="119"/>
      <c r="TOX1822" s="119"/>
      <c r="TOY1822" s="119"/>
      <c r="TOZ1822" s="119"/>
      <c r="TPA1822" s="119"/>
      <c r="TPB1822" s="119"/>
      <c r="TPC1822" s="119"/>
      <c r="TPD1822" s="119"/>
      <c r="TPE1822" s="119"/>
      <c r="TPF1822" s="119"/>
      <c r="TPG1822" s="119"/>
      <c r="TPH1822" s="119"/>
      <c r="TPI1822" s="119"/>
      <c r="TPJ1822" s="119"/>
      <c r="TPK1822" s="119"/>
      <c r="TPL1822" s="119"/>
      <c r="TPM1822" s="119"/>
      <c r="TPN1822" s="119"/>
      <c r="TPO1822" s="119"/>
      <c r="TPP1822" s="119"/>
      <c r="TPQ1822" s="119"/>
      <c r="TPR1822" s="119"/>
      <c r="TPS1822" s="119"/>
      <c r="TPT1822" s="119"/>
      <c r="TPU1822" s="119"/>
      <c r="TPV1822" s="119"/>
      <c r="TPW1822" s="119"/>
      <c r="TPX1822" s="119"/>
      <c r="TPY1822" s="119"/>
      <c r="TPZ1822" s="119"/>
      <c r="TQA1822" s="119"/>
      <c r="TQB1822" s="119"/>
      <c r="TQC1822" s="119"/>
      <c r="TQD1822" s="119"/>
      <c r="TQE1822" s="119"/>
      <c r="TQF1822" s="119"/>
      <c r="TQG1822" s="119"/>
      <c r="TQH1822" s="119"/>
      <c r="TQI1822" s="119"/>
      <c r="TQJ1822" s="119"/>
      <c r="TQK1822" s="119"/>
      <c r="TQL1822" s="119"/>
      <c r="TQM1822" s="119"/>
      <c r="TQN1822" s="119"/>
      <c r="TQO1822" s="119"/>
      <c r="TQP1822" s="119"/>
      <c r="TQQ1822" s="119"/>
      <c r="TQR1822" s="119"/>
      <c r="TQS1822" s="119"/>
      <c r="TQT1822" s="119"/>
      <c r="TQU1822" s="119"/>
      <c r="TQV1822" s="119"/>
      <c r="TQW1822" s="119"/>
      <c r="TQX1822" s="119"/>
      <c r="TQY1822" s="119"/>
      <c r="TQZ1822" s="119"/>
      <c r="TRA1822" s="119"/>
      <c r="TRB1822" s="119"/>
      <c r="TRC1822" s="119"/>
      <c r="TRD1822" s="119"/>
      <c r="TRE1822" s="119"/>
      <c r="TRF1822" s="119"/>
      <c r="TRG1822" s="119"/>
      <c r="TRH1822" s="119"/>
      <c r="TRI1822" s="119"/>
      <c r="TRJ1822" s="119"/>
      <c r="TRK1822" s="119"/>
      <c r="TRL1822" s="119"/>
      <c r="TRM1822" s="119"/>
      <c r="TRN1822" s="119"/>
      <c r="TRO1822" s="119"/>
      <c r="TRP1822" s="119"/>
      <c r="TRQ1822" s="119"/>
      <c r="TRR1822" s="119"/>
      <c r="TRS1822" s="119"/>
      <c r="TRT1822" s="119"/>
      <c r="TRU1822" s="119"/>
      <c r="TRV1822" s="119"/>
      <c r="TRW1822" s="119"/>
      <c r="TRX1822" s="119"/>
      <c r="TRY1822" s="119"/>
      <c r="TRZ1822" s="119"/>
      <c r="TSA1822" s="119"/>
      <c r="TSB1822" s="119"/>
      <c r="TSC1822" s="119"/>
      <c r="TSD1822" s="119"/>
      <c r="TSE1822" s="119"/>
      <c r="TSF1822" s="119"/>
      <c r="TSG1822" s="119"/>
      <c r="TSH1822" s="119"/>
      <c r="TSI1822" s="119"/>
      <c r="TSJ1822" s="119"/>
      <c r="TSK1822" s="119"/>
      <c r="TSL1822" s="119"/>
      <c r="TSM1822" s="119"/>
      <c r="TSN1822" s="119"/>
      <c r="TSO1822" s="119"/>
      <c r="TSP1822" s="119"/>
      <c r="TSQ1822" s="119"/>
      <c r="TSR1822" s="119"/>
      <c r="TSS1822" s="119"/>
      <c r="TST1822" s="119"/>
      <c r="TSU1822" s="119"/>
      <c r="TSV1822" s="119"/>
      <c r="TSW1822" s="119"/>
      <c r="TSX1822" s="119"/>
      <c r="TSY1822" s="119"/>
      <c r="TSZ1822" s="119"/>
      <c r="TTA1822" s="119"/>
      <c r="TTB1822" s="119"/>
      <c r="TTC1822" s="119"/>
      <c r="TTD1822" s="119"/>
      <c r="TTE1822" s="119"/>
      <c r="TTF1822" s="119"/>
      <c r="TTG1822" s="119"/>
      <c r="TTH1822" s="119"/>
      <c r="TTI1822" s="119"/>
      <c r="TTJ1822" s="119"/>
      <c r="TTK1822" s="119"/>
      <c r="TTL1822" s="119"/>
      <c r="TTM1822" s="119"/>
      <c r="TTN1822" s="119"/>
      <c r="TTO1822" s="119"/>
      <c r="TTP1822" s="119"/>
      <c r="TTQ1822" s="119"/>
      <c r="TTR1822" s="119"/>
      <c r="TTS1822" s="119"/>
      <c r="TTT1822" s="119"/>
      <c r="TTU1822" s="119"/>
      <c r="TTV1822" s="119"/>
      <c r="TTW1822" s="119"/>
      <c r="TTX1822" s="119"/>
      <c r="TTY1822" s="119"/>
      <c r="TTZ1822" s="119"/>
      <c r="TUA1822" s="119"/>
      <c r="TUB1822" s="119"/>
      <c r="TUC1822" s="119"/>
      <c r="TUD1822" s="119"/>
      <c r="TUE1822" s="119"/>
      <c r="TUF1822" s="119"/>
      <c r="TUG1822" s="119"/>
      <c r="TUH1822" s="119"/>
      <c r="TUI1822" s="119"/>
      <c r="TUJ1822" s="119"/>
      <c r="TUK1822" s="119"/>
      <c r="TUL1822" s="119"/>
      <c r="TUM1822" s="119"/>
      <c r="TUN1822" s="119"/>
      <c r="TUO1822" s="119"/>
      <c r="TUP1822" s="119"/>
      <c r="TUQ1822" s="119"/>
      <c r="TUR1822" s="119"/>
      <c r="TUS1822" s="119"/>
      <c r="TUT1822" s="119"/>
      <c r="TUU1822" s="119"/>
      <c r="TUV1822" s="119"/>
      <c r="TUW1822" s="119"/>
      <c r="TUX1822" s="119"/>
      <c r="TUY1822" s="119"/>
      <c r="TUZ1822" s="119"/>
      <c r="TVA1822" s="119"/>
      <c r="TVB1822" s="119"/>
      <c r="TVC1822" s="119"/>
      <c r="TVD1822" s="119"/>
      <c r="TVE1822" s="119"/>
      <c r="TVF1822" s="119"/>
      <c r="TVG1822" s="119"/>
      <c r="TVH1822" s="119"/>
      <c r="TVI1822" s="119"/>
      <c r="TVJ1822" s="119"/>
      <c r="TVK1822" s="119"/>
      <c r="TVL1822" s="119"/>
      <c r="TVM1822" s="119"/>
      <c r="TVN1822" s="119"/>
      <c r="TVO1822" s="119"/>
      <c r="TVP1822" s="119"/>
      <c r="TVQ1822" s="119"/>
      <c r="TVR1822" s="119"/>
      <c r="TVS1822" s="119"/>
      <c r="TVT1822" s="119"/>
      <c r="TVU1822" s="119"/>
      <c r="TVV1822" s="119"/>
      <c r="TVW1822" s="119"/>
      <c r="TVX1822" s="119"/>
      <c r="TVY1822" s="119"/>
      <c r="TVZ1822" s="119"/>
      <c r="TWA1822" s="119"/>
      <c r="TWB1822" s="119"/>
      <c r="TWC1822" s="119"/>
      <c r="TWD1822" s="119"/>
      <c r="TWE1822" s="119"/>
      <c r="TWF1822" s="119"/>
      <c r="TWG1822" s="119"/>
      <c r="TWH1822" s="119"/>
      <c r="TWI1822" s="119"/>
      <c r="TWJ1822" s="119"/>
      <c r="TWK1822" s="119"/>
      <c r="TWL1822" s="119"/>
      <c r="TWM1822" s="119"/>
      <c r="TWN1822" s="119"/>
      <c r="TWO1822" s="119"/>
      <c r="TWP1822" s="119"/>
      <c r="TWQ1822" s="119"/>
      <c r="TWR1822" s="119"/>
      <c r="TWS1822" s="119"/>
      <c r="TWT1822" s="119"/>
      <c r="TWU1822" s="119"/>
      <c r="TWV1822" s="119"/>
      <c r="TWW1822" s="119"/>
      <c r="TWX1822" s="119"/>
      <c r="TWY1822" s="119"/>
      <c r="TWZ1822" s="119"/>
      <c r="TXA1822" s="119"/>
      <c r="TXB1822" s="119"/>
      <c r="TXC1822" s="119"/>
      <c r="TXD1822" s="119"/>
      <c r="TXE1822" s="119"/>
      <c r="TXF1822" s="119"/>
      <c r="TXG1822" s="119"/>
      <c r="TXH1822" s="119"/>
      <c r="TXI1822" s="119"/>
      <c r="TXJ1822" s="119"/>
      <c r="TXK1822" s="119"/>
      <c r="TXL1822" s="119"/>
      <c r="TXM1822" s="119"/>
      <c r="TXN1822" s="119"/>
      <c r="TXO1822" s="119"/>
      <c r="TXP1822" s="119"/>
      <c r="TXQ1822" s="119"/>
      <c r="TXR1822" s="119"/>
      <c r="TXS1822" s="119"/>
      <c r="TXT1822" s="119"/>
      <c r="TXU1822" s="119"/>
      <c r="TXV1822" s="119"/>
      <c r="TXW1822" s="119"/>
      <c r="TXX1822" s="119"/>
      <c r="TXY1822" s="119"/>
      <c r="TXZ1822" s="119"/>
      <c r="TYA1822" s="119"/>
      <c r="TYB1822" s="119"/>
      <c r="TYC1822" s="119"/>
      <c r="TYD1822" s="119"/>
      <c r="TYE1822" s="119"/>
      <c r="TYF1822" s="119"/>
      <c r="TYG1822" s="119"/>
      <c r="TYH1822" s="119"/>
      <c r="TYI1822" s="119"/>
      <c r="TYJ1822" s="119"/>
      <c r="TYK1822" s="119"/>
      <c r="TYL1822" s="119"/>
      <c r="TYM1822" s="119"/>
      <c r="TYN1822" s="119"/>
      <c r="TYO1822" s="119"/>
      <c r="TYP1822" s="119"/>
      <c r="TYQ1822" s="119"/>
      <c r="TYR1822" s="119"/>
      <c r="TYS1822" s="119"/>
      <c r="TYT1822" s="119"/>
      <c r="TYU1822" s="119"/>
      <c r="TYV1822" s="119"/>
      <c r="TYW1822" s="119"/>
      <c r="TYX1822" s="119"/>
      <c r="TYY1822" s="119"/>
      <c r="TYZ1822" s="119"/>
      <c r="TZA1822" s="119"/>
      <c r="TZB1822" s="119"/>
      <c r="TZC1822" s="119"/>
      <c r="TZD1822" s="119"/>
      <c r="TZE1822" s="119"/>
      <c r="TZF1822" s="119"/>
      <c r="TZG1822" s="119"/>
      <c r="TZH1822" s="119"/>
      <c r="TZI1822" s="119"/>
      <c r="TZJ1822" s="119"/>
      <c r="TZK1822" s="119"/>
      <c r="TZL1822" s="119"/>
      <c r="TZM1822" s="119"/>
      <c r="TZN1822" s="119"/>
      <c r="TZO1822" s="119"/>
      <c r="TZP1822" s="119"/>
      <c r="TZQ1822" s="119"/>
      <c r="TZR1822" s="119"/>
      <c r="TZS1822" s="119"/>
      <c r="TZT1822" s="119"/>
      <c r="TZU1822" s="119"/>
      <c r="TZV1822" s="119"/>
      <c r="TZW1822" s="119"/>
      <c r="TZX1822" s="119"/>
      <c r="TZY1822" s="119"/>
      <c r="TZZ1822" s="119"/>
      <c r="UAA1822" s="119"/>
      <c r="UAB1822" s="119"/>
      <c r="UAC1822" s="119"/>
      <c r="UAD1822" s="119"/>
      <c r="UAE1822" s="119"/>
      <c r="UAF1822" s="119"/>
      <c r="UAG1822" s="119"/>
      <c r="UAH1822" s="119"/>
      <c r="UAI1822" s="119"/>
      <c r="UAJ1822" s="119"/>
      <c r="UAK1822" s="119"/>
      <c r="UAL1822" s="119"/>
      <c r="UAM1822" s="119"/>
      <c r="UAN1822" s="119"/>
      <c r="UAO1822" s="119"/>
      <c r="UAP1822" s="119"/>
      <c r="UAQ1822" s="119"/>
      <c r="UAR1822" s="119"/>
      <c r="UAS1822" s="119"/>
      <c r="UAT1822" s="119"/>
      <c r="UAU1822" s="119"/>
      <c r="UAV1822" s="119"/>
      <c r="UAW1822" s="119"/>
      <c r="UAX1822" s="119"/>
      <c r="UAY1822" s="119"/>
      <c r="UAZ1822" s="119"/>
      <c r="UBA1822" s="119"/>
      <c r="UBB1822" s="119"/>
      <c r="UBC1822" s="119"/>
      <c r="UBD1822" s="119"/>
      <c r="UBE1822" s="119"/>
      <c r="UBF1822" s="119"/>
      <c r="UBG1822" s="119"/>
      <c r="UBH1822" s="119"/>
      <c r="UBI1822" s="119"/>
      <c r="UBJ1822" s="119"/>
      <c r="UBK1822" s="119"/>
      <c r="UBL1822" s="119"/>
      <c r="UBM1822" s="119"/>
      <c r="UBN1822" s="119"/>
      <c r="UBO1822" s="119"/>
      <c r="UBP1822" s="119"/>
      <c r="UBQ1822" s="119"/>
      <c r="UBR1822" s="119"/>
      <c r="UBS1822" s="119"/>
      <c r="UBT1822" s="119"/>
      <c r="UBU1822" s="119"/>
      <c r="UBV1822" s="119"/>
      <c r="UBW1822" s="119"/>
      <c r="UBX1822" s="119"/>
      <c r="UBY1822" s="119"/>
      <c r="UBZ1822" s="119"/>
      <c r="UCA1822" s="119"/>
      <c r="UCB1822" s="119"/>
      <c r="UCC1822" s="119"/>
      <c r="UCD1822" s="119"/>
      <c r="UCE1822" s="119"/>
      <c r="UCF1822" s="119"/>
      <c r="UCG1822" s="119"/>
      <c r="UCH1822" s="119"/>
      <c r="UCI1822" s="119"/>
      <c r="UCJ1822" s="119"/>
      <c r="UCK1822" s="119"/>
      <c r="UCL1822" s="119"/>
      <c r="UCM1822" s="119"/>
      <c r="UCN1822" s="119"/>
      <c r="UCO1822" s="119"/>
      <c r="UCP1822" s="119"/>
      <c r="UCQ1822" s="119"/>
      <c r="UCR1822" s="119"/>
      <c r="UCS1822" s="119"/>
      <c r="UCT1822" s="119"/>
      <c r="UCU1822" s="119"/>
      <c r="UCV1822" s="119"/>
      <c r="UCW1822" s="119"/>
      <c r="UCX1822" s="119"/>
      <c r="UCY1822" s="119"/>
      <c r="UCZ1822" s="119"/>
      <c r="UDA1822" s="119"/>
      <c r="UDB1822" s="119"/>
      <c r="UDC1822" s="119"/>
      <c r="UDD1822" s="119"/>
      <c r="UDE1822" s="119"/>
      <c r="UDF1822" s="119"/>
      <c r="UDG1822" s="119"/>
      <c r="UDH1822" s="119"/>
      <c r="UDI1822" s="119"/>
      <c r="UDJ1822" s="119"/>
      <c r="UDK1822" s="119"/>
      <c r="UDL1822" s="119"/>
      <c r="UDM1822" s="119"/>
      <c r="UDN1822" s="119"/>
      <c r="UDO1822" s="119"/>
      <c r="UDP1822" s="119"/>
      <c r="UDQ1822" s="119"/>
      <c r="UDR1822" s="119"/>
      <c r="UDS1822" s="119"/>
      <c r="UDT1822" s="119"/>
      <c r="UDU1822" s="119"/>
      <c r="UDV1822" s="119"/>
      <c r="UDW1822" s="119"/>
      <c r="UDX1822" s="119"/>
      <c r="UDY1822" s="119"/>
      <c r="UDZ1822" s="119"/>
      <c r="UEA1822" s="119"/>
      <c r="UEB1822" s="119"/>
      <c r="UEC1822" s="119"/>
      <c r="UED1822" s="119"/>
      <c r="UEE1822" s="119"/>
      <c r="UEF1822" s="119"/>
      <c r="UEG1822" s="119"/>
      <c r="UEH1822" s="119"/>
      <c r="UEI1822" s="119"/>
      <c r="UEJ1822" s="119"/>
      <c r="UEK1822" s="119"/>
      <c r="UEL1822" s="119"/>
      <c r="UEM1822" s="119"/>
      <c r="UEN1822" s="119"/>
      <c r="UEO1822" s="119"/>
      <c r="UEP1822" s="119"/>
      <c r="UEQ1822" s="119"/>
      <c r="UER1822" s="119"/>
      <c r="UES1822" s="119"/>
      <c r="UET1822" s="119"/>
      <c r="UEU1822" s="119"/>
      <c r="UEV1822" s="119"/>
      <c r="UEW1822" s="119"/>
      <c r="UEX1822" s="119"/>
      <c r="UEY1822" s="119"/>
      <c r="UEZ1822" s="119"/>
      <c r="UFA1822" s="119"/>
      <c r="UFB1822" s="119"/>
      <c r="UFC1822" s="119"/>
      <c r="UFD1822" s="119"/>
      <c r="UFE1822" s="119"/>
      <c r="UFF1822" s="119"/>
      <c r="UFG1822" s="119"/>
      <c r="UFH1822" s="119"/>
      <c r="UFI1822" s="119"/>
      <c r="UFJ1822" s="119"/>
      <c r="UFK1822" s="119"/>
      <c r="UFL1822" s="119"/>
      <c r="UFM1822" s="119"/>
      <c r="UFN1822" s="119"/>
      <c r="UFO1822" s="119"/>
      <c r="UFP1822" s="119"/>
      <c r="UFQ1822" s="119"/>
      <c r="UFR1822" s="119"/>
      <c r="UFS1822" s="119"/>
      <c r="UFT1822" s="119"/>
      <c r="UFU1822" s="119"/>
      <c r="UFV1822" s="119"/>
      <c r="UFW1822" s="119"/>
      <c r="UFX1822" s="119"/>
      <c r="UFY1822" s="119"/>
      <c r="UFZ1822" s="119"/>
      <c r="UGA1822" s="119"/>
      <c r="UGB1822" s="119"/>
      <c r="UGC1822" s="119"/>
      <c r="UGD1822" s="119"/>
      <c r="UGE1822" s="119"/>
      <c r="UGF1822" s="119"/>
      <c r="UGG1822" s="119"/>
      <c r="UGH1822" s="119"/>
      <c r="UGI1822" s="119"/>
      <c r="UGJ1822" s="119"/>
      <c r="UGK1822" s="119"/>
      <c r="UGL1822" s="119"/>
      <c r="UGM1822" s="119"/>
      <c r="UGN1822" s="119"/>
      <c r="UGO1822" s="119"/>
      <c r="UGP1822" s="119"/>
      <c r="UGQ1822" s="119"/>
      <c r="UGR1822" s="119"/>
      <c r="UGS1822" s="119"/>
      <c r="UGT1822" s="119"/>
      <c r="UGU1822" s="119"/>
      <c r="UGV1822" s="119"/>
      <c r="UGW1822" s="119"/>
      <c r="UGX1822" s="119"/>
      <c r="UGY1822" s="119"/>
      <c r="UGZ1822" s="119"/>
      <c r="UHA1822" s="119"/>
      <c r="UHB1822" s="119"/>
      <c r="UHC1822" s="119"/>
      <c r="UHD1822" s="119"/>
      <c r="UHE1822" s="119"/>
      <c r="UHF1822" s="119"/>
      <c r="UHG1822" s="119"/>
      <c r="UHH1822" s="119"/>
      <c r="UHI1822" s="119"/>
      <c r="UHJ1822" s="119"/>
      <c r="UHK1822" s="119"/>
      <c r="UHL1822" s="119"/>
      <c r="UHM1822" s="119"/>
      <c r="UHN1822" s="119"/>
      <c r="UHO1822" s="119"/>
      <c r="UHP1822" s="119"/>
      <c r="UHQ1822" s="119"/>
      <c r="UHR1822" s="119"/>
      <c r="UHS1822" s="119"/>
      <c r="UHT1822" s="119"/>
      <c r="UHU1822" s="119"/>
      <c r="UHV1822" s="119"/>
      <c r="UHW1822" s="119"/>
      <c r="UHX1822" s="119"/>
      <c r="UHY1822" s="119"/>
      <c r="UHZ1822" s="119"/>
      <c r="UIA1822" s="119"/>
      <c r="UIB1822" s="119"/>
      <c r="UIC1822" s="119"/>
      <c r="UID1822" s="119"/>
      <c r="UIE1822" s="119"/>
      <c r="UIF1822" s="119"/>
      <c r="UIG1822" s="119"/>
      <c r="UIH1822" s="119"/>
      <c r="UII1822" s="119"/>
      <c r="UIJ1822" s="119"/>
      <c r="UIK1822" s="119"/>
      <c r="UIL1822" s="119"/>
      <c r="UIM1822" s="119"/>
      <c r="UIN1822" s="119"/>
      <c r="UIO1822" s="119"/>
      <c r="UIP1822" s="119"/>
      <c r="UIQ1822" s="119"/>
      <c r="UIR1822" s="119"/>
      <c r="UIS1822" s="119"/>
      <c r="UIT1822" s="119"/>
      <c r="UIU1822" s="119"/>
      <c r="UIV1822" s="119"/>
      <c r="UIW1822" s="119"/>
      <c r="UIX1822" s="119"/>
      <c r="UIY1822" s="119"/>
      <c r="UIZ1822" s="119"/>
      <c r="UJA1822" s="119"/>
      <c r="UJB1822" s="119"/>
      <c r="UJC1822" s="119"/>
      <c r="UJD1822" s="119"/>
      <c r="UJE1822" s="119"/>
      <c r="UJF1822" s="119"/>
      <c r="UJG1822" s="119"/>
      <c r="UJH1822" s="119"/>
      <c r="UJI1822" s="119"/>
      <c r="UJJ1822" s="119"/>
      <c r="UJK1822" s="119"/>
      <c r="UJL1822" s="119"/>
      <c r="UJM1822" s="119"/>
      <c r="UJN1822" s="119"/>
      <c r="UJO1822" s="119"/>
      <c r="UJP1822" s="119"/>
      <c r="UJQ1822" s="119"/>
      <c r="UJR1822" s="119"/>
      <c r="UJS1822" s="119"/>
      <c r="UJT1822" s="119"/>
      <c r="UJU1822" s="119"/>
      <c r="UJV1822" s="119"/>
      <c r="UJW1822" s="119"/>
      <c r="UJX1822" s="119"/>
      <c r="UJY1822" s="119"/>
      <c r="UJZ1822" s="119"/>
      <c r="UKA1822" s="119"/>
      <c r="UKB1822" s="119"/>
      <c r="UKC1822" s="119"/>
      <c r="UKD1822" s="119"/>
      <c r="UKE1822" s="119"/>
      <c r="UKF1822" s="119"/>
      <c r="UKG1822" s="119"/>
      <c r="UKH1822" s="119"/>
      <c r="UKI1822" s="119"/>
      <c r="UKJ1822" s="119"/>
      <c r="UKK1822" s="119"/>
      <c r="UKL1822" s="119"/>
      <c r="UKM1822" s="119"/>
      <c r="UKN1822" s="119"/>
      <c r="UKO1822" s="119"/>
      <c r="UKP1822" s="119"/>
      <c r="UKQ1822" s="119"/>
      <c r="UKR1822" s="119"/>
      <c r="UKS1822" s="119"/>
      <c r="UKT1822" s="119"/>
      <c r="UKU1822" s="119"/>
      <c r="UKV1822" s="119"/>
      <c r="UKW1822" s="119"/>
      <c r="UKX1822" s="119"/>
      <c r="UKY1822" s="119"/>
      <c r="UKZ1822" s="119"/>
      <c r="ULA1822" s="119"/>
      <c r="ULB1822" s="119"/>
      <c r="ULC1822" s="119"/>
      <c r="ULD1822" s="119"/>
      <c r="ULE1822" s="119"/>
      <c r="ULF1822" s="119"/>
      <c r="ULG1822" s="119"/>
      <c r="ULH1822" s="119"/>
      <c r="ULI1822" s="119"/>
      <c r="ULJ1822" s="119"/>
      <c r="ULK1822" s="119"/>
      <c r="ULL1822" s="119"/>
      <c r="ULM1822" s="119"/>
      <c r="ULN1822" s="119"/>
      <c r="ULO1822" s="119"/>
      <c r="ULP1822" s="119"/>
      <c r="ULQ1822" s="119"/>
      <c r="ULR1822" s="119"/>
      <c r="ULS1822" s="119"/>
      <c r="ULT1822" s="119"/>
      <c r="ULU1822" s="119"/>
      <c r="ULV1822" s="119"/>
      <c r="ULW1822" s="119"/>
      <c r="ULX1822" s="119"/>
      <c r="ULY1822" s="119"/>
      <c r="ULZ1822" s="119"/>
      <c r="UMA1822" s="119"/>
      <c r="UMB1822" s="119"/>
      <c r="UMC1822" s="119"/>
      <c r="UMD1822" s="119"/>
      <c r="UME1822" s="119"/>
      <c r="UMF1822" s="119"/>
      <c r="UMG1822" s="119"/>
      <c r="UMH1822" s="119"/>
      <c r="UMI1822" s="119"/>
      <c r="UMJ1822" s="119"/>
      <c r="UMK1822" s="119"/>
      <c r="UML1822" s="119"/>
      <c r="UMM1822" s="119"/>
      <c r="UMN1822" s="119"/>
      <c r="UMO1822" s="119"/>
      <c r="UMP1822" s="119"/>
      <c r="UMQ1822" s="119"/>
      <c r="UMR1822" s="119"/>
      <c r="UMS1822" s="119"/>
      <c r="UMT1822" s="119"/>
      <c r="UMU1822" s="119"/>
      <c r="UMV1822" s="119"/>
      <c r="UMW1822" s="119"/>
      <c r="UMX1822" s="119"/>
      <c r="UMY1822" s="119"/>
      <c r="UMZ1822" s="119"/>
      <c r="UNA1822" s="119"/>
      <c r="UNB1822" s="119"/>
      <c r="UNC1822" s="119"/>
      <c r="UND1822" s="119"/>
      <c r="UNE1822" s="119"/>
      <c r="UNF1822" s="119"/>
      <c r="UNG1822" s="119"/>
      <c r="UNH1822" s="119"/>
      <c r="UNI1822" s="119"/>
      <c r="UNJ1822" s="119"/>
      <c r="UNK1822" s="119"/>
      <c r="UNL1822" s="119"/>
      <c r="UNM1822" s="119"/>
      <c r="UNN1822" s="119"/>
      <c r="UNO1822" s="119"/>
      <c r="UNP1822" s="119"/>
      <c r="UNQ1822" s="119"/>
      <c r="UNR1822" s="119"/>
      <c r="UNS1822" s="119"/>
      <c r="UNT1822" s="119"/>
      <c r="UNU1822" s="119"/>
      <c r="UNV1822" s="119"/>
      <c r="UNW1822" s="119"/>
      <c r="UNX1822" s="119"/>
      <c r="UNY1822" s="119"/>
      <c r="UNZ1822" s="119"/>
      <c r="UOA1822" s="119"/>
      <c r="UOB1822" s="119"/>
      <c r="UOC1822" s="119"/>
      <c r="UOD1822" s="119"/>
      <c r="UOE1822" s="119"/>
      <c r="UOF1822" s="119"/>
      <c r="UOG1822" s="119"/>
      <c r="UOH1822" s="119"/>
      <c r="UOI1822" s="119"/>
      <c r="UOJ1822" s="119"/>
      <c r="UOK1822" s="119"/>
      <c r="UOL1822" s="119"/>
      <c r="UOM1822" s="119"/>
      <c r="UON1822" s="119"/>
      <c r="UOO1822" s="119"/>
      <c r="UOP1822" s="119"/>
      <c r="UOQ1822" s="119"/>
      <c r="UOR1822" s="119"/>
      <c r="UOS1822" s="119"/>
      <c r="UOT1822" s="119"/>
      <c r="UOU1822" s="119"/>
      <c r="UOV1822" s="119"/>
      <c r="UOW1822" s="119"/>
      <c r="UOX1822" s="119"/>
      <c r="UOY1822" s="119"/>
      <c r="UOZ1822" s="119"/>
      <c r="UPA1822" s="119"/>
      <c r="UPB1822" s="119"/>
      <c r="UPC1822" s="119"/>
      <c r="UPD1822" s="119"/>
      <c r="UPE1822" s="119"/>
      <c r="UPF1822" s="119"/>
      <c r="UPG1822" s="119"/>
      <c r="UPH1822" s="119"/>
      <c r="UPI1822" s="119"/>
      <c r="UPJ1822" s="119"/>
      <c r="UPK1822" s="119"/>
      <c r="UPL1822" s="119"/>
      <c r="UPM1822" s="119"/>
      <c r="UPN1822" s="119"/>
      <c r="UPO1822" s="119"/>
      <c r="UPP1822" s="119"/>
      <c r="UPQ1822" s="119"/>
      <c r="UPR1822" s="119"/>
      <c r="UPS1822" s="119"/>
      <c r="UPT1822" s="119"/>
      <c r="UPU1822" s="119"/>
      <c r="UPV1822" s="119"/>
      <c r="UPW1822" s="119"/>
      <c r="UPX1822" s="119"/>
      <c r="UPY1822" s="119"/>
      <c r="UPZ1822" s="119"/>
      <c r="UQA1822" s="119"/>
      <c r="UQB1822" s="119"/>
      <c r="UQC1822" s="119"/>
      <c r="UQD1822" s="119"/>
      <c r="UQE1822" s="119"/>
      <c r="UQF1822" s="119"/>
      <c r="UQG1822" s="119"/>
      <c r="UQH1822" s="119"/>
      <c r="UQI1822" s="119"/>
      <c r="UQJ1822" s="119"/>
      <c r="UQK1822" s="119"/>
      <c r="UQL1822" s="119"/>
      <c r="UQM1822" s="119"/>
      <c r="UQN1822" s="119"/>
      <c r="UQO1822" s="119"/>
      <c r="UQP1822" s="119"/>
      <c r="UQQ1822" s="119"/>
      <c r="UQR1822" s="119"/>
      <c r="UQS1822" s="119"/>
      <c r="UQT1822" s="119"/>
      <c r="UQU1822" s="119"/>
      <c r="UQV1822" s="119"/>
      <c r="UQW1822" s="119"/>
      <c r="UQX1822" s="119"/>
      <c r="UQY1822" s="119"/>
      <c r="UQZ1822" s="119"/>
      <c r="URA1822" s="119"/>
      <c r="URB1822" s="119"/>
      <c r="URC1822" s="119"/>
      <c r="URD1822" s="119"/>
      <c r="URE1822" s="119"/>
      <c r="URF1822" s="119"/>
      <c r="URG1822" s="119"/>
      <c r="URH1822" s="119"/>
      <c r="URI1822" s="119"/>
      <c r="URJ1822" s="119"/>
      <c r="URK1822" s="119"/>
      <c r="URL1822" s="119"/>
      <c r="URM1822" s="119"/>
      <c r="URN1822" s="119"/>
      <c r="URO1822" s="119"/>
      <c r="URP1822" s="119"/>
      <c r="URQ1822" s="119"/>
      <c r="URR1822" s="119"/>
      <c r="URS1822" s="119"/>
      <c r="URT1822" s="119"/>
      <c r="URU1822" s="119"/>
      <c r="URV1822" s="119"/>
      <c r="URW1822" s="119"/>
      <c r="URX1822" s="119"/>
      <c r="URY1822" s="119"/>
      <c r="URZ1822" s="119"/>
      <c r="USA1822" s="119"/>
      <c r="USB1822" s="119"/>
      <c r="USC1822" s="119"/>
      <c r="USD1822" s="119"/>
      <c r="USE1822" s="119"/>
      <c r="USF1822" s="119"/>
      <c r="USG1822" s="119"/>
      <c r="USH1822" s="119"/>
      <c r="USI1822" s="119"/>
      <c r="USJ1822" s="119"/>
      <c r="USK1822" s="119"/>
      <c r="USL1822" s="119"/>
      <c r="USM1822" s="119"/>
      <c r="USN1822" s="119"/>
      <c r="USO1822" s="119"/>
      <c r="USP1822" s="119"/>
      <c r="USQ1822" s="119"/>
      <c r="USR1822" s="119"/>
      <c r="USS1822" s="119"/>
      <c r="UST1822" s="119"/>
      <c r="USU1822" s="119"/>
      <c r="USV1822" s="119"/>
      <c r="USW1822" s="119"/>
      <c r="USX1822" s="119"/>
      <c r="USY1822" s="119"/>
      <c r="USZ1822" s="119"/>
      <c r="UTA1822" s="119"/>
      <c r="UTB1822" s="119"/>
      <c r="UTC1822" s="119"/>
      <c r="UTD1822" s="119"/>
      <c r="UTE1822" s="119"/>
      <c r="UTF1822" s="119"/>
      <c r="UTG1822" s="119"/>
      <c r="UTH1822" s="119"/>
      <c r="UTI1822" s="119"/>
      <c r="UTJ1822" s="119"/>
      <c r="UTK1822" s="119"/>
      <c r="UTL1822" s="119"/>
      <c r="UTM1822" s="119"/>
      <c r="UTN1822" s="119"/>
      <c r="UTO1822" s="119"/>
      <c r="UTP1822" s="119"/>
      <c r="UTQ1822" s="119"/>
      <c r="UTR1822" s="119"/>
      <c r="UTS1822" s="119"/>
      <c r="UTT1822" s="119"/>
      <c r="UTU1822" s="119"/>
      <c r="UTV1822" s="119"/>
      <c r="UTW1822" s="119"/>
      <c r="UTX1822" s="119"/>
      <c r="UTY1822" s="119"/>
      <c r="UTZ1822" s="119"/>
      <c r="UUA1822" s="119"/>
      <c r="UUB1822" s="119"/>
      <c r="UUC1822" s="119"/>
      <c r="UUD1822" s="119"/>
      <c r="UUE1822" s="119"/>
      <c r="UUF1822" s="119"/>
      <c r="UUG1822" s="119"/>
      <c r="UUH1822" s="119"/>
      <c r="UUI1822" s="119"/>
      <c r="UUJ1822" s="119"/>
      <c r="UUK1822" s="119"/>
      <c r="UUL1822" s="119"/>
      <c r="UUM1822" s="119"/>
      <c r="UUN1822" s="119"/>
      <c r="UUO1822" s="119"/>
      <c r="UUP1822" s="119"/>
      <c r="UUQ1822" s="119"/>
      <c r="UUR1822" s="119"/>
      <c r="UUS1822" s="119"/>
      <c r="UUT1822" s="119"/>
      <c r="UUU1822" s="119"/>
      <c r="UUV1822" s="119"/>
      <c r="UUW1822" s="119"/>
      <c r="UUX1822" s="119"/>
      <c r="UUY1822" s="119"/>
      <c r="UUZ1822" s="119"/>
      <c r="UVA1822" s="119"/>
      <c r="UVB1822" s="119"/>
      <c r="UVC1822" s="119"/>
      <c r="UVD1822" s="119"/>
      <c r="UVE1822" s="119"/>
      <c r="UVF1822" s="119"/>
      <c r="UVG1822" s="119"/>
      <c r="UVH1822" s="119"/>
      <c r="UVI1822" s="119"/>
      <c r="UVJ1822" s="119"/>
      <c r="UVK1822" s="119"/>
      <c r="UVL1822" s="119"/>
      <c r="UVM1822" s="119"/>
      <c r="UVN1822" s="119"/>
      <c r="UVO1822" s="119"/>
      <c r="UVP1822" s="119"/>
      <c r="UVQ1822" s="119"/>
      <c r="UVR1822" s="119"/>
      <c r="UVS1822" s="119"/>
      <c r="UVT1822" s="119"/>
      <c r="UVU1822" s="119"/>
      <c r="UVV1822" s="119"/>
      <c r="UVW1822" s="119"/>
      <c r="UVX1822" s="119"/>
      <c r="UVY1822" s="119"/>
      <c r="UVZ1822" s="119"/>
      <c r="UWA1822" s="119"/>
      <c r="UWB1822" s="119"/>
      <c r="UWC1822" s="119"/>
      <c r="UWD1822" s="119"/>
      <c r="UWE1822" s="119"/>
      <c r="UWF1822" s="119"/>
      <c r="UWG1822" s="119"/>
      <c r="UWH1822" s="119"/>
      <c r="UWI1822" s="119"/>
      <c r="UWJ1822" s="119"/>
      <c r="UWK1822" s="119"/>
      <c r="UWL1822" s="119"/>
      <c r="UWM1822" s="119"/>
      <c r="UWN1822" s="119"/>
      <c r="UWO1822" s="119"/>
      <c r="UWP1822" s="119"/>
      <c r="UWQ1822" s="119"/>
      <c r="UWR1822" s="119"/>
      <c r="UWS1822" s="119"/>
      <c r="UWT1822" s="119"/>
      <c r="UWU1822" s="119"/>
      <c r="UWV1822" s="119"/>
      <c r="UWW1822" s="119"/>
      <c r="UWX1822" s="119"/>
      <c r="UWY1822" s="119"/>
      <c r="UWZ1822" s="119"/>
      <c r="UXA1822" s="119"/>
      <c r="UXB1822" s="119"/>
      <c r="UXC1822" s="119"/>
      <c r="UXD1822" s="119"/>
      <c r="UXE1822" s="119"/>
      <c r="UXF1822" s="119"/>
      <c r="UXG1822" s="119"/>
      <c r="UXH1822" s="119"/>
      <c r="UXI1822" s="119"/>
      <c r="UXJ1822" s="119"/>
      <c r="UXK1822" s="119"/>
      <c r="UXL1822" s="119"/>
      <c r="UXM1822" s="119"/>
      <c r="UXN1822" s="119"/>
      <c r="UXO1822" s="119"/>
      <c r="UXP1822" s="119"/>
      <c r="UXQ1822" s="119"/>
      <c r="UXR1822" s="119"/>
      <c r="UXS1822" s="119"/>
      <c r="UXT1822" s="119"/>
      <c r="UXU1822" s="119"/>
      <c r="UXV1822" s="119"/>
      <c r="UXW1822" s="119"/>
      <c r="UXX1822" s="119"/>
      <c r="UXY1822" s="119"/>
      <c r="UXZ1822" s="119"/>
      <c r="UYA1822" s="119"/>
      <c r="UYB1822" s="119"/>
      <c r="UYC1822" s="119"/>
      <c r="UYD1822" s="119"/>
      <c r="UYE1822" s="119"/>
      <c r="UYF1822" s="119"/>
      <c r="UYG1822" s="119"/>
      <c r="UYH1822" s="119"/>
      <c r="UYI1822" s="119"/>
      <c r="UYJ1822" s="119"/>
      <c r="UYK1822" s="119"/>
      <c r="UYL1822" s="119"/>
      <c r="UYM1822" s="119"/>
      <c r="UYN1822" s="119"/>
      <c r="UYO1822" s="119"/>
      <c r="UYP1822" s="119"/>
      <c r="UYQ1822" s="119"/>
      <c r="UYR1822" s="119"/>
      <c r="UYS1822" s="119"/>
      <c r="UYT1822" s="119"/>
      <c r="UYU1822" s="119"/>
      <c r="UYV1822" s="119"/>
      <c r="UYW1822" s="119"/>
      <c r="UYX1822" s="119"/>
      <c r="UYY1822" s="119"/>
      <c r="UYZ1822" s="119"/>
      <c r="UZA1822" s="119"/>
      <c r="UZB1822" s="119"/>
      <c r="UZC1822" s="119"/>
      <c r="UZD1822" s="119"/>
      <c r="UZE1822" s="119"/>
      <c r="UZF1822" s="119"/>
      <c r="UZG1822" s="119"/>
      <c r="UZH1822" s="119"/>
      <c r="UZI1822" s="119"/>
      <c r="UZJ1822" s="119"/>
      <c r="UZK1822" s="119"/>
      <c r="UZL1822" s="119"/>
      <c r="UZM1822" s="119"/>
      <c r="UZN1822" s="119"/>
      <c r="UZO1822" s="119"/>
      <c r="UZP1822" s="119"/>
      <c r="UZQ1822" s="119"/>
      <c r="UZR1822" s="119"/>
      <c r="UZS1822" s="119"/>
      <c r="UZT1822" s="119"/>
      <c r="UZU1822" s="119"/>
      <c r="UZV1822" s="119"/>
      <c r="UZW1822" s="119"/>
      <c r="UZX1822" s="119"/>
      <c r="UZY1822" s="119"/>
      <c r="UZZ1822" s="119"/>
      <c r="VAA1822" s="119"/>
      <c r="VAB1822" s="119"/>
      <c r="VAC1822" s="119"/>
      <c r="VAD1822" s="119"/>
      <c r="VAE1822" s="119"/>
      <c r="VAF1822" s="119"/>
      <c r="VAG1822" s="119"/>
      <c r="VAH1822" s="119"/>
      <c r="VAI1822" s="119"/>
      <c r="VAJ1822" s="119"/>
      <c r="VAK1822" s="119"/>
      <c r="VAL1822" s="119"/>
      <c r="VAM1822" s="119"/>
      <c r="VAN1822" s="119"/>
      <c r="VAO1822" s="119"/>
      <c r="VAP1822" s="119"/>
      <c r="VAQ1822" s="119"/>
      <c r="VAR1822" s="119"/>
      <c r="VAS1822" s="119"/>
      <c r="VAT1822" s="119"/>
      <c r="VAU1822" s="119"/>
      <c r="VAV1822" s="119"/>
      <c r="VAW1822" s="119"/>
      <c r="VAX1822" s="119"/>
      <c r="VAY1822" s="119"/>
      <c r="VAZ1822" s="119"/>
      <c r="VBA1822" s="119"/>
      <c r="VBB1822" s="119"/>
      <c r="VBC1822" s="119"/>
      <c r="VBD1822" s="119"/>
      <c r="VBE1822" s="119"/>
      <c r="VBF1822" s="119"/>
      <c r="VBG1822" s="119"/>
      <c r="VBH1822" s="119"/>
      <c r="VBI1822" s="119"/>
      <c r="VBJ1822" s="119"/>
      <c r="VBK1822" s="119"/>
      <c r="VBL1822" s="119"/>
      <c r="VBM1822" s="119"/>
      <c r="VBN1822" s="119"/>
      <c r="VBO1822" s="119"/>
      <c r="VBP1822" s="119"/>
      <c r="VBQ1822" s="119"/>
      <c r="VBR1822" s="119"/>
      <c r="VBS1822" s="119"/>
      <c r="VBT1822" s="119"/>
      <c r="VBU1822" s="119"/>
      <c r="VBV1822" s="119"/>
      <c r="VBW1822" s="119"/>
      <c r="VBX1822" s="119"/>
      <c r="VBY1822" s="119"/>
      <c r="VBZ1822" s="119"/>
      <c r="VCA1822" s="119"/>
      <c r="VCB1822" s="119"/>
      <c r="VCC1822" s="119"/>
      <c r="VCD1822" s="119"/>
      <c r="VCE1822" s="119"/>
      <c r="VCF1822" s="119"/>
      <c r="VCG1822" s="119"/>
      <c r="VCH1822" s="119"/>
      <c r="VCI1822" s="119"/>
      <c r="VCJ1822" s="119"/>
      <c r="VCK1822" s="119"/>
      <c r="VCL1822" s="119"/>
      <c r="VCM1822" s="119"/>
      <c r="VCN1822" s="119"/>
      <c r="VCO1822" s="119"/>
      <c r="VCP1822" s="119"/>
      <c r="VCQ1822" s="119"/>
      <c r="VCR1822" s="119"/>
      <c r="VCS1822" s="119"/>
      <c r="VCT1822" s="119"/>
      <c r="VCU1822" s="119"/>
      <c r="VCV1822" s="119"/>
      <c r="VCW1822" s="119"/>
      <c r="VCX1822" s="119"/>
      <c r="VCY1822" s="119"/>
      <c r="VCZ1822" s="119"/>
      <c r="VDA1822" s="119"/>
      <c r="VDB1822" s="119"/>
      <c r="VDC1822" s="119"/>
      <c r="VDD1822" s="119"/>
      <c r="VDE1822" s="119"/>
      <c r="VDF1822" s="119"/>
      <c r="VDG1822" s="119"/>
      <c r="VDH1822" s="119"/>
      <c r="VDI1822" s="119"/>
      <c r="VDJ1822" s="119"/>
      <c r="VDK1822" s="119"/>
      <c r="VDL1822" s="119"/>
      <c r="VDM1822" s="119"/>
      <c r="VDN1822" s="119"/>
      <c r="VDO1822" s="119"/>
      <c r="VDP1822" s="119"/>
      <c r="VDQ1822" s="119"/>
      <c r="VDR1822" s="119"/>
      <c r="VDS1822" s="119"/>
      <c r="VDT1822" s="119"/>
      <c r="VDU1822" s="119"/>
      <c r="VDV1822" s="119"/>
      <c r="VDW1822" s="119"/>
      <c r="VDX1822" s="119"/>
      <c r="VDY1822" s="119"/>
      <c r="VDZ1822" s="119"/>
      <c r="VEA1822" s="119"/>
      <c r="VEB1822" s="119"/>
      <c r="VEC1822" s="119"/>
      <c r="VED1822" s="119"/>
      <c r="VEE1822" s="119"/>
      <c r="VEF1822" s="119"/>
      <c r="VEG1822" s="119"/>
      <c r="VEH1822" s="119"/>
      <c r="VEI1822" s="119"/>
      <c r="VEJ1822" s="119"/>
      <c r="VEK1822" s="119"/>
      <c r="VEL1822" s="119"/>
      <c r="VEM1822" s="119"/>
      <c r="VEN1822" s="119"/>
      <c r="VEO1822" s="119"/>
      <c r="VEP1822" s="119"/>
      <c r="VEQ1822" s="119"/>
      <c r="VER1822" s="119"/>
      <c r="VES1822" s="119"/>
      <c r="VET1822" s="119"/>
      <c r="VEU1822" s="119"/>
      <c r="VEV1822" s="119"/>
      <c r="VEW1822" s="119"/>
      <c r="VEX1822" s="119"/>
      <c r="VEY1822" s="119"/>
      <c r="VEZ1822" s="119"/>
      <c r="VFA1822" s="119"/>
      <c r="VFB1822" s="119"/>
      <c r="VFC1822" s="119"/>
      <c r="VFD1822" s="119"/>
      <c r="VFE1822" s="119"/>
      <c r="VFF1822" s="119"/>
      <c r="VFG1822" s="119"/>
      <c r="VFH1822" s="119"/>
      <c r="VFI1822" s="119"/>
      <c r="VFJ1822" s="119"/>
      <c r="VFK1822" s="119"/>
      <c r="VFL1822" s="119"/>
      <c r="VFM1822" s="119"/>
      <c r="VFN1822" s="119"/>
      <c r="VFO1822" s="119"/>
      <c r="VFP1822" s="119"/>
      <c r="VFQ1822" s="119"/>
      <c r="VFR1822" s="119"/>
      <c r="VFS1822" s="119"/>
      <c r="VFT1822" s="119"/>
      <c r="VFU1822" s="119"/>
      <c r="VFV1822" s="119"/>
      <c r="VFW1822" s="119"/>
      <c r="VFX1822" s="119"/>
      <c r="VFY1822" s="119"/>
      <c r="VFZ1822" s="119"/>
      <c r="VGA1822" s="119"/>
      <c r="VGB1822" s="119"/>
      <c r="VGC1822" s="119"/>
      <c r="VGD1822" s="119"/>
      <c r="VGE1822" s="119"/>
      <c r="VGF1822" s="119"/>
      <c r="VGG1822" s="119"/>
      <c r="VGH1822" s="119"/>
      <c r="VGI1822" s="119"/>
      <c r="VGJ1822" s="119"/>
      <c r="VGK1822" s="119"/>
      <c r="VGL1822" s="119"/>
      <c r="VGM1822" s="119"/>
      <c r="VGN1822" s="119"/>
      <c r="VGO1822" s="119"/>
      <c r="VGP1822" s="119"/>
      <c r="VGQ1822" s="119"/>
      <c r="VGR1822" s="119"/>
      <c r="VGS1822" s="119"/>
      <c r="VGT1822" s="119"/>
      <c r="VGU1822" s="119"/>
      <c r="VGV1822" s="119"/>
      <c r="VGW1822" s="119"/>
      <c r="VGX1822" s="119"/>
      <c r="VGY1822" s="119"/>
      <c r="VGZ1822" s="119"/>
      <c r="VHA1822" s="119"/>
      <c r="VHB1822" s="119"/>
      <c r="VHC1822" s="119"/>
      <c r="VHD1822" s="119"/>
      <c r="VHE1822" s="119"/>
      <c r="VHF1822" s="119"/>
      <c r="VHG1822" s="119"/>
      <c r="VHH1822" s="119"/>
      <c r="VHI1822" s="119"/>
      <c r="VHJ1822" s="119"/>
      <c r="VHK1822" s="119"/>
      <c r="VHL1822" s="119"/>
      <c r="VHM1822" s="119"/>
      <c r="VHN1822" s="119"/>
      <c r="VHO1822" s="119"/>
      <c r="VHP1822" s="119"/>
      <c r="VHQ1822" s="119"/>
      <c r="VHR1822" s="119"/>
      <c r="VHS1822" s="119"/>
      <c r="VHT1822" s="119"/>
      <c r="VHU1822" s="119"/>
      <c r="VHV1822" s="119"/>
      <c r="VHW1822" s="119"/>
      <c r="VHX1822" s="119"/>
      <c r="VHY1822" s="119"/>
      <c r="VHZ1822" s="119"/>
      <c r="VIA1822" s="119"/>
      <c r="VIB1822" s="119"/>
      <c r="VIC1822" s="119"/>
      <c r="VID1822" s="119"/>
      <c r="VIE1822" s="119"/>
      <c r="VIF1822" s="119"/>
      <c r="VIG1822" s="119"/>
      <c r="VIH1822" s="119"/>
      <c r="VII1822" s="119"/>
      <c r="VIJ1822" s="119"/>
      <c r="VIK1822" s="119"/>
      <c r="VIL1822" s="119"/>
      <c r="VIM1822" s="119"/>
      <c r="VIN1822" s="119"/>
      <c r="VIO1822" s="119"/>
      <c r="VIP1822" s="119"/>
      <c r="VIQ1822" s="119"/>
      <c r="VIR1822" s="119"/>
      <c r="VIS1822" s="119"/>
      <c r="VIT1822" s="119"/>
      <c r="VIU1822" s="119"/>
      <c r="VIV1822" s="119"/>
      <c r="VIW1822" s="119"/>
      <c r="VIX1822" s="119"/>
      <c r="VIY1822" s="119"/>
      <c r="VIZ1822" s="119"/>
      <c r="VJA1822" s="119"/>
      <c r="VJB1822" s="119"/>
      <c r="VJC1822" s="119"/>
      <c r="VJD1822" s="119"/>
      <c r="VJE1822" s="119"/>
      <c r="VJF1822" s="119"/>
      <c r="VJG1822" s="119"/>
      <c r="VJH1822" s="119"/>
      <c r="VJI1822" s="119"/>
      <c r="VJJ1822" s="119"/>
      <c r="VJK1822" s="119"/>
      <c r="VJL1822" s="119"/>
      <c r="VJM1822" s="119"/>
      <c r="VJN1822" s="119"/>
      <c r="VJO1822" s="119"/>
      <c r="VJP1822" s="119"/>
      <c r="VJQ1822" s="119"/>
      <c r="VJR1822" s="119"/>
      <c r="VJS1822" s="119"/>
      <c r="VJT1822" s="119"/>
      <c r="VJU1822" s="119"/>
      <c r="VJV1822" s="119"/>
      <c r="VJW1822" s="119"/>
      <c r="VJX1822" s="119"/>
      <c r="VJY1822" s="119"/>
      <c r="VJZ1822" s="119"/>
      <c r="VKA1822" s="119"/>
      <c r="VKB1822" s="119"/>
      <c r="VKC1822" s="119"/>
      <c r="VKD1822" s="119"/>
      <c r="VKE1822" s="119"/>
      <c r="VKF1822" s="119"/>
      <c r="VKG1822" s="119"/>
      <c r="VKH1822" s="119"/>
      <c r="VKI1822" s="119"/>
      <c r="VKJ1822" s="119"/>
      <c r="VKK1822" s="119"/>
      <c r="VKL1822" s="119"/>
      <c r="VKM1822" s="119"/>
      <c r="VKN1822" s="119"/>
      <c r="VKO1822" s="119"/>
      <c r="VKP1822" s="119"/>
      <c r="VKQ1822" s="119"/>
      <c r="VKR1822" s="119"/>
      <c r="VKS1822" s="119"/>
      <c r="VKT1822" s="119"/>
      <c r="VKU1822" s="119"/>
      <c r="VKV1822" s="119"/>
      <c r="VKW1822" s="119"/>
      <c r="VKX1822" s="119"/>
      <c r="VKY1822" s="119"/>
      <c r="VKZ1822" s="119"/>
      <c r="VLA1822" s="119"/>
      <c r="VLB1822" s="119"/>
      <c r="VLC1822" s="119"/>
      <c r="VLD1822" s="119"/>
      <c r="VLE1822" s="119"/>
      <c r="VLF1822" s="119"/>
      <c r="VLG1822" s="119"/>
      <c r="VLH1822" s="119"/>
      <c r="VLI1822" s="119"/>
      <c r="VLJ1822" s="119"/>
      <c r="VLK1822" s="119"/>
      <c r="VLL1822" s="119"/>
      <c r="VLM1822" s="119"/>
      <c r="VLN1822" s="119"/>
      <c r="VLO1822" s="119"/>
      <c r="VLP1822" s="119"/>
      <c r="VLQ1822" s="119"/>
      <c r="VLR1822" s="119"/>
      <c r="VLS1822" s="119"/>
      <c r="VLT1822" s="119"/>
      <c r="VLU1822" s="119"/>
      <c r="VLV1822" s="119"/>
      <c r="VLW1822" s="119"/>
      <c r="VLX1822" s="119"/>
      <c r="VLY1822" s="119"/>
      <c r="VLZ1822" s="119"/>
      <c r="VMA1822" s="119"/>
      <c r="VMB1822" s="119"/>
      <c r="VMC1822" s="119"/>
      <c r="VMD1822" s="119"/>
      <c r="VME1822" s="119"/>
      <c r="VMF1822" s="119"/>
      <c r="VMG1822" s="119"/>
      <c r="VMH1822" s="119"/>
      <c r="VMI1822" s="119"/>
      <c r="VMJ1822" s="119"/>
      <c r="VMK1822" s="119"/>
      <c r="VML1822" s="119"/>
      <c r="VMM1822" s="119"/>
      <c r="VMN1822" s="119"/>
      <c r="VMO1822" s="119"/>
      <c r="VMP1822" s="119"/>
      <c r="VMQ1822" s="119"/>
      <c r="VMR1822" s="119"/>
      <c r="VMS1822" s="119"/>
      <c r="VMT1822" s="119"/>
      <c r="VMU1822" s="119"/>
      <c r="VMV1822" s="119"/>
      <c r="VMW1822" s="119"/>
      <c r="VMX1822" s="119"/>
      <c r="VMY1822" s="119"/>
      <c r="VMZ1822" s="119"/>
      <c r="VNA1822" s="119"/>
      <c r="VNB1822" s="119"/>
      <c r="VNC1822" s="119"/>
      <c r="VND1822" s="119"/>
      <c r="VNE1822" s="119"/>
      <c r="VNF1822" s="119"/>
      <c r="VNG1822" s="119"/>
      <c r="VNH1822" s="119"/>
      <c r="VNI1822" s="119"/>
      <c r="VNJ1822" s="119"/>
      <c r="VNK1822" s="119"/>
      <c r="VNL1822" s="119"/>
      <c r="VNM1822" s="119"/>
      <c r="VNN1822" s="119"/>
      <c r="VNO1822" s="119"/>
      <c r="VNP1822" s="119"/>
      <c r="VNQ1822" s="119"/>
      <c r="VNR1822" s="119"/>
      <c r="VNS1822" s="119"/>
      <c r="VNT1822" s="119"/>
      <c r="VNU1822" s="119"/>
      <c r="VNV1822" s="119"/>
      <c r="VNW1822" s="119"/>
      <c r="VNX1822" s="119"/>
      <c r="VNY1822" s="119"/>
      <c r="VNZ1822" s="119"/>
      <c r="VOA1822" s="119"/>
      <c r="VOB1822" s="119"/>
      <c r="VOC1822" s="119"/>
      <c r="VOD1822" s="119"/>
      <c r="VOE1822" s="119"/>
      <c r="VOF1822" s="119"/>
      <c r="VOG1822" s="119"/>
      <c r="VOH1822" s="119"/>
      <c r="VOI1822" s="119"/>
      <c r="VOJ1822" s="119"/>
      <c r="VOK1822" s="119"/>
      <c r="VOL1822" s="119"/>
      <c r="VOM1822" s="119"/>
      <c r="VON1822" s="119"/>
      <c r="VOO1822" s="119"/>
      <c r="VOP1822" s="119"/>
      <c r="VOQ1822" s="119"/>
      <c r="VOR1822" s="119"/>
      <c r="VOS1822" s="119"/>
      <c r="VOT1822" s="119"/>
      <c r="VOU1822" s="119"/>
      <c r="VOV1822" s="119"/>
      <c r="VOW1822" s="119"/>
      <c r="VOX1822" s="119"/>
      <c r="VOY1822" s="119"/>
      <c r="VOZ1822" s="119"/>
      <c r="VPA1822" s="119"/>
      <c r="VPB1822" s="119"/>
      <c r="VPC1822" s="119"/>
      <c r="VPD1822" s="119"/>
      <c r="VPE1822" s="119"/>
      <c r="VPF1822" s="119"/>
      <c r="VPG1822" s="119"/>
      <c r="VPH1822" s="119"/>
      <c r="VPI1822" s="119"/>
      <c r="VPJ1822" s="119"/>
      <c r="VPK1822" s="119"/>
      <c r="VPL1822" s="119"/>
      <c r="VPM1822" s="119"/>
      <c r="VPN1822" s="119"/>
      <c r="VPO1822" s="119"/>
      <c r="VPP1822" s="119"/>
      <c r="VPQ1822" s="119"/>
      <c r="VPR1822" s="119"/>
      <c r="VPS1822" s="119"/>
      <c r="VPT1822" s="119"/>
      <c r="VPU1822" s="119"/>
      <c r="VPV1822" s="119"/>
      <c r="VPW1822" s="119"/>
      <c r="VPX1822" s="119"/>
      <c r="VPY1822" s="119"/>
      <c r="VPZ1822" s="119"/>
      <c r="VQA1822" s="119"/>
      <c r="VQB1822" s="119"/>
      <c r="VQC1822" s="119"/>
      <c r="VQD1822" s="119"/>
      <c r="VQE1822" s="119"/>
      <c r="VQF1822" s="119"/>
      <c r="VQG1822" s="119"/>
      <c r="VQH1822" s="119"/>
      <c r="VQI1822" s="119"/>
      <c r="VQJ1822" s="119"/>
      <c r="VQK1822" s="119"/>
      <c r="VQL1822" s="119"/>
      <c r="VQM1822" s="119"/>
      <c r="VQN1822" s="119"/>
      <c r="VQO1822" s="119"/>
      <c r="VQP1822" s="119"/>
      <c r="VQQ1822" s="119"/>
      <c r="VQR1822" s="119"/>
      <c r="VQS1822" s="119"/>
      <c r="VQT1822" s="119"/>
      <c r="VQU1822" s="119"/>
      <c r="VQV1822" s="119"/>
      <c r="VQW1822" s="119"/>
      <c r="VQX1822" s="119"/>
      <c r="VQY1822" s="119"/>
      <c r="VQZ1822" s="119"/>
      <c r="VRA1822" s="119"/>
      <c r="VRB1822" s="119"/>
      <c r="VRC1822" s="119"/>
      <c r="VRD1822" s="119"/>
      <c r="VRE1822" s="119"/>
      <c r="VRF1822" s="119"/>
      <c r="VRG1822" s="119"/>
      <c r="VRH1822" s="119"/>
      <c r="VRI1822" s="119"/>
      <c r="VRJ1822" s="119"/>
      <c r="VRK1822" s="119"/>
      <c r="VRL1822" s="119"/>
      <c r="VRM1822" s="119"/>
      <c r="VRN1822" s="119"/>
      <c r="VRO1822" s="119"/>
      <c r="VRP1822" s="119"/>
      <c r="VRQ1822" s="119"/>
      <c r="VRR1822" s="119"/>
      <c r="VRS1822" s="119"/>
      <c r="VRT1822" s="119"/>
      <c r="VRU1822" s="119"/>
      <c r="VRV1822" s="119"/>
      <c r="VRW1822" s="119"/>
      <c r="VRX1822" s="119"/>
      <c r="VRY1822" s="119"/>
      <c r="VRZ1822" s="119"/>
      <c r="VSA1822" s="119"/>
      <c r="VSB1822" s="119"/>
      <c r="VSC1822" s="119"/>
      <c r="VSD1822" s="119"/>
      <c r="VSE1822" s="119"/>
      <c r="VSF1822" s="119"/>
      <c r="VSG1822" s="119"/>
      <c r="VSH1822" s="119"/>
      <c r="VSI1822" s="119"/>
      <c r="VSJ1822" s="119"/>
      <c r="VSK1822" s="119"/>
      <c r="VSL1822" s="119"/>
      <c r="VSM1822" s="119"/>
      <c r="VSN1822" s="119"/>
      <c r="VSO1822" s="119"/>
      <c r="VSP1822" s="119"/>
      <c r="VSQ1822" s="119"/>
      <c r="VSR1822" s="119"/>
      <c r="VSS1822" s="119"/>
      <c r="VST1822" s="119"/>
      <c r="VSU1822" s="119"/>
      <c r="VSV1822" s="119"/>
      <c r="VSW1822" s="119"/>
      <c r="VSX1822" s="119"/>
      <c r="VSY1822" s="119"/>
      <c r="VSZ1822" s="119"/>
      <c r="VTA1822" s="119"/>
      <c r="VTB1822" s="119"/>
      <c r="VTC1822" s="119"/>
      <c r="VTD1822" s="119"/>
      <c r="VTE1822" s="119"/>
      <c r="VTF1822" s="119"/>
      <c r="VTG1822" s="119"/>
      <c r="VTH1822" s="119"/>
      <c r="VTI1822" s="119"/>
      <c r="VTJ1822" s="119"/>
      <c r="VTK1822" s="119"/>
      <c r="VTL1822" s="119"/>
      <c r="VTM1822" s="119"/>
      <c r="VTN1822" s="119"/>
      <c r="VTO1822" s="119"/>
      <c r="VTP1822" s="119"/>
      <c r="VTQ1822" s="119"/>
      <c r="VTR1822" s="119"/>
      <c r="VTS1822" s="119"/>
      <c r="VTT1822" s="119"/>
      <c r="VTU1822" s="119"/>
      <c r="VTV1822" s="119"/>
      <c r="VTW1822" s="119"/>
      <c r="VTX1822" s="119"/>
      <c r="VTY1822" s="119"/>
      <c r="VTZ1822" s="119"/>
      <c r="VUA1822" s="119"/>
      <c r="VUB1822" s="119"/>
      <c r="VUC1822" s="119"/>
      <c r="VUD1822" s="119"/>
      <c r="VUE1822" s="119"/>
      <c r="VUF1822" s="119"/>
      <c r="VUG1822" s="119"/>
      <c r="VUH1822" s="119"/>
      <c r="VUI1822" s="119"/>
      <c r="VUJ1822" s="119"/>
      <c r="VUK1822" s="119"/>
      <c r="VUL1822" s="119"/>
      <c r="VUM1822" s="119"/>
      <c r="VUN1822" s="119"/>
      <c r="VUO1822" s="119"/>
      <c r="VUP1822" s="119"/>
      <c r="VUQ1822" s="119"/>
      <c r="VUR1822" s="119"/>
      <c r="VUS1822" s="119"/>
      <c r="VUT1822" s="119"/>
      <c r="VUU1822" s="119"/>
      <c r="VUV1822" s="119"/>
      <c r="VUW1822" s="119"/>
      <c r="VUX1822" s="119"/>
      <c r="VUY1822" s="119"/>
      <c r="VUZ1822" s="119"/>
      <c r="VVA1822" s="119"/>
      <c r="VVB1822" s="119"/>
      <c r="VVC1822" s="119"/>
      <c r="VVD1822" s="119"/>
      <c r="VVE1822" s="119"/>
      <c r="VVF1822" s="119"/>
      <c r="VVG1822" s="119"/>
      <c r="VVH1822" s="119"/>
      <c r="VVI1822" s="119"/>
      <c r="VVJ1822" s="119"/>
      <c r="VVK1822" s="119"/>
      <c r="VVL1822" s="119"/>
      <c r="VVM1822" s="119"/>
      <c r="VVN1822" s="119"/>
      <c r="VVO1822" s="119"/>
      <c r="VVP1822" s="119"/>
      <c r="VVQ1822" s="119"/>
      <c r="VVR1822" s="119"/>
      <c r="VVS1822" s="119"/>
      <c r="VVT1822" s="119"/>
      <c r="VVU1822" s="119"/>
      <c r="VVV1822" s="119"/>
      <c r="VVW1822" s="119"/>
      <c r="VVX1822" s="119"/>
      <c r="VVY1822" s="119"/>
      <c r="VVZ1822" s="119"/>
      <c r="VWA1822" s="119"/>
      <c r="VWB1822" s="119"/>
      <c r="VWC1822" s="119"/>
      <c r="VWD1822" s="119"/>
      <c r="VWE1822" s="119"/>
      <c r="VWF1822" s="119"/>
      <c r="VWG1822" s="119"/>
      <c r="VWH1822" s="119"/>
      <c r="VWI1822" s="119"/>
      <c r="VWJ1822" s="119"/>
      <c r="VWK1822" s="119"/>
      <c r="VWL1822" s="119"/>
      <c r="VWM1822" s="119"/>
      <c r="VWN1822" s="119"/>
      <c r="VWO1822" s="119"/>
      <c r="VWP1822" s="119"/>
      <c r="VWQ1822" s="119"/>
      <c r="VWR1822" s="119"/>
      <c r="VWS1822" s="119"/>
      <c r="VWT1822" s="119"/>
      <c r="VWU1822" s="119"/>
      <c r="VWV1822" s="119"/>
      <c r="VWW1822" s="119"/>
      <c r="VWX1822" s="119"/>
      <c r="VWY1822" s="119"/>
      <c r="VWZ1822" s="119"/>
      <c r="VXA1822" s="119"/>
      <c r="VXB1822" s="119"/>
      <c r="VXC1822" s="119"/>
      <c r="VXD1822" s="119"/>
      <c r="VXE1822" s="119"/>
      <c r="VXF1822" s="119"/>
      <c r="VXG1822" s="119"/>
      <c r="VXH1822" s="119"/>
      <c r="VXI1822" s="119"/>
      <c r="VXJ1822" s="119"/>
      <c r="VXK1822" s="119"/>
      <c r="VXL1822" s="119"/>
      <c r="VXM1822" s="119"/>
      <c r="VXN1822" s="119"/>
      <c r="VXO1822" s="119"/>
      <c r="VXP1822" s="119"/>
      <c r="VXQ1822" s="119"/>
      <c r="VXR1822" s="119"/>
      <c r="VXS1822" s="119"/>
      <c r="VXT1822" s="119"/>
      <c r="VXU1822" s="119"/>
      <c r="VXV1822" s="119"/>
      <c r="VXW1822" s="119"/>
      <c r="VXX1822" s="119"/>
      <c r="VXY1822" s="119"/>
      <c r="VXZ1822" s="119"/>
      <c r="VYA1822" s="119"/>
      <c r="VYB1822" s="119"/>
      <c r="VYC1822" s="119"/>
      <c r="VYD1822" s="119"/>
      <c r="VYE1822" s="119"/>
      <c r="VYF1822" s="119"/>
      <c r="VYG1822" s="119"/>
      <c r="VYH1822" s="119"/>
      <c r="VYI1822" s="119"/>
      <c r="VYJ1822" s="119"/>
      <c r="VYK1822" s="119"/>
      <c r="VYL1822" s="119"/>
      <c r="VYM1822" s="119"/>
      <c r="VYN1822" s="119"/>
      <c r="VYO1822" s="119"/>
      <c r="VYP1822" s="119"/>
      <c r="VYQ1822" s="119"/>
      <c r="VYR1822" s="119"/>
      <c r="VYS1822" s="119"/>
      <c r="VYT1822" s="119"/>
      <c r="VYU1822" s="119"/>
      <c r="VYV1822" s="119"/>
      <c r="VYW1822" s="119"/>
      <c r="VYX1822" s="119"/>
      <c r="VYY1822" s="119"/>
      <c r="VYZ1822" s="119"/>
      <c r="VZA1822" s="119"/>
      <c r="VZB1822" s="119"/>
      <c r="VZC1822" s="119"/>
      <c r="VZD1822" s="119"/>
      <c r="VZE1822" s="119"/>
      <c r="VZF1822" s="119"/>
      <c r="VZG1822" s="119"/>
      <c r="VZH1822" s="119"/>
      <c r="VZI1822" s="119"/>
      <c r="VZJ1822" s="119"/>
      <c r="VZK1822" s="119"/>
      <c r="VZL1822" s="119"/>
      <c r="VZM1822" s="119"/>
      <c r="VZN1822" s="119"/>
      <c r="VZO1822" s="119"/>
      <c r="VZP1822" s="119"/>
      <c r="VZQ1822" s="119"/>
      <c r="VZR1822" s="119"/>
      <c r="VZS1822" s="119"/>
      <c r="VZT1822" s="119"/>
      <c r="VZU1822" s="119"/>
      <c r="VZV1822" s="119"/>
      <c r="VZW1822" s="119"/>
      <c r="VZX1822" s="119"/>
      <c r="VZY1822" s="119"/>
      <c r="VZZ1822" s="119"/>
      <c r="WAA1822" s="119"/>
      <c r="WAB1822" s="119"/>
      <c r="WAC1822" s="119"/>
      <c r="WAD1822" s="119"/>
      <c r="WAE1822" s="119"/>
      <c r="WAF1822" s="119"/>
      <c r="WAG1822" s="119"/>
      <c r="WAH1822" s="119"/>
      <c r="WAI1822" s="119"/>
      <c r="WAJ1822" s="119"/>
      <c r="WAK1822" s="119"/>
      <c r="WAL1822" s="119"/>
      <c r="WAM1822" s="119"/>
      <c r="WAN1822" s="119"/>
      <c r="WAO1822" s="119"/>
      <c r="WAP1822" s="119"/>
      <c r="WAQ1822" s="119"/>
      <c r="WAR1822" s="119"/>
      <c r="WAS1822" s="119"/>
      <c r="WAT1822" s="119"/>
      <c r="WAU1822" s="119"/>
      <c r="WAV1822" s="119"/>
      <c r="WAW1822" s="119"/>
      <c r="WAX1822" s="119"/>
      <c r="WAY1822" s="119"/>
      <c r="WAZ1822" s="119"/>
      <c r="WBA1822" s="119"/>
      <c r="WBB1822" s="119"/>
      <c r="WBC1822" s="119"/>
      <c r="WBD1822" s="119"/>
      <c r="WBE1822" s="119"/>
      <c r="WBF1822" s="119"/>
      <c r="WBG1822" s="119"/>
      <c r="WBH1822" s="119"/>
      <c r="WBI1822" s="119"/>
      <c r="WBJ1822" s="119"/>
      <c r="WBK1822" s="119"/>
      <c r="WBL1822" s="119"/>
      <c r="WBM1822" s="119"/>
      <c r="WBN1822" s="119"/>
      <c r="WBO1822" s="119"/>
      <c r="WBP1822" s="119"/>
      <c r="WBQ1822" s="119"/>
      <c r="WBR1822" s="119"/>
      <c r="WBS1822" s="119"/>
      <c r="WBT1822" s="119"/>
      <c r="WBU1822" s="119"/>
      <c r="WBV1822" s="119"/>
      <c r="WBW1822" s="119"/>
      <c r="WBX1822" s="119"/>
      <c r="WBY1822" s="119"/>
      <c r="WBZ1822" s="119"/>
      <c r="WCA1822" s="119"/>
      <c r="WCB1822" s="119"/>
      <c r="WCC1822" s="119"/>
      <c r="WCD1822" s="119"/>
      <c r="WCE1822" s="119"/>
      <c r="WCF1822" s="119"/>
      <c r="WCG1822" s="119"/>
      <c r="WCH1822" s="119"/>
      <c r="WCI1822" s="119"/>
      <c r="WCJ1822" s="119"/>
      <c r="WCK1822" s="119"/>
      <c r="WCL1822" s="119"/>
      <c r="WCM1822" s="119"/>
      <c r="WCN1822" s="119"/>
      <c r="WCO1822" s="119"/>
      <c r="WCP1822" s="119"/>
      <c r="WCQ1822" s="119"/>
      <c r="WCR1822" s="119"/>
      <c r="WCS1822" s="119"/>
      <c r="WCT1822" s="119"/>
      <c r="WCU1822" s="119"/>
      <c r="WCV1822" s="119"/>
      <c r="WCW1822" s="119"/>
      <c r="WCX1822" s="119"/>
      <c r="WCY1822" s="119"/>
      <c r="WCZ1822" s="119"/>
      <c r="WDA1822" s="119"/>
      <c r="WDB1822" s="119"/>
      <c r="WDC1822" s="119"/>
      <c r="WDD1822" s="119"/>
      <c r="WDE1822" s="119"/>
      <c r="WDF1822" s="119"/>
      <c r="WDG1822" s="119"/>
      <c r="WDH1822" s="119"/>
      <c r="WDI1822" s="119"/>
      <c r="WDJ1822" s="119"/>
      <c r="WDK1822" s="119"/>
      <c r="WDL1822" s="119"/>
      <c r="WDM1822" s="119"/>
      <c r="WDN1822" s="119"/>
      <c r="WDO1822" s="119"/>
      <c r="WDP1822" s="119"/>
      <c r="WDQ1822" s="119"/>
      <c r="WDR1822" s="119"/>
      <c r="WDS1822" s="119"/>
      <c r="WDT1822" s="119"/>
      <c r="WDU1822" s="119"/>
      <c r="WDV1822" s="119"/>
      <c r="WDW1822" s="119"/>
      <c r="WDX1822" s="119"/>
      <c r="WDY1822" s="119"/>
      <c r="WDZ1822" s="119"/>
      <c r="WEA1822" s="119"/>
      <c r="WEB1822" s="119"/>
      <c r="WEC1822" s="119"/>
      <c r="WED1822" s="119"/>
      <c r="WEE1822" s="119"/>
      <c r="WEF1822" s="119"/>
      <c r="WEG1822" s="119"/>
      <c r="WEH1822" s="119"/>
      <c r="WEI1822" s="119"/>
      <c r="WEJ1822" s="119"/>
      <c r="WEK1822" s="119"/>
      <c r="WEL1822" s="119"/>
      <c r="WEM1822" s="119"/>
      <c r="WEN1822" s="119"/>
      <c r="WEO1822" s="119"/>
      <c r="WEP1822" s="119"/>
      <c r="WEQ1822" s="119"/>
      <c r="WER1822" s="119"/>
      <c r="WES1822" s="119"/>
      <c r="WET1822" s="119"/>
      <c r="WEU1822" s="119"/>
      <c r="WEV1822" s="119"/>
      <c r="WEW1822" s="119"/>
      <c r="WEX1822" s="119"/>
      <c r="WEY1822" s="119"/>
      <c r="WEZ1822" s="119"/>
      <c r="WFA1822" s="119"/>
      <c r="WFB1822" s="119"/>
      <c r="WFC1822" s="119"/>
      <c r="WFD1822" s="119"/>
      <c r="WFE1822" s="119"/>
      <c r="WFF1822" s="119"/>
      <c r="WFG1822" s="119"/>
      <c r="WFH1822" s="119"/>
      <c r="WFI1822" s="119"/>
      <c r="WFJ1822" s="119"/>
      <c r="WFK1822" s="119"/>
      <c r="WFL1822" s="119"/>
      <c r="WFM1822" s="119"/>
      <c r="WFN1822" s="119"/>
      <c r="WFO1822" s="119"/>
      <c r="WFP1822" s="119"/>
      <c r="WFQ1822" s="119"/>
      <c r="WFR1822" s="119"/>
      <c r="WFS1822" s="119"/>
      <c r="WFT1822" s="119"/>
      <c r="WFU1822" s="119"/>
      <c r="WFV1822" s="119"/>
      <c r="WFW1822" s="119"/>
      <c r="WFX1822" s="119"/>
      <c r="WFY1822" s="119"/>
      <c r="WFZ1822" s="119"/>
      <c r="WGA1822" s="119"/>
      <c r="WGB1822" s="119"/>
      <c r="WGC1822" s="119"/>
      <c r="WGD1822" s="119"/>
      <c r="WGE1822" s="119"/>
      <c r="WGF1822" s="119"/>
      <c r="WGG1822" s="119"/>
      <c r="WGH1822" s="119"/>
      <c r="WGI1822" s="119"/>
      <c r="WGJ1822" s="119"/>
      <c r="WGK1822" s="119"/>
      <c r="WGL1822" s="119"/>
      <c r="WGM1822" s="119"/>
      <c r="WGN1822" s="119"/>
      <c r="WGO1822" s="119"/>
      <c r="WGP1822" s="119"/>
      <c r="WGQ1822" s="119"/>
      <c r="WGR1822" s="119"/>
      <c r="WGS1822" s="119"/>
      <c r="WGT1822" s="119"/>
      <c r="WGU1822" s="119"/>
      <c r="WGV1822" s="119"/>
      <c r="WGW1822" s="119"/>
      <c r="WGX1822" s="119"/>
      <c r="WGY1822" s="119"/>
      <c r="WGZ1822" s="119"/>
      <c r="WHA1822" s="119"/>
      <c r="WHB1822" s="119"/>
      <c r="WHC1822" s="119"/>
      <c r="WHD1822" s="119"/>
      <c r="WHE1822" s="119"/>
      <c r="WHF1822" s="119"/>
      <c r="WHG1822" s="119"/>
      <c r="WHH1822" s="119"/>
      <c r="WHI1822" s="119"/>
      <c r="WHJ1822" s="119"/>
      <c r="WHK1822" s="119"/>
      <c r="WHL1822" s="119"/>
      <c r="WHM1822" s="119"/>
      <c r="WHN1822" s="119"/>
      <c r="WHO1822" s="119"/>
      <c r="WHP1822" s="119"/>
      <c r="WHQ1822" s="119"/>
      <c r="WHR1822" s="119"/>
      <c r="WHS1822" s="119"/>
      <c r="WHT1822" s="119"/>
      <c r="WHU1822" s="119"/>
      <c r="WHV1822" s="119"/>
      <c r="WHW1822" s="119"/>
      <c r="WHX1822" s="119"/>
      <c r="WHY1822" s="119"/>
      <c r="WHZ1822" s="119"/>
      <c r="WIA1822" s="119"/>
      <c r="WIB1822" s="119"/>
      <c r="WIC1822" s="119"/>
      <c r="WID1822" s="119"/>
      <c r="WIE1822" s="119"/>
      <c r="WIF1822" s="119"/>
      <c r="WIG1822" s="119"/>
      <c r="WIH1822" s="119"/>
      <c r="WII1822" s="119"/>
      <c r="WIJ1822" s="119"/>
      <c r="WIK1822" s="119"/>
      <c r="WIL1822" s="119"/>
      <c r="WIM1822" s="119"/>
      <c r="WIN1822" s="119"/>
      <c r="WIO1822" s="119"/>
      <c r="WIP1822" s="119"/>
      <c r="WIQ1822" s="119"/>
      <c r="WIR1822" s="119"/>
      <c r="WIS1822" s="119"/>
      <c r="WIT1822" s="119"/>
      <c r="WIU1822" s="119"/>
      <c r="WIV1822" s="119"/>
      <c r="WIW1822" s="119"/>
      <c r="WIX1822" s="119"/>
      <c r="WIY1822" s="119"/>
      <c r="WIZ1822" s="119"/>
      <c r="WJA1822" s="119"/>
      <c r="WJB1822" s="119"/>
      <c r="WJC1822" s="119"/>
      <c r="WJD1822" s="119"/>
      <c r="WJE1822" s="119"/>
      <c r="WJF1822" s="119"/>
      <c r="WJG1822" s="119"/>
      <c r="WJH1822" s="119"/>
      <c r="WJI1822" s="119"/>
      <c r="WJJ1822" s="119"/>
      <c r="WJK1822" s="119"/>
      <c r="WJL1822" s="119"/>
      <c r="WJM1822" s="119"/>
      <c r="WJN1822" s="119"/>
      <c r="WJO1822" s="119"/>
      <c r="WJP1822" s="119"/>
      <c r="WJQ1822" s="119"/>
      <c r="WJR1822" s="119"/>
      <c r="WJS1822" s="119"/>
      <c r="WJT1822" s="119"/>
      <c r="WJU1822" s="119"/>
      <c r="WJV1822" s="119"/>
      <c r="WJW1822" s="119"/>
      <c r="WJX1822" s="119"/>
      <c r="WJY1822" s="119"/>
      <c r="WJZ1822" s="119"/>
      <c r="WKA1822" s="119"/>
      <c r="WKB1822" s="119"/>
      <c r="WKC1822" s="119"/>
      <c r="WKD1822" s="119"/>
      <c r="WKE1822" s="119"/>
      <c r="WKF1822" s="119"/>
      <c r="WKG1822" s="119"/>
      <c r="WKH1822" s="119"/>
      <c r="WKI1822" s="119"/>
      <c r="WKJ1822" s="119"/>
      <c r="WKK1822" s="119"/>
      <c r="WKL1822" s="119"/>
      <c r="WKM1822" s="119"/>
      <c r="WKN1822" s="119"/>
      <c r="WKO1822" s="119"/>
      <c r="WKP1822" s="119"/>
      <c r="WKQ1822" s="119"/>
      <c r="WKR1822" s="119"/>
      <c r="WKS1822" s="119"/>
      <c r="WKT1822" s="119"/>
      <c r="WKU1822" s="119"/>
      <c r="WKV1822" s="119"/>
      <c r="WKW1822" s="119"/>
      <c r="WKX1822" s="119"/>
      <c r="WKY1822" s="119"/>
      <c r="WKZ1822" s="119"/>
      <c r="WLA1822" s="119"/>
      <c r="WLB1822" s="119"/>
      <c r="WLC1822" s="119"/>
      <c r="WLD1822" s="119"/>
      <c r="WLE1822" s="119"/>
      <c r="WLF1822" s="119"/>
      <c r="WLG1822" s="119"/>
      <c r="WLH1822" s="119"/>
      <c r="WLI1822" s="119"/>
      <c r="WLJ1822" s="119"/>
      <c r="WLK1822" s="119"/>
      <c r="WLL1822" s="119"/>
      <c r="WLM1822" s="119"/>
      <c r="WLN1822" s="119"/>
      <c r="WLO1822" s="119"/>
      <c r="WLP1822" s="119"/>
      <c r="WLQ1822" s="119"/>
      <c r="WLR1822" s="119"/>
      <c r="WLS1822" s="119"/>
      <c r="WLT1822" s="119"/>
      <c r="WLU1822" s="119"/>
      <c r="WLV1822" s="119"/>
      <c r="WLW1822" s="119"/>
      <c r="WLX1822" s="119"/>
      <c r="WLY1822" s="119"/>
      <c r="WLZ1822" s="119"/>
      <c r="WMA1822" s="119"/>
      <c r="WMB1822" s="119"/>
      <c r="WMC1822" s="119"/>
      <c r="WMD1822" s="119"/>
      <c r="WME1822" s="119"/>
      <c r="WMF1822" s="119"/>
      <c r="WMG1822" s="119"/>
      <c r="WMH1822" s="119"/>
      <c r="WMI1822" s="119"/>
      <c r="WMJ1822" s="119"/>
      <c r="WMK1822" s="119"/>
      <c r="WML1822" s="119"/>
      <c r="WMM1822" s="119"/>
      <c r="WMN1822" s="119"/>
      <c r="WMO1822" s="119"/>
      <c r="WMP1822" s="119"/>
      <c r="WMQ1822" s="119"/>
      <c r="WMR1822" s="119"/>
      <c r="WMS1822" s="119"/>
      <c r="WMT1822" s="119"/>
      <c r="WMU1822" s="119"/>
      <c r="WMV1822" s="119"/>
      <c r="WMW1822" s="119"/>
      <c r="WMX1822" s="119"/>
      <c r="WMY1822" s="119"/>
      <c r="WMZ1822" s="119"/>
      <c r="WNA1822" s="119"/>
      <c r="WNB1822" s="119"/>
      <c r="WNC1822" s="119"/>
      <c r="WND1822" s="119"/>
      <c r="WNE1822" s="119"/>
      <c r="WNF1822" s="119"/>
      <c r="WNG1822" s="119"/>
      <c r="WNH1822" s="119"/>
      <c r="WNI1822" s="119"/>
      <c r="WNJ1822" s="119"/>
      <c r="WNK1822" s="119"/>
      <c r="WNL1822" s="119"/>
      <c r="WNM1822" s="119"/>
      <c r="WNN1822" s="119"/>
      <c r="WNO1822" s="119"/>
      <c r="WNP1822" s="119"/>
      <c r="WNQ1822" s="119"/>
      <c r="WNR1822" s="119"/>
      <c r="WNS1822" s="119"/>
      <c r="WNT1822" s="119"/>
      <c r="WNU1822" s="119"/>
      <c r="WNV1822" s="119"/>
      <c r="WNW1822" s="119"/>
      <c r="WNX1822" s="119"/>
      <c r="WNY1822" s="119"/>
      <c r="WNZ1822" s="119"/>
      <c r="WOA1822" s="119"/>
      <c r="WOB1822" s="119"/>
      <c r="WOC1822" s="119"/>
      <c r="WOD1822" s="119"/>
      <c r="WOE1822" s="119"/>
      <c r="WOF1822" s="119"/>
      <c r="WOG1822" s="119"/>
      <c r="WOH1822" s="119"/>
      <c r="WOI1822" s="119"/>
      <c r="WOJ1822" s="119"/>
      <c r="WOK1822" s="119"/>
      <c r="WOL1822" s="119"/>
      <c r="WOM1822" s="119"/>
      <c r="WON1822" s="119"/>
      <c r="WOO1822" s="119"/>
      <c r="WOP1822" s="119"/>
      <c r="WOQ1822" s="119"/>
      <c r="WOR1822" s="119"/>
      <c r="WOS1822" s="119"/>
      <c r="WOT1822" s="119"/>
      <c r="WOU1822" s="119"/>
      <c r="WOV1822" s="119"/>
      <c r="WOW1822" s="119"/>
      <c r="WOX1822" s="119"/>
      <c r="WOY1822" s="119"/>
      <c r="WOZ1822" s="119"/>
      <c r="WPA1822" s="119"/>
      <c r="WPB1822" s="119"/>
      <c r="WPC1822" s="119"/>
      <c r="WPD1822" s="119"/>
      <c r="WPE1822" s="119"/>
      <c r="WPF1822" s="119"/>
      <c r="WPG1822" s="119"/>
      <c r="WPH1822" s="119"/>
      <c r="WPI1822" s="119"/>
      <c r="WPJ1822" s="119"/>
      <c r="WPK1822" s="119"/>
      <c r="WPL1822" s="119"/>
      <c r="WPM1822" s="119"/>
      <c r="WPN1822" s="119"/>
      <c r="WPO1822" s="119"/>
      <c r="WPP1822" s="119"/>
      <c r="WPQ1822" s="119"/>
      <c r="WPR1822" s="119"/>
      <c r="WPS1822" s="119"/>
      <c r="WPT1822" s="119"/>
      <c r="WPU1822" s="119"/>
      <c r="WPV1822" s="119"/>
      <c r="WPW1822" s="119"/>
      <c r="WPX1822" s="119"/>
      <c r="WPY1822" s="119"/>
      <c r="WPZ1822" s="119"/>
      <c r="WQA1822" s="119"/>
      <c r="WQB1822" s="119"/>
      <c r="WQC1822" s="119"/>
      <c r="WQD1822" s="119"/>
      <c r="WQE1822" s="119"/>
      <c r="WQF1822" s="119"/>
      <c r="WQG1822" s="119"/>
      <c r="WQH1822" s="119"/>
      <c r="WQI1822" s="119"/>
      <c r="WQJ1822" s="119"/>
      <c r="WQK1822" s="119"/>
      <c r="WQL1822" s="119"/>
      <c r="WQM1822" s="119"/>
      <c r="WQN1822" s="119"/>
      <c r="WQO1822" s="119"/>
      <c r="WQP1822" s="119"/>
      <c r="WQQ1822" s="119"/>
      <c r="WQR1822" s="119"/>
      <c r="WQS1822" s="119"/>
      <c r="WQT1822" s="119"/>
      <c r="WQU1822" s="119"/>
      <c r="WQV1822" s="119"/>
      <c r="WQW1822" s="119"/>
      <c r="WQX1822" s="119"/>
      <c r="WQY1822" s="119"/>
      <c r="WQZ1822" s="119"/>
      <c r="WRA1822" s="119"/>
      <c r="WRB1822" s="119"/>
      <c r="WRC1822" s="119"/>
      <c r="WRD1822" s="119"/>
      <c r="WRE1822" s="119"/>
      <c r="WRF1822" s="119"/>
      <c r="WRG1822" s="119"/>
      <c r="WRH1822" s="119"/>
      <c r="WRI1822" s="119"/>
      <c r="WRJ1822" s="119"/>
      <c r="WRK1822" s="119"/>
      <c r="WRL1822" s="119"/>
      <c r="WRM1822" s="119"/>
      <c r="WRN1822" s="119"/>
      <c r="WRO1822" s="119"/>
      <c r="WRP1822" s="119"/>
      <c r="WRQ1822" s="119"/>
      <c r="WRR1822" s="119"/>
      <c r="WRS1822" s="119"/>
      <c r="WRT1822" s="119"/>
      <c r="WRU1822" s="119"/>
      <c r="WRV1822" s="119"/>
      <c r="WRW1822" s="119"/>
      <c r="WRX1822" s="119"/>
      <c r="WRY1822" s="119"/>
      <c r="WRZ1822" s="119"/>
      <c r="WSA1822" s="119"/>
      <c r="WSB1822" s="119"/>
      <c r="WSC1822" s="119"/>
      <c r="WSD1822" s="119"/>
      <c r="WSE1822" s="119"/>
      <c r="WSF1822" s="119"/>
      <c r="WSG1822" s="119"/>
      <c r="WSH1822" s="119"/>
      <c r="WSI1822" s="119"/>
      <c r="WSJ1822" s="119"/>
      <c r="WSK1822" s="119"/>
      <c r="WSL1822" s="119"/>
      <c r="WSM1822" s="119"/>
      <c r="WSN1822" s="119"/>
      <c r="WSO1822" s="119"/>
      <c r="WSP1822" s="119"/>
      <c r="WSQ1822" s="119"/>
      <c r="WSR1822" s="119"/>
      <c r="WSS1822" s="119"/>
      <c r="WST1822" s="119"/>
      <c r="WSU1822" s="119"/>
      <c r="WSV1822" s="119"/>
      <c r="WSW1822" s="119"/>
      <c r="WSX1822" s="119"/>
      <c r="WSY1822" s="119"/>
      <c r="WSZ1822" s="119"/>
      <c r="WTA1822" s="119"/>
      <c r="WTB1822" s="119"/>
      <c r="WTC1822" s="119"/>
      <c r="WTD1822" s="119"/>
      <c r="WTE1822" s="119"/>
      <c r="WTF1822" s="119"/>
      <c r="WTG1822" s="119"/>
      <c r="WTH1822" s="119"/>
      <c r="WTI1822" s="119"/>
      <c r="WTJ1822" s="119"/>
      <c r="WTK1822" s="119"/>
      <c r="WTL1822" s="119"/>
      <c r="WTM1822" s="119"/>
      <c r="WTN1822" s="119"/>
      <c r="WTO1822" s="119"/>
      <c r="WTP1822" s="119"/>
      <c r="WTQ1822" s="119"/>
      <c r="WTR1822" s="119"/>
      <c r="WTS1822" s="119"/>
      <c r="WTT1822" s="119"/>
      <c r="WTU1822" s="119"/>
      <c r="WTV1822" s="119"/>
      <c r="WTW1822" s="119"/>
      <c r="WTX1822" s="119"/>
      <c r="WTY1822" s="119"/>
      <c r="WTZ1822" s="119"/>
      <c r="WUA1822" s="119"/>
      <c r="WUB1822" s="119"/>
      <c r="WUC1822" s="119"/>
      <c r="WUD1822" s="119"/>
      <c r="WUE1822" s="119"/>
      <c r="WUF1822" s="119"/>
      <c r="WUG1822" s="119"/>
      <c r="WUH1822" s="119"/>
      <c r="WUI1822" s="119"/>
      <c r="WUJ1822" s="119"/>
      <c r="WUK1822" s="119"/>
      <c r="WUL1822" s="119"/>
      <c r="WUM1822" s="119"/>
      <c r="WUN1822" s="119"/>
      <c r="WUO1822" s="119"/>
      <c r="WUP1822" s="119"/>
      <c r="WUQ1822" s="119"/>
      <c r="WUR1822" s="119"/>
      <c r="WUS1822" s="119"/>
      <c r="WUT1822" s="119"/>
      <c r="WUU1822" s="119"/>
      <c r="WUV1822" s="119"/>
      <c r="WUW1822" s="119"/>
      <c r="WUX1822" s="119"/>
      <c r="WUY1822" s="119"/>
      <c r="WUZ1822" s="119"/>
      <c r="WVA1822" s="119"/>
      <c r="WVB1822" s="119"/>
      <c r="WVC1822" s="119"/>
      <c r="WVD1822" s="119"/>
      <c r="WVE1822" s="119"/>
      <c r="WVF1822" s="119"/>
      <c r="WVG1822" s="119"/>
      <c r="WVH1822" s="119"/>
      <c r="WVI1822" s="119"/>
      <c r="WVJ1822" s="119"/>
      <c r="WVK1822" s="119"/>
      <c r="WVL1822" s="119"/>
      <c r="WVM1822" s="119"/>
      <c r="WVN1822" s="119"/>
      <c r="WVO1822" s="119"/>
      <c r="WVP1822" s="119"/>
      <c r="WVQ1822" s="119"/>
      <c r="WVR1822" s="119"/>
      <c r="WVS1822" s="119"/>
      <c r="WVT1822" s="119"/>
      <c r="WVU1822" s="119"/>
      <c r="WVV1822" s="119"/>
      <c r="WVW1822" s="119"/>
      <c r="WVX1822" s="119"/>
      <c r="WVY1822" s="119"/>
      <c r="WVZ1822" s="119"/>
      <c r="WWA1822" s="119"/>
      <c r="WWB1822" s="119"/>
      <c r="WWC1822" s="119"/>
      <c r="WWD1822" s="119"/>
      <c r="WWE1822" s="119"/>
      <c r="WWF1822" s="119"/>
      <c r="WWG1822" s="119"/>
      <c r="WWH1822" s="119"/>
      <c r="WWI1822" s="119"/>
      <c r="WWJ1822" s="119"/>
      <c r="WWK1822" s="119"/>
      <c r="WWL1822" s="119"/>
      <c r="WWM1822" s="119"/>
      <c r="WWN1822" s="119"/>
      <c r="WWO1822" s="119"/>
      <c r="WWP1822" s="119"/>
      <c r="WWQ1822" s="119"/>
      <c r="WWR1822" s="119"/>
      <c r="WWS1822" s="119"/>
      <c r="WWT1822" s="119"/>
      <c r="WWU1822" s="119"/>
      <c r="WWV1822" s="119"/>
      <c r="WWW1822" s="119"/>
      <c r="WWX1822" s="119"/>
      <c r="WWY1822" s="119"/>
      <c r="WWZ1822" s="119"/>
      <c r="WXA1822" s="119"/>
      <c r="WXB1822" s="119"/>
      <c r="WXC1822" s="119"/>
      <c r="WXD1822" s="119"/>
      <c r="WXE1822" s="119"/>
      <c r="WXF1822" s="119"/>
      <c r="WXG1822" s="119"/>
      <c r="WXH1822" s="119"/>
      <c r="WXI1822" s="119"/>
      <c r="WXJ1822" s="119"/>
      <c r="WXK1822" s="119"/>
      <c r="WXL1822" s="119"/>
      <c r="WXM1822" s="119"/>
      <c r="WXN1822" s="119"/>
      <c r="WXO1822" s="119"/>
      <c r="WXP1822" s="119"/>
      <c r="WXQ1822" s="119"/>
      <c r="WXR1822" s="119"/>
      <c r="WXS1822" s="119"/>
      <c r="WXT1822" s="119"/>
      <c r="WXU1822" s="119"/>
      <c r="WXV1822" s="119"/>
      <c r="WXW1822" s="119"/>
      <c r="WXX1822" s="119"/>
      <c r="WXY1822" s="119"/>
      <c r="WXZ1822" s="119"/>
      <c r="WYA1822" s="119"/>
      <c r="WYB1822" s="119"/>
      <c r="WYC1822" s="119"/>
      <c r="WYD1822" s="119"/>
      <c r="WYE1822" s="119"/>
      <c r="WYF1822" s="119"/>
      <c r="WYG1822" s="119"/>
      <c r="WYH1822" s="119"/>
      <c r="WYI1822" s="119"/>
      <c r="WYJ1822" s="119"/>
      <c r="WYK1822" s="119"/>
      <c r="WYL1822" s="119"/>
      <c r="WYM1822" s="119"/>
      <c r="WYN1822" s="119"/>
      <c r="WYO1822" s="119"/>
      <c r="WYP1822" s="119"/>
      <c r="WYQ1822" s="119"/>
      <c r="WYR1822" s="119"/>
      <c r="WYS1822" s="119"/>
      <c r="WYT1822" s="119"/>
      <c r="WYU1822" s="119"/>
      <c r="WYV1822" s="119"/>
      <c r="WYW1822" s="119"/>
      <c r="WYX1822" s="119"/>
      <c r="WYY1822" s="119"/>
      <c r="WYZ1822" s="119"/>
      <c r="WZA1822" s="119"/>
      <c r="WZB1822" s="119"/>
      <c r="WZC1822" s="119"/>
      <c r="WZD1822" s="119"/>
      <c r="WZE1822" s="119"/>
      <c r="WZF1822" s="119"/>
      <c r="WZG1822" s="119"/>
      <c r="WZH1822" s="119"/>
      <c r="WZI1822" s="119"/>
      <c r="WZJ1822" s="119"/>
      <c r="WZK1822" s="119"/>
      <c r="WZL1822" s="119"/>
      <c r="WZM1822" s="119"/>
      <c r="WZN1822" s="119"/>
      <c r="WZO1822" s="119"/>
      <c r="WZP1822" s="119"/>
      <c r="WZQ1822" s="119"/>
      <c r="WZR1822" s="119"/>
      <c r="WZS1822" s="119"/>
      <c r="WZT1822" s="119"/>
      <c r="WZU1822" s="119"/>
      <c r="WZV1822" s="119"/>
      <c r="WZW1822" s="119"/>
      <c r="WZX1822" s="119"/>
      <c r="WZY1822" s="119"/>
      <c r="WZZ1822" s="119"/>
      <c r="XAA1822" s="119"/>
      <c r="XAB1822" s="119"/>
      <c r="XAC1822" s="119"/>
      <c r="XAD1822" s="119"/>
      <c r="XAE1822" s="119"/>
      <c r="XAF1822" s="119"/>
      <c r="XAG1822" s="119"/>
      <c r="XAH1822" s="119"/>
      <c r="XAI1822" s="119"/>
      <c r="XAJ1822" s="119"/>
      <c r="XAK1822" s="119"/>
      <c r="XAL1822" s="119"/>
      <c r="XAM1822" s="119"/>
      <c r="XAN1822" s="119"/>
      <c r="XAO1822" s="119"/>
      <c r="XAP1822" s="119"/>
      <c r="XAQ1822" s="119"/>
      <c r="XAR1822" s="119"/>
      <c r="XAS1822" s="119"/>
      <c r="XAT1822" s="119"/>
      <c r="XAU1822" s="119"/>
      <c r="XAV1822" s="119"/>
      <c r="XAW1822" s="119"/>
      <c r="XAX1822" s="119"/>
      <c r="XAY1822" s="119"/>
      <c r="XAZ1822" s="119"/>
      <c r="XBA1822" s="119"/>
      <c r="XBB1822" s="119"/>
      <c r="XBC1822" s="119"/>
      <c r="XBD1822" s="119"/>
      <c r="XBE1822" s="119"/>
      <c r="XBF1822" s="119"/>
      <c r="XBG1822" s="119"/>
      <c r="XBH1822" s="119"/>
      <c r="XBI1822" s="119"/>
      <c r="XBJ1822" s="119"/>
      <c r="XBK1822" s="119"/>
      <c r="XBL1822" s="119"/>
      <c r="XBM1822" s="119"/>
      <c r="XBN1822" s="119"/>
      <c r="XBO1822" s="119"/>
      <c r="XBP1822" s="119"/>
      <c r="XBQ1822" s="119"/>
      <c r="XBR1822" s="119"/>
      <c r="XBS1822" s="119"/>
      <c r="XBT1822" s="119"/>
      <c r="XBU1822" s="119"/>
      <c r="XBV1822" s="119"/>
      <c r="XBW1822" s="119"/>
      <c r="XBX1822" s="119"/>
      <c r="XBY1822" s="119"/>
      <c r="XBZ1822" s="119"/>
      <c r="XCA1822" s="119"/>
      <c r="XCB1822" s="119"/>
      <c r="XCC1822" s="119"/>
      <c r="XCD1822" s="119"/>
      <c r="XCE1822" s="119"/>
      <c r="XCF1822" s="119"/>
      <c r="XCG1822" s="119"/>
      <c r="XCH1822" s="119"/>
      <c r="XCI1822" s="119"/>
      <c r="XCJ1822" s="119"/>
      <c r="XCK1822" s="119"/>
      <c r="XCL1822" s="119"/>
      <c r="XCM1822" s="119"/>
      <c r="XCN1822" s="119"/>
      <c r="XCO1822" s="119"/>
      <c r="XCP1822" s="119"/>
      <c r="XCQ1822" s="119"/>
      <c r="XCR1822" s="119"/>
      <c r="XCS1822" s="119"/>
      <c r="XCT1822" s="119"/>
      <c r="XCU1822" s="119"/>
      <c r="XCV1822" s="119"/>
      <c r="XCW1822" s="119"/>
      <c r="XCX1822" s="119"/>
      <c r="XCY1822" s="119"/>
      <c r="XCZ1822" s="119"/>
      <c r="XDA1822" s="119"/>
      <c r="XDB1822" s="119"/>
      <c r="XDC1822" s="119"/>
      <c r="XDD1822" s="119"/>
      <c r="XDE1822" s="119"/>
      <c r="XDF1822" s="119"/>
      <c r="XDG1822" s="119"/>
      <c r="XDH1822" s="119"/>
      <c r="XDI1822" s="119"/>
      <c r="XDJ1822" s="119"/>
      <c r="XDK1822" s="119"/>
      <c r="XDL1822" s="119"/>
      <c r="XDM1822" s="119"/>
      <c r="XDN1822" s="119"/>
      <c r="XDO1822" s="119"/>
      <c r="XDP1822" s="119"/>
      <c r="XDQ1822" s="119"/>
      <c r="XDR1822" s="119"/>
      <c r="XDS1822" s="119"/>
      <c r="XDT1822" s="119"/>
      <c r="XDU1822" s="119"/>
      <c r="XDV1822" s="119"/>
      <c r="XDW1822" s="119"/>
      <c r="XDX1822" s="119"/>
      <c r="XDY1822" s="119"/>
      <c r="XDZ1822" s="119"/>
      <c r="XEA1822" s="119"/>
      <c r="XEB1822" s="119"/>
      <c r="XEC1822" s="119"/>
      <c r="XED1822" s="119"/>
      <c r="XEE1822" s="119"/>
      <c r="XEF1822" s="119"/>
      <c r="XEG1822" s="119"/>
      <c r="XEH1822" s="119"/>
      <c r="XEI1822" s="119"/>
      <c r="XEJ1822" s="119"/>
      <c r="XEK1822" s="119"/>
      <c r="XEL1822" s="119"/>
      <c r="XEM1822" s="119"/>
      <c r="XEN1822" s="119"/>
      <c r="XEO1822" s="119"/>
      <c r="XEP1822" s="119"/>
      <c r="XEQ1822" s="119"/>
      <c r="XER1822" s="119"/>
      <c r="XES1822" s="119"/>
      <c r="XET1822" s="119"/>
      <c r="XEU1822" s="119"/>
      <c r="XEV1822" s="119"/>
      <c r="XEW1822" s="119"/>
      <c r="XEX1822" s="119"/>
      <c r="XEY1822" s="119"/>
      <c r="XEZ1822" s="119"/>
      <c r="XFA1822" s="119"/>
    </row>
    <row r="1823" spans="1:16381" ht="12.75">
      <c r="A1823" s="15">
        <v>20111707</v>
      </c>
      <c r="B1823" s="109" t="s">
        <v>19382</v>
      </c>
      <c r="C1823" s="83" t="s">
        <v>18347</v>
      </c>
      <c r="D1823" s="67">
        <v>30</v>
      </c>
      <c r="E1823" s="16">
        <v>16.52</v>
      </c>
      <c r="F1823" s="16">
        <f t="shared" ref="F1823:F1886" si="59">(D1823*E1823)</f>
        <v>495.59999999999997</v>
      </c>
      <c r="G1823" s="170"/>
      <c r="H1823" s="119"/>
      <c r="I1823" s="119"/>
      <c r="J1823" s="119"/>
      <c r="K1823" s="119"/>
      <c r="L1823" s="119"/>
      <c r="M1823" s="119"/>
      <c r="N1823" s="119"/>
      <c r="O1823" s="119"/>
      <c r="P1823" s="119"/>
      <c r="Q1823" s="119"/>
      <c r="R1823" s="119"/>
      <c r="S1823" s="119"/>
      <c r="T1823" s="119"/>
      <c r="U1823" s="119"/>
      <c r="V1823" s="119"/>
      <c r="W1823" s="119"/>
      <c r="X1823" s="119"/>
      <c r="Y1823" s="119"/>
      <c r="Z1823" s="119"/>
      <c r="AA1823" s="119"/>
      <c r="AB1823" s="119"/>
      <c r="AC1823" s="119"/>
      <c r="AD1823" s="119"/>
      <c r="AE1823" s="119"/>
      <c r="AF1823" s="119"/>
      <c r="AG1823" s="119"/>
      <c r="AH1823" s="119"/>
      <c r="AI1823" s="119"/>
      <c r="AJ1823" s="119"/>
      <c r="AK1823" s="119"/>
      <c r="AL1823" s="119"/>
      <c r="AM1823" s="119"/>
      <c r="AN1823" s="119"/>
      <c r="AO1823" s="119"/>
      <c r="AP1823" s="119"/>
      <c r="AQ1823" s="119"/>
      <c r="AR1823" s="119"/>
      <c r="AS1823" s="119"/>
      <c r="AT1823" s="119"/>
      <c r="AU1823" s="119"/>
      <c r="AV1823" s="119"/>
      <c r="AW1823" s="119"/>
      <c r="AX1823" s="119"/>
      <c r="AY1823" s="119"/>
      <c r="AZ1823" s="119"/>
      <c r="BA1823" s="119"/>
      <c r="BB1823" s="119"/>
      <c r="BC1823" s="119"/>
      <c r="BD1823" s="119"/>
      <c r="BE1823" s="119"/>
      <c r="BF1823" s="119"/>
      <c r="BG1823" s="119"/>
      <c r="BH1823" s="119"/>
      <c r="BI1823" s="119"/>
      <c r="BJ1823" s="119"/>
      <c r="BK1823" s="119"/>
      <c r="BL1823" s="119"/>
      <c r="BM1823" s="119"/>
      <c r="BN1823" s="119"/>
      <c r="BO1823" s="119"/>
      <c r="BP1823" s="119"/>
      <c r="BQ1823" s="119"/>
      <c r="BR1823" s="119"/>
      <c r="BS1823" s="119"/>
      <c r="BT1823" s="119"/>
      <c r="BU1823" s="119"/>
      <c r="BV1823" s="119"/>
      <c r="BW1823" s="119"/>
      <c r="BX1823" s="119"/>
      <c r="BY1823" s="119"/>
      <c r="BZ1823" s="119"/>
      <c r="CA1823" s="119"/>
      <c r="CB1823" s="119"/>
      <c r="CC1823" s="119"/>
      <c r="CD1823" s="119"/>
      <c r="CE1823" s="119"/>
      <c r="CF1823" s="119"/>
      <c r="CG1823" s="119"/>
      <c r="CH1823" s="119"/>
      <c r="CI1823" s="119"/>
      <c r="CJ1823" s="119"/>
      <c r="CK1823" s="119"/>
      <c r="CL1823" s="119"/>
      <c r="CM1823" s="119"/>
      <c r="CN1823" s="119"/>
      <c r="CO1823" s="119"/>
      <c r="CP1823" s="119"/>
      <c r="CQ1823" s="119"/>
      <c r="CR1823" s="119"/>
      <c r="CS1823" s="119"/>
      <c r="CT1823" s="119"/>
      <c r="CU1823" s="119"/>
      <c r="CV1823" s="119"/>
      <c r="CW1823" s="119"/>
      <c r="CX1823" s="119"/>
      <c r="CY1823" s="119"/>
      <c r="CZ1823" s="119"/>
      <c r="DA1823" s="119"/>
      <c r="DB1823" s="119"/>
      <c r="DC1823" s="119"/>
      <c r="DD1823" s="119"/>
      <c r="DE1823" s="119"/>
      <c r="DF1823" s="119"/>
      <c r="DG1823" s="119"/>
      <c r="DH1823" s="119"/>
      <c r="DI1823" s="119"/>
      <c r="DJ1823" s="119"/>
      <c r="DK1823" s="119"/>
      <c r="DL1823" s="119"/>
      <c r="DM1823" s="119"/>
      <c r="DN1823" s="119"/>
      <c r="DO1823" s="119"/>
      <c r="DP1823" s="119"/>
      <c r="DQ1823" s="119"/>
      <c r="DR1823" s="119"/>
      <c r="DS1823" s="119"/>
      <c r="DT1823" s="119"/>
      <c r="DU1823" s="119"/>
      <c r="DV1823" s="119"/>
      <c r="DW1823" s="119"/>
      <c r="DX1823" s="119"/>
      <c r="DY1823" s="119"/>
      <c r="DZ1823" s="119"/>
      <c r="EA1823" s="119"/>
      <c r="EB1823" s="119"/>
      <c r="EC1823" s="119"/>
      <c r="ED1823" s="119"/>
      <c r="EE1823" s="119"/>
      <c r="EF1823" s="119"/>
      <c r="EG1823" s="119"/>
      <c r="EH1823" s="119"/>
      <c r="EI1823" s="119"/>
      <c r="EJ1823" s="119"/>
      <c r="EK1823" s="119"/>
      <c r="EL1823" s="119"/>
      <c r="EM1823" s="119"/>
      <c r="EN1823" s="119"/>
      <c r="EO1823" s="119"/>
      <c r="EP1823" s="119"/>
      <c r="EQ1823" s="119"/>
      <c r="ER1823" s="119"/>
      <c r="ES1823" s="119"/>
      <c r="ET1823" s="119"/>
      <c r="EU1823" s="119"/>
      <c r="EV1823" s="119"/>
      <c r="EW1823" s="119"/>
      <c r="EX1823" s="119"/>
      <c r="EY1823" s="119"/>
      <c r="EZ1823" s="119"/>
      <c r="FA1823" s="119"/>
      <c r="FB1823" s="119"/>
      <c r="FC1823" s="119"/>
      <c r="FD1823" s="119"/>
      <c r="FE1823" s="119"/>
      <c r="FF1823" s="119"/>
      <c r="FG1823" s="119"/>
      <c r="FH1823" s="119"/>
      <c r="FI1823" s="119"/>
      <c r="FJ1823" s="119"/>
      <c r="FK1823" s="119"/>
      <c r="FL1823" s="119"/>
      <c r="FM1823" s="119"/>
      <c r="FN1823" s="119"/>
      <c r="FO1823" s="119"/>
      <c r="FP1823" s="119"/>
      <c r="FQ1823" s="119"/>
      <c r="FR1823" s="119"/>
      <c r="FS1823" s="119"/>
      <c r="FT1823" s="119"/>
      <c r="FU1823" s="119"/>
      <c r="FV1823" s="119"/>
      <c r="FW1823" s="119"/>
      <c r="FX1823" s="119"/>
      <c r="FY1823" s="119"/>
      <c r="FZ1823" s="119"/>
      <c r="GA1823" s="119"/>
      <c r="GB1823" s="119"/>
      <c r="GC1823" s="119"/>
      <c r="GD1823" s="119"/>
      <c r="GE1823" s="119"/>
      <c r="GF1823" s="119"/>
      <c r="GG1823" s="119"/>
      <c r="GH1823" s="119"/>
      <c r="GI1823" s="119"/>
      <c r="GJ1823" s="119"/>
      <c r="GK1823" s="119"/>
      <c r="GL1823" s="119"/>
      <c r="GM1823" s="119"/>
      <c r="GN1823" s="119"/>
      <c r="GO1823" s="119"/>
      <c r="GP1823" s="119"/>
      <c r="GQ1823" s="119"/>
      <c r="GR1823" s="119"/>
      <c r="GS1823" s="119"/>
      <c r="GT1823" s="119"/>
      <c r="GU1823" s="119"/>
      <c r="GV1823" s="119"/>
      <c r="GW1823" s="119"/>
      <c r="GX1823" s="119"/>
      <c r="GY1823" s="119"/>
      <c r="GZ1823" s="119"/>
      <c r="HA1823" s="119"/>
      <c r="HB1823" s="119"/>
      <c r="HC1823" s="119"/>
      <c r="HD1823" s="119"/>
      <c r="HE1823" s="119"/>
      <c r="HF1823" s="119"/>
      <c r="HG1823" s="119"/>
      <c r="HH1823" s="119"/>
      <c r="HI1823" s="119"/>
      <c r="HJ1823" s="119"/>
      <c r="HK1823" s="119"/>
      <c r="HL1823" s="119"/>
      <c r="HM1823" s="119"/>
      <c r="HN1823" s="119"/>
      <c r="HO1823" s="119"/>
      <c r="HP1823" s="119"/>
      <c r="HQ1823" s="119"/>
      <c r="HR1823" s="119"/>
      <c r="HS1823" s="119"/>
      <c r="HT1823" s="119"/>
      <c r="HU1823" s="119"/>
      <c r="HV1823" s="119"/>
      <c r="HW1823" s="119"/>
      <c r="HX1823" s="119"/>
      <c r="HY1823" s="119"/>
      <c r="HZ1823" s="119"/>
      <c r="IA1823" s="119"/>
      <c r="IB1823" s="119"/>
      <c r="IC1823" s="119"/>
      <c r="ID1823" s="119"/>
      <c r="IE1823" s="119"/>
      <c r="IF1823" s="119"/>
      <c r="IG1823" s="119"/>
      <c r="IH1823" s="119"/>
      <c r="II1823" s="119"/>
      <c r="IJ1823" s="119"/>
      <c r="IK1823" s="119"/>
      <c r="IL1823" s="119"/>
      <c r="IM1823" s="119"/>
      <c r="IN1823" s="119"/>
      <c r="IO1823" s="119"/>
      <c r="IP1823" s="119"/>
      <c r="IQ1823" s="119"/>
      <c r="IR1823" s="119"/>
      <c r="IS1823" s="119"/>
      <c r="IT1823" s="119"/>
      <c r="IU1823" s="119"/>
      <c r="IV1823" s="119"/>
      <c r="IW1823" s="119"/>
      <c r="IX1823" s="119"/>
      <c r="IY1823" s="119"/>
      <c r="IZ1823" s="119"/>
      <c r="JA1823" s="119"/>
      <c r="JB1823" s="119"/>
      <c r="JC1823" s="119"/>
      <c r="JD1823" s="119"/>
      <c r="JE1823" s="119"/>
      <c r="JF1823" s="119"/>
      <c r="JG1823" s="119"/>
      <c r="JH1823" s="119"/>
      <c r="JI1823" s="119"/>
      <c r="JJ1823" s="119"/>
      <c r="JK1823" s="119"/>
      <c r="JL1823" s="119"/>
      <c r="JM1823" s="119"/>
      <c r="JN1823" s="119"/>
      <c r="JO1823" s="119"/>
      <c r="JP1823" s="119"/>
      <c r="JQ1823" s="119"/>
      <c r="JR1823" s="119"/>
      <c r="JS1823" s="119"/>
      <c r="JT1823" s="119"/>
      <c r="JU1823" s="119"/>
      <c r="JV1823" s="119"/>
      <c r="JW1823" s="119"/>
      <c r="JX1823" s="119"/>
      <c r="JY1823" s="119"/>
      <c r="JZ1823" s="119"/>
      <c r="KA1823" s="119"/>
      <c r="KB1823" s="119"/>
      <c r="KC1823" s="119"/>
      <c r="KD1823" s="119"/>
      <c r="KE1823" s="119"/>
      <c r="KF1823" s="119"/>
      <c r="KG1823" s="119"/>
      <c r="KH1823" s="119"/>
      <c r="KI1823" s="119"/>
      <c r="KJ1823" s="119"/>
      <c r="KK1823" s="119"/>
      <c r="KL1823" s="119"/>
      <c r="KM1823" s="119"/>
      <c r="KN1823" s="119"/>
      <c r="KO1823" s="119"/>
      <c r="KP1823" s="119"/>
      <c r="KQ1823" s="119"/>
      <c r="KR1823" s="119"/>
      <c r="KS1823" s="119"/>
      <c r="KT1823" s="119"/>
      <c r="KU1823" s="119"/>
      <c r="KV1823" s="119"/>
      <c r="KW1823" s="119"/>
      <c r="KX1823" s="119"/>
      <c r="KY1823" s="119"/>
      <c r="KZ1823" s="119"/>
      <c r="LA1823" s="119"/>
      <c r="LB1823" s="119"/>
      <c r="LC1823" s="119"/>
      <c r="LD1823" s="119"/>
      <c r="LE1823" s="119"/>
      <c r="LF1823" s="119"/>
      <c r="LG1823" s="119"/>
      <c r="LH1823" s="119"/>
      <c r="LI1823" s="119"/>
      <c r="LJ1823" s="119"/>
      <c r="LK1823" s="119"/>
      <c r="LL1823" s="119"/>
      <c r="LM1823" s="119"/>
      <c r="LN1823" s="119"/>
      <c r="LO1823" s="119"/>
      <c r="LP1823" s="119"/>
      <c r="LQ1823" s="119"/>
      <c r="LR1823" s="119"/>
      <c r="LS1823" s="119"/>
      <c r="LT1823" s="119"/>
      <c r="LU1823" s="119"/>
      <c r="LV1823" s="119"/>
      <c r="LW1823" s="119"/>
      <c r="LX1823" s="119"/>
      <c r="LY1823" s="119"/>
      <c r="LZ1823" s="119"/>
      <c r="MA1823" s="119"/>
      <c r="MB1823" s="119"/>
      <c r="MC1823" s="119"/>
      <c r="MD1823" s="119"/>
      <c r="ME1823" s="119"/>
      <c r="MF1823" s="119"/>
      <c r="MG1823" s="119"/>
      <c r="MH1823" s="119"/>
      <c r="MI1823" s="119"/>
      <c r="MJ1823" s="119"/>
      <c r="MK1823" s="119"/>
      <c r="ML1823" s="119"/>
      <c r="MM1823" s="119"/>
      <c r="MN1823" s="119"/>
      <c r="MO1823" s="119"/>
      <c r="MP1823" s="119"/>
      <c r="MQ1823" s="119"/>
      <c r="MR1823" s="119"/>
      <c r="MS1823" s="119"/>
      <c r="MT1823" s="119"/>
      <c r="MU1823" s="119"/>
      <c r="MV1823" s="119"/>
      <c r="MW1823" s="119"/>
      <c r="MX1823" s="119"/>
      <c r="MY1823" s="119"/>
      <c r="MZ1823" s="119"/>
      <c r="NA1823" s="119"/>
      <c r="NB1823" s="119"/>
      <c r="NC1823" s="119"/>
      <c r="ND1823" s="119"/>
      <c r="NE1823" s="119"/>
      <c r="NF1823" s="119"/>
      <c r="NG1823" s="119"/>
      <c r="NH1823" s="119"/>
      <c r="NI1823" s="119"/>
      <c r="NJ1823" s="119"/>
      <c r="NK1823" s="119"/>
      <c r="NL1823" s="119"/>
      <c r="NM1823" s="119"/>
      <c r="NN1823" s="119"/>
      <c r="NO1823" s="119"/>
      <c r="NP1823" s="119"/>
      <c r="NQ1823" s="119"/>
      <c r="NR1823" s="119"/>
      <c r="NS1823" s="119"/>
      <c r="NT1823" s="119"/>
      <c r="NU1823" s="119"/>
      <c r="NV1823" s="119"/>
      <c r="NW1823" s="119"/>
      <c r="NX1823" s="119"/>
      <c r="NY1823" s="119"/>
      <c r="NZ1823" s="119"/>
      <c r="OA1823" s="119"/>
      <c r="OB1823" s="119"/>
      <c r="OC1823" s="119"/>
      <c r="OD1823" s="119"/>
      <c r="OE1823" s="119"/>
      <c r="OF1823" s="119"/>
      <c r="OG1823" s="119"/>
      <c r="OH1823" s="119"/>
      <c r="OI1823" s="119"/>
      <c r="OJ1823" s="119"/>
      <c r="OK1823" s="119"/>
      <c r="OL1823" s="119"/>
      <c r="OM1823" s="119"/>
      <c r="ON1823" s="119"/>
      <c r="OO1823" s="119"/>
      <c r="OP1823" s="119"/>
      <c r="OQ1823" s="119"/>
      <c r="OR1823" s="119"/>
      <c r="OS1823" s="119"/>
      <c r="OT1823" s="119"/>
      <c r="OU1823" s="119"/>
      <c r="OV1823" s="119"/>
      <c r="OW1823" s="119"/>
      <c r="OX1823" s="119"/>
      <c r="OY1823" s="119"/>
      <c r="OZ1823" s="119"/>
      <c r="PA1823" s="119"/>
      <c r="PB1823" s="119"/>
      <c r="PC1823" s="119"/>
      <c r="PD1823" s="119"/>
      <c r="PE1823" s="119"/>
      <c r="PF1823" s="119"/>
      <c r="PG1823" s="119"/>
      <c r="PH1823" s="119"/>
      <c r="PI1823" s="119"/>
      <c r="PJ1823" s="119"/>
      <c r="PK1823" s="119"/>
      <c r="PL1823" s="119"/>
      <c r="PM1823" s="119"/>
      <c r="PN1823" s="119"/>
      <c r="PO1823" s="119"/>
      <c r="PP1823" s="119"/>
      <c r="PQ1823" s="119"/>
      <c r="PR1823" s="119"/>
      <c r="PS1823" s="119"/>
      <c r="PT1823" s="119"/>
      <c r="PU1823" s="119"/>
      <c r="PV1823" s="119"/>
      <c r="PW1823" s="119"/>
      <c r="PX1823" s="119"/>
      <c r="PY1823" s="119"/>
      <c r="PZ1823" s="119"/>
      <c r="QA1823" s="119"/>
      <c r="QB1823" s="119"/>
      <c r="QC1823" s="119"/>
      <c r="QD1823" s="119"/>
      <c r="QE1823" s="119"/>
      <c r="QF1823" s="119"/>
      <c r="QG1823" s="119"/>
      <c r="QH1823" s="119"/>
      <c r="QI1823" s="119"/>
      <c r="QJ1823" s="119"/>
      <c r="QK1823" s="119"/>
      <c r="QL1823" s="119"/>
      <c r="QM1823" s="119"/>
      <c r="QN1823" s="119"/>
      <c r="QO1823" s="119"/>
      <c r="QP1823" s="119"/>
      <c r="QQ1823" s="119"/>
      <c r="QR1823" s="119"/>
      <c r="QS1823" s="119"/>
      <c r="QT1823" s="119"/>
      <c r="QU1823" s="119"/>
      <c r="QV1823" s="119"/>
      <c r="QW1823" s="119"/>
      <c r="QX1823" s="119"/>
      <c r="QY1823" s="119"/>
      <c r="QZ1823" s="119"/>
      <c r="RA1823" s="119"/>
      <c r="RB1823" s="119"/>
      <c r="RC1823" s="119"/>
      <c r="RD1823" s="119"/>
      <c r="RE1823" s="119"/>
      <c r="RF1823" s="119"/>
      <c r="RG1823" s="119"/>
      <c r="RH1823" s="119"/>
      <c r="RI1823" s="119"/>
      <c r="RJ1823" s="119"/>
      <c r="RK1823" s="119"/>
      <c r="RL1823" s="119"/>
      <c r="RM1823" s="119"/>
      <c r="RN1823" s="119"/>
      <c r="RO1823" s="119"/>
      <c r="RP1823" s="119"/>
      <c r="RQ1823" s="119"/>
      <c r="RR1823" s="119"/>
      <c r="RS1823" s="119"/>
      <c r="RT1823" s="119"/>
      <c r="RU1823" s="119"/>
      <c r="RV1823" s="119"/>
      <c r="RW1823" s="119"/>
      <c r="RX1823" s="119"/>
      <c r="RY1823" s="119"/>
      <c r="RZ1823" s="119"/>
      <c r="SA1823" s="119"/>
      <c r="SB1823" s="119"/>
      <c r="SC1823" s="119"/>
      <c r="SD1823" s="119"/>
      <c r="SE1823" s="119"/>
      <c r="SF1823" s="119"/>
      <c r="SG1823" s="119"/>
      <c r="SH1823" s="119"/>
      <c r="SI1823" s="119"/>
      <c r="SJ1823" s="119"/>
      <c r="SK1823" s="119"/>
      <c r="SL1823" s="119"/>
      <c r="SM1823" s="119"/>
      <c r="SN1823" s="119"/>
      <c r="SO1823" s="119"/>
      <c r="SP1823" s="119"/>
      <c r="SQ1823" s="119"/>
      <c r="SR1823" s="119"/>
      <c r="SS1823" s="119"/>
      <c r="ST1823" s="119"/>
      <c r="SU1823" s="119"/>
      <c r="SV1823" s="119"/>
      <c r="SW1823" s="119"/>
      <c r="SX1823" s="119"/>
      <c r="SY1823" s="119"/>
      <c r="SZ1823" s="119"/>
      <c r="TA1823" s="119"/>
      <c r="TB1823" s="119"/>
      <c r="TC1823" s="119"/>
      <c r="TD1823" s="119"/>
      <c r="TE1823" s="119"/>
      <c r="TF1823" s="119"/>
      <c r="TG1823" s="119"/>
      <c r="TH1823" s="119"/>
      <c r="TI1823" s="119"/>
      <c r="TJ1823" s="119"/>
      <c r="TK1823" s="119"/>
      <c r="TL1823" s="119"/>
      <c r="TM1823" s="119"/>
      <c r="TN1823" s="119"/>
      <c r="TO1823" s="119"/>
      <c r="TP1823" s="119"/>
      <c r="TQ1823" s="119"/>
      <c r="TR1823" s="119"/>
      <c r="TS1823" s="119"/>
      <c r="TT1823" s="119"/>
      <c r="TU1823" s="119"/>
      <c r="TV1823" s="119"/>
      <c r="TW1823" s="119"/>
      <c r="TX1823" s="119"/>
      <c r="TY1823" s="119"/>
      <c r="TZ1823" s="119"/>
      <c r="UA1823" s="119"/>
      <c r="UB1823" s="119"/>
      <c r="UC1823" s="119"/>
      <c r="UD1823" s="119"/>
      <c r="UE1823" s="119"/>
      <c r="UF1823" s="119"/>
      <c r="UG1823" s="119"/>
      <c r="UH1823" s="119"/>
      <c r="UI1823" s="119"/>
      <c r="UJ1823" s="119"/>
      <c r="UK1823" s="119"/>
      <c r="UL1823" s="119"/>
      <c r="UM1823" s="119"/>
      <c r="UN1823" s="119"/>
      <c r="UO1823" s="119"/>
      <c r="UP1823" s="119"/>
      <c r="UQ1823" s="119"/>
      <c r="UR1823" s="119"/>
      <c r="US1823" s="119"/>
      <c r="UT1823" s="119"/>
      <c r="UU1823" s="119"/>
      <c r="UV1823" s="119"/>
      <c r="UW1823" s="119"/>
      <c r="UX1823" s="119"/>
      <c r="UY1823" s="119"/>
      <c r="UZ1823" s="119"/>
      <c r="VA1823" s="119"/>
      <c r="VB1823" s="119"/>
      <c r="VC1823" s="119"/>
      <c r="VD1823" s="119"/>
      <c r="VE1823" s="119"/>
      <c r="VF1823" s="119"/>
      <c r="VG1823" s="119"/>
      <c r="VH1823" s="119"/>
      <c r="VI1823" s="119"/>
      <c r="VJ1823" s="119"/>
      <c r="VK1823" s="119"/>
      <c r="VL1823" s="119"/>
      <c r="VM1823" s="119"/>
      <c r="VN1823" s="119"/>
      <c r="VO1823" s="119"/>
      <c r="VP1823" s="119"/>
      <c r="VQ1823" s="119"/>
      <c r="VR1823" s="119"/>
      <c r="VS1823" s="119"/>
      <c r="VT1823" s="119"/>
      <c r="VU1823" s="119"/>
      <c r="VV1823" s="119"/>
      <c r="VW1823" s="119"/>
      <c r="VX1823" s="119"/>
      <c r="VY1823" s="119"/>
      <c r="VZ1823" s="119"/>
      <c r="WA1823" s="119"/>
      <c r="WB1823" s="119"/>
      <c r="WC1823" s="119"/>
      <c r="WD1823" s="119"/>
      <c r="WE1823" s="119"/>
      <c r="WF1823" s="119"/>
      <c r="WG1823" s="119"/>
      <c r="WH1823" s="119"/>
      <c r="WI1823" s="119"/>
      <c r="WJ1823" s="119"/>
      <c r="WK1823" s="119"/>
      <c r="WL1823" s="119"/>
      <c r="WM1823" s="119"/>
      <c r="WN1823" s="119"/>
      <c r="WO1823" s="119"/>
      <c r="WP1823" s="119"/>
      <c r="WQ1823" s="119"/>
      <c r="WR1823" s="119"/>
      <c r="WS1823" s="119"/>
      <c r="WT1823" s="119"/>
      <c r="WU1823" s="119"/>
      <c r="WV1823" s="119"/>
      <c r="WW1823" s="119"/>
      <c r="WX1823" s="119"/>
      <c r="WY1823" s="119"/>
      <c r="WZ1823" s="119"/>
      <c r="XA1823" s="119"/>
      <c r="XB1823" s="119"/>
      <c r="XC1823" s="119"/>
      <c r="XD1823" s="119"/>
      <c r="XE1823" s="119"/>
      <c r="XF1823" s="119"/>
      <c r="XG1823" s="119"/>
      <c r="XH1823" s="119"/>
      <c r="XI1823" s="119"/>
      <c r="XJ1823" s="119"/>
      <c r="XK1823" s="119"/>
      <c r="XL1823" s="119"/>
      <c r="XM1823" s="119"/>
      <c r="XN1823" s="119"/>
      <c r="XO1823" s="119"/>
      <c r="XP1823" s="119"/>
      <c r="XQ1823" s="119"/>
      <c r="XR1823" s="119"/>
      <c r="XS1823" s="119"/>
      <c r="XT1823" s="119"/>
      <c r="XU1823" s="119"/>
      <c r="XV1823" s="119"/>
      <c r="XW1823" s="119"/>
      <c r="XX1823" s="119"/>
      <c r="XY1823" s="119"/>
      <c r="XZ1823" s="119"/>
      <c r="YA1823" s="119"/>
      <c r="YB1823" s="119"/>
      <c r="YC1823" s="119"/>
      <c r="YD1823" s="119"/>
      <c r="YE1823" s="119"/>
      <c r="YF1823" s="119"/>
      <c r="YG1823" s="119"/>
      <c r="YH1823" s="119"/>
      <c r="YI1823" s="119"/>
      <c r="YJ1823" s="119"/>
      <c r="YK1823" s="119"/>
      <c r="YL1823" s="119"/>
      <c r="YM1823" s="119"/>
      <c r="YN1823" s="119"/>
      <c r="YO1823" s="119"/>
      <c r="YP1823" s="119"/>
      <c r="YQ1823" s="119"/>
      <c r="YR1823" s="119"/>
      <c r="YS1823" s="119"/>
      <c r="YT1823" s="119"/>
      <c r="YU1823" s="119"/>
      <c r="YV1823" s="119"/>
      <c r="YW1823" s="119"/>
      <c r="YX1823" s="119"/>
      <c r="YY1823" s="119"/>
      <c r="YZ1823" s="119"/>
      <c r="ZA1823" s="119"/>
      <c r="ZB1823" s="119"/>
      <c r="ZC1823" s="119"/>
      <c r="ZD1823" s="119"/>
      <c r="ZE1823" s="119"/>
      <c r="ZF1823" s="119"/>
      <c r="ZG1823" s="119"/>
      <c r="ZH1823" s="119"/>
      <c r="ZI1823" s="119"/>
      <c r="ZJ1823" s="119"/>
      <c r="ZK1823" s="119"/>
      <c r="ZL1823" s="119"/>
      <c r="ZM1823" s="119"/>
      <c r="ZN1823" s="119"/>
      <c r="ZO1823" s="119"/>
      <c r="ZP1823" s="119"/>
      <c r="ZQ1823" s="119"/>
      <c r="ZR1823" s="119"/>
      <c r="ZS1823" s="119"/>
      <c r="ZT1823" s="119"/>
      <c r="ZU1823" s="119"/>
      <c r="ZV1823" s="119"/>
      <c r="ZW1823" s="119"/>
      <c r="ZX1823" s="119"/>
      <c r="ZY1823" s="119"/>
      <c r="ZZ1823" s="119"/>
      <c r="AAA1823" s="119"/>
      <c r="AAB1823" s="119"/>
      <c r="AAC1823" s="119"/>
      <c r="AAD1823" s="119"/>
      <c r="AAE1823" s="119"/>
      <c r="AAF1823" s="119"/>
      <c r="AAG1823" s="119"/>
      <c r="AAH1823" s="119"/>
      <c r="AAI1823" s="119"/>
      <c r="AAJ1823" s="119"/>
      <c r="AAK1823" s="119"/>
      <c r="AAL1823" s="119"/>
      <c r="AAM1823" s="119"/>
      <c r="AAN1823" s="119"/>
      <c r="AAO1823" s="119"/>
      <c r="AAP1823" s="119"/>
      <c r="AAQ1823" s="119"/>
      <c r="AAR1823" s="119"/>
      <c r="AAS1823" s="119"/>
      <c r="AAT1823" s="119"/>
      <c r="AAU1823" s="119"/>
      <c r="AAV1823" s="119"/>
      <c r="AAW1823" s="119"/>
      <c r="AAX1823" s="119"/>
      <c r="AAY1823" s="119"/>
      <c r="AAZ1823" s="119"/>
      <c r="ABA1823" s="119"/>
      <c r="ABB1823" s="119"/>
      <c r="ABC1823" s="119"/>
      <c r="ABD1823" s="119"/>
      <c r="ABE1823" s="119"/>
      <c r="ABF1823" s="119"/>
      <c r="ABG1823" s="119"/>
      <c r="ABH1823" s="119"/>
      <c r="ABI1823" s="119"/>
      <c r="ABJ1823" s="119"/>
      <c r="ABK1823" s="119"/>
      <c r="ABL1823" s="119"/>
      <c r="ABM1823" s="119"/>
      <c r="ABN1823" s="119"/>
      <c r="ABO1823" s="119"/>
      <c r="ABP1823" s="119"/>
      <c r="ABQ1823" s="119"/>
      <c r="ABR1823" s="119"/>
      <c r="ABS1823" s="119"/>
      <c r="ABT1823" s="119"/>
      <c r="ABU1823" s="119"/>
      <c r="ABV1823" s="119"/>
      <c r="ABW1823" s="119"/>
      <c r="ABX1823" s="119"/>
      <c r="ABY1823" s="119"/>
      <c r="ABZ1823" s="119"/>
      <c r="ACA1823" s="119"/>
      <c r="ACB1823" s="119"/>
      <c r="ACC1823" s="119"/>
      <c r="ACD1823" s="119"/>
      <c r="ACE1823" s="119"/>
      <c r="ACF1823" s="119"/>
      <c r="ACG1823" s="119"/>
      <c r="ACH1823" s="119"/>
      <c r="ACI1823" s="119"/>
      <c r="ACJ1823" s="119"/>
      <c r="ACK1823" s="119"/>
      <c r="ACL1823" s="119"/>
      <c r="ACM1823" s="119"/>
      <c r="ACN1823" s="119"/>
      <c r="ACO1823" s="119"/>
      <c r="ACP1823" s="119"/>
      <c r="ACQ1823" s="119"/>
      <c r="ACR1823" s="119"/>
      <c r="ACS1823" s="119"/>
      <c r="ACT1823" s="119"/>
      <c r="ACU1823" s="119"/>
      <c r="ACV1823" s="119"/>
      <c r="ACW1823" s="119"/>
      <c r="ACX1823" s="119"/>
      <c r="ACY1823" s="119"/>
      <c r="ACZ1823" s="119"/>
      <c r="ADA1823" s="119"/>
      <c r="ADB1823" s="119"/>
      <c r="ADC1823" s="119"/>
      <c r="ADD1823" s="119"/>
      <c r="ADE1823" s="119"/>
      <c r="ADF1823" s="119"/>
      <c r="ADG1823" s="119"/>
      <c r="ADH1823" s="119"/>
      <c r="ADI1823" s="119"/>
      <c r="ADJ1823" s="119"/>
      <c r="ADK1823" s="119"/>
      <c r="ADL1823" s="119"/>
      <c r="ADM1823" s="119"/>
      <c r="ADN1823" s="119"/>
      <c r="ADO1823" s="119"/>
      <c r="ADP1823" s="119"/>
      <c r="ADQ1823" s="119"/>
      <c r="ADR1823" s="119"/>
      <c r="ADS1823" s="119"/>
      <c r="ADT1823" s="119"/>
      <c r="ADU1823" s="119"/>
      <c r="ADV1823" s="119"/>
      <c r="ADW1823" s="119"/>
      <c r="ADX1823" s="119"/>
      <c r="ADY1823" s="119"/>
      <c r="ADZ1823" s="119"/>
      <c r="AEA1823" s="119"/>
      <c r="AEB1823" s="119"/>
      <c r="AEC1823" s="119"/>
      <c r="AED1823" s="119"/>
      <c r="AEE1823" s="119"/>
      <c r="AEF1823" s="119"/>
      <c r="AEG1823" s="119"/>
      <c r="AEH1823" s="119"/>
      <c r="AEI1823" s="119"/>
      <c r="AEJ1823" s="119"/>
      <c r="AEK1823" s="119"/>
      <c r="AEL1823" s="119"/>
      <c r="AEM1823" s="119"/>
      <c r="AEN1823" s="119"/>
      <c r="AEO1823" s="119"/>
      <c r="AEP1823" s="119"/>
      <c r="AEQ1823" s="119"/>
      <c r="AER1823" s="119"/>
      <c r="AES1823" s="119"/>
      <c r="AET1823" s="119"/>
      <c r="AEU1823" s="119"/>
      <c r="AEV1823" s="119"/>
      <c r="AEW1823" s="119"/>
      <c r="AEX1823" s="119"/>
      <c r="AEY1823" s="119"/>
      <c r="AEZ1823" s="119"/>
      <c r="AFA1823" s="119"/>
      <c r="AFB1823" s="119"/>
      <c r="AFC1823" s="119"/>
      <c r="AFD1823" s="119"/>
      <c r="AFE1823" s="119"/>
      <c r="AFF1823" s="119"/>
      <c r="AFG1823" s="119"/>
      <c r="AFH1823" s="119"/>
      <c r="AFI1823" s="119"/>
      <c r="AFJ1823" s="119"/>
      <c r="AFK1823" s="119"/>
      <c r="AFL1823" s="119"/>
      <c r="AFM1823" s="119"/>
      <c r="AFN1823" s="119"/>
      <c r="AFO1823" s="119"/>
      <c r="AFP1823" s="119"/>
      <c r="AFQ1823" s="119"/>
      <c r="AFR1823" s="119"/>
      <c r="AFS1823" s="119"/>
      <c r="AFT1823" s="119"/>
      <c r="AFU1823" s="119"/>
      <c r="AFV1823" s="119"/>
      <c r="AFW1823" s="119"/>
      <c r="AFX1823" s="119"/>
      <c r="AFY1823" s="119"/>
      <c r="AFZ1823" s="119"/>
      <c r="AGA1823" s="119"/>
      <c r="AGB1823" s="119"/>
      <c r="AGC1823" s="119"/>
      <c r="AGD1823" s="119"/>
      <c r="AGE1823" s="119"/>
      <c r="AGF1823" s="119"/>
      <c r="AGG1823" s="119"/>
      <c r="AGH1823" s="119"/>
      <c r="AGI1823" s="119"/>
      <c r="AGJ1823" s="119"/>
      <c r="AGK1823" s="119"/>
      <c r="AGL1823" s="119"/>
      <c r="AGM1823" s="119"/>
      <c r="AGN1823" s="119"/>
      <c r="AGO1823" s="119"/>
      <c r="AGP1823" s="119"/>
      <c r="AGQ1823" s="119"/>
      <c r="AGR1823" s="119"/>
      <c r="AGS1823" s="119"/>
      <c r="AGT1823" s="119"/>
      <c r="AGU1823" s="119"/>
      <c r="AGV1823" s="119"/>
      <c r="AGW1823" s="119"/>
      <c r="AGX1823" s="119"/>
      <c r="AGY1823" s="119"/>
      <c r="AGZ1823" s="119"/>
      <c r="AHA1823" s="119"/>
      <c r="AHB1823" s="119"/>
      <c r="AHC1823" s="119"/>
      <c r="AHD1823" s="119"/>
      <c r="AHE1823" s="119"/>
      <c r="AHF1823" s="119"/>
      <c r="AHG1823" s="119"/>
      <c r="AHH1823" s="119"/>
      <c r="AHI1823" s="119"/>
      <c r="AHJ1823" s="119"/>
      <c r="AHK1823" s="119"/>
      <c r="AHL1823" s="119"/>
      <c r="AHM1823" s="119"/>
      <c r="AHN1823" s="119"/>
      <c r="AHO1823" s="119"/>
      <c r="AHP1823" s="119"/>
      <c r="AHQ1823" s="119"/>
      <c r="AHR1823" s="119"/>
      <c r="AHS1823" s="119"/>
      <c r="AHT1823" s="119"/>
      <c r="AHU1823" s="119"/>
      <c r="AHV1823" s="119"/>
      <c r="AHW1823" s="119"/>
      <c r="AHX1823" s="119"/>
      <c r="AHY1823" s="119"/>
      <c r="AHZ1823" s="119"/>
      <c r="AIA1823" s="119"/>
      <c r="AIB1823" s="119"/>
      <c r="AIC1823" s="119"/>
      <c r="AID1823" s="119"/>
      <c r="AIE1823" s="119"/>
      <c r="AIF1823" s="119"/>
      <c r="AIG1823" s="119"/>
      <c r="AIH1823" s="119"/>
      <c r="AII1823" s="119"/>
      <c r="AIJ1823" s="119"/>
      <c r="AIK1823" s="119"/>
      <c r="AIL1823" s="119"/>
      <c r="AIM1823" s="119"/>
      <c r="AIN1823" s="119"/>
      <c r="AIO1823" s="119"/>
      <c r="AIP1823" s="119"/>
      <c r="AIQ1823" s="119"/>
      <c r="AIR1823" s="119"/>
      <c r="AIS1823" s="119"/>
      <c r="AIT1823" s="119"/>
      <c r="AIU1823" s="119"/>
      <c r="AIV1823" s="119"/>
      <c r="AIW1823" s="119"/>
      <c r="AIX1823" s="119"/>
      <c r="AIY1823" s="119"/>
      <c r="AIZ1823" s="119"/>
      <c r="AJA1823" s="119"/>
      <c r="AJB1823" s="119"/>
      <c r="AJC1823" s="119"/>
      <c r="AJD1823" s="119"/>
      <c r="AJE1823" s="119"/>
      <c r="AJF1823" s="119"/>
      <c r="AJG1823" s="119"/>
      <c r="AJH1823" s="119"/>
      <c r="AJI1823" s="119"/>
      <c r="AJJ1823" s="119"/>
      <c r="AJK1823" s="119"/>
      <c r="AJL1823" s="119"/>
      <c r="AJM1823" s="119"/>
      <c r="AJN1823" s="119"/>
      <c r="AJO1823" s="119"/>
      <c r="AJP1823" s="119"/>
      <c r="AJQ1823" s="119"/>
      <c r="AJR1823" s="119"/>
      <c r="AJS1823" s="119"/>
      <c r="AJT1823" s="119"/>
      <c r="AJU1823" s="119"/>
      <c r="AJV1823" s="119"/>
      <c r="AJW1823" s="119"/>
      <c r="AJX1823" s="119"/>
      <c r="AJY1823" s="119"/>
      <c r="AJZ1823" s="119"/>
      <c r="AKA1823" s="119"/>
      <c r="AKB1823" s="119"/>
      <c r="AKC1823" s="119"/>
      <c r="AKD1823" s="119"/>
      <c r="AKE1823" s="119"/>
      <c r="AKF1823" s="119"/>
      <c r="AKG1823" s="119"/>
      <c r="AKH1823" s="119"/>
      <c r="AKI1823" s="119"/>
      <c r="AKJ1823" s="119"/>
      <c r="AKK1823" s="119"/>
      <c r="AKL1823" s="119"/>
      <c r="AKM1823" s="119"/>
      <c r="AKN1823" s="119"/>
      <c r="AKO1823" s="119"/>
      <c r="AKP1823" s="119"/>
      <c r="AKQ1823" s="119"/>
      <c r="AKR1823" s="119"/>
      <c r="AKS1823" s="119"/>
      <c r="AKT1823" s="119"/>
      <c r="AKU1823" s="119"/>
      <c r="AKV1823" s="119"/>
      <c r="AKW1823" s="119"/>
      <c r="AKX1823" s="119"/>
      <c r="AKY1823" s="119"/>
      <c r="AKZ1823" s="119"/>
      <c r="ALA1823" s="119"/>
      <c r="ALB1823" s="119"/>
      <c r="ALC1823" s="119"/>
      <c r="ALD1823" s="119"/>
      <c r="ALE1823" s="119"/>
      <c r="ALF1823" s="119"/>
      <c r="ALG1823" s="119"/>
      <c r="ALH1823" s="119"/>
      <c r="ALI1823" s="119"/>
      <c r="ALJ1823" s="119"/>
      <c r="ALK1823" s="119"/>
      <c r="ALL1823" s="119"/>
      <c r="ALM1823" s="119"/>
      <c r="ALN1823" s="119"/>
      <c r="ALO1823" s="119"/>
      <c r="ALP1823" s="119"/>
      <c r="ALQ1823" s="119"/>
      <c r="ALR1823" s="119"/>
      <c r="ALS1823" s="119"/>
      <c r="ALT1823" s="119"/>
      <c r="ALU1823" s="119"/>
      <c r="ALV1823" s="119"/>
      <c r="ALW1823" s="119"/>
      <c r="ALX1823" s="119"/>
      <c r="ALY1823" s="119"/>
      <c r="ALZ1823" s="119"/>
      <c r="AMA1823" s="119"/>
      <c r="AMB1823" s="119"/>
      <c r="AMC1823" s="119"/>
      <c r="AMD1823" s="119"/>
      <c r="AME1823" s="119"/>
      <c r="AMF1823" s="119"/>
      <c r="AMG1823" s="119"/>
      <c r="AMH1823" s="119"/>
      <c r="AMI1823" s="119"/>
      <c r="AMJ1823" s="119"/>
      <c r="AMK1823" s="119"/>
      <c r="AML1823" s="119"/>
      <c r="AMM1823" s="119"/>
      <c r="AMN1823" s="119"/>
      <c r="AMO1823" s="119"/>
      <c r="AMP1823" s="119"/>
      <c r="AMQ1823" s="119"/>
      <c r="AMR1823" s="119"/>
      <c r="AMS1823" s="119"/>
      <c r="AMT1823" s="119"/>
      <c r="AMU1823" s="119"/>
      <c r="AMV1823" s="119"/>
      <c r="AMW1823" s="119"/>
      <c r="AMX1823" s="119"/>
      <c r="AMY1823" s="119"/>
      <c r="AMZ1823" s="119"/>
      <c r="ANA1823" s="119"/>
      <c r="ANB1823" s="119"/>
      <c r="ANC1823" s="119"/>
      <c r="AND1823" s="119"/>
      <c r="ANE1823" s="119"/>
      <c r="ANF1823" s="119"/>
      <c r="ANG1823" s="119"/>
      <c r="ANH1823" s="119"/>
      <c r="ANI1823" s="119"/>
      <c r="ANJ1823" s="119"/>
      <c r="ANK1823" s="119"/>
      <c r="ANL1823" s="119"/>
      <c r="ANM1823" s="119"/>
      <c r="ANN1823" s="119"/>
      <c r="ANO1823" s="119"/>
      <c r="ANP1823" s="119"/>
      <c r="ANQ1823" s="119"/>
      <c r="ANR1823" s="119"/>
      <c r="ANS1823" s="119"/>
      <c r="ANT1823" s="119"/>
      <c r="ANU1823" s="119"/>
      <c r="ANV1823" s="119"/>
      <c r="ANW1823" s="119"/>
      <c r="ANX1823" s="119"/>
      <c r="ANY1823" s="119"/>
      <c r="ANZ1823" s="119"/>
      <c r="AOA1823" s="119"/>
      <c r="AOB1823" s="119"/>
      <c r="AOC1823" s="119"/>
      <c r="AOD1823" s="119"/>
      <c r="AOE1823" s="119"/>
      <c r="AOF1823" s="119"/>
      <c r="AOG1823" s="119"/>
      <c r="AOH1823" s="119"/>
      <c r="AOI1823" s="119"/>
      <c r="AOJ1823" s="119"/>
      <c r="AOK1823" s="119"/>
      <c r="AOL1823" s="119"/>
      <c r="AOM1823" s="119"/>
      <c r="AON1823" s="119"/>
      <c r="AOO1823" s="119"/>
      <c r="AOP1823" s="119"/>
      <c r="AOQ1823" s="119"/>
      <c r="AOR1823" s="119"/>
      <c r="AOS1823" s="119"/>
      <c r="AOT1823" s="119"/>
      <c r="AOU1823" s="119"/>
      <c r="AOV1823" s="119"/>
      <c r="AOW1823" s="119"/>
      <c r="AOX1823" s="119"/>
      <c r="AOY1823" s="119"/>
      <c r="AOZ1823" s="119"/>
      <c r="APA1823" s="119"/>
      <c r="APB1823" s="119"/>
      <c r="APC1823" s="119"/>
      <c r="APD1823" s="119"/>
      <c r="APE1823" s="119"/>
      <c r="APF1823" s="119"/>
      <c r="APG1823" s="119"/>
      <c r="APH1823" s="119"/>
      <c r="API1823" s="119"/>
      <c r="APJ1823" s="119"/>
      <c r="APK1823" s="119"/>
      <c r="APL1823" s="119"/>
      <c r="APM1823" s="119"/>
      <c r="APN1823" s="119"/>
      <c r="APO1823" s="119"/>
      <c r="APP1823" s="119"/>
      <c r="APQ1823" s="119"/>
      <c r="APR1823" s="119"/>
      <c r="APS1823" s="119"/>
      <c r="APT1823" s="119"/>
      <c r="APU1823" s="119"/>
      <c r="APV1823" s="119"/>
      <c r="APW1823" s="119"/>
      <c r="APX1823" s="119"/>
      <c r="APY1823" s="119"/>
      <c r="APZ1823" s="119"/>
      <c r="AQA1823" s="119"/>
      <c r="AQB1823" s="119"/>
      <c r="AQC1823" s="119"/>
      <c r="AQD1823" s="119"/>
      <c r="AQE1823" s="119"/>
      <c r="AQF1823" s="119"/>
      <c r="AQG1823" s="119"/>
      <c r="AQH1823" s="119"/>
      <c r="AQI1823" s="119"/>
      <c r="AQJ1823" s="119"/>
      <c r="AQK1823" s="119"/>
      <c r="AQL1823" s="119"/>
      <c r="AQM1823" s="119"/>
      <c r="AQN1823" s="119"/>
      <c r="AQO1823" s="119"/>
      <c r="AQP1823" s="119"/>
      <c r="AQQ1823" s="119"/>
      <c r="AQR1823" s="119"/>
      <c r="AQS1823" s="119"/>
      <c r="AQT1823" s="119"/>
      <c r="AQU1823" s="119"/>
      <c r="AQV1823" s="119"/>
      <c r="AQW1823" s="119"/>
      <c r="AQX1823" s="119"/>
      <c r="AQY1823" s="119"/>
      <c r="AQZ1823" s="119"/>
      <c r="ARA1823" s="119"/>
      <c r="ARB1823" s="119"/>
      <c r="ARC1823" s="119"/>
      <c r="ARD1823" s="119"/>
      <c r="ARE1823" s="119"/>
      <c r="ARF1823" s="119"/>
      <c r="ARG1823" s="119"/>
      <c r="ARH1823" s="119"/>
      <c r="ARI1823" s="119"/>
      <c r="ARJ1823" s="119"/>
      <c r="ARK1823" s="119"/>
      <c r="ARL1823" s="119"/>
      <c r="ARM1823" s="119"/>
      <c r="ARN1823" s="119"/>
      <c r="ARO1823" s="119"/>
      <c r="ARP1823" s="119"/>
      <c r="ARQ1823" s="119"/>
      <c r="ARR1823" s="119"/>
      <c r="ARS1823" s="119"/>
      <c r="ART1823" s="119"/>
      <c r="ARU1823" s="119"/>
      <c r="ARV1823" s="119"/>
      <c r="ARW1823" s="119"/>
      <c r="ARX1823" s="119"/>
      <c r="ARY1823" s="119"/>
      <c r="ARZ1823" s="119"/>
      <c r="ASA1823" s="119"/>
      <c r="ASB1823" s="119"/>
      <c r="ASC1823" s="119"/>
      <c r="ASD1823" s="119"/>
      <c r="ASE1823" s="119"/>
      <c r="ASF1823" s="119"/>
      <c r="ASG1823" s="119"/>
      <c r="ASH1823" s="119"/>
      <c r="ASI1823" s="119"/>
      <c r="ASJ1823" s="119"/>
      <c r="ASK1823" s="119"/>
      <c r="ASL1823" s="119"/>
      <c r="ASM1823" s="119"/>
      <c r="ASN1823" s="119"/>
      <c r="ASO1823" s="119"/>
      <c r="ASP1823" s="119"/>
      <c r="ASQ1823" s="119"/>
      <c r="ASR1823" s="119"/>
      <c r="ASS1823" s="119"/>
      <c r="AST1823" s="119"/>
      <c r="ASU1823" s="119"/>
      <c r="ASV1823" s="119"/>
      <c r="ASW1823" s="119"/>
      <c r="ASX1823" s="119"/>
      <c r="ASY1823" s="119"/>
      <c r="ASZ1823" s="119"/>
      <c r="ATA1823" s="119"/>
      <c r="ATB1823" s="119"/>
      <c r="ATC1823" s="119"/>
      <c r="ATD1823" s="119"/>
      <c r="ATE1823" s="119"/>
      <c r="ATF1823" s="119"/>
      <c r="ATG1823" s="119"/>
      <c r="ATH1823" s="119"/>
      <c r="ATI1823" s="119"/>
      <c r="ATJ1823" s="119"/>
      <c r="ATK1823" s="119"/>
      <c r="ATL1823" s="119"/>
      <c r="ATM1823" s="119"/>
      <c r="ATN1823" s="119"/>
      <c r="ATO1823" s="119"/>
      <c r="ATP1823" s="119"/>
      <c r="ATQ1823" s="119"/>
      <c r="ATR1823" s="119"/>
      <c r="ATS1823" s="119"/>
      <c r="ATT1823" s="119"/>
      <c r="ATU1823" s="119"/>
      <c r="ATV1823" s="119"/>
      <c r="ATW1823" s="119"/>
      <c r="ATX1823" s="119"/>
      <c r="ATY1823" s="119"/>
      <c r="ATZ1823" s="119"/>
      <c r="AUA1823" s="119"/>
      <c r="AUB1823" s="119"/>
      <c r="AUC1823" s="119"/>
      <c r="AUD1823" s="119"/>
      <c r="AUE1823" s="119"/>
      <c r="AUF1823" s="119"/>
      <c r="AUG1823" s="119"/>
      <c r="AUH1823" s="119"/>
      <c r="AUI1823" s="119"/>
      <c r="AUJ1823" s="119"/>
      <c r="AUK1823" s="119"/>
      <c r="AUL1823" s="119"/>
      <c r="AUM1823" s="119"/>
      <c r="AUN1823" s="119"/>
      <c r="AUO1823" s="119"/>
      <c r="AUP1823" s="119"/>
      <c r="AUQ1823" s="119"/>
      <c r="AUR1823" s="119"/>
      <c r="AUS1823" s="119"/>
      <c r="AUT1823" s="119"/>
      <c r="AUU1823" s="119"/>
      <c r="AUV1823" s="119"/>
      <c r="AUW1823" s="119"/>
      <c r="AUX1823" s="119"/>
      <c r="AUY1823" s="119"/>
      <c r="AUZ1823" s="119"/>
      <c r="AVA1823" s="119"/>
      <c r="AVB1823" s="119"/>
      <c r="AVC1823" s="119"/>
      <c r="AVD1823" s="119"/>
      <c r="AVE1823" s="119"/>
      <c r="AVF1823" s="119"/>
      <c r="AVG1823" s="119"/>
      <c r="AVH1823" s="119"/>
      <c r="AVI1823" s="119"/>
      <c r="AVJ1823" s="119"/>
      <c r="AVK1823" s="119"/>
      <c r="AVL1823" s="119"/>
      <c r="AVM1823" s="119"/>
      <c r="AVN1823" s="119"/>
      <c r="AVO1823" s="119"/>
      <c r="AVP1823" s="119"/>
      <c r="AVQ1823" s="119"/>
      <c r="AVR1823" s="119"/>
      <c r="AVS1823" s="119"/>
      <c r="AVT1823" s="119"/>
      <c r="AVU1823" s="119"/>
      <c r="AVV1823" s="119"/>
      <c r="AVW1823" s="119"/>
      <c r="AVX1823" s="119"/>
      <c r="AVY1823" s="119"/>
      <c r="AVZ1823" s="119"/>
      <c r="AWA1823" s="119"/>
      <c r="AWB1823" s="119"/>
      <c r="AWC1823" s="119"/>
      <c r="AWD1823" s="119"/>
      <c r="AWE1823" s="119"/>
      <c r="AWF1823" s="119"/>
      <c r="AWG1823" s="119"/>
      <c r="AWH1823" s="119"/>
      <c r="AWI1823" s="119"/>
      <c r="AWJ1823" s="119"/>
      <c r="AWK1823" s="119"/>
      <c r="AWL1823" s="119"/>
      <c r="AWM1823" s="119"/>
      <c r="AWN1823" s="119"/>
      <c r="AWO1823" s="119"/>
      <c r="AWP1823" s="119"/>
      <c r="AWQ1823" s="119"/>
      <c r="AWR1823" s="119"/>
      <c r="AWS1823" s="119"/>
      <c r="AWT1823" s="119"/>
      <c r="AWU1823" s="119"/>
      <c r="AWV1823" s="119"/>
      <c r="AWW1823" s="119"/>
      <c r="AWX1823" s="119"/>
      <c r="AWY1823" s="119"/>
      <c r="AWZ1823" s="119"/>
      <c r="AXA1823" s="119"/>
      <c r="AXB1823" s="119"/>
      <c r="AXC1823" s="119"/>
      <c r="AXD1823" s="119"/>
      <c r="AXE1823" s="119"/>
      <c r="AXF1823" s="119"/>
      <c r="AXG1823" s="119"/>
      <c r="AXH1823" s="119"/>
      <c r="AXI1823" s="119"/>
      <c r="AXJ1823" s="119"/>
      <c r="AXK1823" s="119"/>
      <c r="AXL1823" s="119"/>
      <c r="AXM1823" s="119"/>
      <c r="AXN1823" s="119"/>
      <c r="AXO1823" s="119"/>
      <c r="AXP1823" s="119"/>
      <c r="AXQ1823" s="119"/>
      <c r="AXR1823" s="119"/>
      <c r="AXS1823" s="119"/>
      <c r="AXT1823" s="119"/>
      <c r="AXU1823" s="119"/>
      <c r="AXV1823" s="119"/>
      <c r="AXW1823" s="119"/>
      <c r="AXX1823" s="119"/>
      <c r="AXY1823" s="119"/>
      <c r="AXZ1823" s="119"/>
      <c r="AYA1823" s="119"/>
      <c r="AYB1823" s="119"/>
      <c r="AYC1823" s="119"/>
      <c r="AYD1823" s="119"/>
      <c r="AYE1823" s="119"/>
      <c r="AYF1823" s="119"/>
      <c r="AYG1823" s="119"/>
      <c r="AYH1823" s="119"/>
      <c r="AYI1823" s="119"/>
      <c r="AYJ1823" s="119"/>
      <c r="AYK1823" s="119"/>
      <c r="AYL1823" s="119"/>
      <c r="AYM1823" s="119"/>
      <c r="AYN1823" s="119"/>
      <c r="AYO1823" s="119"/>
      <c r="AYP1823" s="119"/>
      <c r="AYQ1823" s="119"/>
      <c r="AYR1823" s="119"/>
      <c r="AYS1823" s="119"/>
      <c r="AYT1823" s="119"/>
      <c r="AYU1823" s="119"/>
      <c r="AYV1823" s="119"/>
      <c r="AYW1823" s="119"/>
      <c r="AYX1823" s="119"/>
      <c r="AYY1823" s="119"/>
      <c r="AYZ1823" s="119"/>
      <c r="AZA1823" s="119"/>
      <c r="AZB1823" s="119"/>
      <c r="AZC1823" s="119"/>
      <c r="AZD1823" s="119"/>
      <c r="AZE1823" s="119"/>
      <c r="AZF1823" s="119"/>
      <c r="AZG1823" s="119"/>
      <c r="AZH1823" s="119"/>
      <c r="AZI1823" s="119"/>
      <c r="AZJ1823" s="119"/>
      <c r="AZK1823" s="119"/>
      <c r="AZL1823" s="119"/>
      <c r="AZM1823" s="119"/>
      <c r="AZN1823" s="119"/>
      <c r="AZO1823" s="119"/>
      <c r="AZP1823" s="119"/>
      <c r="AZQ1823" s="119"/>
      <c r="AZR1823" s="119"/>
      <c r="AZS1823" s="119"/>
      <c r="AZT1823" s="119"/>
      <c r="AZU1823" s="119"/>
      <c r="AZV1823" s="119"/>
      <c r="AZW1823" s="119"/>
      <c r="AZX1823" s="119"/>
      <c r="AZY1823" s="119"/>
      <c r="AZZ1823" s="119"/>
      <c r="BAA1823" s="119"/>
      <c r="BAB1823" s="119"/>
      <c r="BAC1823" s="119"/>
      <c r="BAD1823" s="119"/>
      <c r="BAE1823" s="119"/>
      <c r="BAF1823" s="119"/>
      <c r="BAG1823" s="119"/>
      <c r="BAH1823" s="119"/>
      <c r="BAI1823" s="119"/>
      <c r="BAJ1823" s="119"/>
      <c r="BAK1823" s="119"/>
      <c r="BAL1823" s="119"/>
      <c r="BAM1823" s="119"/>
      <c r="BAN1823" s="119"/>
      <c r="BAO1823" s="119"/>
      <c r="BAP1823" s="119"/>
      <c r="BAQ1823" s="119"/>
      <c r="BAR1823" s="119"/>
      <c r="BAS1823" s="119"/>
      <c r="BAT1823" s="119"/>
      <c r="BAU1823" s="119"/>
      <c r="BAV1823" s="119"/>
      <c r="BAW1823" s="119"/>
      <c r="BAX1823" s="119"/>
      <c r="BAY1823" s="119"/>
      <c r="BAZ1823" s="119"/>
      <c r="BBA1823" s="119"/>
      <c r="BBB1823" s="119"/>
      <c r="BBC1823" s="119"/>
      <c r="BBD1823" s="119"/>
      <c r="BBE1823" s="119"/>
      <c r="BBF1823" s="119"/>
      <c r="BBG1823" s="119"/>
      <c r="BBH1823" s="119"/>
      <c r="BBI1823" s="119"/>
      <c r="BBJ1823" s="119"/>
      <c r="BBK1823" s="119"/>
      <c r="BBL1823" s="119"/>
      <c r="BBM1823" s="119"/>
      <c r="BBN1823" s="119"/>
      <c r="BBO1823" s="119"/>
      <c r="BBP1823" s="119"/>
      <c r="BBQ1823" s="119"/>
      <c r="BBR1823" s="119"/>
      <c r="BBS1823" s="119"/>
      <c r="BBT1823" s="119"/>
      <c r="BBU1823" s="119"/>
      <c r="BBV1823" s="119"/>
      <c r="BBW1823" s="119"/>
      <c r="BBX1823" s="119"/>
      <c r="BBY1823" s="119"/>
      <c r="BBZ1823" s="119"/>
      <c r="BCA1823" s="119"/>
      <c r="BCB1823" s="119"/>
      <c r="BCC1823" s="119"/>
      <c r="BCD1823" s="119"/>
      <c r="BCE1823" s="119"/>
      <c r="BCF1823" s="119"/>
      <c r="BCG1823" s="119"/>
      <c r="BCH1823" s="119"/>
      <c r="BCI1823" s="119"/>
      <c r="BCJ1823" s="119"/>
      <c r="BCK1823" s="119"/>
      <c r="BCL1823" s="119"/>
      <c r="BCM1823" s="119"/>
      <c r="BCN1823" s="119"/>
      <c r="BCO1823" s="119"/>
      <c r="BCP1823" s="119"/>
      <c r="BCQ1823" s="119"/>
      <c r="BCR1823" s="119"/>
      <c r="BCS1823" s="119"/>
      <c r="BCT1823" s="119"/>
      <c r="BCU1823" s="119"/>
      <c r="BCV1823" s="119"/>
      <c r="BCW1823" s="119"/>
      <c r="BCX1823" s="119"/>
      <c r="BCY1823" s="119"/>
      <c r="BCZ1823" s="119"/>
      <c r="BDA1823" s="119"/>
      <c r="BDB1823" s="119"/>
      <c r="BDC1823" s="119"/>
      <c r="BDD1823" s="119"/>
      <c r="BDE1823" s="119"/>
      <c r="BDF1823" s="119"/>
      <c r="BDG1823" s="119"/>
      <c r="BDH1823" s="119"/>
      <c r="BDI1823" s="119"/>
      <c r="BDJ1823" s="119"/>
      <c r="BDK1823" s="119"/>
      <c r="BDL1823" s="119"/>
      <c r="BDM1823" s="119"/>
      <c r="BDN1823" s="119"/>
      <c r="BDO1823" s="119"/>
      <c r="BDP1823" s="119"/>
      <c r="BDQ1823" s="119"/>
      <c r="BDR1823" s="119"/>
      <c r="BDS1823" s="119"/>
      <c r="BDT1823" s="119"/>
      <c r="BDU1823" s="119"/>
      <c r="BDV1823" s="119"/>
      <c r="BDW1823" s="119"/>
      <c r="BDX1823" s="119"/>
      <c r="BDY1823" s="119"/>
      <c r="BDZ1823" s="119"/>
      <c r="BEA1823" s="119"/>
      <c r="BEB1823" s="119"/>
      <c r="BEC1823" s="119"/>
      <c r="BED1823" s="119"/>
      <c r="BEE1823" s="119"/>
      <c r="BEF1823" s="119"/>
      <c r="BEG1823" s="119"/>
      <c r="BEH1823" s="119"/>
      <c r="BEI1823" s="119"/>
      <c r="BEJ1823" s="119"/>
      <c r="BEK1823" s="119"/>
      <c r="BEL1823" s="119"/>
      <c r="BEM1823" s="119"/>
      <c r="BEN1823" s="119"/>
      <c r="BEO1823" s="119"/>
      <c r="BEP1823" s="119"/>
      <c r="BEQ1823" s="119"/>
      <c r="BER1823" s="119"/>
      <c r="BES1823" s="119"/>
      <c r="BET1823" s="119"/>
      <c r="BEU1823" s="119"/>
      <c r="BEV1823" s="119"/>
      <c r="BEW1823" s="119"/>
      <c r="BEX1823" s="119"/>
      <c r="BEY1823" s="119"/>
      <c r="BEZ1823" s="119"/>
      <c r="BFA1823" s="119"/>
      <c r="BFB1823" s="119"/>
      <c r="BFC1823" s="119"/>
      <c r="BFD1823" s="119"/>
      <c r="BFE1823" s="119"/>
      <c r="BFF1823" s="119"/>
      <c r="BFG1823" s="119"/>
      <c r="BFH1823" s="119"/>
      <c r="BFI1823" s="119"/>
      <c r="BFJ1823" s="119"/>
      <c r="BFK1823" s="119"/>
      <c r="BFL1823" s="119"/>
      <c r="BFM1823" s="119"/>
      <c r="BFN1823" s="119"/>
      <c r="BFO1823" s="119"/>
      <c r="BFP1823" s="119"/>
      <c r="BFQ1823" s="119"/>
      <c r="BFR1823" s="119"/>
      <c r="BFS1823" s="119"/>
      <c r="BFT1823" s="119"/>
      <c r="BFU1823" s="119"/>
      <c r="BFV1823" s="119"/>
      <c r="BFW1823" s="119"/>
      <c r="BFX1823" s="119"/>
      <c r="BFY1823" s="119"/>
      <c r="BFZ1823" s="119"/>
      <c r="BGA1823" s="119"/>
      <c r="BGB1823" s="119"/>
      <c r="BGC1823" s="119"/>
      <c r="BGD1823" s="119"/>
      <c r="BGE1823" s="119"/>
      <c r="BGF1823" s="119"/>
      <c r="BGG1823" s="119"/>
      <c r="BGH1823" s="119"/>
      <c r="BGI1823" s="119"/>
      <c r="BGJ1823" s="119"/>
      <c r="BGK1823" s="119"/>
      <c r="BGL1823" s="119"/>
      <c r="BGM1823" s="119"/>
      <c r="BGN1823" s="119"/>
      <c r="BGO1823" s="119"/>
      <c r="BGP1823" s="119"/>
      <c r="BGQ1823" s="119"/>
      <c r="BGR1823" s="119"/>
      <c r="BGS1823" s="119"/>
      <c r="BGT1823" s="119"/>
      <c r="BGU1823" s="119"/>
      <c r="BGV1823" s="119"/>
      <c r="BGW1823" s="119"/>
      <c r="BGX1823" s="119"/>
      <c r="BGY1823" s="119"/>
      <c r="BGZ1823" s="119"/>
      <c r="BHA1823" s="119"/>
      <c r="BHB1823" s="119"/>
      <c r="BHC1823" s="119"/>
      <c r="BHD1823" s="119"/>
      <c r="BHE1823" s="119"/>
      <c r="BHF1823" s="119"/>
      <c r="BHG1823" s="119"/>
      <c r="BHH1823" s="119"/>
      <c r="BHI1823" s="119"/>
      <c r="BHJ1823" s="119"/>
      <c r="BHK1823" s="119"/>
      <c r="BHL1823" s="119"/>
      <c r="BHM1823" s="119"/>
      <c r="BHN1823" s="119"/>
      <c r="BHO1823" s="119"/>
      <c r="BHP1823" s="119"/>
      <c r="BHQ1823" s="119"/>
      <c r="BHR1823" s="119"/>
      <c r="BHS1823" s="119"/>
      <c r="BHT1823" s="119"/>
      <c r="BHU1823" s="119"/>
      <c r="BHV1823" s="119"/>
      <c r="BHW1823" s="119"/>
      <c r="BHX1823" s="119"/>
      <c r="BHY1823" s="119"/>
      <c r="BHZ1823" s="119"/>
      <c r="BIA1823" s="119"/>
      <c r="BIB1823" s="119"/>
      <c r="BIC1823" s="119"/>
      <c r="BID1823" s="119"/>
      <c r="BIE1823" s="119"/>
      <c r="BIF1823" s="119"/>
      <c r="BIG1823" s="119"/>
      <c r="BIH1823" s="119"/>
      <c r="BII1823" s="119"/>
      <c r="BIJ1823" s="119"/>
      <c r="BIK1823" s="119"/>
      <c r="BIL1823" s="119"/>
      <c r="BIM1823" s="119"/>
      <c r="BIN1823" s="119"/>
      <c r="BIO1823" s="119"/>
      <c r="BIP1823" s="119"/>
      <c r="BIQ1823" s="119"/>
      <c r="BIR1823" s="119"/>
      <c r="BIS1823" s="119"/>
      <c r="BIT1823" s="119"/>
      <c r="BIU1823" s="119"/>
      <c r="BIV1823" s="119"/>
      <c r="BIW1823" s="119"/>
      <c r="BIX1823" s="119"/>
      <c r="BIY1823" s="119"/>
      <c r="BIZ1823" s="119"/>
      <c r="BJA1823" s="119"/>
      <c r="BJB1823" s="119"/>
      <c r="BJC1823" s="119"/>
      <c r="BJD1823" s="119"/>
      <c r="BJE1823" s="119"/>
      <c r="BJF1823" s="119"/>
      <c r="BJG1823" s="119"/>
      <c r="BJH1823" s="119"/>
      <c r="BJI1823" s="119"/>
      <c r="BJJ1823" s="119"/>
      <c r="BJK1823" s="119"/>
      <c r="BJL1823" s="119"/>
      <c r="BJM1823" s="119"/>
      <c r="BJN1823" s="119"/>
      <c r="BJO1823" s="119"/>
      <c r="BJP1823" s="119"/>
      <c r="BJQ1823" s="119"/>
      <c r="BJR1823" s="119"/>
      <c r="BJS1823" s="119"/>
      <c r="BJT1823" s="119"/>
      <c r="BJU1823" s="119"/>
      <c r="BJV1823" s="119"/>
      <c r="BJW1823" s="119"/>
      <c r="BJX1823" s="119"/>
      <c r="BJY1823" s="119"/>
      <c r="BJZ1823" s="119"/>
      <c r="BKA1823" s="119"/>
      <c r="BKB1823" s="119"/>
      <c r="BKC1823" s="119"/>
      <c r="BKD1823" s="119"/>
      <c r="BKE1823" s="119"/>
      <c r="BKF1823" s="119"/>
      <c r="BKG1823" s="119"/>
      <c r="BKH1823" s="119"/>
      <c r="BKI1823" s="119"/>
      <c r="BKJ1823" s="119"/>
      <c r="BKK1823" s="119"/>
      <c r="BKL1823" s="119"/>
      <c r="BKM1823" s="119"/>
      <c r="BKN1823" s="119"/>
      <c r="BKO1823" s="119"/>
      <c r="BKP1823" s="119"/>
      <c r="BKQ1823" s="119"/>
      <c r="BKR1823" s="119"/>
      <c r="BKS1823" s="119"/>
      <c r="BKT1823" s="119"/>
      <c r="BKU1823" s="119"/>
      <c r="BKV1823" s="119"/>
      <c r="BKW1823" s="119"/>
      <c r="BKX1823" s="119"/>
      <c r="BKY1823" s="119"/>
      <c r="BKZ1823" s="119"/>
      <c r="BLA1823" s="119"/>
      <c r="BLB1823" s="119"/>
      <c r="BLC1823" s="119"/>
      <c r="BLD1823" s="119"/>
      <c r="BLE1823" s="119"/>
      <c r="BLF1823" s="119"/>
      <c r="BLG1823" s="119"/>
      <c r="BLH1823" s="119"/>
      <c r="BLI1823" s="119"/>
      <c r="BLJ1823" s="119"/>
      <c r="BLK1823" s="119"/>
      <c r="BLL1823" s="119"/>
      <c r="BLM1823" s="119"/>
      <c r="BLN1823" s="119"/>
      <c r="BLO1823" s="119"/>
      <c r="BLP1823" s="119"/>
      <c r="BLQ1823" s="119"/>
      <c r="BLR1823" s="119"/>
      <c r="BLS1823" s="119"/>
      <c r="BLT1823" s="119"/>
      <c r="BLU1823" s="119"/>
      <c r="BLV1823" s="119"/>
      <c r="BLW1823" s="119"/>
      <c r="BLX1823" s="119"/>
      <c r="BLY1823" s="119"/>
      <c r="BLZ1823" s="119"/>
      <c r="BMA1823" s="119"/>
      <c r="BMB1823" s="119"/>
      <c r="BMC1823" s="119"/>
      <c r="BMD1823" s="119"/>
      <c r="BME1823" s="119"/>
      <c r="BMF1823" s="119"/>
      <c r="BMG1823" s="119"/>
      <c r="BMH1823" s="119"/>
      <c r="BMI1823" s="119"/>
      <c r="BMJ1823" s="119"/>
      <c r="BMK1823" s="119"/>
      <c r="BML1823" s="119"/>
      <c r="BMM1823" s="119"/>
      <c r="BMN1823" s="119"/>
      <c r="BMO1823" s="119"/>
      <c r="BMP1823" s="119"/>
      <c r="BMQ1823" s="119"/>
      <c r="BMR1823" s="119"/>
      <c r="BMS1823" s="119"/>
      <c r="BMT1823" s="119"/>
      <c r="BMU1823" s="119"/>
      <c r="BMV1823" s="119"/>
      <c r="BMW1823" s="119"/>
      <c r="BMX1823" s="119"/>
      <c r="BMY1823" s="119"/>
      <c r="BMZ1823" s="119"/>
      <c r="BNA1823" s="119"/>
      <c r="BNB1823" s="119"/>
      <c r="BNC1823" s="119"/>
      <c r="BND1823" s="119"/>
      <c r="BNE1823" s="119"/>
      <c r="BNF1823" s="119"/>
      <c r="BNG1823" s="119"/>
      <c r="BNH1823" s="119"/>
      <c r="BNI1823" s="119"/>
      <c r="BNJ1823" s="119"/>
      <c r="BNK1823" s="119"/>
      <c r="BNL1823" s="119"/>
      <c r="BNM1823" s="119"/>
      <c r="BNN1823" s="119"/>
      <c r="BNO1823" s="119"/>
      <c r="BNP1823" s="119"/>
      <c r="BNQ1823" s="119"/>
      <c r="BNR1823" s="119"/>
      <c r="BNS1823" s="119"/>
      <c r="BNT1823" s="119"/>
      <c r="BNU1823" s="119"/>
      <c r="BNV1823" s="119"/>
      <c r="BNW1823" s="119"/>
      <c r="BNX1823" s="119"/>
      <c r="BNY1823" s="119"/>
      <c r="BNZ1823" s="119"/>
      <c r="BOA1823" s="119"/>
      <c r="BOB1823" s="119"/>
      <c r="BOC1823" s="119"/>
      <c r="BOD1823" s="119"/>
      <c r="BOE1823" s="119"/>
      <c r="BOF1823" s="119"/>
      <c r="BOG1823" s="119"/>
      <c r="BOH1823" s="119"/>
      <c r="BOI1823" s="119"/>
      <c r="BOJ1823" s="119"/>
      <c r="BOK1823" s="119"/>
      <c r="BOL1823" s="119"/>
      <c r="BOM1823" s="119"/>
      <c r="BON1823" s="119"/>
      <c r="BOO1823" s="119"/>
      <c r="BOP1823" s="119"/>
      <c r="BOQ1823" s="119"/>
      <c r="BOR1823" s="119"/>
      <c r="BOS1823" s="119"/>
      <c r="BOT1823" s="119"/>
      <c r="BOU1823" s="119"/>
      <c r="BOV1823" s="119"/>
      <c r="BOW1823" s="119"/>
      <c r="BOX1823" s="119"/>
      <c r="BOY1823" s="119"/>
      <c r="BOZ1823" s="119"/>
      <c r="BPA1823" s="119"/>
      <c r="BPB1823" s="119"/>
      <c r="BPC1823" s="119"/>
      <c r="BPD1823" s="119"/>
      <c r="BPE1823" s="119"/>
      <c r="BPF1823" s="119"/>
      <c r="BPG1823" s="119"/>
      <c r="BPH1823" s="119"/>
      <c r="BPI1823" s="119"/>
      <c r="BPJ1823" s="119"/>
      <c r="BPK1823" s="119"/>
      <c r="BPL1823" s="119"/>
      <c r="BPM1823" s="119"/>
      <c r="BPN1823" s="119"/>
      <c r="BPO1823" s="119"/>
      <c r="BPP1823" s="119"/>
      <c r="BPQ1823" s="119"/>
      <c r="BPR1823" s="119"/>
      <c r="BPS1823" s="119"/>
      <c r="BPT1823" s="119"/>
      <c r="BPU1823" s="119"/>
      <c r="BPV1823" s="119"/>
      <c r="BPW1823" s="119"/>
      <c r="BPX1823" s="119"/>
      <c r="BPY1823" s="119"/>
      <c r="BPZ1823" s="119"/>
      <c r="BQA1823" s="119"/>
      <c r="BQB1823" s="119"/>
      <c r="BQC1823" s="119"/>
      <c r="BQD1823" s="119"/>
      <c r="BQE1823" s="119"/>
      <c r="BQF1823" s="119"/>
      <c r="BQG1823" s="119"/>
      <c r="BQH1823" s="119"/>
      <c r="BQI1823" s="119"/>
      <c r="BQJ1823" s="119"/>
      <c r="BQK1823" s="119"/>
      <c r="BQL1823" s="119"/>
      <c r="BQM1823" s="119"/>
      <c r="BQN1823" s="119"/>
      <c r="BQO1823" s="119"/>
      <c r="BQP1823" s="119"/>
      <c r="BQQ1823" s="119"/>
      <c r="BQR1823" s="119"/>
      <c r="BQS1823" s="119"/>
      <c r="BQT1823" s="119"/>
      <c r="BQU1823" s="119"/>
      <c r="BQV1823" s="119"/>
      <c r="BQW1823" s="119"/>
      <c r="BQX1823" s="119"/>
      <c r="BQY1823" s="119"/>
      <c r="BQZ1823" s="119"/>
      <c r="BRA1823" s="119"/>
      <c r="BRB1823" s="119"/>
      <c r="BRC1823" s="119"/>
      <c r="BRD1823" s="119"/>
      <c r="BRE1823" s="119"/>
      <c r="BRF1823" s="119"/>
      <c r="BRG1823" s="119"/>
      <c r="BRH1823" s="119"/>
      <c r="BRI1823" s="119"/>
      <c r="BRJ1823" s="119"/>
      <c r="BRK1823" s="119"/>
      <c r="BRL1823" s="119"/>
      <c r="BRM1823" s="119"/>
      <c r="BRN1823" s="119"/>
      <c r="BRO1823" s="119"/>
      <c r="BRP1823" s="119"/>
      <c r="BRQ1823" s="119"/>
      <c r="BRR1823" s="119"/>
      <c r="BRS1823" s="119"/>
      <c r="BRT1823" s="119"/>
      <c r="BRU1823" s="119"/>
      <c r="BRV1823" s="119"/>
      <c r="BRW1823" s="119"/>
      <c r="BRX1823" s="119"/>
      <c r="BRY1823" s="119"/>
      <c r="BRZ1823" s="119"/>
      <c r="BSA1823" s="119"/>
      <c r="BSB1823" s="119"/>
      <c r="BSC1823" s="119"/>
      <c r="BSD1823" s="119"/>
      <c r="BSE1823" s="119"/>
      <c r="BSF1823" s="119"/>
      <c r="BSG1823" s="119"/>
      <c r="BSH1823" s="119"/>
      <c r="BSI1823" s="119"/>
      <c r="BSJ1823" s="119"/>
      <c r="BSK1823" s="119"/>
      <c r="BSL1823" s="119"/>
      <c r="BSM1823" s="119"/>
      <c r="BSN1823" s="119"/>
      <c r="BSO1823" s="119"/>
      <c r="BSP1823" s="119"/>
      <c r="BSQ1823" s="119"/>
      <c r="BSR1823" s="119"/>
      <c r="BSS1823" s="119"/>
      <c r="BST1823" s="119"/>
      <c r="BSU1823" s="119"/>
      <c r="BSV1823" s="119"/>
      <c r="BSW1823" s="119"/>
      <c r="BSX1823" s="119"/>
      <c r="BSY1823" s="119"/>
      <c r="BSZ1823" s="119"/>
      <c r="BTA1823" s="119"/>
      <c r="BTB1823" s="119"/>
      <c r="BTC1823" s="119"/>
      <c r="BTD1823" s="119"/>
      <c r="BTE1823" s="119"/>
      <c r="BTF1823" s="119"/>
      <c r="BTG1823" s="119"/>
      <c r="BTH1823" s="119"/>
      <c r="BTI1823" s="119"/>
      <c r="BTJ1823" s="119"/>
      <c r="BTK1823" s="119"/>
      <c r="BTL1823" s="119"/>
      <c r="BTM1823" s="119"/>
      <c r="BTN1823" s="119"/>
      <c r="BTO1823" s="119"/>
      <c r="BTP1823" s="119"/>
      <c r="BTQ1823" s="119"/>
      <c r="BTR1823" s="119"/>
      <c r="BTS1823" s="119"/>
      <c r="BTT1823" s="119"/>
      <c r="BTU1823" s="119"/>
      <c r="BTV1823" s="119"/>
      <c r="BTW1823" s="119"/>
      <c r="BTX1823" s="119"/>
      <c r="BTY1823" s="119"/>
      <c r="BTZ1823" s="119"/>
      <c r="BUA1823" s="119"/>
      <c r="BUB1823" s="119"/>
      <c r="BUC1823" s="119"/>
      <c r="BUD1823" s="119"/>
      <c r="BUE1823" s="119"/>
      <c r="BUF1823" s="119"/>
      <c r="BUG1823" s="119"/>
      <c r="BUH1823" s="119"/>
      <c r="BUI1823" s="119"/>
      <c r="BUJ1823" s="119"/>
      <c r="BUK1823" s="119"/>
      <c r="BUL1823" s="119"/>
      <c r="BUM1823" s="119"/>
      <c r="BUN1823" s="119"/>
      <c r="BUO1823" s="119"/>
      <c r="BUP1823" s="119"/>
      <c r="BUQ1823" s="119"/>
      <c r="BUR1823" s="119"/>
      <c r="BUS1823" s="119"/>
      <c r="BUT1823" s="119"/>
      <c r="BUU1823" s="119"/>
      <c r="BUV1823" s="119"/>
      <c r="BUW1823" s="119"/>
      <c r="BUX1823" s="119"/>
      <c r="BUY1823" s="119"/>
      <c r="BUZ1823" s="119"/>
      <c r="BVA1823" s="119"/>
      <c r="BVB1823" s="119"/>
      <c r="BVC1823" s="119"/>
      <c r="BVD1823" s="119"/>
      <c r="BVE1823" s="119"/>
      <c r="BVF1823" s="119"/>
      <c r="BVG1823" s="119"/>
      <c r="BVH1823" s="119"/>
      <c r="BVI1823" s="119"/>
      <c r="BVJ1823" s="119"/>
      <c r="BVK1823" s="119"/>
      <c r="BVL1823" s="119"/>
      <c r="BVM1823" s="119"/>
      <c r="BVN1823" s="119"/>
      <c r="BVO1823" s="119"/>
      <c r="BVP1823" s="119"/>
      <c r="BVQ1823" s="119"/>
      <c r="BVR1823" s="119"/>
      <c r="BVS1823" s="119"/>
      <c r="BVT1823" s="119"/>
      <c r="BVU1823" s="119"/>
      <c r="BVV1823" s="119"/>
      <c r="BVW1823" s="119"/>
      <c r="BVX1823" s="119"/>
      <c r="BVY1823" s="119"/>
      <c r="BVZ1823" s="119"/>
      <c r="BWA1823" s="119"/>
      <c r="BWB1823" s="119"/>
      <c r="BWC1823" s="119"/>
      <c r="BWD1823" s="119"/>
      <c r="BWE1823" s="119"/>
      <c r="BWF1823" s="119"/>
      <c r="BWG1823" s="119"/>
      <c r="BWH1823" s="119"/>
      <c r="BWI1823" s="119"/>
      <c r="BWJ1823" s="119"/>
      <c r="BWK1823" s="119"/>
      <c r="BWL1823" s="119"/>
      <c r="BWM1823" s="119"/>
      <c r="BWN1823" s="119"/>
      <c r="BWO1823" s="119"/>
      <c r="BWP1823" s="119"/>
      <c r="BWQ1823" s="119"/>
      <c r="BWR1823" s="119"/>
      <c r="BWS1823" s="119"/>
      <c r="BWT1823" s="119"/>
      <c r="BWU1823" s="119"/>
      <c r="BWV1823" s="119"/>
      <c r="BWW1823" s="119"/>
      <c r="BWX1823" s="119"/>
      <c r="BWY1823" s="119"/>
      <c r="BWZ1823" s="119"/>
      <c r="BXA1823" s="119"/>
      <c r="BXB1823" s="119"/>
      <c r="BXC1823" s="119"/>
      <c r="BXD1823" s="119"/>
      <c r="BXE1823" s="119"/>
      <c r="BXF1823" s="119"/>
      <c r="BXG1823" s="119"/>
      <c r="BXH1823" s="119"/>
      <c r="BXI1823" s="119"/>
      <c r="BXJ1823" s="119"/>
      <c r="BXK1823" s="119"/>
      <c r="BXL1823" s="119"/>
      <c r="BXM1823" s="119"/>
      <c r="BXN1823" s="119"/>
      <c r="BXO1823" s="119"/>
      <c r="BXP1823" s="119"/>
      <c r="BXQ1823" s="119"/>
      <c r="BXR1823" s="119"/>
      <c r="BXS1823" s="119"/>
      <c r="BXT1823" s="119"/>
      <c r="BXU1823" s="119"/>
      <c r="BXV1823" s="119"/>
      <c r="BXW1823" s="119"/>
      <c r="BXX1823" s="119"/>
      <c r="BXY1823" s="119"/>
      <c r="BXZ1823" s="119"/>
      <c r="BYA1823" s="119"/>
      <c r="BYB1823" s="119"/>
      <c r="BYC1823" s="119"/>
      <c r="BYD1823" s="119"/>
      <c r="BYE1823" s="119"/>
      <c r="BYF1823" s="119"/>
      <c r="BYG1823" s="119"/>
      <c r="BYH1823" s="119"/>
      <c r="BYI1823" s="119"/>
      <c r="BYJ1823" s="119"/>
      <c r="BYK1823" s="119"/>
      <c r="BYL1823" s="119"/>
      <c r="BYM1823" s="119"/>
      <c r="BYN1823" s="119"/>
      <c r="BYO1823" s="119"/>
      <c r="BYP1823" s="119"/>
      <c r="BYQ1823" s="119"/>
      <c r="BYR1823" s="119"/>
      <c r="BYS1823" s="119"/>
      <c r="BYT1823" s="119"/>
      <c r="BYU1823" s="119"/>
      <c r="BYV1823" s="119"/>
      <c r="BYW1823" s="119"/>
      <c r="BYX1823" s="119"/>
      <c r="BYY1823" s="119"/>
      <c r="BYZ1823" s="119"/>
      <c r="BZA1823" s="119"/>
      <c r="BZB1823" s="119"/>
      <c r="BZC1823" s="119"/>
      <c r="BZD1823" s="119"/>
      <c r="BZE1823" s="119"/>
      <c r="BZF1823" s="119"/>
      <c r="BZG1823" s="119"/>
      <c r="BZH1823" s="119"/>
      <c r="BZI1823" s="119"/>
      <c r="BZJ1823" s="119"/>
      <c r="BZK1823" s="119"/>
      <c r="BZL1823" s="119"/>
      <c r="BZM1823" s="119"/>
      <c r="BZN1823" s="119"/>
      <c r="BZO1823" s="119"/>
      <c r="BZP1823" s="119"/>
      <c r="BZQ1823" s="119"/>
      <c r="BZR1823" s="119"/>
      <c r="BZS1823" s="119"/>
      <c r="BZT1823" s="119"/>
      <c r="BZU1823" s="119"/>
      <c r="BZV1823" s="119"/>
      <c r="BZW1823" s="119"/>
      <c r="BZX1823" s="119"/>
      <c r="BZY1823" s="119"/>
      <c r="BZZ1823" s="119"/>
      <c r="CAA1823" s="119"/>
      <c r="CAB1823" s="119"/>
      <c r="CAC1823" s="119"/>
      <c r="CAD1823" s="119"/>
      <c r="CAE1823" s="119"/>
      <c r="CAF1823" s="119"/>
      <c r="CAG1823" s="119"/>
      <c r="CAH1823" s="119"/>
      <c r="CAI1823" s="119"/>
      <c r="CAJ1823" s="119"/>
      <c r="CAK1823" s="119"/>
      <c r="CAL1823" s="119"/>
      <c r="CAM1823" s="119"/>
      <c r="CAN1823" s="119"/>
      <c r="CAO1823" s="119"/>
      <c r="CAP1823" s="119"/>
      <c r="CAQ1823" s="119"/>
      <c r="CAR1823" s="119"/>
      <c r="CAS1823" s="119"/>
      <c r="CAT1823" s="119"/>
      <c r="CAU1823" s="119"/>
      <c r="CAV1823" s="119"/>
      <c r="CAW1823" s="119"/>
      <c r="CAX1823" s="119"/>
      <c r="CAY1823" s="119"/>
      <c r="CAZ1823" s="119"/>
      <c r="CBA1823" s="119"/>
      <c r="CBB1823" s="119"/>
      <c r="CBC1823" s="119"/>
      <c r="CBD1823" s="119"/>
      <c r="CBE1823" s="119"/>
      <c r="CBF1823" s="119"/>
      <c r="CBG1823" s="119"/>
      <c r="CBH1823" s="119"/>
      <c r="CBI1823" s="119"/>
      <c r="CBJ1823" s="119"/>
      <c r="CBK1823" s="119"/>
      <c r="CBL1823" s="119"/>
      <c r="CBM1823" s="119"/>
      <c r="CBN1823" s="119"/>
      <c r="CBO1823" s="119"/>
      <c r="CBP1823" s="119"/>
      <c r="CBQ1823" s="119"/>
      <c r="CBR1823" s="119"/>
      <c r="CBS1823" s="119"/>
      <c r="CBT1823" s="119"/>
      <c r="CBU1823" s="119"/>
      <c r="CBV1823" s="119"/>
      <c r="CBW1823" s="119"/>
      <c r="CBX1823" s="119"/>
      <c r="CBY1823" s="119"/>
      <c r="CBZ1823" s="119"/>
      <c r="CCA1823" s="119"/>
      <c r="CCB1823" s="119"/>
      <c r="CCC1823" s="119"/>
      <c r="CCD1823" s="119"/>
      <c r="CCE1823" s="119"/>
      <c r="CCF1823" s="119"/>
      <c r="CCG1823" s="119"/>
      <c r="CCH1823" s="119"/>
      <c r="CCI1823" s="119"/>
      <c r="CCJ1823" s="119"/>
      <c r="CCK1823" s="119"/>
      <c r="CCL1823" s="119"/>
      <c r="CCM1823" s="119"/>
      <c r="CCN1823" s="119"/>
      <c r="CCO1823" s="119"/>
      <c r="CCP1823" s="119"/>
      <c r="CCQ1823" s="119"/>
      <c r="CCR1823" s="119"/>
      <c r="CCS1823" s="119"/>
      <c r="CCT1823" s="119"/>
      <c r="CCU1823" s="119"/>
      <c r="CCV1823" s="119"/>
      <c r="CCW1823" s="119"/>
      <c r="CCX1823" s="119"/>
      <c r="CCY1823" s="119"/>
      <c r="CCZ1823" s="119"/>
      <c r="CDA1823" s="119"/>
      <c r="CDB1823" s="119"/>
      <c r="CDC1823" s="119"/>
      <c r="CDD1823" s="119"/>
      <c r="CDE1823" s="119"/>
      <c r="CDF1823" s="119"/>
      <c r="CDG1823" s="119"/>
      <c r="CDH1823" s="119"/>
      <c r="CDI1823" s="119"/>
      <c r="CDJ1823" s="119"/>
      <c r="CDK1823" s="119"/>
      <c r="CDL1823" s="119"/>
      <c r="CDM1823" s="119"/>
      <c r="CDN1823" s="119"/>
      <c r="CDO1823" s="119"/>
      <c r="CDP1823" s="119"/>
      <c r="CDQ1823" s="119"/>
      <c r="CDR1823" s="119"/>
      <c r="CDS1823" s="119"/>
      <c r="CDT1823" s="119"/>
      <c r="CDU1823" s="119"/>
      <c r="CDV1823" s="119"/>
      <c r="CDW1823" s="119"/>
      <c r="CDX1823" s="119"/>
      <c r="CDY1823" s="119"/>
      <c r="CDZ1823" s="119"/>
      <c r="CEA1823" s="119"/>
      <c r="CEB1823" s="119"/>
      <c r="CEC1823" s="119"/>
      <c r="CED1823" s="119"/>
      <c r="CEE1823" s="119"/>
      <c r="CEF1823" s="119"/>
      <c r="CEG1823" s="119"/>
      <c r="CEH1823" s="119"/>
      <c r="CEI1823" s="119"/>
      <c r="CEJ1823" s="119"/>
      <c r="CEK1823" s="119"/>
      <c r="CEL1823" s="119"/>
      <c r="CEM1823" s="119"/>
      <c r="CEN1823" s="119"/>
      <c r="CEO1823" s="119"/>
      <c r="CEP1823" s="119"/>
      <c r="CEQ1823" s="119"/>
      <c r="CER1823" s="119"/>
      <c r="CES1823" s="119"/>
      <c r="CET1823" s="119"/>
      <c r="CEU1823" s="119"/>
      <c r="CEV1823" s="119"/>
      <c r="CEW1823" s="119"/>
      <c r="CEX1823" s="119"/>
      <c r="CEY1823" s="119"/>
      <c r="CEZ1823" s="119"/>
      <c r="CFA1823" s="119"/>
      <c r="CFB1823" s="119"/>
      <c r="CFC1823" s="119"/>
      <c r="CFD1823" s="119"/>
      <c r="CFE1823" s="119"/>
      <c r="CFF1823" s="119"/>
      <c r="CFG1823" s="119"/>
      <c r="CFH1823" s="119"/>
      <c r="CFI1823" s="119"/>
      <c r="CFJ1823" s="119"/>
      <c r="CFK1823" s="119"/>
      <c r="CFL1823" s="119"/>
      <c r="CFM1823" s="119"/>
      <c r="CFN1823" s="119"/>
      <c r="CFO1823" s="119"/>
      <c r="CFP1823" s="119"/>
      <c r="CFQ1823" s="119"/>
      <c r="CFR1823" s="119"/>
      <c r="CFS1823" s="119"/>
      <c r="CFT1823" s="119"/>
      <c r="CFU1823" s="119"/>
      <c r="CFV1823" s="119"/>
      <c r="CFW1823" s="119"/>
      <c r="CFX1823" s="119"/>
      <c r="CFY1823" s="119"/>
      <c r="CFZ1823" s="119"/>
      <c r="CGA1823" s="119"/>
      <c r="CGB1823" s="119"/>
      <c r="CGC1823" s="119"/>
      <c r="CGD1823" s="119"/>
      <c r="CGE1823" s="119"/>
      <c r="CGF1823" s="119"/>
      <c r="CGG1823" s="119"/>
      <c r="CGH1823" s="119"/>
      <c r="CGI1823" s="119"/>
      <c r="CGJ1823" s="119"/>
      <c r="CGK1823" s="119"/>
      <c r="CGL1823" s="119"/>
      <c r="CGM1823" s="119"/>
      <c r="CGN1823" s="119"/>
      <c r="CGO1823" s="119"/>
      <c r="CGP1823" s="119"/>
      <c r="CGQ1823" s="119"/>
      <c r="CGR1823" s="119"/>
      <c r="CGS1823" s="119"/>
      <c r="CGT1823" s="119"/>
      <c r="CGU1823" s="119"/>
      <c r="CGV1823" s="119"/>
      <c r="CGW1823" s="119"/>
      <c r="CGX1823" s="119"/>
      <c r="CGY1823" s="119"/>
      <c r="CGZ1823" s="119"/>
      <c r="CHA1823" s="119"/>
      <c r="CHB1823" s="119"/>
      <c r="CHC1823" s="119"/>
      <c r="CHD1823" s="119"/>
      <c r="CHE1823" s="119"/>
      <c r="CHF1823" s="119"/>
      <c r="CHG1823" s="119"/>
      <c r="CHH1823" s="119"/>
      <c r="CHI1823" s="119"/>
      <c r="CHJ1823" s="119"/>
      <c r="CHK1823" s="119"/>
      <c r="CHL1823" s="119"/>
      <c r="CHM1823" s="119"/>
      <c r="CHN1823" s="119"/>
      <c r="CHO1823" s="119"/>
      <c r="CHP1823" s="119"/>
      <c r="CHQ1823" s="119"/>
      <c r="CHR1823" s="119"/>
      <c r="CHS1823" s="119"/>
      <c r="CHT1823" s="119"/>
      <c r="CHU1823" s="119"/>
      <c r="CHV1823" s="119"/>
      <c r="CHW1823" s="119"/>
      <c r="CHX1823" s="119"/>
      <c r="CHY1823" s="119"/>
      <c r="CHZ1823" s="119"/>
      <c r="CIA1823" s="119"/>
      <c r="CIB1823" s="119"/>
      <c r="CIC1823" s="119"/>
      <c r="CID1823" s="119"/>
      <c r="CIE1823" s="119"/>
      <c r="CIF1823" s="119"/>
      <c r="CIG1823" s="119"/>
      <c r="CIH1823" s="119"/>
      <c r="CII1823" s="119"/>
      <c r="CIJ1823" s="119"/>
      <c r="CIK1823" s="119"/>
      <c r="CIL1823" s="119"/>
      <c r="CIM1823" s="119"/>
      <c r="CIN1823" s="119"/>
      <c r="CIO1823" s="119"/>
      <c r="CIP1823" s="119"/>
      <c r="CIQ1823" s="119"/>
      <c r="CIR1823" s="119"/>
      <c r="CIS1823" s="119"/>
      <c r="CIT1823" s="119"/>
      <c r="CIU1823" s="119"/>
      <c r="CIV1823" s="119"/>
      <c r="CIW1823" s="119"/>
      <c r="CIX1823" s="119"/>
      <c r="CIY1823" s="119"/>
      <c r="CIZ1823" s="119"/>
      <c r="CJA1823" s="119"/>
      <c r="CJB1823" s="119"/>
      <c r="CJC1823" s="119"/>
      <c r="CJD1823" s="119"/>
      <c r="CJE1823" s="119"/>
      <c r="CJF1823" s="119"/>
      <c r="CJG1823" s="119"/>
      <c r="CJH1823" s="119"/>
      <c r="CJI1823" s="119"/>
      <c r="CJJ1823" s="119"/>
      <c r="CJK1823" s="119"/>
      <c r="CJL1823" s="119"/>
      <c r="CJM1823" s="119"/>
      <c r="CJN1823" s="119"/>
      <c r="CJO1823" s="119"/>
      <c r="CJP1823" s="119"/>
      <c r="CJQ1823" s="119"/>
      <c r="CJR1823" s="119"/>
      <c r="CJS1823" s="119"/>
      <c r="CJT1823" s="119"/>
      <c r="CJU1823" s="119"/>
      <c r="CJV1823" s="119"/>
      <c r="CJW1823" s="119"/>
      <c r="CJX1823" s="119"/>
      <c r="CJY1823" s="119"/>
      <c r="CJZ1823" s="119"/>
      <c r="CKA1823" s="119"/>
      <c r="CKB1823" s="119"/>
      <c r="CKC1823" s="119"/>
      <c r="CKD1823" s="119"/>
      <c r="CKE1823" s="119"/>
      <c r="CKF1823" s="119"/>
      <c r="CKG1823" s="119"/>
      <c r="CKH1823" s="119"/>
      <c r="CKI1823" s="119"/>
      <c r="CKJ1823" s="119"/>
      <c r="CKK1823" s="119"/>
      <c r="CKL1823" s="119"/>
      <c r="CKM1823" s="119"/>
      <c r="CKN1823" s="119"/>
      <c r="CKO1823" s="119"/>
      <c r="CKP1823" s="119"/>
      <c r="CKQ1823" s="119"/>
      <c r="CKR1823" s="119"/>
      <c r="CKS1823" s="119"/>
      <c r="CKT1823" s="119"/>
      <c r="CKU1823" s="119"/>
      <c r="CKV1823" s="119"/>
      <c r="CKW1823" s="119"/>
      <c r="CKX1823" s="119"/>
      <c r="CKY1823" s="119"/>
      <c r="CKZ1823" s="119"/>
      <c r="CLA1823" s="119"/>
      <c r="CLB1823" s="119"/>
      <c r="CLC1823" s="119"/>
      <c r="CLD1823" s="119"/>
      <c r="CLE1823" s="119"/>
      <c r="CLF1823" s="119"/>
      <c r="CLG1823" s="119"/>
      <c r="CLH1823" s="119"/>
      <c r="CLI1823" s="119"/>
      <c r="CLJ1823" s="119"/>
      <c r="CLK1823" s="119"/>
      <c r="CLL1823" s="119"/>
      <c r="CLM1823" s="119"/>
      <c r="CLN1823" s="119"/>
      <c r="CLO1823" s="119"/>
      <c r="CLP1823" s="119"/>
      <c r="CLQ1823" s="119"/>
      <c r="CLR1823" s="119"/>
      <c r="CLS1823" s="119"/>
      <c r="CLT1823" s="119"/>
      <c r="CLU1823" s="119"/>
      <c r="CLV1823" s="119"/>
      <c r="CLW1823" s="119"/>
      <c r="CLX1823" s="119"/>
      <c r="CLY1823" s="119"/>
      <c r="CLZ1823" s="119"/>
      <c r="CMA1823" s="119"/>
      <c r="CMB1823" s="119"/>
      <c r="CMC1823" s="119"/>
      <c r="CMD1823" s="119"/>
      <c r="CME1823" s="119"/>
      <c r="CMF1823" s="119"/>
      <c r="CMG1823" s="119"/>
      <c r="CMH1823" s="119"/>
      <c r="CMI1823" s="119"/>
      <c r="CMJ1823" s="119"/>
      <c r="CMK1823" s="119"/>
      <c r="CML1823" s="119"/>
      <c r="CMM1823" s="119"/>
      <c r="CMN1823" s="119"/>
      <c r="CMO1823" s="119"/>
      <c r="CMP1823" s="119"/>
      <c r="CMQ1823" s="119"/>
      <c r="CMR1823" s="119"/>
      <c r="CMS1823" s="119"/>
      <c r="CMT1823" s="119"/>
      <c r="CMU1823" s="119"/>
      <c r="CMV1823" s="119"/>
      <c r="CMW1823" s="119"/>
      <c r="CMX1823" s="119"/>
      <c r="CMY1823" s="119"/>
      <c r="CMZ1823" s="119"/>
      <c r="CNA1823" s="119"/>
      <c r="CNB1823" s="119"/>
      <c r="CNC1823" s="119"/>
      <c r="CND1823" s="119"/>
      <c r="CNE1823" s="119"/>
      <c r="CNF1823" s="119"/>
      <c r="CNG1823" s="119"/>
      <c r="CNH1823" s="119"/>
      <c r="CNI1823" s="119"/>
      <c r="CNJ1823" s="119"/>
      <c r="CNK1823" s="119"/>
      <c r="CNL1823" s="119"/>
      <c r="CNM1823" s="119"/>
      <c r="CNN1823" s="119"/>
      <c r="CNO1823" s="119"/>
      <c r="CNP1823" s="119"/>
      <c r="CNQ1823" s="119"/>
      <c r="CNR1823" s="119"/>
      <c r="CNS1823" s="119"/>
      <c r="CNT1823" s="119"/>
      <c r="CNU1823" s="119"/>
      <c r="CNV1823" s="119"/>
      <c r="CNW1823" s="119"/>
      <c r="CNX1823" s="119"/>
      <c r="CNY1823" s="119"/>
      <c r="CNZ1823" s="119"/>
      <c r="COA1823" s="119"/>
      <c r="COB1823" s="119"/>
      <c r="COC1823" s="119"/>
      <c r="COD1823" s="119"/>
      <c r="COE1823" s="119"/>
      <c r="COF1823" s="119"/>
      <c r="COG1823" s="119"/>
      <c r="COH1823" s="119"/>
      <c r="COI1823" s="119"/>
      <c r="COJ1823" s="119"/>
      <c r="COK1823" s="119"/>
      <c r="COL1823" s="119"/>
      <c r="COM1823" s="119"/>
      <c r="CON1823" s="119"/>
      <c r="COO1823" s="119"/>
      <c r="COP1823" s="119"/>
      <c r="COQ1823" s="119"/>
      <c r="COR1823" s="119"/>
      <c r="COS1823" s="119"/>
      <c r="COT1823" s="119"/>
      <c r="COU1823" s="119"/>
      <c r="COV1823" s="119"/>
      <c r="COW1823" s="119"/>
      <c r="COX1823" s="119"/>
      <c r="COY1823" s="119"/>
      <c r="COZ1823" s="119"/>
      <c r="CPA1823" s="119"/>
      <c r="CPB1823" s="119"/>
      <c r="CPC1823" s="119"/>
      <c r="CPD1823" s="119"/>
      <c r="CPE1823" s="119"/>
      <c r="CPF1823" s="119"/>
      <c r="CPG1823" s="119"/>
      <c r="CPH1823" s="119"/>
      <c r="CPI1823" s="119"/>
      <c r="CPJ1823" s="119"/>
      <c r="CPK1823" s="119"/>
      <c r="CPL1823" s="119"/>
      <c r="CPM1823" s="119"/>
      <c r="CPN1823" s="119"/>
      <c r="CPO1823" s="119"/>
      <c r="CPP1823" s="119"/>
      <c r="CPQ1823" s="119"/>
      <c r="CPR1823" s="119"/>
      <c r="CPS1823" s="119"/>
      <c r="CPT1823" s="119"/>
      <c r="CPU1823" s="119"/>
      <c r="CPV1823" s="119"/>
      <c r="CPW1823" s="119"/>
      <c r="CPX1823" s="119"/>
      <c r="CPY1823" s="119"/>
      <c r="CPZ1823" s="119"/>
      <c r="CQA1823" s="119"/>
      <c r="CQB1823" s="119"/>
      <c r="CQC1823" s="119"/>
      <c r="CQD1823" s="119"/>
      <c r="CQE1823" s="119"/>
      <c r="CQF1823" s="119"/>
      <c r="CQG1823" s="119"/>
      <c r="CQH1823" s="119"/>
      <c r="CQI1823" s="119"/>
      <c r="CQJ1823" s="119"/>
      <c r="CQK1823" s="119"/>
      <c r="CQL1823" s="119"/>
      <c r="CQM1823" s="119"/>
      <c r="CQN1823" s="119"/>
      <c r="CQO1823" s="119"/>
      <c r="CQP1823" s="119"/>
      <c r="CQQ1823" s="119"/>
      <c r="CQR1823" s="119"/>
      <c r="CQS1823" s="119"/>
      <c r="CQT1823" s="119"/>
      <c r="CQU1823" s="119"/>
      <c r="CQV1823" s="119"/>
      <c r="CQW1823" s="119"/>
      <c r="CQX1823" s="119"/>
      <c r="CQY1823" s="119"/>
      <c r="CQZ1823" s="119"/>
      <c r="CRA1823" s="119"/>
      <c r="CRB1823" s="119"/>
      <c r="CRC1823" s="119"/>
      <c r="CRD1823" s="119"/>
      <c r="CRE1823" s="119"/>
      <c r="CRF1823" s="119"/>
      <c r="CRG1823" s="119"/>
      <c r="CRH1823" s="119"/>
      <c r="CRI1823" s="119"/>
      <c r="CRJ1823" s="119"/>
      <c r="CRK1823" s="119"/>
      <c r="CRL1823" s="119"/>
      <c r="CRM1823" s="119"/>
      <c r="CRN1823" s="119"/>
      <c r="CRO1823" s="119"/>
      <c r="CRP1823" s="119"/>
      <c r="CRQ1823" s="119"/>
      <c r="CRR1823" s="119"/>
      <c r="CRS1823" s="119"/>
      <c r="CRT1823" s="119"/>
      <c r="CRU1823" s="119"/>
      <c r="CRV1823" s="119"/>
      <c r="CRW1823" s="119"/>
      <c r="CRX1823" s="119"/>
      <c r="CRY1823" s="119"/>
      <c r="CRZ1823" s="119"/>
      <c r="CSA1823" s="119"/>
      <c r="CSB1823" s="119"/>
      <c r="CSC1823" s="119"/>
      <c r="CSD1823" s="119"/>
      <c r="CSE1823" s="119"/>
      <c r="CSF1823" s="119"/>
      <c r="CSG1823" s="119"/>
      <c r="CSH1823" s="119"/>
      <c r="CSI1823" s="119"/>
      <c r="CSJ1823" s="119"/>
      <c r="CSK1823" s="119"/>
      <c r="CSL1823" s="119"/>
      <c r="CSM1823" s="119"/>
      <c r="CSN1823" s="119"/>
      <c r="CSO1823" s="119"/>
      <c r="CSP1823" s="119"/>
      <c r="CSQ1823" s="119"/>
      <c r="CSR1823" s="119"/>
      <c r="CSS1823" s="119"/>
      <c r="CST1823" s="119"/>
      <c r="CSU1823" s="119"/>
      <c r="CSV1823" s="119"/>
      <c r="CSW1823" s="119"/>
      <c r="CSX1823" s="119"/>
      <c r="CSY1823" s="119"/>
      <c r="CSZ1823" s="119"/>
      <c r="CTA1823" s="119"/>
      <c r="CTB1823" s="119"/>
      <c r="CTC1823" s="119"/>
      <c r="CTD1823" s="119"/>
      <c r="CTE1823" s="119"/>
      <c r="CTF1823" s="119"/>
      <c r="CTG1823" s="119"/>
      <c r="CTH1823" s="119"/>
      <c r="CTI1823" s="119"/>
      <c r="CTJ1823" s="119"/>
      <c r="CTK1823" s="119"/>
      <c r="CTL1823" s="119"/>
      <c r="CTM1823" s="119"/>
      <c r="CTN1823" s="119"/>
      <c r="CTO1823" s="119"/>
      <c r="CTP1823" s="119"/>
      <c r="CTQ1823" s="119"/>
      <c r="CTR1823" s="119"/>
      <c r="CTS1823" s="119"/>
      <c r="CTT1823" s="119"/>
      <c r="CTU1823" s="119"/>
      <c r="CTV1823" s="119"/>
      <c r="CTW1823" s="119"/>
      <c r="CTX1823" s="119"/>
      <c r="CTY1823" s="119"/>
      <c r="CTZ1823" s="119"/>
      <c r="CUA1823" s="119"/>
      <c r="CUB1823" s="119"/>
      <c r="CUC1823" s="119"/>
      <c r="CUD1823" s="119"/>
      <c r="CUE1823" s="119"/>
      <c r="CUF1823" s="119"/>
      <c r="CUG1823" s="119"/>
      <c r="CUH1823" s="119"/>
      <c r="CUI1823" s="119"/>
      <c r="CUJ1823" s="119"/>
      <c r="CUK1823" s="119"/>
      <c r="CUL1823" s="119"/>
      <c r="CUM1823" s="119"/>
      <c r="CUN1823" s="119"/>
      <c r="CUO1823" s="119"/>
      <c r="CUP1823" s="119"/>
      <c r="CUQ1823" s="119"/>
      <c r="CUR1823" s="119"/>
      <c r="CUS1823" s="119"/>
      <c r="CUT1823" s="119"/>
      <c r="CUU1823" s="119"/>
      <c r="CUV1823" s="119"/>
      <c r="CUW1823" s="119"/>
      <c r="CUX1823" s="119"/>
      <c r="CUY1823" s="119"/>
      <c r="CUZ1823" s="119"/>
      <c r="CVA1823" s="119"/>
      <c r="CVB1823" s="119"/>
      <c r="CVC1823" s="119"/>
      <c r="CVD1823" s="119"/>
      <c r="CVE1823" s="119"/>
      <c r="CVF1823" s="119"/>
      <c r="CVG1823" s="119"/>
      <c r="CVH1823" s="119"/>
      <c r="CVI1823" s="119"/>
      <c r="CVJ1823" s="119"/>
      <c r="CVK1823" s="119"/>
      <c r="CVL1823" s="119"/>
      <c r="CVM1823" s="119"/>
      <c r="CVN1823" s="119"/>
      <c r="CVO1823" s="119"/>
      <c r="CVP1823" s="119"/>
      <c r="CVQ1823" s="119"/>
      <c r="CVR1823" s="119"/>
      <c r="CVS1823" s="119"/>
      <c r="CVT1823" s="119"/>
      <c r="CVU1823" s="119"/>
      <c r="CVV1823" s="119"/>
      <c r="CVW1823" s="119"/>
      <c r="CVX1823" s="119"/>
      <c r="CVY1823" s="119"/>
      <c r="CVZ1823" s="119"/>
      <c r="CWA1823" s="119"/>
      <c r="CWB1823" s="119"/>
      <c r="CWC1823" s="119"/>
      <c r="CWD1823" s="119"/>
      <c r="CWE1823" s="119"/>
      <c r="CWF1823" s="119"/>
      <c r="CWG1823" s="119"/>
      <c r="CWH1823" s="119"/>
      <c r="CWI1823" s="119"/>
      <c r="CWJ1823" s="119"/>
      <c r="CWK1823" s="119"/>
      <c r="CWL1823" s="119"/>
      <c r="CWM1823" s="119"/>
      <c r="CWN1823" s="119"/>
      <c r="CWO1823" s="119"/>
      <c r="CWP1823" s="119"/>
      <c r="CWQ1823" s="119"/>
      <c r="CWR1823" s="119"/>
      <c r="CWS1823" s="119"/>
      <c r="CWT1823" s="119"/>
      <c r="CWU1823" s="119"/>
      <c r="CWV1823" s="119"/>
      <c r="CWW1823" s="119"/>
      <c r="CWX1823" s="119"/>
      <c r="CWY1823" s="119"/>
      <c r="CWZ1823" s="119"/>
      <c r="CXA1823" s="119"/>
      <c r="CXB1823" s="119"/>
      <c r="CXC1823" s="119"/>
      <c r="CXD1823" s="119"/>
      <c r="CXE1823" s="119"/>
      <c r="CXF1823" s="119"/>
      <c r="CXG1823" s="119"/>
      <c r="CXH1823" s="119"/>
      <c r="CXI1823" s="119"/>
      <c r="CXJ1823" s="119"/>
      <c r="CXK1823" s="119"/>
      <c r="CXL1823" s="119"/>
      <c r="CXM1823" s="119"/>
      <c r="CXN1823" s="119"/>
      <c r="CXO1823" s="119"/>
      <c r="CXP1823" s="119"/>
      <c r="CXQ1823" s="119"/>
      <c r="CXR1823" s="119"/>
      <c r="CXS1823" s="119"/>
      <c r="CXT1823" s="119"/>
      <c r="CXU1823" s="119"/>
      <c r="CXV1823" s="119"/>
      <c r="CXW1823" s="119"/>
      <c r="CXX1823" s="119"/>
      <c r="CXY1823" s="119"/>
      <c r="CXZ1823" s="119"/>
      <c r="CYA1823" s="119"/>
      <c r="CYB1823" s="119"/>
      <c r="CYC1823" s="119"/>
      <c r="CYD1823" s="119"/>
      <c r="CYE1823" s="119"/>
      <c r="CYF1823" s="119"/>
      <c r="CYG1823" s="119"/>
      <c r="CYH1823" s="119"/>
      <c r="CYI1823" s="119"/>
      <c r="CYJ1823" s="119"/>
      <c r="CYK1823" s="119"/>
      <c r="CYL1823" s="119"/>
      <c r="CYM1823" s="119"/>
      <c r="CYN1823" s="119"/>
      <c r="CYO1823" s="119"/>
      <c r="CYP1823" s="119"/>
      <c r="CYQ1823" s="119"/>
      <c r="CYR1823" s="119"/>
      <c r="CYS1823" s="119"/>
      <c r="CYT1823" s="119"/>
      <c r="CYU1823" s="119"/>
      <c r="CYV1823" s="119"/>
      <c r="CYW1823" s="119"/>
      <c r="CYX1823" s="119"/>
      <c r="CYY1823" s="119"/>
      <c r="CYZ1823" s="119"/>
      <c r="CZA1823" s="119"/>
      <c r="CZB1823" s="119"/>
      <c r="CZC1823" s="119"/>
      <c r="CZD1823" s="119"/>
      <c r="CZE1823" s="119"/>
      <c r="CZF1823" s="119"/>
      <c r="CZG1823" s="119"/>
      <c r="CZH1823" s="119"/>
      <c r="CZI1823" s="119"/>
      <c r="CZJ1823" s="119"/>
      <c r="CZK1823" s="119"/>
      <c r="CZL1823" s="119"/>
      <c r="CZM1823" s="119"/>
      <c r="CZN1823" s="119"/>
      <c r="CZO1823" s="119"/>
      <c r="CZP1823" s="119"/>
      <c r="CZQ1823" s="119"/>
      <c r="CZR1823" s="119"/>
      <c r="CZS1823" s="119"/>
      <c r="CZT1823" s="119"/>
      <c r="CZU1823" s="119"/>
      <c r="CZV1823" s="119"/>
      <c r="CZW1823" s="119"/>
      <c r="CZX1823" s="119"/>
      <c r="CZY1823" s="119"/>
      <c r="CZZ1823" s="119"/>
      <c r="DAA1823" s="119"/>
      <c r="DAB1823" s="119"/>
      <c r="DAC1823" s="119"/>
      <c r="DAD1823" s="119"/>
      <c r="DAE1823" s="119"/>
      <c r="DAF1823" s="119"/>
      <c r="DAG1823" s="119"/>
      <c r="DAH1823" s="119"/>
      <c r="DAI1823" s="119"/>
      <c r="DAJ1823" s="119"/>
      <c r="DAK1823" s="119"/>
      <c r="DAL1823" s="119"/>
      <c r="DAM1823" s="119"/>
      <c r="DAN1823" s="119"/>
      <c r="DAO1823" s="119"/>
      <c r="DAP1823" s="119"/>
      <c r="DAQ1823" s="119"/>
      <c r="DAR1823" s="119"/>
      <c r="DAS1823" s="119"/>
      <c r="DAT1823" s="119"/>
      <c r="DAU1823" s="119"/>
      <c r="DAV1823" s="119"/>
      <c r="DAW1823" s="119"/>
      <c r="DAX1823" s="119"/>
      <c r="DAY1823" s="119"/>
      <c r="DAZ1823" s="119"/>
      <c r="DBA1823" s="119"/>
      <c r="DBB1823" s="119"/>
      <c r="DBC1823" s="119"/>
      <c r="DBD1823" s="119"/>
      <c r="DBE1823" s="119"/>
      <c r="DBF1823" s="119"/>
      <c r="DBG1823" s="119"/>
      <c r="DBH1823" s="119"/>
      <c r="DBI1823" s="119"/>
      <c r="DBJ1823" s="119"/>
      <c r="DBK1823" s="119"/>
      <c r="DBL1823" s="119"/>
      <c r="DBM1823" s="119"/>
      <c r="DBN1823" s="119"/>
      <c r="DBO1823" s="119"/>
      <c r="DBP1823" s="119"/>
      <c r="DBQ1823" s="119"/>
      <c r="DBR1823" s="119"/>
      <c r="DBS1823" s="119"/>
      <c r="DBT1823" s="119"/>
      <c r="DBU1823" s="119"/>
      <c r="DBV1823" s="119"/>
      <c r="DBW1823" s="119"/>
      <c r="DBX1823" s="119"/>
      <c r="DBY1823" s="119"/>
      <c r="DBZ1823" s="119"/>
      <c r="DCA1823" s="119"/>
      <c r="DCB1823" s="119"/>
      <c r="DCC1823" s="119"/>
      <c r="DCD1823" s="119"/>
      <c r="DCE1823" s="119"/>
      <c r="DCF1823" s="119"/>
      <c r="DCG1823" s="119"/>
      <c r="DCH1823" s="119"/>
      <c r="DCI1823" s="119"/>
      <c r="DCJ1823" s="119"/>
      <c r="DCK1823" s="119"/>
      <c r="DCL1823" s="119"/>
      <c r="DCM1823" s="119"/>
      <c r="DCN1823" s="119"/>
      <c r="DCO1823" s="119"/>
      <c r="DCP1823" s="119"/>
      <c r="DCQ1823" s="119"/>
      <c r="DCR1823" s="119"/>
      <c r="DCS1823" s="119"/>
      <c r="DCT1823" s="119"/>
      <c r="DCU1823" s="119"/>
      <c r="DCV1823" s="119"/>
      <c r="DCW1823" s="119"/>
      <c r="DCX1823" s="119"/>
      <c r="DCY1823" s="119"/>
      <c r="DCZ1823" s="119"/>
      <c r="DDA1823" s="119"/>
      <c r="DDB1823" s="119"/>
      <c r="DDC1823" s="119"/>
      <c r="DDD1823" s="119"/>
      <c r="DDE1823" s="119"/>
      <c r="DDF1823" s="119"/>
      <c r="DDG1823" s="119"/>
      <c r="DDH1823" s="119"/>
      <c r="DDI1823" s="119"/>
      <c r="DDJ1823" s="119"/>
      <c r="DDK1823" s="119"/>
      <c r="DDL1823" s="119"/>
      <c r="DDM1823" s="119"/>
      <c r="DDN1823" s="119"/>
      <c r="DDO1823" s="119"/>
      <c r="DDP1823" s="119"/>
      <c r="DDQ1823" s="119"/>
      <c r="DDR1823" s="119"/>
      <c r="DDS1823" s="119"/>
      <c r="DDT1823" s="119"/>
      <c r="DDU1823" s="119"/>
      <c r="DDV1823" s="119"/>
      <c r="DDW1823" s="119"/>
      <c r="DDX1823" s="119"/>
      <c r="DDY1823" s="119"/>
      <c r="DDZ1823" s="119"/>
      <c r="DEA1823" s="119"/>
      <c r="DEB1823" s="119"/>
      <c r="DEC1823" s="119"/>
      <c r="DED1823" s="119"/>
      <c r="DEE1823" s="119"/>
      <c r="DEF1823" s="119"/>
      <c r="DEG1823" s="119"/>
      <c r="DEH1823" s="119"/>
      <c r="DEI1823" s="119"/>
      <c r="DEJ1823" s="119"/>
      <c r="DEK1823" s="119"/>
      <c r="DEL1823" s="119"/>
      <c r="DEM1823" s="119"/>
      <c r="DEN1823" s="119"/>
      <c r="DEO1823" s="119"/>
      <c r="DEP1823" s="119"/>
      <c r="DEQ1823" s="119"/>
      <c r="DER1823" s="119"/>
      <c r="DES1823" s="119"/>
      <c r="DET1823" s="119"/>
      <c r="DEU1823" s="119"/>
      <c r="DEV1823" s="119"/>
      <c r="DEW1823" s="119"/>
      <c r="DEX1823" s="119"/>
      <c r="DEY1823" s="119"/>
      <c r="DEZ1823" s="119"/>
      <c r="DFA1823" s="119"/>
      <c r="DFB1823" s="119"/>
      <c r="DFC1823" s="119"/>
      <c r="DFD1823" s="119"/>
      <c r="DFE1823" s="119"/>
      <c r="DFF1823" s="119"/>
      <c r="DFG1823" s="119"/>
      <c r="DFH1823" s="119"/>
      <c r="DFI1823" s="119"/>
      <c r="DFJ1823" s="119"/>
      <c r="DFK1823" s="119"/>
      <c r="DFL1823" s="119"/>
      <c r="DFM1823" s="119"/>
      <c r="DFN1823" s="119"/>
      <c r="DFO1823" s="119"/>
      <c r="DFP1823" s="119"/>
      <c r="DFQ1823" s="119"/>
      <c r="DFR1823" s="119"/>
      <c r="DFS1823" s="119"/>
      <c r="DFT1823" s="119"/>
      <c r="DFU1823" s="119"/>
      <c r="DFV1823" s="119"/>
      <c r="DFW1823" s="119"/>
      <c r="DFX1823" s="119"/>
      <c r="DFY1823" s="119"/>
      <c r="DFZ1823" s="119"/>
      <c r="DGA1823" s="119"/>
      <c r="DGB1823" s="119"/>
      <c r="DGC1823" s="119"/>
      <c r="DGD1823" s="119"/>
      <c r="DGE1823" s="119"/>
      <c r="DGF1823" s="119"/>
      <c r="DGG1823" s="119"/>
      <c r="DGH1823" s="119"/>
      <c r="DGI1823" s="119"/>
      <c r="DGJ1823" s="119"/>
      <c r="DGK1823" s="119"/>
      <c r="DGL1823" s="119"/>
      <c r="DGM1823" s="119"/>
      <c r="DGN1823" s="119"/>
      <c r="DGO1823" s="119"/>
      <c r="DGP1823" s="119"/>
      <c r="DGQ1823" s="119"/>
      <c r="DGR1823" s="119"/>
      <c r="DGS1823" s="119"/>
      <c r="DGT1823" s="119"/>
      <c r="DGU1823" s="119"/>
      <c r="DGV1823" s="119"/>
      <c r="DGW1823" s="119"/>
      <c r="DGX1823" s="119"/>
      <c r="DGY1823" s="119"/>
      <c r="DGZ1823" s="119"/>
      <c r="DHA1823" s="119"/>
      <c r="DHB1823" s="119"/>
      <c r="DHC1823" s="119"/>
      <c r="DHD1823" s="119"/>
      <c r="DHE1823" s="119"/>
      <c r="DHF1823" s="119"/>
      <c r="DHG1823" s="119"/>
      <c r="DHH1823" s="119"/>
      <c r="DHI1823" s="119"/>
      <c r="DHJ1823" s="119"/>
      <c r="DHK1823" s="119"/>
      <c r="DHL1823" s="119"/>
      <c r="DHM1823" s="119"/>
      <c r="DHN1823" s="119"/>
      <c r="DHO1823" s="119"/>
      <c r="DHP1823" s="119"/>
      <c r="DHQ1823" s="119"/>
      <c r="DHR1823" s="119"/>
      <c r="DHS1823" s="119"/>
      <c r="DHT1823" s="119"/>
      <c r="DHU1823" s="119"/>
      <c r="DHV1823" s="119"/>
      <c r="DHW1823" s="119"/>
      <c r="DHX1823" s="119"/>
      <c r="DHY1823" s="119"/>
      <c r="DHZ1823" s="119"/>
      <c r="DIA1823" s="119"/>
      <c r="DIB1823" s="119"/>
      <c r="DIC1823" s="119"/>
      <c r="DID1823" s="119"/>
      <c r="DIE1823" s="119"/>
      <c r="DIF1823" s="119"/>
      <c r="DIG1823" s="119"/>
      <c r="DIH1823" s="119"/>
      <c r="DII1823" s="119"/>
      <c r="DIJ1823" s="119"/>
      <c r="DIK1823" s="119"/>
      <c r="DIL1823" s="119"/>
      <c r="DIM1823" s="119"/>
      <c r="DIN1823" s="119"/>
      <c r="DIO1823" s="119"/>
      <c r="DIP1823" s="119"/>
      <c r="DIQ1823" s="119"/>
      <c r="DIR1823" s="119"/>
      <c r="DIS1823" s="119"/>
      <c r="DIT1823" s="119"/>
      <c r="DIU1823" s="119"/>
      <c r="DIV1823" s="119"/>
      <c r="DIW1823" s="119"/>
      <c r="DIX1823" s="119"/>
      <c r="DIY1823" s="119"/>
      <c r="DIZ1823" s="119"/>
      <c r="DJA1823" s="119"/>
      <c r="DJB1823" s="119"/>
      <c r="DJC1823" s="119"/>
      <c r="DJD1823" s="119"/>
      <c r="DJE1823" s="119"/>
      <c r="DJF1823" s="119"/>
      <c r="DJG1823" s="119"/>
      <c r="DJH1823" s="119"/>
      <c r="DJI1823" s="119"/>
      <c r="DJJ1823" s="119"/>
      <c r="DJK1823" s="119"/>
      <c r="DJL1823" s="119"/>
      <c r="DJM1823" s="119"/>
      <c r="DJN1823" s="119"/>
      <c r="DJO1823" s="119"/>
      <c r="DJP1823" s="119"/>
      <c r="DJQ1823" s="119"/>
      <c r="DJR1823" s="119"/>
      <c r="DJS1823" s="119"/>
      <c r="DJT1823" s="119"/>
      <c r="DJU1823" s="119"/>
      <c r="DJV1823" s="119"/>
      <c r="DJW1823" s="119"/>
      <c r="DJX1823" s="119"/>
      <c r="DJY1823" s="119"/>
      <c r="DJZ1823" s="119"/>
      <c r="DKA1823" s="119"/>
      <c r="DKB1823" s="119"/>
      <c r="DKC1823" s="119"/>
      <c r="DKD1823" s="119"/>
      <c r="DKE1823" s="119"/>
      <c r="DKF1823" s="119"/>
      <c r="DKG1823" s="119"/>
      <c r="DKH1823" s="119"/>
      <c r="DKI1823" s="119"/>
      <c r="DKJ1823" s="119"/>
      <c r="DKK1823" s="119"/>
      <c r="DKL1823" s="119"/>
      <c r="DKM1823" s="119"/>
      <c r="DKN1823" s="119"/>
      <c r="DKO1823" s="119"/>
      <c r="DKP1823" s="119"/>
      <c r="DKQ1823" s="119"/>
      <c r="DKR1823" s="119"/>
      <c r="DKS1823" s="119"/>
      <c r="DKT1823" s="119"/>
      <c r="DKU1823" s="119"/>
      <c r="DKV1823" s="119"/>
      <c r="DKW1823" s="119"/>
      <c r="DKX1823" s="119"/>
      <c r="DKY1823" s="119"/>
      <c r="DKZ1823" s="119"/>
      <c r="DLA1823" s="119"/>
      <c r="DLB1823" s="119"/>
      <c r="DLC1823" s="119"/>
      <c r="DLD1823" s="119"/>
      <c r="DLE1823" s="119"/>
      <c r="DLF1823" s="119"/>
      <c r="DLG1823" s="119"/>
      <c r="DLH1823" s="119"/>
      <c r="DLI1823" s="119"/>
      <c r="DLJ1823" s="119"/>
      <c r="DLK1823" s="119"/>
      <c r="DLL1823" s="119"/>
      <c r="DLM1823" s="119"/>
      <c r="DLN1823" s="119"/>
      <c r="DLO1823" s="119"/>
      <c r="DLP1823" s="119"/>
      <c r="DLQ1823" s="119"/>
      <c r="DLR1823" s="119"/>
      <c r="DLS1823" s="119"/>
      <c r="DLT1823" s="119"/>
      <c r="DLU1823" s="119"/>
      <c r="DLV1823" s="119"/>
      <c r="DLW1823" s="119"/>
      <c r="DLX1823" s="119"/>
      <c r="DLY1823" s="119"/>
      <c r="DLZ1823" s="119"/>
      <c r="DMA1823" s="119"/>
      <c r="DMB1823" s="119"/>
      <c r="DMC1823" s="119"/>
      <c r="DMD1823" s="119"/>
      <c r="DME1823" s="119"/>
      <c r="DMF1823" s="119"/>
      <c r="DMG1823" s="119"/>
      <c r="DMH1823" s="119"/>
      <c r="DMI1823" s="119"/>
      <c r="DMJ1823" s="119"/>
      <c r="DMK1823" s="119"/>
      <c r="DML1823" s="119"/>
      <c r="DMM1823" s="119"/>
      <c r="DMN1823" s="119"/>
      <c r="DMO1823" s="119"/>
      <c r="DMP1823" s="119"/>
      <c r="DMQ1823" s="119"/>
      <c r="DMR1823" s="119"/>
      <c r="DMS1823" s="119"/>
      <c r="DMT1823" s="119"/>
      <c r="DMU1823" s="119"/>
      <c r="DMV1823" s="119"/>
      <c r="DMW1823" s="119"/>
      <c r="DMX1823" s="119"/>
      <c r="DMY1823" s="119"/>
      <c r="DMZ1823" s="119"/>
      <c r="DNA1823" s="119"/>
      <c r="DNB1823" s="119"/>
      <c r="DNC1823" s="119"/>
      <c r="DND1823" s="119"/>
      <c r="DNE1823" s="119"/>
      <c r="DNF1823" s="119"/>
      <c r="DNG1823" s="119"/>
      <c r="DNH1823" s="119"/>
      <c r="DNI1823" s="119"/>
      <c r="DNJ1823" s="119"/>
      <c r="DNK1823" s="119"/>
      <c r="DNL1823" s="119"/>
      <c r="DNM1823" s="119"/>
      <c r="DNN1823" s="119"/>
      <c r="DNO1823" s="119"/>
      <c r="DNP1823" s="119"/>
      <c r="DNQ1823" s="119"/>
      <c r="DNR1823" s="119"/>
      <c r="DNS1823" s="119"/>
      <c r="DNT1823" s="119"/>
      <c r="DNU1823" s="119"/>
      <c r="DNV1823" s="119"/>
      <c r="DNW1823" s="119"/>
      <c r="DNX1823" s="119"/>
      <c r="DNY1823" s="119"/>
      <c r="DNZ1823" s="119"/>
      <c r="DOA1823" s="119"/>
      <c r="DOB1823" s="119"/>
      <c r="DOC1823" s="119"/>
      <c r="DOD1823" s="119"/>
      <c r="DOE1823" s="119"/>
      <c r="DOF1823" s="119"/>
      <c r="DOG1823" s="119"/>
      <c r="DOH1823" s="119"/>
      <c r="DOI1823" s="119"/>
      <c r="DOJ1823" s="119"/>
      <c r="DOK1823" s="119"/>
      <c r="DOL1823" s="119"/>
      <c r="DOM1823" s="119"/>
      <c r="DON1823" s="119"/>
      <c r="DOO1823" s="119"/>
      <c r="DOP1823" s="119"/>
      <c r="DOQ1823" s="119"/>
      <c r="DOR1823" s="119"/>
      <c r="DOS1823" s="119"/>
      <c r="DOT1823" s="119"/>
      <c r="DOU1823" s="119"/>
      <c r="DOV1823" s="119"/>
      <c r="DOW1823" s="119"/>
      <c r="DOX1823" s="119"/>
      <c r="DOY1823" s="119"/>
      <c r="DOZ1823" s="119"/>
      <c r="DPA1823" s="119"/>
      <c r="DPB1823" s="119"/>
      <c r="DPC1823" s="119"/>
      <c r="DPD1823" s="119"/>
      <c r="DPE1823" s="119"/>
      <c r="DPF1823" s="119"/>
      <c r="DPG1823" s="119"/>
      <c r="DPH1823" s="119"/>
      <c r="DPI1823" s="119"/>
      <c r="DPJ1823" s="119"/>
      <c r="DPK1823" s="119"/>
      <c r="DPL1823" s="119"/>
      <c r="DPM1823" s="119"/>
      <c r="DPN1823" s="119"/>
      <c r="DPO1823" s="119"/>
      <c r="DPP1823" s="119"/>
      <c r="DPQ1823" s="119"/>
      <c r="DPR1823" s="119"/>
      <c r="DPS1823" s="119"/>
      <c r="DPT1823" s="119"/>
      <c r="DPU1823" s="119"/>
      <c r="DPV1823" s="119"/>
      <c r="DPW1823" s="119"/>
      <c r="DPX1823" s="119"/>
      <c r="DPY1823" s="119"/>
      <c r="DPZ1823" s="119"/>
      <c r="DQA1823" s="119"/>
      <c r="DQB1823" s="119"/>
      <c r="DQC1823" s="119"/>
      <c r="DQD1823" s="119"/>
      <c r="DQE1823" s="119"/>
      <c r="DQF1823" s="119"/>
      <c r="DQG1823" s="119"/>
      <c r="DQH1823" s="119"/>
      <c r="DQI1823" s="119"/>
      <c r="DQJ1823" s="119"/>
      <c r="DQK1823" s="119"/>
      <c r="DQL1823" s="119"/>
      <c r="DQM1823" s="119"/>
      <c r="DQN1823" s="119"/>
      <c r="DQO1823" s="119"/>
      <c r="DQP1823" s="119"/>
      <c r="DQQ1823" s="119"/>
      <c r="DQR1823" s="119"/>
      <c r="DQS1823" s="119"/>
      <c r="DQT1823" s="119"/>
      <c r="DQU1823" s="119"/>
      <c r="DQV1823" s="119"/>
      <c r="DQW1823" s="119"/>
      <c r="DQX1823" s="119"/>
      <c r="DQY1823" s="119"/>
      <c r="DQZ1823" s="119"/>
      <c r="DRA1823" s="119"/>
      <c r="DRB1823" s="119"/>
      <c r="DRC1823" s="119"/>
      <c r="DRD1823" s="119"/>
      <c r="DRE1823" s="119"/>
      <c r="DRF1823" s="119"/>
      <c r="DRG1823" s="119"/>
      <c r="DRH1823" s="119"/>
      <c r="DRI1823" s="119"/>
      <c r="DRJ1823" s="119"/>
      <c r="DRK1823" s="119"/>
      <c r="DRL1823" s="119"/>
      <c r="DRM1823" s="119"/>
      <c r="DRN1823" s="119"/>
      <c r="DRO1823" s="119"/>
      <c r="DRP1823" s="119"/>
      <c r="DRQ1823" s="119"/>
      <c r="DRR1823" s="119"/>
      <c r="DRS1823" s="119"/>
      <c r="DRT1823" s="119"/>
      <c r="DRU1823" s="119"/>
      <c r="DRV1823" s="119"/>
      <c r="DRW1823" s="119"/>
      <c r="DRX1823" s="119"/>
      <c r="DRY1823" s="119"/>
      <c r="DRZ1823" s="119"/>
      <c r="DSA1823" s="119"/>
      <c r="DSB1823" s="119"/>
      <c r="DSC1823" s="119"/>
      <c r="DSD1823" s="119"/>
      <c r="DSE1823" s="119"/>
      <c r="DSF1823" s="119"/>
      <c r="DSG1823" s="119"/>
      <c r="DSH1823" s="119"/>
      <c r="DSI1823" s="119"/>
      <c r="DSJ1823" s="119"/>
      <c r="DSK1823" s="119"/>
      <c r="DSL1823" s="119"/>
      <c r="DSM1823" s="119"/>
      <c r="DSN1823" s="119"/>
      <c r="DSO1823" s="119"/>
      <c r="DSP1823" s="119"/>
      <c r="DSQ1823" s="119"/>
      <c r="DSR1823" s="119"/>
      <c r="DSS1823" s="119"/>
      <c r="DST1823" s="119"/>
      <c r="DSU1823" s="119"/>
      <c r="DSV1823" s="119"/>
      <c r="DSW1823" s="119"/>
      <c r="DSX1823" s="119"/>
      <c r="DSY1823" s="119"/>
      <c r="DSZ1823" s="119"/>
      <c r="DTA1823" s="119"/>
      <c r="DTB1823" s="119"/>
      <c r="DTC1823" s="119"/>
      <c r="DTD1823" s="119"/>
      <c r="DTE1823" s="119"/>
      <c r="DTF1823" s="119"/>
      <c r="DTG1823" s="119"/>
      <c r="DTH1823" s="119"/>
      <c r="DTI1823" s="119"/>
      <c r="DTJ1823" s="119"/>
      <c r="DTK1823" s="119"/>
      <c r="DTL1823" s="119"/>
      <c r="DTM1823" s="119"/>
      <c r="DTN1823" s="119"/>
      <c r="DTO1823" s="119"/>
      <c r="DTP1823" s="119"/>
      <c r="DTQ1823" s="119"/>
      <c r="DTR1823" s="119"/>
      <c r="DTS1823" s="119"/>
      <c r="DTT1823" s="119"/>
      <c r="DTU1823" s="119"/>
      <c r="DTV1823" s="119"/>
      <c r="DTW1823" s="119"/>
      <c r="DTX1823" s="119"/>
      <c r="DTY1823" s="119"/>
      <c r="DTZ1823" s="119"/>
      <c r="DUA1823" s="119"/>
      <c r="DUB1823" s="119"/>
      <c r="DUC1823" s="119"/>
      <c r="DUD1823" s="119"/>
      <c r="DUE1823" s="119"/>
      <c r="DUF1823" s="119"/>
      <c r="DUG1823" s="119"/>
      <c r="DUH1823" s="119"/>
      <c r="DUI1823" s="119"/>
      <c r="DUJ1823" s="119"/>
      <c r="DUK1823" s="119"/>
      <c r="DUL1823" s="119"/>
      <c r="DUM1823" s="119"/>
      <c r="DUN1823" s="119"/>
      <c r="DUO1823" s="119"/>
      <c r="DUP1823" s="119"/>
      <c r="DUQ1823" s="119"/>
      <c r="DUR1823" s="119"/>
      <c r="DUS1823" s="119"/>
      <c r="DUT1823" s="119"/>
      <c r="DUU1823" s="119"/>
      <c r="DUV1823" s="119"/>
      <c r="DUW1823" s="119"/>
      <c r="DUX1823" s="119"/>
      <c r="DUY1823" s="119"/>
      <c r="DUZ1823" s="119"/>
      <c r="DVA1823" s="119"/>
      <c r="DVB1823" s="119"/>
      <c r="DVC1823" s="119"/>
      <c r="DVD1823" s="119"/>
      <c r="DVE1823" s="119"/>
      <c r="DVF1823" s="119"/>
      <c r="DVG1823" s="119"/>
      <c r="DVH1823" s="119"/>
      <c r="DVI1823" s="119"/>
      <c r="DVJ1823" s="119"/>
      <c r="DVK1823" s="119"/>
      <c r="DVL1823" s="119"/>
      <c r="DVM1823" s="119"/>
      <c r="DVN1823" s="119"/>
      <c r="DVO1823" s="119"/>
      <c r="DVP1823" s="119"/>
      <c r="DVQ1823" s="119"/>
      <c r="DVR1823" s="119"/>
      <c r="DVS1823" s="119"/>
      <c r="DVT1823" s="119"/>
      <c r="DVU1823" s="119"/>
      <c r="DVV1823" s="119"/>
      <c r="DVW1823" s="119"/>
      <c r="DVX1823" s="119"/>
      <c r="DVY1823" s="119"/>
      <c r="DVZ1823" s="119"/>
      <c r="DWA1823" s="119"/>
      <c r="DWB1823" s="119"/>
      <c r="DWC1823" s="119"/>
      <c r="DWD1823" s="119"/>
      <c r="DWE1823" s="119"/>
      <c r="DWF1823" s="119"/>
      <c r="DWG1823" s="119"/>
      <c r="DWH1823" s="119"/>
      <c r="DWI1823" s="119"/>
      <c r="DWJ1823" s="119"/>
      <c r="DWK1823" s="119"/>
      <c r="DWL1823" s="119"/>
      <c r="DWM1823" s="119"/>
      <c r="DWN1823" s="119"/>
      <c r="DWO1823" s="119"/>
      <c r="DWP1823" s="119"/>
      <c r="DWQ1823" s="119"/>
      <c r="DWR1823" s="119"/>
      <c r="DWS1823" s="119"/>
      <c r="DWT1823" s="119"/>
      <c r="DWU1823" s="119"/>
      <c r="DWV1823" s="119"/>
      <c r="DWW1823" s="119"/>
      <c r="DWX1823" s="119"/>
      <c r="DWY1823" s="119"/>
      <c r="DWZ1823" s="119"/>
      <c r="DXA1823" s="119"/>
      <c r="DXB1823" s="119"/>
      <c r="DXC1823" s="119"/>
      <c r="DXD1823" s="119"/>
      <c r="DXE1823" s="119"/>
      <c r="DXF1823" s="119"/>
      <c r="DXG1823" s="119"/>
      <c r="DXH1823" s="119"/>
      <c r="DXI1823" s="119"/>
      <c r="DXJ1823" s="119"/>
      <c r="DXK1823" s="119"/>
      <c r="DXL1823" s="119"/>
      <c r="DXM1823" s="119"/>
      <c r="DXN1823" s="119"/>
      <c r="DXO1823" s="119"/>
      <c r="DXP1823" s="119"/>
      <c r="DXQ1823" s="119"/>
      <c r="DXR1823" s="119"/>
      <c r="DXS1823" s="119"/>
      <c r="DXT1823" s="119"/>
      <c r="DXU1823" s="119"/>
      <c r="DXV1823" s="119"/>
      <c r="DXW1823" s="119"/>
      <c r="DXX1823" s="119"/>
      <c r="DXY1823" s="119"/>
      <c r="DXZ1823" s="119"/>
      <c r="DYA1823" s="119"/>
      <c r="DYB1823" s="119"/>
      <c r="DYC1823" s="119"/>
      <c r="DYD1823" s="119"/>
      <c r="DYE1823" s="119"/>
      <c r="DYF1823" s="119"/>
      <c r="DYG1823" s="119"/>
      <c r="DYH1823" s="119"/>
      <c r="DYI1823" s="119"/>
      <c r="DYJ1823" s="119"/>
      <c r="DYK1823" s="119"/>
      <c r="DYL1823" s="119"/>
      <c r="DYM1823" s="119"/>
      <c r="DYN1823" s="119"/>
      <c r="DYO1823" s="119"/>
      <c r="DYP1823" s="119"/>
      <c r="DYQ1823" s="119"/>
      <c r="DYR1823" s="119"/>
      <c r="DYS1823" s="119"/>
      <c r="DYT1823" s="119"/>
      <c r="DYU1823" s="119"/>
      <c r="DYV1823" s="119"/>
      <c r="DYW1823" s="119"/>
      <c r="DYX1823" s="119"/>
      <c r="DYY1823" s="119"/>
      <c r="DYZ1823" s="119"/>
      <c r="DZA1823" s="119"/>
      <c r="DZB1823" s="119"/>
      <c r="DZC1823" s="119"/>
      <c r="DZD1823" s="119"/>
      <c r="DZE1823" s="119"/>
      <c r="DZF1823" s="119"/>
      <c r="DZG1823" s="119"/>
      <c r="DZH1823" s="119"/>
      <c r="DZI1823" s="119"/>
      <c r="DZJ1823" s="119"/>
      <c r="DZK1823" s="119"/>
      <c r="DZL1823" s="119"/>
      <c r="DZM1823" s="119"/>
      <c r="DZN1823" s="119"/>
      <c r="DZO1823" s="119"/>
      <c r="DZP1823" s="119"/>
      <c r="DZQ1823" s="119"/>
      <c r="DZR1823" s="119"/>
      <c r="DZS1823" s="119"/>
      <c r="DZT1823" s="119"/>
      <c r="DZU1823" s="119"/>
      <c r="DZV1823" s="119"/>
      <c r="DZW1823" s="119"/>
      <c r="DZX1823" s="119"/>
      <c r="DZY1823" s="119"/>
      <c r="DZZ1823" s="119"/>
      <c r="EAA1823" s="119"/>
      <c r="EAB1823" s="119"/>
      <c r="EAC1823" s="119"/>
      <c r="EAD1823" s="119"/>
      <c r="EAE1823" s="119"/>
      <c r="EAF1823" s="119"/>
      <c r="EAG1823" s="119"/>
      <c r="EAH1823" s="119"/>
      <c r="EAI1823" s="119"/>
      <c r="EAJ1823" s="119"/>
      <c r="EAK1823" s="119"/>
      <c r="EAL1823" s="119"/>
      <c r="EAM1823" s="119"/>
      <c r="EAN1823" s="119"/>
      <c r="EAO1823" s="119"/>
      <c r="EAP1823" s="119"/>
      <c r="EAQ1823" s="119"/>
      <c r="EAR1823" s="119"/>
      <c r="EAS1823" s="119"/>
      <c r="EAT1823" s="119"/>
      <c r="EAU1823" s="119"/>
      <c r="EAV1823" s="119"/>
      <c r="EAW1823" s="119"/>
      <c r="EAX1823" s="119"/>
      <c r="EAY1823" s="119"/>
      <c r="EAZ1823" s="119"/>
      <c r="EBA1823" s="119"/>
      <c r="EBB1823" s="119"/>
      <c r="EBC1823" s="119"/>
      <c r="EBD1823" s="119"/>
      <c r="EBE1823" s="119"/>
      <c r="EBF1823" s="119"/>
      <c r="EBG1823" s="119"/>
      <c r="EBH1823" s="119"/>
      <c r="EBI1823" s="119"/>
      <c r="EBJ1823" s="119"/>
      <c r="EBK1823" s="119"/>
      <c r="EBL1823" s="119"/>
      <c r="EBM1823" s="119"/>
      <c r="EBN1823" s="119"/>
      <c r="EBO1823" s="119"/>
      <c r="EBP1823" s="119"/>
      <c r="EBQ1823" s="119"/>
      <c r="EBR1823" s="119"/>
      <c r="EBS1823" s="119"/>
      <c r="EBT1823" s="119"/>
      <c r="EBU1823" s="119"/>
      <c r="EBV1823" s="119"/>
      <c r="EBW1823" s="119"/>
      <c r="EBX1823" s="119"/>
      <c r="EBY1823" s="119"/>
      <c r="EBZ1823" s="119"/>
      <c r="ECA1823" s="119"/>
      <c r="ECB1823" s="119"/>
      <c r="ECC1823" s="119"/>
      <c r="ECD1823" s="119"/>
      <c r="ECE1823" s="119"/>
      <c r="ECF1823" s="119"/>
      <c r="ECG1823" s="119"/>
      <c r="ECH1823" s="119"/>
      <c r="ECI1823" s="119"/>
      <c r="ECJ1823" s="119"/>
      <c r="ECK1823" s="119"/>
      <c r="ECL1823" s="119"/>
      <c r="ECM1823" s="119"/>
      <c r="ECN1823" s="119"/>
      <c r="ECO1823" s="119"/>
      <c r="ECP1823" s="119"/>
      <c r="ECQ1823" s="119"/>
      <c r="ECR1823" s="119"/>
      <c r="ECS1823" s="119"/>
      <c r="ECT1823" s="119"/>
      <c r="ECU1823" s="119"/>
      <c r="ECV1823" s="119"/>
      <c r="ECW1823" s="119"/>
      <c r="ECX1823" s="119"/>
      <c r="ECY1823" s="119"/>
      <c r="ECZ1823" s="119"/>
      <c r="EDA1823" s="119"/>
      <c r="EDB1823" s="119"/>
      <c r="EDC1823" s="119"/>
      <c r="EDD1823" s="119"/>
      <c r="EDE1823" s="119"/>
      <c r="EDF1823" s="119"/>
      <c r="EDG1823" s="119"/>
      <c r="EDH1823" s="119"/>
      <c r="EDI1823" s="119"/>
      <c r="EDJ1823" s="119"/>
      <c r="EDK1823" s="119"/>
      <c r="EDL1823" s="119"/>
      <c r="EDM1823" s="119"/>
      <c r="EDN1823" s="119"/>
      <c r="EDO1823" s="119"/>
      <c r="EDP1823" s="119"/>
      <c r="EDQ1823" s="119"/>
      <c r="EDR1823" s="119"/>
      <c r="EDS1823" s="119"/>
      <c r="EDT1823" s="119"/>
      <c r="EDU1823" s="119"/>
      <c r="EDV1823" s="119"/>
      <c r="EDW1823" s="119"/>
      <c r="EDX1823" s="119"/>
      <c r="EDY1823" s="119"/>
      <c r="EDZ1823" s="119"/>
      <c r="EEA1823" s="119"/>
      <c r="EEB1823" s="119"/>
      <c r="EEC1823" s="119"/>
      <c r="EED1823" s="119"/>
      <c r="EEE1823" s="119"/>
      <c r="EEF1823" s="119"/>
      <c r="EEG1823" s="119"/>
      <c r="EEH1823" s="119"/>
      <c r="EEI1823" s="119"/>
      <c r="EEJ1823" s="119"/>
      <c r="EEK1823" s="119"/>
      <c r="EEL1823" s="119"/>
      <c r="EEM1823" s="119"/>
      <c r="EEN1823" s="119"/>
      <c r="EEO1823" s="119"/>
      <c r="EEP1823" s="119"/>
      <c r="EEQ1823" s="119"/>
      <c r="EER1823" s="119"/>
      <c r="EES1823" s="119"/>
      <c r="EET1823" s="119"/>
      <c r="EEU1823" s="119"/>
      <c r="EEV1823" s="119"/>
      <c r="EEW1823" s="119"/>
      <c r="EEX1823" s="119"/>
      <c r="EEY1823" s="119"/>
      <c r="EEZ1823" s="119"/>
      <c r="EFA1823" s="119"/>
      <c r="EFB1823" s="119"/>
      <c r="EFC1823" s="119"/>
      <c r="EFD1823" s="119"/>
      <c r="EFE1823" s="119"/>
      <c r="EFF1823" s="119"/>
      <c r="EFG1823" s="119"/>
      <c r="EFH1823" s="119"/>
      <c r="EFI1823" s="119"/>
      <c r="EFJ1823" s="119"/>
      <c r="EFK1823" s="119"/>
      <c r="EFL1823" s="119"/>
      <c r="EFM1823" s="119"/>
      <c r="EFN1823" s="119"/>
      <c r="EFO1823" s="119"/>
      <c r="EFP1823" s="119"/>
      <c r="EFQ1823" s="119"/>
      <c r="EFR1823" s="119"/>
      <c r="EFS1823" s="119"/>
      <c r="EFT1823" s="119"/>
      <c r="EFU1823" s="119"/>
      <c r="EFV1823" s="119"/>
      <c r="EFW1823" s="119"/>
      <c r="EFX1823" s="119"/>
      <c r="EFY1823" s="119"/>
      <c r="EFZ1823" s="119"/>
      <c r="EGA1823" s="119"/>
      <c r="EGB1823" s="119"/>
      <c r="EGC1823" s="119"/>
      <c r="EGD1823" s="119"/>
      <c r="EGE1823" s="119"/>
      <c r="EGF1823" s="119"/>
      <c r="EGG1823" s="119"/>
      <c r="EGH1823" s="119"/>
      <c r="EGI1823" s="119"/>
      <c r="EGJ1823" s="119"/>
      <c r="EGK1823" s="119"/>
      <c r="EGL1823" s="119"/>
      <c r="EGM1823" s="119"/>
      <c r="EGN1823" s="119"/>
      <c r="EGO1823" s="119"/>
      <c r="EGP1823" s="119"/>
      <c r="EGQ1823" s="119"/>
      <c r="EGR1823" s="119"/>
      <c r="EGS1823" s="119"/>
      <c r="EGT1823" s="119"/>
      <c r="EGU1823" s="119"/>
      <c r="EGV1823" s="119"/>
      <c r="EGW1823" s="119"/>
      <c r="EGX1823" s="119"/>
      <c r="EGY1823" s="119"/>
      <c r="EGZ1823" s="119"/>
      <c r="EHA1823" s="119"/>
      <c r="EHB1823" s="119"/>
      <c r="EHC1823" s="119"/>
      <c r="EHD1823" s="119"/>
      <c r="EHE1823" s="119"/>
      <c r="EHF1823" s="119"/>
      <c r="EHG1823" s="119"/>
      <c r="EHH1823" s="119"/>
      <c r="EHI1823" s="119"/>
      <c r="EHJ1823" s="119"/>
      <c r="EHK1823" s="119"/>
      <c r="EHL1823" s="119"/>
      <c r="EHM1823" s="119"/>
      <c r="EHN1823" s="119"/>
      <c r="EHO1823" s="119"/>
      <c r="EHP1823" s="119"/>
      <c r="EHQ1823" s="119"/>
      <c r="EHR1823" s="119"/>
      <c r="EHS1823" s="119"/>
      <c r="EHT1823" s="119"/>
      <c r="EHU1823" s="119"/>
      <c r="EHV1823" s="119"/>
      <c r="EHW1823" s="119"/>
      <c r="EHX1823" s="119"/>
      <c r="EHY1823" s="119"/>
      <c r="EHZ1823" s="119"/>
      <c r="EIA1823" s="119"/>
      <c r="EIB1823" s="119"/>
      <c r="EIC1823" s="119"/>
      <c r="EID1823" s="119"/>
      <c r="EIE1823" s="119"/>
      <c r="EIF1823" s="119"/>
      <c r="EIG1823" s="119"/>
      <c r="EIH1823" s="119"/>
      <c r="EII1823" s="119"/>
      <c r="EIJ1823" s="119"/>
      <c r="EIK1823" s="119"/>
      <c r="EIL1823" s="119"/>
      <c r="EIM1823" s="119"/>
      <c r="EIN1823" s="119"/>
      <c r="EIO1823" s="119"/>
      <c r="EIP1823" s="119"/>
      <c r="EIQ1823" s="119"/>
      <c r="EIR1823" s="119"/>
      <c r="EIS1823" s="119"/>
      <c r="EIT1823" s="119"/>
      <c r="EIU1823" s="119"/>
      <c r="EIV1823" s="119"/>
      <c r="EIW1823" s="119"/>
      <c r="EIX1823" s="119"/>
      <c r="EIY1823" s="119"/>
      <c r="EIZ1823" s="119"/>
      <c r="EJA1823" s="119"/>
      <c r="EJB1823" s="119"/>
      <c r="EJC1823" s="119"/>
      <c r="EJD1823" s="119"/>
      <c r="EJE1823" s="119"/>
      <c r="EJF1823" s="119"/>
      <c r="EJG1823" s="119"/>
      <c r="EJH1823" s="119"/>
      <c r="EJI1823" s="119"/>
      <c r="EJJ1823" s="119"/>
      <c r="EJK1823" s="119"/>
      <c r="EJL1823" s="119"/>
      <c r="EJM1823" s="119"/>
      <c r="EJN1823" s="119"/>
      <c r="EJO1823" s="119"/>
      <c r="EJP1823" s="119"/>
      <c r="EJQ1823" s="119"/>
      <c r="EJR1823" s="119"/>
      <c r="EJS1823" s="119"/>
      <c r="EJT1823" s="119"/>
      <c r="EJU1823" s="119"/>
      <c r="EJV1823" s="119"/>
      <c r="EJW1823" s="119"/>
      <c r="EJX1823" s="119"/>
      <c r="EJY1823" s="119"/>
      <c r="EJZ1823" s="119"/>
      <c r="EKA1823" s="119"/>
      <c r="EKB1823" s="119"/>
      <c r="EKC1823" s="119"/>
      <c r="EKD1823" s="119"/>
      <c r="EKE1823" s="119"/>
      <c r="EKF1823" s="119"/>
      <c r="EKG1823" s="119"/>
      <c r="EKH1823" s="119"/>
      <c r="EKI1823" s="119"/>
      <c r="EKJ1823" s="119"/>
      <c r="EKK1823" s="119"/>
      <c r="EKL1823" s="119"/>
      <c r="EKM1823" s="119"/>
      <c r="EKN1823" s="119"/>
      <c r="EKO1823" s="119"/>
      <c r="EKP1823" s="119"/>
      <c r="EKQ1823" s="119"/>
      <c r="EKR1823" s="119"/>
      <c r="EKS1823" s="119"/>
      <c r="EKT1823" s="119"/>
      <c r="EKU1823" s="119"/>
      <c r="EKV1823" s="119"/>
      <c r="EKW1823" s="119"/>
      <c r="EKX1823" s="119"/>
      <c r="EKY1823" s="119"/>
      <c r="EKZ1823" s="119"/>
      <c r="ELA1823" s="119"/>
      <c r="ELB1823" s="119"/>
      <c r="ELC1823" s="119"/>
      <c r="ELD1823" s="119"/>
      <c r="ELE1823" s="119"/>
      <c r="ELF1823" s="119"/>
      <c r="ELG1823" s="119"/>
      <c r="ELH1823" s="119"/>
      <c r="ELI1823" s="119"/>
      <c r="ELJ1823" s="119"/>
      <c r="ELK1823" s="119"/>
      <c r="ELL1823" s="119"/>
      <c r="ELM1823" s="119"/>
      <c r="ELN1823" s="119"/>
      <c r="ELO1823" s="119"/>
      <c r="ELP1823" s="119"/>
      <c r="ELQ1823" s="119"/>
      <c r="ELR1823" s="119"/>
      <c r="ELS1823" s="119"/>
      <c r="ELT1823" s="119"/>
      <c r="ELU1823" s="119"/>
      <c r="ELV1823" s="119"/>
      <c r="ELW1823" s="119"/>
      <c r="ELX1823" s="119"/>
      <c r="ELY1823" s="119"/>
      <c r="ELZ1823" s="119"/>
      <c r="EMA1823" s="119"/>
      <c r="EMB1823" s="119"/>
      <c r="EMC1823" s="119"/>
      <c r="EMD1823" s="119"/>
      <c r="EME1823" s="119"/>
      <c r="EMF1823" s="119"/>
      <c r="EMG1823" s="119"/>
      <c r="EMH1823" s="119"/>
      <c r="EMI1823" s="119"/>
      <c r="EMJ1823" s="119"/>
      <c r="EMK1823" s="119"/>
      <c r="EML1823" s="119"/>
      <c r="EMM1823" s="119"/>
      <c r="EMN1823" s="119"/>
      <c r="EMO1823" s="119"/>
      <c r="EMP1823" s="119"/>
      <c r="EMQ1823" s="119"/>
      <c r="EMR1823" s="119"/>
      <c r="EMS1823" s="119"/>
      <c r="EMT1823" s="119"/>
      <c r="EMU1823" s="119"/>
      <c r="EMV1823" s="119"/>
      <c r="EMW1823" s="119"/>
      <c r="EMX1823" s="119"/>
      <c r="EMY1823" s="119"/>
      <c r="EMZ1823" s="119"/>
      <c r="ENA1823" s="119"/>
      <c r="ENB1823" s="119"/>
      <c r="ENC1823" s="119"/>
      <c r="END1823" s="119"/>
      <c r="ENE1823" s="119"/>
      <c r="ENF1823" s="119"/>
      <c r="ENG1823" s="119"/>
      <c r="ENH1823" s="119"/>
      <c r="ENI1823" s="119"/>
      <c r="ENJ1823" s="119"/>
      <c r="ENK1823" s="119"/>
      <c r="ENL1823" s="119"/>
      <c r="ENM1823" s="119"/>
      <c r="ENN1823" s="119"/>
      <c r="ENO1823" s="119"/>
      <c r="ENP1823" s="119"/>
      <c r="ENQ1823" s="119"/>
      <c r="ENR1823" s="119"/>
      <c r="ENS1823" s="119"/>
      <c r="ENT1823" s="119"/>
      <c r="ENU1823" s="119"/>
      <c r="ENV1823" s="119"/>
      <c r="ENW1823" s="119"/>
      <c r="ENX1823" s="119"/>
      <c r="ENY1823" s="119"/>
      <c r="ENZ1823" s="119"/>
      <c r="EOA1823" s="119"/>
      <c r="EOB1823" s="119"/>
      <c r="EOC1823" s="119"/>
      <c r="EOD1823" s="119"/>
      <c r="EOE1823" s="119"/>
      <c r="EOF1823" s="119"/>
      <c r="EOG1823" s="119"/>
      <c r="EOH1823" s="119"/>
      <c r="EOI1823" s="119"/>
      <c r="EOJ1823" s="119"/>
      <c r="EOK1823" s="119"/>
      <c r="EOL1823" s="119"/>
      <c r="EOM1823" s="119"/>
      <c r="EON1823" s="119"/>
      <c r="EOO1823" s="119"/>
      <c r="EOP1823" s="119"/>
      <c r="EOQ1823" s="119"/>
      <c r="EOR1823" s="119"/>
      <c r="EOS1823" s="119"/>
      <c r="EOT1823" s="119"/>
      <c r="EOU1823" s="119"/>
      <c r="EOV1823" s="119"/>
      <c r="EOW1823" s="119"/>
      <c r="EOX1823" s="119"/>
      <c r="EOY1823" s="119"/>
      <c r="EOZ1823" s="119"/>
      <c r="EPA1823" s="119"/>
      <c r="EPB1823" s="119"/>
      <c r="EPC1823" s="119"/>
      <c r="EPD1823" s="119"/>
      <c r="EPE1823" s="119"/>
      <c r="EPF1823" s="119"/>
      <c r="EPG1823" s="119"/>
      <c r="EPH1823" s="119"/>
      <c r="EPI1823" s="119"/>
      <c r="EPJ1823" s="119"/>
      <c r="EPK1823" s="119"/>
      <c r="EPL1823" s="119"/>
      <c r="EPM1823" s="119"/>
      <c r="EPN1823" s="119"/>
      <c r="EPO1823" s="119"/>
      <c r="EPP1823" s="119"/>
      <c r="EPQ1823" s="119"/>
      <c r="EPR1823" s="119"/>
      <c r="EPS1823" s="119"/>
      <c r="EPT1823" s="119"/>
      <c r="EPU1823" s="119"/>
      <c r="EPV1823" s="119"/>
      <c r="EPW1823" s="119"/>
      <c r="EPX1823" s="119"/>
      <c r="EPY1823" s="119"/>
      <c r="EPZ1823" s="119"/>
      <c r="EQA1823" s="119"/>
      <c r="EQB1823" s="119"/>
      <c r="EQC1823" s="119"/>
      <c r="EQD1823" s="119"/>
      <c r="EQE1823" s="119"/>
      <c r="EQF1823" s="119"/>
      <c r="EQG1823" s="119"/>
      <c r="EQH1823" s="119"/>
      <c r="EQI1823" s="119"/>
      <c r="EQJ1823" s="119"/>
      <c r="EQK1823" s="119"/>
      <c r="EQL1823" s="119"/>
      <c r="EQM1823" s="119"/>
      <c r="EQN1823" s="119"/>
      <c r="EQO1823" s="119"/>
      <c r="EQP1823" s="119"/>
      <c r="EQQ1823" s="119"/>
      <c r="EQR1823" s="119"/>
      <c r="EQS1823" s="119"/>
      <c r="EQT1823" s="119"/>
      <c r="EQU1823" s="119"/>
      <c r="EQV1823" s="119"/>
      <c r="EQW1823" s="119"/>
      <c r="EQX1823" s="119"/>
      <c r="EQY1823" s="119"/>
      <c r="EQZ1823" s="119"/>
      <c r="ERA1823" s="119"/>
      <c r="ERB1823" s="119"/>
      <c r="ERC1823" s="119"/>
      <c r="ERD1823" s="119"/>
      <c r="ERE1823" s="119"/>
      <c r="ERF1823" s="119"/>
      <c r="ERG1823" s="119"/>
      <c r="ERH1823" s="119"/>
      <c r="ERI1823" s="119"/>
      <c r="ERJ1823" s="119"/>
      <c r="ERK1823" s="119"/>
      <c r="ERL1823" s="119"/>
      <c r="ERM1823" s="119"/>
      <c r="ERN1823" s="119"/>
      <c r="ERO1823" s="119"/>
      <c r="ERP1823" s="119"/>
      <c r="ERQ1823" s="119"/>
      <c r="ERR1823" s="119"/>
      <c r="ERS1823" s="119"/>
      <c r="ERT1823" s="119"/>
      <c r="ERU1823" s="119"/>
      <c r="ERV1823" s="119"/>
      <c r="ERW1823" s="119"/>
      <c r="ERX1823" s="119"/>
      <c r="ERY1823" s="119"/>
      <c r="ERZ1823" s="119"/>
      <c r="ESA1823" s="119"/>
      <c r="ESB1823" s="119"/>
      <c r="ESC1823" s="119"/>
      <c r="ESD1823" s="119"/>
      <c r="ESE1823" s="119"/>
      <c r="ESF1823" s="119"/>
      <c r="ESG1823" s="119"/>
      <c r="ESH1823" s="119"/>
      <c r="ESI1823" s="119"/>
      <c r="ESJ1823" s="119"/>
      <c r="ESK1823" s="119"/>
      <c r="ESL1823" s="119"/>
      <c r="ESM1823" s="119"/>
      <c r="ESN1823" s="119"/>
      <c r="ESO1823" s="119"/>
      <c r="ESP1823" s="119"/>
      <c r="ESQ1823" s="119"/>
      <c r="ESR1823" s="119"/>
      <c r="ESS1823" s="119"/>
      <c r="EST1823" s="119"/>
      <c r="ESU1823" s="119"/>
      <c r="ESV1823" s="119"/>
      <c r="ESW1823" s="119"/>
      <c r="ESX1823" s="119"/>
      <c r="ESY1823" s="119"/>
      <c r="ESZ1823" s="119"/>
      <c r="ETA1823" s="119"/>
      <c r="ETB1823" s="119"/>
      <c r="ETC1823" s="119"/>
      <c r="ETD1823" s="119"/>
      <c r="ETE1823" s="119"/>
      <c r="ETF1823" s="119"/>
      <c r="ETG1823" s="119"/>
      <c r="ETH1823" s="119"/>
      <c r="ETI1823" s="119"/>
      <c r="ETJ1823" s="119"/>
      <c r="ETK1823" s="119"/>
      <c r="ETL1823" s="119"/>
      <c r="ETM1823" s="119"/>
      <c r="ETN1823" s="119"/>
      <c r="ETO1823" s="119"/>
      <c r="ETP1823" s="119"/>
      <c r="ETQ1823" s="119"/>
      <c r="ETR1823" s="119"/>
      <c r="ETS1823" s="119"/>
      <c r="ETT1823" s="119"/>
      <c r="ETU1823" s="119"/>
      <c r="ETV1823" s="119"/>
      <c r="ETW1823" s="119"/>
      <c r="ETX1823" s="119"/>
      <c r="ETY1823" s="119"/>
      <c r="ETZ1823" s="119"/>
      <c r="EUA1823" s="119"/>
      <c r="EUB1823" s="119"/>
      <c r="EUC1823" s="119"/>
      <c r="EUD1823" s="119"/>
      <c r="EUE1823" s="119"/>
      <c r="EUF1823" s="119"/>
      <c r="EUG1823" s="119"/>
      <c r="EUH1823" s="119"/>
      <c r="EUI1823" s="119"/>
      <c r="EUJ1823" s="119"/>
      <c r="EUK1823" s="119"/>
      <c r="EUL1823" s="119"/>
      <c r="EUM1823" s="119"/>
      <c r="EUN1823" s="119"/>
      <c r="EUO1823" s="119"/>
      <c r="EUP1823" s="119"/>
      <c r="EUQ1823" s="119"/>
      <c r="EUR1823" s="119"/>
      <c r="EUS1823" s="119"/>
      <c r="EUT1823" s="119"/>
      <c r="EUU1823" s="119"/>
      <c r="EUV1823" s="119"/>
      <c r="EUW1823" s="119"/>
      <c r="EUX1823" s="119"/>
      <c r="EUY1823" s="119"/>
      <c r="EUZ1823" s="119"/>
      <c r="EVA1823" s="119"/>
      <c r="EVB1823" s="119"/>
      <c r="EVC1823" s="119"/>
      <c r="EVD1823" s="119"/>
      <c r="EVE1823" s="119"/>
      <c r="EVF1823" s="119"/>
      <c r="EVG1823" s="119"/>
      <c r="EVH1823" s="119"/>
      <c r="EVI1823" s="119"/>
      <c r="EVJ1823" s="119"/>
      <c r="EVK1823" s="119"/>
      <c r="EVL1823" s="119"/>
      <c r="EVM1823" s="119"/>
      <c r="EVN1823" s="119"/>
      <c r="EVO1823" s="119"/>
      <c r="EVP1823" s="119"/>
      <c r="EVQ1823" s="119"/>
      <c r="EVR1823" s="119"/>
      <c r="EVS1823" s="119"/>
      <c r="EVT1823" s="119"/>
      <c r="EVU1823" s="119"/>
      <c r="EVV1823" s="119"/>
      <c r="EVW1823" s="119"/>
      <c r="EVX1823" s="119"/>
      <c r="EVY1823" s="119"/>
      <c r="EVZ1823" s="119"/>
      <c r="EWA1823" s="119"/>
      <c r="EWB1823" s="119"/>
      <c r="EWC1823" s="119"/>
      <c r="EWD1823" s="119"/>
      <c r="EWE1823" s="119"/>
      <c r="EWF1823" s="119"/>
      <c r="EWG1823" s="119"/>
      <c r="EWH1823" s="119"/>
      <c r="EWI1823" s="119"/>
      <c r="EWJ1823" s="119"/>
      <c r="EWK1823" s="119"/>
      <c r="EWL1823" s="119"/>
      <c r="EWM1823" s="119"/>
      <c r="EWN1823" s="119"/>
      <c r="EWO1823" s="119"/>
      <c r="EWP1823" s="119"/>
      <c r="EWQ1823" s="119"/>
      <c r="EWR1823" s="119"/>
      <c r="EWS1823" s="119"/>
      <c r="EWT1823" s="119"/>
      <c r="EWU1823" s="119"/>
      <c r="EWV1823" s="119"/>
      <c r="EWW1823" s="119"/>
      <c r="EWX1823" s="119"/>
      <c r="EWY1823" s="119"/>
      <c r="EWZ1823" s="119"/>
      <c r="EXA1823" s="119"/>
      <c r="EXB1823" s="119"/>
      <c r="EXC1823" s="119"/>
      <c r="EXD1823" s="119"/>
      <c r="EXE1823" s="119"/>
      <c r="EXF1823" s="119"/>
      <c r="EXG1823" s="119"/>
      <c r="EXH1823" s="119"/>
      <c r="EXI1823" s="119"/>
      <c r="EXJ1823" s="119"/>
      <c r="EXK1823" s="119"/>
      <c r="EXL1823" s="119"/>
      <c r="EXM1823" s="119"/>
      <c r="EXN1823" s="119"/>
      <c r="EXO1823" s="119"/>
      <c r="EXP1823" s="119"/>
      <c r="EXQ1823" s="119"/>
      <c r="EXR1823" s="119"/>
      <c r="EXS1823" s="119"/>
      <c r="EXT1823" s="119"/>
      <c r="EXU1823" s="119"/>
      <c r="EXV1823" s="119"/>
      <c r="EXW1823" s="119"/>
      <c r="EXX1823" s="119"/>
      <c r="EXY1823" s="119"/>
      <c r="EXZ1823" s="119"/>
      <c r="EYA1823" s="119"/>
      <c r="EYB1823" s="119"/>
      <c r="EYC1823" s="119"/>
      <c r="EYD1823" s="119"/>
      <c r="EYE1823" s="119"/>
      <c r="EYF1823" s="119"/>
      <c r="EYG1823" s="119"/>
      <c r="EYH1823" s="119"/>
      <c r="EYI1823" s="119"/>
      <c r="EYJ1823" s="119"/>
      <c r="EYK1823" s="119"/>
      <c r="EYL1823" s="119"/>
      <c r="EYM1823" s="119"/>
      <c r="EYN1823" s="119"/>
      <c r="EYO1823" s="119"/>
      <c r="EYP1823" s="119"/>
      <c r="EYQ1823" s="119"/>
      <c r="EYR1823" s="119"/>
      <c r="EYS1823" s="119"/>
      <c r="EYT1823" s="119"/>
      <c r="EYU1823" s="119"/>
      <c r="EYV1823" s="119"/>
      <c r="EYW1823" s="119"/>
      <c r="EYX1823" s="119"/>
      <c r="EYY1823" s="119"/>
      <c r="EYZ1823" s="119"/>
      <c r="EZA1823" s="119"/>
      <c r="EZB1823" s="119"/>
      <c r="EZC1823" s="119"/>
      <c r="EZD1823" s="119"/>
      <c r="EZE1823" s="119"/>
      <c r="EZF1823" s="119"/>
      <c r="EZG1823" s="119"/>
      <c r="EZH1823" s="119"/>
      <c r="EZI1823" s="119"/>
      <c r="EZJ1823" s="119"/>
      <c r="EZK1823" s="119"/>
      <c r="EZL1823" s="119"/>
      <c r="EZM1823" s="119"/>
      <c r="EZN1823" s="119"/>
      <c r="EZO1823" s="119"/>
      <c r="EZP1823" s="119"/>
      <c r="EZQ1823" s="119"/>
      <c r="EZR1823" s="119"/>
      <c r="EZS1823" s="119"/>
      <c r="EZT1823" s="119"/>
      <c r="EZU1823" s="119"/>
      <c r="EZV1823" s="119"/>
      <c r="EZW1823" s="119"/>
      <c r="EZX1823" s="119"/>
      <c r="EZY1823" s="119"/>
      <c r="EZZ1823" s="119"/>
      <c r="FAA1823" s="119"/>
      <c r="FAB1823" s="119"/>
      <c r="FAC1823" s="119"/>
      <c r="FAD1823" s="119"/>
      <c r="FAE1823" s="119"/>
      <c r="FAF1823" s="119"/>
      <c r="FAG1823" s="119"/>
      <c r="FAH1823" s="119"/>
      <c r="FAI1823" s="119"/>
      <c r="FAJ1823" s="119"/>
      <c r="FAK1823" s="119"/>
      <c r="FAL1823" s="119"/>
      <c r="FAM1823" s="119"/>
      <c r="FAN1823" s="119"/>
      <c r="FAO1823" s="119"/>
      <c r="FAP1823" s="119"/>
      <c r="FAQ1823" s="119"/>
      <c r="FAR1823" s="119"/>
      <c r="FAS1823" s="119"/>
      <c r="FAT1823" s="119"/>
      <c r="FAU1823" s="119"/>
      <c r="FAV1823" s="119"/>
      <c r="FAW1823" s="119"/>
      <c r="FAX1823" s="119"/>
      <c r="FAY1823" s="119"/>
      <c r="FAZ1823" s="119"/>
      <c r="FBA1823" s="119"/>
      <c r="FBB1823" s="119"/>
      <c r="FBC1823" s="119"/>
      <c r="FBD1823" s="119"/>
      <c r="FBE1823" s="119"/>
      <c r="FBF1823" s="119"/>
      <c r="FBG1823" s="119"/>
      <c r="FBH1823" s="119"/>
      <c r="FBI1823" s="119"/>
      <c r="FBJ1823" s="119"/>
      <c r="FBK1823" s="119"/>
      <c r="FBL1823" s="119"/>
      <c r="FBM1823" s="119"/>
      <c r="FBN1823" s="119"/>
      <c r="FBO1823" s="119"/>
      <c r="FBP1823" s="119"/>
      <c r="FBQ1823" s="119"/>
      <c r="FBR1823" s="119"/>
      <c r="FBS1823" s="119"/>
      <c r="FBT1823" s="119"/>
      <c r="FBU1823" s="119"/>
      <c r="FBV1823" s="119"/>
      <c r="FBW1823" s="119"/>
      <c r="FBX1823" s="119"/>
      <c r="FBY1823" s="119"/>
      <c r="FBZ1823" s="119"/>
      <c r="FCA1823" s="119"/>
      <c r="FCB1823" s="119"/>
      <c r="FCC1823" s="119"/>
      <c r="FCD1823" s="119"/>
      <c r="FCE1823" s="119"/>
      <c r="FCF1823" s="119"/>
      <c r="FCG1823" s="119"/>
      <c r="FCH1823" s="119"/>
      <c r="FCI1823" s="119"/>
      <c r="FCJ1823" s="119"/>
      <c r="FCK1823" s="119"/>
      <c r="FCL1823" s="119"/>
      <c r="FCM1823" s="119"/>
      <c r="FCN1823" s="119"/>
      <c r="FCO1823" s="119"/>
      <c r="FCP1823" s="119"/>
      <c r="FCQ1823" s="119"/>
      <c r="FCR1823" s="119"/>
      <c r="FCS1823" s="119"/>
      <c r="FCT1823" s="119"/>
      <c r="FCU1823" s="119"/>
      <c r="FCV1823" s="119"/>
      <c r="FCW1823" s="119"/>
      <c r="FCX1823" s="119"/>
      <c r="FCY1823" s="119"/>
      <c r="FCZ1823" s="119"/>
      <c r="FDA1823" s="119"/>
      <c r="FDB1823" s="119"/>
      <c r="FDC1823" s="119"/>
      <c r="FDD1823" s="119"/>
      <c r="FDE1823" s="119"/>
      <c r="FDF1823" s="119"/>
      <c r="FDG1823" s="119"/>
      <c r="FDH1823" s="119"/>
      <c r="FDI1823" s="119"/>
      <c r="FDJ1823" s="119"/>
      <c r="FDK1823" s="119"/>
      <c r="FDL1823" s="119"/>
      <c r="FDM1823" s="119"/>
      <c r="FDN1823" s="119"/>
      <c r="FDO1823" s="119"/>
      <c r="FDP1823" s="119"/>
      <c r="FDQ1823" s="119"/>
      <c r="FDR1823" s="119"/>
      <c r="FDS1823" s="119"/>
      <c r="FDT1823" s="119"/>
      <c r="FDU1823" s="119"/>
      <c r="FDV1823" s="119"/>
      <c r="FDW1823" s="119"/>
      <c r="FDX1823" s="119"/>
      <c r="FDY1823" s="119"/>
      <c r="FDZ1823" s="119"/>
      <c r="FEA1823" s="119"/>
      <c r="FEB1823" s="119"/>
      <c r="FEC1823" s="119"/>
      <c r="FED1823" s="119"/>
      <c r="FEE1823" s="119"/>
      <c r="FEF1823" s="119"/>
      <c r="FEG1823" s="119"/>
      <c r="FEH1823" s="119"/>
      <c r="FEI1823" s="119"/>
      <c r="FEJ1823" s="119"/>
      <c r="FEK1823" s="119"/>
      <c r="FEL1823" s="119"/>
      <c r="FEM1823" s="119"/>
      <c r="FEN1823" s="119"/>
      <c r="FEO1823" s="119"/>
      <c r="FEP1823" s="119"/>
      <c r="FEQ1823" s="119"/>
      <c r="FER1823" s="119"/>
      <c r="FES1823" s="119"/>
      <c r="FET1823" s="119"/>
      <c r="FEU1823" s="119"/>
      <c r="FEV1823" s="119"/>
      <c r="FEW1823" s="119"/>
      <c r="FEX1823" s="119"/>
      <c r="FEY1823" s="119"/>
      <c r="FEZ1823" s="119"/>
      <c r="FFA1823" s="119"/>
      <c r="FFB1823" s="119"/>
      <c r="FFC1823" s="119"/>
      <c r="FFD1823" s="119"/>
      <c r="FFE1823" s="119"/>
      <c r="FFF1823" s="119"/>
      <c r="FFG1823" s="119"/>
      <c r="FFH1823" s="119"/>
      <c r="FFI1823" s="119"/>
      <c r="FFJ1823" s="119"/>
      <c r="FFK1823" s="119"/>
      <c r="FFL1823" s="119"/>
      <c r="FFM1823" s="119"/>
      <c r="FFN1823" s="119"/>
      <c r="FFO1823" s="119"/>
      <c r="FFP1823" s="119"/>
      <c r="FFQ1823" s="119"/>
      <c r="FFR1823" s="119"/>
      <c r="FFS1823" s="119"/>
      <c r="FFT1823" s="119"/>
      <c r="FFU1823" s="119"/>
      <c r="FFV1823" s="119"/>
      <c r="FFW1823" s="119"/>
      <c r="FFX1823" s="119"/>
      <c r="FFY1823" s="119"/>
      <c r="FFZ1823" s="119"/>
      <c r="FGA1823" s="119"/>
      <c r="FGB1823" s="119"/>
      <c r="FGC1823" s="119"/>
      <c r="FGD1823" s="119"/>
      <c r="FGE1823" s="119"/>
      <c r="FGF1823" s="119"/>
      <c r="FGG1823" s="119"/>
      <c r="FGH1823" s="119"/>
      <c r="FGI1823" s="119"/>
      <c r="FGJ1823" s="119"/>
      <c r="FGK1823" s="119"/>
      <c r="FGL1823" s="119"/>
      <c r="FGM1823" s="119"/>
      <c r="FGN1823" s="119"/>
      <c r="FGO1823" s="119"/>
      <c r="FGP1823" s="119"/>
      <c r="FGQ1823" s="119"/>
      <c r="FGR1823" s="119"/>
      <c r="FGS1823" s="119"/>
      <c r="FGT1823" s="119"/>
      <c r="FGU1823" s="119"/>
      <c r="FGV1823" s="119"/>
      <c r="FGW1823" s="119"/>
      <c r="FGX1823" s="119"/>
      <c r="FGY1823" s="119"/>
      <c r="FGZ1823" s="119"/>
      <c r="FHA1823" s="119"/>
      <c r="FHB1823" s="119"/>
      <c r="FHC1823" s="119"/>
      <c r="FHD1823" s="119"/>
      <c r="FHE1823" s="119"/>
      <c r="FHF1823" s="119"/>
      <c r="FHG1823" s="119"/>
      <c r="FHH1823" s="119"/>
      <c r="FHI1823" s="119"/>
      <c r="FHJ1823" s="119"/>
      <c r="FHK1823" s="119"/>
      <c r="FHL1823" s="119"/>
      <c r="FHM1823" s="119"/>
      <c r="FHN1823" s="119"/>
      <c r="FHO1823" s="119"/>
      <c r="FHP1823" s="119"/>
      <c r="FHQ1823" s="119"/>
      <c r="FHR1823" s="119"/>
      <c r="FHS1823" s="119"/>
      <c r="FHT1823" s="119"/>
      <c r="FHU1823" s="119"/>
      <c r="FHV1823" s="119"/>
      <c r="FHW1823" s="119"/>
      <c r="FHX1823" s="119"/>
      <c r="FHY1823" s="119"/>
      <c r="FHZ1823" s="119"/>
      <c r="FIA1823" s="119"/>
      <c r="FIB1823" s="119"/>
      <c r="FIC1823" s="119"/>
      <c r="FID1823" s="119"/>
      <c r="FIE1823" s="119"/>
      <c r="FIF1823" s="119"/>
      <c r="FIG1823" s="119"/>
      <c r="FIH1823" s="119"/>
      <c r="FII1823" s="119"/>
      <c r="FIJ1823" s="119"/>
      <c r="FIK1823" s="119"/>
      <c r="FIL1823" s="119"/>
      <c r="FIM1823" s="119"/>
      <c r="FIN1823" s="119"/>
      <c r="FIO1823" s="119"/>
      <c r="FIP1823" s="119"/>
      <c r="FIQ1823" s="119"/>
      <c r="FIR1823" s="119"/>
      <c r="FIS1823" s="119"/>
      <c r="FIT1823" s="119"/>
      <c r="FIU1823" s="119"/>
      <c r="FIV1823" s="119"/>
      <c r="FIW1823" s="119"/>
      <c r="FIX1823" s="119"/>
      <c r="FIY1823" s="119"/>
      <c r="FIZ1823" s="119"/>
      <c r="FJA1823" s="119"/>
      <c r="FJB1823" s="119"/>
      <c r="FJC1823" s="119"/>
      <c r="FJD1823" s="119"/>
      <c r="FJE1823" s="119"/>
      <c r="FJF1823" s="119"/>
      <c r="FJG1823" s="119"/>
      <c r="FJH1823" s="119"/>
      <c r="FJI1823" s="119"/>
      <c r="FJJ1823" s="119"/>
      <c r="FJK1823" s="119"/>
      <c r="FJL1823" s="119"/>
      <c r="FJM1823" s="119"/>
      <c r="FJN1823" s="119"/>
      <c r="FJO1823" s="119"/>
      <c r="FJP1823" s="119"/>
      <c r="FJQ1823" s="119"/>
      <c r="FJR1823" s="119"/>
      <c r="FJS1823" s="119"/>
      <c r="FJT1823" s="119"/>
      <c r="FJU1823" s="119"/>
      <c r="FJV1823" s="119"/>
      <c r="FJW1823" s="119"/>
      <c r="FJX1823" s="119"/>
      <c r="FJY1823" s="119"/>
      <c r="FJZ1823" s="119"/>
      <c r="FKA1823" s="119"/>
      <c r="FKB1823" s="119"/>
      <c r="FKC1823" s="119"/>
      <c r="FKD1823" s="119"/>
      <c r="FKE1823" s="119"/>
      <c r="FKF1823" s="119"/>
      <c r="FKG1823" s="119"/>
      <c r="FKH1823" s="119"/>
      <c r="FKI1823" s="119"/>
      <c r="FKJ1823" s="119"/>
      <c r="FKK1823" s="119"/>
      <c r="FKL1823" s="119"/>
      <c r="FKM1823" s="119"/>
      <c r="FKN1823" s="119"/>
      <c r="FKO1823" s="119"/>
      <c r="FKP1823" s="119"/>
      <c r="FKQ1823" s="119"/>
      <c r="FKR1823" s="119"/>
      <c r="FKS1823" s="119"/>
      <c r="FKT1823" s="119"/>
      <c r="FKU1823" s="119"/>
      <c r="FKV1823" s="119"/>
      <c r="FKW1823" s="119"/>
      <c r="FKX1823" s="119"/>
      <c r="FKY1823" s="119"/>
      <c r="FKZ1823" s="119"/>
      <c r="FLA1823" s="119"/>
      <c r="FLB1823" s="119"/>
      <c r="FLC1823" s="119"/>
      <c r="FLD1823" s="119"/>
      <c r="FLE1823" s="119"/>
      <c r="FLF1823" s="119"/>
      <c r="FLG1823" s="119"/>
      <c r="FLH1823" s="119"/>
      <c r="FLI1823" s="119"/>
      <c r="FLJ1823" s="119"/>
      <c r="FLK1823" s="119"/>
      <c r="FLL1823" s="119"/>
      <c r="FLM1823" s="119"/>
      <c r="FLN1823" s="119"/>
      <c r="FLO1823" s="119"/>
      <c r="FLP1823" s="119"/>
      <c r="FLQ1823" s="119"/>
      <c r="FLR1823" s="119"/>
      <c r="FLS1823" s="119"/>
      <c r="FLT1823" s="119"/>
      <c r="FLU1823" s="119"/>
      <c r="FLV1823" s="119"/>
      <c r="FLW1823" s="119"/>
      <c r="FLX1823" s="119"/>
      <c r="FLY1823" s="119"/>
      <c r="FLZ1823" s="119"/>
      <c r="FMA1823" s="119"/>
      <c r="FMB1823" s="119"/>
      <c r="FMC1823" s="119"/>
      <c r="FMD1823" s="119"/>
      <c r="FME1823" s="119"/>
      <c r="FMF1823" s="119"/>
      <c r="FMG1823" s="119"/>
      <c r="FMH1823" s="119"/>
      <c r="FMI1823" s="119"/>
      <c r="FMJ1823" s="119"/>
      <c r="FMK1823" s="119"/>
      <c r="FML1823" s="119"/>
      <c r="FMM1823" s="119"/>
      <c r="FMN1823" s="119"/>
      <c r="FMO1823" s="119"/>
      <c r="FMP1823" s="119"/>
      <c r="FMQ1823" s="119"/>
      <c r="FMR1823" s="119"/>
      <c r="FMS1823" s="119"/>
      <c r="FMT1823" s="119"/>
      <c r="FMU1823" s="119"/>
      <c r="FMV1823" s="119"/>
      <c r="FMW1823" s="119"/>
      <c r="FMX1823" s="119"/>
      <c r="FMY1823" s="119"/>
      <c r="FMZ1823" s="119"/>
      <c r="FNA1823" s="119"/>
      <c r="FNB1823" s="119"/>
      <c r="FNC1823" s="119"/>
      <c r="FND1823" s="119"/>
      <c r="FNE1823" s="119"/>
      <c r="FNF1823" s="119"/>
      <c r="FNG1823" s="119"/>
      <c r="FNH1823" s="119"/>
      <c r="FNI1823" s="119"/>
      <c r="FNJ1823" s="119"/>
      <c r="FNK1823" s="119"/>
      <c r="FNL1823" s="119"/>
      <c r="FNM1823" s="119"/>
      <c r="FNN1823" s="119"/>
      <c r="FNO1823" s="119"/>
      <c r="FNP1823" s="119"/>
      <c r="FNQ1823" s="119"/>
      <c r="FNR1823" s="119"/>
      <c r="FNS1823" s="119"/>
      <c r="FNT1823" s="119"/>
      <c r="FNU1823" s="119"/>
      <c r="FNV1823" s="119"/>
      <c r="FNW1823" s="119"/>
      <c r="FNX1823" s="119"/>
      <c r="FNY1823" s="119"/>
      <c r="FNZ1823" s="119"/>
      <c r="FOA1823" s="119"/>
      <c r="FOB1823" s="119"/>
      <c r="FOC1823" s="119"/>
      <c r="FOD1823" s="119"/>
      <c r="FOE1823" s="119"/>
      <c r="FOF1823" s="119"/>
      <c r="FOG1823" s="119"/>
      <c r="FOH1823" s="119"/>
      <c r="FOI1823" s="119"/>
      <c r="FOJ1823" s="119"/>
      <c r="FOK1823" s="119"/>
      <c r="FOL1823" s="119"/>
      <c r="FOM1823" s="119"/>
      <c r="FON1823" s="119"/>
      <c r="FOO1823" s="119"/>
      <c r="FOP1823" s="119"/>
      <c r="FOQ1823" s="119"/>
      <c r="FOR1823" s="119"/>
      <c r="FOS1823" s="119"/>
      <c r="FOT1823" s="119"/>
      <c r="FOU1823" s="119"/>
      <c r="FOV1823" s="119"/>
      <c r="FOW1823" s="119"/>
      <c r="FOX1823" s="119"/>
      <c r="FOY1823" s="119"/>
      <c r="FOZ1823" s="119"/>
      <c r="FPA1823" s="119"/>
      <c r="FPB1823" s="119"/>
      <c r="FPC1823" s="119"/>
      <c r="FPD1823" s="119"/>
      <c r="FPE1823" s="119"/>
      <c r="FPF1823" s="119"/>
      <c r="FPG1823" s="119"/>
      <c r="FPH1823" s="119"/>
      <c r="FPI1823" s="119"/>
      <c r="FPJ1823" s="119"/>
      <c r="FPK1823" s="119"/>
      <c r="FPL1823" s="119"/>
      <c r="FPM1823" s="119"/>
      <c r="FPN1823" s="119"/>
      <c r="FPO1823" s="119"/>
      <c r="FPP1823" s="119"/>
      <c r="FPQ1823" s="119"/>
      <c r="FPR1823" s="119"/>
      <c r="FPS1823" s="119"/>
      <c r="FPT1823" s="119"/>
      <c r="FPU1823" s="119"/>
      <c r="FPV1823" s="119"/>
      <c r="FPW1823" s="119"/>
      <c r="FPX1823" s="119"/>
      <c r="FPY1823" s="119"/>
      <c r="FPZ1823" s="119"/>
      <c r="FQA1823" s="119"/>
      <c r="FQB1823" s="119"/>
      <c r="FQC1823" s="119"/>
      <c r="FQD1823" s="119"/>
      <c r="FQE1823" s="119"/>
      <c r="FQF1823" s="119"/>
      <c r="FQG1823" s="119"/>
      <c r="FQH1823" s="119"/>
      <c r="FQI1823" s="119"/>
      <c r="FQJ1823" s="119"/>
      <c r="FQK1823" s="119"/>
      <c r="FQL1823" s="119"/>
      <c r="FQM1823" s="119"/>
      <c r="FQN1823" s="119"/>
      <c r="FQO1823" s="119"/>
      <c r="FQP1823" s="119"/>
      <c r="FQQ1823" s="119"/>
      <c r="FQR1823" s="119"/>
      <c r="FQS1823" s="119"/>
      <c r="FQT1823" s="119"/>
      <c r="FQU1823" s="119"/>
      <c r="FQV1823" s="119"/>
      <c r="FQW1823" s="119"/>
      <c r="FQX1823" s="119"/>
      <c r="FQY1823" s="119"/>
      <c r="FQZ1823" s="119"/>
      <c r="FRA1823" s="119"/>
      <c r="FRB1823" s="119"/>
      <c r="FRC1823" s="119"/>
      <c r="FRD1823" s="119"/>
      <c r="FRE1823" s="119"/>
      <c r="FRF1823" s="119"/>
      <c r="FRG1823" s="119"/>
      <c r="FRH1823" s="119"/>
      <c r="FRI1823" s="119"/>
      <c r="FRJ1823" s="119"/>
      <c r="FRK1823" s="119"/>
      <c r="FRL1823" s="119"/>
      <c r="FRM1823" s="119"/>
      <c r="FRN1823" s="119"/>
      <c r="FRO1823" s="119"/>
      <c r="FRP1823" s="119"/>
      <c r="FRQ1823" s="119"/>
      <c r="FRR1823" s="119"/>
      <c r="FRS1823" s="119"/>
      <c r="FRT1823" s="119"/>
      <c r="FRU1823" s="119"/>
      <c r="FRV1823" s="119"/>
      <c r="FRW1823" s="119"/>
      <c r="FRX1823" s="119"/>
      <c r="FRY1823" s="119"/>
      <c r="FRZ1823" s="119"/>
      <c r="FSA1823" s="119"/>
      <c r="FSB1823" s="119"/>
      <c r="FSC1823" s="119"/>
      <c r="FSD1823" s="119"/>
      <c r="FSE1823" s="119"/>
      <c r="FSF1823" s="119"/>
      <c r="FSG1823" s="119"/>
      <c r="FSH1823" s="119"/>
      <c r="FSI1823" s="119"/>
      <c r="FSJ1823" s="119"/>
      <c r="FSK1823" s="119"/>
      <c r="FSL1823" s="119"/>
      <c r="FSM1823" s="119"/>
      <c r="FSN1823" s="119"/>
      <c r="FSO1823" s="119"/>
      <c r="FSP1823" s="119"/>
      <c r="FSQ1823" s="119"/>
      <c r="FSR1823" s="119"/>
      <c r="FSS1823" s="119"/>
      <c r="FST1823" s="119"/>
      <c r="FSU1823" s="119"/>
      <c r="FSV1823" s="119"/>
      <c r="FSW1823" s="119"/>
      <c r="FSX1823" s="119"/>
      <c r="FSY1823" s="119"/>
      <c r="FSZ1823" s="119"/>
      <c r="FTA1823" s="119"/>
      <c r="FTB1823" s="119"/>
      <c r="FTC1823" s="119"/>
      <c r="FTD1823" s="119"/>
      <c r="FTE1823" s="119"/>
      <c r="FTF1823" s="119"/>
      <c r="FTG1823" s="119"/>
      <c r="FTH1823" s="119"/>
      <c r="FTI1823" s="119"/>
      <c r="FTJ1823" s="119"/>
      <c r="FTK1823" s="119"/>
      <c r="FTL1823" s="119"/>
      <c r="FTM1823" s="119"/>
      <c r="FTN1823" s="119"/>
      <c r="FTO1823" s="119"/>
      <c r="FTP1823" s="119"/>
      <c r="FTQ1823" s="119"/>
      <c r="FTR1823" s="119"/>
      <c r="FTS1823" s="119"/>
      <c r="FTT1823" s="119"/>
      <c r="FTU1823" s="119"/>
      <c r="FTV1823" s="119"/>
      <c r="FTW1823" s="119"/>
      <c r="FTX1823" s="119"/>
      <c r="FTY1823" s="119"/>
      <c r="FTZ1823" s="119"/>
      <c r="FUA1823" s="119"/>
      <c r="FUB1823" s="119"/>
      <c r="FUC1823" s="119"/>
      <c r="FUD1823" s="119"/>
      <c r="FUE1823" s="119"/>
      <c r="FUF1823" s="119"/>
      <c r="FUG1823" s="119"/>
      <c r="FUH1823" s="119"/>
      <c r="FUI1823" s="119"/>
      <c r="FUJ1823" s="119"/>
      <c r="FUK1823" s="119"/>
      <c r="FUL1823" s="119"/>
      <c r="FUM1823" s="119"/>
      <c r="FUN1823" s="119"/>
      <c r="FUO1823" s="119"/>
      <c r="FUP1823" s="119"/>
      <c r="FUQ1823" s="119"/>
      <c r="FUR1823" s="119"/>
      <c r="FUS1823" s="119"/>
      <c r="FUT1823" s="119"/>
      <c r="FUU1823" s="119"/>
      <c r="FUV1823" s="119"/>
      <c r="FUW1823" s="119"/>
      <c r="FUX1823" s="119"/>
      <c r="FUY1823" s="119"/>
      <c r="FUZ1823" s="119"/>
      <c r="FVA1823" s="119"/>
      <c r="FVB1823" s="119"/>
      <c r="FVC1823" s="119"/>
      <c r="FVD1823" s="119"/>
      <c r="FVE1823" s="119"/>
      <c r="FVF1823" s="119"/>
      <c r="FVG1823" s="119"/>
      <c r="FVH1823" s="119"/>
      <c r="FVI1823" s="119"/>
      <c r="FVJ1823" s="119"/>
      <c r="FVK1823" s="119"/>
      <c r="FVL1823" s="119"/>
      <c r="FVM1823" s="119"/>
      <c r="FVN1823" s="119"/>
      <c r="FVO1823" s="119"/>
      <c r="FVP1823" s="119"/>
      <c r="FVQ1823" s="119"/>
      <c r="FVR1823" s="119"/>
      <c r="FVS1823" s="119"/>
      <c r="FVT1823" s="119"/>
      <c r="FVU1823" s="119"/>
      <c r="FVV1823" s="119"/>
      <c r="FVW1823" s="119"/>
      <c r="FVX1823" s="119"/>
      <c r="FVY1823" s="119"/>
      <c r="FVZ1823" s="119"/>
      <c r="FWA1823" s="119"/>
      <c r="FWB1823" s="119"/>
      <c r="FWC1823" s="119"/>
      <c r="FWD1823" s="119"/>
      <c r="FWE1823" s="119"/>
      <c r="FWF1823" s="119"/>
      <c r="FWG1823" s="119"/>
      <c r="FWH1823" s="119"/>
      <c r="FWI1823" s="119"/>
      <c r="FWJ1823" s="119"/>
      <c r="FWK1823" s="119"/>
      <c r="FWL1823" s="119"/>
      <c r="FWM1823" s="119"/>
      <c r="FWN1823" s="119"/>
      <c r="FWO1823" s="119"/>
      <c r="FWP1823" s="119"/>
      <c r="FWQ1823" s="119"/>
      <c r="FWR1823" s="119"/>
      <c r="FWS1823" s="119"/>
      <c r="FWT1823" s="119"/>
      <c r="FWU1823" s="119"/>
      <c r="FWV1823" s="119"/>
      <c r="FWW1823" s="119"/>
      <c r="FWX1823" s="119"/>
      <c r="FWY1823" s="119"/>
      <c r="FWZ1823" s="119"/>
      <c r="FXA1823" s="119"/>
      <c r="FXB1823" s="119"/>
      <c r="FXC1823" s="119"/>
      <c r="FXD1823" s="119"/>
      <c r="FXE1823" s="119"/>
      <c r="FXF1823" s="119"/>
      <c r="FXG1823" s="119"/>
      <c r="FXH1823" s="119"/>
      <c r="FXI1823" s="119"/>
      <c r="FXJ1823" s="119"/>
      <c r="FXK1823" s="119"/>
      <c r="FXL1823" s="119"/>
      <c r="FXM1823" s="119"/>
      <c r="FXN1823" s="119"/>
      <c r="FXO1823" s="119"/>
      <c r="FXP1823" s="119"/>
      <c r="FXQ1823" s="119"/>
      <c r="FXR1823" s="119"/>
      <c r="FXS1823" s="119"/>
      <c r="FXT1823" s="119"/>
      <c r="FXU1823" s="119"/>
      <c r="FXV1823" s="119"/>
      <c r="FXW1823" s="119"/>
      <c r="FXX1823" s="119"/>
      <c r="FXY1823" s="119"/>
      <c r="FXZ1823" s="119"/>
      <c r="FYA1823" s="119"/>
      <c r="FYB1823" s="119"/>
      <c r="FYC1823" s="119"/>
      <c r="FYD1823" s="119"/>
      <c r="FYE1823" s="119"/>
      <c r="FYF1823" s="119"/>
      <c r="FYG1823" s="119"/>
      <c r="FYH1823" s="119"/>
      <c r="FYI1823" s="119"/>
      <c r="FYJ1823" s="119"/>
      <c r="FYK1823" s="119"/>
      <c r="FYL1823" s="119"/>
      <c r="FYM1823" s="119"/>
      <c r="FYN1823" s="119"/>
      <c r="FYO1823" s="119"/>
      <c r="FYP1823" s="119"/>
      <c r="FYQ1823" s="119"/>
      <c r="FYR1823" s="119"/>
      <c r="FYS1823" s="119"/>
      <c r="FYT1823" s="119"/>
      <c r="FYU1823" s="119"/>
      <c r="FYV1823" s="119"/>
      <c r="FYW1823" s="119"/>
      <c r="FYX1823" s="119"/>
      <c r="FYY1823" s="119"/>
      <c r="FYZ1823" s="119"/>
      <c r="FZA1823" s="119"/>
      <c r="FZB1823" s="119"/>
      <c r="FZC1823" s="119"/>
      <c r="FZD1823" s="119"/>
      <c r="FZE1823" s="119"/>
      <c r="FZF1823" s="119"/>
      <c r="FZG1823" s="119"/>
      <c r="FZH1823" s="119"/>
      <c r="FZI1823" s="119"/>
      <c r="FZJ1823" s="119"/>
      <c r="FZK1823" s="119"/>
      <c r="FZL1823" s="119"/>
      <c r="FZM1823" s="119"/>
      <c r="FZN1823" s="119"/>
      <c r="FZO1823" s="119"/>
      <c r="FZP1823" s="119"/>
      <c r="FZQ1823" s="119"/>
      <c r="FZR1823" s="119"/>
      <c r="FZS1823" s="119"/>
      <c r="FZT1823" s="119"/>
      <c r="FZU1823" s="119"/>
      <c r="FZV1823" s="119"/>
      <c r="FZW1823" s="119"/>
      <c r="FZX1823" s="119"/>
      <c r="FZY1823" s="119"/>
      <c r="FZZ1823" s="119"/>
      <c r="GAA1823" s="119"/>
      <c r="GAB1823" s="119"/>
      <c r="GAC1823" s="119"/>
      <c r="GAD1823" s="119"/>
      <c r="GAE1823" s="119"/>
      <c r="GAF1823" s="119"/>
      <c r="GAG1823" s="119"/>
      <c r="GAH1823" s="119"/>
      <c r="GAI1823" s="119"/>
      <c r="GAJ1823" s="119"/>
      <c r="GAK1823" s="119"/>
      <c r="GAL1823" s="119"/>
      <c r="GAM1823" s="119"/>
      <c r="GAN1823" s="119"/>
      <c r="GAO1823" s="119"/>
      <c r="GAP1823" s="119"/>
      <c r="GAQ1823" s="119"/>
      <c r="GAR1823" s="119"/>
      <c r="GAS1823" s="119"/>
      <c r="GAT1823" s="119"/>
      <c r="GAU1823" s="119"/>
      <c r="GAV1823" s="119"/>
      <c r="GAW1823" s="119"/>
      <c r="GAX1823" s="119"/>
      <c r="GAY1823" s="119"/>
      <c r="GAZ1823" s="119"/>
      <c r="GBA1823" s="119"/>
      <c r="GBB1823" s="119"/>
      <c r="GBC1823" s="119"/>
      <c r="GBD1823" s="119"/>
      <c r="GBE1823" s="119"/>
      <c r="GBF1823" s="119"/>
      <c r="GBG1823" s="119"/>
      <c r="GBH1823" s="119"/>
      <c r="GBI1823" s="119"/>
      <c r="GBJ1823" s="119"/>
      <c r="GBK1823" s="119"/>
      <c r="GBL1823" s="119"/>
      <c r="GBM1823" s="119"/>
      <c r="GBN1823" s="119"/>
      <c r="GBO1823" s="119"/>
      <c r="GBP1823" s="119"/>
      <c r="GBQ1823" s="119"/>
      <c r="GBR1823" s="119"/>
      <c r="GBS1823" s="119"/>
      <c r="GBT1823" s="119"/>
      <c r="GBU1823" s="119"/>
      <c r="GBV1823" s="119"/>
      <c r="GBW1823" s="119"/>
      <c r="GBX1823" s="119"/>
      <c r="GBY1823" s="119"/>
      <c r="GBZ1823" s="119"/>
      <c r="GCA1823" s="119"/>
      <c r="GCB1823" s="119"/>
      <c r="GCC1823" s="119"/>
      <c r="GCD1823" s="119"/>
      <c r="GCE1823" s="119"/>
      <c r="GCF1823" s="119"/>
      <c r="GCG1823" s="119"/>
      <c r="GCH1823" s="119"/>
      <c r="GCI1823" s="119"/>
      <c r="GCJ1823" s="119"/>
      <c r="GCK1823" s="119"/>
      <c r="GCL1823" s="119"/>
      <c r="GCM1823" s="119"/>
      <c r="GCN1823" s="119"/>
      <c r="GCO1823" s="119"/>
      <c r="GCP1823" s="119"/>
      <c r="GCQ1823" s="119"/>
      <c r="GCR1823" s="119"/>
      <c r="GCS1823" s="119"/>
      <c r="GCT1823" s="119"/>
      <c r="GCU1823" s="119"/>
      <c r="GCV1823" s="119"/>
      <c r="GCW1823" s="119"/>
      <c r="GCX1823" s="119"/>
      <c r="GCY1823" s="119"/>
      <c r="GCZ1823" s="119"/>
      <c r="GDA1823" s="119"/>
      <c r="GDB1823" s="119"/>
      <c r="GDC1823" s="119"/>
      <c r="GDD1823" s="119"/>
      <c r="GDE1823" s="119"/>
      <c r="GDF1823" s="119"/>
      <c r="GDG1823" s="119"/>
      <c r="GDH1823" s="119"/>
      <c r="GDI1823" s="119"/>
      <c r="GDJ1823" s="119"/>
      <c r="GDK1823" s="119"/>
      <c r="GDL1823" s="119"/>
      <c r="GDM1823" s="119"/>
      <c r="GDN1823" s="119"/>
      <c r="GDO1823" s="119"/>
      <c r="GDP1823" s="119"/>
      <c r="GDQ1823" s="119"/>
      <c r="GDR1823" s="119"/>
      <c r="GDS1823" s="119"/>
      <c r="GDT1823" s="119"/>
      <c r="GDU1823" s="119"/>
      <c r="GDV1823" s="119"/>
      <c r="GDW1823" s="119"/>
      <c r="GDX1823" s="119"/>
      <c r="GDY1823" s="119"/>
      <c r="GDZ1823" s="119"/>
      <c r="GEA1823" s="119"/>
      <c r="GEB1823" s="119"/>
      <c r="GEC1823" s="119"/>
      <c r="GED1823" s="119"/>
      <c r="GEE1823" s="119"/>
      <c r="GEF1823" s="119"/>
      <c r="GEG1823" s="119"/>
      <c r="GEH1823" s="119"/>
      <c r="GEI1823" s="119"/>
      <c r="GEJ1823" s="119"/>
      <c r="GEK1823" s="119"/>
      <c r="GEL1823" s="119"/>
      <c r="GEM1823" s="119"/>
      <c r="GEN1823" s="119"/>
      <c r="GEO1823" s="119"/>
      <c r="GEP1823" s="119"/>
      <c r="GEQ1823" s="119"/>
      <c r="GER1823" s="119"/>
      <c r="GES1823" s="119"/>
      <c r="GET1823" s="119"/>
      <c r="GEU1823" s="119"/>
      <c r="GEV1823" s="119"/>
      <c r="GEW1823" s="119"/>
      <c r="GEX1823" s="119"/>
      <c r="GEY1823" s="119"/>
      <c r="GEZ1823" s="119"/>
      <c r="GFA1823" s="119"/>
      <c r="GFB1823" s="119"/>
      <c r="GFC1823" s="119"/>
      <c r="GFD1823" s="119"/>
      <c r="GFE1823" s="119"/>
      <c r="GFF1823" s="119"/>
      <c r="GFG1823" s="119"/>
      <c r="GFH1823" s="119"/>
      <c r="GFI1823" s="119"/>
      <c r="GFJ1823" s="119"/>
      <c r="GFK1823" s="119"/>
      <c r="GFL1823" s="119"/>
      <c r="GFM1823" s="119"/>
      <c r="GFN1823" s="119"/>
      <c r="GFO1823" s="119"/>
      <c r="GFP1823" s="119"/>
      <c r="GFQ1823" s="119"/>
      <c r="GFR1823" s="119"/>
      <c r="GFS1823" s="119"/>
      <c r="GFT1823" s="119"/>
      <c r="GFU1823" s="119"/>
      <c r="GFV1823" s="119"/>
      <c r="GFW1823" s="119"/>
      <c r="GFX1823" s="119"/>
      <c r="GFY1823" s="119"/>
      <c r="GFZ1823" s="119"/>
      <c r="GGA1823" s="119"/>
      <c r="GGB1823" s="119"/>
      <c r="GGC1823" s="119"/>
      <c r="GGD1823" s="119"/>
      <c r="GGE1823" s="119"/>
      <c r="GGF1823" s="119"/>
      <c r="GGG1823" s="119"/>
      <c r="GGH1823" s="119"/>
      <c r="GGI1823" s="119"/>
      <c r="GGJ1823" s="119"/>
      <c r="GGK1823" s="119"/>
      <c r="GGL1823" s="119"/>
      <c r="GGM1823" s="119"/>
      <c r="GGN1823" s="119"/>
      <c r="GGO1823" s="119"/>
      <c r="GGP1823" s="119"/>
      <c r="GGQ1823" s="119"/>
      <c r="GGR1823" s="119"/>
      <c r="GGS1823" s="119"/>
      <c r="GGT1823" s="119"/>
      <c r="GGU1823" s="119"/>
      <c r="GGV1823" s="119"/>
      <c r="GGW1823" s="119"/>
      <c r="GGX1823" s="119"/>
      <c r="GGY1823" s="119"/>
      <c r="GGZ1823" s="119"/>
      <c r="GHA1823" s="119"/>
      <c r="GHB1823" s="119"/>
      <c r="GHC1823" s="119"/>
      <c r="GHD1823" s="119"/>
      <c r="GHE1823" s="119"/>
      <c r="GHF1823" s="119"/>
      <c r="GHG1823" s="119"/>
      <c r="GHH1823" s="119"/>
      <c r="GHI1823" s="119"/>
      <c r="GHJ1823" s="119"/>
      <c r="GHK1823" s="119"/>
      <c r="GHL1823" s="119"/>
      <c r="GHM1823" s="119"/>
      <c r="GHN1823" s="119"/>
      <c r="GHO1823" s="119"/>
      <c r="GHP1823" s="119"/>
      <c r="GHQ1823" s="119"/>
      <c r="GHR1823" s="119"/>
      <c r="GHS1823" s="119"/>
      <c r="GHT1823" s="119"/>
      <c r="GHU1823" s="119"/>
      <c r="GHV1823" s="119"/>
      <c r="GHW1823" s="119"/>
      <c r="GHX1823" s="119"/>
      <c r="GHY1823" s="119"/>
      <c r="GHZ1823" s="119"/>
      <c r="GIA1823" s="119"/>
      <c r="GIB1823" s="119"/>
      <c r="GIC1823" s="119"/>
      <c r="GID1823" s="119"/>
      <c r="GIE1823" s="119"/>
      <c r="GIF1823" s="119"/>
      <c r="GIG1823" s="119"/>
      <c r="GIH1823" s="119"/>
      <c r="GII1823" s="119"/>
      <c r="GIJ1823" s="119"/>
      <c r="GIK1823" s="119"/>
      <c r="GIL1823" s="119"/>
      <c r="GIM1823" s="119"/>
      <c r="GIN1823" s="119"/>
      <c r="GIO1823" s="119"/>
      <c r="GIP1823" s="119"/>
      <c r="GIQ1823" s="119"/>
      <c r="GIR1823" s="119"/>
      <c r="GIS1823" s="119"/>
      <c r="GIT1823" s="119"/>
      <c r="GIU1823" s="119"/>
      <c r="GIV1823" s="119"/>
      <c r="GIW1823" s="119"/>
      <c r="GIX1823" s="119"/>
      <c r="GIY1823" s="119"/>
      <c r="GIZ1823" s="119"/>
      <c r="GJA1823" s="119"/>
      <c r="GJB1823" s="119"/>
      <c r="GJC1823" s="119"/>
      <c r="GJD1823" s="119"/>
      <c r="GJE1823" s="119"/>
      <c r="GJF1823" s="119"/>
      <c r="GJG1823" s="119"/>
      <c r="GJH1823" s="119"/>
      <c r="GJI1823" s="119"/>
      <c r="GJJ1823" s="119"/>
      <c r="GJK1823" s="119"/>
      <c r="GJL1823" s="119"/>
      <c r="GJM1823" s="119"/>
      <c r="GJN1823" s="119"/>
      <c r="GJO1823" s="119"/>
      <c r="GJP1823" s="119"/>
      <c r="GJQ1823" s="119"/>
      <c r="GJR1823" s="119"/>
      <c r="GJS1823" s="119"/>
      <c r="GJT1823" s="119"/>
      <c r="GJU1823" s="119"/>
      <c r="GJV1823" s="119"/>
      <c r="GJW1823" s="119"/>
      <c r="GJX1823" s="119"/>
      <c r="GJY1823" s="119"/>
      <c r="GJZ1823" s="119"/>
      <c r="GKA1823" s="119"/>
      <c r="GKB1823" s="119"/>
      <c r="GKC1823" s="119"/>
      <c r="GKD1823" s="119"/>
      <c r="GKE1823" s="119"/>
      <c r="GKF1823" s="119"/>
      <c r="GKG1823" s="119"/>
      <c r="GKH1823" s="119"/>
      <c r="GKI1823" s="119"/>
      <c r="GKJ1823" s="119"/>
      <c r="GKK1823" s="119"/>
      <c r="GKL1823" s="119"/>
      <c r="GKM1823" s="119"/>
      <c r="GKN1823" s="119"/>
      <c r="GKO1823" s="119"/>
      <c r="GKP1823" s="119"/>
      <c r="GKQ1823" s="119"/>
      <c r="GKR1823" s="119"/>
      <c r="GKS1823" s="119"/>
      <c r="GKT1823" s="119"/>
      <c r="GKU1823" s="119"/>
      <c r="GKV1823" s="119"/>
      <c r="GKW1823" s="119"/>
      <c r="GKX1823" s="119"/>
      <c r="GKY1823" s="119"/>
      <c r="GKZ1823" s="119"/>
      <c r="GLA1823" s="119"/>
      <c r="GLB1823" s="119"/>
      <c r="GLC1823" s="119"/>
      <c r="GLD1823" s="119"/>
      <c r="GLE1823" s="119"/>
      <c r="GLF1823" s="119"/>
      <c r="GLG1823" s="119"/>
      <c r="GLH1823" s="119"/>
      <c r="GLI1823" s="119"/>
      <c r="GLJ1823" s="119"/>
      <c r="GLK1823" s="119"/>
      <c r="GLL1823" s="119"/>
      <c r="GLM1823" s="119"/>
      <c r="GLN1823" s="119"/>
      <c r="GLO1823" s="119"/>
      <c r="GLP1823" s="119"/>
      <c r="GLQ1823" s="119"/>
      <c r="GLR1823" s="119"/>
      <c r="GLS1823" s="119"/>
      <c r="GLT1823" s="119"/>
      <c r="GLU1823" s="119"/>
      <c r="GLV1823" s="119"/>
      <c r="GLW1823" s="119"/>
      <c r="GLX1823" s="119"/>
      <c r="GLY1823" s="119"/>
      <c r="GLZ1823" s="119"/>
      <c r="GMA1823" s="119"/>
      <c r="GMB1823" s="119"/>
      <c r="GMC1823" s="119"/>
      <c r="GMD1823" s="119"/>
      <c r="GME1823" s="119"/>
      <c r="GMF1823" s="119"/>
      <c r="GMG1823" s="119"/>
      <c r="GMH1823" s="119"/>
      <c r="GMI1823" s="119"/>
      <c r="GMJ1823" s="119"/>
      <c r="GMK1823" s="119"/>
      <c r="GML1823" s="119"/>
      <c r="GMM1823" s="119"/>
      <c r="GMN1823" s="119"/>
      <c r="GMO1823" s="119"/>
      <c r="GMP1823" s="119"/>
      <c r="GMQ1823" s="119"/>
      <c r="GMR1823" s="119"/>
      <c r="GMS1823" s="119"/>
      <c r="GMT1823" s="119"/>
      <c r="GMU1823" s="119"/>
      <c r="GMV1823" s="119"/>
      <c r="GMW1823" s="119"/>
      <c r="GMX1823" s="119"/>
      <c r="GMY1823" s="119"/>
      <c r="GMZ1823" s="119"/>
      <c r="GNA1823" s="119"/>
      <c r="GNB1823" s="119"/>
      <c r="GNC1823" s="119"/>
      <c r="GND1823" s="119"/>
      <c r="GNE1823" s="119"/>
      <c r="GNF1823" s="119"/>
      <c r="GNG1823" s="119"/>
      <c r="GNH1823" s="119"/>
      <c r="GNI1823" s="119"/>
      <c r="GNJ1823" s="119"/>
      <c r="GNK1823" s="119"/>
      <c r="GNL1823" s="119"/>
      <c r="GNM1823" s="119"/>
      <c r="GNN1823" s="119"/>
      <c r="GNO1823" s="119"/>
      <c r="GNP1823" s="119"/>
      <c r="GNQ1823" s="119"/>
      <c r="GNR1823" s="119"/>
      <c r="GNS1823" s="119"/>
      <c r="GNT1823" s="119"/>
      <c r="GNU1823" s="119"/>
      <c r="GNV1823" s="119"/>
      <c r="GNW1823" s="119"/>
      <c r="GNX1823" s="119"/>
      <c r="GNY1823" s="119"/>
      <c r="GNZ1823" s="119"/>
      <c r="GOA1823" s="119"/>
      <c r="GOB1823" s="119"/>
      <c r="GOC1823" s="119"/>
      <c r="GOD1823" s="119"/>
      <c r="GOE1823" s="119"/>
      <c r="GOF1823" s="119"/>
      <c r="GOG1823" s="119"/>
      <c r="GOH1823" s="119"/>
      <c r="GOI1823" s="119"/>
      <c r="GOJ1823" s="119"/>
      <c r="GOK1823" s="119"/>
      <c r="GOL1823" s="119"/>
      <c r="GOM1823" s="119"/>
      <c r="GON1823" s="119"/>
      <c r="GOO1823" s="119"/>
      <c r="GOP1823" s="119"/>
      <c r="GOQ1823" s="119"/>
      <c r="GOR1823" s="119"/>
      <c r="GOS1823" s="119"/>
      <c r="GOT1823" s="119"/>
      <c r="GOU1823" s="119"/>
      <c r="GOV1823" s="119"/>
      <c r="GOW1823" s="119"/>
      <c r="GOX1823" s="119"/>
      <c r="GOY1823" s="119"/>
      <c r="GOZ1823" s="119"/>
      <c r="GPA1823" s="119"/>
      <c r="GPB1823" s="119"/>
      <c r="GPC1823" s="119"/>
      <c r="GPD1823" s="119"/>
      <c r="GPE1823" s="119"/>
      <c r="GPF1823" s="119"/>
      <c r="GPG1823" s="119"/>
      <c r="GPH1823" s="119"/>
      <c r="GPI1823" s="119"/>
      <c r="GPJ1823" s="119"/>
      <c r="GPK1823" s="119"/>
      <c r="GPL1823" s="119"/>
      <c r="GPM1823" s="119"/>
      <c r="GPN1823" s="119"/>
      <c r="GPO1823" s="119"/>
      <c r="GPP1823" s="119"/>
      <c r="GPQ1823" s="119"/>
      <c r="GPR1823" s="119"/>
      <c r="GPS1823" s="119"/>
      <c r="GPT1823" s="119"/>
      <c r="GPU1823" s="119"/>
      <c r="GPV1823" s="119"/>
      <c r="GPW1823" s="119"/>
      <c r="GPX1823" s="119"/>
      <c r="GPY1823" s="119"/>
      <c r="GPZ1823" s="119"/>
      <c r="GQA1823" s="119"/>
      <c r="GQB1823" s="119"/>
      <c r="GQC1823" s="119"/>
      <c r="GQD1823" s="119"/>
      <c r="GQE1823" s="119"/>
      <c r="GQF1823" s="119"/>
      <c r="GQG1823" s="119"/>
      <c r="GQH1823" s="119"/>
      <c r="GQI1823" s="119"/>
      <c r="GQJ1823" s="119"/>
      <c r="GQK1823" s="119"/>
      <c r="GQL1823" s="119"/>
      <c r="GQM1823" s="119"/>
      <c r="GQN1823" s="119"/>
      <c r="GQO1823" s="119"/>
      <c r="GQP1823" s="119"/>
      <c r="GQQ1823" s="119"/>
      <c r="GQR1823" s="119"/>
      <c r="GQS1823" s="119"/>
      <c r="GQT1823" s="119"/>
      <c r="GQU1823" s="119"/>
      <c r="GQV1823" s="119"/>
      <c r="GQW1823" s="119"/>
      <c r="GQX1823" s="119"/>
      <c r="GQY1823" s="119"/>
      <c r="GQZ1823" s="119"/>
      <c r="GRA1823" s="119"/>
      <c r="GRB1823" s="119"/>
      <c r="GRC1823" s="119"/>
      <c r="GRD1823" s="119"/>
      <c r="GRE1823" s="119"/>
      <c r="GRF1823" s="119"/>
      <c r="GRG1823" s="119"/>
      <c r="GRH1823" s="119"/>
      <c r="GRI1823" s="119"/>
      <c r="GRJ1823" s="119"/>
      <c r="GRK1823" s="119"/>
      <c r="GRL1823" s="119"/>
      <c r="GRM1823" s="119"/>
      <c r="GRN1823" s="119"/>
      <c r="GRO1823" s="119"/>
      <c r="GRP1823" s="119"/>
      <c r="GRQ1823" s="119"/>
      <c r="GRR1823" s="119"/>
      <c r="GRS1823" s="119"/>
      <c r="GRT1823" s="119"/>
      <c r="GRU1823" s="119"/>
      <c r="GRV1823" s="119"/>
      <c r="GRW1823" s="119"/>
      <c r="GRX1823" s="119"/>
      <c r="GRY1823" s="119"/>
      <c r="GRZ1823" s="119"/>
      <c r="GSA1823" s="119"/>
      <c r="GSB1823" s="119"/>
      <c r="GSC1823" s="119"/>
      <c r="GSD1823" s="119"/>
      <c r="GSE1823" s="119"/>
      <c r="GSF1823" s="119"/>
      <c r="GSG1823" s="119"/>
      <c r="GSH1823" s="119"/>
      <c r="GSI1823" s="119"/>
      <c r="GSJ1823" s="119"/>
      <c r="GSK1823" s="119"/>
      <c r="GSL1823" s="119"/>
      <c r="GSM1823" s="119"/>
      <c r="GSN1823" s="119"/>
      <c r="GSO1823" s="119"/>
      <c r="GSP1823" s="119"/>
      <c r="GSQ1823" s="119"/>
      <c r="GSR1823" s="119"/>
      <c r="GSS1823" s="119"/>
      <c r="GST1823" s="119"/>
      <c r="GSU1823" s="119"/>
      <c r="GSV1823" s="119"/>
      <c r="GSW1823" s="119"/>
      <c r="GSX1823" s="119"/>
      <c r="GSY1823" s="119"/>
      <c r="GSZ1823" s="119"/>
      <c r="GTA1823" s="119"/>
      <c r="GTB1823" s="119"/>
      <c r="GTC1823" s="119"/>
      <c r="GTD1823" s="119"/>
      <c r="GTE1823" s="119"/>
      <c r="GTF1823" s="119"/>
      <c r="GTG1823" s="119"/>
      <c r="GTH1823" s="119"/>
      <c r="GTI1823" s="119"/>
      <c r="GTJ1823" s="119"/>
      <c r="GTK1823" s="119"/>
      <c r="GTL1823" s="119"/>
      <c r="GTM1823" s="119"/>
      <c r="GTN1823" s="119"/>
      <c r="GTO1823" s="119"/>
      <c r="GTP1823" s="119"/>
      <c r="GTQ1823" s="119"/>
      <c r="GTR1823" s="119"/>
      <c r="GTS1823" s="119"/>
      <c r="GTT1823" s="119"/>
      <c r="GTU1823" s="119"/>
      <c r="GTV1823" s="119"/>
      <c r="GTW1823" s="119"/>
      <c r="GTX1823" s="119"/>
      <c r="GTY1823" s="119"/>
      <c r="GTZ1823" s="119"/>
      <c r="GUA1823" s="119"/>
      <c r="GUB1823" s="119"/>
      <c r="GUC1823" s="119"/>
      <c r="GUD1823" s="119"/>
      <c r="GUE1823" s="119"/>
      <c r="GUF1823" s="119"/>
      <c r="GUG1823" s="119"/>
      <c r="GUH1823" s="119"/>
      <c r="GUI1823" s="119"/>
      <c r="GUJ1823" s="119"/>
      <c r="GUK1823" s="119"/>
      <c r="GUL1823" s="119"/>
      <c r="GUM1823" s="119"/>
      <c r="GUN1823" s="119"/>
      <c r="GUO1823" s="119"/>
      <c r="GUP1823" s="119"/>
      <c r="GUQ1823" s="119"/>
      <c r="GUR1823" s="119"/>
      <c r="GUS1823" s="119"/>
      <c r="GUT1823" s="119"/>
      <c r="GUU1823" s="119"/>
      <c r="GUV1823" s="119"/>
      <c r="GUW1823" s="119"/>
      <c r="GUX1823" s="119"/>
      <c r="GUY1823" s="119"/>
      <c r="GUZ1823" s="119"/>
      <c r="GVA1823" s="119"/>
      <c r="GVB1823" s="119"/>
      <c r="GVC1823" s="119"/>
      <c r="GVD1823" s="119"/>
      <c r="GVE1823" s="119"/>
      <c r="GVF1823" s="119"/>
      <c r="GVG1823" s="119"/>
      <c r="GVH1823" s="119"/>
      <c r="GVI1823" s="119"/>
      <c r="GVJ1823" s="119"/>
      <c r="GVK1823" s="119"/>
      <c r="GVL1823" s="119"/>
      <c r="GVM1823" s="119"/>
      <c r="GVN1823" s="119"/>
      <c r="GVO1823" s="119"/>
      <c r="GVP1823" s="119"/>
      <c r="GVQ1823" s="119"/>
      <c r="GVR1823" s="119"/>
      <c r="GVS1823" s="119"/>
      <c r="GVT1823" s="119"/>
      <c r="GVU1823" s="119"/>
      <c r="GVV1823" s="119"/>
      <c r="GVW1823" s="119"/>
      <c r="GVX1823" s="119"/>
      <c r="GVY1823" s="119"/>
      <c r="GVZ1823" s="119"/>
      <c r="GWA1823" s="119"/>
      <c r="GWB1823" s="119"/>
      <c r="GWC1823" s="119"/>
      <c r="GWD1823" s="119"/>
      <c r="GWE1823" s="119"/>
      <c r="GWF1823" s="119"/>
      <c r="GWG1823" s="119"/>
      <c r="GWH1823" s="119"/>
      <c r="GWI1823" s="119"/>
      <c r="GWJ1823" s="119"/>
      <c r="GWK1823" s="119"/>
      <c r="GWL1823" s="119"/>
      <c r="GWM1823" s="119"/>
      <c r="GWN1823" s="119"/>
      <c r="GWO1823" s="119"/>
      <c r="GWP1823" s="119"/>
      <c r="GWQ1823" s="119"/>
      <c r="GWR1823" s="119"/>
      <c r="GWS1823" s="119"/>
      <c r="GWT1823" s="119"/>
      <c r="GWU1823" s="119"/>
      <c r="GWV1823" s="119"/>
      <c r="GWW1823" s="119"/>
      <c r="GWX1823" s="119"/>
      <c r="GWY1823" s="119"/>
      <c r="GWZ1823" s="119"/>
      <c r="GXA1823" s="119"/>
      <c r="GXB1823" s="119"/>
      <c r="GXC1823" s="119"/>
      <c r="GXD1823" s="119"/>
      <c r="GXE1823" s="119"/>
      <c r="GXF1823" s="119"/>
      <c r="GXG1823" s="119"/>
      <c r="GXH1823" s="119"/>
      <c r="GXI1823" s="119"/>
      <c r="GXJ1823" s="119"/>
      <c r="GXK1823" s="119"/>
      <c r="GXL1823" s="119"/>
      <c r="GXM1823" s="119"/>
      <c r="GXN1823" s="119"/>
      <c r="GXO1823" s="119"/>
      <c r="GXP1823" s="119"/>
      <c r="GXQ1823" s="119"/>
      <c r="GXR1823" s="119"/>
      <c r="GXS1823" s="119"/>
      <c r="GXT1823" s="119"/>
      <c r="GXU1823" s="119"/>
      <c r="GXV1823" s="119"/>
      <c r="GXW1823" s="119"/>
      <c r="GXX1823" s="119"/>
      <c r="GXY1823" s="119"/>
      <c r="GXZ1823" s="119"/>
      <c r="GYA1823" s="119"/>
      <c r="GYB1823" s="119"/>
      <c r="GYC1823" s="119"/>
      <c r="GYD1823" s="119"/>
      <c r="GYE1823" s="119"/>
      <c r="GYF1823" s="119"/>
      <c r="GYG1823" s="119"/>
      <c r="GYH1823" s="119"/>
      <c r="GYI1823" s="119"/>
      <c r="GYJ1823" s="119"/>
      <c r="GYK1823" s="119"/>
      <c r="GYL1823" s="119"/>
      <c r="GYM1823" s="119"/>
      <c r="GYN1823" s="119"/>
      <c r="GYO1823" s="119"/>
      <c r="GYP1823" s="119"/>
      <c r="GYQ1823" s="119"/>
      <c r="GYR1823" s="119"/>
      <c r="GYS1823" s="119"/>
      <c r="GYT1823" s="119"/>
      <c r="GYU1823" s="119"/>
      <c r="GYV1823" s="119"/>
      <c r="GYW1823" s="119"/>
      <c r="GYX1823" s="119"/>
      <c r="GYY1823" s="119"/>
      <c r="GYZ1823" s="119"/>
      <c r="GZA1823" s="119"/>
      <c r="GZB1823" s="119"/>
      <c r="GZC1823" s="119"/>
      <c r="GZD1823" s="119"/>
      <c r="GZE1823" s="119"/>
      <c r="GZF1823" s="119"/>
      <c r="GZG1823" s="119"/>
      <c r="GZH1823" s="119"/>
      <c r="GZI1823" s="119"/>
      <c r="GZJ1823" s="119"/>
      <c r="GZK1823" s="119"/>
      <c r="GZL1823" s="119"/>
      <c r="GZM1823" s="119"/>
      <c r="GZN1823" s="119"/>
      <c r="GZO1823" s="119"/>
      <c r="GZP1823" s="119"/>
      <c r="GZQ1823" s="119"/>
      <c r="GZR1823" s="119"/>
      <c r="GZS1823" s="119"/>
      <c r="GZT1823" s="119"/>
      <c r="GZU1823" s="119"/>
      <c r="GZV1823" s="119"/>
      <c r="GZW1823" s="119"/>
      <c r="GZX1823" s="119"/>
      <c r="GZY1823" s="119"/>
      <c r="GZZ1823" s="119"/>
      <c r="HAA1823" s="119"/>
      <c r="HAB1823" s="119"/>
      <c r="HAC1823" s="119"/>
      <c r="HAD1823" s="119"/>
      <c r="HAE1823" s="119"/>
      <c r="HAF1823" s="119"/>
      <c r="HAG1823" s="119"/>
      <c r="HAH1823" s="119"/>
      <c r="HAI1823" s="119"/>
      <c r="HAJ1823" s="119"/>
      <c r="HAK1823" s="119"/>
      <c r="HAL1823" s="119"/>
      <c r="HAM1823" s="119"/>
      <c r="HAN1823" s="119"/>
      <c r="HAO1823" s="119"/>
      <c r="HAP1823" s="119"/>
      <c r="HAQ1823" s="119"/>
      <c r="HAR1823" s="119"/>
      <c r="HAS1823" s="119"/>
      <c r="HAT1823" s="119"/>
      <c r="HAU1823" s="119"/>
      <c r="HAV1823" s="119"/>
      <c r="HAW1823" s="119"/>
      <c r="HAX1823" s="119"/>
      <c r="HAY1823" s="119"/>
      <c r="HAZ1823" s="119"/>
      <c r="HBA1823" s="119"/>
      <c r="HBB1823" s="119"/>
      <c r="HBC1823" s="119"/>
      <c r="HBD1823" s="119"/>
      <c r="HBE1823" s="119"/>
      <c r="HBF1823" s="119"/>
      <c r="HBG1823" s="119"/>
      <c r="HBH1823" s="119"/>
      <c r="HBI1823" s="119"/>
      <c r="HBJ1823" s="119"/>
      <c r="HBK1823" s="119"/>
      <c r="HBL1823" s="119"/>
      <c r="HBM1823" s="119"/>
      <c r="HBN1823" s="119"/>
      <c r="HBO1823" s="119"/>
      <c r="HBP1823" s="119"/>
      <c r="HBQ1823" s="119"/>
      <c r="HBR1823" s="119"/>
      <c r="HBS1823" s="119"/>
      <c r="HBT1823" s="119"/>
      <c r="HBU1823" s="119"/>
      <c r="HBV1823" s="119"/>
      <c r="HBW1823" s="119"/>
      <c r="HBX1823" s="119"/>
      <c r="HBY1823" s="119"/>
      <c r="HBZ1823" s="119"/>
      <c r="HCA1823" s="119"/>
      <c r="HCB1823" s="119"/>
      <c r="HCC1823" s="119"/>
      <c r="HCD1823" s="119"/>
      <c r="HCE1823" s="119"/>
      <c r="HCF1823" s="119"/>
      <c r="HCG1823" s="119"/>
      <c r="HCH1823" s="119"/>
      <c r="HCI1823" s="119"/>
      <c r="HCJ1823" s="119"/>
      <c r="HCK1823" s="119"/>
      <c r="HCL1823" s="119"/>
      <c r="HCM1823" s="119"/>
      <c r="HCN1823" s="119"/>
      <c r="HCO1823" s="119"/>
      <c r="HCP1823" s="119"/>
      <c r="HCQ1823" s="119"/>
      <c r="HCR1823" s="119"/>
      <c r="HCS1823" s="119"/>
      <c r="HCT1823" s="119"/>
      <c r="HCU1823" s="119"/>
      <c r="HCV1823" s="119"/>
      <c r="HCW1823" s="119"/>
      <c r="HCX1823" s="119"/>
      <c r="HCY1823" s="119"/>
      <c r="HCZ1823" s="119"/>
      <c r="HDA1823" s="119"/>
      <c r="HDB1823" s="119"/>
      <c r="HDC1823" s="119"/>
      <c r="HDD1823" s="119"/>
      <c r="HDE1823" s="119"/>
      <c r="HDF1823" s="119"/>
      <c r="HDG1823" s="119"/>
      <c r="HDH1823" s="119"/>
      <c r="HDI1823" s="119"/>
      <c r="HDJ1823" s="119"/>
      <c r="HDK1823" s="119"/>
      <c r="HDL1823" s="119"/>
      <c r="HDM1823" s="119"/>
      <c r="HDN1823" s="119"/>
      <c r="HDO1823" s="119"/>
      <c r="HDP1823" s="119"/>
      <c r="HDQ1823" s="119"/>
      <c r="HDR1823" s="119"/>
      <c r="HDS1823" s="119"/>
      <c r="HDT1823" s="119"/>
      <c r="HDU1823" s="119"/>
      <c r="HDV1823" s="119"/>
      <c r="HDW1823" s="119"/>
      <c r="HDX1823" s="119"/>
      <c r="HDY1823" s="119"/>
      <c r="HDZ1823" s="119"/>
      <c r="HEA1823" s="119"/>
      <c r="HEB1823" s="119"/>
      <c r="HEC1823" s="119"/>
      <c r="HED1823" s="119"/>
      <c r="HEE1823" s="119"/>
      <c r="HEF1823" s="119"/>
      <c r="HEG1823" s="119"/>
      <c r="HEH1823" s="119"/>
      <c r="HEI1823" s="119"/>
      <c r="HEJ1823" s="119"/>
      <c r="HEK1823" s="119"/>
      <c r="HEL1823" s="119"/>
      <c r="HEM1823" s="119"/>
      <c r="HEN1823" s="119"/>
      <c r="HEO1823" s="119"/>
      <c r="HEP1823" s="119"/>
      <c r="HEQ1823" s="119"/>
      <c r="HER1823" s="119"/>
      <c r="HES1823" s="119"/>
      <c r="HET1823" s="119"/>
      <c r="HEU1823" s="119"/>
      <c r="HEV1823" s="119"/>
      <c r="HEW1823" s="119"/>
      <c r="HEX1823" s="119"/>
      <c r="HEY1823" s="119"/>
      <c r="HEZ1823" s="119"/>
      <c r="HFA1823" s="119"/>
      <c r="HFB1823" s="119"/>
      <c r="HFC1823" s="119"/>
      <c r="HFD1823" s="119"/>
      <c r="HFE1823" s="119"/>
      <c r="HFF1823" s="119"/>
      <c r="HFG1823" s="119"/>
      <c r="HFH1823" s="119"/>
      <c r="HFI1823" s="119"/>
      <c r="HFJ1823" s="119"/>
      <c r="HFK1823" s="119"/>
      <c r="HFL1823" s="119"/>
      <c r="HFM1823" s="119"/>
      <c r="HFN1823" s="119"/>
      <c r="HFO1823" s="119"/>
      <c r="HFP1823" s="119"/>
      <c r="HFQ1823" s="119"/>
      <c r="HFR1823" s="119"/>
      <c r="HFS1823" s="119"/>
      <c r="HFT1823" s="119"/>
      <c r="HFU1823" s="119"/>
      <c r="HFV1823" s="119"/>
      <c r="HFW1823" s="119"/>
      <c r="HFX1823" s="119"/>
      <c r="HFY1823" s="119"/>
      <c r="HFZ1823" s="119"/>
      <c r="HGA1823" s="119"/>
      <c r="HGB1823" s="119"/>
      <c r="HGC1823" s="119"/>
      <c r="HGD1823" s="119"/>
      <c r="HGE1823" s="119"/>
      <c r="HGF1823" s="119"/>
      <c r="HGG1823" s="119"/>
      <c r="HGH1823" s="119"/>
      <c r="HGI1823" s="119"/>
      <c r="HGJ1823" s="119"/>
      <c r="HGK1823" s="119"/>
      <c r="HGL1823" s="119"/>
      <c r="HGM1823" s="119"/>
      <c r="HGN1823" s="119"/>
      <c r="HGO1823" s="119"/>
      <c r="HGP1823" s="119"/>
      <c r="HGQ1823" s="119"/>
      <c r="HGR1823" s="119"/>
      <c r="HGS1823" s="119"/>
      <c r="HGT1823" s="119"/>
      <c r="HGU1823" s="119"/>
      <c r="HGV1823" s="119"/>
      <c r="HGW1823" s="119"/>
      <c r="HGX1823" s="119"/>
      <c r="HGY1823" s="119"/>
      <c r="HGZ1823" s="119"/>
      <c r="HHA1823" s="119"/>
      <c r="HHB1823" s="119"/>
      <c r="HHC1823" s="119"/>
      <c r="HHD1823" s="119"/>
      <c r="HHE1823" s="119"/>
      <c r="HHF1823" s="119"/>
      <c r="HHG1823" s="119"/>
      <c r="HHH1823" s="119"/>
      <c r="HHI1823" s="119"/>
      <c r="HHJ1823" s="119"/>
      <c r="HHK1823" s="119"/>
      <c r="HHL1823" s="119"/>
      <c r="HHM1823" s="119"/>
      <c r="HHN1823" s="119"/>
      <c r="HHO1823" s="119"/>
      <c r="HHP1823" s="119"/>
      <c r="HHQ1823" s="119"/>
      <c r="HHR1823" s="119"/>
      <c r="HHS1823" s="119"/>
      <c r="HHT1823" s="119"/>
      <c r="HHU1823" s="119"/>
      <c r="HHV1823" s="119"/>
      <c r="HHW1823" s="119"/>
      <c r="HHX1823" s="119"/>
      <c r="HHY1823" s="119"/>
      <c r="HHZ1823" s="119"/>
      <c r="HIA1823" s="119"/>
      <c r="HIB1823" s="119"/>
      <c r="HIC1823" s="119"/>
      <c r="HID1823" s="119"/>
      <c r="HIE1823" s="119"/>
      <c r="HIF1823" s="119"/>
      <c r="HIG1823" s="119"/>
      <c r="HIH1823" s="119"/>
      <c r="HII1823" s="119"/>
      <c r="HIJ1823" s="119"/>
      <c r="HIK1823" s="119"/>
      <c r="HIL1823" s="119"/>
      <c r="HIM1823" s="119"/>
      <c r="HIN1823" s="119"/>
      <c r="HIO1823" s="119"/>
      <c r="HIP1823" s="119"/>
      <c r="HIQ1823" s="119"/>
      <c r="HIR1823" s="119"/>
      <c r="HIS1823" s="119"/>
      <c r="HIT1823" s="119"/>
      <c r="HIU1823" s="119"/>
      <c r="HIV1823" s="119"/>
      <c r="HIW1823" s="119"/>
      <c r="HIX1823" s="119"/>
      <c r="HIY1823" s="119"/>
      <c r="HIZ1823" s="119"/>
      <c r="HJA1823" s="119"/>
      <c r="HJB1823" s="119"/>
      <c r="HJC1823" s="119"/>
      <c r="HJD1823" s="119"/>
      <c r="HJE1823" s="119"/>
      <c r="HJF1823" s="119"/>
      <c r="HJG1823" s="119"/>
      <c r="HJH1823" s="119"/>
      <c r="HJI1823" s="119"/>
      <c r="HJJ1823" s="119"/>
      <c r="HJK1823" s="119"/>
      <c r="HJL1823" s="119"/>
      <c r="HJM1823" s="119"/>
      <c r="HJN1823" s="119"/>
      <c r="HJO1823" s="119"/>
      <c r="HJP1823" s="119"/>
      <c r="HJQ1823" s="119"/>
      <c r="HJR1823" s="119"/>
      <c r="HJS1823" s="119"/>
      <c r="HJT1823" s="119"/>
      <c r="HJU1823" s="119"/>
      <c r="HJV1823" s="119"/>
      <c r="HJW1823" s="119"/>
      <c r="HJX1823" s="119"/>
      <c r="HJY1823" s="119"/>
      <c r="HJZ1823" s="119"/>
      <c r="HKA1823" s="119"/>
      <c r="HKB1823" s="119"/>
      <c r="HKC1823" s="119"/>
      <c r="HKD1823" s="119"/>
      <c r="HKE1823" s="119"/>
      <c r="HKF1823" s="119"/>
      <c r="HKG1823" s="119"/>
      <c r="HKH1823" s="119"/>
      <c r="HKI1823" s="119"/>
      <c r="HKJ1823" s="119"/>
      <c r="HKK1823" s="119"/>
      <c r="HKL1823" s="119"/>
      <c r="HKM1823" s="119"/>
      <c r="HKN1823" s="119"/>
      <c r="HKO1823" s="119"/>
      <c r="HKP1823" s="119"/>
      <c r="HKQ1823" s="119"/>
      <c r="HKR1823" s="119"/>
      <c r="HKS1823" s="119"/>
      <c r="HKT1823" s="119"/>
      <c r="HKU1823" s="119"/>
      <c r="HKV1823" s="119"/>
      <c r="HKW1823" s="119"/>
      <c r="HKX1823" s="119"/>
      <c r="HKY1823" s="119"/>
      <c r="HKZ1823" s="119"/>
      <c r="HLA1823" s="119"/>
      <c r="HLB1823" s="119"/>
      <c r="HLC1823" s="119"/>
      <c r="HLD1823" s="119"/>
      <c r="HLE1823" s="119"/>
      <c r="HLF1823" s="119"/>
      <c r="HLG1823" s="119"/>
      <c r="HLH1823" s="119"/>
      <c r="HLI1823" s="119"/>
      <c r="HLJ1823" s="119"/>
      <c r="HLK1823" s="119"/>
      <c r="HLL1823" s="119"/>
      <c r="HLM1823" s="119"/>
      <c r="HLN1823" s="119"/>
      <c r="HLO1823" s="119"/>
      <c r="HLP1823" s="119"/>
      <c r="HLQ1823" s="119"/>
      <c r="HLR1823" s="119"/>
      <c r="HLS1823" s="119"/>
      <c r="HLT1823" s="119"/>
      <c r="HLU1823" s="119"/>
      <c r="HLV1823" s="119"/>
      <c r="HLW1823" s="119"/>
      <c r="HLX1823" s="119"/>
      <c r="HLY1823" s="119"/>
      <c r="HLZ1823" s="119"/>
      <c r="HMA1823" s="119"/>
      <c r="HMB1823" s="119"/>
      <c r="HMC1823" s="119"/>
      <c r="HMD1823" s="119"/>
      <c r="HME1823" s="119"/>
      <c r="HMF1823" s="119"/>
      <c r="HMG1823" s="119"/>
      <c r="HMH1823" s="119"/>
      <c r="HMI1823" s="119"/>
      <c r="HMJ1823" s="119"/>
      <c r="HMK1823" s="119"/>
      <c r="HML1823" s="119"/>
      <c r="HMM1823" s="119"/>
      <c r="HMN1823" s="119"/>
      <c r="HMO1823" s="119"/>
      <c r="HMP1823" s="119"/>
      <c r="HMQ1823" s="119"/>
      <c r="HMR1823" s="119"/>
      <c r="HMS1823" s="119"/>
      <c r="HMT1823" s="119"/>
      <c r="HMU1823" s="119"/>
      <c r="HMV1823" s="119"/>
      <c r="HMW1823" s="119"/>
      <c r="HMX1823" s="119"/>
      <c r="HMY1823" s="119"/>
      <c r="HMZ1823" s="119"/>
      <c r="HNA1823" s="119"/>
      <c r="HNB1823" s="119"/>
      <c r="HNC1823" s="119"/>
      <c r="HND1823" s="119"/>
      <c r="HNE1823" s="119"/>
      <c r="HNF1823" s="119"/>
      <c r="HNG1823" s="119"/>
      <c r="HNH1823" s="119"/>
      <c r="HNI1823" s="119"/>
      <c r="HNJ1823" s="119"/>
      <c r="HNK1823" s="119"/>
      <c r="HNL1823" s="119"/>
      <c r="HNM1823" s="119"/>
      <c r="HNN1823" s="119"/>
      <c r="HNO1823" s="119"/>
      <c r="HNP1823" s="119"/>
      <c r="HNQ1823" s="119"/>
      <c r="HNR1823" s="119"/>
      <c r="HNS1823" s="119"/>
      <c r="HNT1823" s="119"/>
      <c r="HNU1823" s="119"/>
      <c r="HNV1823" s="119"/>
      <c r="HNW1823" s="119"/>
      <c r="HNX1823" s="119"/>
      <c r="HNY1823" s="119"/>
      <c r="HNZ1823" s="119"/>
      <c r="HOA1823" s="119"/>
      <c r="HOB1823" s="119"/>
      <c r="HOC1823" s="119"/>
      <c r="HOD1823" s="119"/>
      <c r="HOE1823" s="119"/>
      <c r="HOF1823" s="119"/>
      <c r="HOG1823" s="119"/>
      <c r="HOH1823" s="119"/>
      <c r="HOI1823" s="119"/>
      <c r="HOJ1823" s="119"/>
      <c r="HOK1823" s="119"/>
      <c r="HOL1823" s="119"/>
      <c r="HOM1823" s="119"/>
      <c r="HON1823" s="119"/>
      <c r="HOO1823" s="119"/>
      <c r="HOP1823" s="119"/>
      <c r="HOQ1823" s="119"/>
      <c r="HOR1823" s="119"/>
      <c r="HOS1823" s="119"/>
      <c r="HOT1823" s="119"/>
      <c r="HOU1823" s="119"/>
      <c r="HOV1823" s="119"/>
      <c r="HOW1823" s="119"/>
      <c r="HOX1823" s="119"/>
      <c r="HOY1823" s="119"/>
      <c r="HOZ1823" s="119"/>
      <c r="HPA1823" s="119"/>
      <c r="HPB1823" s="119"/>
      <c r="HPC1823" s="119"/>
      <c r="HPD1823" s="119"/>
      <c r="HPE1823" s="119"/>
      <c r="HPF1823" s="119"/>
      <c r="HPG1823" s="119"/>
      <c r="HPH1823" s="119"/>
      <c r="HPI1823" s="119"/>
      <c r="HPJ1823" s="119"/>
      <c r="HPK1823" s="119"/>
      <c r="HPL1823" s="119"/>
      <c r="HPM1823" s="119"/>
      <c r="HPN1823" s="119"/>
      <c r="HPO1823" s="119"/>
      <c r="HPP1823" s="119"/>
      <c r="HPQ1823" s="119"/>
      <c r="HPR1823" s="119"/>
      <c r="HPS1823" s="119"/>
      <c r="HPT1823" s="119"/>
      <c r="HPU1823" s="119"/>
      <c r="HPV1823" s="119"/>
      <c r="HPW1823" s="119"/>
      <c r="HPX1823" s="119"/>
      <c r="HPY1823" s="119"/>
      <c r="HPZ1823" s="119"/>
      <c r="HQA1823" s="119"/>
      <c r="HQB1823" s="119"/>
      <c r="HQC1823" s="119"/>
      <c r="HQD1823" s="119"/>
      <c r="HQE1823" s="119"/>
      <c r="HQF1823" s="119"/>
      <c r="HQG1823" s="119"/>
      <c r="HQH1823" s="119"/>
      <c r="HQI1823" s="119"/>
      <c r="HQJ1823" s="119"/>
      <c r="HQK1823" s="119"/>
      <c r="HQL1823" s="119"/>
      <c r="HQM1823" s="119"/>
      <c r="HQN1823" s="119"/>
      <c r="HQO1823" s="119"/>
      <c r="HQP1823" s="119"/>
      <c r="HQQ1823" s="119"/>
      <c r="HQR1823" s="119"/>
      <c r="HQS1823" s="119"/>
      <c r="HQT1823" s="119"/>
      <c r="HQU1823" s="119"/>
      <c r="HQV1823" s="119"/>
      <c r="HQW1823" s="119"/>
      <c r="HQX1823" s="119"/>
      <c r="HQY1823" s="119"/>
      <c r="HQZ1823" s="119"/>
      <c r="HRA1823" s="119"/>
      <c r="HRB1823" s="119"/>
      <c r="HRC1823" s="119"/>
      <c r="HRD1823" s="119"/>
      <c r="HRE1823" s="119"/>
      <c r="HRF1823" s="119"/>
      <c r="HRG1823" s="119"/>
      <c r="HRH1823" s="119"/>
      <c r="HRI1823" s="119"/>
      <c r="HRJ1823" s="119"/>
      <c r="HRK1823" s="119"/>
      <c r="HRL1823" s="119"/>
      <c r="HRM1823" s="119"/>
      <c r="HRN1823" s="119"/>
      <c r="HRO1823" s="119"/>
      <c r="HRP1823" s="119"/>
      <c r="HRQ1823" s="119"/>
      <c r="HRR1823" s="119"/>
      <c r="HRS1823" s="119"/>
      <c r="HRT1823" s="119"/>
      <c r="HRU1823" s="119"/>
      <c r="HRV1823" s="119"/>
      <c r="HRW1823" s="119"/>
      <c r="HRX1823" s="119"/>
      <c r="HRY1823" s="119"/>
      <c r="HRZ1823" s="119"/>
      <c r="HSA1823" s="119"/>
      <c r="HSB1823" s="119"/>
      <c r="HSC1823" s="119"/>
      <c r="HSD1823" s="119"/>
      <c r="HSE1823" s="119"/>
      <c r="HSF1823" s="119"/>
      <c r="HSG1823" s="119"/>
      <c r="HSH1823" s="119"/>
      <c r="HSI1823" s="119"/>
      <c r="HSJ1823" s="119"/>
      <c r="HSK1823" s="119"/>
      <c r="HSL1823" s="119"/>
      <c r="HSM1823" s="119"/>
      <c r="HSN1823" s="119"/>
      <c r="HSO1823" s="119"/>
      <c r="HSP1823" s="119"/>
      <c r="HSQ1823" s="119"/>
      <c r="HSR1823" s="119"/>
      <c r="HSS1823" s="119"/>
      <c r="HST1823" s="119"/>
      <c r="HSU1823" s="119"/>
      <c r="HSV1823" s="119"/>
      <c r="HSW1823" s="119"/>
      <c r="HSX1823" s="119"/>
      <c r="HSY1823" s="119"/>
      <c r="HSZ1823" s="119"/>
      <c r="HTA1823" s="119"/>
      <c r="HTB1823" s="119"/>
      <c r="HTC1823" s="119"/>
      <c r="HTD1823" s="119"/>
      <c r="HTE1823" s="119"/>
      <c r="HTF1823" s="119"/>
      <c r="HTG1823" s="119"/>
      <c r="HTH1823" s="119"/>
      <c r="HTI1823" s="119"/>
      <c r="HTJ1823" s="119"/>
      <c r="HTK1823" s="119"/>
      <c r="HTL1823" s="119"/>
      <c r="HTM1823" s="119"/>
      <c r="HTN1823" s="119"/>
      <c r="HTO1823" s="119"/>
      <c r="HTP1823" s="119"/>
      <c r="HTQ1823" s="119"/>
      <c r="HTR1823" s="119"/>
      <c r="HTS1823" s="119"/>
      <c r="HTT1823" s="119"/>
      <c r="HTU1823" s="119"/>
      <c r="HTV1823" s="119"/>
      <c r="HTW1823" s="119"/>
      <c r="HTX1823" s="119"/>
      <c r="HTY1823" s="119"/>
      <c r="HTZ1823" s="119"/>
      <c r="HUA1823" s="119"/>
      <c r="HUB1823" s="119"/>
      <c r="HUC1823" s="119"/>
      <c r="HUD1823" s="119"/>
      <c r="HUE1823" s="119"/>
      <c r="HUF1823" s="119"/>
      <c r="HUG1823" s="119"/>
      <c r="HUH1823" s="119"/>
      <c r="HUI1823" s="119"/>
      <c r="HUJ1823" s="119"/>
      <c r="HUK1823" s="119"/>
      <c r="HUL1823" s="119"/>
      <c r="HUM1823" s="119"/>
      <c r="HUN1823" s="119"/>
      <c r="HUO1823" s="119"/>
      <c r="HUP1823" s="119"/>
      <c r="HUQ1823" s="119"/>
      <c r="HUR1823" s="119"/>
      <c r="HUS1823" s="119"/>
      <c r="HUT1823" s="119"/>
      <c r="HUU1823" s="119"/>
      <c r="HUV1823" s="119"/>
      <c r="HUW1823" s="119"/>
      <c r="HUX1823" s="119"/>
      <c r="HUY1823" s="119"/>
      <c r="HUZ1823" s="119"/>
      <c r="HVA1823" s="119"/>
      <c r="HVB1823" s="119"/>
      <c r="HVC1823" s="119"/>
      <c r="HVD1823" s="119"/>
      <c r="HVE1823" s="119"/>
      <c r="HVF1823" s="119"/>
      <c r="HVG1823" s="119"/>
      <c r="HVH1823" s="119"/>
      <c r="HVI1823" s="119"/>
      <c r="HVJ1823" s="119"/>
      <c r="HVK1823" s="119"/>
      <c r="HVL1823" s="119"/>
      <c r="HVM1823" s="119"/>
      <c r="HVN1823" s="119"/>
      <c r="HVO1823" s="119"/>
      <c r="HVP1823" s="119"/>
      <c r="HVQ1823" s="119"/>
      <c r="HVR1823" s="119"/>
      <c r="HVS1823" s="119"/>
      <c r="HVT1823" s="119"/>
      <c r="HVU1823" s="119"/>
      <c r="HVV1823" s="119"/>
      <c r="HVW1823" s="119"/>
      <c r="HVX1823" s="119"/>
      <c r="HVY1823" s="119"/>
      <c r="HVZ1823" s="119"/>
      <c r="HWA1823" s="119"/>
      <c r="HWB1823" s="119"/>
      <c r="HWC1823" s="119"/>
      <c r="HWD1823" s="119"/>
      <c r="HWE1823" s="119"/>
      <c r="HWF1823" s="119"/>
      <c r="HWG1823" s="119"/>
      <c r="HWH1823" s="119"/>
      <c r="HWI1823" s="119"/>
      <c r="HWJ1823" s="119"/>
      <c r="HWK1823" s="119"/>
      <c r="HWL1823" s="119"/>
      <c r="HWM1823" s="119"/>
      <c r="HWN1823" s="119"/>
      <c r="HWO1823" s="119"/>
      <c r="HWP1823" s="119"/>
      <c r="HWQ1823" s="119"/>
      <c r="HWR1823" s="119"/>
      <c r="HWS1823" s="119"/>
      <c r="HWT1823" s="119"/>
      <c r="HWU1823" s="119"/>
      <c r="HWV1823" s="119"/>
      <c r="HWW1823" s="119"/>
      <c r="HWX1823" s="119"/>
      <c r="HWY1823" s="119"/>
      <c r="HWZ1823" s="119"/>
      <c r="HXA1823" s="119"/>
      <c r="HXB1823" s="119"/>
      <c r="HXC1823" s="119"/>
      <c r="HXD1823" s="119"/>
      <c r="HXE1823" s="119"/>
      <c r="HXF1823" s="119"/>
      <c r="HXG1823" s="119"/>
      <c r="HXH1823" s="119"/>
      <c r="HXI1823" s="119"/>
      <c r="HXJ1823" s="119"/>
      <c r="HXK1823" s="119"/>
      <c r="HXL1823" s="119"/>
      <c r="HXM1823" s="119"/>
      <c r="HXN1823" s="119"/>
      <c r="HXO1823" s="119"/>
      <c r="HXP1823" s="119"/>
      <c r="HXQ1823" s="119"/>
      <c r="HXR1823" s="119"/>
      <c r="HXS1823" s="119"/>
      <c r="HXT1823" s="119"/>
      <c r="HXU1823" s="119"/>
      <c r="HXV1823" s="119"/>
      <c r="HXW1823" s="119"/>
      <c r="HXX1823" s="119"/>
      <c r="HXY1823" s="119"/>
      <c r="HXZ1823" s="119"/>
      <c r="HYA1823" s="119"/>
      <c r="HYB1823" s="119"/>
      <c r="HYC1823" s="119"/>
      <c r="HYD1823" s="119"/>
      <c r="HYE1823" s="119"/>
      <c r="HYF1823" s="119"/>
      <c r="HYG1823" s="119"/>
      <c r="HYH1823" s="119"/>
      <c r="HYI1823" s="119"/>
      <c r="HYJ1823" s="119"/>
      <c r="HYK1823" s="119"/>
      <c r="HYL1823" s="119"/>
      <c r="HYM1823" s="119"/>
      <c r="HYN1823" s="119"/>
      <c r="HYO1823" s="119"/>
      <c r="HYP1823" s="119"/>
      <c r="HYQ1823" s="119"/>
      <c r="HYR1823" s="119"/>
      <c r="HYS1823" s="119"/>
      <c r="HYT1823" s="119"/>
      <c r="HYU1823" s="119"/>
      <c r="HYV1823" s="119"/>
      <c r="HYW1823" s="119"/>
      <c r="HYX1823" s="119"/>
      <c r="HYY1823" s="119"/>
      <c r="HYZ1823" s="119"/>
      <c r="HZA1823" s="119"/>
      <c r="HZB1823" s="119"/>
      <c r="HZC1823" s="119"/>
      <c r="HZD1823" s="119"/>
      <c r="HZE1823" s="119"/>
      <c r="HZF1823" s="119"/>
      <c r="HZG1823" s="119"/>
      <c r="HZH1823" s="119"/>
      <c r="HZI1823" s="119"/>
      <c r="HZJ1823" s="119"/>
      <c r="HZK1823" s="119"/>
      <c r="HZL1823" s="119"/>
      <c r="HZM1823" s="119"/>
      <c r="HZN1823" s="119"/>
      <c r="HZO1823" s="119"/>
      <c r="HZP1823" s="119"/>
      <c r="HZQ1823" s="119"/>
      <c r="HZR1823" s="119"/>
      <c r="HZS1823" s="119"/>
      <c r="HZT1823" s="119"/>
      <c r="HZU1823" s="119"/>
      <c r="HZV1823" s="119"/>
      <c r="HZW1823" s="119"/>
      <c r="HZX1823" s="119"/>
      <c r="HZY1823" s="119"/>
      <c r="HZZ1823" s="119"/>
      <c r="IAA1823" s="119"/>
      <c r="IAB1823" s="119"/>
      <c r="IAC1823" s="119"/>
      <c r="IAD1823" s="119"/>
      <c r="IAE1823" s="119"/>
      <c r="IAF1823" s="119"/>
      <c r="IAG1823" s="119"/>
      <c r="IAH1823" s="119"/>
      <c r="IAI1823" s="119"/>
      <c r="IAJ1823" s="119"/>
      <c r="IAK1823" s="119"/>
      <c r="IAL1823" s="119"/>
      <c r="IAM1823" s="119"/>
      <c r="IAN1823" s="119"/>
      <c r="IAO1823" s="119"/>
      <c r="IAP1823" s="119"/>
      <c r="IAQ1823" s="119"/>
      <c r="IAR1823" s="119"/>
      <c r="IAS1823" s="119"/>
      <c r="IAT1823" s="119"/>
      <c r="IAU1823" s="119"/>
      <c r="IAV1823" s="119"/>
      <c r="IAW1823" s="119"/>
      <c r="IAX1823" s="119"/>
      <c r="IAY1823" s="119"/>
      <c r="IAZ1823" s="119"/>
      <c r="IBA1823" s="119"/>
      <c r="IBB1823" s="119"/>
      <c r="IBC1823" s="119"/>
      <c r="IBD1823" s="119"/>
      <c r="IBE1823" s="119"/>
      <c r="IBF1823" s="119"/>
      <c r="IBG1823" s="119"/>
      <c r="IBH1823" s="119"/>
      <c r="IBI1823" s="119"/>
      <c r="IBJ1823" s="119"/>
      <c r="IBK1823" s="119"/>
      <c r="IBL1823" s="119"/>
      <c r="IBM1823" s="119"/>
      <c r="IBN1823" s="119"/>
      <c r="IBO1823" s="119"/>
      <c r="IBP1823" s="119"/>
      <c r="IBQ1823" s="119"/>
      <c r="IBR1823" s="119"/>
      <c r="IBS1823" s="119"/>
      <c r="IBT1823" s="119"/>
      <c r="IBU1823" s="119"/>
      <c r="IBV1823" s="119"/>
      <c r="IBW1823" s="119"/>
      <c r="IBX1823" s="119"/>
      <c r="IBY1823" s="119"/>
      <c r="IBZ1823" s="119"/>
      <c r="ICA1823" s="119"/>
      <c r="ICB1823" s="119"/>
      <c r="ICC1823" s="119"/>
      <c r="ICD1823" s="119"/>
      <c r="ICE1823" s="119"/>
      <c r="ICF1823" s="119"/>
      <c r="ICG1823" s="119"/>
      <c r="ICH1823" s="119"/>
      <c r="ICI1823" s="119"/>
      <c r="ICJ1823" s="119"/>
      <c r="ICK1823" s="119"/>
      <c r="ICL1823" s="119"/>
      <c r="ICM1823" s="119"/>
      <c r="ICN1823" s="119"/>
      <c r="ICO1823" s="119"/>
      <c r="ICP1823" s="119"/>
      <c r="ICQ1823" s="119"/>
      <c r="ICR1823" s="119"/>
      <c r="ICS1823" s="119"/>
      <c r="ICT1823" s="119"/>
      <c r="ICU1823" s="119"/>
      <c r="ICV1823" s="119"/>
      <c r="ICW1823" s="119"/>
      <c r="ICX1823" s="119"/>
      <c r="ICY1823" s="119"/>
      <c r="ICZ1823" s="119"/>
      <c r="IDA1823" s="119"/>
      <c r="IDB1823" s="119"/>
      <c r="IDC1823" s="119"/>
      <c r="IDD1823" s="119"/>
      <c r="IDE1823" s="119"/>
      <c r="IDF1823" s="119"/>
      <c r="IDG1823" s="119"/>
      <c r="IDH1823" s="119"/>
      <c r="IDI1823" s="119"/>
      <c r="IDJ1823" s="119"/>
      <c r="IDK1823" s="119"/>
      <c r="IDL1823" s="119"/>
      <c r="IDM1823" s="119"/>
      <c r="IDN1823" s="119"/>
      <c r="IDO1823" s="119"/>
      <c r="IDP1823" s="119"/>
      <c r="IDQ1823" s="119"/>
      <c r="IDR1823" s="119"/>
      <c r="IDS1823" s="119"/>
      <c r="IDT1823" s="119"/>
      <c r="IDU1823" s="119"/>
      <c r="IDV1823" s="119"/>
      <c r="IDW1823" s="119"/>
      <c r="IDX1823" s="119"/>
      <c r="IDY1823" s="119"/>
      <c r="IDZ1823" s="119"/>
      <c r="IEA1823" s="119"/>
      <c r="IEB1823" s="119"/>
      <c r="IEC1823" s="119"/>
      <c r="IED1823" s="119"/>
      <c r="IEE1823" s="119"/>
      <c r="IEF1823" s="119"/>
      <c r="IEG1823" s="119"/>
      <c r="IEH1823" s="119"/>
      <c r="IEI1823" s="119"/>
      <c r="IEJ1823" s="119"/>
      <c r="IEK1823" s="119"/>
      <c r="IEL1823" s="119"/>
      <c r="IEM1823" s="119"/>
      <c r="IEN1823" s="119"/>
      <c r="IEO1823" s="119"/>
      <c r="IEP1823" s="119"/>
      <c r="IEQ1823" s="119"/>
      <c r="IER1823" s="119"/>
      <c r="IES1823" s="119"/>
      <c r="IET1823" s="119"/>
      <c r="IEU1823" s="119"/>
      <c r="IEV1823" s="119"/>
      <c r="IEW1823" s="119"/>
      <c r="IEX1823" s="119"/>
      <c r="IEY1823" s="119"/>
      <c r="IEZ1823" s="119"/>
      <c r="IFA1823" s="119"/>
      <c r="IFB1823" s="119"/>
      <c r="IFC1823" s="119"/>
      <c r="IFD1823" s="119"/>
      <c r="IFE1823" s="119"/>
      <c r="IFF1823" s="119"/>
      <c r="IFG1823" s="119"/>
      <c r="IFH1823" s="119"/>
      <c r="IFI1823" s="119"/>
      <c r="IFJ1823" s="119"/>
      <c r="IFK1823" s="119"/>
      <c r="IFL1823" s="119"/>
      <c r="IFM1823" s="119"/>
      <c r="IFN1823" s="119"/>
      <c r="IFO1823" s="119"/>
      <c r="IFP1823" s="119"/>
      <c r="IFQ1823" s="119"/>
      <c r="IFR1823" s="119"/>
      <c r="IFS1823" s="119"/>
      <c r="IFT1823" s="119"/>
      <c r="IFU1823" s="119"/>
      <c r="IFV1823" s="119"/>
      <c r="IFW1823" s="119"/>
      <c r="IFX1823" s="119"/>
      <c r="IFY1823" s="119"/>
      <c r="IFZ1823" s="119"/>
      <c r="IGA1823" s="119"/>
      <c r="IGB1823" s="119"/>
      <c r="IGC1823" s="119"/>
      <c r="IGD1823" s="119"/>
      <c r="IGE1823" s="119"/>
      <c r="IGF1823" s="119"/>
      <c r="IGG1823" s="119"/>
      <c r="IGH1823" s="119"/>
      <c r="IGI1823" s="119"/>
      <c r="IGJ1823" s="119"/>
      <c r="IGK1823" s="119"/>
      <c r="IGL1823" s="119"/>
      <c r="IGM1823" s="119"/>
      <c r="IGN1823" s="119"/>
      <c r="IGO1823" s="119"/>
      <c r="IGP1823" s="119"/>
      <c r="IGQ1823" s="119"/>
      <c r="IGR1823" s="119"/>
      <c r="IGS1823" s="119"/>
      <c r="IGT1823" s="119"/>
      <c r="IGU1823" s="119"/>
      <c r="IGV1823" s="119"/>
      <c r="IGW1823" s="119"/>
      <c r="IGX1823" s="119"/>
      <c r="IGY1823" s="119"/>
      <c r="IGZ1823" s="119"/>
      <c r="IHA1823" s="119"/>
      <c r="IHB1823" s="119"/>
      <c r="IHC1823" s="119"/>
      <c r="IHD1823" s="119"/>
      <c r="IHE1823" s="119"/>
      <c r="IHF1823" s="119"/>
      <c r="IHG1823" s="119"/>
      <c r="IHH1823" s="119"/>
      <c r="IHI1823" s="119"/>
      <c r="IHJ1823" s="119"/>
      <c r="IHK1823" s="119"/>
      <c r="IHL1823" s="119"/>
      <c r="IHM1823" s="119"/>
      <c r="IHN1823" s="119"/>
      <c r="IHO1823" s="119"/>
      <c r="IHP1823" s="119"/>
      <c r="IHQ1823" s="119"/>
      <c r="IHR1823" s="119"/>
      <c r="IHS1823" s="119"/>
      <c r="IHT1823" s="119"/>
      <c r="IHU1823" s="119"/>
      <c r="IHV1823" s="119"/>
      <c r="IHW1823" s="119"/>
      <c r="IHX1823" s="119"/>
      <c r="IHY1823" s="119"/>
      <c r="IHZ1823" s="119"/>
      <c r="IIA1823" s="119"/>
      <c r="IIB1823" s="119"/>
      <c r="IIC1823" s="119"/>
      <c r="IID1823" s="119"/>
      <c r="IIE1823" s="119"/>
      <c r="IIF1823" s="119"/>
      <c r="IIG1823" s="119"/>
      <c r="IIH1823" s="119"/>
      <c r="III1823" s="119"/>
      <c r="IIJ1823" s="119"/>
      <c r="IIK1823" s="119"/>
      <c r="IIL1823" s="119"/>
      <c r="IIM1823" s="119"/>
      <c r="IIN1823" s="119"/>
      <c r="IIO1823" s="119"/>
      <c r="IIP1823" s="119"/>
      <c r="IIQ1823" s="119"/>
      <c r="IIR1823" s="119"/>
      <c r="IIS1823" s="119"/>
      <c r="IIT1823" s="119"/>
      <c r="IIU1823" s="119"/>
      <c r="IIV1823" s="119"/>
      <c r="IIW1823" s="119"/>
      <c r="IIX1823" s="119"/>
      <c r="IIY1823" s="119"/>
      <c r="IIZ1823" s="119"/>
      <c r="IJA1823" s="119"/>
      <c r="IJB1823" s="119"/>
      <c r="IJC1823" s="119"/>
      <c r="IJD1823" s="119"/>
      <c r="IJE1823" s="119"/>
      <c r="IJF1823" s="119"/>
      <c r="IJG1823" s="119"/>
      <c r="IJH1823" s="119"/>
      <c r="IJI1823" s="119"/>
      <c r="IJJ1823" s="119"/>
      <c r="IJK1823" s="119"/>
      <c r="IJL1823" s="119"/>
      <c r="IJM1823" s="119"/>
      <c r="IJN1823" s="119"/>
      <c r="IJO1823" s="119"/>
      <c r="IJP1823" s="119"/>
      <c r="IJQ1823" s="119"/>
      <c r="IJR1823" s="119"/>
      <c r="IJS1823" s="119"/>
      <c r="IJT1823" s="119"/>
      <c r="IJU1823" s="119"/>
      <c r="IJV1823" s="119"/>
      <c r="IJW1823" s="119"/>
      <c r="IJX1823" s="119"/>
      <c r="IJY1823" s="119"/>
      <c r="IJZ1823" s="119"/>
      <c r="IKA1823" s="119"/>
      <c r="IKB1823" s="119"/>
      <c r="IKC1823" s="119"/>
      <c r="IKD1823" s="119"/>
      <c r="IKE1823" s="119"/>
      <c r="IKF1823" s="119"/>
      <c r="IKG1823" s="119"/>
      <c r="IKH1823" s="119"/>
      <c r="IKI1823" s="119"/>
      <c r="IKJ1823" s="119"/>
      <c r="IKK1823" s="119"/>
      <c r="IKL1823" s="119"/>
      <c r="IKM1823" s="119"/>
      <c r="IKN1823" s="119"/>
      <c r="IKO1823" s="119"/>
      <c r="IKP1823" s="119"/>
      <c r="IKQ1823" s="119"/>
      <c r="IKR1823" s="119"/>
      <c r="IKS1823" s="119"/>
      <c r="IKT1823" s="119"/>
      <c r="IKU1823" s="119"/>
      <c r="IKV1823" s="119"/>
      <c r="IKW1823" s="119"/>
      <c r="IKX1823" s="119"/>
      <c r="IKY1823" s="119"/>
      <c r="IKZ1823" s="119"/>
      <c r="ILA1823" s="119"/>
      <c r="ILB1823" s="119"/>
      <c r="ILC1823" s="119"/>
      <c r="ILD1823" s="119"/>
      <c r="ILE1823" s="119"/>
      <c r="ILF1823" s="119"/>
      <c r="ILG1823" s="119"/>
      <c r="ILH1823" s="119"/>
      <c r="ILI1823" s="119"/>
      <c r="ILJ1823" s="119"/>
      <c r="ILK1823" s="119"/>
      <c r="ILL1823" s="119"/>
      <c r="ILM1823" s="119"/>
      <c r="ILN1823" s="119"/>
      <c r="ILO1823" s="119"/>
      <c r="ILP1823" s="119"/>
      <c r="ILQ1823" s="119"/>
      <c r="ILR1823" s="119"/>
      <c r="ILS1823" s="119"/>
      <c r="ILT1823" s="119"/>
      <c r="ILU1823" s="119"/>
      <c r="ILV1823" s="119"/>
      <c r="ILW1823" s="119"/>
      <c r="ILX1823" s="119"/>
      <c r="ILY1823" s="119"/>
      <c r="ILZ1823" s="119"/>
      <c r="IMA1823" s="119"/>
      <c r="IMB1823" s="119"/>
      <c r="IMC1823" s="119"/>
      <c r="IMD1823" s="119"/>
      <c r="IME1823" s="119"/>
      <c r="IMF1823" s="119"/>
      <c r="IMG1823" s="119"/>
      <c r="IMH1823" s="119"/>
      <c r="IMI1823" s="119"/>
      <c r="IMJ1823" s="119"/>
      <c r="IMK1823" s="119"/>
      <c r="IML1823" s="119"/>
      <c r="IMM1823" s="119"/>
      <c r="IMN1823" s="119"/>
      <c r="IMO1823" s="119"/>
      <c r="IMP1823" s="119"/>
      <c r="IMQ1823" s="119"/>
      <c r="IMR1823" s="119"/>
      <c r="IMS1823" s="119"/>
      <c r="IMT1823" s="119"/>
      <c r="IMU1823" s="119"/>
      <c r="IMV1823" s="119"/>
      <c r="IMW1823" s="119"/>
      <c r="IMX1823" s="119"/>
      <c r="IMY1823" s="119"/>
      <c r="IMZ1823" s="119"/>
      <c r="INA1823" s="119"/>
      <c r="INB1823" s="119"/>
      <c r="INC1823" s="119"/>
      <c r="IND1823" s="119"/>
      <c r="INE1823" s="119"/>
      <c r="INF1823" s="119"/>
      <c r="ING1823" s="119"/>
      <c r="INH1823" s="119"/>
      <c r="INI1823" s="119"/>
      <c r="INJ1823" s="119"/>
      <c r="INK1823" s="119"/>
      <c r="INL1823" s="119"/>
      <c r="INM1823" s="119"/>
      <c r="INN1823" s="119"/>
      <c r="INO1823" s="119"/>
      <c r="INP1823" s="119"/>
      <c r="INQ1823" s="119"/>
      <c r="INR1823" s="119"/>
      <c r="INS1823" s="119"/>
      <c r="INT1823" s="119"/>
      <c r="INU1823" s="119"/>
      <c r="INV1823" s="119"/>
      <c r="INW1823" s="119"/>
      <c r="INX1823" s="119"/>
      <c r="INY1823" s="119"/>
      <c r="INZ1823" s="119"/>
      <c r="IOA1823" s="119"/>
      <c r="IOB1823" s="119"/>
      <c r="IOC1823" s="119"/>
      <c r="IOD1823" s="119"/>
      <c r="IOE1823" s="119"/>
      <c r="IOF1823" s="119"/>
      <c r="IOG1823" s="119"/>
      <c r="IOH1823" s="119"/>
      <c r="IOI1823" s="119"/>
      <c r="IOJ1823" s="119"/>
      <c r="IOK1823" s="119"/>
      <c r="IOL1823" s="119"/>
      <c r="IOM1823" s="119"/>
      <c r="ION1823" s="119"/>
      <c r="IOO1823" s="119"/>
      <c r="IOP1823" s="119"/>
      <c r="IOQ1823" s="119"/>
      <c r="IOR1823" s="119"/>
      <c r="IOS1823" s="119"/>
      <c r="IOT1823" s="119"/>
      <c r="IOU1823" s="119"/>
      <c r="IOV1823" s="119"/>
      <c r="IOW1823" s="119"/>
      <c r="IOX1823" s="119"/>
      <c r="IOY1823" s="119"/>
      <c r="IOZ1823" s="119"/>
      <c r="IPA1823" s="119"/>
      <c r="IPB1823" s="119"/>
      <c r="IPC1823" s="119"/>
      <c r="IPD1823" s="119"/>
      <c r="IPE1823" s="119"/>
      <c r="IPF1823" s="119"/>
      <c r="IPG1823" s="119"/>
      <c r="IPH1823" s="119"/>
      <c r="IPI1823" s="119"/>
      <c r="IPJ1823" s="119"/>
      <c r="IPK1823" s="119"/>
      <c r="IPL1823" s="119"/>
      <c r="IPM1823" s="119"/>
      <c r="IPN1823" s="119"/>
      <c r="IPO1823" s="119"/>
      <c r="IPP1823" s="119"/>
      <c r="IPQ1823" s="119"/>
      <c r="IPR1823" s="119"/>
      <c r="IPS1823" s="119"/>
      <c r="IPT1823" s="119"/>
      <c r="IPU1823" s="119"/>
      <c r="IPV1823" s="119"/>
      <c r="IPW1823" s="119"/>
      <c r="IPX1823" s="119"/>
      <c r="IPY1823" s="119"/>
      <c r="IPZ1823" s="119"/>
      <c r="IQA1823" s="119"/>
      <c r="IQB1823" s="119"/>
      <c r="IQC1823" s="119"/>
      <c r="IQD1823" s="119"/>
      <c r="IQE1823" s="119"/>
      <c r="IQF1823" s="119"/>
      <c r="IQG1823" s="119"/>
      <c r="IQH1823" s="119"/>
      <c r="IQI1823" s="119"/>
      <c r="IQJ1823" s="119"/>
      <c r="IQK1823" s="119"/>
      <c r="IQL1823" s="119"/>
      <c r="IQM1823" s="119"/>
      <c r="IQN1823" s="119"/>
      <c r="IQO1823" s="119"/>
      <c r="IQP1823" s="119"/>
      <c r="IQQ1823" s="119"/>
      <c r="IQR1823" s="119"/>
      <c r="IQS1823" s="119"/>
      <c r="IQT1823" s="119"/>
      <c r="IQU1823" s="119"/>
      <c r="IQV1823" s="119"/>
      <c r="IQW1823" s="119"/>
      <c r="IQX1823" s="119"/>
      <c r="IQY1823" s="119"/>
      <c r="IQZ1823" s="119"/>
      <c r="IRA1823" s="119"/>
      <c r="IRB1823" s="119"/>
      <c r="IRC1823" s="119"/>
      <c r="IRD1823" s="119"/>
      <c r="IRE1823" s="119"/>
      <c r="IRF1823" s="119"/>
      <c r="IRG1823" s="119"/>
      <c r="IRH1823" s="119"/>
      <c r="IRI1823" s="119"/>
      <c r="IRJ1823" s="119"/>
      <c r="IRK1823" s="119"/>
      <c r="IRL1823" s="119"/>
      <c r="IRM1823" s="119"/>
      <c r="IRN1823" s="119"/>
      <c r="IRO1823" s="119"/>
      <c r="IRP1823" s="119"/>
      <c r="IRQ1823" s="119"/>
      <c r="IRR1823" s="119"/>
      <c r="IRS1823" s="119"/>
      <c r="IRT1823" s="119"/>
      <c r="IRU1823" s="119"/>
      <c r="IRV1823" s="119"/>
      <c r="IRW1823" s="119"/>
      <c r="IRX1823" s="119"/>
      <c r="IRY1823" s="119"/>
      <c r="IRZ1823" s="119"/>
      <c r="ISA1823" s="119"/>
      <c r="ISB1823" s="119"/>
      <c r="ISC1823" s="119"/>
      <c r="ISD1823" s="119"/>
      <c r="ISE1823" s="119"/>
      <c r="ISF1823" s="119"/>
      <c r="ISG1823" s="119"/>
      <c r="ISH1823" s="119"/>
      <c r="ISI1823" s="119"/>
      <c r="ISJ1823" s="119"/>
      <c r="ISK1823" s="119"/>
      <c r="ISL1823" s="119"/>
      <c r="ISM1823" s="119"/>
      <c r="ISN1823" s="119"/>
      <c r="ISO1823" s="119"/>
      <c r="ISP1823" s="119"/>
      <c r="ISQ1823" s="119"/>
      <c r="ISR1823" s="119"/>
      <c r="ISS1823" s="119"/>
      <c r="IST1823" s="119"/>
      <c r="ISU1823" s="119"/>
      <c r="ISV1823" s="119"/>
      <c r="ISW1823" s="119"/>
      <c r="ISX1823" s="119"/>
      <c r="ISY1823" s="119"/>
      <c r="ISZ1823" s="119"/>
      <c r="ITA1823" s="119"/>
      <c r="ITB1823" s="119"/>
      <c r="ITC1823" s="119"/>
      <c r="ITD1823" s="119"/>
      <c r="ITE1823" s="119"/>
      <c r="ITF1823" s="119"/>
      <c r="ITG1823" s="119"/>
      <c r="ITH1823" s="119"/>
      <c r="ITI1823" s="119"/>
      <c r="ITJ1823" s="119"/>
      <c r="ITK1823" s="119"/>
      <c r="ITL1823" s="119"/>
      <c r="ITM1823" s="119"/>
      <c r="ITN1823" s="119"/>
      <c r="ITO1823" s="119"/>
      <c r="ITP1823" s="119"/>
      <c r="ITQ1823" s="119"/>
      <c r="ITR1823" s="119"/>
      <c r="ITS1823" s="119"/>
      <c r="ITT1823" s="119"/>
      <c r="ITU1823" s="119"/>
      <c r="ITV1823" s="119"/>
      <c r="ITW1823" s="119"/>
      <c r="ITX1823" s="119"/>
      <c r="ITY1823" s="119"/>
      <c r="ITZ1823" s="119"/>
      <c r="IUA1823" s="119"/>
      <c r="IUB1823" s="119"/>
      <c r="IUC1823" s="119"/>
      <c r="IUD1823" s="119"/>
      <c r="IUE1823" s="119"/>
      <c r="IUF1823" s="119"/>
      <c r="IUG1823" s="119"/>
      <c r="IUH1823" s="119"/>
      <c r="IUI1823" s="119"/>
      <c r="IUJ1823" s="119"/>
      <c r="IUK1823" s="119"/>
      <c r="IUL1823" s="119"/>
      <c r="IUM1823" s="119"/>
      <c r="IUN1823" s="119"/>
      <c r="IUO1823" s="119"/>
      <c r="IUP1823" s="119"/>
      <c r="IUQ1823" s="119"/>
      <c r="IUR1823" s="119"/>
      <c r="IUS1823" s="119"/>
      <c r="IUT1823" s="119"/>
      <c r="IUU1823" s="119"/>
      <c r="IUV1823" s="119"/>
      <c r="IUW1823" s="119"/>
      <c r="IUX1823" s="119"/>
      <c r="IUY1823" s="119"/>
      <c r="IUZ1823" s="119"/>
      <c r="IVA1823" s="119"/>
      <c r="IVB1823" s="119"/>
      <c r="IVC1823" s="119"/>
      <c r="IVD1823" s="119"/>
      <c r="IVE1823" s="119"/>
      <c r="IVF1823" s="119"/>
      <c r="IVG1823" s="119"/>
      <c r="IVH1823" s="119"/>
      <c r="IVI1823" s="119"/>
      <c r="IVJ1823" s="119"/>
      <c r="IVK1823" s="119"/>
      <c r="IVL1823" s="119"/>
      <c r="IVM1823" s="119"/>
      <c r="IVN1823" s="119"/>
      <c r="IVO1823" s="119"/>
      <c r="IVP1823" s="119"/>
      <c r="IVQ1823" s="119"/>
      <c r="IVR1823" s="119"/>
      <c r="IVS1823" s="119"/>
      <c r="IVT1823" s="119"/>
      <c r="IVU1823" s="119"/>
      <c r="IVV1823" s="119"/>
      <c r="IVW1823" s="119"/>
      <c r="IVX1823" s="119"/>
      <c r="IVY1823" s="119"/>
      <c r="IVZ1823" s="119"/>
      <c r="IWA1823" s="119"/>
      <c r="IWB1823" s="119"/>
      <c r="IWC1823" s="119"/>
      <c r="IWD1823" s="119"/>
      <c r="IWE1823" s="119"/>
      <c r="IWF1823" s="119"/>
      <c r="IWG1823" s="119"/>
      <c r="IWH1823" s="119"/>
      <c r="IWI1823" s="119"/>
      <c r="IWJ1823" s="119"/>
      <c r="IWK1823" s="119"/>
      <c r="IWL1823" s="119"/>
      <c r="IWM1823" s="119"/>
      <c r="IWN1823" s="119"/>
      <c r="IWO1823" s="119"/>
      <c r="IWP1823" s="119"/>
      <c r="IWQ1823" s="119"/>
      <c r="IWR1823" s="119"/>
      <c r="IWS1823" s="119"/>
      <c r="IWT1823" s="119"/>
      <c r="IWU1823" s="119"/>
      <c r="IWV1823" s="119"/>
      <c r="IWW1823" s="119"/>
      <c r="IWX1823" s="119"/>
      <c r="IWY1823" s="119"/>
      <c r="IWZ1823" s="119"/>
      <c r="IXA1823" s="119"/>
      <c r="IXB1823" s="119"/>
      <c r="IXC1823" s="119"/>
      <c r="IXD1823" s="119"/>
      <c r="IXE1823" s="119"/>
      <c r="IXF1823" s="119"/>
      <c r="IXG1823" s="119"/>
      <c r="IXH1823" s="119"/>
      <c r="IXI1823" s="119"/>
      <c r="IXJ1823" s="119"/>
      <c r="IXK1823" s="119"/>
      <c r="IXL1823" s="119"/>
      <c r="IXM1823" s="119"/>
      <c r="IXN1823" s="119"/>
      <c r="IXO1823" s="119"/>
      <c r="IXP1823" s="119"/>
      <c r="IXQ1823" s="119"/>
      <c r="IXR1823" s="119"/>
      <c r="IXS1823" s="119"/>
      <c r="IXT1823" s="119"/>
      <c r="IXU1823" s="119"/>
      <c r="IXV1823" s="119"/>
      <c r="IXW1823" s="119"/>
      <c r="IXX1823" s="119"/>
      <c r="IXY1823" s="119"/>
      <c r="IXZ1823" s="119"/>
      <c r="IYA1823" s="119"/>
      <c r="IYB1823" s="119"/>
      <c r="IYC1823" s="119"/>
      <c r="IYD1823" s="119"/>
      <c r="IYE1823" s="119"/>
      <c r="IYF1823" s="119"/>
      <c r="IYG1823" s="119"/>
      <c r="IYH1823" s="119"/>
      <c r="IYI1823" s="119"/>
      <c r="IYJ1823" s="119"/>
      <c r="IYK1823" s="119"/>
      <c r="IYL1823" s="119"/>
      <c r="IYM1823" s="119"/>
      <c r="IYN1823" s="119"/>
      <c r="IYO1823" s="119"/>
      <c r="IYP1823" s="119"/>
      <c r="IYQ1823" s="119"/>
      <c r="IYR1823" s="119"/>
      <c r="IYS1823" s="119"/>
      <c r="IYT1823" s="119"/>
      <c r="IYU1823" s="119"/>
      <c r="IYV1823" s="119"/>
      <c r="IYW1823" s="119"/>
      <c r="IYX1823" s="119"/>
      <c r="IYY1823" s="119"/>
      <c r="IYZ1823" s="119"/>
      <c r="IZA1823" s="119"/>
      <c r="IZB1823" s="119"/>
      <c r="IZC1823" s="119"/>
      <c r="IZD1823" s="119"/>
      <c r="IZE1823" s="119"/>
      <c r="IZF1823" s="119"/>
      <c r="IZG1823" s="119"/>
      <c r="IZH1823" s="119"/>
      <c r="IZI1823" s="119"/>
      <c r="IZJ1823" s="119"/>
      <c r="IZK1823" s="119"/>
      <c r="IZL1823" s="119"/>
      <c r="IZM1823" s="119"/>
      <c r="IZN1823" s="119"/>
      <c r="IZO1823" s="119"/>
      <c r="IZP1823" s="119"/>
      <c r="IZQ1823" s="119"/>
      <c r="IZR1823" s="119"/>
      <c r="IZS1823" s="119"/>
      <c r="IZT1823" s="119"/>
      <c r="IZU1823" s="119"/>
      <c r="IZV1823" s="119"/>
      <c r="IZW1823" s="119"/>
      <c r="IZX1823" s="119"/>
      <c r="IZY1823" s="119"/>
      <c r="IZZ1823" s="119"/>
      <c r="JAA1823" s="119"/>
      <c r="JAB1823" s="119"/>
      <c r="JAC1823" s="119"/>
      <c r="JAD1823" s="119"/>
      <c r="JAE1823" s="119"/>
      <c r="JAF1823" s="119"/>
      <c r="JAG1823" s="119"/>
      <c r="JAH1823" s="119"/>
      <c r="JAI1823" s="119"/>
      <c r="JAJ1823" s="119"/>
      <c r="JAK1823" s="119"/>
      <c r="JAL1823" s="119"/>
      <c r="JAM1823" s="119"/>
      <c r="JAN1823" s="119"/>
      <c r="JAO1823" s="119"/>
      <c r="JAP1823" s="119"/>
      <c r="JAQ1823" s="119"/>
      <c r="JAR1823" s="119"/>
      <c r="JAS1823" s="119"/>
      <c r="JAT1823" s="119"/>
      <c r="JAU1823" s="119"/>
      <c r="JAV1823" s="119"/>
      <c r="JAW1823" s="119"/>
      <c r="JAX1823" s="119"/>
      <c r="JAY1823" s="119"/>
      <c r="JAZ1823" s="119"/>
      <c r="JBA1823" s="119"/>
      <c r="JBB1823" s="119"/>
      <c r="JBC1823" s="119"/>
      <c r="JBD1823" s="119"/>
      <c r="JBE1823" s="119"/>
      <c r="JBF1823" s="119"/>
      <c r="JBG1823" s="119"/>
      <c r="JBH1823" s="119"/>
      <c r="JBI1823" s="119"/>
      <c r="JBJ1823" s="119"/>
      <c r="JBK1823" s="119"/>
      <c r="JBL1823" s="119"/>
      <c r="JBM1823" s="119"/>
      <c r="JBN1823" s="119"/>
      <c r="JBO1823" s="119"/>
      <c r="JBP1823" s="119"/>
      <c r="JBQ1823" s="119"/>
      <c r="JBR1823" s="119"/>
      <c r="JBS1823" s="119"/>
      <c r="JBT1823" s="119"/>
      <c r="JBU1823" s="119"/>
      <c r="JBV1823" s="119"/>
      <c r="JBW1823" s="119"/>
      <c r="JBX1823" s="119"/>
      <c r="JBY1823" s="119"/>
      <c r="JBZ1823" s="119"/>
      <c r="JCA1823" s="119"/>
      <c r="JCB1823" s="119"/>
      <c r="JCC1823" s="119"/>
      <c r="JCD1823" s="119"/>
      <c r="JCE1823" s="119"/>
      <c r="JCF1823" s="119"/>
      <c r="JCG1823" s="119"/>
      <c r="JCH1823" s="119"/>
      <c r="JCI1823" s="119"/>
      <c r="JCJ1823" s="119"/>
      <c r="JCK1823" s="119"/>
      <c r="JCL1823" s="119"/>
      <c r="JCM1823" s="119"/>
      <c r="JCN1823" s="119"/>
      <c r="JCO1823" s="119"/>
      <c r="JCP1823" s="119"/>
      <c r="JCQ1823" s="119"/>
      <c r="JCR1823" s="119"/>
      <c r="JCS1823" s="119"/>
      <c r="JCT1823" s="119"/>
      <c r="JCU1823" s="119"/>
      <c r="JCV1823" s="119"/>
      <c r="JCW1823" s="119"/>
      <c r="JCX1823" s="119"/>
      <c r="JCY1823" s="119"/>
      <c r="JCZ1823" s="119"/>
      <c r="JDA1823" s="119"/>
      <c r="JDB1823" s="119"/>
      <c r="JDC1823" s="119"/>
      <c r="JDD1823" s="119"/>
      <c r="JDE1823" s="119"/>
      <c r="JDF1823" s="119"/>
      <c r="JDG1823" s="119"/>
      <c r="JDH1823" s="119"/>
      <c r="JDI1823" s="119"/>
      <c r="JDJ1823" s="119"/>
      <c r="JDK1823" s="119"/>
      <c r="JDL1823" s="119"/>
      <c r="JDM1823" s="119"/>
      <c r="JDN1823" s="119"/>
      <c r="JDO1823" s="119"/>
      <c r="JDP1823" s="119"/>
      <c r="JDQ1823" s="119"/>
      <c r="JDR1823" s="119"/>
      <c r="JDS1823" s="119"/>
      <c r="JDT1823" s="119"/>
      <c r="JDU1823" s="119"/>
      <c r="JDV1823" s="119"/>
      <c r="JDW1823" s="119"/>
      <c r="JDX1823" s="119"/>
      <c r="JDY1823" s="119"/>
      <c r="JDZ1823" s="119"/>
      <c r="JEA1823" s="119"/>
      <c r="JEB1823" s="119"/>
      <c r="JEC1823" s="119"/>
      <c r="JED1823" s="119"/>
      <c r="JEE1823" s="119"/>
      <c r="JEF1823" s="119"/>
      <c r="JEG1823" s="119"/>
      <c r="JEH1823" s="119"/>
      <c r="JEI1823" s="119"/>
      <c r="JEJ1823" s="119"/>
      <c r="JEK1823" s="119"/>
      <c r="JEL1823" s="119"/>
      <c r="JEM1823" s="119"/>
      <c r="JEN1823" s="119"/>
      <c r="JEO1823" s="119"/>
      <c r="JEP1823" s="119"/>
      <c r="JEQ1823" s="119"/>
      <c r="JER1823" s="119"/>
      <c r="JES1823" s="119"/>
      <c r="JET1823" s="119"/>
      <c r="JEU1823" s="119"/>
      <c r="JEV1823" s="119"/>
      <c r="JEW1823" s="119"/>
      <c r="JEX1823" s="119"/>
      <c r="JEY1823" s="119"/>
      <c r="JEZ1823" s="119"/>
      <c r="JFA1823" s="119"/>
      <c r="JFB1823" s="119"/>
      <c r="JFC1823" s="119"/>
      <c r="JFD1823" s="119"/>
      <c r="JFE1823" s="119"/>
      <c r="JFF1823" s="119"/>
      <c r="JFG1823" s="119"/>
      <c r="JFH1823" s="119"/>
      <c r="JFI1823" s="119"/>
      <c r="JFJ1823" s="119"/>
      <c r="JFK1823" s="119"/>
      <c r="JFL1823" s="119"/>
      <c r="JFM1823" s="119"/>
      <c r="JFN1823" s="119"/>
      <c r="JFO1823" s="119"/>
      <c r="JFP1823" s="119"/>
      <c r="JFQ1823" s="119"/>
      <c r="JFR1823" s="119"/>
      <c r="JFS1823" s="119"/>
      <c r="JFT1823" s="119"/>
      <c r="JFU1823" s="119"/>
      <c r="JFV1823" s="119"/>
      <c r="JFW1823" s="119"/>
      <c r="JFX1823" s="119"/>
      <c r="JFY1823" s="119"/>
      <c r="JFZ1823" s="119"/>
      <c r="JGA1823" s="119"/>
      <c r="JGB1823" s="119"/>
      <c r="JGC1823" s="119"/>
      <c r="JGD1823" s="119"/>
      <c r="JGE1823" s="119"/>
      <c r="JGF1823" s="119"/>
      <c r="JGG1823" s="119"/>
      <c r="JGH1823" s="119"/>
      <c r="JGI1823" s="119"/>
      <c r="JGJ1823" s="119"/>
      <c r="JGK1823" s="119"/>
      <c r="JGL1823" s="119"/>
      <c r="JGM1823" s="119"/>
      <c r="JGN1823" s="119"/>
      <c r="JGO1823" s="119"/>
      <c r="JGP1823" s="119"/>
      <c r="JGQ1823" s="119"/>
      <c r="JGR1823" s="119"/>
      <c r="JGS1823" s="119"/>
      <c r="JGT1823" s="119"/>
      <c r="JGU1823" s="119"/>
      <c r="JGV1823" s="119"/>
      <c r="JGW1823" s="119"/>
      <c r="JGX1823" s="119"/>
      <c r="JGY1823" s="119"/>
      <c r="JGZ1823" s="119"/>
      <c r="JHA1823" s="119"/>
      <c r="JHB1823" s="119"/>
      <c r="JHC1823" s="119"/>
      <c r="JHD1823" s="119"/>
      <c r="JHE1823" s="119"/>
      <c r="JHF1823" s="119"/>
      <c r="JHG1823" s="119"/>
      <c r="JHH1823" s="119"/>
      <c r="JHI1823" s="119"/>
      <c r="JHJ1823" s="119"/>
      <c r="JHK1823" s="119"/>
      <c r="JHL1823" s="119"/>
      <c r="JHM1823" s="119"/>
      <c r="JHN1823" s="119"/>
      <c r="JHO1823" s="119"/>
      <c r="JHP1823" s="119"/>
      <c r="JHQ1823" s="119"/>
      <c r="JHR1823" s="119"/>
      <c r="JHS1823" s="119"/>
      <c r="JHT1823" s="119"/>
      <c r="JHU1823" s="119"/>
      <c r="JHV1823" s="119"/>
      <c r="JHW1823" s="119"/>
      <c r="JHX1823" s="119"/>
      <c r="JHY1823" s="119"/>
      <c r="JHZ1823" s="119"/>
      <c r="JIA1823" s="119"/>
      <c r="JIB1823" s="119"/>
      <c r="JIC1823" s="119"/>
      <c r="JID1823" s="119"/>
      <c r="JIE1823" s="119"/>
      <c r="JIF1823" s="119"/>
      <c r="JIG1823" s="119"/>
      <c r="JIH1823" s="119"/>
      <c r="JII1823" s="119"/>
      <c r="JIJ1823" s="119"/>
      <c r="JIK1823" s="119"/>
      <c r="JIL1823" s="119"/>
      <c r="JIM1823" s="119"/>
      <c r="JIN1823" s="119"/>
      <c r="JIO1823" s="119"/>
      <c r="JIP1823" s="119"/>
      <c r="JIQ1823" s="119"/>
      <c r="JIR1823" s="119"/>
      <c r="JIS1823" s="119"/>
      <c r="JIT1823" s="119"/>
      <c r="JIU1823" s="119"/>
      <c r="JIV1823" s="119"/>
      <c r="JIW1823" s="119"/>
      <c r="JIX1823" s="119"/>
      <c r="JIY1823" s="119"/>
      <c r="JIZ1823" s="119"/>
      <c r="JJA1823" s="119"/>
      <c r="JJB1823" s="119"/>
      <c r="JJC1823" s="119"/>
      <c r="JJD1823" s="119"/>
      <c r="JJE1823" s="119"/>
      <c r="JJF1823" s="119"/>
      <c r="JJG1823" s="119"/>
      <c r="JJH1823" s="119"/>
      <c r="JJI1823" s="119"/>
      <c r="JJJ1823" s="119"/>
      <c r="JJK1823" s="119"/>
      <c r="JJL1823" s="119"/>
      <c r="JJM1823" s="119"/>
      <c r="JJN1823" s="119"/>
      <c r="JJO1823" s="119"/>
      <c r="JJP1823" s="119"/>
      <c r="JJQ1823" s="119"/>
      <c r="JJR1823" s="119"/>
      <c r="JJS1823" s="119"/>
      <c r="JJT1823" s="119"/>
      <c r="JJU1823" s="119"/>
      <c r="JJV1823" s="119"/>
      <c r="JJW1823" s="119"/>
      <c r="JJX1823" s="119"/>
      <c r="JJY1823" s="119"/>
      <c r="JJZ1823" s="119"/>
      <c r="JKA1823" s="119"/>
      <c r="JKB1823" s="119"/>
      <c r="JKC1823" s="119"/>
      <c r="JKD1823" s="119"/>
      <c r="JKE1823" s="119"/>
      <c r="JKF1823" s="119"/>
      <c r="JKG1823" s="119"/>
      <c r="JKH1823" s="119"/>
      <c r="JKI1823" s="119"/>
      <c r="JKJ1823" s="119"/>
      <c r="JKK1823" s="119"/>
      <c r="JKL1823" s="119"/>
      <c r="JKM1823" s="119"/>
      <c r="JKN1823" s="119"/>
      <c r="JKO1823" s="119"/>
      <c r="JKP1823" s="119"/>
      <c r="JKQ1823" s="119"/>
      <c r="JKR1823" s="119"/>
      <c r="JKS1823" s="119"/>
      <c r="JKT1823" s="119"/>
      <c r="JKU1823" s="119"/>
      <c r="JKV1823" s="119"/>
      <c r="JKW1823" s="119"/>
      <c r="JKX1823" s="119"/>
      <c r="JKY1823" s="119"/>
      <c r="JKZ1823" s="119"/>
      <c r="JLA1823" s="119"/>
      <c r="JLB1823" s="119"/>
      <c r="JLC1823" s="119"/>
      <c r="JLD1823" s="119"/>
      <c r="JLE1823" s="119"/>
      <c r="JLF1823" s="119"/>
      <c r="JLG1823" s="119"/>
      <c r="JLH1823" s="119"/>
      <c r="JLI1823" s="119"/>
      <c r="JLJ1823" s="119"/>
      <c r="JLK1823" s="119"/>
      <c r="JLL1823" s="119"/>
      <c r="JLM1823" s="119"/>
      <c r="JLN1823" s="119"/>
      <c r="JLO1823" s="119"/>
      <c r="JLP1823" s="119"/>
      <c r="JLQ1823" s="119"/>
      <c r="JLR1823" s="119"/>
      <c r="JLS1823" s="119"/>
      <c r="JLT1823" s="119"/>
      <c r="JLU1823" s="119"/>
      <c r="JLV1823" s="119"/>
      <c r="JLW1823" s="119"/>
      <c r="JLX1823" s="119"/>
      <c r="JLY1823" s="119"/>
      <c r="JLZ1823" s="119"/>
      <c r="JMA1823" s="119"/>
      <c r="JMB1823" s="119"/>
      <c r="JMC1823" s="119"/>
      <c r="JMD1823" s="119"/>
      <c r="JME1823" s="119"/>
      <c r="JMF1823" s="119"/>
      <c r="JMG1823" s="119"/>
      <c r="JMH1823" s="119"/>
      <c r="JMI1823" s="119"/>
      <c r="JMJ1823" s="119"/>
      <c r="JMK1823" s="119"/>
      <c r="JML1823" s="119"/>
      <c r="JMM1823" s="119"/>
      <c r="JMN1823" s="119"/>
      <c r="JMO1823" s="119"/>
      <c r="JMP1823" s="119"/>
      <c r="JMQ1823" s="119"/>
      <c r="JMR1823" s="119"/>
      <c r="JMS1823" s="119"/>
      <c r="JMT1823" s="119"/>
      <c r="JMU1823" s="119"/>
      <c r="JMV1823" s="119"/>
      <c r="JMW1823" s="119"/>
      <c r="JMX1823" s="119"/>
      <c r="JMY1823" s="119"/>
      <c r="JMZ1823" s="119"/>
      <c r="JNA1823" s="119"/>
      <c r="JNB1823" s="119"/>
      <c r="JNC1823" s="119"/>
      <c r="JND1823" s="119"/>
      <c r="JNE1823" s="119"/>
      <c r="JNF1823" s="119"/>
      <c r="JNG1823" s="119"/>
      <c r="JNH1823" s="119"/>
      <c r="JNI1823" s="119"/>
      <c r="JNJ1823" s="119"/>
      <c r="JNK1823" s="119"/>
      <c r="JNL1823" s="119"/>
      <c r="JNM1823" s="119"/>
      <c r="JNN1823" s="119"/>
      <c r="JNO1823" s="119"/>
      <c r="JNP1823" s="119"/>
      <c r="JNQ1823" s="119"/>
      <c r="JNR1823" s="119"/>
      <c r="JNS1823" s="119"/>
      <c r="JNT1823" s="119"/>
      <c r="JNU1823" s="119"/>
      <c r="JNV1823" s="119"/>
      <c r="JNW1823" s="119"/>
      <c r="JNX1823" s="119"/>
      <c r="JNY1823" s="119"/>
      <c r="JNZ1823" s="119"/>
      <c r="JOA1823" s="119"/>
      <c r="JOB1823" s="119"/>
      <c r="JOC1823" s="119"/>
      <c r="JOD1823" s="119"/>
      <c r="JOE1823" s="119"/>
      <c r="JOF1823" s="119"/>
      <c r="JOG1823" s="119"/>
      <c r="JOH1823" s="119"/>
      <c r="JOI1823" s="119"/>
      <c r="JOJ1823" s="119"/>
      <c r="JOK1823" s="119"/>
      <c r="JOL1823" s="119"/>
      <c r="JOM1823" s="119"/>
      <c r="JON1823" s="119"/>
      <c r="JOO1823" s="119"/>
      <c r="JOP1823" s="119"/>
      <c r="JOQ1823" s="119"/>
      <c r="JOR1823" s="119"/>
      <c r="JOS1823" s="119"/>
      <c r="JOT1823" s="119"/>
      <c r="JOU1823" s="119"/>
      <c r="JOV1823" s="119"/>
      <c r="JOW1823" s="119"/>
      <c r="JOX1823" s="119"/>
      <c r="JOY1823" s="119"/>
      <c r="JOZ1823" s="119"/>
      <c r="JPA1823" s="119"/>
      <c r="JPB1823" s="119"/>
      <c r="JPC1823" s="119"/>
      <c r="JPD1823" s="119"/>
      <c r="JPE1823" s="119"/>
      <c r="JPF1823" s="119"/>
      <c r="JPG1823" s="119"/>
      <c r="JPH1823" s="119"/>
      <c r="JPI1823" s="119"/>
      <c r="JPJ1823" s="119"/>
      <c r="JPK1823" s="119"/>
      <c r="JPL1823" s="119"/>
      <c r="JPM1823" s="119"/>
      <c r="JPN1823" s="119"/>
      <c r="JPO1823" s="119"/>
      <c r="JPP1823" s="119"/>
      <c r="JPQ1823" s="119"/>
      <c r="JPR1823" s="119"/>
      <c r="JPS1823" s="119"/>
      <c r="JPT1823" s="119"/>
      <c r="JPU1823" s="119"/>
      <c r="JPV1823" s="119"/>
      <c r="JPW1823" s="119"/>
      <c r="JPX1823" s="119"/>
      <c r="JPY1823" s="119"/>
      <c r="JPZ1823" s="119"/>
      <c r="JQA1823" s="119"/>
      <c r="JQB1823" s="119"/>
      <c r="JQC1823" s="119"/>
      <c r="JQD1823" s="119"/>
      <c r="JQE1823" s="119"/>
      <c r="JQF1823" s="119"/>
      <c r="JQG1823" s="119"/>
      <c r="JQH1823" s="119"/>
      <c r="JQI1823" s="119"/>
      <c r="JQJ1823" s="119"/>
      <c r="JQK1823" s="119"/>
      <c r="JQL1823" s="119"/>
      <c r="JQM1823" s="119"/>
      <c r="JQN1823" s="119"/>
      <c r="JQO1823" s="119"/>
      <c r="JQP1823" s="119"/>
      <c r="JQQ1823" s="119"/>
      <c r="JQR1823" s="119"/>
      <c r="JQS1823" s="119"/>
      <c r="JQT1823" s="119"/>
      <c r="JQU1823" s="119"/>
      <c r="JQV1823" s="119"/>
      <c r="JQW1823" s="119"/>
      <c r="JQX1823" s="119"/>
      <c r="JQY1823" s="119"/>
      <c r="JQZ1823" s="119"/>
      <c r="JRA1823" s="119"/>
      <c r="JRB1823" s="119"/>
      <c r="JRC1823" s="119"/>
      <c r="JRD1823" s="119"/>
      <c r="JRE1823" s="119"/>
      <c r="JRF1823" s="119"/>
      <c r="JRG1823" s="119"/>
      <c r="JRH1823" s="119"/>
      <c r="JRI1823" s="119"/>
      <c r="JRJ1823" s="119"/>
      <c r="JRK1823" s="119"/>
      <c r="JRL1823" s="119"/>
      <c r="JRM1823" s="119"/>
      <c r="JRN1823" s="119"/>
      <c r="JRO1823" s="119"/>
      <c r="JRP1823" s="119"/>
      <c r="JRQ1823" s="119"/>
      <c r="JRR1823" s="119"/>
      <c r="JRS1823" s="119"/>
      <c r="JRT1823" s="119"/>
      <c r="JRU1823" s="119"/>
      <c r="JRV1823" s="119"/>
      <c r="JRW1823" s="119"/>
      <c r="JRX1823" s="119"/>
      <c r="JRY1823" s="119"/>
      <c r="JRZ1823" s="119"/>
      <c r="JSA1823" s="119"/>
      <c r="JSB1823" s="119"/>
      <c r="JSC1823" s="119"/>
      <c r="JSD1823" s="119"/>
      <c r="JSE1823" s="119"/>
      <c r="JSF1823" s="119"/>
      <c r="JSG1823" s="119"/>
      <c r="JSH1823" s="119"/>
      <c r="JSI1823" s="119"/>
      <c r="JSJ1823" s="119"/>
      <c r="JSK1823" s="119"/>
      <c r="JSL1823" s="119"/>
      <c r="JSM1823" s="119"/>
      <c r="JSN1823" s="119"/>
      <c r="JSO1823" s="119"/>
      <c r="JSP1823" s="119"/>
      <c r="JSQ1823" s="119"/>
      <c r="JSR1823" s="119"/>
      <c r="JSS1823" s="119"/>
      <c r="JST1823" s="119"/>
      <c r="JSU1823" s="119"/>
      <c r="JSV1823" s="119"/>
      <c r="JSW1823" s="119"/>
      <c r="JSX1823" s="119"/>
      <c r="JSY1823" s="119"/>
      <c r="JSZ1823" s="119"/>
      <c r="JTA1823" s="119"/>
      <c r="JTB1823" s="119"/>
      <c r="JTC1823" s="119"/>
      <c r="JTD1823" s="119"/>
      <c r="JTE1823" s="119"/>
      <c r="JTF1823" s="119"/>
      <c r="JTG1823" s="119"/>
      <c r="JTH1823" s="119"/>
      <c r="JTI1823" s="119"/>
      <c r="JTJ1823" s="119"/>
      <c r="JTK1823" s="119"/>
      <c r="JTL1823" s="119"/>
      <c r="JTM1823" s="119"/>
      <c r="JTN1823" s="119"/>
      <c r="JTO1823" s="119"/>
      <c r="JTP1823" s="119"/>
      <c r="JTQ1823" s="119"/>
      <c r="JTR1823" s="119"/>
      <c r="JTS1823" s="119"/>
      <c r="JTT1823" s="119"/>
      <c r="JTU1823" s="119"/>
      <c r="JTV1823" s="119"/>
      <c r="JTW1823" s="119"/>
      <c r="JTX1823" s="119"/>
      <c r="JTY1823" s="119"/>
      <c r="JTZ1823" s="119"/>
      <c r="JUA1823" s="119"/>
      <c r="JUB1823" s="119"/>
      <c r="JUC1823" s="119"/>
      <c r="JUD1823" s="119"/>
      <c r="JUE1823" s="119"/>
      <c r="JUF1823" s="119"/>
      <c r="JUG1823" s="119"/>
      <c r="JUH1823" s="119"/>
      <c r="JUI1823" s="119"/>
      <c r="JUJ1823" s="119"/>
      <c r="JUK1823" s="119"/>
      <c r="JUL1823" s="119"/>
      <c r="JUM1823" s="119"/>
      <c r="JUN1823" s="119"/>
      <c r="JUO1823" s="119"/>
      <c r="JUP1823" s="119"/>
      <c r="JUQ1823" s="119"/>
      <c r="JUR1823" s="119"/>
      <c r="JUS1823" s="119"/>
      <c r="JUT1823" s="119"/>
      <c r="JUU1823" s="119"/>
      <c r="JUV1823" s="119"/>
      <c r="JUW1823" s="119"/>
      <c r="JUX1823" s="119"/>
      <c r="JUY1823" s="119"/>
      <c r="JUZ1823" s="119"/>
      <c r="JVA1823" s="119"/>
      <c r="JVB1823" s="119"/>
      <c r="JVC1823" s="119"/>
      <c r="JVD1823" s="119"/>
      <c r="JVE1823" s="119"/>
      <c r="JVF1823" s="119"/>
      <c r="JVG1823" s="119"/>
      <c r="JVH1823" s="119"/>
      <c r="JVI1823" s="119"/>
      <c r="JVJ1823" s="119"/>
      <c r="JVK1823" s="119"/>
      <c r="JVL1823" s="119"/>
      <c r="JVM1823" s="119"/>
      <c r="JVN1823" s="119"/>
      <c r="JVO1823" s="119"/>
      <c r="JVP1823" s="119"/>
      <c r="JVQ1823" s="119"/>
      <c r="JVR1823" s="119"/>
      <c r="JVS1823" s="119"/>
      <c r="JVT1823" s="119"/>
      <c r="JVU1823" s="119"/>
      <c r="JVV1823" s="119"/>
      <c r="JVW1823" s="119"/>
      <c r="JVX1823" s="119"/>
      <c r="JVY1823" s="119"/>
      <c r="JVZ1823" s="119"/>
      <c r="JWA1823" s="119"/>
      <c r="JWB1823" s="119"/>
      <c r="JWC1823" s="119"/>
      <c r="JWD1823" s="119"/>
      <c r="JWE1823" s="119"/>
      <c r="JWF1823" s="119"/>
      <c r="JWG1823" s="119"/>
      <c r="JWH1823" s="119"/>
      <c r="JWI1823" s="119"/>
      <c r="JWJ1823" s="119"/>
      <c r="JWK1823" s="119"/>
      <c r="JWL1823" s="119"/>
      <c r="JWM1823" s="119"/>
      <c r="JWN1823" s="119"/>
      <c r="JWO1823" s="119"/>
      <c r="JWP1823" s="119"/>
      <c r="JWQ1823" s="119"/>
      <c r="JWR1823" s="119"/>
      <c r="JWS1823" s="119"/>
      <c r="JWT1823" s="119"/>
      <c r="JWU1823" s="119"/>
      <c r="JWV1823" s="119"/>
      <c r="JWW1823" s="119"/>
      <c r="JWX1823" s="119"/>
      <c r="JWY1823" s="119"/>
      <c r="JWZ1823" s="119"/>
      <c r="JXA1823" s="119"/>
      <c r="JXB1823" s="119"/>
      <c r="JXC1823" s="119"/>
      <c r="JXD1823" s="119"/>
      <c r="JXE1823" s="119"/>
      <c r="JXF1823" s="119"/>
      <c r="JXG1823" s="119"/>
      <c r="JXH1823" s="119"/>
      <c r="JXI1823" s="119"/>
      <c r="JXJ1823" s="119"/>
      <c r="JXK1823" s="119"/>
      <c r="JXL1823" s="119"/>
      <c r="JXM1823" s="119"/>
      <c r="JXN1823" s="119"/>
      <c r="JXO1823" s="119"/>
      <c r="JXP1823" s="119"/>
      <c r="JXQ1823" s="119"/>
      <c r="JXR1823" s="119"/>
      <c r="JXS1823" s="119"/>
      <c r="JXT1823" s="119"/>
      <c r="JXU1823" s="119"/>
      <c r="JXV1823" s="119"/>
      <c r="JXW1823" s="119"/>
      <c r="JXX1823" s="119"/>
      <c r="JXY1823" s="119"/>
      <c r="JXZ1823" s="119"/>
      <c r="JYA1823" s="119"/>
      <c r="JYB1823" s="119"/>
      <c r="JYC1823" s="119"/>
      <c r="JYD1823" s="119"/>
      <c r="JYE1823" s="119"/>
      <c r="JYF1823" s="119"/>
      <c r="JYG1823" s="119"/>
      <c r="JYH1823" s="119"/>
      <c r="JYI1823" s="119"/>
      <c r="JYJ1823" s="119"/>
      <c r="JYK1823" s="119"/>
      <c r="JYL1823" s="119"/>
      <c r="JYM1823" s="119"/>
      <c r="JYN1823" s="119"/>
      <c r="JYO1823" s="119"/>
      <c r="JYP1823" s="119"/>
      <c r="JYQ1823" s="119"/>
      <c r="JYR1823" s="119"/>
      <c r="JYS1823" s="119"/>
      <c r="JYT1823" s="119"/>
      <c r="JYU1823" s="119"/>
      <c r="JYV1823" s="119"/>
      <c r="JYW1823" s="119"/>
      <c r="JYX1823" s="119"/>
      <c r="JYY1823" s="119"/>
      <c r="JYZ1823" s="119"/>
      <c r="JZA1823" s="119"/>
      <c r="JZB1823" s="119"/>
      <c r="JZC1823" s="119"/>
      <c r="JZD1823" s="119"/>
      <c r="JZE1823" s="119"/>
      <c r="JZF1823" s="119"/>
      <c r="JZG1823" s="119"/>
      <c r="JZH1823" s="119"/>
      <c r="JZI1823" s="119"/>
      <c r="JZJ1823" s="119"/>
      <c r="JZK1823" s="119"/>
      <c r="JZL1823" s="119"/>
      <c r="JZM1823" s="119"/>
      <c r="JZN1823" s="119"/>
      <c r="JZO1823" s="119"/>
      <c r="JZP1823" s="119"/>
      <c r="JZQ1823" s="119"/>
      <c r="JZR1823" s="119"/>
      <c r="JZS1823" s="119"/>
      <c r="JZT1823" s="119"/>
      <c r="JZU1823" s="119"/>
      <c r="JZV1823" s="119"/>
      <c r="JZW1823" s="119"/>
      <c r="JZX1823" s="119"/>
      <c r="JZY1823" s="119"/>
      <c r="JZZ1823" s="119"/>
      <c r="KAA1823" s="119"/>
      <c r="KAB1823" s="119"/>
      <c r="KAC1823" s="119"/>
      <c r="KAD1823" s="119"/>
      <c r="KAE1823" s="119"/>
      <c r="KAF1823" s="119"/>
      <c r="KAG1823" s="119"/>
      <c r="KAH1823" s="119"/>
      <c r="KAI1823" s="119"/>
      <c r="KAJ1823" s="119"/>
      <c r="KAK1823" s="119"/>
      <c r="KAL1823" s="119"/>
      <c r="KAM1823" s="119"/>
      <c r="KAN1823" s="119"/>
      <c r="KAO1823" s="119"/>
      <c r="KAP1823" s="119"/>
      <c r="KAQ1823" s="119"/>
      <c r="KAR1823" s="119"/>
      <c r="KAS1823" s="119"/>
      <c r="KAT1823" s="119"/>
      <c r="KAU1823" s="119"/>
      <c r="KAV1823" s="119"/>
      <c r="KAW1823" s="119"/>
      <c r="KAX1823" s="119"/>
      <c r="KAY1823" s="119"/>
      <c r="KAZ1823" s="119"/>
      <c r="KBA1823" s="119"/>
      <c r="KBB1823" s="119"/>
      <c r="KBC1823" s="119"/>
      <c r="KBD1823" s="119"/>
      <c r="KBE1823" s="119"/>
      <c r="KBF1823" s="119"/>
      <c r="KBG1823" s="119"/>
      <c r="KBH1823" s="119"/>
      <c r="KBI1823" s="119"/>
      <c r="KBJ1823" s="119"/>
      <c r="KBK1823" s="119"/>
      <c r="KBL1823" s="119"/>
      <c r="KBM1823" s="119"/>
      <c r="KBN1823" s="119"/>
      <c r="KBO1823" s="119"/>
      <c r="KBP1823" s="119"/>
      <c r="KBQ1823" s="119"/>
      <c r="KBR1823" s="119"/>
      <c r="KBS1823" s="119"/>
      <c r="KBT1823" s="119"/>
      <c r="KBU1823" s="119"/>
      <c r="KBV1823" s="119"/>
      <c r="KBW1823" s="119"/>
      <c r="KBX1823" s="119"/>
      <c r="KBY1823" s="119"/>
      <c r="KBZ1823" s="119"/>
      <c r="KCA1823" s="119"/>
      <c r="KCB1823" s="119"/>
      <c r="KCC1823" s="119"/>
      <c r="KCD1823" s="119"/>
      <c r="KCE1823" s="119"/>
      <c r="KCF1823" s="119"/>
      <c r="KCG1823" s="119"/>
      <c r="KCH1823" s="119"/>
      <c r="KCI1823" s="119"/>
      <c r="KCJ1823" s="119"/>
      <c r="KCK1823" s="119"/>
      <c r="KCL1823" s="119"/>
      <c r="KCM1823" s="119"/>
      <c r="KCN1823" s="119"/>
      <c r="KCO1823" s="119"/>
      <c r="KCP1823" s="119"/>
      <c r="KCQ1823" s="119"/>
      <c r="KCR1823" s="119"/>
      <c r="KCS1823" s="119"/>
      <c r="KCT1823" s="119"/>
      <c r="KCU1823" s="119"/>
      <c r="KCV1823" s="119"/>
      <c r="KCW1823" s="119"/>
      <c r="KCX1823" s="119"/>
      <c r="KCY1823" s="119"/>
      <c r="KCZ1823" s="119"/>
      <c r="KDA1823" s="119"/>
      <c r="KDB1823" s="119"/>
      <c r="KDC1823" s="119"/>
      <c r="KDD1823" s="119"/>
      <c r="KDE1823" s="119"/>
      <c r="KDF1823" s="119"/>
      <c r="KDG1823" s="119"/>
      <c r="KDH1823" s="119"/>
      <c r="KDI1823" s="119"/>
      <c r="KDJ1823" s="119"/>
      <c r="KDK1823" s="119"/>
      <c r="KDL1823" s="119"/>
      <c r="KDM1823" s="119"/>
      <c r="KDN1823" s="119"/>
      <c r="KDO1823" s="119"/>
      <c r="KDP1823" s="119"/>
      <c r="KDQ1823" s="119"/>
      <c r="KDR1823" s="119"/>
      <c r="KDS1823" s="119"/>
      <c r="KDT1823" s="119"/>
      <c r="KDU1823" s="119"/>
      <c r="KDV1823" s="119"/>
      <c r="KDW1823" s="119"/>
      <c r="KDX1823" s="119"/>
      <c r="KDY1823" s="119"/>
      <c r="KDZ1823" s="119"/>
      <c r="KEA1823" s="119"/>
      <c r="KEB1823" s="119"/>
      <c r="KEC1823" s="119"/>
      <c r="KED1823" s="119"/>
      <c r="KEE1823" s="119"/>
      <c r="KEF1823" s="119"/>
      <c r="KEG1823" s="119"/>
      <c r="KEH1823" s="119"/>
      <c r="KEI1823" s="119"/>
      <c r="KEJ1823" s="119"/>
      <c r="KEK1823" s="119"/>
      <c r="KEL1823" s="119"/>
      <c r="KEM1823" s="119"/>
      <c r="KEN1823" s="119"/>
      <c r="KEO1823" s="119"/>
      <c r="KEP1823" s="119"/>
      <c r="KEQ1823" s="119"/>
      <c r="KER1823" s="119"/>
      <c r="KES1823" s="119"/>
      <c r="KET1823" s="119"/>
      <c r="KEU1823" s="119"/>
      <c r="KEV1823" s="119"/>
      <c r="KEW1823" s="119"/>
      <c r="KEX1823" s="119"/>
      <c r="KEY1823" s="119"/>
      <c r="KEZ1823" s="119"/>
      <c r="KFA1823" s="119"/>
      <c r="KFB1823" s="119"/>
      <c r="KFC1823" s="119"/>
      <c r="KFD1823" s="119"/>
      <c r="KFE1823" s="119"/>
      <c r="KFF1823" s="119"/>
      <c r="KFG1823" s="119"/>
      <c r="KFH1823" s="119"/>
      <c r="KFI1823" s="119"/>
      <c r="KFJ1823" s="119"/>
      <c r="KFK1823" s="119"/>
      <c r="KFL1823" s="119"/>
      <c r="KFM1823" s="119"/>
      <c r="KFN1823" s="119"/>
      <c r="KFO1823" s="119"/>
      <c r="KFP1823" s="119"/>
      <c r="KFQ1823" s="119"/>
      <c r="KFR1823" s="119"/>
      <c r="KFS1823" s="119"/>
      <c r="KFT1823" s="119"/>
      <c r="KFU1823" s="119"/>
      <c r="KFV1823" s="119"/>
      <c r="KFW1823" s="119"/>
      <c r="KFX1823" s="119"/>
      <c r="KFY1823" s="119"/>
      <c r="KFZ1823" s="119"/>
      <c r="KGA1823" s="119"/>
      <c r="KGB1823" s="119"/>
      <c r="KGC1823" s="119"/>
      <c r="KGD1823" s="119"/>
      <c r="KGE1823" s="119"/>
      <c r="KGF1823" s="119"/>
      <c r="KGG1823" s="119"/>
      <c r="KGH1823" s="119"/>
      <c r="KGI1823" s="119"/>
      <c r="KGJ1823" s="119"/>
      <c r="KGK1823" s="119"/>
      <c r="KGL1823" s="119"/>
      <c r="KGM1823" s="119"/>
      <c r="KGN1823" s="119"/>
      <c r="KGO1823" s="119"/>
      <c r="KGP1823" s="119"/>
      <c r="KGQ1823" s="119"/>
      <c r="KGR1823" s="119"/>
      <c r="KGS1823" s="119"/>
      <c r="KGT1823" s="119"/>
      <c r="KGU1823" s="119"/>
      <c r="KGV1823" s="119"/>
      <c r="KGW1823" s="119"/>
      <c r="KGX1823" s="119"/>
      <c r="KGY1823" s="119"/>
      <c r="KGZ1823" s="119"/>
      <c r="KHA1823" s="119"/>
      <c r="KHB1823" s="119"/>
      <c r="KHC1823" s="119"/>
      <c r="KHD1823" s="119"/>
      <c r="KHE1823" s="119"/>
      <c r="KHF1823" s="119"/>
      <c r="KHG1823" s="119"/>
      <c r="KHH1823" s="119"/>
      <c r="KHI1823" s="119"/>
      <c r="KHJ1823" s="119"/>
      <c r="KHK1823" s="119"/>
      <c r="KHL1823" s="119"/>
      <c r="KHM1823" s="119"/>
      <c r="KHN1823" s="119"/>
      <c r="KHO1823" s="119"/>
      <c r="KHP1823" s="119"/>
      <c r="KHQ1823" s="119"/>
      <c r="KHR1823" s="119"/>
      <c r="KHS1823" s="119"/>
      <c r="KHT1823" s="119"/>
      <c r="KHU1823" s="119"/>
      <c r="KHV1823" s="119"/>
      <c r="KHW1823" s="119"/>
      <c r="KHX1823" s="119"/>
      <c r="KHY1823" s="119"/>
      <c r="KHZ1823" s="119"/>
      <c r="KIA1823" s="119"/>
      <c r="KIB1823" s="119"/>
      <c r="KIC1823" s="119"/>
      <c r="KID1823" s="119"/>
      <c r="KIE1823" s="119"/>
      <c r="KIF1823" s="119"/>
      <c r="KIG1823" s="119"/>
      <c r="KIH1823" s="119"/>
      <c r="KII1823" s="119"/>
      <c r="KIJ1823" s="119"/>
      <c r="KIK1823" s="119"/>
      <c r="KIL1823" s="119"/>
      <c r="KIM1823" s="119"/>
      <c r="KIN1823" s="119"/>
      <c r="KIO1823" s="119"/>
      <c r="KIP1823" s="119"/>
      <c r="KIQ1823" s="119"/>
      <c r="KIR1823" s="119"/>
      <c r="KIS1823" s="119"/>
      <c r="KIT1823" s="119"/>
      <c r="KIU1823" s="119"/>
      <c r="KIV1823" s="119"/>
      <c r="KIW1823" s="119"/>
      <c r="KIX1823" s="119"/>
      <c r="KIY1823" s="119"/>
      <c r="KIZ1823" s="119"/>
      <c r="KJA1823" s="119"/>
      <c r="KJB1823" s="119"/>
      <c r="KJC1823" s="119"/>
      <c r="KJD1823" s="119"/>
      <c r="KJE1823" s="119"/>
      <c r="KJF1823" s="119"/>
      <c r="KJG1823" s="119"/>
      <c r="KJH1823" s="119"/>
      <c r="KJI1823" s="119"/>
      <c r="KJJ1823" s="119"/>
      <c r="KJK1823" s="119"/>
      <c r="KJL1823" s="119"/>
      <c r="KJM1823" s="119"/>
      <c r="KJN1823" s="119"/>
      <c r="KJO1823" s="119"/>
      <c r="KJP1823" s="119"/>
      <c r="KJQ1823" s="119"/>
      <c r="KJR1823" s="119"/>
      <c r="KJS1823" s="119"/>
      <c r="KJT1823" s="119"/>
      <c r="KJU1823" s="119"/>
      <c r="KJV1823" s="119"/>
      <c r="KJW1823" s="119"/>
      <c r="KJX1823" s="119"/>
      <c r="KJY1823" s="119"/>
      <c r="KJZ1823" s="119"/>
      <c r="KKA1823" s="119"/>
      <c r="KKB1823" s="119"/>
      <c r="KKC1823" s="119"/>
      <c r="KKD1823" s="119"/>
      <c r="KKE1823" s="119"/>
      <c r="KKF1823" s="119"/>
      <c r="KKG1823" s="119"/>
      <c r="KKH1823" s="119"/>
      <c r="KKI1823" s="119"/>
      <c r="KKJ1823" s="119"/>
      <c r="KKK1823" s="119"/>
      <c r="KKL1823" s="119"/>
      <c r="KKM1823" s="119"/>
      <c r="KKN1823" s="119"/>
      <c r="KKO1823" s="119"/>
      <c r="KKP1823" s="119"/>
      <c r="KKQ1823" s="119"/>
      <c r="KKR1823" s="119"/>
      <c r="KKS1823" s="119"/>
      <c r="KKT1823" s="119"/>
      <c r="KKU1823" s="119"/>
      <c r="KKV1823" s="119"/>
      <c r="KKW1823" s="119"/>
      <c r="KKX1823" s="119"/>
      <c r="KKY1823" s="119"/>
      <c r="KKZ1823" s="119"/>
      <c r="KLA1823" s="119"/>
      <c r="KLB1823" s="119"/>
      <c r="KLC1823" s="119"/>
      <c r="KLD1823" s="119"/>
      <c r="KLE1823" s="119"/>
      <c r="KLF1823" s="119"/>
      <c r="KLG1823" s="119"/>
      <c r="KLH1823" s="119"/>
      <c r="KLI1823" s="119"/>
      <c r="KLJ1823" s="119"/>
      <c r="KLK1823" s="119"/>
      <c r="KLL1823" s="119"/>
      <c r="KLM1823" s="119"/>
      <c r="KLN1823" s="119"/>
      <c r="KLO1823" s="119"/>
      <c r="KLP1823" s="119"/>
      <c r="KLQ1823" s="119"/>
      <c r="KLR1823" s="119"/>
      <c r="KLS1823" s="119"/>
      <c r="KLT1823" s="119"/>
      <c r="KLU1823" s="119"/>
      <c r="KLV1823" s="119"/>
      <c r="KLW1823" s="119"/>
      <c r="KLX1823" s="119"/>
      <c r="KLY1823" s="119"/>
      <c r="KLZ1823" s="119"/>
      <c r="KMA1823" s="119"/>
      <c r="KMB1823" s="119"/>
      <c r="KMC1823" s="119"/>
      <c r="KMD1823" s="119"/>
      <c r="KME1823" s="119"/>
      <c r="KMF1823" s="119"/>
      <c r="KMG1823" s="119"/>
      <c r="KMH1823" s="119"/>
      <c r="KMI1823" s="119"/>
      <c r="KMJ1823" s="119"/>
      <c r="KMK1823" s="119"/>
      <c r="KML1823" s="119"/>
      <c r="KMM1823" s="119"/>
      <c r="KMN1823" s="119"/>
      <c r="KMO1823" s="119"/>
      <c r="KMP1823" s="119"/>
      <c r="KMQ1823" s="119"/>
      <c r="KMR1823" s="119"/>
      <c r="KMS1823" s="119"/>
      <c r="KMT1823" s="119"/>
      <c r="KMU1823" s="119"/>
      <c r="KMV1823" s="119"/>
      <c r="KMW1823" s="119"/>
      <c r="KMX1823" s="119"/>
      <c r="KMY1823" s="119"/>
      <c r="KMZ1823" s="119"/>
      <c r="KNA1823" s="119"/>
      <c r="KNB1823" s="119"/>
      <c r="KNC1823" s="119"/>
      <c r="KND1823" s="119"/>
      <c r="KNE1823" s="119"/>
      <c r="KNF1823" s="119"/>
      <c r="KNG1823" s="119"/>
      <c r="KNH1823" s="119"/>
      <c r="KNI1823" s="119"/>
      <c r="KNJ1823" s="119"/>
      <c r="KNK1823" s="119"/>
      <c r="KNL1823" s="119"/>
      <c r="KNM1823" s="119"/>
      <c r="KNN1823" s="119"/>
      <c r="KNO1823" s="119"/>
      <c r="KNP1823" s="119"/>
      <c r="KNQ1823" s="119"/>
      <c r="KNR1823" s="119"/>
      <c r="KNS1823" s="119"/>
      <c r="KNT1823" s="119"/>
      <c r="KNU1823" s="119"/>
      <c r="KNV1823" s="119"/>
      <c r="KNW1823" s="119"/>
      <c r="KNX1823" s="119"/>
      <c r="KNY1823" s="119"/>
      <c r="KNZ1823" s="119"/>
      <c r="KOA1823" s="119"/>
      <c r="KOB1823" s="119"/>
      <c r="KOC1823" s="119"/>
      <c r="KOD1823" s="119"/>
      <c r="KOE1823" s="119"/>
      <c r="KOF1823" s="119"/>
      <c r="KOG1823" s="119"/>
      <c r="KOH1823" s="119"/>
      <c r="KOI1823" s="119"/>
      <c r="KOJ1823" s="119"/>
      <c r="KOK1823" s="119"/>
      <c r="KOL1823" s="119"/>
      <c r="KOM1823" s="119"/>
      <c r="KON1823" s="119"/>
      <c r="KOO1823" s="119"/>
      <c r="KOP1823" s="119"/>
      <c r="KOQ1823" s="119"/>
      <c r="KOR1823" s="119"/>
      <c r="KOS1823" s="119"/>
      <c r="KOT1823" s="119"/>
      <c r="KOU1823" s="119"/>
      <c r="KOV1823" s="119"/>
      <c r="KOW1823" s="119"/>
      <c r="KOX1823" s="119"/>
      <c r="KOY1823" s="119"/>
      <c r="KOZ1823" s="119"/>
      <c r="KPA1823" s="119"/>
      <c r="KPB1823" s="119"/>
      <c r="KPC1823" s="119"/>
      <c r="KPD1823" s="119"/>
      <c r="KPE1823" s="119"/>
      <c r="KPF1823" s="119"/>
      <c r="KPG1823" s="119"/>
      <c r="KPH1823" s="119"/>
      <c r="KPI1823" s="119"/>
      <c r="KPJ1823" s="119"/>
      <c r="KPK1823" s="119"/>
      <c r="KPL1823" s="119"/>
      <c r="KPM1823" s="119"/>
      <c r="KPN1823" s="119"/>
      <c r="KPO1823" s="119"/>
      <c r="KPP1823" s="119"/>
      <c r="KPQ1823" s="119"/>
      <c r="KPR1823" s="119"/>
      <c r="KPS1823" s="119"/>
      <c r="KPT1823" s="119"/>
      <c r="KPU1823" s="119"/>
      <c r="KPV1823" s="119"/>
      <c r="KPW1823" s="119"/>
      <c r="KPX1823" s="119"/>
      <c r="KPY1823" s="119"/>
      <c r="KPZ1823" s="119"/>
      <c r="KQA1823" s="119"/>
      <c r="KQB1823" s="119"/>
      <c r="KQC1823" s="119"/>
      <c r="KQD1823" s="119"/>
      <c r="KQE1823" s="119"/>
      <c r="KQF1823" s="119"/>
      <c r="KQG1823" s="119"/>
      <c r="KQH1823" s="119"/>
      <c r="KQI1823" s="119"/>
      <c r="KQJ1823" s="119"/>
      <c r="KQK1823" s="119"/>
      <c r="KQL1823" s="119"/>
      <c r="KQM1823" s="119"/>
      <c r="KQN1823" s="119"/>
      <c r="KQO1823" s="119"/>
      <c r="KQP1823" s="119"/>
      <c r="KQQ1823" s="119"/>
      <c r="KQR1823" s="119"/>
      <c r="KQS1823" s="119"/>
      <c r="KQT1823" s="119"/>
      <c r="KQU1823" s="119"/>
      <c r="KQV1823" s="119"/>
      <c r="KQW1823" s="119"/>
      <c r="KQX1823" s="119"/>
      <c r="KQY1823" s="119"/>
      <c r="KQZ1823" s="119"/>
      <c r="KRA1823" s="119"/>
      <c r="KRB1823" s="119"/>
      <c r="KRC1823" s="119"/>
      <c r="KRD1823" s="119"/>
      <c r="KRE1823" s="119"/>
      <c r="KRF1823" s="119"/>
      <c r="KRG1823" s="119"/>
      <c r="KRH1823" s="119"/>
      <c r="KRI1823" s="119"/>
      <c r="KRJ1823" s="119"/>
      <c r="KRK1823" s="119"/>
      <c r="KRL1823" s="119"/>
      <c r="KRM1823" s="119"/>
      <c r="KRN1823" s="119"/>
      <c r="KRO1823" s="119"/>
      <c r="KRP1823" s="119"/>
      <c r="KRQ1823" s="119"/>
      <c r="KRR1823" s="119"/>
      <c r="KRS1823" s="119"/>
      <c r="KRT1823" s="119"/>
      <c r="KRU1823" s="119"/>
      <c r="KRV1823" s="119"/>
      <c r="KRW1823" s="119"/>
      <c r="KRX1823" s="119"/>
      <c r="KRY1823" s="119"/>
      <c r="KRZ1823" s="119"/>
      <c r="KSA1823" s="119"/>
      <c r="KSB1823" s="119"/>
      <c r="KSC1823" s="119"/>
      <c r="KSD1823" s="119"/>
      <c r="KSE1823" s="119"/>
      <c r="KSF1823" s="119"/>
      <c r="KSG1823" s="119"/>
      <c r="KSH1823" s="119"/>
      <c r="KSI1823" s="119"/>
      <c r="KSJ1823" s="119"/>
      <c r="KSK1823" s="119"/>
      <c r="KSL1823" s="119"/>
      <c r="KSM1823" s="119"/>
      <c r="KSN1823" s="119"/>
      <c r="KSO1823" s="119"/>
      <c r="KSP1823" s="119"/>
      <c r="KSQ1823" s="119"/>
      <c r="KSR1823" s="119"/>
      <c r="KSS1823" s="119"/>
      <c r="KST1823" s="119"/>
      <c r="KSU1823" s="119"/>
      <c r="KSV1823" s="119"/>
      <c r="KSW1823" s="119"/>
      <c r="KSX1823" s="119"/>
      <c r="KSY1823" s="119"/>
      <c r="KSZ1823" s="119"/>
      <c r="KTA1823" s="119"/>
      <c r="KTB1823" s="119"/>
      <c r="KTC1823" s="119"/>
      <c r="KTD1823" s="119"/>
      <c r="KTE1823" s="119"/>
      <c r="KTF1823" s="119"/>
      <c r="KTG1823" s="119"/>
      <c r="KTH1823" s="119"/>
      <c r="KTI1823" s="119"/>
      <c r="KTJ1823" s="119"/>
      <c r="KTK1823" s="119"/>
      <c r="KTL1823" s="119"/>
      <c r="KTM1823" s="119"/>
      <c r="KTN1823" s="119"/>
      <c r="KTO1823" s="119"/>
      <c r="KTP1823" s="119"/>
      <c r="KTQ1823" s="119"/>
      <c r="KTR1823" s="119"/>
      <c r="KTS1823" s="119"/>
      <c r="KTT1823" s="119"/>
      <c r="KTU1823" s="119"/>
      <c r="KTV1823" s="119"/>
      <c r="KTW1823" s="119"/>
      <c r="KTX1823" s="119"/>
      <c r="KTY1823" s="119"/>
      <c r="KTZ1823" s="119"/>
      <c r="KUA1823" s="119"/>
      <c r="KUB1823" s="119"/>
      <c r="KUC1823" s="119"/>
      <c r="KUD1823" s="119"/>
      <c r="KUE1823" s="119"/>
      <c r="KUF1823" s="119"/>
      <c r="KUG1823" s="119"/>
      <c r="KUH1823" s="119"/>
      <c r="KUI1823" s="119"/>
      <c r="KUJ1823" s="119"/>
      <c r="KUK1823" s="119"/>
      <c r="KUL1823" s="119"/>
      <c r="KUM1823" s="119"/>
      <c r="KUN1823" s="119"/>
      <c r="KUO1823" s="119"/>
      <c r="KUP1823" s="119"/>
      <c r="KUQ1823" s="119"/>
      <c r="KUR1823" s="119"/>
      <c r="KUS1823" s="119"/>
      <c r="KUT1823" s="119"/>
      <c r="KUU1823" s="119"/>
      <c r="KUV1823" s="119"/>
      <c r="KUW1823" s="119"/>
      <c r="KUX1823" s="119"/>
      <c r="KUY1823" s="119"/>
      <c r="KUZ1823" s="119"/>
      <c r="KVA1823" s="119"/>
      <c r="KVB1823" s="119"/>
      <c r="KVC1823" s="119"/>
      <c r="KVD1823" s="119"/>
      <c r="KVE1823" s="119"/>
      <c r="KVF1823" s="119"/>
      <c r="KVG1823" s="119"/>
      <c r="KVH1823" s="119"/>
      <c r="KVI1823" s="119"/>
      <c r="KVJ1823" s="119"/>
      <c r="KVK1823" s="119"/>
      <c r="KVL1823" s="119"/>
      <c r="KVM1823" s="119"/>
      <c r="KVN1823" s="119"/>
      <c r="KVO1823" s="119"/>
      <c r="KVP1823" s="119"/>
      <c r="KVQ1823" s="119"/>
      <c r="KVR1823" s="119"/>
      <c r="KVS1823" s="119"/>
      <c r="KVT1823" s="119"/>
      <c r="KVU1823" s="119"/>
      <c r="KVV1823" s="119"/>
      <c r="KVW1823" s="119"/>
      <c r="KVX1823" s="119"/>
      <c r="KVY1823" s="119"/>
      <c r="KVZ1823" s="119"/>
      <c r="KWA1823" s="119"/>
      <c r="KWB1823" s="119"/>
      <c r="KWC1823" s="119"/>
      <c r="KWD1823" s="119"/>
      <c r="KWE1823" s="119"/>
      <c r="KWF1823" s="119"/>
      <c r="KWG1823" s="119"/>
      <c r="KWH1823" s="119"/>
      <c r="KWI1823" s="119"/>
      <c r="KWJ1823" s="119"/>
      <c r="KWK1823" s="119"/>
      <c r="KWL1823" s="119"/>
      <c r="KWM1823" s="119"/>
      <c r="KWN1823" s="119"/>
      <c r="KWO1823" s="119"/>
      <c r="KWP1823" s="119"/>
      <c r="KWQ1823" s="119"/>
      <c r="KWR1823" s="119"/>
      <c r="KWS1823" s="119"/>
      <c r="KWT1823" s="119"/>
      <c r="KWU1823" s="119"/>
      <c r="KWV1823" s="119"/>
      <c r="KWW1823" s="119"/>
      <c r="KWX1823" s="119"/>
      <c r="KWY1823" s="119"/>
      <c r="KWZ1823" s="119"/>
      <c r="KXA1823" s="119"/>
      <c r="KXB1823" s="119"/>
      <c r="KXC1823" s="119"/>
      <c r="KXD1823" s="119"/>
      <c r="KXE1823" s="119"/>
      <c r="KXF1823" s="119"/>
      <c r="KXG1823" s="119"/>
      <c r="KXH1823" s="119"/>
      <c r="KXI1823" s="119"/>
      <c r="KXJ1823" s="119"/>
      <c r="KXK1823" s="119"/>
      <c r="KXL1823" s="119"/>
      <c r="KXM1823" s="119"/>
      <c r="KXN1823" s="119"/>
      <c r="KXO1823" s="119"/>
      <c r="KXP1823" s="119"/>
      <c r="KXQ1823" s="119"/>
      <c r="KXR1823" s="119"/>
      <c r="KXS1823" s="119"/>
      <c r="KXT1823" s="119"/>
      <c r="KXU1823" s="119"/>
      <c r="KXV1823" s="119"/>
      <c r="KXW1823" s="119"/>
      <c r="KXX1823" s="119"/>
      <c r="KXY1823" s="119"/>
      <c r="KXZ1823" s="119"/>
      <c r="KYA1823" s="119"/>
      <c r="KYB1823" s="119"/>
      <c r="KYC1823" s="119"/>
      <c r="KYD1823" s="119"/>
      <c r="KYE1823" s="119"/>
      <c r="KYF1823" s="119"/>
      <c r="KYG1823" s="119"/>
      <c r="KYH1823" s="119"/>
      <c r="KYI1823" s="119"/>
      <c r="KYJ1823" s="119"/>
      <c r="KYK1823" s="119"/>
      <c r="KYL1823" s="119"/>
      <c r="KYM1823" s="119"/>
      <c r="KYN1823" s="119"/>
      <c r="KYO1823" s="119"/>
      <c r="KYP1823" s="119"/>
      <c r="KYQ1823" s="119"/>
      <c r="KYR1823" s="119"/>
      <c r="KYS1823" s="119"/>
      <c r="KYT1823" s="119"/>
      <c r="KYU1823" s="119"/>
      <c r="KYV1823" s="119"/>
      <c r="KYW1823" s="119"/>
      <c r="KYX1823" s="119"/>
      <c r="KYY1823" s="119"/>
      <c r="KYZ1823" s="119"/>
      <c r="KZA1823" s="119"/>
      <c r="KZB1823" s="119"/>
      <c r="KZC1823" s="119"/>
      <c r="KZD1823" s="119"/>
      <c r="KZE1823" s="119"/>
      <c r="KZF1823" s="119"/>
      <c r="KZG1823" s="119"/>
      <c r="KZH1823" s="119"/>
      <c r="KZI1823" s="119"/>
      <c r="KZJ1823" s="119"/>
      <c r="KZK1823" s="119"/>
      <c r="KZL1823" s="119"/>
      <c r="KZM1823" s="119"/>
      <c r="KZN1823" s="119"/>
      <c r="KZO1823" s="119"/>
      <c r="KZP1823" s="119"/>
      <c r="KZQ1823" s="119"/>
      <c r="KZR1823" s="119"/>
      <c r="KZS1823" s="119"/>
      <c r="KZT1823" s="119"/>
      <c r="KZU1823" s="119"/>
      <c r="KZV1823" s="119"/>
      <c r="KZW1823" s="119"/>
      <c r="KZX1823" s="119"/>
      <c r="KZY1823" s="119"/>
      <c r="KZZ1823" s="119"/>
      <c r="LAA1823" s="119"/>
      <c r="LAB1823" s="119"/>
      <c r="LAC1823" s="119"/>
      <c r="LAD1823" s="119"/>
      <c r="LAE1823" s="119"/>
      <c r="LAF1823" s="119"/>
      <c r="LAG1823" s="119"/>
      <c r="LAH1823" s="119"/>
      <c r="LAI1823" s="119"/>
      <c r="LAJ1823" s="119"/>
      <c r="LAK1823" s="119"/>
      <c r="LAL1823" s="119"/>
      <c r="LAM1823" s="119"/>
      <c r="LAN1823" s="119"/>
      <c r="LAO1823" s="119"/>
      <c r="LAP1823" s="119"/>
      <c r="LAQ1823" s="119"/>
      <c r="LAR1823" s="119"/>
      <c r="LAS1823" s="119"/>
      <c r="LAT1823" s="119"/>
      <c r="LAU1823" s="119"/>
      <c r="LAV1823" s="119"/>
      <c r="LAW1823" s="119"/>
      <c r="LAX1823" s="119"/>
      <c r="LAY1823" s="119"/>
      <c r="LAZ1823" s="119"/>
      <c r="LBA1823" s="119"/>
      <c r="LBB1823" s="119"/>
      <c r="LBC1823" s="119"/>
      <c r="LBD1823" s="119"/>
      <c r="LBE1823" s="119"/>
      <c r="LBF1823" s="119"/>
      <c r="LBG1823" s="119"/>
      <c r="LBH1823" s="119"/>
      <c r="LBI1823" s="119"/>
      <c r="LBJ1823" s="119"/>
      <c r="LBK1823" s="119"/>
      <c r="LBL1823" s="119"/>
      <c r="LBM1823" s="119"/>
      <c r="LBN1823" s="119"/>
      <c r="LBO1823" s="119"/>
      <c r="LBP1823" s="119"/>
      <c r="LBQ1823" s="119"/>
      <c r="LBR1823" s="119"/>
      <c r="LBS1823" s="119"/>
      <c r="LBT1823" s="119"/>
      <c r="LBU1823" s="119"/>
      <c r="LBV1823" s="119"/>
      <c r="LBW1823" s="119"/>
      <c r="LBX1823" s="119"/>
      <c r="LBY1823" s="119"/>
      <c r="LBZ1823" s="119"/>
      <c r="LCA1823" s="119"/>
      <c r="LCB1823" s="119"/>
      <c r="LCC1823" s="119"/>
      <c r="LCD1823" s="119"/>
      <c r="LCE1823" s="119"/>
      <c r="LCF1823" s="119"/>
      <c r="LCG1823" s="119"/>
      <c r="LCH1823" s="119"/>
      <c r="LCI1823" s="119"/>
      <c r="LCJ1823" s="119"/>
      <c r="LCK1823" s="119"/>
      <c r="LCL1823" s="119"/>
      <c r="LCM1823" s="119"/>
      <c r="LCN1823" s="119"/>
      <c r="LCO1823" s="119"/>
      <c r="LCP1823" s="119"/>
      <c r="LCQ1823" s="119"/>
      <c r="LCR1823" s="119"/>
      <c r="LCS1823" s="119"/>
      <c r="LCT1823" s="119"/>
      <c r="LCU1823" s="119"/>
      <c r="LCV1823" s="119"/>
      <c r="LCW1823" s="119"/>
      <c r="LCX1823" s="119"/>
      <c r="LCY1823" s="119"/>
      <c r="LCZ1823" s="119"/>
      <c r="LDA1823" s="119"/>
      <c r="LDB1823" s="119"/>
      <c r="LDC1823" s="119"/>
      <c r="LDD1823" s="119"/>
      <c r="LDE1823" s="119"/>
      <c r="LDF1823" s="119"/>
      <c r="LDG1823" s="119"/>
      <c r="LDH1823" s="119"/>
      <c r="LDI1823" s="119"/>
      <c r="LDJ1823" s="119"/>
      <c r="LDK1823" s="119"/>
      <c r="LDL1823" s="119"/>
      <c r="LDM1823" s="119"/>
      <c r="LDN1823" s="119"/>
      <c r="LDO1823" s="119"/>
      <c r="LDP1823" s="119"/>
      <c r="LDQ1823" s="119"/>
      <c r="LDR1823" s="119"/>
      <c r="LDS1823" s="119"/>
      <c r="LDT1823" s="119"/>
      <c r="LDU1823" s="119"/>
      <c r="LDV1823" s="119"/>
      <c r="LDW1823" s="119"/>
      <c r="LDX1823" s="119"/>
      <c r="LDY1823" s="119"/>
      <c r="LDZ1823" s="119"/>
      <c r="LEA1823" s="119"/>
      <c r="LEB1823" s="119"/>
      <c r="LEC1823" s="119"/>
      <c r="LED1823" s="119"/>
      <c r="LEE1823" s="119"/>
      <c r="LEF1823" s="119"/>
      <c r="LEG1823" s="119"/>
      <c r="LEH1823" s="119"/>
      <c r="LEI1823" s="119"/>
      <c r="LEJ1823" s="119"/>
      <c r="LEK1823" s="119"/>
      <c r="LEL1823" s="119"/>
      <c r="LEM1823" s="119"/>
      <c r="LEN1823" s="119"/>
      <c r="LEO1823" s="119"/>
      <c r="LEP1823" s="119"/>
      <c r="LEQ1823" s="119"/>
      <c r="LER1823" s="119"/>
      <c r="LES1823" s="119"/>
      <c r="LET1823" s="119"/>
      <c r="LEU1823" s="119"/>
      <c r="LEV1823" s="119"/>
      <c r="LEW1823" s="119"/>
      <c r="LEX1823" s="119"/>
      <c r="LEY1823" s="119"/>
      <c r="LEZ1823" s="119"/>
      <c r="LFA1823" s="119"/>
      <c r="LFB1823" s="119"/>
      <c r="LFC1823" s="119"/>
      <c r="LFD1823" s="119"/>
      <c r="LFE1823" s="119"/>
      <c r="LFF1823" s="119"/>
      <c r="LFG1823" s="119"/>
      <c r="LFH1823" s="119"/>
      <c r="LFI1823" s="119"/>
      <c r="LFJ1823" s="119"/>
      <c r="LFK1823" s="119"/>
      <c r="LFL1823" s="119"/>
      <c r="LFM1823" s="119"/>
      <c r="LFN1823" s="119"/>
      <c r="LFO1823" s="119"/>
      <c r="LFP1823" s="119"/>
      <c r="LFQ1823" s="119"/>
      <c r="LFR1823" s="119"/>
      <c r="LFS1823" s="119"/>
      <c r="LFT1823" s="119"/>
      <c r="LFU1823" s="119"/>
      <c r="LFV1823" s="119"/>
      <c r="LFW1823" s="119"/>
      <c r="LFX1823" s="119"/>
      <c r="LFY1823" s="119"/>
      <c r="LFZ1823" s="119"/>
      <c r="LGA1823" s="119"/>
      <c r="LGB1823" s="119"/>
      <c r="LGC1823" s="119"/>
      <c r="LGD1823" s="119"/>
      <c r="LGE1823" s="119"/>
      <c r="LGF1823" s="119"/>
      <c r="LGG1823" s="119"/>
      <c r="LGH1823" s="119"/>
      <c r="LGI1823" s="119"/>
      <c r="LGJ1823" s="119"/>
      <c r="LGK1823" s="119"/>
      <c r="LGL1823" s="119"/>
      <c r="LGM1823" s="119"/>
      <c r="LGN1823" s="119"/>
      <c r="LGO1823" s="119"/>
      <c r="LGP1823" s="119"/>
      <c r="LGQ1823" s="119"/>
      <c r="LGR1823" s="119"/>
      <c r="LGS1823" s="119"/>
      <c r="LGT1823" s="119"/>
      <c r="LGU1823" s="119"/>
      <c r="LGV1823" s="119"/>
      <c r="LGW1823" s="119"/>
      <c r="LGX1823" s="119"/>
      <c r="LGY1823" s="119"/>
      <c r="LGZ1823" s="119"/>
      <c r="LHA1823" s="119"/>
      <c r="LHB1823" s="119"/>
      <c r="LHC1823" s="119"/>
      <c r="LHD1823" s="119"/>
      <c r="LHE1823" s="119"/>
      <c r="LHF1823" s="119"/>
      <c r="LHG1823" s="119"/>
      <c r="LHH1823" s="119"/>
      <c r="LHI1823" s="119"/>
      <c r="LHJ1823" s="119"/>
      <c r="LHK1823" s="119"/>
      <c r="LHL1823" s="119"/>
      <c r="LHM1823" s="119"/>
      <c r="LHN1823" s="119"/>
      <c r="LHO1823" s="119"/>
      <c r="LHP1823" s="119"/>
      <c r="LHQ1823" s="119"/>
      <c r="LHR1823" s="119"/>
      <c r="LHS1823" s="119"/>
      <c r="LHT1823" s="119"/>
      <c r="LHU1823" s="119"/>
      <c r="LHV1823" s="119"/>
      <c r="LHW1823" s="119"/>
      <c r="LHX1823" s="119"/>
      <c r="LHY1823" s="119"/>
      <c r="LHZ1823" s="119"/>
      <c r="LIA1823" s="119"/>
      <c r="LIB1823" s="119"/>
      <c r="LIC1823" s="119"/>
      <c r="LID1823" s="119"/>
      <c r="LIE1823" s="119"/>
      <c r="LIF1823" s="119"/>
      <c r="LIG1823" s="119"/>
      <c r="LIH1823" s="119"/>
      <c r="LII1823" s="119"/>
      <c r="LIJ1823" s="119"/>
      <c r="LIK1823" s="119"/>
      <c r="LIL1823" s="119"/>
      <c r="LIM1823" s="119"/>
      <c r="LIN1823" s="119"/>
      <c r="LIO1823" s="119"/>
      <c r="LIP1823" s="119"/>
      <c r="LIQ1823" s="119"/>
      <c r="LIR1823" s="119"/>
      <c r="LIS1823" s="119"/>
      <c r="LIT1823" s="119"/>
      <c r="LIU1823" s="119"/>
      <c r="LIV1823" s="119"/>
      <c r="LIW1823" s="119"/>
      <c r="LIX1823" s="119"/>
      <c r="LIY1823" s="119"/>
      <c r="LIZ1823" s="119"/>
      <c r="LJA1823" s="119"/>
      <c r="LJB1823" s="119"/>
      <c r="LJC1823" s="119"/>
      <c r="LJD1823" s="119"/>
      <c r="LJE1823" s="119"/>
      <c r="LJF1823" s="119"/>
      <c r="LJG1823" s="119"/>
      <c r="LJH1823" s="119"/>
      <c r="LJI1823" s="119"/>
      <c r="LJJ1823" s="119"/>
      <c r="LJK1823" s="119"/>
      <c r="LJL1823" s="119"/>
      <c r="LJM1823" s="119"/>
      <c r="LJN1823" s="119"/>
      <c r="LJO1823" s="119"/>
      <c r="LJP1823" s="119"/>
      <c r="LJQ1823" s="119"/>
      <c r="LJR1823" s="119"/>
      <c r="LJS1823" s="119"/>
      <c r="LJT1823" s="119"/>
      <c r="LJU1823" s="119"/>
      <c r="LJV1823" s="119"/>
      <c r="LJW1823" s="119"/>
      <c r="LJX1823" s="119"/>
      <c r="LJY1823" s="119"/>
      <c r="LJZ1823" s="119"/>
      <c r="LKA1823" s="119"/>
      <c r="LKB1823" s="119"/>
      <c r="LKC1823" s="119"/>
      <c r="LKD1823" s="119"/>
      <c r="LKE1823" s="119"/>
      <c r="LKF1823" s="119"/>
      <c r="LKG1823" s="119"/>
      <c r="LKH1823" s="119"/>
      <c r="LKI1823" s="119"/>
      <c r="LKJ1823" s="119"/>
      <c r="LKK1823" s="119"/>
      <c r="LKL1823" s="119"/>
      <c r="LKM1823" s="119"/>
      <c r="LKN1823" s="119"/>
      <c r="LKO1823" s="119"/>
      <c r="LKP1823" s="119"/>
      <c r="LKQ1823" s="119"/>
      <c r="LKR1823" s="119"/>
      <c r="LKS1823" s="119"/>
      <c r="LKT1823" s="119"/>
      <c r="LKU1823" s="119"/>
      <c r="LKV1823" s="119"/>
      <c r="LKW1823" s="119"/>
      <c r="LKX1823" s="119"/>
      <c r="LKY1823" s="119"/>
      <c r="LKZ1823" s="119"/>
      <c r="LLA1823" s="119"/>
      <c r="LLB1823" s="119"/>
      <c r="LLC1823" s="119"/>
      <c r="LLD1823" s="119"/>
      <c r="LLE1823" s="119"/>
      <c r="LLF1823" s="119"/>
      <c r="LLG1823" s="119"/>
      <c r="LLH1823" s="119"/>
      <c r="LLI1823" s="119"/>
      <c r="LLJ1823" s="119"/>
      <c r="LLK1823" s="119"/>
      <c r="LLL1823" s="119"/>
      <c r="LLM1823" s="119"/>
      <c r="LLN1823" s="119"/>
      <c r="LLO1823" s="119"/>
      <c r="LLP1823" s="119"/>
      <c r="LLQ1823" s="119"/>
      <c r="LLR1823" s="119"/>
      <c r="LLS1823" s="119"/>
      <c r="LLT1823" s="119"/>
      <c r="LLU1823" s="119"/>
      <c r="LLV1823" s="119"/>
      <c r="LLW1823" s="119"/>
      <c r="LLX1823" s="119"/>
      <c r="LLY1823" s="119"/>
      <c r="LLZ1823" s="119"/>
      <c r="LMA1823" s="119"/>
      <c r="LMB1823" s="119"/>
      <c r="LMC1823" s="119"/>
      <c r="LMD1823" s="119"/>
      <c r="LME1823" s="119"/>
      <c r="LMF1823" s="119"/>
      <c r="LMG1823" s="119"/>
      <c r="LMH1823" s="119"/>
      <c r="LMI1823" s="119"/>
      <c r="LMJ1823" s="119"/>
      <c r="LMK1823" s="119"/>
      <c r="LML1823" s="119"/>
      <c r="LMM1823" s="119"/>
      <c r="LMN1823" s="119"/>
      <c r="LMO1823" s="119"/>
      <c r="LMP1823" s="119"/>
      <c r="LMQ1823" s="119"/>
      <c r="LMR1823" s="119"/>
      <c r="LMS1823" s="119"/>
      <c r="LMT1823" s="119"/>
      <c r="LMU1823" s="119"/>
      <c r="LMV1823" s="119"/>
      <c r="LMW1823" s="119"/>
      <c r="LMX1823" s="119"/>
      <c r="LMY1823" s="119"/>
      <c r="LMZ1823" s="119"/>
      <c r="LNA1823" s="119"/>
      <c r="LNB1823" s="119"/>
      <c r="LNC1823" s="119"/>
      <c r="LND1823" s="119"/>
      <c r="LNE1823" s="119"/>
      <c r="LNF1823" s="119"/>
      <c r="LNG1823" s="119"/>
      <c r="LNH1823" s="119"/>
      <c r="LNI1823" s="119"/>
      <c r="LNJ1823" s="119"/>
      <c r="LNK1823" s="119"/>
      <c r="LNL1823" s="119"/>
      <c r="LNM1823" s="119"/>
      <c r="LNN1823" s="119"/>
      <c r="LNO1823" s="119"/>
      <c r="LNP1823" s="119"/>
      <c r="LNQ1823" s="119"/>
      <c r="LNR1823" s="119"/>
      <c r="LNS1823" s="119"/>
      <c r="LNT1823" s="119"/>
      <c r="LNU1823" s="119"/>
      <c r="LNV1823" s="119"/>
      <c r="LNW1823" s="119"/>
      <c r="LNX1823" s="119"/>
      <c r="LNY1823" s="119"/>
      <c r="LNZ1823" s="119"/>
      <c r="LOA1823" s="119"/>
      <c r="LOB1823" s="119"/>
      <c r="LOC1823" s="119"/>
      <c r="LOD1823" s="119"/>
      <c r="LOE1823" s="119"/>
      <c r="LOF1823" s="119"/>
      <c r="LOG1823" s="119"/>
      <c r="LOH1823" s="119"/>
      <c r="LOI1823" s="119"/>
      <c r="LOJ1823" s="119"/>
      <c r="LOK1823" s="119"/>
      <c r="LOL1823" s="119"/>
      <c r="LOM1823" s="119"/>
      <c r="LON1823" s="119"/>
      <c r="LOO1823" s="119"/>
      <c r="LOP1823" s="119"/>
      <c r="LOQ1823" s="119"/>
      <c r="LOR1823" s="119"/>
      <c r="LOS1823" s="119"/>
      <c r="LOT1823" s="119"/>
      <c r="LOU1823" s="119"/>
      <c r="LOV1823" s="119"/>
      <c r="LOW1823" s="119"/>
      <c r="LOX1823" s="119"/>
      <c r="LOY1823" s="119"/>
      <c r="LOZ1823" s="119"/>
      <c r="LPA1823" s="119"/>
      <c r="LPB1823" s="119"/>
      <c r="LPC1823" s="119"/>
      <c r="LPD1823" s="119"/>
      <c r="LPE1823" s="119"/>
      <c r="LPF1823" s="119"/>
      <c r="LPG1823" s="119"/>
      <c r="LPH1823" s="119"/>
      <c r="LPI1823" s="119"/>
      <c r="LPJ1823" s="119"/>
      <c r="LPK1823" s="119"/>
      <c r="LPL1823" s="119"/>
      <c r="LPM1823" s="119"/>
      <c r="LPN1823" s="119"/>
      <c r="LPO1823" s="119"/>
      <c r="LPP1823" s="119"/>
      <c r="LPQ1823" s="119"/>
      <c r="LPR1823" s="119"/>
      <c r="LPS1823" s="119"/>
      <c r="LPT1823" s="119"/>
      <c r="LPU1823" s="119"/>
      <c r="LPV1823" s="119"/>
      <c r="LPW1823" s="119"/>
      <c r="LPX1823" s="119"/>
      <c r="LPY1823" s="119"/>
      <c r="LPZ1823" s="119"/>
      <c r="LQA1823" s="119"/>
      <c r="LQB1823" s="119"/>
      <c r="LQC1823" s="119"/>
      <c r="LQD1823" s="119"/>
      <c r="LQE1823" s="119"/>
      <c r="LQF1823" s="119"/>
      <c r="LQG1823" s="119"/>
      <c r="LQH1823" s="119"/>
      <c r="LQI1823" s="119"/>
      <c r="LQJ1823" s="119"/>
      <c r="LQK1823" s="119"/>
      <c r="LQL1823" s="119"/>
      <c r="LQM1823" s="119"/>
      <c r="LQN1823" s="119"/>
      <c r="LQO1823" s="119"/>
      <c r="LQP1823" s="119"/>
      <c r="LQQ1823" s="119"/>
      <c r="LQR1823" s="119"/>
      <c r="LQS1823" s="119"/>
      <c r="LQT1823" s="119"/>
      <c r="LQU1823" s="119"/>
      <c r="LQV1823" s="119"/>
      <c r="LQW1823" s="119"/>
      <c r="LQX1823" s="119"/>
      <c r="LQY1823" s="119"/>
      <c r="LQZ1823" s="119"/>
      <c r="LRA1823" s="119"/>
      <c r="LRB1823" s="119"/>
      <c r="LRC1823" s="119"/>
      <c r="LRD1823" s="119"/>
      <c r="LRE1823" s="119"/>
      <c r="LRF1823" s="119"/>
      <c r="LRG1823" s="119"/>
      <c r="LRH1823" s="119"/>
      <c r="LRI1823" s="119"/>
      <c r="LRJ1823" s="119"/>
      <c r="LRK1823" s="119"/>
      <c r="LRL1823" s="119"/>
      <c r="LRM1823" s="119"/>
      <c r="LRN1823" s="119"/>
      <c r="LRO1823" s="119"/>
      <c r="LRP1823" s="119"/>
      <c r="LRQ1823" s="119"/>
      <c r="LRR1823" s="119"/>
      <c r="LRS1823" s="119"/>
      <c r="LRT1823" s="119"/>
      <c r="LRU1823" s="119"/>
      <c r="LRV1823" s="119"/>
      <c r="LRW1823" s="119"/>
      <c r="LRX1823" s="119"/>
      <c r="LRY1823" s="119"/>
      <c r="LRZ1823" s="119"/>
      <c r="LSA1823" s="119"/>
      <c r="LSB1823" s="119"/>
      <c r="LSC1823" s="119"/>
      <c r="LSD1823" s="119"/>
      <c r="LSE1823" s="119"/>
      <c r="LSF1823" s="119"/>
      <c r="LSG1823" s="119"/>
      <c r="LSH1823" s="119"/>
      <c r="LSI1823" s="119"/>
      <c r="LSJ1823" s="119"/>
      <c r="LSK1823" s="119"/>
      <c r="LSL1823" s="119"/>
      <c r="LSM1823" s="119"/>
      <c r="LSN1823" s="119"/>
      <c r="LSO1823" s="119"/>
      <c r="LSP1823" s="119"/>
      <c r="LSQ1823" s="119"/>
      <c r="LSR1823" s="119"/>
      <c r="LSS1823" s="119"/>
      <c r="LST1823" s="119"/>
      <c r="LSU1823" s="119"/>
      <c r="LSV1823" s="119"/>
      <c r="LSW1823" s="119"/>
      <c r="LSX1823" s="119"/>
      <c r="LSY1823" s="119"/>
      <c r="LSZ1823" s="119"/>
      <c r="LTA1823" s="119"/>
      <c r="LTB1823" s="119"/>
      <c r="LTC1823" s="119"/>
      <c r="LTD1823" s="119"/>
      <c r="LTE1823" s="119"/>
      <c r="LTF1823" s="119"/>
      <c r="LTG1823" s="119"/>
      <c r="LTH1823" s="119"/>
      <c r="LTI1823" s="119"/>
      <c r="LTJ1823" s="119"/>
      <c r="LTK1823" s="119"/>
      <c r="LTL1823" s="119"/>
      <c r="LTM1823" s="119"/>
      <c r="LTN1823" s="119"/>
      <c r="LTO1823" s="119"/>
      <c r="LTP1823" s="119"/>
      <c r="LTQ1823" s="119"/>
      <c r="LTR1823" s="119"/>
      <c r="LTS1823" s="119"/>
      <c r="LTT1823" s="119"/>
      <c r="LTU1823" s="119"/>
      <c r="LTV1823" s="119"/>
      <c r="LTW1823" s="119"/>
      <c r="LTX1823" s="119"/>
      <c r="LTY1823" s="119"/>
      <c r="LTZ1823" s="119"/>
      <c r="LUA1823" s="119"/>
      <c r="LUB1823" s="119"/>
      <c r="LUC1823" s="119"/>
      <c r="LUD1823" s="119"/>
      <c r="LUE1823" s="119"/>
      <c r="LUF1823" s="119"/>
      <c r="LUG1823" s="119"/>
      <c r="LUH1823" s="119"/>
      <c r="LUI1823" s="119"/>
      <c r="LUJ1823" s="119"/>
      <c r="LUK1823" s="119"/>
      <c r="LUL1823" s="119"/>
      <c r="LUM1823" s="119"/>
      <c r="LUN1823" s="119"/>
      <c r="LUO1823" s="119"/>
      <c r="LUP1823" s="119"/>
      <c r="LUQ1823" s="119"/>
      <c r="LUR1823" s="119"/>
      <c r="LUS1823" s="119"/>
      <c r="LUT1823" s="119"/>
      <c r="LUU1823" s="119"/>
      <c r="LUV1823" s="119"/>
      <c r="LUW1823" s="119"/>
      <c r="LUX1823" s="119"/>
      <c r="LUY1823" s="119"/>
      <c r="LUZ1823" s="119"/>
      <c r="LVA1823" s="119"/>
      <c r="LVB1823" s="119"/>
      <c r="LVC1823" s="119"/>
      <c r="LVD1823" s="119"/>
      <c r="LVE1823" s="119"/>
      <c r="LVF1823" s="119"/>
      <c r="LVG1823" s="119"/>
      <c r="LVH1823" s="119"/>
      <c r="LVI1823" s="119"/>
      <c r="LVJ1823" s="119"/>
      <c r="LVK1823" s="119"/>
      <c r="LVL1823" s="119"/>
      <c r="LVM1823" s="119"/>
      <c r="LVN1823" s="119"/>
      <c r="LVO1823" s="119"/>
      <c r="LVP1823" s="119"/>
      <c r="LVQ1823" s="119"/>
      <c r="LVR1823" s="119"/>
      <c r="LVS1823" s="119"/>
      <c r="LVT1823" s="119"/>
      <c r="LVU1823" s="119"/>
      <c r="LVV1823" s="119"/>
      <c r="LVW1823" s="119"/>
      <c r="LVX1823" s="119"/>
      <c r="LVY1823" s="119"/>
      <c r="LVZ1823" s="119"/>
      <c r="LWA1823" s="119"/>
      <c r="LWB1823" s="119"/>
      <c r="LWC1823" s="119"/>
      <c r="LWD1823" s="119"/>
      <c r="LWE1823" s="119"/>
      <c r="LWF1823" s="119"/>
      <c r="LWG1823" s="119"/>
      <c r="LWH1823" s="119"/>
      <c r="LWI1823" s="119"/>
      <c r="LWJ1823" s="119"/>
      <c r="LWK1823" s="119"/>
      <c r="LWL1823" s="119"/>
      <c r="LWM1823" s="119"/>
      <c r="LWN1823" s="119"/>
      <c r="LWO1823" s="119"/>
      <c r="LWP1823" s="119"/>
      <c r="LWQ1823" s="119"/>
      <c r="LWR1823" s="119"/>
      <c r="LWS1823" s="119"/>
      <c r="LWT1823" s="119"/>
      <c r="LWU1823" s="119"/>
      <c r="LWV1823" s="119"/>
      <c r="LWW1823" s="119"/>
      <c r="LWX1823" s="119"/>
      <c r="LWY1823" s="119"/>
      <c r="LWZ1823" s="119"/>
      <c r="LXA1823" s="119"/>
      <c r="LXB1823" s="119"/>
      <c r="LXC1823" s="119"/>
      <c r="LXD1823" s="119"/>
      <c r="LXE1823" s="119"/>
      <c r="LXF1823" s="119"/>
      <c r="LXG1823" s="119"/>
      <c r="LXH1823" s="119"/>
      <c r="LXI1823" s="119"/>
      <c r="LXJ1823" s="119"/>
      <c r="LXK1823" s="119"/>
      <c r="LXL1823" s="119"/>
      <c r="LXM1823" s="119"/>
      <c r="LXN1823" s="119"/>
      <c r="LXO1823" s="119"/>
      <c r="LXP1823" s="119"/>
      <c r="LXQ1823" s="119"/>
      <c r="LXR1823" s="119"/>
      <c r="LXS1823" s="119"/>
      <c r="LXT1823" s="119"/>
      <c r="LXU1823" s="119"/>
      <c r="LXV1823" s="119"/>
      <c r="LXW1823" s="119"/>
      <c r="LXX1823" s="119"/>
      <c r="LXY1823" s="119"/>
      <c r="LXZ1823" s="119"/>
      <c r="LYA1823" s="119"/>
      <c r="LYB1823" s="119"/>
      <c r="LYC1823" s="119"/>
      <c r="LYD1823" s="119"/>
      <c r="LYE1823" s="119"/>
      <c r="LYF1823" s="119"/>
      <c r="LYG1823" s="119"/>
      <c r="LYH1823" s="119"/>
      <c r="LYI1823" s="119"/>
      <c r="LYJ1823" s="119"/>
      <c r="LYK1823" s="119"/>
      <c r="LYL1823" s="119"/>
      <c r="LYM1823" s="119"/>
      <c r="LYN1823" s="119"/>
      <c r="LYO1823" s="119"/>
      <c r="LYP1823" s="119"/>
      <c r="LYQ1823" s="119"/>
      <c r="LYR1823" s="119"/>
      <c r="LYS1823" s="119"/>
      <c r="LYT1823" s="119"/>
      <c r="LYU1823" s="119"/>
      <c r="LYV1823" s="119"/>
      <c r="LYW1823" s="119"/>
      <c r="LYX1823" s="119"/>
      <c r="LYY1823" s="119"/>
      <c r="LYZ1823" s="119"/>
      <c r="LZA1823" s="119"/>
      <c r="LZB1823" s="119"/>
      <c r="LZC1823" s="119"/>
      <c r="LZD1823" s="119"/>
      <c r="LZE1823" s="119"/>
      <c r="LZF1823" s="119"/>
      <c r="LZG1823" s="119"/>
      <c r="LZH1823" s="119"/>
      <c r="LZI1823" s="119"/>
      <c r="LZJ1823" s="119"/>
      <c r="LZK1823" s="119"/>
      <c r="LZL1823" s="119"/>
      <c r="LZM1823" s="119"/>
      <c r="LZN1823" s="119"/>
      <c r="LZO1823" s="119"/>
      <c r="LZP1823" s="119"/>
      <c r="LZQ1823" s="119"/>
      <c r="LZR1823" s="119"/>
      <c r="LZS1823" s="119"/>
      <c r="LZT1823" s="119"/>
      <c r="LZU1823" s="119"/>
      <c r="LZV1823" s="119"/>
      <c r="LZW1823" s="119"/>
      <c r="LZX1823" s="119"/>
      <c r="LZY1823" s="119"/>
      <c r="LZZ1823" s="119"/>
      <c r="MAA1823" s="119"/>
      <c r="MAB1823" s="119"/>
      <c r="MAC1823" s="119"/>
      <c r="MAD1823" s="119"/>
      <c r="MAE1823" s="119"/>
      <c r="MAF1823" s="119"/>
      <c r="MAG1823" s="119"/>
      <c r="MAH1823" s="119"/>
      <c r="MAI1823" s="119"/>
      <c r="MAJ1823" s="119"/>
      <c r="MAK1823" s="119"/>
      <c r="MAL1823" s="119"/>
      <c r="MAM1823" s="119"/>
      <c r="MAN1823" s="119"/>
      <c r="MAO1823" s="119"/>
      <c r="MAP1823" s="119"/>
      <c r="MAQ1823" s="119"/>
      <c r="MAR1823" s="119"/>
      <c r="MAS1823" s="119"/>
      <c r="MAT1823" s="119"/>
      <c r="MAU1823" s="119"/>
      <c r="MAV1823" s="119"/>
      <c r="MAW1823" s="119"/>
      <c r="MAX1823" s="119"/>
      <c r="MAY1823" s="119"/>
      <c r="MAZ1823" s="119"/>
      <c r="MBA1823" s="119"/>
      <c r="MBB1823" s="119"/>
      <c r="MBC1823" s="119"/>
      <c r="MBD1823" s="119"/>
      <c r="MBE1823" s="119"/>
      <c r="MBF1823" s="119"/>
      <c r="MBG1823" s="119"/>
      <c r="MBH1823" s="119"/>
      <c r="MBI1823" s="119"/>
      <c r="MBJ1823" s="119"/>
      <c r="MBK1823" s="119"/>
      <c r="MBL1823" s="119"/>
      <c r="MBM1823" s="119"/>
      <c r="MBN1823" s="119"/>
      <c r="MBO1823" s="119"/>
      <c r="MBP1823" s="119"/>
      <c r="MBQ1823" s="119"/>
      <c r="MBR1823" s="119"/>
      <c r="MBS1823" s="119"/>
      <c r="MBT1823" s="119"/>
      <c r="MBU1823" s="119"/>
      <c r="MBV1823" s="119"/>
      <c r="MBW1823" s="119"/>
      <c r="MBX1823" s="119"/>
      <c r="MBY1823" s="119"/>
      <c r="MBZ1823" s="119"/>
      <c r="MCA1823" s="119"/>
      <c r="MCB1823" s="119"/>
      <c r="MCC1823" s="119"/>
      <c r="MCD1823" s="119"/>
      <c r="MCE1823" s="119"/>
      <c r="MCF1823" s="119"/>
      <c r="MCG1823" s="119"/>
      <c r="MCH1823" s="119"/>
      <c r="MCI1823" s="119"/>
      <c r="MCJ1823" s="119"/>
      <c r="MCK1823" s="119"/>
      <c r="MCL1823" s="119"/>
      <c r="MCM1823" s="119"/>
      <c r="MCN1823" s="119"/>
      <c r="MCO1823" s="119"/>
      <c r="MCP1823" s="119"/>
      <c r="MCQ1823" s="119"/>
      <c r="MCR1823" s="119"/>
      <c r="MCS1823" s="119"/>
      <c r="MCT1823" s="119"/>
      <c r="MCU1823" s="119"/>
      <c r="MCV1823" s="119"/>
      <c r="MCW1823" s="119"/>
      <c r="MCX1823" s="119"/>
      <c r="MCY1823" s="119"/>
      <c r="MCZ1823" s="119"/>
      <c r="MDA1823" s="119"/>
      <c r="MDB1823" s="119"/>
      <c r="MDC1823" s="119"/>
      <c r="MDD1823" s="119"/>
      <c r="MDE1823" s="119"/>
      <c r="MDF1823" s="119"/>
      <c r="MDG1823" s="119"/>
      <c r="MDH1823" s="119"/>
      <c r="MDI1823" s="119"/>
      <c r="MDJ1823" s="119"/>
      <c r="MDK1823" s="119"/>
      <c r="MDL1823" s="119"/>
      <c r="MDM1823" s="119"/>
      <c r="MDN1823" s="119"/>
      <c r="MDO1823" s="119"/>
      <c r="MDP1823" s="119"/>
      <c r="MDQ1823" s="119"/>
      <c r="MDR1823" s="119"/>
      <c r="MDS1823" s="119"/>
      <c r="MDT1823" s="119"/>
      <c r="MDU1823" s="119"/>
      <c r="MDV1823" s="119"/>
      <c r="MDW1823" s="119"/>
      <c r="MDX1823" s="119"/>
      <c r="MDY1823" s="119"/>
      <c r="MDZ1823" s="119"/>
      <c r="MEA1823" s="119"/>
      <c r="MEB1823" s="119"/>
      <c r="MEC1823" s="119"/>
      <c r="MED1823" s="119"/>
      <c r="MEE1823" s="119"/>
      <c r="MEF1823" s="119"/>
      <c r="MEG1823" s="119"/>
      <c r="MEH1823" s="119"/>
      <c r="MEI1823" s="119"/>
      <c r="MEJ1823" s="119"/>
      <c r="MEK1823" s="119"/>
      <c r="MEL1823" s="119"/>
      <c r="MEM1823" s="119"/>
      <c r="MEN1823" s="119"/>
      <c r="MEO1823" s="119"/>
      <c r="MEP1823" s="119"/>
      <c r="MEQ1823" s="119"/>
      <c r="MER1823" s="119"/>
      <c r="MES1823" s="119"/>
      <c r="MET1823" s="119"/>
      <c r="MEU1823" s="119"/>
      <c r="MEV1823" s="119"/>
      <c r="MEW1823" s="119"/>
      <c r="MEX1823" s="119"/>
      <c r="MEY1823" s="119"/>
      <c r="MEZ1823" s="119"/>
      <c r="MFA1823" s="119"/>
      <c r="MFB1823" s="119"/>
      <c r="MFC1823" s="119"/>
      <c r="MFD1823" s="119"/>
      <c r="MFE1823" s="119"/>
      <c r="MFF1823" s="119"/>
      <c r="MFG1823" s="119"/>
      <c r="MFH1823" s="119"/>
      <c r="MFI1823" s="119"/>
      <c r="MFJ1823" s="119"/>
      <c r="MFK1823" s="119"/>
      <c r="MFL1823" s="119"/>
      <c r="MFM1823" s="119"/>
      <c r="MFN1823" s="119"/>
      <c r="MFO1823" s="119"/>
      <c r="MFP1823" s="119"/>
      <c r="MFQ1823" s="119"/>
      <c r="MFR1823" s="119"/>
      <c r="MFS1823" s="119"/>
      <c r="MFT1823" s="119"/>
      <c r="MFU1823" s="119"/>
      <c r="MFV1823" s="119"/>
      <c r="MFW1823" s="119"/>
      <c r="MFX1823" s="119"/>
      <c r="MFY1823" s="119"/>
      <c r="MFZ1823" s="119"/>
      <c r="MGA1823" s="119"/>
      <c r="MGB1823" s="119"/>
      <c r="MGC1823" s="119"/>
      <c r="MGD1823" s="119"/>
      <c r="MGE1823" s="119"/>
      <c r="MGF1823" s="119"/>
      <c r="MGG1823" s="119"/>
      <c r="MGH1823" s="119"/>
      <c r="MGI1823" s="119"/>
      <c r="MGJ1823" s="119"/>
      <c r="MGK1823" s="119"/>
      <c r="MGL1823" s="119"/>
      <c r="MGM1823" s="119"/>
      <c r="MGN1823" s="119"/>
      <c r="MGO1823" s="119"/>
      <c r="MGP1823" s="119"/>
      <c r="MGQ1823" s="119"/>
      <c r="MGR1823" s="119"/>
      <c r="MGS1823" s="119"/>
      <c r="MGT1823" s="119"/>
      <c r="MGU1823" s="119"/>
      <c r="MGV1823" s="119"/>
      <c r="MGW1823" s="119"/>
      <c r="MGX1823" s="119"/>
      <c r="MGY1823" s="119"/>
      <c r="MGZ1823" s="119"/>
      <c r="MHA1823" s="119"/>
      <c r="MHB1823" s="119"/>
      <c r="MHC1823" s="119"/>
      <c r="MHD1823" s="119"/>
      <c r="MHE1823" s="119"/>
      <c r="MHF1823" s="119"/>
      <c r="MHG1823" s="119"/>
      <c r="MHH1823" s="119"/>
      <c r="MHI1823" s="119"/>
      <c r="MHJ1823" s="119"/>
      <c r="MHK1823" s="119"/>
      <c r="MHL1823" s="119"/>
      <c r="MHM1823" s="119"/>
      <c r="MHN1823" s="119"/>
      <c r="MHO1823" s="119"/>
      <c r="MHP1823" s="119"/>
      <c r="MHQ1823" s="119"/>
      <c r="MHR1823" s="119"/>
      <c r="MHS1823" s="119"/>
      <c r="MHT1823" s="119"/>
      <c r="MHU1823" s="119"/>
      <c r="MHV1823" s="119"/>
      <c r="MHW1823" s="119"/>
      <c r="MHX1823" s="119"/>
      <c r="MHY1823" s="119"/>
      <c r="MHZ1823" s="119"/>
      <c r="MIA1823" s="119"/>
      <c r="MIB1823" s="119"/>
      <c r="MIC1823" s="119"/>
      <c r="MID1823" s="119"/>
      <c r="MIE1823" s="119"/>
      <c r="MIF1823" s="119"/>
      <c r="MIG1823" s="119"/>
      <c r="MIH1823" s="119"/>
      <c r="MII1823" s="119"/>
      <c r="MIJ1823" s="119"/>
      <c r="MIK1823" s="119"/>
      <c r="MIL1823" s="119"/>
      <c r="MIM1823" s="119"/>
      <c r="MIN1823" s="119"/>
      <c r="MIO1823" s="119"/>
      <c r="MIP1823" s="119"/>
      <c r="MIQ1823" s="119"/>
      <c r="MIR1823" s="119"/>
      <c r="MIS1823" s="119"/>
      <c r="MIT1823" s="119"/>
      <c r="MIU1823" s="119"/>
      <c r="MIV1823" s="119"/>
      <c r="MIW1823" s="119"/>
      <c r="MIX1823" s="119"/>
      <c r="MIY1823" s="119"/>
      <c r="MIZ1823" s="119"/>
      <c r="MJA1823" s="119"/>
      <c r="MJB1823" s="119"/>
      <c r="MJC1823" s="119"/>
      <c r="MJD1823" s="119"/>
      <c r="MJE1823" s="119"/>
      <c r="MJF1823" s="119"/>
      <c r="MJG1823" s="119"/>
      <c r="MJH1823" s="119"/>
      <c r="MJI1823" s="119"/>
      <c r="MJJ1823" s="119"/>
      <c r="MJK1823" s="119"/>
      <c r="MJL1823" s="119"/>
      <c r="MJM1823" s="119"/>
      <c r="MJN1823" s="119"/>
      <c r="MJO1823" s="119"/>
      <c r="MJP1823" s="119"/>
      <c r="MJQ1823" s="119"/>
      <c r="MJR1823" s="119"/>
      <c r="MJS1823" s="119"/>
      <c r="MJT1823" s="119"/>
      <c r="MJU1823" s="119"/>
      <c r="MJV1823" s="119"/>
      <c r="MJW1823" s="119"/>
      <c r="MJX1823" s="119"/>
      <c r="MJY1823" s="119"/>
      <c r="MJZ1823" s="119"/>
      <c r="MKA1823" s="119"/>
      <c r="MKB1823" s="119"/>
      <c r="MKC1823" s="119"/>
      <c r="MKD1823" s="119"/>
      <c r="MKE1823" s="119"/>
      <c r="MKF1823" s="119"/>
      <c r="MKG1823" s="119"/>
      <c r="MKH1823" s="119"/>
      <c r="MKI1823" s="119"/>
      <c r="MKJ1823" s="119"/>
      <c r="MKK1823" s="119"/>
      <c r="MKL1823" s="119"/>
      <c r="MKM1823" s="119"/>
      <c r="MKN1823" s="119"/>
      <c r="MKO1823" s="119"/>
      <c r="MKP1823" s="119"/>
      <c r="MKQ1823" s="119"/>
      <c r="MKR1823" s="119"/>
      <c r="MKS1823" s="119"/>
      <c r="MKT1823" s="119"/>
      <c r="MKU1823" s="119"/>
      <c r="MKV1823" s="119"/>
      <c r="MKW1823" s="119"/>
      <c r="MKX1823" s="119"/>
      <c r="MKY1823" s="119"/>
      <c r="MKZ1823" s="119"/>
      <c r="MLA1823" s="119"/>
      <c r="MLB1823" s="119"/>
      <c r="MLC1823" s="119"/>
      <c r="MLD1823" s="119"/>
      <c r="MLE1823" s="119"/>
      <c r="MLF1823" s="119"/>
      <c r="MLG1823" s="119"/>
      <c r="MLH1823" s="119"/>
      <c r="MLI1823" s="119"/>
      <c r="MLJ1823" s="119"/>
      <c r="MLK1823" s="119"/>
      <c r="MLL1823" s="119"/>
      <c r="MLM1823" s="119"/>
      <c r="MLN1823" s="119"/>
      <c r="MLO1823" s="119"/>
      <c r="MLP1823" s="119"/>
      <c r="MLQ1823" s="119"/>
      <c r="MLR1823" s="119"/>
      <c r="MLS1823" s="119"/>
      <c r="MLT1823" s="119"/>
      <c r="MLU1823" s="119"/>
      <c r="MLV1823" s="119"/>
      <c r="MLW1823" s="119"/>
      <c r="MLX1823" s="119"/>
      <c r="MLY1823" s="119"/>
      <c r="MLZ1823" s="119"/>
      <c r="MMA1823" s="119"/>
      <c r="MMB1823" s="119"/>
      <c r="MMC1823" s="119"/>
      <c r="MMD1823" s="119"/>
      <c r="MME1823" s="119"/>
      <c r="MMF1823" s="119"/>
      <c r="MMG1823" s="119"/>
      <c r="MMH1823" s="119"/>
      <c r="MMI1823" s="119"/>
      <c r="MMJ1823" s="119"/>
      <c r="MMK1823" s="119"/>
      <c r="MML1823" s="119"/>
      <c r="MMM1823" s="119"/>
      <c r="MMN1823" s="119"/>
      <c r="MMO1823" s="119"/>
      <c r="MMP1823" s="119"/>
      <c r="MMQ1823" s="119"/>
      <c r="MMR1823" s="119"/>
      <c r="MMS1823" s="119"/>
      <c r="MMT1823" s="119"/>
      <c r="MMU1823" s="119"/>
      <c r="MMV1823" s="119"/>
      <c r="MMW1823" s="119"/>
      <c r="MMX1823" s="119"/>
      <c r="MMY1823" s="119"/>
      <c r="MMZ1823" s="119"/>
      <c r="MNA1823" s="119"/>
      <c r="MNB1823" s="119"/>
      <c r="MNC1823" s="119"/>
      <c r="MND1823" s="119"/>
      <c r="MNE1823" s="119"/>
      <c r="MNF1823" s="119"/>
      <c r="MNG1823" s="119"/>
      <c r="MNH1823" s="119"/>
      <c r="MNI1823" s="119"/>
      <c r="MNJ1823" s="119"/>
      <c r="MNK1823" s="119"/>
      <c r="MNL1823" s="119"/>
      <c r="MNM1823" s="119"/>
      <c r="MNN1823" s="119"/>
      <c r="MNO1823" s="119"/>
      <c r="MNP1823" s="119"/>
      <c r="MNQ1823" s="119"/>
      <c r="MNR1823" s="119"/>
      <c r="MNS1823" s="119"/>
      <c r="MNT1823" s="119"/>
      <c r="MNU1823" s="119"/>
      <c r="MNV1823" s="119"/>
      <c r="MNW1823" s="119"/>
      <c r="MNX1823" s="119"/>
      <c r="MNY1823" s="119"/>
      <c r="MNZ1823" s="119"/>
      <c r="MOA1823" s="119"/>
      <c r="MOB1823" s="119"/>
      <c r="MOC1823" s="119"/>
      <c r="MOD1823" s="119"/>
      <c r="MOE1823" s="119"/>
      <c r="MOF1823" s="119"/>
      <c r="MOG1823" s="119"/>
      <c r="MOH1823" s="119"/>
      <c r="MOI1823" s="119"/>
      <c r="MOJ1823" s="119"/>
      <c r="MOK1823" s="119"/>
      <c r="MOL1823" s="119"/>
      <c r="MOM1823" s="119"/>
      <c r="MON1823" s="119"/>
      <c r="MOO1823" s="119"/>
      <c r="MOP1823" s="119"/>
      <c r="MOQ1823" s="119"/>
      <c r="MOR1823" s="119"/>
      <c r="MOS1823" s="119"/>
      <c r="MOT1823" s="119"/>
      <c r="MOU1823" s="119"/>
      <c r="MOV1823" s="119"/>
      <c r="MOW1823" s="119"/>
      <c r="MOX1823" s="119"/>
      <c r="MOY1823" s="119"/>
      <c r="MOZ1823" s="119"/>
      <c r="MPA1823" s="119"/>
      <c r="MPB1823" s="119"/>
      <c r="MPC1823" s="119"/>
      <c r="MPD1823" s="119"/>
      <c r="MPE1823" s="119"/>
      <c r="MPF1823" s="119"/>
      <c r="MPG1823" s="119"/>
      <c r="MPH1823" s="119"/>
      <c r="MPI1823" s="119"/>
      <c r="MPJ1823" s="119"/>
      <c r="MPK1823" s="119"/>
      <c r="MPL1823" s="119"/>
      <c r="MPM1823" s="119"/>
      <c r="MPN1823" s="119"/>
      <c r="MPO1823" s="119"/>
      <c r="MPP1823" s="119"/>
      <c r="MPQ1823" s="119"/>
      <c r="MPR1823" s="119"/>
      <c r="MPS1823" s="119"/>
      <c r="MPT1823" s="119"/>
      <c r="MPU1823" s="119"/>
      <c r="MPV1823" s="119"/>
      <c r="MPW1823" s="119"/>
      <c r="MPX1823" s="119"/>
      <c r="MPY1823" s="119"/>
      <c r="MPZ1823" s="119"/>
      <c r="MQA1823" s="119"/>
      <c r="MQB1823" s="119"/>
      <c r="MQC1823" s="119"/>
      <c r="MQD1823" s="119"/>
      <c r="MQE1823" s="119"/>
      <c r="MQF1823" s="119"/>
      <c r="MQG1823" s="119"/>
      <c r="MQH1823" s="119"/>
      <c r="MQI1823" s="119"/>
      <c r="MQJ1823" s="119"/>
      <c r="MQK1823" s="119"/>
      <c r="MQL1823" s="119"/>
      <c r="MQM1823" s="119"/>
      <c r="MQN1823" s="119"/>
      <c r="MQO1823" s="119"/>
      <c r="MQP1823" s="119"/>
      <c r="MQQ1823" s="119"/>
      <c r="MQR1823" s="119"/>
      <c r="MQS1823" s="119"/>
      <c r="MQT1823" s="119"/>
      <c r="MQU1823" s="119"/>
      <c r="MQV1823" s="119"/>
      <c r="MQW1823" s="119"/>
      <c r="MQX1823" s="119"/>
      <c r="MQY1823" s="119"/>
      <c r="MQZ1823" s="119"/>
      <c r="MRA1823" s="119"/>
      <c r="MRB1823" s="119"/>
      <c r="MRC1823" s="119"/>
      <c r="MRD1823" s="119"/>
      <c r="MRE1823" s="119"/>
      <c r="MRF1823" s="119"/>
      <c r="MRG1823" s="119"/>
      <c r="MRH1823" s="119"/>
      <c r="MRI1823" s="119"/>
      <c r="MRJ1823" s="119"/>
      <c r="MRK1823" s="119"/>
      <c r="MRL1823" s="119"/>
      <c r="MRM1823" s="119"/>
      <c r="MRN1823" s="119"/>
      <c r="MRO1823" s="119"/>
      <c r="MRP1823" s="119"/>
      <c r="MRQ1823" s="119"/>
      <c r="MRR1823" s="119"/>
      <c r="MRS1823" s="119"/>
      <c r="MRT1823" s="119"/>
      <c r="MRU1823" s="119"/>
      <c r="MRV1823" s="119"/>
      <c r="MRW1823" s="119"/>
      <c r="MRX1823" s="119"/>
      <c r="MRY1823" s="119"/>
      <c r="MRZ1823" s="119"/>
      <c r="MSA1823" s="119"/>
      <c r="MSB1823" s="119"/>
      <c r="MSC1823" s="119"/>
      <c r="MSD1823" s="119"/>
      <c r="MSE1823" s="119"/>
      <c r="MSF1823" s="119"/>
      <c r="MSG1823" s="119"/>
      <c r="MSH1823" s="119"/>
      <c r="MSI1823" s="119"/>
      <c r="MSJ1823" s="119"/>
      <c r="MSK1823" s="119"/>
      <c r="MSL1823" s="119"/>
      <c r="MSM1823" s="119"/>
      <c r="MSN1823" s="119"/>
      <c r="MSO1823" s="119"/>
      <c r="MSP1823" s="119"/>
      <c r="MSQ1823" s="119"/>
      <c r="MSR1823" s="119"/>
      <c r="MSS1823" s="119"/>
      <c r="MST1823" s="119"/>
      <c r="MSU1823" s="119"/>
      <c r="MSV1823" s="119"/>
      <c r="MSW1823" s="119"/>
      <c r="MSX1823" s="119"/>
      <c r="MSY1823" s="119"/>
      <c r="MSZ1823" s="119"/>
      <c r="MTA1823" s="119"/>
      <c r="MTB1823" s="119"/>
      <c r="MTC1823" s="119"/>
      <c r="MTD1823" s="119"/>
      <c r="MTE1823" s="119"/>
      <c r="MTF1823" s="119"/>
      <c r="MTG1823" s="119"/>
      <c r="MTH1823" s="119"/>
      <c r="MTI1823" s="119"/>
      <c r="MTJ1823" s="119"/>
      <c r="MTK1823" s="119"/>
      <c r="MTL1823" s="119"/>
      <c r="MTM1823" s="119"/>
      <c r="MTN1823" s="119"/>
      <c r="MTO1823" s="119"/>
      <c r="MTP1823" s="119"/>
      <c r="MTQ1823" s="119"/>
      <c r="MTR1823" s="119"/>
      <c r="MTS1823" s="119"/>
      <c r="MTT1823" s="119"/>
      <c r="MTU1823" s="119"/>
      <c r="MTV1823" s="119"/>
      <c r="MTW1823" s="119"/>
      <c r="MTX1823" s="119"/>
      <c r="MTY1823" s="119"/>
      <c r="MTZ1823" s="119"/>
      <c r="MUA1823" s="119"/>
      <c r="MUB1823" s="119"/>
      <c r="MUC1823" s="119"/>
      <c r="MUD1823" s="119"/>
      <c r="MUE1823" s="119"/>
      <c r="MUF1823" s="119"/>
      <c r="MUG1823" s="119"/>
      <c r="MUH1823" s="119"/>
      <c r="MUI1823" s="119"/>
      <c r="MUJ1823" s="119"/>
      <c r="MUK1823" s="119"/>
      <c r="MUL1823" s="119"/>
      <c r="MUM1823" s="119"/>
      <c r="MUN1823" s="119"/>
      <c r="MUO1823" s="119"/>
      <c r="MUP1823" s="119"/>
      <c r="MUQ1823" s="119"/>
      <c r="MUR1823" s="119"/>
      <c r="MUS1823" s="119"/>
      <c r="MUT1823" s="119"/>
      <c r="MUU1823" s="119"/>
      <c r="MUV1823" s="119"/>
      <c r="MUW1823" s="119"/>
      <c r="MUX1823" s="119"/>
      <c r="MUY1823" s="119"/>
      <c r="MUZ1823" s="119"/>
      <c r="MVA1823" s="119"/>
      <c r="MVB1823" s="119"/>
      <c r="MVC1823" s="119"/>
      <c r="MVD1823" s="119"/>
      <c r="MVE1823" s="119"/>
      <c r="MVF1823" s="119"/>
      <c r="MVG1823" s="119"/>
      <c r="MVH1823" s="119"/>
      <c r="MVI1823" s="119"/>
      <c r="MVJ1823" s="119"/>
      <c r="MVK1823" s="119"/>
      <c r="MVL1823" s="119"/>
      <c r="MVM1823" s="119"/>
      <c r="MVN1823" s="119"/>
      <c r="MVO1823" s="119"/>
      <c r="MVP1823" s="119"/>
      <c r="MVQ1823" s="119"/>
      <c r="MVR1823" s="119"/>
      <c r="MVS1823" s="119"/>
      <c r="MVT1823" s="119"/>
      <c r="MVU1823" s="119"/>
      <c r="MVV1823" s="119"/>
      <c r="MVW1823" s="119"/>
      <c r="MVX1823" s="119"/>
      <c r="MVY1823" s="119"/>
      <c r="MVZ1823" s="119"/>
      <c r="MWA1823" s="119"/>
      <c r="MWB1823" s="119"/>
      <c r="MWC1823" s="119"/>
      <c r="MWD1823" s="119"/>
      <c r="MWE1823" s="119"/>
      <c r="MWF1823" s="119"/>
      <c r="MWG1823" s="119"/>
      <c r="MWH1823" s="119"/>
      <c r="MWI1823" s="119"/>
      <c r="MWJ1823" s="119"/>
      <c r="MWK1823" s="119"/>
      <c r="MWL1823" s="119"/>
      <c r="MWM1823" s="119"/>
      <c r="MWN1823" s="119"/>
      <c r="MWO1823" s="119"/>
      <c r="MWP1823" s="119"/>
      <c r="MWQ1823" s="119"/>
      <c r="MWR1823" s="119"/>
      <c r="MWS1823" s="119"/>
      <c r="MWT1823" s="119"/>
      <c r="MWU1823" s="119"/>
      <c r="MWV1823" s="119"/>
      <c r="MWW1823" s="119"/>
      <c r="MWX1823" s="119"/>
      <c r="MWY1823" s="119"/>
      <c r="MWZ1823" s="119"/>
      <c r="MXA1823" s="119"/>
      <c r="MXB1823" s="119"/>
      <c r="MXC1823" s="119"/>
      <c r="MXD1823" s="119"/>
      <c r="MXE1823" s="119"/>
      <c r="MXF1823" s="119"/>
      <c r="MXG1823" s="119"/>
      <c r="MXH1823" s="119"/>
      <c r="MXI1823" s="119"/>
      <c r="MXJ1823" s="119"/>
      <c r="MXK1823" s="119"/>
      <c r="MXL1823" s="119"/>
      <c r="MXM1823" s="119"/>
      <c r="MXN1823" s="119"/>
      <c r="MXO1823" s="119"/>
      <c r="MXP1823" s="119"/>
      <c r="MXQ1823" s="119"/>
      <c r="MXR1823" s="119"/>
      <c r="MXS1823" s="119"/>
      <c r="MXT1823" s="119"/>
      <c r="MXU1823" s="119"/>
      <c r="MXV1823" s="119"/>
      <c r="MXW1823" s="119"/>
      <c r="MXX1823" s="119"/>
      <c r="MXY1823" s="119"/>
      <c r="MXZ1823" s="119"/>
      <c r="MYA1823" s="119"/>
      <c r="MYB1823" s="119"/>
      <c r="MYC1823" s="119"/>
      <c r="MYD1823" s="119"/>
      <c r="MYE1823" s="119"/>
      <c r="MYF1823" s="119"/>
      <c r="MYG1823" s="119"/>
      <c r="MYH1823" s="119"/>
      <c r="MYI1823" s="119"/>
      <c r="MYJ1823" s="119"/>
      <c r="MYK1823" s="119"/>
      <c r="MYL1823" s="119"/>
      <c r="MYM1823" s="119"/>
      <c r="MYN1823" s="119"/>
      <c r="MYO1823" s="119"/>
      <c r="MYP1823" s="119"/>
      <c r="MYQ1823" s="119"/>
      <c r="MYR1823" s="119"/>
      <c r="MYS1823" s="119"/>
      <c r="MYT1823" s="119"/>
      <c r="MYU1823" s="119"/>
      <c r="MYV1823" s="119"/>
      <c r="MYW1823" s="119"/>
      <c r="MYX1823" s="119"/>
      <c r="MYY1823" s="119"/>
      <c r="MYZ1823" s="119"/>
      <c r="MZA1823" s="119"/>
      <c r="MZB1823" s="119"/>
      <c r="MZC1823" s="119"/>
      <c r="MZD1823" s="119"/>
      <c r="MZE1823" s="119"/>
      <c r="MZF1823" s="119"/>
      <c r="MZG1823" s="119"/>
      <c r="MZH1823" s="119"/>
      <c r="MZI1823" s="119"/>
      <c r="MZJ1823" s="119"/>
      <c r="MZK1823" s="119"/>
      <c r="MZL1823" s="119"/>
      <c r="MZM1823" s="119"/>
      <c r="MZN1823" s="119"/>
      <c r="MZO1823" s="119"/>
      <c r="MZP1823" s="119"/>
      <c r="MZQ1823" s="119"/>
      <c r="MZR1823" s="119"/>
      <c r="MZS1823" s="119"/>
      <c r="MZT1823" s="119"/>
      <c r="MZU1823" s="119"/>
      <c r="MZV1823" s="119"/>
      <c r="MZW1823" s="119"/>
      <c r="MZX1823" s="119"/>
      <c r="MZY1823" s="119"/>
      <c r="MZZ1823" s="119"/>
      <c r="NAA1823" s="119"/>
      <c r="NAB1823" s="119"/>
      <c r="NAC1823" s="119"/>
      <c r="NAD1823" s="119"/>
      <c r="NAE1823" s="119"/>
      <c r="NAF1823" s="119"/>
      <c r="NAG1823" s="119"/>
      <c r="NAH1823" s="119"/>
      <c r="NAI1823" s="119"/>
      <c r="NAJ1823" s="119"/>
      <c r="NAK1823" s="119"/>
      <c r="NAL1823" s="119"/>
      <c r="NAM1823" s="119"/>
      <c r="NAN1823" s="119"/>
      <c r="NAO1823" s="119"/>
      <c r="NAP1823" s="119"/>
      <c r="NAQ1823" s="119"/>
      <c r="NAR1823" s="119"/>
      <c r="NAS1823" s="119"/>
      <c r="NAT1823" s="119"/>
      <c r="NAU1823" s="119"/>
      <c r="NAV1823" s="119"/>
      <c r="NAW1823" s="119"/>
      <c r="NAX1823" s="119"/>
      <c r="NAY1823" s="119"/>
      <c r="NAZ1823" s="119"/>
      <c r="NBA1823" s="119"/>
      <c r="NBB1823" s="119"/>
      <c r="NBC1823" s="119"/>
      <c r="NBD1823" s="119"/>
      <c r="NBE1823" s="119"/>
      <c r="NBF1823" s="119"/>
      <c r="NBG1823" s="119"/>
      <c r="NBH1823" s="119"/>
      <c r="NBI1823" s="119"/>
      <c r="NBJ1823" s="119"/>
      <c r="NBK1823" s="119"/>
      <c r="NBL1823" s="119"/>
      <c r="NBM1823" s="119"/>
      <c r="NBN1823" s="119"/>
      <c r="NBO1823" s="119"/>
      <c r="NBP1823" s="119"/>
      <c r="NBQ1823" s="119"/>
      <c r="NBR1823" s="119"/>
      <c r="NBS1823" s="119"/>
      <c r="NBT1823" s="119"/>
      <c r="NBU1823" s="119"/>
      <c r="NBV1823" s="119"/>
      <c r="NBW1823" s="119"/>
      <c r="NBX1823" s="119"/>
      <c r="NBY1823" s="119"/>
      <c r="NBZ1823" s="119"/>
      <c r="NCA1823" s="119"/>
      <c r="NCB1823" s="119"/>
      <c r="NCC1823" s="119"/>
      <c r="NCD1823" s="119"/>
      <c r="NCE1823" s="119"/>
      <c r="NCF1823" s="119"/>
      <c r="NCG1823" s="119"/>
      <c r="NCH1823" s="119"/>
      <c r="NCI1823" s="119"/>
      <c r="NCJ1823" s="119"/>
      <c r="NCK1823" s="119"/>
      <c r="NCL1823" s="119"/>
      <c r="NCM1823" s="119"/>
      <c r="NCN1823" s="119"/>
      <c r="NCO1823" s="119"/>
      <c r="NCP1823" s="119"/>
      <c r="NCQ1823" s="119"/>
      <c r="NCR1823" s="119"/>
      <c r="NCS1823" s="119"/>
      <c r="NCT1823" s="119"/>
      <c r="NCU1823" s="119"/>
      <c r="NCV1823" s="119"/>
      <c r="NCW1823" s="119"/>
      <c r="NCX1823" s="119"/>
      <c r="NCY1823" s="119"/>
      <c r="NCZ1823" s="119"/>
      <c r="NDA1823" s="119"/>
      <c r="NDB1823" s="119"/>
      <c r="NDC1823" s="119"/>
      <c r="NDD1823" s="119"/>
      <c r="NDE1823" s="119"/>
      <c r="NDF1823" s="119"/>
      <c r="NDG1823" s="119"/>
      <c r="NDH1823" s="119"/>
      <c r="NDI1823" s="119"/>
      <c r="NDJ1823" s="119"/>
      <c r="NDK1823" s="119"/>
      <c r="NDL1823" s="119"/>
      <c r="NDM1823" s="119"/>
      <c r="NDN1823" s="119"/>
      <c r="NDO1823" s="119"/>
      <c r="NDP1823" s="119"/>
      <c r="NDQ1823" s="119"/>
      <c r="NDR1823" s="119"/>
      <c r="NDS1823" s="119"/>
      <c r="NDT1823" s="119"/>
      <c r="NDU1823" s="119"/>
      <c r="NDV1823" s="119"/>
      <c r="NDW1823" s="119"/>
      <c r="NDX1823" s="119"/>
      <c r="NDY1823" s="119"/>
      <c r="NDZ1823" s="119"/>
      <c r="NEA1823" s="119"/>
      <c r="NEB1823" s="119"/>
      <c r="NEC1823" s="119"/>
      <c r="NED1823" s="119"/>
      <c r="NEE1823" s="119"/>
      <c r="NEF1823" s="119"/>
      <c r="NEG1823" s="119"/>
      <c r="NEH1823" s="119"/>
      <c r="NEI1823" s="119"/>
      <c r="NEJ1823" s="119"/>
      <c r="NEK1823" s="119"/>
      <c r="NEL1823" s="119"/>
      <c r="NEM1823" s="119"/>
      <c r="NEN1823" s="119"/>
      <c r="NEO1823" s="119"/>
      <c r="NEP1823" s="119"/>
      <c r="NEQ1823" s="119"/>
      <c r="NER1823" s="119"/>
      <c r="NES1823" s="119"/>
      <c r="NET1823" s="119"/>
      <c r="NEU1823" s="119"/>
      <c r="NEV1823" s="119"/>
      <c r="NEW1823" s="119"/>
      <c r="NEX1823" s="119"/>
      <c r="NEY1823" s="119"/>
      <c r="NEZ1823" s="119"/>
      <c r="NFA1823" s="119"/>
      <c r="NFB1823" s="119"/>
      <c r="NFC1823" s="119"/>
      <c r="NFD1823" s="119"/>
      <c r="NFE1823" s="119"/>
      <c r="NFF1823" s="119"/>
      <c r="NFG1823" s="119"/>
      <c r="NFH1823" s="119"/>
      <c r="NFI1823" s="119"/>
      <c r="NFJ1823" s="119"/>
      <c r="NFK1823" s="119"/>
      <c r="NFL1823" s="119"/>
      <c r="NFM1823" s="119"/>
      <c r="NFN1823" s="119"/>
      <c r="NFO1823" s="119"/>
      <c r="NFP1823" s="119"/>
      <c r="NFQ1823" s="119"/>
      <c r="NFR1823" s="119"/>
      <c r="NFS1823" s="119"/>
      <c r="NFT1823" s="119"/>
      <c r="NFU1823" s="119"/>
      <c r="NFV1823" s="119"/>
      <c r="NFW1823" s="119"/>
      <c r="NFX1823" s="119"/>
      <c r="NFY1823" s="119"/>
      <c r="NFZ1823" s="119"/>
      <c r="NGA1823" s="119"/>
      <c r="NGB1823" s="119"/>
      <c r="NGC1823" s="119"/>
      <c r="NGD1823" s="119"/>
      <c r="NGE1823" s="119"/>
      <c r="NGF1823" s="119"/>
      <c r="NGG1823" s="119"/>
      <c r="NGH1823" s="119"/>
      <c r="NGI1823" s="119"/>
      <c r="NGJ1823" s="119"/>
      <c r="NGK1823" s="119"/>
      <c r="NGL1823" s="119"/>
      <c r="NGM1823" s="119"/>
      <c r="NGN1823" s="119"/>
      <c r="NGO1823" s="119"/>
      <c r="NGP1823" s="119"/>
      <c r="NGQ1823" s="119"/>
      <c r="NGR1823" s="119"/>
      <c r="NGS1823" s="119"/>
      <c r="NGT1823" s="119"/>
      <c r="NGU1823" s="119"/>
      <c r="NGV1823" s="119"/>
      <c r="NGW1823" s="119"/>
      <c r="NGX1823" s="119"/>
      <c r="NGY1823" s="119"/>
      <c r="NGZ1823" s="119"/>
      <c r="NHA1823" s="119"/>
      <c r="NHB1823" s="119"/>
      <c r="NHC1823" s="119"/>
      <c r="NHD1823" s="119"/>
      <c r="NHE1823" s="119"/>
      <c r="NHF1823" s="119"/>
      <c r="NHG1823" s="119"/>
      <c r="NHH1823" s="119"/>
      <c r="NHI1823" s="119"/>
      <c r="NHJ1823" s="119"/>
      <c r="NHK1823" s="119"/>
      <c r="NHL1823" s="119"/>
      <c r="NHM1823" s="119"/>
      <c r="NHN1823" s="119"/>
      <c r="NHO1823" s="119"/>
      <c r="NHP1823" s="119"/>
      <c r="NHQ1823" s="119"/>
      <c r="NHR1823" s="119"/>
      <c r="NHS1823" s="119"/>
      <c r="NHT1823" s="119"/>
      <c r="NHU1823" s="119"/>
      <c r="NHV1823" s="119"/>
      <c r="NHW1823" s="119"/>
      <c r="NHX1823" s="119"/>
      <c r="NHY1823" s="119"/>
      <c r="NHZ1823" s="119"/>
      <c r="NIA1823" s="119"/>
      <c r="NIB1823" s="119"/>
      <c r="NIC1823" s="119"/>
      <c r="NID1823" s="119"/>
      <c r="NIE1823" s="119"/>
      <c r="NIF1823" s="119"/>
      <c r="NIG1823" s="119"/>
      <c r="NIH1823" s="119"/>
      <c r="NII1823" s="119"/>
      <c r="NIJ1823" s="119"/>
      <c r="NIK1823" s="119"/>
      <c r="NIL1823" s="119"/>
      <c r="NIM1823" s="119"/>
      <c r="NIN1823" s="119"/>
      <c r="NIO1823" s="119"/>
      <c r="NIP1823" s="119"/>
      <c r="NIQ1823" s="119"/>
      <c r="NIR1823" s="119"/>
      <c r="NIS1823" s="119"/>
      <c r="NIT1823" s="119"/>
      <c r="NIU1823" s="119"/>
      <c r="NIV1823" s="119"/>
      <c r="NIW1823" s="119"/>
      <c r="NIX1823" s="119"/>
      <c r="NIY1823" s="119"/>
      <c r="NIZ1823" s="119"/>
      <c r="NJA1823" s="119"/>
      <c r="NJB1823" s="119"/>
      <c r="NJC1823" s="119"/>
      <c r="NJD1823" s="119"/>
      <c r="NJE1823" s="119"/>
      <c r="NJF1823" s="119"/>
      <c r="NJG1823" s="119"/>
      <c r="NJH1823" s="119"/>
      <c r="NJI1823" s="119"/>
      <c r="NJJ1823" s="119"/>
      <c r="NJK1823" s="119"/>
      <c r="NJL1823" s="119"/>
      <c r="NJM1823" s="119"/>
      <c r="NJN1823" s="119"/>
      <c r="NJO1823" s="119"/>
      <c r="NJP1823" s="119"/>
      <c r="NJQ1823" s="119"/>
      <c r="NJR1823" s="119"/>
      <c r="NJS1823" s="119"/>
      <c r="NJT1823" s="119"/>
      <c r="NJU1823" s="119"/>
      <c r="NJV1823" s="119"/>
      <c r="NJW1823" s="119"/>
      <c r="NJX1823" s="119"/>
      <c r="NJY1823" s="119"/>
      <c r="NJZ1823" s="119"/>
      <c r="NKA1823" s="119"/>
      <c r="NKB1823" s="119"/>
      <c r="NKC1823" s="119"/>
      <c r="NKD1823" s="119"/>
      <c r="NKE1823" s="119"/>
      <c r="NKF1823" s="119"/>
      <c r="NKG1823" s="119"/>
      <c r="NKH1823" s="119"/>
      <c r="NKI1823" s="119"/>
      <c r="NKJ1823" s="119"/>
      <c r="NKK1823" s="119"/>
      <c r="NKL1823" s="119"/>
      <c r="NKM1823" s="119"/>
      <c r="NKN1823" s="119"/>
      <c r="NKO1823" s="119"/>
      <c r="NKP1823" s="119"/>
      <c r="NKQ1823" s="119"/>
      <c r="NKR1823" s="119"/>
      <c r="NKS1823" s="119"/>
      <c r="NKT1823" s="119"/>
      <c r="NKU1823" s="119"/>
      <c r="NKV1823" s="119"/>
      <c r="NKW1823" s="119"/>
      <c r="NKX1823" s="119"/>
      <c r="NKY1823" s="119"/>
      <c r="NKZ1823" s="119"/>
      <c r="NLA1823" s="119"/>
      <c r="NLB1823" s="119"/>
      <c r="NLC1823" s="119"/>
      <c r="NLD1823" s="119"/>
      <c r="NLE1823" s="119"/>
      <c r="NLF1823" s="119"/>
      <c r="NLG1823" s="119"/>
      <c r="NLH1823" s="119"/>
      <c r="NLI1823" s="119"/>
      <c r="NLJ1823" s="119"/>
      <c r="NLK1823" s="119"/>
      <c r="NLL1823" s="119"/>
      <c r="NLM1823" s="119"/>
      <c r="NLN1823" s="119"/>
      <c r="NLO1823" s="119"/>
      <c r="NLP1823" s="119"/>
      <c r="NLQ1823" s="119"/>
      <c r="NLR1823" s="119"/>
      <c r="NLS1823" s="119"/>
      <c r="NLT1823" s="119"/>
      <c r="NLU1823" s="119"/>
      <c r="NLV1823" s="119"/>
      <c r="NLW1823" s="119"/>
      <c r="NLX1823" s="119"/>
      <c r="NLY1823" s="119"/>
      <c r="NLZ1823" s="119"/>
      <c r="NMA1823" s="119"/>
      <c r="NMB1823" s="119"/>
      <c r="NMC1823" s="119"/>
      <c r="NMD1823" s="119"/>
      <c r="NME1823" s="119"/>
      <c r="NMF1823" s="119"/>
      <c r="NMG1823" s="119"/>
      <c r="NMH1823" s="119"/>
      <c r="NMI1823" s="119"/>
      <c r="NMJ1823" s="119"/>
      <c r="NMK1823" s="119"/>
      <c r="NML1823" s="119"/>
      <c r="NMM1823" s="119"/>
      <c r="NMN1823" s="119"/>
      <c r="NMO1823" s="119"/>
      <c r="NMP1823" s="119"/>
      <c r="NMQ1823" s="119"/>
      <c r="NMR1823" s="119"/>
      <c r="NMS1823" s="119"/>
      <c r="NMT1823" s="119"/>
      <c r="NMU1823" s="119"/>
      <c r="NMV1823" s="119"/>
      <c r="NMW1823" s="119"/>
      <c r="NMX1823" s="119"/>
      <c r="NMY1823" s="119"/>
      <c r="NMZ1823" s="119"/>
      <c r="NNA1823" s="119"/>
      <c r="NNB1823" s="119"/>
      <c r="NNC1823" s="119"/>
      <c r="NND1823" s="119"/>
      <c r="NNE1823" s="119"/>
      <c r="NNF1823" s="119"/>
      <c r="NNG1823" s="119"/>
      <c r="NNH1823" s="119"/>
      <c r="NNI1823" s="119"/>
      <c r="NNJ1823" s="119"/>
      <c r="NNK1823" s="119"/>
      <c r="NNL1823" s="119"/>
      <c r="NNM1823" s="119"/>
      <c r="NNN1823" s="119"/>
      <c r="NNO1823" s="119"/>
      <c r="NNP1823" s="119"/>
      <c r="NNQ1823" s="119"/>
      <c r="NNR1823" s="119"/>
      <c r="NNS1823" s="119"/>
      <c r="NNT1823" s="119"/>
      <c r="NNU1823" s="119"/>
      <c r="NNV1823" s="119"/>
      <c r="NNW1823" s="119"/>
      <c r="NNX1823" s="119"/>
      <c r="NNY1823" s="119"/>
      <c r="NNZ1823" s="119"/>
      <c r="NOA1823" s="119"/>
      <c r="NOB1823" s="119"/>
      <c r="NOC1823" s="119"/>
      <c r="NOD1823" s="119"/>
      <c r="NOE1823" s="119"/>
      <c r="NOF1823" s="119"/>
      <c r="NOG1823" s="119"/>
      <c r="NOH1823" s="119"/>
      <c r="NOI1823" s="119"/>
      <c r="NOJ1823" s="119"/>
      <c r="NOK1823" s="119"/>
      <c r="NOL1823" s="119"/>
      <c r="NOM1823" s="119"/>
      <c r="NON1823" s="119"/>
      <c r="NOO1823" s="119"/>
      <c r="NOP1823" s="119"/>
      <c r="NOQ1823" s="119"/>
      <c r="NOR1823" s="119"/>
      <c r="NOS1823" s="119"/>
      <c r="NOT1823" s="119"/>
      <c r="NOU1823" s="119"/>
      <c r="NOV1823" s="119"/>
      <c r="NOW1823" s="119"/>
      <c r="NOX1823" s="119"/>
      <c r="NOY1823" s="119"/>
      <c r="NOZ1823" s="119"/>
      <c r="NPA1823" s="119"/>
      <c r="NPB1823" s="119"/>
      <c r="NPC1823" s="119"/>
      <c r="NPD1823" s="119"/>
      <c r="NPE1823" s="119"/>
      <c r="NPF1823" s="119"/>
      <c r="NPG1823" s="119"/>
      <c r="NPH1823" s="119"/>
      <c r="NPI1823" s="119"/>
      <c r="NPJ1823" s="119"/>
      <c r="NPK1823" s="119"/>
      <c r="NPL1823" s="119"/>
      <c r="NPM1823" s="119"/>
      <c r="NPN1823" s="119"/>
      <c r="NPO1823" s="119"/>
      <c r="NPP1823" s="119"/>
      <c r="NPQ1823" s="119"/>
      <c r="NPR1823" s="119"/>
      <c r="NPS1823" s="119"/>
      <c r="NPT1823" s="119"/>
      <c r="NPU1823" s="119"/>
      <c r="NPV1823" s="119"/>
      <c r="NPW1823" s="119"/>
      <c r="NPX1823" s="119"/>
      <c r="NPY1823" s="119"/>
      <c r="NPZ1823" s="119"/>
      <c r="NQA1823" s="119"/>
      <c r="NQB1823" s="119"/>
      <c r="NQC1823" s="119"/>
      <c r="NQD1823" s="119"/>
      <c r="NQE1823" s="119"/>
      <c r="NQF1823" s="119"/>
      <c r="NQG1823" s="119"/>
      <c r="NQH1823" s="119"/>
      <c r="NQI1823" s="119"/>
      <c r="NQJ1823" s="119"/>
      <c r="NQK1823" s="119"/>
      <c r="NQL1823" s="119"/>
      <c r="NQM1823" s="119"/>
      <c r="NQN1823" s="119"/>
      <c r="NQO1823" s="119"/>
      <c r="NQP1823" s="119"/>
      <c r="NQQ1823" s="119"/>
      <c r="NQR1823" s="119"/>
      <c r="NQS1823" s="119"/>
      <c r="NQT1823" s="119"/>
      <c r="NQU1823" s="119"/>
      <c r="NQV1823" s="119"/>
      <c r="NQW1823" s="119"/>
      <c r="NQX1823" s="119"/>
      <c r="NQY1823" s="119"/>
      <c r="NQZ1823" s="119"/>
      <c r="NRA1823" s="119"/>
      <c r="NRB1823" s="119"/>
      <c r="NRC1823" s="119"/>
      <c r="NRD1823" s="119"/>
      <c r="NRE1823" s="119"/>
      <c r="NRF1823" s="119"/>
      <c r="NRG1823" s="119"/>
      <c r="NRH1823" s="119"/>
      <c r="NRI1823" s="119"/>
      <c r="NRJ1823" s="119"/>
      <c r="NRK1823" s="119"/>
      <c r="NRL1823" s="119"/>
      <c r="NRM1823" s="119"/>
      <c r="NRN1823" s="119"/>
      <c r="NRO1823" s="119"/>
      <c r="NRP1823" s="119"/>
      <c r="NRQ1823" s="119"/>
      <c r="NRR1823" s="119"/>
      <c r="NRS1823" s="119"/>
      <c r="NRT1823" s="119"/>
      <c r="NRU1823" s="119"/>
      <c r="NRV1823" s="119"/>
      <c r="NRW1823" s="119"/>
      <c r="NRX1823" s="119"/>
      <c r="NRY1823" s="119"/>
      <c r="NRZ1823" s="119"/>
      <c r="NSA1823" s="119"/>
      <c r="NSB1823" s="119"/>
      <c r="NSC1823" s="119"/>
      <c r="NSD1823" s="119"/>
      <c r="NSE1823" s="119"/>
      <c r="NSF1823" s="119"/>
      <c r="NSG1823" s="119"/>
      <c r="NSH1823" s="119"/>
      <c r="NSI1823" s="119"/>
      <c r="NSJ1823" s="119"/>
      <c r="NSK1823" s="119"/>
      <c r="NSL1823" s="119"/>
      <c r="NSM1823" s="119"/>
      <c r="NSN1823" s="119"/>
      <c r="NSO1823" s="119"/>
      <c r="NSP1823" s="119"/>
      <c r="NSQ1823" s="119"/>
      <c r="NSR1823" s="119"/>
      <c r="NSS1823" s="119"/>
      <c r="NST1823" s="119"/>
      <c r="NSU1823" s="119"/>
      <c r="NSV1823" s="119"/>
      <c r="NSW1823" s="119"/>
      <c r="NSX1823" s="119"/>
      <c r="NSY1823" s="119"/>
      <c r="NSZ1823" s="119"/>
      <c r="NTA1823" s="119"/>
      <c r="NTB1823" s="119"/>
      <c r="NTC1823" s="119"/>
      <c r="NTD1823" s="119"/>
      <c r="NTE1823" s="119"/>
      <c r="NTF1823" s="119"/>
      <c r="NTG1823" s="119"/>
      <c r="NTH1823" s="119"/>
      <c r="NTI1823" s="119"/>
      <c r="NTJ1823" s="119"/>
      <c r="NTK1823" s="119"/>
      <c r="NTL1823" s="119"/>
      <c r="NTM1823" s="119"/>
      <c r="NTN1823" s="119"/>
      <c r="NTO1823" s="119"/>
      <c r="NTP1823" s="119"/>
      <c r="NTQ1823" s="119"/>
      <c r="NTR1823" s="119"/>
      <c r="NTS1823" s="119"/>
      <c r="NTT1823" s="119"/>
      <c r="NTU1823" s="119"/>
      <c r="NTV1823" s="119"/>
      <c r="NTW1823" s="119"/>
      <c r="NTX1823" s="119"/>
      <c r="NTY1823" s="119"/>
      <c r="NTZ1823" s="119"/>
      <c r="NUA1823" s="119"/>
      <c r="NUB1823" s="119"/>
      <c r="NUC1823" s="119"/>
      <c r="NUD1823" s="119"/>
      <c r="NUE1823" s="119"/>
      <c r="NUF1823" s="119"/>
      <c r="NUG1823" s="119"/>
      <c r="NUH1823" s="119"/>
      <c r="NUI1823" s="119"/>
      <c r="NUJ1823" s="119"/>
      <c r="NUK1823" s="119"/>
      <c r="NUL1823" s="119"/>
      <c r="NUM1823" s="119"/>
      <c r="NUN1823" s="119"/>
      <c r="NUO1823" s="119"/>
      <c r="NUP1823" s="119"/>
      <c r="NUQ1823" s="119"/>
      <c r="NUR1823" s="119"/>
      <c r="NUS1823" s="119"/>
      <c r="NUT1823" s="119"/>
      <c r="NUU1823" s="119"/>
      <c r="NUV1823" s="119"/>
      <c r="NUW1823" s="119"/>
      <c r="NUX1823" s="119"/>
      <c r="NUY1823" s="119"/>
      <c r="NUZ1823" s="119"/>
      <c r="NVA1823" s="119"/>
      <c r="NVB1823" s="119"/>
      <c r="NVC1823" s="119"/>
      <c r="NVD1823" s="119"/>
      <c r="NVE1823" s="119"/>
      <c r="NVF1823" s="119"/>
      <c r="NVG1823" s="119"/>
      <c r="NVH1823" s="119"/>
      <c r="NVI1823" s="119"/>
      <c r="NVJ1823" s="119"/>
      <c r="NVK1823" s="119"/>
      <c r="NVL1823" s="119"/>
      <c r="NVM1823" s="119"/>
      <c r="NVN1823" s="119"/>
      <c r="NVO1823" s="119"/>
      <c r="NVP1823" s="119"/>
      <c r="NVQ1823" s="119"/>
      <c r="NVR1823" s="119"/>
      <c r="NVS1823" s="119"/>
      <c r="NVT1823" s="119"/>
      <c r="NVU1823" s="119"/>
      <c r="NVV1823" s="119"/>
      <c r="NVW1823" s="119"/>
      <c r="NVX1823" s="119"/>
      <c r="NVY1823" s="119"/>
      <c r="NVZ1823" s="119"/>
      <c r="NWA1823" s="119"/>
      <c r="NWB1823" s="119"/>
      <c r="NWC1823" s="119"/>
      <c r="NWD1823" s="119"/>
      <c r="NWE1823" s="119"/>
      <c r="NWF1823" s="119"/>
      <c r="NWG1823" s="119"/>
      <c r="NWH1823" s="119"/>
      <c r="NWI1823" s="119"/>
      <c r="NWJ1823" s="119"/>
      <c r="NWK1823" s="119"/>
      <c r="NWL1823" s="119"/>
      <c r="NWM1823" s="119"/>
      <c r="NWN1823" s="119"/>
      <c r="NWO1823" s="119"/>
      <c r="NWP1823" s="119"/>
      <c r="NWQ1823" s="119"/>
      <c r="NWR1823" s="119"/>
      <c r="NWS1823" s="119"/>
      <c r="NWT1823" s="119"/>
      <c r="NWU1823" s="119"/>
      <c r="NWV1823" s="119"/>
      <c r="NWW1823" s="119"/>
      <c r="NWX1823" s="119"/>
      <c r="NWY1823" s="119"/>
      <c r="NWZ1823" s="119"/>
      <c r="NXA1823" s="119"/>
      <c r="NXB1823" s="119"/>
      <c r="NXC1823" s="119"/>
      <c r="NXD1823" s="119"/>
      <c r="NXE1823" s="119"/>
      <c r="NXF1823" s="119"/>
      <c r="NXG1823" s="119"/>
      <c r="NXH1823" s="119"/>
      <c r="NXI1823" s="119"/>
      <c r="NXJ1823" s="119"/>
      <c r="NXK1823" s="119"/>
      <c r="NXL1823" s="119"/>
      <c r="NXM1823" s="119"/>
      <c r="NXN1823" s="119"/>
      <c r="NXO1823" s="119"/>
      <c r="NXP1823" s="119"/>
      <c r="NXQ1823" s="119"/>
      <c r="NXR1823" s="119"/>
      <c r="NXS1823" s="119"/>
      <c r="NXT1823" s="119"/>
      <c r="NXU1823" s="119"/>
      <c r="NXV1823" s="119"/>
      <c r="NXW1823" s="119"/>
      <c r="NXX1823" s="119"/>
      <c r="NXY1823" s="119"/>
      <c r="NXZ1823" s="119"/>
      <c r="NYA1823" s="119"/>
      <c r="NYB1823" s="119"/>
      <c r="NYC1823" s="119"/>
      <c r="NYD1823" s="119"/>
      <c r="NYE1823" s="119"/>
      <c r="NYF1823" s="119"/>
      <c r="NYG1823" s="119"/>
      <c r="NYH1823" s="119"/>
      <c r="NYI1823" s="119"/>
      <c r="NYJ1823" s="119"/>
      <c r="NYK1823" s="119"/>
      <c r="NYL1823" s="119"/>
      <c r="NYM1823" s="119"/>
      <c r="NYN1823" s="119"/>
      <c r="NYO1823" s="119"/>
      <c r="NYP1823" s="119"/>
      <c r="NYQ1823" s="119"/>
      <c r="NYR1823" s="119"/>
      <c r="NYS1823" s="119"/>
      <c r="NYT1823" s="119"/>
      <c r="NYU1823" s="119"/>
      <c r="NYV1823" s="119"/>
      <c r="NYW1823" s="119"/>
      <c r="NYX1823" s="119"/>
      <c r="NYY1823" s="119"/>
      <c r="NYZ1823" s="119"/>
      <c r="NZA1823" s="119"/>
      <c r="NZB1823" s="119"/>
      <c r="NZC1823" s="119"/>
      <c r="NZD1823" s="119"/>
      <c r="NZE1823" s="119"/>
      <c r="NZF1823" s="119"/>
      <c r="NZG1823" s="119"/>
      <c r="NZH1823" s="119"/>
      <c r="NZI1823" s="119"/>
      <c r="NZJ1823" s="119"/>
      <c r="NZK1823" s="119"/>
      <c r="NZL1823" s="119"/>
      <c r="NZM1823" s="119"/>
      <c r="NZN1823" s="119"/>
      <c r="NZO1823" s="119"/>
      <c r="NZP1823" s="119"/>
      <c r="NZQ1823" s="119"/>
      <c r="NZR1823" s="119"/>
      <c r="NZS1823" s="119"/>
      <c r="NZT1823" s="119"/>
      <c r="NZU1823" s="119"/>
      <c r="NZV1823" s="119"/>
      <c r="NZW1823" s="119"/>
      <c r="NZX1823" s="119"/>
      <c r="NZY1823" s="119"/>
      <c r="NZZ1823" s="119"/>
      <c r="OAA1823" s="119"/>
      <c r="OAB1823" s="119"/>
      <c r="OAC1823" s="119"/>
      <c r="OAD1823" s="119"/>
      <c r="OAE1823" s="119"/>
      <c r="OAF1823" s="119"/>
      <c r="OAG1823" s="119"/>
      <c r="OAH1823" s="119"/>
      <c r="OAI1823" s="119"/>
      <c r="OAJ1823" s="119"/>
      <c r="OAK1823" s="119"/>
      <c r="OAL1823" s="119"/>
      <c r="OAM1823" s="119"/>
      <c r="OAN1823" s="119"/>
      <c r="OAO1823" s="119"/>
      <c r="OAP1823" s="119"/>
      <c r="OAQ1823" s="119"/>
      <c r="OAR1823" s="119"/>
      <c r="OAS1823" s="119"/>
      <c r="OAT1823" s="119"/>
      <c r="OAU1823" s="119"/>
      <c r="OAV1823" s="119"/>
      <c r="OAW1823" s="119"/>
      <c r="OAX1823" s="119"/>
      <c r="OAY1823" s="119"/>
      <c r="OAZ1823" s="119"/>
      <c r="OBA1823" s="119"/>
      <c r="OBB1823" s="119"/>
      <c r="OBC1823" s="119"/>
      <c r="OBD1823" s="119"/>
      <c r="OBE1823" s="119"/>
      <c r="OBF1823" s="119"/>
      <c r="OBG1823" s="119"/>
      <c r="OBH1823" s="119"/>
      <c r="OBI1823" s="119"/>
      <c r="OBJ1823" s="119"/>
      <c r="OBK1823" s="119"/>
      <c r="OBL1823" s="119"/>
      <c r="OBM1823" s="119"/>
      <c r="OBN1823" s="119"/>
      <c r="OBO1823" s="119"/>
      <c r="OBP1823" s="119"/>
      <c r="OBQ1823" s="119"/>
      <c r="OBR1823" s="119"/>
      <c r="OBS1823" s="119"/>
      <c r="OBT1823" s="119"/>
      <c r="OBU1823" s="119"/>
      <c r="OBV1823" s="119"/>
      <c r="OBW1823" s="119"/>
      <c r="OBX1823" s="119"/>
      <c r="OBY1823" s="119"/>
      <c r="OBZ1823" s="119"/>
      <c r="OCA1823" s="119"/>
      <c r="OCB1823" s="119"/>
      <c r="OCC1823" s="119"/>
      <c r="OCD1823" s="119"/>
      <c r="OCE1823" s="119"/>
      <c r="OCF1823" s="119"/>
      <c r="OCG1823" s="119"/>
      <c r="OCH1823" s="119"/>
      <c r="OCI1823" s="119"/>
      <c r="OCJ1823" s="119"/>
      <c r="OCK1823" s="119"/>
      <c r="OCL1823" s="119"/>
      <c r="OCM1823" s="119"/>
      <c r="OCN1823" s="119"/>
      <c r="OCO1823" s="119"/>
      <c r="OCP1823" s="119"/>
      <c r="OCQ1823" s="119"/>
      <c r="OCR1823" s="119"/>
      <c r="OCS1823" s="119"/>
      <c r="OCT1823" s="119"/>
      <c r="OCU1823" s="119"/>
      <c r="OCV1823" s="119"/>
      <c r="OCW1823" s="119"/>
      <c r="OCX1823" s="119"/>
      <c r="OCY1823" s="119"/>
      <c r="OCZ1823" s="119"/>
      <c r="ODA1823" s="119"/>
      <c r="ODB1823" s="119"/>
      <c r="ODC1823" s="119"/>
      <c r="ODD1823" s="119"/>
      <c r="ODE1823" s="119"/>
      <c r="ODF1823" s="119"/>
      <c r="ODG1823" s="119"/>
      <c r="ODH1823" s="119"/>
      <c r="ODI1823" s="119"/>
      <c r="ODJ1823" s="119"/>
      <c r="ODK1823" s="119"/>
      <c r="ODL1823" s="119"/>
      <c r="ODM1823" s="119"/>
      <c r="ODN1823" s="119"/>
      <c r="ODO1823" s="119"/>
      <c r="ODP1823" s="119"/>
      <c r="ODQ1823" s="119"/>
      <c r="ODR1823" s="119"/>
      <c r="ODS1823" s="119"/>
      <c r="ODT1823" s="119"/>
      <c r="ODU1823" s="119"/>
      <c r="ODV1823" s="119"/>
      <c r="ODW1823" s="119"/>
      <c r="ODX1823" s="119"/>
      <c r="ODY1823" s="119"/>
      <c r="ODZ1823" s="119"/>
      <c r="OEA1823" s="119"/>
      <c r="OEB1823" s="119"/>
      <c r="OEC1823" s="119"/>
      <c r="OED1823" s="119"/>
      <c r="OEE1823" s="119"/>
      <c r="OEF1823" s="119"/>
      <c r="OEG1823" s="119"/>
      <c r="OEH1823" s="119"/>
      <c r="OEI1823" s="119"/>
      <c r="OEJ1823" s="119"/>
      <c r="OEK1823" s="119"/>
      <c r="OEL1823" s="119"/>
      <c r="OEM1823" s="119"/>
      <c r="OEN1823" s="119"/>
      <c r="OEO1823" s="119"/>
      <c r="OEP1823" s="119"/>
      <c r="OEQ1823" s="119"/>
      <c r="OER1823" s="119"/>
      <c r="OES1823" s="119"/>
      <c r="OET1823" s="119"/>
      <c r="OEU1823" s="119"/>
      <c r="OEV1823" s="119"/>
      <c r="OEW1823" s="119"/>
      <c r="OEX1823" s="119"/>
      <c r="OEY1823" s="119"/>
      <c r="OEZ1823" s="119"/>
      <c r="OFA1823" s="119"/>
      <c r="OFB1823" s="119"/>
      <c r="OFC1823" s="119"/>
      <c r="OFD1823" s="119"/>
      <c r="OFE1823" s="119"/>
      <c r="OFF1823" s="119"/>
      <c r="OFG1823" s="119"/>
      <c r="OFH1823" s="119"/>
      <c r="OFI1823" s="119"/>
      <c r="OFJ1823" s="119"/>
      <c r="OFK1823" s="119"/>
      <c r="OFL1823" s="119"/>
      <c r="OFM1823" s="119"/>
      <c r="OFN1823" s="119"/>
      <c r="OFO1823" s="119"/>
      <c r="OFP1823" s="119"/>
      <c r="OFQ1823" s="119"/>
      <c r="OFR1823" s="119"/>
      <c r="OFS1823" s="119"/>
      <c r="OFT1823" s="119"/>
      <c r="OFU1823" s="119"/>
      <c r="OFV1823" s="119"/>
      <c r="OFW1823" s="119"/>
      <c r="OFX1823" s="119"/>
      <c r="OFY1823" s="119"/>
      <c r="OFZ1823" s="119"/>
      <c r="OGA1823" s="119"/>
      <c r="OGB1823" s="119"/>
      <c r="OGC1823" s="119"/>
      <c r="OGD1823" s="119"/>
      <c r="OGE1823" s="119"/>
      <c r="OGF1823" s="119"/>
      <c r="OGG1823" s="119"/>
      <c r="OGH1823" s="119"/>
      <c r="OGI1823" s="119"/>
      <c r="OGJ1823" s="119"/>
      <c r="OGK1823" s="119"/>
      <c r="OGL1823" s="119"/>
      <c r="OGM1823" s="119"/>
      <c r="OGN1823" s="119"/>
      <c r="OGO1823" s="119"/>
      <c r="OGP1823" s="119"/>
      <c r="OGQ1823" s="119"/>
      <c r="OGR1823" s="119"/>
      <c r="OGS1823" s="119"/>
      <c r="OGT1823" s="119"/>
      <c r="OGU1823" s="119"/>
      <c r="OGV1823" s="119"/>
      <c r="OGW1823" s="119"/>
      <c r="OGX1823" s="119"/>
      <c r="OGY1823" s="119"/>
      <c r="OGZ1823" s="119"/>
      <c r="OHA1823" s="119"/>
      <c r="OHB1823" s="119"/>
      <c r="OHC1823" s="119"/>
      <c r="OHD1823" s="119"/>
      <c r="OHE1823" s="119"/>
      <c r="OHF1823" s="119"/>
      <c r="OHG1823" s="119"/>
      <c r="OHH1823" s="119"/>
      <c r="OHI1823" s="119"/>
      <c r="OHJ1823" s="119"/>
      <c r="OHK1823" s="119"/>
      <c r="OHL1823" s="119"/>
      <c r="OHM1823" s="119"/>
      <c r="OHN1823" s="119"/>
      <c r="OHO1823" s="119"/>
      <c r="OHP1823" s="119"/>
      <c r="OHQ1823" s="119"/>
      <c r="OHR1823" s="119"/>
      <c r="OHS1823" s="119"/>
      <c r="OHT1823" s="119"/>
      <c r="OHU1823" s="119"/>
      <c r="OHV1823" s="119"/>
      <c r="OHW1823" s="119"/>
      <c r="OHX1823" s="119"/>
      <c r="OHY1823" s="119"/>
      <c r="OHZ1823" s="119"/>
      <c r="OIA1823" s="119"/>
      <c r="OIB1823" s="119"/>
      <c r="OIC1823" s="119"/>
      <c r="OID1823" s="119"/>
      <c r="OIE1823" s="119"/>
      <c r="OIF1823" s="119"/>
      <c r="OIG1823" s="119"/>
      <c r="OIH1823" s="119"/>
      <c r="OII1823" s="119"/>
      <c r="OIJ1823" s="119"/>
      <c r="OIK1823" s="119"/>
      <c r="OIL1823" s="119"/>
      <c r="OIM1823" s="119"/>
      <c r="OIN1823" s="119"/>
      <c r="OIO1823" s="119"/>
      <c r="OIP1823" s="119"/>
      <c r="OIQ1823" s="119"/>
      <c r="OIR1823" s="119"/>
      <c r="OIS1823" s="119"/>
      <c r="OIT1823" s="119"/>
      <c r="OIU1823" s="119"/>
      <c r="OIV1823" s="119"/>
      <c r="OIW1823" s="119"/>
      <c r="OIX1823" s="119"/>
      <c r="OIY1823" s="119"/>
      <c r="OIZ1823" s="119"/>
      <c r="OJA1823" s="119"/>
      <c r="OJB1823" s="119"/>
      <c r="OJC1823" s="119"/>
      <c r="OJD1823" s="119"/>
      <c r="OJE1823" s="119"/>
      <c r="OJF1823" s="119"/>
      <c r="OJG1823" s="119"/>
      <c r="OJH1823" s="119"/>
      <c r="OJI1823" s="119"/>
      <c r="OJJ1823" s="119"/>
      <c r="OJK1823" s="119"/>
      <c r="OJL1823" s="119"/>
      <c r="OJM1823" s="119"/>
      <c r="OJN1823" s="119"/>
      <c r="OJO1823" s="119"/>
      <c r="OJP1823" s="119"/>
      <c r="OJQ1823" s="119"/>
      <c r="OJR1823" s="119"/>
      <c r="OJS1823" s="119"/>
      <c r="OJT1823" s="119"/>
      <c r="OJU1823" s="119"/>
      <c r="OJV1823" s="119"/>
      <c r="OJW1823" s="119"/>
      <c r="OJX1823" s="119"/>
      <c r="OJY1823" s="119"/>
      <c r="OJZ1823" s="119"/>
      <c r="OKA1823" s="119"/>
      <c r="OKB1823" s="119"/>
      <c r="OKC1823" s="119"/>
      <c r="OKD1823" s="119"/>
      <c r="OKE1823" s="119"/>
      <c r="OKF1823" s="119"/>
      <c r="OKG1823" s="119"/>
      <c r="OKH1823" s="119"/>
      <c r="OKI1823" s="119"/>
      <c r="OKJ1823" s="119"/>
      <c r="OKK1823" s="119"/>
      <c r="OKL1823" s="119"/>
      <c r="OKM1823" s="119"/>
      <c r="OKN1823" s="119"/>
      <c r="OKO1823" s="119"/>
      <c r="OKP1823" s="119"/>
      <c r="OKQ1823" s="119"/>
      <c r="OKR1823" s="119"/>
      <c r="OKS1823" s="119"/>
      <c r="OKT1823" s="119"/>
      <c r="OKU1823" s="119"/>
      <c r="OKV1823" s="119"/>
      <c r="OKW1823" s="119"/>
      <c r="OKX1823" s="119"/>
      <c r="OKY1823" s="119"/>
      <c r="OKZ1823" s="119"/>
      <c r="OLA1823" s="119"/>
      <c r="OLB1823" s="119"/>
      <c r="OLC1823" s="119"/>
      <c r="OLD1823" s="119"/>
      <c r="OLE1823" s="119"/>
      <c r="OLF1823" s="119"/>
      <c r="OLG1823" s="119"/>
      <c r="OLH1823" s="119"/>
      <c r="OLI1823" s="119"/>
      <c r="OLJ1823" s="119"/>
      <c r="OLK1823" s="119"/>
      <c r="OLL1823" s="119"/>
      <c r="OLM1823" s="119"/>
      <c r="OLN1823" s="119"/>
      <c r="OLO1823" s="119"/>
      <c r="OLP1823" s="119"/>
      <c r="OLQ1823" s="119"/>
      <c r="OLR1823" s="119"/>
      <c r="OLS1823" s="119"/>
      <c r="OLT1823" s="119"/>
      <c r="OLU1823" s="119"/>
      <c r="OLV1823" s="119"/>
      <c r="OLW1823" s="119"/>
      <c r="OLX1823" s="119"/>
      <c r="OLY1823" s="119"/>
      <c r="OLZ1823" s="119"/>
      <c r="OMA1823" s="119"/>
      <c r="OMB1823" s="119"/>
      <c r="OMC1823" s="119"/>
      <c r="OMD1823" s="119"/>
      <c r="OME1823" s="119"/>
      <c r="OMF1823" s="119"/>
      <c r="OMG1823" s="119"/>
      <c r="OMH1823" s="119"/>
      <c r="OMI1823" s="119"/>
      <c r="OMJ1823" s="119"/>
      <c r="OMK1823" s="119"/>
      <c r="OML1823" s="119"/>
      <c r="OMM1823" s="119"/>
      <c r="OMN1823" s="119"/>
      <c r="OMO1823" s="119"/>
      <c r="OMP1823" s="119"/>
      <c r="OMQ1823" s="119"/>
      <c r="OMR1823" s="119"/>
      <c r="OMS1823" s="119"/>
      <c r="OMT1823" s="119"/>
      <c r="OMU1823" s="119"/>
      <c r="OMV1823" s="119"/>
      <c r="OMW1823" s="119"/>
      <c r="OMX1823" s="119"/>
      <c r="OMY1823" s="119"/>
      <c r="OMZ1823" s="119"/>
      <c r="ONA1823" s="119"/>
      <c r="ONB1823" s="119"/>
      <c r="ONC1823" s="119"/>
      <c r="OND1823" s="119"/>
      <c r="ONE1823" s="119"/>
      <c r="ONF1823" s="119"/>
      <c r="ONG1823" s="119"/>
      <c r="ONH1823" s="119"/>
      <c r="ONI1823" s="119"/>
      <c r="ONJ1823" s="119"/>
      <c r="ONK1823" s="119"/>
      <c r="ONL1823" s="119"/>
      <c r="ONM1823" s="119"/>
      <c r="ONN1823" s="119"/>
      <c r="ONO1823" s="119"/>
      <c r="ONP1823" s="119"/>
      <c r="ONQ1823" s="119"/>
      <c r="ONR1823" s="119"/>
      <c r="ONS1823" s="119"/>
      <c r="ONT1823" s="119"/>
      <c r="ONU1823" s="119"/>
      <c r="ONV1823" s="119"/>
      <c r="ONW1823" s="119"/>
      <c r="ONX1823" s="119"/>
      <c r="ONY1823" s="119"/>
      <c r="ONZ1823" s="119"/>
      <c r="OOA1823" s="119"/>
      <c r="OOB1823" s="119"/>
      <c r="OOC1823" s="119"/>
      <c r="OOD1823" s="119"/>
      <c r="OOE1823" s="119"/>
      <c r="OOF1823" s="119"/>
      <c r="OOG1823" s="119"/>
      <c r="OOH1823" s="119"/>
      <c r="OOI1823" s="119"/>
      <c r="OOJ1823" s="119"/>
      <c r="OOK1823" s="119"/>
      <c r="OOL1823" s="119"/>
      <c r="OOM1823" s="119"/>
      <c r="OON1823" s="119"/>
      <c r="OOO1823" s="119"/>
      <c r="OOP1823" s="119"/>
      <c r="OOQ1823" s="119"/>
      <c r="OOR1823" s="119"/>
      <c r="OOS1823" s="119"/>
      <c r="OOT1823" s="119"/>
      <c r="OOU1823" s="119"/>
      <c r="OOV1823" s="119"/>
      <c r="OOW1823" s="119"/>
      <c r="OOX1823" s="119"/>
      <c r="OOY1823" s="119"/>
      <c r="OOZ1823" s="119"/>
      <c r="OPA1823" s="119"/>
      <c r="OPB1823" s="119"/>
      <c r="OPC1823" s="119"/>
      <c r="OPD1823" s="119"/>
      <c r="OPE1823" s="119"/>
      <c r="OPF1823" s="119"/>
      <c r="OPG1823" s="119"/>
      <c r="OPH1823" s="119"/>
      <c r="OPI1823" s="119"/>
      <c r="OPJ1823" s="119"/>
      <c r="OPK1823" s="119"/>
      <c r="OPL1823" s="119"/>
      <c r="OPM1823" s="119"/>
      <c r="OPN1823" s="119"/>
      <c r="OPO1823" s="119"/>
      <c r="OPP1823" s="119"/>
      <c r="OPQ1823" s="119"/>
      <c r="OPR1823" s="119"/>
      <c r="OPS1823" s="119"/>
      <c r="OPT1823" s="119"/>
      <c r="OPU1823" s="119"/>
      <c r="OPV1823" s="119"/>
      <c r="OPW1823" s="119"/>
      <c r="OPX1823" s="119"/>
      <c r="OPY1823" s="119"/>
      <c r="OPZ1823" s="119"/>
      <c r="OQA1823" s="119"/>
      <c r="OQB1823" s="119"/>
      <c r="OQC1823" s="119"/>
      <c r="OQD1823" s="119"/>
      <c r="OQE1823" s="119"/>
      <c r="OQF1823" s="119"/>
      <c r="OQG1823" s="119"/>
      <c r="OQH1823" s="119"/>
      <c r="OQI1823" s="119"/>
      <c r="OQJ1823" s="119"/>
      <c r="OQK1823" s="119"/>
      <c r="OQL1823" s="119"/>
      <c r="OQM1823" s="119"/>
      <c r="OQN1823" s="119"/>
      <c r="OQO1823" s="119"/>
      <c r="OQP1823" s="119"/>
      <c r="OQQ1823" s="119"/>
      <c r="OQR1823" s="119"/>
      <c r="OQS1823" s="119"/>
      <c r="OQT1823" s="119"/>
      <c r="OQU1823" s="119"/>
      <c r="OQV1823" s="119"/>
      <c r="OQW1823" s="119"/>
      <c r="OQX1823" s="119"/>
      <c r="OQY1823" s="119"/>
      <c r="OQZ1823" s="119"/>
      <c r="ORA1823" s="119"/>
      <c r="ORB1823" s="119"/>
      <c r="ORC1823" s="119"/>
      <c r="ORD1823" s="119"/>
      <c r="ORE1823" s="119"/>
      <c r="ORF1823" s="119"/>
      <c r="ORG1823" s="119"/>
      <c r="ORH1823" s="119"/>
      <c r="ORI1823" s="119"/>
      <c r="ORJ1823" s="119"/>
      <c r="ORK1823" s="119"/>
      <c r="ORL1823" s="119"/>
      <c r="ORM1823" s="119"/>
      <c r="ORN1823" s="119"/>
      <c r="ORO1823" s="119"/>
      <c r="ORP1823" s="119"/>
      <c r="ORQ1823" s="119"/>
      <c r="ORR1823" s="119"/>
      <c r="ORS1823" s="119"/>
      <c r="ORT1823" s="119"/>
      <c r="ORU1823" s="119"/>
      <c r="ORV1823" s="119"/>
      <c r="ORW1823" s="119"/>
      <c r="ORX1823" s="119"/>
      <c r="ORY1823" s="119"/>
      <c r="ORZ1823" s="119"/>
      <c r="OSA1823" s="119"/>
      <c r="OSB1823" s="119"/>
      <c r="OSC1823" s="119"/>
      <c r="OSD1823" s="119"/>
      <c r="OSE1823" s="119"/>
      <c r="OSF1823" s="119"/>
      <c r="OSG1823" s="119"/>
      <c r="OSH1823" s="119"/>
      <c r="OSI1823" s="119"/>
      <c r="OSJ1823" s="119"/>
      <c r="OSK1823" s="119"/>
      <c r="OSL1823" s="119"/>
      <c r="OSM1823" s="119"/>
      <c r="OSN1823" s="119"/>
      <c r="OSO1823" s="119"/>
      <c r="OSP1823" s="119"/>
      <c r="OSQ1823" s="119"/>
      <c r="OSR1823" s="119"/>
      <c r="OSS1823" s="119"/>
      <c r="OST1823" s="119"/>
      <c r="OSU1823" s="119"/>
      <c r="OSV1823" s="119"/>
      <c r="OSW1823" s="119"/>
      <c r="OSX1823" s="119"/>
      <c r="OSY1823" s="119"/>
      <c r="OSZ1823" s="119"/>
      <c r="OTA1823" s="119"/>
      <c r="OTB1823" s="119"/>
      <c r="OTC1823" s="119"/>
      <c r="OTD1823" s="119"/>
      <c r="OTE1823" s="119"/>
      <c r="OTF1823" s="119"/>
      <c r="OTG1823" s="119"/>
      <c r="OTH1823" s="119"/>
      <c r="OTI1823" s="119"/>
      <c r="OTJ1823" s="119"/>
      <c r="OTK1823" s="119"/>
      <c r="OTL1823" s="119"/>
      <c r="OTM1823" s="119"/>
      <c r="OTN1823" s="119"/>
      <c r="OTO1823" s="119"/>
      <c r="OTP1823" s="119"/>
      <c r="OTQ1823" s="119"/>
      <c r="OTR1823" s="119"/>
      <c r="OTS1823" s="119"/>
      <c r="OTT1823" s="119"/>
      <c r="OTU1823" s="119"/>
      <c r="OTV1823" s="119"/>
      <c r="OTW1823" s="119"/>
      <c r="OTX1823" s="119"/>
      <c r="OTY1823" s="119"/>
      <c r="OTZ1823" s="119"/>
      <c r="OUA1823" s="119"/>
      <c r="OUB1823" s="119"/>
      <c r="OUC1823" s="119"/>
      <c r="OUD1823" s="119"/>
      <c r="OUE1823" s="119"/>
      <c r="OUF1823" s="119"/>
      <c r="OUG1823" s="119"/>
      <c r="OUH1823" s="119"/>
      <c r="OUI1823" s="119"/>
      <c r="OUJ1823" s="119"/>
      <c r="OUK1823" s="119"/>
      <c r="OUL1823" s="119"/>
      <c r="OUM1823" s="119"/>
      <c r="OUN1823" s="119"/>
      <c r="OUO1823" s="119"/>
      <c r="OUP1823" s="119"/>
      <c r="OUQ1823" s="119"/>
      <c r="OUR1823" s="119"/>
      <c r="OUS1823" s="119"/>
      <c r="OUT1823" s="119"/>
      <c r="OUU1823" s="119"/>
      <c r="OUV1823" s="119"/>
      <c r="OUW1823" s="119"/>
      <c r="OUX1823" s="119"/>
      <c r="OUY1823" s="119"/>
      <c r="OUZ1823" s="119"/>
      <c r="OVA1823" s="119"/>
      <c r="OVB1823" s="119"/>
      <c r="OVC1823" s="119"/>
      <c r="OVD1823" s="119"/>
      <c r="OVE1823" s="119"/>
      <c r="OVF1823" s="119"/>
      <c r="OVG1823" s="119"/>
      <c r="OVH1823" s="119"/>
      <c r="OVI1823" s="119"/>
      <c r="OVJ1823" s="119"/>
      <c r="OVK1823" s="119"/>
      <c r="OVL1823" s="119"/>
      <c r="OVM1823" s="119"/>
      <c r="OVN1823" s="119"/>
      <c r="OVO1823" s="119"/>
      <c r="OVP1823" s="119"/>
      <c r="OVQ1823" s="119"/>
      <c r="OVR1823" s="119"/>
      <c r="OVS1823" s="119"/>
      <c r="OVT1823" s="119"/>
      <c r="OVU1823" s="119"/>
      <c r="OVV1823" s="119"/>
      <c r="OVW1823" s="119"/>
      <c r="OVX1823" s="119"/>
      <c r="OVY1823" s="119"/>
      <c r="OVZ1823" s="119"/>
      <c r="OWA1823" s="119"/>
      <c r="OWB1823" s="119"/>
      <c r="OWC1823" s="119"/>
      <c r="OWD1823" s="119"/>
      <c r="OWE1823" s="119"/>
      <c r="OWF1823" s="119"/>
      <c r="OWG1823" s="119"/>
      <c r="OWH1823" s="119"/>
      <c r="OWI1823" s="119"/>
      <c r="OWJ1823" s="119"/>
      <c r="OWK1823" s="119"/>
      <c r="OWL1823" s="119"/>
      <c r="OWM1823" s="119"/>
      <c r="OWN1823" s="119"/>
      <c r="OWO1823" s="119"/>
      <c r="OWP1823" s="119"/>
      <c r="OWQ1823" s="119"/>
      <c r="OWR1823" s="119"/>
      <c r="OWS1823" s="119"/>
      <c r="OWT1823" s="119"/>
      <c r="OWU1823" s="119"/>
      <c r="OWV1823" s="119"/>
      <c r="OWW1823" s="119"/>
      <c r="OWX1823" s="119"/>
      <c r="OWY1823" s="119"/>
      <c r="OWZ1823" s="119"/>
      <c r="OXA1823" s="119"/>
      <c r="OXB1823" s="119"/>
      <c r="OXC1823" s="119"/>
      <c r="OXD1823" s="119"/>
      <c r="OXE1823" s="119"/>
      <c r="OXF1823" s="119"/>
      <c r="OXG1823" s="119"/>
      <c r="OXH1823" s="119"/>
      <c r="OXI1823" s="119"/>
      <c r="OXJ1823" s="119"/>
      <c r="OXK1823" s="119"/>
      <c r="OXL1823" s="119"/>
      <c r="OXM1823" s="119"/>
      <c r="OXN1823" s="119"/>
      <c r="OXO1823" s="119"/>
      <c r="OXP1823" s="119"/>
      <c r="OXQ1823" s="119"/>
      <c r="OXR1823" s="119"/>
      <c r="OXS1823" s="119"/>
      <c r="OXT1823" s="119"/>
      <c r="OXU1823" s="119"/>
      <c r="OXV1823" s="119"/>
      <c r="OXW1823" s="119"/>
      <c r="OXX1823" s="119"/>
      <c r="OXY1823" s="119"/>
      <c r="OXZ1823" s="119"/>
      <c r="OYA1823" s="119"/>
      <c r="OYB1823" s="119"/>
      <c r="OYC1823" s="119"/>
      <c r="OYD1823" s="119"/>
      <c r="OYE1823" s="119"/>
      <c r="OYF1823" s="119"/>
      <c r="OYG1823" s="119"/>
      <c r="OYH1823" s="119"/>
      <c r="OYI1823" s="119"/>
      <c r="OYJ1823" s="119"/>
      <c r="OYK1823" s="119"/>
      <c r="OYL1823" s="119"/>
      <c r="OYM1823" s="119"/>
      <c r="OYN1823" s="119"/>
      <c r="OYO1823" s="119"/>
      <c r="OYP1823" s="119"/>
      <c r="OYQ1823" s="119"/>
      <c r="OYR1823" s="119"/>
      <c r="OYS1823" s="119"/>
      <c r="OYT1823" s="119"/>
      <c r="OYU1823" s="119"/>
      <c r="OYV1823" s="119"/>
      <c r="OYW1823" s="119"/>
      <c r="OYX1823" s="119"/>
      <c r="OYY1823" s="119"/>
      <c r="OYZ1823" s="119"/>
      <c r="OZA1823" s="119"/>
      <c r="OZB1823" s="119"/>
      <c r="OZC1823" s="119"/>
      <c r="OZD1823" s="119"/>
      <c r="OZE1823" s="119"/>
      <c r="OZF1823" s="119"/>
      <c r="OZG1823" s="119"/>
      <c r="OZH1823" s="119"/>
      <c r="OZI1823" s="119"/>
      <c r="OZJ1823" s="119"/>
      <c r="OZK1823" s="119"/>
      <c r="OZL1823" s="119"/>
      <c r="OZM1823" s="119"/>
      <c r="OZN1823" s="119"/>
      <c r="OZO1823" s="119"/>
      <c r="OZP1823" s="119"/>
      <c r="OZQ1823" s="119"/>
      <c r="OZR1823" s="119"/>
      <c r="OZS1823" s="119"/>
      <c r="OZT1823" s="119"/>
      <c r="OZU1823" s="119"/>
      <c r="OZV1823" s="119"/>
      <c r="OZW1823" s="119"/>
      <c r="OZX1823" s="119"/>
      <c r="OZY1823" s="119"/>
      <c r="OZZ1823" s="119"/>
      <c r="PAA1823" s="119"/>
      <c r="PAB1823" s="119"/>
      <c r="PAC1823" s="119"/>
      <c r="PAD1823" s="119"/>
      <c r="PAE1823" s="119"/>
      <c r="PAF1823" s="119"/>
      <c r="PAG1823" s="119"/>
      <c r="PAH1823" s="119"/>
      <c r="PAI1823" s="119"/>
      <c r="PAJ1823" s="119"/>
      <c r="PAK1823" s="119"/>
      <c r="PAL1823" s="119"/>
      <c r="PAM1823" s="119"/>
      <c r="PAN1823" s="119"/>
      <c r="PAO1823" s="119"/>
      <c r="PAP1823" s="119"/>
      <c r="PAQ1823" s="119"/>
      <c r="PAR1823" s="119"/>
      <c r="PAS1823" s="119"/>
      <c r="PAT1823" s="119"/>
      <c r="PAU1823" s="119"/>
      <c r="PAV1823" s="119"/>
      <c r="PAW1823" s="119"/>
      <c r="PAX1823" s="119"/>
      <c r="PAY1823" s="119"/>
      <c r="PAZ1823" s="119"/>
      <c r="PBA1823" s="119"/>
      <c r="PBB1823" s="119"/>
      <c r="PBC1823" s="119"/>
      <c r="PBD1823" s="119"/>
      <c r="PBE1823" s="119"/>
      <c r="PBF1823" s="119"/>
      <c r="PBG1823" s="119"/>
      <c r="PBH1823" s="119"/>
      <c r="PBI1823" s="119"/>
      <c r="PBJ1823" s="119"/>
      <c r="PBK1823" s="119"/>
      <c r="PBL1823" s="119"/>
      <c r="PBM1823" s="119"/>
      <c r="PBN1823" s="119"/>
      <c r="PBO1823" s="119"/>
      <c r="PBP1823" s="119"/>
      <c r="PBQ1823" s="119"/>
      <c r="PBR1823" s="119"/>
      <c r="PBS1823" s="119"/>
      <c r="PBT1823" s="119"/>
      <c r="PBU1823" s="119"/>
      <c r="PBV1823" s="119"/>
      <c r="PBW1823" s="119"/>
      <c r="PBX1823" s="119"/>
      <c r="PBY1823" s="119"/>
      <c r="PBZ1823" s="119"/>
      <c r="PCA1823" s="119"/>
      <c r="PCB1823" s="119"/>
      <c r="PCC1823" s="119"/>
      <c r="PCD1823" s="119"/>
      <c r="PCE1823" s="119"/>
      <c r="PCF1823" s="119"/>
      <c r="PCG1823" s="119"/>
      <c r="PCH1823" s="119"/>
      <c r="PCI1823" s="119"/>
      <c r="PCJ1823" s="119"/>
      <c r="PCK1823" s="119"/>
      <c r="PCL1823" s="119"/>
      <c r="PCM1823" s="119"/>
      <c r="PCN1823" s="119"/>
      <c r="PCO1823" s="119"/>
      <c r="PCP1823" s="119"/>
      <c r="PCQ1823" s="119"/>
      <c r="PCR1823" s="119"/>
      <c r="PCS1823" s="119"/>
      <c r="PCT1823" s="119"/>
      <c r="PCU1823" s="119"/>
      <c r="PCV1823" s="119"/>
      <c r="PCW1823" s="119"/>
      <c r="PCX1823" s="119"/>
      <c r="PCY1823" s="119"/>
      <c r="PCZ1823" s="119"/>
      <c r="PDA1823" s="119"/>
      <c r="PDB1823" s="119"/>
      <c r="PDC1823" s="119"/>
      <c r="PDD1823" s="119"/>
      <c r="PDE1823" s="119"/>
      <c r="PDF1823" s="119"/>
      <c r="PDG1823" s="119"/>
      <c r="PDH1823" s="119"/>
      <c r="PDI1823" s="119"/>
      <c r="PDJ1823" s="119"/>
      <c r="PDK1823" s="119"/>
      <c r="PDL1823" s="119"/>
      <c r="PDM1823" s="119"/>
      <c r="PDN1823" s="119"/>
      <c r="PDO1823" s="119"/>
      <c r="PDP1823" s="119"/>
      <c r="PDQ1823" s="119"/>
      <c r="PDR1823" s="119"/>
      <c r="PDS1823" s="119"/>
      <c r="PDT1823" s="119"/>
      <c r="PDU1823" s="119"/>
      <c r="PDV1823" s="119"/>
      <c r="PDW1823" s="119"/>
      <c r="PDX1823" s="119"/>
      <c r="PDY1823" s="119"/>
      <c r="PDZ1823" s="119"/>
      <c r="PEA1823" s="119"/>
      <c r="PEB1823" s="119"/>
      <c r="PEC1823" s="119"/>
      <c r="PED1823" s="119"/>
      <c r="PEE1823" s="119"/>
      <c r="PEF1823" s="119"/>
      <c r="PEG1823" s="119"/>
      <c r="PEH1823" s="119"/>
      <c r="PEI1823" s="119"/>
      <c r="PEJ1823" s="119"/>
      <c r="PEK1823" s="119"/>
      <c r="PEL1823" s="119"/>
      <c r="PEM1823" s="119"/>
      <c r="PEN1823" s="119"/>
      <c r="PEO1823" s="119"/>
      <c r="PEP1823" s="119"/>
      <c r="PEQ1823" s="119"/>
      <c r="PER1823" s="119"/>
      <c r="PES1823" s="119"/>
      <c r="PET1823" s="119"/>
      <c r="PEU1823" s="119"/>
      <c r="PEV1823" s="119"/>
      <c r="PEW1823" s="119"/>
      <c r="PEX1823" s="119"/>
      <c r="PEY1823" s="119"/>
      <c r="PEZ1823" s="119"/>
      <c r="PFA1823" s="119"/>
      <c r="PFB1823" s="119"/>
      <c r="PFC1823" s="119"/>
      <c r="PFD1823" s="119"/>
      <c r="PFE1823" s="119"/>
      <c r="PFF1823" s="119"/>
      <c r="PFG1823" s="119"/>
      <c r="PFH1823" s="119"/>
      <c r="PFI1823" s="119"/>
      <c r="PFJ1823" s="119"/>
      <c r="PFK1823" s="119"/>
      <c r="PFL1823" s="119"/>
      <c r="PFM1823" s="119"/>
      <c r="PFN1823" s="119"/>
      <c r="PFO1823" s="119"/>
      <c r="PFP1823" s="119"/>
      <c r="PFQ1823" s="119"/>
      <c r="PFR1823" s="119"/>
      <c r="PFS1823" s="119"/>
      <c r="PFT1823" s="119"/>
      <c r="PFU1823" s="119"/>
      <c r="PFV1823" s="119"/>
      <c r="PFW1823" s="119"/>
      <c r="PFX1823" s="119"/>
      <c r="PFY1823" s="119"/>
      <c r="PFZ1823" s="119"/>
      <c r="PGA1823" s="119"/>
      <c r="PGB1823" s="119"/>
      <c r="PGC1823" s="119"/>
      <c r="PGD1823" s="119"/>
      <c r="PGE1823" s="119"/>
      <c r="PGF1823" s="119"/>
      <c r="PGG1823" s="119"/>
      <c r="PGH1823" s="119"/>
      <c r="PGI1823" s="119"/>
      <c r="PGJ1823" s="119"/>
      <c r="PGK1823" s="119"/>
      <c r="PGL1823" s="119"/>
      <c r="PGM1823" s="119"/>
      <c r="PGN1823" s="119"/>
      <c r="PGO1823" s="119"/>
      <c r="PGP1823" s="119"/>
      <c r="PGQ1823" s="119"/>
      <c r="PGR1823" s="119"/>
      <c r="PGS1823" s="119"/>
      <c r="PGT1823" s="119"/>
      <c r="PGU1823" s="119"/>
      <c r="PGV1823" s="119"/>
      <c r="PGW1823" s="119"/>
      <c r="PGX1823" s="119"/>
      <c r="PGY1823" s="119"/>
      <c r="PGZ1823" s="119"/>
      <c r="PHA1823" s="119"/>
      <c r="PHB1823" s="119"/>
      <c r="PHC1823" s="119"/>
      <c r="PHD1823" s="119"/>
      <c r="PHE1823" s="119"/>
      <c r="PHF1823" s="119"/>
      <c r="PHG1823" s="119"/>
      <c r="PHH1823" s="119"/>
      <c r="PHI1823" s="119"/>
      <c r="PHJ1823" s="119"/>
      <c r="PHK1823" s="119"/>
      <c r="PHL1823" s="119"/>
      <c r="PHM1823" s="119"/>
      <c r="PHN1823" s="119"/>
      <c r="PHO1823" s="119"/>
      <c r="PHP1823" s="119"/>
      <c r="PHQ1823" s="119"/>
      <c r="PHR1823" s="119"/>
      <c r="PHS1823" s="119"/>
      <c r="PHT1823" s="119"/>
      <c r="PHU1823" s="119"/>
      <c r="PHV1823" s="119"/>
      <c r="PHW1823" s="119"/>
      <c r="PHX1823" s="119"/>
      <c r="PHY1823" s="119"/>
      <c r="PHZ1823" s="119"/>
      <c r="PIA1823" s="119"/>
      <c r="PIB1823" s="119"/>
      <c r="PIC1823" s="119"/>
      <c r="PID1823" s="119"/>
      <c r="PIE1823" s="119"/>
      <c r="PIF1823" s="119"/>
      <c r="PIG1823" s="119"/>
      <c r="PIH1823" s="119"/>
      <c r="PII1823" s="119"/>
      <c r="PIJ1823" s="119"/>
      <c r="PIK1823" s="119"/>
      <c r="PIL1823" s="119"/>
      <c r="PIM1823" s="119"/>
      <c r="PIN1823" s="119"/>
      <c r="PIO1823" s="119"/>
      <c r="PIP1823" s="119"/>
      <c r="PIQ1823" s="119"/>
      <c r="PIR1823" s="119"/>
      <c r="PIS1823" s="119"/>
      <c r="PIT1823" s="119"/>
      <c r="PIU1823" s="119"/>
      <c r="PIV1823" s="119"/>
      <c r="PIW1823" s="119"/>
      <c r="PIX1823" s="119"/>
      <c r="PIY1823" s="119"/>
      <c r="PIZ1823" s="119"/>
      <c r="PJA1823" s="119"/>
      <c r="PJB1823" s="119"/>
      <c r="PJC1823" s="119"/>
      <c r="PJD1823" s="119"/>
      <c r="PJE1823" s="119"/>
      <c r="PJF1823" s="119"/>
      <c r="PJG1823" s="119"/>
      <c r="PJH1823" s="119"/>
      <c r="PJI1823" s="119"/>
      <c r="PJJ1823" s="119"/>
      <c r="PJK1823" s="119"/>
      <c r="PJL1823" s="119"/>
      <c r="PJM1823" s="119"/>
      <c r="PJN1823" s="119"/>
      <c r="PJO1823" s="119"/>
      <c r="PJP1823" s="119"/>
      <c r="PJQ1823" s="119"/>
      <c r="PJR1823" s="119"/>
      <c r="PJS1823" s="119"/>
      <c r="PJT1823" s="119"/>
      <c r="PJU1823" s="119"/>
      <c r="PJV1823" s="119"/>
      <c r="PJW1823" s="119"/>
      <c r="PJX1823" s="119"/>
      <c r="PJY1823" s="119"/>
      <c r="PJZ1823" s="119"/>
      <c r="PKA1823" s="119"/>
      <c r="PKB1823" s="119"/>
      <c r="PKC1823" s="119"/>
      <c r="PKD1823" s="119"/>
      <c r="PKE1823" s="119"/>
      <c r="PKF1823" s="119"/>
      <c r="PKG1823" s="119"/>
      <c r="PKH1823" s="119"/>
      <c r="PKI1823" s="119"/>
      <c r="PKJ1823" s="119"/>
      <c r="PKK1823" s="119"/>
      <c r="PKL1823" s="119"/>
      <c r="PKM1823" s="119"/>
      <c r="PKN1823" s="119"/>
      <c r="PKO1823" s="119"/>
      <c r="PKP1823" s="119"/>
      <c r="PKQ1823" s="119"/>
      <c r="PKR1823" s="119"/>
      <c r="PKS1823" s="119"/>
      <c r="PKT1823" s="119"/>
      <c r="PKU1823" s="119"/>
      <c r="PKV1823" s="119"/>
      <c r="PKW1823" s="119"/>
      <c r="PKX1823" s="119"/>
      <c r="PKY1823" s="119"/>
      <c r="PKZ1823" s="119"/>
      <c r="PLA1823" s="119"/>
      <c r="PLB1823" s="119"/>
      <c r="PLC1823" s="119"/>
      <c r="PLD1823" s="119"/>
      <c r="PLE1823" s="119"/>
      <c r="PLF1823" s="119"/>
      <c r="PLG1823" s="119"/>
      <c r="PLH1823" s="119"/>
      <c r="PLI1823" s="119"/>
      <c r="PLJ1823" s="119"/>
      <c r="PLK1823" s="119"/>
      <c r="PLL1823" s="119"/>
      <c r="PLM1823" s="119"/>
      <c r="PLN1823" s="119"/>
      <c r="PLO1823" s="119"/>
      <c r="PLP1823" s="119"/>
      <c r="PLQ1823" s="119"/>
      <c r="PLR1823" s="119"/>
      <c r="PLS1823" s="119"/>
      <c r="PLT1823" s="119"/>
      <c r="PLU1823" s="119"/>
      <c r="PLV1823" s="119"/>
      <c r="PLW1823" s="119"/>
      <c r="PLX1823" s="119"/>
      <c r="PLY1823" s="119"/>
      <c r="PLZ1823" s="119"/>
      <c r="PMA1823" s="119"/>
      <c r="PMB1823" s="119"/>
      <c r="PMC1823" s="119"/>
      <c r="PMD1823" s="119"/>
      <c r="PME1823" s="119"/>
      <c r="PMF1823" s="119"/>
      <c r="PMG1823" s="119"/>
      <c r="PMH1823" s="119"/>
      <c r="PMI1823" s="119"/>
      <c r="PMJ1823" s="119"/>
      <c r="PMK1823" s="119"/>
      <c r="PML1823" s="119"/>
      <c r="PMM1823" s="119"/>
      <c r="PMN1823" s="119"/>
      <c r="PMO1823" s="119"/>
      <c r="PMP1823" s="119"/>
      <c r="PMQ1823" s="119"/>
      <c r="PMR1823" s="119"/>
      <c r="PMS1823" s="119"/>
      <c r="PMT1823" s="119"/>
      <c r="PMU1823" s="119"/>
      <c r="PMV1823" s="119"/>
      <c r="PMW1823" s="119"/>
      <c r="PMX1823" s="119"/>
      <c r="PMY1823" s="119"/>
      <c r="PMZ1823" s="119"/>
      <c r="PNA1823" s="119"/>
      <c r="PNB1823" s="119"/>
      <c r="PNC1823" s="119"/>
      <c r="PND1823" s="119"/>
      <c r="PNE1823" s="119"/>
      <c r="PNF1823" s="119"/>
      <c r="PNG1823" s="119"/>
      <c r="PNH1823" s="119"/>
      <c r="PNI1823" s="119"/>
      <c r="PNJ1823" s="119"/>
      <c r="PNK1823" s="119"/>
      <c r="PNL1823" s="119"/>
      <c r="PNM1823" s="119"/>
      <c r="PNN1823" s="119"/>
      <c r="PNO1823" s="119"/>
      <c r="PNP1823" s="119"/>
      <c r="PNQ1823" s="119"/>
      <c r="PNR1823" s="119"/>
      <c r="PNS1823" s="119"/>
      <c r="PNT1823" s="119"/>
      <c r="PNU1823" s="119"/>
      <c r="PNV1823" s="119"/>
      <c r="PNW1823" s="119"/>
      <c r="PNX1823" s="119"/>
      <c r="PNY1823" s="119"/>
      <c r="PNZ1823" s="119"/>
      <c r="POA1823" s="119"/>
      <c r="POB1823" s="119"/>
      <c r="POC1823" s="119"/>
      <c r="POD1823" s="119"/>
      <c r="POE1823" s="119"/>
      <c r="POF1823" s="119"/>
      <c r="POG1823" s="119"/>
      <c r="POH1823" s="119"/>
      <c r="POI1823" s="119"/>
      <c r="POJ1823" s="119"/>
      <c r="POK1823" s="119"/>
      <c r="POL1823" s="119"/>
      <c r="POM1823" s="119"/>
      <c r="PON1823" s="119"/>
      <c r="POO1823" s="119"/>
      <c r="POP1823" s="119"/>
      <c r="POQ1823" s="119"/>
      <c r="POR1823" s="119"/>
      <c r="POS1823" s="119"/>
      <c r="POT1823" s="119"/>
      <c r="POU1823" s="119"/>
      <c r="POV1823" s="119"/>
      <c r="POW1823" s="119"/>
      <c r="POX1823" s="119"/>
      <c r="POY1823" s="119"/>
      <c r="POZ1823" s="119"/>
      <c r="PPA1823" s="119"/>
      <c r="PPB1823" s="119"/>
      <c r="PPC1823" s="119"/>
      <c r="PPD1823" s="119"/>
      <c r="PPE1823" s="119"/>
      <c r="PPF1823" s="119"/>
      <c r="PPG1823" s="119"/>
      <c r="PPH1823" s="119"/>
      <c r="PPI1823" s="119"/>
      <c r="PPJ1823" s="119"/>
      <c r="PPK1823" s="119"/>
      <c r="PPL1823" s="119"/>
      <c r="PPM1823" s="119"/>
      <c r="PPN1823" s="119"/>
      <c r="PPO1823" s="119"/>
      <c r="PPP1823" s="119"/>
      <c r="PPQ1823" s="119"/>
      <c r="PPR1823" s="119"/>
      <c r="PPS1823" s="119"/>
      <c r="PPT1823" s="119"/>
      <c r="PPU1823" s="119"/>
      <c r="PPV1823" s="119"/>
      <c r="PPW1823" s="119"/>
      <c r="PPX1823" s="119"/>
      <c r="PPY1823" s="119"/>
      <c r="PPZ1823" s="119"/>
      <c r="PQA1823" s="119"/>
      <c r="PQB1823" s="119"/>
      <c r="PQC1823" s="119"/>
      <c r="PQD1823" s="119"/>
      <c r="PQE1823" s="119"/>
      <c r="PQF1823" s="119"/>
      <c r="PQG1823" s="119"/>
      <c r="PQH1823" s="119"/>
      <c r="PQI1823" s="119"/>
      <c r="PQJ1823" s="119"/>
      <c r="PQK1823" s="119"/>
      <c r="PQL1823" s="119"/>
      <c r="PQM1823" s="119"/>
      <c r="PQN1823" s="119"/>
      <c r="PQO1823" s="119"/>
      <c r="PQP1823" s="119"/>
      <c r="PQQ1823" s="119"/>
      <c r="PQR1823" s="119"/>
      <c r="PQS1823" s="119"/>
      <c r="PQT1823" s="119"/>
      <c r="PQU1823" s="119"/>
      <c r="PQV1823" s="119"/>
      <c r="PQW1823" s="119"/>
      <c r="PQX1823" s="119"/>
      <c r="PQY1823" s="119"/>
      <c r="PQZ1823" s="119"/>
      <c r="PRA1823" s="119"/>
      <c r="PRB1823" s="119"/>
      <c r="PRC1823" s="119"/>
      <c r="PRD1823" s="119"/>
      <c r="PRE1823" s="119"/>
      <c r="PRF1823" s="119"/>
      <c r="PRG1823" s="119"/>
      <c r="PRH1823" s="119"/>
      <c r="PRI1823" s="119"/>
      <c r="PRJ1823" s="119"/>
      <c r="PRK1823" s="119"/>
      <c r="PRL1823" s="119"/>
      <c r="PRM1823" s="119"/>
      <c r="PRN1823" s="119"/>
      <c r="PRO1823" s="119"/>
      <c r="PRP1823" s="119"/>
      <c r="PRQ1823" s="119"/>
      <c r="PRR1823" s="119"/>
      <c r="PRS1823" s="119"/>
      <c r="PRT1823" s="119"/>
      <c r="PRU1823" s="119"/>
      <c r="PRV1823" s="119"/>
      <c r="PRW1823" s="119"/>
      <c r="PRX1823" s="119"/>
      <c r="PRY1823" s="119"/>
      <c r="PRZ1823" s="119"/>
      <c r="PSA1823" s="119"/>
      <c r="PSB1823" s="119"/>
      <c r="PSC1823" s="119"/>
      <c r="PSD1823" s="119"/>
      <c r="PSE1823" s="119"/>
      <c r="PSF1823" s="119"/>
      <c r="PSG1823" s="119"/>
      <c r="PSH1823" s="119"/>
      <c r="PSI1823" s="119"/>
      <c r="PSJ1823" s="119"/>
      <c r="PSK1823" s="119"/>
      <c r="PSL1823" s="119"/>
      <c r="PSM1823" s="119"/>
      <c r="PSN1823" s="119"/>
      <c r="PSO1823" s="119"/>
      <c r="PSP1823" s="119"/>
      <c r="PSQ1823" s="119"/>
      <c r="PSR1823" s="119"/>
      <c r="PSS1823" s="119"/>
      <c r="PST1823" s="119"/>
      <c r="PSU1823" s="119"/>
      <c r="PSV1823" s="119"/>
      <c r="PSW1823" s="119"/>
      <c r="PSX1823" s="119"/>
      <c r="PSY1823" s="119"/>
      <c r="PSZ1823" s="119"/>
      <c r="PTA1823" s="119"/>
      <c r="PTB1823" s="119"/>
      <c r="PTC1823" s="119"/>
      <c r="PTD1823" s="119"/>
      <c r="PTE1823" s="119"/>
      <c r="PTF1823" s="119"/>
      <c r="PTG1823" s="119"/>
      <c r="PTH1823" s="119"/>
      <c r="PTI1823" s="119"/>
      <c r="PTJ1823" s="119"/>
      <c r="PTK1823" s="119"/>
      <c r="PTL1823" s="119"/>
      <c r="PTM1823" s="119"/>
      <c r="PTN1823" s="119"/>
      <c r="PTO1823" s="119"/>
      <c r="PTP1823" s="119"/>
      <c r="PTQ1823" s="119"/>
      <c r="PTR1823" s="119"/>
      <c r="PTS1823" s="119"/>
      <c r="PTT1823" s="119"/>
      <c r="PTU1823" s="119"/>
      <c r="PTV1823" s="119"/>
      <c r="PTW1823" s="119"/>
      <c r="PTX1823" s="119"/>
      <c r="PTY1823" s="119"/>
      <c r="PTZ1823" s="119"/>
      <c r="PUA1823" s="119"/>
      <c r="PUB1823" s="119"/>
      <c r="PUC1823" s="119"/>
      <c r="PUD1823" s="119"/>
      <c r="PUE1823" s="119"/>
      <c r="PUF1823" s="119"/>
      <c r="PUG1823" s="119"/>
      <c r="PUH1823" s="119"/>
      <c r="PUI1823" s="119"/>
      <c r="PUJ1823" s="119"/>
      <c r="PUK1823" s="119"/>
      <c r="PUL1823" s="119"/>
      <c r="PUM1823" s="119"/>
      <c r="PUN1823" s="119"/>
      <c r="PUO1823" s="119"/>
      <c r="PUP1823" s="119"/>
      <c r="PUQ1823" s="119"/>
      <c r="PUR1823" s="119"/>
      <c r="PUS1823" s="119"/>
      <c r="PUT1823" s="119"/>
      <c r="PUU1823" s="119"/>
      <c r="PUV1823" s="119"/>
      <c r="PUW1823" s="119"/>
      <c r="PUX1823" s="119"/>
      <c r="PUY1823" s="119"/>
      <c r="PUZ1823" s="119"/>
      <c r="PVA1823" s="119"/>
      <c r="PVB1823" s="119"/>
      <c r="PVC1823" s="119"/>
      <c r="PVD1823" s="119"/>
      <c r="PVE1823" s="119"/>
      <c r="PVF1823" s="119"/>
      <c r="PVG1823" s="119"/>
      <c r="PVH1823" s="119"/>
      <c r="PVI1823" s="119"/>
      <c r="PVJ1823" s="119"/>
      <c r="PVK1823" s="119"/>
      <c r="PVL1823" s="119"/>
      <c r="PVM1823" s="119"/>
      <c r="PVN1823" s="119"/>
      <c r="PVO1823" s="119"/>
      <c r="PVP1823" s="119"/>
      <c r="PVQ1823" s="119"/>
      <c r="PVR1823" s="119"/>
      <c r="PVS1823" s="119"/>
      <c r="PVT1823" s="119"/>
      <c r="PVU1823" s="119"/>
      <c r="PVV1823" s="119"/>
      <c r="PVW1823" s="119"/>
      <c r="PVX1823" s="119"/>
      <c r="PVY1823" s="119"/>
      <c r="PVZ1823" s="119"/>
      <c r="PWA1823" s="119"/>
      <c r="PWB1823" s="119"/>
      <c r="PWC1823" s="119"/>
      <c r="PWD1823" s="119"/>
      <c r="PWE1823" s="119"/>
      <c r="PWF1823" s="119"/>
      <c r="PWG1823" s="119"/>
      <c r="PWH1823" s="119"/>
      <c r="PWI1823" s="119"/>
      <c r="PWJ1823" s="119"/>
      <c r="PWK1823" s="119"/>
      <c r="PWL1823" s="119"/>
      <c r="PWM1823" s="119"/>
      <c r="PWN1823" s="119"/>
      <c r="PWO1823" s="119"/>
      <c r="PWP1823" s="119"/>
      <c r="PWQ1823" s="119"/>
      <c r="PWR1823" s="119"/>
      <c r="PWS1823" s="119"/>
      <c r="PWT1823" s="119"/>
      <c r="PWU1823" s="119"/>
      <c r="PWV1823" s="119"/>
      <c r="PWW1823" s="119"/>
      <c r="PWX1823" s="119"/>
      <c r="PWY1823" s="119"/>
      <c r="PWZ1823" s="119"/>
      <c r="PXA1823" s="119"/>
      <c r="PXB1823" s="119"/>
      <c r="PXC1823" s="119"/>
      <c r="PXD1823" s="119"/>
      <c r="PXE1823" s="119"/>
      <c r="PXF1823" s="119"/>
      <c r="PXG1823" s="119"/>
      <c r="PXH1823" s="119"/>
      <c r="PXI1823" s="119"/>
      <c r="PXJ1823" s="119"/>
      <c r="PXK1823" s="119"/>
      <c r="PXL1823" s="119"/>
      <c r="PXM1823" s="119"/>
      <c r="PXN1823" s="119"/>
      <c r="PXO1823" s="119"/>
      <c r="PXP1823" s="119"/>
      <c r="PXQ1823" s="119"/>
      <c r="PXR1823" s="119"/>
      <c r="PXS1823" s="119"/>
      <c r="PXT1823" s="119"/>
      <c r="PXU1823" s="119"/>
      <c r="PXV1823" s="119"/>
      <c r="PXW1823" s="119"/>
      <c r="PXX1823" s="119"/>
      <c r="PXY1823" s="119"/>
      <c r="PXZ1823" s="119"/>
      <c r="PYA1823" s="119"/>
      <c r="PYB1823" s="119"/>
      <c r="PYC1823" s="119"/>
      <c r="PYD1823" s="119"/>
      <c r="PYE1823" s="119"/>
      <c r="PYF1823" s="119"/>
      <c r="PYG1823" s="119"/>
      <c r="PYH1823" s="119"/>
      <c r="PYI1823" s="119"/>
      <c r="PYJ1823" s="119"/>
      <c r="PYK1823" s="119"/>
      <c r="PYL1823" s="119"/>
      <c r="PYM1823" s="119"/>
      <c r="PYN1823" s="119"/>
      <c r="PYO1823" s="119"/>
      <c r="PYP1823" s="119"/>
      <c r="PYQ1823" s="119"/>
      <c r="PYR1823" s="119"/>
      <c r="PYS1823" s="119"/>
      <c r="PYT1823" s="119"/>
      <c r="PYU1823" s="119"/>
      <c r="PYV1823" s="119"/>
      <c r="PYW1823" s="119"/>
      <c r="PYX1823" s="119"/>
      <c r="PYY1823" s="119"/>
      <c r="PYZ1823" s="119"/>
      <c r="PZA1823" s="119"/>
      <c r="PZB1823" s="119"/>
      <c r="PZC1823" s="119"/>
      <c r="PZD1823" s="119"/>
      <c r="PZE1823" s="119"/>
      <c r="PZF1823" s="119"/>
      <c r="PZG1823" s="119"/>
      <c r="PZH1823" s="119"/>
      <c r="PZI1823" s="119"/>
      <c r="PZJ1823" s="119"/>
      <c r="PZK1823" s="119"/>
      <c r="PZL1823" s="119"/>
      <c r="PZM1823" s="119"/>
      <c r="PZN1823" s="119"/>
      <c r="PZO1823" s="119"/>
      <c r="PZP1823" s="119"/>
      <c r="PZQ1823" s="119"/>
      <c r="PZR1823" s="119"/>
      <c r="PZS1823" s="119"/>
      <c r="PZT1823" s="119"/>
      <c r="PZU1823" s="119"/>
      <c r="PZV1823" s="119"/>
      <c r="PZW1823" s="119"/>
      <c r="PZX1823" s="119"/>
      <c r="PZY1823" s="119"/>
      <c r="PZZ1823" s="119"/>
      <c r="QAA1823" s="119"/>
      <c r="QAB1823" s="119"/>
      <c r="QAC1823" s="119"/>
      <c r="QAD1823" s="119"/>
      <c r="QAE1823" s="119"/>
      <c r="QAF1823" s="119"/>
      <c r="QAG1823" s="119"/>
      <c r="QAH1823" s="119"/>
      <c r="QAI1823" s="119"/>
      <c r="QAJ1823" s="119"/>
      <c r="QAK1823" s="119"/>
      <c r="QAL1823" s="119"/>
      <c r="QAM1823" s="119"/>
      <c r="QAN1823" s="119"/>
      <c r="QAO1823" s="119"/>
      <c r="QAP1823" s="119"/>
      <c r="QAQ1823" s="119"/>
      <c r="QAR1823" s="119"/>
      <c r="QAS1823" s="119"/>
      <c r="QAT1823" s="119"/>
      <c r="QAU1823" s="119"/>
      <c r="QAV1823" s="119"/>
      <c r="QAW1823" s="119"/>
      <c r="QAX1823" s="119"/>
      <c r="QAY1823" s="119"/>
      <c r="QAZ1823" s="119"/>
      <c r="QBA1823" s="119"/>
      <c r="QBB1823" s="119"/>
      <c r="QBC1823" s="119"/>
      <c r="QBD1823" s="119"/>
      <c r="QBE1823" s="119"/>
      <c r="QBF1823" s="119"/>
      <c r="QBG1823" s="119"/>
      <c r="QBH1823" s="119"/>
      <c r="QBI1823" s="119"/>
      <c r="QBJ1823" s="119"/>
      <c r="QBK1823" s="119"/>
      <c r="QBL1823" s="119"/>
      <c r="QBM1823" s="119"/>
      <c r="QBN1823" s="119"/>
      <c r="QBO1823" s="119"/>
      <c r="QBP1823" s="119"/>
      <c r="QBQ1823" s="119"/>
      <c r="QBR1823" s="119"/>
      <c r="QBS1823" s="119"/>
      <c r="QBT1823" s="119"/>
      <c r="QBU1823" s="119"/>
      <c r="QBV1823" s="119"/>
      <c r="QBW1823" s="119"/>
      <c r="QBX1823" s="119"/>
      <c r="QBY1823" s="119"/>
      <c r="QBZ1823" s="119"/>
      <c r="QCA1823" s="119"/>
      <c r="QCB1823" s="119"/>
      <c r="QCC1823" s="119"/>
      <c r="QCD1823" s="119"/>
      <c r="QCE1823" s="119"/>
      <c r="QCF1823" s="119"/>
      <c r="QCG1823" s="119"/>
      <c r="QCH1823" s="119"/>
      <c r="QCI1823" s="119"/>
      <c r="QCJ1823" s="119"/>
      <c r="QCK1823" s="119"/>
      <c r="QCL1823" s="119"/>
      <c r="QCM1823" s="119"/>
      <c r="QCN1823" s="119"/>
      <c r="QCO1823" s="119"/>
      <c r="QCP1823" s="119"/>
      <c r="QCQ1823" s="119"/>
      <c r="QCR1823" s="119"/>
      <c r="QCS1823" s="119"/>
      <c r="QCT1823" s="119"/>
      <c r="QCU1823" s="119"/>
      <c r="QCV1823" s="119"/>
      <c r="QCW1823" s="119"/>
      <c r="QCX1823" s="119"/>
      <c r="QCY1823" s="119"/>
      <c r="QCZ1823" s="119"/>
      <c r="QDA1823" s="119"/>
      <c r="QDB1823" s="119"/>
      <c r="QDC1823" s="119"/>
      <c r="QDD1823" s="119"/>
      <c r="QDE1823" s="119"/>
      <c r="QDF1823" s="119"/>
      <c r="QDG1823" s="119"/>
      <c r="QDH1823" s="119"/>
      <c r="QDI1823" s="119"/>
      <c r="QDJ1823" s="119"/>
      <c r="QDK1823" s="119"/>
      <c r="QDL1823" s="119"/>
      <c r="QDM1823" s="119"/>
      <c r="QDN1823" s="119"/>
      <c r="QDO1823" s="119"/>
      <c r="QDP1823" s="119"/>
      <c r="QDQ1823" s="119"/>
      <c r="QDR1823" s="119"/>
      <c r="QDS1823" s="119"/>
      <c r="QDT1823" s="119"/>
      <c r="QDU1823" s="119"/>
      <c r="QDV1823" s="119"/>
      <c r="QDW1823" s="119"/>
      <c r="QDX1823" s="119"/>
      <c r="QDY1823" s="119"/>
      <c r="QDZ1823" s="119"/>
      <c r="QEA1823" s="119"/>
      <c r="QEB1823" s="119"/>
      <c r="QEC1823" s="119"/>
      <c r="QED1823" s="119"/>
      <c r="QEE1823" s="119"/>
      <c r="QEF1823" s="119"/>
      <c r="QEG1823" s="119"/>
      <c r="QEH1823" s="119"/>
      <c r="QEI1823" s="119"/>
      <c r="QEJ1823" s="119"/>
      <c r="QEK1823" s="119"/>
      <c r="QEL1823" s="119"/>
      <c r="QEM1823" s="119"/>
      <c r="QEN1823" s="119"/>
      <c r="QEO1823" s="119"/>
      <c r="QEP1823" s="119"/>
      <c r="QEQ1823" s="119"/>
      <c r="QER1823" s="119"/>
      <c r="QES1823" s="119"/>
      <c r="QET1823" s="119"/>
      <c r="QEU1823" s="119"/>
      <c r="QEV1823" s="119"/>
      <c r="QEW1823" s="119"/>
      <c r="QEX1823" s="119"/>
      <c r="QEY1823" s="119"/>
      <c r="QEZ1823" s="119"/>
      <c r="QFA1823" s="119"/>
      <c r="QFB1823" s="119"/>
      <c r="QFC1823" s="119"/>
      <c r="QFD1823" s="119"/>
      <c r="QFE1823" s="119"/>
      <c r="QFF1823" s="119"/>
      <c r="QFG1823" s="119"/>
      <c r="QFH1823" s="119"/>
      <c r="QFI1823" s="119"/>
      <c r="QFJ1823" s="119"/>
      <c r="QFK1823" s="119"/>
      <c r="QFL1823" s="119"/>
      <c r="QFM1823" s="119"/>
      <c r="QFN1823" s="119"/>
      <c r="QFO1823" s="119"/>
      <c r="QFP1823" s="119"/>
      <c r="QFQ1823" s="119"/>
      <c r="QFR1823" s="119"/>
      <c r="QFS1823" s="119"/>
      <c r="QFT1823" s="119"/>
      <c r="QFU1823" s="119"/>
      <c r="QFV1823" s="119"/>
      <c r="QFW1823" s="119"/>
      <c r="QFX1823" s="119"/>
      <c r="QFY1823" s="119"/>
      <c r="QFZ1823" s="119"/>
      <c r="QGA1823" s="119"/>
      <c r="QGB1823" s="119"/>
      <c r="QGC1823" s="119"/>
      <c r="QGD1823" s="119"/>
      <c r="QGE1823" s="119"/>
      <c r="QGF1823" s="119"/>
      <c r="QGG1823" s="119"/>
      <c r="QGH1823" s="119"/>
      <c r="QGI1823" s="119"/>
      <c r="QGJ1823" s="119"/>
      <c r="QGK1823" s="119"/>
      <c r="QGL1823" s="119"/>
      <c r="QGM1823" s="119"/>
      <c r="QGN1823" s="119"/>
      <c r="QGO1823" s="119"/>
      <c r="QGP1823" s="119"/>
      <c r="QGQ1823" s="119"/>
      <c r="QGR1823" s="119"/>
      <c r="QGS1823" s="119"/>
      <c r="QGT1823" s="119"/>
      <c r="QGU1823" s="119"/>
      <c r="QGV1823" s="119"/>
      <c r="QGW1823" s="119"/>
      <c r="QGX1823" s="119"/>
      <c r="QGY1823" s="119"/>
      <c r="QGZ1823" s="119"/>
      <c r="QHA1823" s="119"/>
      <c r="QHB1823" s="119"/>
      <c r="QHC1823" s="119"/>
      <c r="QHD1823" s="119"/>
      <c r="QHE1823" s="119"/>
      <c r="QHF1823" s="119"/>
      <c r="QHG1823" s="119"/>
      <c r="QHH1823" s="119"/>
      <c r="QHI1823" s="119"/>
      <c r="QHJ1823" s="119"/>
      <c r="QHK1823" s="119"/>
      <c r="QHL1823" s="119"/>
      <c r="QHM1823" s="119"/>
      <c r="QHN1823" s="119"/>
      <c r="QHO1823" s="119"/>
      <c r="QHP1823" s="119"/>
      <c r="QHQ1823" s="119"/>
      <c r="QHR1823" s="119"/>
      <c r="QHS1823" s="119"/>
      <c r="QHT1823" s="119"/>
      <c r="QHU1823" s="119"/>
      <c r="QHV1823" s="119"/>
      <c r="QHW1823" s="119"/>
      <c r="QHX1823" s="119"/>
      <c r="QHY1823" s="119"/>
      <c r="QHZ1823" s="119"/>
      <c r="QIA1823" s="119"/>
      <c r="QIB1823" s="119"/>
      <c r="QIC1823" s="119"/>
      <c r="QID1823" s="119"/>
      <c r="QIE1823" s="119"/>
      <c r="QIF1823" s="119"/>
      <c r="QIG1823" s="119"/>
      <c r="QIH1823" s="119"/>
      <c r="QII1823" s="119"/>
      <c r="QIJ1823" s="119"/>
      <c r="QIK1823" s="119"/>
      <c r="QIL1823" s="119"/>
      <c r="QIM1823" s="119"/>
      <c r="QIN1823" s="119"/>
      <c r="QIO1823" s="119"/>
      <c r="QIP1823" s="119"/>
      <c r="QIQ1823" s="119"/>
      <c r="QIR1823" s="119"/>
      <c r="QIS1823" s="119"/>
      <c r="QIT1823" s="119"/>
      <c r="QIU1823" s="119"/>
      <c r="QIV1823" s="119"/>
      <c r="QIW1823" s="119"/>
      <c r="QIX1823" s="119"/>
      <c r="QIY1823" s="119"/>
      <c r="QIZ1823" s="119"/>
      <c r="QJA1823" s="119"/>
      <c r="QJB1823" s="119"/>
      <c r="QJC1823" s="119"/>
      <c r="QJD1823" s="119"/>
      <c r="QJE1823" s="119"/>
      <c r="QJF1823" s="119"/>
      <c r="QJG1823" s="119"/>
      <c r="QJH1823" s="119"/>
      <c r="QJI1823" s="119"/>
      <c r="QJJ1823" s="119"/>
      <c r="QJK1823" s="119"/>
      <c r="QJL1823" s="119"/>
      <c r="QJM1823" s="119"/>
      <c r="QJN1823" s="119"/>
      <c r="QJO1823" s="119"/>
      <c r="QJP1823" s="119"/>
      <c r="QJQ1823" s="119"/>
      <c r="QJR1823" s="119"/>
      <c r="QJS1823" s="119"/>
      <c r="QJT1823" s="119"/>
      <c r="QJU1823" s="119"/>
      <c r="QJV1823" s="119"/>
      <c r="QJW1823" s="119"/>
      <c r="QJX1823" s="119"/>
      <c r="QJY1823" s="119"/>
      <c r="QJZ1823" s="119"/>
      <c r="QKA1823" s="119"/>
      <c r="QKB1823" s="119"/>
      <c r="QKC1823" s="119"/>
      <c r="QKD1823" s="119"/>
      <c r="QKE1823" s="119"/>
      <c r="QKF1823" s="119"/>
      <c r="QKG1823" s="119"/>
      <c r="QKH1823" s="119"/>
      <c r="QKI1823" s="119"/>
      <c r="QKJ1823" s="119"/>
      <c r="QKK1823" s="119"/>
      <c r="QKL1823" s="119"/>
      <c r="QKM1823" s="119"/>
      <c r="QKN1823" s="119"/>
      <c r="QKO1823" s="119"/>
      <c r="QKP1823" s="119"/>
      <c r="QKQ1823" s="119"/>
      <c r="QKR1823" s="119"/>
      <c r="QKS1823" s="119"/>
      <c r="QKT1823" s="119"/>
      <c r="QKU1823" s="119"/>
      <c r="QKV1823" s="119"/>
      <c r="QKW1823" s="119"/>
      <c r="QKX1823" s="119"/>
      <c r="QKY1823" s="119"/>
      <c r="QKZ1823" s="119"/>
      <c r="QLA1823" s="119"/>
      <c r="QLB1823" s="119"/>
      <c r="QLC1823" s="119"/>
      <c r="QLD1823" s="119"/>
      <c r="QLE1823" s="119"/>
      <c r="QLF1823" s="119"/>
      <c r="QLG1823" s="119"/>
      <c r="QLH1823" s="119"/>
      <c r="QLI1823" s="119"/>
      <c r="QLJ1823" s="119"/>
      <c r="QLK1823" s="119"/>
      <c r="QLL1823" s="119"/>
      <c r="QLM1823" s="119"/>
      <c r="QLN1823" s="119"/>
      <c r="QLO1823" s="119"/>
      <c r="QLP1823" s="119"/>
      <c r="QLQ1823" s="119"/>
      <c r="QLR1823" s="119"/>
      <c r="QLS1823" s="119"/>
      <c r="QLT1823" s="119"/>
      <c r="QLU1823" s="119"/>
      <c r="QLV1823" s="119"/>
      <c r="QLW1823" s="119"/>
      <c r="QLX1823" s="119"/>
      <c r="QLY1823" s="119"/>
      <c r="QLZ1823" s="119"/>
      <c r="QMA1823" s="119"/>
      <c r="QMB1823" s="119"/>
      <c r="QMC1823" s="119"/>
      <c r="QMD1823" s="119"/>
      <c r="QME1823" s="119"/>
      <c r="QMF1823" s="119"/>
      <c r="QMG1823" s="119"/>
      <c r="QMH1823" s="119"/>
      <c r="QMI1823" s="119"/>
      <c r="QMJ1823" s="119"/>
      <c r="QMK1823" s="119"/>
      <c r="QML1823" s="119"/>
      <c r="QMM1823" s="119"/>
      <c r="QMN1823" s="119"/>
      <c r="QMO1823" s="119"/>
      <c r="QMP1823" s="119"/>
      <c r="QMQ1823" s="119"/>
      <c r="QMR1823" s="119"/>
      <c r="QMS1823" s="119"/>
      <c r="QMT1823" s="119"/>
      <c r="QMU1823" s="119"/>
      <c r="QMV1823" s="119"/>
      <c r="QMW1823" s="119"/>
      <c r="QMX1823" s="119"/>
      <c r="QMY1823" s="119"/>
      <c r="QMZ1823" s="119"/>
      <c r="QNA1823" s="119"/>
      <c r="QNB1823" s="119"/>
      <c r="QNC1823" s="119"/>
      <c r="QND1823" s="119"/>
      <c r="QNE1823" s="119"/>
      <c r="QNF1823" s="119"/>
      <c r="QNG1823" s="119"/>
      <c r="QNH1823" s="119"/>
      <c r="QNI1823" s="119"/>
      <c r="QNJ1823" s="119"/>
      <c r="QNK1823" s="119"/>
      <c r="QNL1823" s="119"/>
      <c r="QNM1823" s="119"/>
      <c r="QNN1823" s="119"/>
      <c r="QNO1823" s="119"/>
      <c r="QNP1823" s="119"/>
      <c r="QNQ1823" s="119"/>
      <c r="QNR1823" s="119"/>
      <c r="QNS1823" s="119"/>
      <c r="QNT1823" s="119"/>
      <c r="QNU1823" s="119"/>
      <c r="QNV1823" s="119"/>
      <c r="QNW1823" s="119"/>
      <c r="QNX1823" s="119"/>
      <c r="QNY1823" s="119"/>
      <c r="QNZ1823" s="119"/>
      <c r="QOA1823" s="119"/>
      <c r="QOB1823" s="119"/>
      <c r="QOC1823" s="119"/>
      <c r="QOD1823" s="119"/>
      <c r="QOE1823" s="119"/>
      <c r="QOF1823" s="119"/>
      <c r="QOG1823" s="119"/>
      <c r="QOH1823" s="119"/>
      <c r="QOI1823" s="119"/>
      <c r="QOJ1823" s="119"/>
      <c r="QOK1823" s="119"/>
      <c r="QOL1823" s="119"/>
      <c r="QOM1823" s="119"/>
      <c r="QON1823" s="119"/>
      <c r="QOO1823" s="119"/>
      <c r="QOP1823" s="119"/>
      <c r="QOQ1823" s="119"/>
      <c r="QOR1823" s="119"/>
      <c r="QOS1823" s="119"/>
      <c r="QOT1823" s="119"/>
      <c r="QOU1823" s="119"/>
      <c r="QOV1823" s="119"/>
      <c r="QOW1823" s="119"/>
      <c r="QOX1823" s="119"/>
      <c r="QOY1823" s="119"/>
      <c r="QOZ1823" s="119"/>
      <c r="QPA1823" s="119"/>
      <c r="QPB1823" s="119"/>
      <c r="QPC1823" s="119"/>
      <c r="QPD1823" s="119"/>
      <c r="QPE1823" s="119"/>
      <c r="QPF1823" s="119"/>
      <c r="QPG1823" s="119"/>
      <c r="QPH1823" s="119"/>
      <c r="QPI1823" s="119"/>
      <c r="QPJ1823" s="119"/>
      <c r="QPK1823" s="119"/>
      <c r="QPL1823" s="119"/>
      <c r="QPM1823" s="119"/>
      <c r="QPN1823" s="119"/>
      <c r="QPO1823" s="119"/>
      <c r="QPP1823" s="119"/>
      <c r="QPQ1823" s="119"/>
      <c r="QPR1823" s="119"/>
      <c r="QPS1823" s="119"/>
      <c r="QPT1823" s="119"/>
      <c r="QPU1823" s="119"/>
      <c r="QPV1823" s="119"/>
      <c r="QPW1823" s="119"/>
      <c r="QPX1823" s="119"/>
      <c r="QPY1823" s="119"/>
      <c r="QPZ1823" s="119"/>
      <c r="QQA1823" s="119"/>
      <c r="QQB1823" s="119"/>
      <c r="QQC1823" s="119"/>
      <c r="QQD1823" s="119"/>
      <c r="QQE1823" s="119"/>
      <c r="QQF1823" s="119"/>
      <c r="QQG1823" s="119"/>
      <c r="QQH1823" s="119"/>
      <c r="QQI1823" s="119"/>
      <c r="QQJ1823" s="119"/>
      <c r="QQK1823" s="119"/>
      <c r="QQL1823" s="119"/>
      <c r="QQM1823" s="119"/>
      <c r="QQN1823" s="119"/>
      <c r="QQO1823" s="119"/>
      <c r="QQP1823" s="119"/>
      <c r="QQQ1823" s="119"/>
      <c r="QQR1823" s="119"/>
      <c r="QQS1823" s="119"/>
      <c r="QQT1823" s="119"/>
      <c r="QQU1823" s="119"/>
      <c r="QQV1823" s="119"/>
      <c r="QQW1823" s="119"/>
      <c r="QQX1823" s="119"/>
      <c r="QQY1823" s="119"/>
      <c r="QQZ1823" s="119"/>
      <c r="QRA1823" s="119"/>
      <c r="QRB1823" s="119"/>
      <c r="QRC1823" s="119"/>
      <c r="QRD1823" s="119"/>
      <c r="QRE1823" s="119"/>
      <c r="QRF1823" s="119"/>
      <c r="QRG1823" s="119"/>
      <c r="QRH1823" s="119"/>
      <c r="QRI1823" s="119"/>
      <c r="QRJ1823" s="119"/>
      <c r="QRK1823" s="119"/>
      <c r="QRL1823" s="119"/>
      <c r="QRM1823" s="119"/>
      <c r="QRN1823" s="119"/>
      <c r="QRO1823" s="119"/>
      <c r="QRP1823" s="119"/>
      <c r="QRQ1823" s="119"/>
      <c r="QRR1823" s="119"/>
      <c r="QRS1823" s="119"/>
      <c r="QRT1823" s="119"/>
      <c r="QRU1823" s="119"/>
      <c r="QRV1823" s="119"/>
      <c r="QRW1823" s="119"/>
      <c r="QRX1823" s="119"/>
      <c r="QRY1823" s="119"/>
      <c r="QRZ1823" s="119"/>
      <c r="QSA1823" s="119"/>
      <c r="QSB1823" s="119"/>
      <c r="QSC1823" s="119"/>
      <c r="QSD1823" s="119"/>
      <c r="QSE1823" s="119"/>
      <c r="QSF1823" s="119"/>
      <c r="QSG1823" s="119"/>
      <c r="QSH1823" s="119"/>
      <c r="QSI1823" s="119"/>
      <c r="QSJ1823" s="119"/>
      <c r="QSK1823" s="119"/>
      <c r="QSL1823" s="119"/>
      <c r="QSM1823" s="119"/>
      <c r="QSN1823" s="119"/>
      <c r="QSO1823" s="119"/>
      <c r="QSP1823" s="119"/>
      <c r="QSQ1823" s="119"/>
      <c r="QSR1823" s="119"/>
      <c r="QSS1823" s="119"/>
      <c r="QST1823" s="119"/>
      <c r="QSU1823" s="119"/>
      <c r="QSV1823" s="119"/>
      <c r="QSW1823" s="119"/>
      <c r="QSX1823" s="119"/>
      <c r="QSY1823" s="119"/>
      <c r="QSZ1823" s="119"/>
      <c r="QTA1823" s="119"/>
      <c r="QTB1823" s="119"/>
      <c r="QTC1823" s="119"/>
      <c r="QTD1823" s="119"/>
      <c r="QTE1823" s="119"/>
      <c r="QTF1823" s="119"/>
      <c r="QTG1823" s="119"/>
      <c r="QTH1823" s="119"/>
      <c r="QTI1823" s="119"/>
      <c r="QTJ1823" s="119"/>
      <c r="QTK1823" s="119"/>
      <c r="QTL1823" s="119"/>
      <c r="QTM1823" s="119"/>
      <c r="QTN1823" s="119"/>
      <c r="QTO1823" s="119"/>
      <c r="QTP1823" s="119"/>
      <c r="QTQ1823" s="119"/>
      <c r="QTR1823" s="119"/>
      <c r="QTS1823" s="119"/>
      <c r="QTT1823" s="119"/>
      <c r="QTU1823" s="119"/>
      <c r="QTV1823" s="119"/>
      <c r="QTW1823" s="119"/>
      <c r="QTX1823" s="119"/>
      <c r="QTY1823" s="119"/>
      <c r="QTZ1823" s="119"/>
      <c r="QUA1823" s="119"/>
      <c r="QUB1823" s="119"/>
      <c r="QUC1823" s="119"/>
      <c r="QUD1823" s="119"/>
      <c r="QUE1823" s="119"/>
      <c r="QUF1823" s="119"/>
      <c r="QUG1823" s="119"/>
      <c r="QUH1823" s="119"/>
      <c r="QUI1823" s="119"/>
      <c r="QUJ1823" s="119"/>
      <c r="QUK1823" s="119"/>
      <c r="QUL1823" s="119"/>
      <c r="QUM1823" s="119"/>
      <c r="QUN1823" s="119"/>
      <c r="QUO1823" s="119"/>
      <c r="QUP1823" s="119"/>
      <c r="QUQ1823" s="119"/>
      <c r="QUR1823" s="119"/>
      <c r="QUS1823" s="119"/>
      <c r="QUT1823" s="119"/>
      <c r="QUU1823" s="119"/>
      <c r="QUV1823" s="119"/>
      <c r="QUW1823" s="119"/>
      <c r="QUX1823" s="119"/>
      <c r="QUY1823" s="119"/>
      <c r="QUZ1823" s="119"/>
      <c r="QVA1823" s="119"/>
      <c r="QVB1823" s="119"/>
      <c r="QVC1823" s="119"/>
      <c r="QVD1823" s="119"/>
      <c r="QVE1823" s="119"/>
      <c r="QVF1823" s="119"/>
      <c r="QVG1823" s="119"/>
      <c r="QVH1823" s="119"/>
      <c r="QVI1823" s="119"/>
      <c r="QVJ1823" s="119"/>
      <c r="QVK1823" s="119"/>
      <c r="QVL1823" s="119"/>
      <c r="QVM1823" s="119"/>
      <c r="QVN1823" s="119"/>
      <c r="QVO1823" s="119"/>
      <c r="QVP1823" s="119"/>
      <c r="QVQ1823" s="119"/>
      <c r="QVR1823" s="119"/>
      <c r="QVS1823" s="119"/>
      <c r="QVT1823" s="119"/>
      <c r="QVU1823" s="119"/>
      <c r="QVV1823" s="119"/>
      <c r="QVW1823" s="119"/>
      <c r="QVX1823" s="119"/>
      <c r="QVY1823" s="119"/>
      <c r="QVZ1823" s="119"/>
      <c r="QWA1823" s="119"/>
      <c r="QWB1823" s="119"/>
      <c r="QWC1823" s="119"/>
      <c r="QWD1823" s="119"/>
      <c r="QWE1823" s="119"/>
      <c r="QWF1823" s="119"/>
      <c r="QWG1823" s="119"/>
      <c r="QWH1823" s="119"/>
      <c r="QWI1823" s="119"/>
      <c r="QWJ1823" s="119"/>
      <c r="QWK1823" s="119"/>
      <c r="QWL1823" s="119"/>
      <c r="QWM1823" s="119"/>
      <c r="QWN1823" s="119"/>
      <c r="QWO1823" s="119"/>
      <c r="QWP1823" s="119"/>
      <c r="QWQ1823" s="119"/>
      <c r="QWR1823" s="119"/>
      <c r="QWS1823" s="119"/>
      <c r="QWT1823" s="119"/>
      <c r="QWU1823" s="119"/>
      <c r="QWV1823" s="119"/>
      <c r="QWW1823" s="119"/>
      <c r="QWX1823" s="119"/>
      <c r="QWY1823" s="119"/>
      <c r="QWZ1823" s="119"/>
      <c r="QXA1823" s="119"/>
      <c r="QXB1823" s="119"/>
      <c r="QXC1823" s="119"/>
      <c r="QXD1823" s="119"/>
      <c r="QXE1823" s="119"/>
      <c r="QXF1823" s="119"/>
      <c r="QXG1823" s="119"/>
      <c r="QXH1823" s="119"/>
      <c r="QXI1823" s="119"/>
      <c r="QXJ1823" s="119"/>
      <c r="QXK1823" s="119"/>
      <c r="QXL1823" s="119"/>
      <c r="QXM1823" s="119"/>
      <c r="QXN1823" s="119"/>
      <c r="QXO1823" s="119"/>
      <c r="QXP1823" s="119"/>
      <c r="QXQ1823" s="119"/>
      <c r="QXR1823" s="119"/>
      <c r="QXS1823" s="119"/>
      <c r="QXT1823" s="119"/>
      <c r="QXU1823" s="119"/>
      <c r="QXV1823" s="119"/>
      <c r="QXW1823" s="119"/>
      <c r="QXX1823" s="119"/>
      <c r="QXY1823" s="119"/>
      <c r="QXZ1823" s="119"/>
      <c r="QYA1823" s="119"/>
      <c r="QYB1823" s="119"/>
      <c r="QYC1823" s="119"/>
      <c r="QYD1823" s="119"/>
      <c r="QYE1823" s="119"/>
      <c r="QYF1823" s="119"/>
      <c r="QYG1823" s="119"/>
      <c r="QYH1823" s="119"/>
      <c r="QYI1823" s="119"/>
      <c r="QYJ1823" s="119"/>
      <c r="QYK1823" s="119"/>
      <c r="QYL1823" s="119"/>
      <c r="QYM1823" s="119"/>
      <c r="QYN1823" s="119"/>
      <c r="QYO1823" s="119"/>
      <c r="QYP1823" s="119"/>
      <c r="QYQ1823" s="119"/>
      <c r="QYR1823" s="119"/>
      <c r="QYS1823" s="119"/>
      <c r="QYT1823" s="119"/>
      <c r="QYU1823" s="119"/>
      <c r="QYV1823" s="119"/>
      <c r="QYW1823" s="119"/>
      <c r="QYX1823" s="119"/>
      <c r="QYY1823" s="119"/>
      <c r="QYZ1823" s="119"/>
      <c r="QZA1823" s="119"/>
      <c r="QZB1823" s="119"/>
      <c r="QZC1823" s="119"/>
      <c r="QZD1823" s="119"/>
      <c r="QZE1823" s="119"/>
      <c r="QZF1823" s="119"/>
      <c r="QZG1823" s="119"/>
      <c r="QZH1823" s="119"/>
      <c r="QZI1823" s="119"/>
      <c r="QZJ1823" s="119"/>
      <c r="QZK1823" s="119"/>
      <c r="QZL1823" s="119"/>
      <c r="QZM1823" s="119"/>
      <c r="QZN1823" s="119"/>
      <c r="QZO1823" s="119"/>
      <c r="QZP1823" s="119"/>
      <c r="QZQ1823" s="119"/>
      <c r="QZR1823" s="119"/>
      <c r="QZS1823" s="119"/>
      <c r="QZT1823" s="119"/>
      <c r="QZU1823" s="119"/>
      <c r="QZV1823" s="119"/>
      <c r="QZW1823" s="119"/>
      <c r="QZX1823" s="119"/>
      <c r="QZY1823" s="119"/>
      <c r="QZZ1823" s="119"/>
      <c r="RAA1823" s="119"/>
      <c r="RAB1823" s="119"/>
      <c r="RAC1823" s="119"/>
      <c r="RAD1823" s="119"/>
      <c r="RAE1823" s="119"/>
      <c r="RAF1823" s="119"/>
      <c r="RAG1823" s="119"/>
      <c r="RAH1823" s="119"/>
      <c r="RAI1823" s="119"/>
      <c r="RAJ1823" s="119"/>
      <c r="RAK1823" s="119"/>
      <c r="RAL1823" s="119"/>
      <c r="RAM1823" s="119"/>
      <c r="RAN1823" s="119"/>
      <c r="RAO1823" s="119"/>
      <c r="RAP1823" s="119"/>
      <c r="RAQ1823" s="119"/>
      <c r="RAR1823" s="119"/>
      <c r="RAS1823" s="119"/>
      <c r="RAT1823" s="119"/>
      <c r="RAU1823" s="119"/>
      <c r="RAV1823" s="119"/>
      <c r="RAW1823" s="119"/>
      <c r="RAX1823" s="119"/>
      <c r="RAY1823" s="119"/>
      <c r="RAZ1823" s="119"/>
      <c r="RBA1823" s="119"/>
      <c r="RBB1823" s="119"/>
      <c r="RBC1823" s="119"/>
      <c r="RBD1823" s="119"/>
      <c r="RBE1823" s="119"/>
      <c r="RBF1823" s="119"/>
      <c r="RBG1823" s="119"/>
      <c r="RBH1823" s="119"/>
      <c r="RBI1823" s="119"/>
      <c r="RBJ1823" s="119"/>
      <c r="RBK1823" s="119"/>
      <c r="RBL1823" s="119"/>
      <c r="RBM1823" s="119"/>
      <c r="RBN1823" s="119"/>
      <c r="RBO1823" s="119"/>
      <c r="RBP1823" s="119"/>
      <c r="RBQ1823" s="119"/>
      <c r="RBR1823" s="119"/>
      <c r="RBS1823" s="119"/>
      <c r="RBT1823" s="119"/>
      <c r="RBU1823" s="119"/>
      <c r="RBV1823" s="119"/>
      <c r="RBW1823" s="119"/>
      <c r="RBX1823" s="119"/>
      <c r="RBY1823" s="119"/>
      <c r="RBZ1823" s="119"/>
      <c r="RCA1823" s="119"/>
      <c r="RCB1823" s="119"/>
      <c r="RCC1823" s="119"/>
      <c r="RCD1823" s="119"/>
      <c r="RCE1823" s="119"/>
      <c r="RCF1823" s="119"/>
      <c r="RCG1823" s="119"/>
      <c r="RCH1823" s="119"/>
      <c r="RCI1823" s="119"/>
      <c r="RCJ1823" s="119"/>
      <c r="RCK1823" s="119"/>
      <c r="RCL1823" s="119"/>
      <c r="RCM1823" s="119"/>
      <c r="RCN1823" s="119"/>
      <c r="RCO1823" s="119"/>
      <c r="RCP1823" s="119"/>
      <c r="RCQ1823" s="119"/>
      <c r="RCR1823" s="119"/>
      <c r="RCS1823" s="119"/>
      <c r="RCT1823" s="119"/>
      <c r="RCU1823" s="119"/>
      <c r="RCV1823" s="119"/>
      <c r="RCW1823" s="119"/>
      <c r="RCX1823" s="119"/>
      <c r="RCY1823" s="119"/>
      <c r="RCZ1823" s="119"/>
      <c r="RDA1823" s="119"/>
      <c r="RDB1823" s="119"/>
      <c r="RDC1823" s="119"/>
      <c r="RDD1823" s="119"/>
      <c r="RDE1823" s="119"/>
      <c r="RDF1823" s="119"/>
      <c r="RDG1823" s="119"/>
      <c r="RDH1823" s="119"/>
      <c r="RDI1823" s="119"/>
      <c r="RDJ1823" s="119"/>
      <c r="RDK1823" s="119"/>
      <c r="RDL1823" s="119"/>
      <c r="RDM1823" s="119"/>
      <c r="RDN1823" s="119"/>
      <c r="RDO1823" s="119"/>
      <c r="RDP1823" s="119"/>
      <c r="RDQ1823" s="119"/>
      <c r="RDR1823" s="119"/>
      <c r="RDS1823" s="119"/>
      <c r="RDT1823" s="119"/>
      <c r="RDU1823" s="119"/>
      <c r="RDV1823" s="119"/>
      <c r="RDW1823" s="119"/>
      <c r="RDX1823" s="119"/>
      <c r="RDY1823" s="119"/>
      <c r="RDZ1823" s="119"/>
      <c r="REA1823" s="119"/>
      <c r="REB1823" s="119"/>
      <c r="REC1823" s="119"/>
      <c r="RED1823" s="119"/>
      <c r="REE1823" s="119"/>
      <c r="REF1823" s="119"/>
      <c r="REG1823" s="119"/>
      <c r="REH1823" s="119"/>
      <c r="REI1823" s="119"/>
      <c r="REJ1823" s="119"/>
      <c r="REK1823" s="119"/>
      <c r="REL1823" s="119"/>
      <c r="REM1823" s="119"/>
      <c r="REN1823" s="119"/>
      <c r="REO1823" s="119"/>
      <c r="REP1823" s="119"/>
      <c r="REQ1823" s="119"/>
      <c r="RER1823" s="119"/>
      <c r="RES1823" s="119"/>
      <c r="RET1823" s="119"/>
      <c r="REU1823" s="119"/>
      <c r="REV1823" s="119"/>
      <c r="REW1823" s="119"/>
      <c r="REX1823" s="119"/>
      <c r="REY1823" s="119"/>
      <c r="REZ1823" s="119"/>
      <c r="RFA1823" s="119"/>
      <c r="RFB1823" s="119"/>
      <c r="RFC1823" s="119"/>
      <c r="RFD1823" s="119"/>
      <c r="RFE1823" s="119"/>
      <c r="RFF1823" s="119"/>
      <c r="RFG1823" s="119"/>
      <c r="RFH1823" s="119"/>
      <c r="RFI1823" s="119"/>
      <c r="RFJ1823" s="119"/>
      <c r="RFK1823" s="119"/>
      <c r="RFL1823" s="119"/>
      <c r="RFM1823" s="119"/>
      <c r="RFN1823" s="119"/>
      <c r="RFO1823" s="119"/>
      <c r="RFP1823" s="119"/>
      <c r="RFQ1823" s="119"/>
      <c r="RFR1823" s="119"/>
      <c r="RFS1823" s="119"/>
      <c r="RFT1823" s="119"/>
      <c r="RFU1823" s="119"/>
      <c r="RFV1823" s="119"/>
      <c r="RFW1823" s="119"/>
      <c r="RFX1823" s="119"/>
      <c r="RFY1823" s="119"/>
      <c r="RFZ1823" s="119"/>
      <c r="RGA1823" s="119"/>
      <c r="RGB1823" s="119"/>
      <c r="RGC1823" s="119"/>
      <c r="RGD1823" s="119"/>
      <c r="RGE1823" s="119"/>
      <c r="RGF1823" s="119"/>
      <c r="RGG1823" s="119"/>
      <c r="RGH1823" s="119"/>
      <c r="RGI1823" s="119"/>
      <c r="RGJ1823" s="119"/>
      <c r="RGK1823" s="119"/>
      <c r="RGL1823" s="119"/>
      <c r="RGM1823" s="119"/>
      <c r="RGN1823" s="119"/>
      <c r="RGO1823" s="119"/>
      <c r="RGP1823" s="119"/>
      <c r="RGQ1823" s="119"/>
      <c r="RGR1823" s="119"/>
      <c r="RGS1823" s="119"/>
      <c r="RGT1823" s="119"/>
      <c r="RGU1823" s="119"/>
      <c r="RGV1823" s="119"/>
      <c r="RGW1823" s="119"/>
      <c r="RGX1823" s="119"/>
      <c r="RGY1823" s="119"/>
      <c r="RGZ1823" s="119"/>
      <c r="RHA1823" s="119"/>
      <c r="RHB1823" s="119"/>
      <c r="RHC1823" s="119"/>
      <c r="RHD1823" s="119"/>
      <c r="RHE1823" s="119"/>
      <c r="RHF1823" s="119"/>
      <c r="RHG1823" s="119"/>
      <c r="RHH1823" s="119"/>
      <c r="RHI1823" s="119"/>
      <c r="RHJ1823" s="119"/>
      <c r="RHK1823" s="119"/>
      <c r="RHL1823" s="119"/>
      <c r="RHM1823" s="119"/>
      <c r="RHN1823" s="119"/>
      <c r="RHO1823" s="119"/>
      <c r="RHP1823" s="119"/>
      <c r="RHQ1823" s="119"/>
      <c r="RHR1823" s="119"/>
      <c r="RHS1823" s="119"/>
      <c r="RHT1823" s="119"/>
      <c r="RHU1823" s="119"/>
      <c r="RHV1823" s="119"/>
      <c r="RHW1823" s="119"/>
      <c r="RHX1823" s="119"/>
      <c r="RHY1823" s="119"/>
      <c r="RHZ1823" s="119"/>
      <c r="RIA1823" s="119"/>
      <c r="RIB1823" s="119"/>
      <c r="RIC1823" s="119"/>
      <c r="RID1823" s="119"/>
      <c r="RIE1823" s="119"/>
      <c r="RIF1823" s="119"/>
      <c r="RIG1823" s="119"/>
      <c r="RIH1823" s="119"/>
      <c r="RII1823" s="119"/>
      <c r="RIJ1823" s="119"/>
      <c r="RIK1823" s="119"/>
      <c r="RIL1823" s="119"/>
      <c r="RIM1823" s="119"/>
      <c r="RIN1823" s="119"/>
      <c r="RIO1823" s="119"/>
      <c r="RIP1823" s="119"/>
      <c r="RIQ1823" s="119"/>
      <c r="RIR1823" s="119"/>
      <c r="RIS1823" s="119"/>
      <c r="RIT1823" s="119"/>
      <c r="RIU1823" s="119"/>
      <c r="RIV1823" s="119"/>
      <c r="RIW1823" s="119"/>
      <c r="RIX1823" s="119"/>
      <c r="RIY1823" s="119"/>
      <c r="RIZ1823" s="119"/>
      <c r="RJA1823" s="119"/>
      <c r="RJB1823" s="119"/>
      <c r="RJC1823" s="119"/>
      <c r="RJD1823" s="119"/>
      <c r="RJE1823" s="119"/>
      <c r="RJF1823" s="119"/>
      <c r="RJG1823" s="119"/>
      <c r="RJH1823" s="119"/>
      <c r="RJI1823" s="119"/>
      <c r="RJJ1823" s="119"/>
      <c r="RJK1823" s="119"/>
      <c r="RJL1823" s="119"/>
      <c r="RJM1823" s="119"/>
      <c r="RJN1823" s="119"/>
      <c r="RJO1823" s="119"/>
      <c r="RJP1823" s="119"/>
      <c r="RJQ1823" s="119"/>
      <c r="RJR1823" s="119"/>
      <c r="RJS1823" s="119"/>
      <c r="RJT1823" s="119"/>
      <c r="RJU1823" s="119"/>
      <c r="RJV1823" s="119"/>
      <c r="RJW1823" s="119"/>
      <c r="RJX1823" s="119"/>
      <c r="RJY1823" s="119"/>
      <c r="RJZ1823" s="119"/>
      <c r="RKA1823" s="119"/>
      <c r="RKB1823" s="119"/>
      <c r="RKC1823" s="119"/>
      <c r="RKD1823" s="119"/>
      <c r="RKE1823" s="119"/>
      <c r="RKF1823" s="119"/>
      <c r="RKG1823" s="119"/>
      <c r="RKH1823" s="119"/>
      <c r="RKI1823" s="119"/>
      <c r="RKJ1823" s="119"/>
      <c r="RKK1823" s="119"/>
      <c r="RKL1823" s="119"/>
      <c r="RKM1823" s="119"/>
      <c r="RKN1823" s="119"/>
      <c r="RKO1823" s="119"/>
      <c r="RKP1823" s="119"/>
      <c r="RKQ1823" s="119"/>
      <c r="RKR1823" s="119"/>
      <c r="RKS1823" s="119"/>
      <c r="RKT1823" s="119"/>
      <c r="RKU1823" s="119"/>
      <c r="RKV1823" s="119"/>
      <c r="RKW1823" s="119"/>
      <c r="RKX1823" s="119"/>
      <c r="RKY1823" s="119"/>
      <c r="RKZ1823" s="119"/>
      <c r="RLA1823" s="119"/>
      <c r="RLB1823" s="119"/>
      <c r="RLC1823" s="119"/>
      <c r="RLD1823" s="119"/>
      <c r="RLE1823" s="119"/>
      <c r="RLF1823" s="119"/>
      <c r="RLG1823" s="119"/>
      <c r="RLH1823" s="119"/>
      <c r="RLI1823" s="119"/>
      <c r="RLJ1823" s="119"/>
      <c r="RLK1823" s="119"/>
      <c r="RLL1823" s="119"/>
      <c r="RLM1823" s="119"/>
      <c r="RLN1823" s="119"/>
      <c r="RLO1823" s="119"/>
      <c r="RLP1823" s="119"/>
      <c r="RLQ1823" s="119"/>
      <c r="RLR1823" s="119"/>
      <c r="RLS1823" s="119"/>
      <c r="RLT1823" s="119"/>
      <c r="RLU1823" s="119"/>
      <c r="RLV1823" s="119"/>
      <c r="RLW1823" s="119"/>
      <c r="RLX1823" s="119"/>
      <c r="RLY1823" s="119"/>
      <c r="RLZ1823" s="119"/>
      <c r="RMA1823" s="119"/>
      <c r="RMB1823" s="119"/>
      <c r="RMC1823" s="119"/>
      <c r="RMD1823" s="119"/>
      <c r="RME1823" s="119"/>
      <c r="RMF1823" s="119"/>
      <c r="RMG1823" s="119"/>
      <c r="RMH1823" s="119"/>
      <c r="RMI1823" s="119"/>
      <c r="RMJ1823" s="119"/>
      <c r="RMK1823" s="119"/>
      <c r="RML1823" s="119"/>
      <c r="RMM1823" s="119"/>
      <c r="RMN1823" s="119"/>
      <c r="RMO1823" s="119"/>
      <c r="RMP1823" s="119"/>
      <c r="RMQ1823" s="119"/>
      <c r="RMR1823" s="119"/>
      <c r="RMS1823" s="119"/>
      <c r="RMT1823" s="119"/>
      <c r="RMU1823" s="119"/>
      <c r="RMV1823" s="119"/>
      <c r="RMW1823" s="119"/>
      <c r="RMX1823" s="119"/>
      <c r="RMY1823" s="119"/>
      <c r="RMZ1823" s="119"/>
      <c r="RNA1823" s="119"/>
      <c r="RNB1823" s="119"/>
      <c r="RNC1823" s="119"/>
      <c r="RND1823" s="119"/>
      <c r="RNE1823" s="119"/>
      <c r="RNF1823" s="119"/>
      <c r="RNG1823" s="119"/>
      <c r="RNH1823" s="119"/>
      <c r="RNI1823" s="119"/>
      <c r="RNJ1823" s="119"/>
      <c r="RNK1823" s="119"/>
      <c r="RNL1823" s="119"/>
      <c r="RNM1823" s="119"/>
      <c r="RNN1823" s="119"/>
      <c r="RNO1823" s="119"/>
      <c r="RNP1823" s="119"/>
      <c r="RNQ1823" s="119"/>
      <c r="RNR1823" s="119"/>
      <c r="RNS1823" s="119"/>
      <c r="RNT1823" s="119"/>
      <c r="RNU1823" s="119"/>
      <c r="RNV1823" s="119"/>
      <c r="RNW1823" s="119"/>
      <c r="RNX1823" s="119"/>
      <c r="RNY1823" s="119"/>
      <c r="RNZ1823" s="119"/>
      <c r="ROA1823" s="119"/>
      <c r="ROB1823" s="119"/>
      <c r="ROC1823" s="119"/>
      <c r="ROD1823" s="119"/>
      <c r="ROE1823" s="119"/>
      <c r="ROF1823" s="119"/>
      <c r="ROG1823" s="119"/>
      <c r="ROH1823" s="119"/>
      <c r="ROI1823" s="119"/>
      <c r="ROJ1823" s="119"/>
      <c r="ROK1823" s="119"/>
      <c r="ROL1823" s="119"/>
      <c r="ROM1823" s="119"/>
      <c r="RON1823" s="119"/>
      <c r="ROO1823" s="119"/>
      <c r="ROP1823" s="119"/>
      <c r="ROQ1823" s="119"/>
      <c r="ROR1823" s="119"/>
      <c r="ROS1823" s="119"/>
      <c r="ROT1823" s="119"/>
      <c r="ROU1823" s="119"/>
      <c r="ROV1823" s="119"/>
      <c r="ROW1823" s="119"/>
      <c r="ROX1823" s="119"/>
      <c r="ROY1823" s="119"/>
      <c r="ROZ1823" s="119"/>
      <c r="RPA1823" s="119"/>
      <c r="RPB1823" s="119"/>
      <c r="RPC1823" s="119"/>
      <c r="RPD1823" s="119"/>
      <c r="RPE1823" s="119"/>
      <c r="RPF1823" s="119"/>
      <c r="RPG1823" s="119"/>
      <c r="RPH1823" s="119"/>
      <c r="RPI1823" s="119"/>
      <c r="RPJ1823" s="119"/>
      <c r="RPK1823" s="119"/>
      <c r="RPL1823" s="119"/>
      <c r="RPM1823" s="119"/>
      <c r="RPN1823" s="119"/>
      <c r="RPO1823" s="119"/>
      <c r="RPP1823" s="119"/>
      <c r="RPQ1823" s="119"/>
      <c r="RPR1823" s="119"/>
      <c r="RPS1823" s="119"/>
      <c r="RPT1823" s="119"/>
      <c r="RPU1823" s="119"/>
      <c r="RPV1823" s="119"/>
      <c r="RPW1823" s="119"/>
      <c r="RPX1823" s="119"/>
      <c r="RPY1823" s="119"/>
      <c r="RPZ1823" s="119"/>
      <c r="RQA1823" s="119"/>
      <c r="RQB1823" s="119"/>
      <c r="RQC1823" s="119"/>
      <c r="RQD1823" s="119"/>
      <c r="RQE1823" s="119"/>
      <c r="RQF1823" s="119"/>
      <c r="RQG1823" s="119"/>
      <c r="RQH1823" s="119"/>
      <c r="RQI1823" s="119"/>
      <c r="RQJ1823" s="119"/>
      <c r="RQK1823" s="119"/>
      <c r="RQL1823" s="119"/>
      <c r="RQM1823" s="119"/>
      <c r="RQN1823" s="119"/>
      <c r="RQO1823" s="119"/>
      <c r="RQP1823" s="119"/>
      <c r="RQQ1823" s="119"/>
      <c r="RQR1823" s="119"/>
      <c r="RQS1823" s="119"/>
      <c r="RQT1823" s="119"/>
      <c r="RQU1823" s="119"/>
      <c r="RQV1823" s="119"/>
      <c r="RQW1823" s="119"/>
      <c r="RQX1823" s="119"/>
      <c r="RQY1823" s="119"/>
      <c r="RQZ1823" s="119"/>
      <c r="RRA1823" s="119"/>
      <c r="RRB1823" s="119"/>
      <c r="RRC1823" s="119"/>
      <c r="RRD1823" s="119"/>
      <c r="RRE1823" s="119"/>
      <c r="RRF1823" s="119"/>
      <c r="RRG1823" s="119"/>
      <c r="RRH1823" s="119"/>
      <c r="RRI1823" s="119"/>
      <c r="RRJ1823" s="119"/>
      <c r="RRK1823" s="119"/>
      <c r="RRL1823" s="119"/>
      <c r="RRM1823" s="119"/>
      <c r="RRN1823" s="119"/>
      <c r="RRO1823" s="119"/>
      <c r="RRP1823" s="119"/>
      <c r="RRQ1823" s="119"/>
      <c r="RRR1823" s="119"/>
      <c r="RRS1823" s="119"/>
      <c r="RRT1823" s="119"/>
      <c r="RRU1823" s="119"/>
      <c r="RRV1823" s="119"/>
      <c r="RRW1823" s="119"/>
      <c r="RRX1823" s="119"/>
      <c r="RRY1823" s="119"/>
      <c r="RRZ1823" s="119"/>
      <c r="RSA1823" s="119"/>
      <c r="RSB1823" s="119"/>
      <c r="RSC1823" s="119"/>
      <c r="RSD1823" s="119"/>
      <c r="RSE1823" s="119"/>
      <c r="RSF1823" s="119"/>
      <c r="RSG1823" s="119"/>
      <c r="RSH1823" s="119"/>
      <c r="RSI1823" s="119"/>
      <c r="RSJ1823" s="119"/>
      <c r="RSK1823" s="119"/>
      <c r="RSL1823" s="119"/>
      <c r="RSM1823" s="119"/>
      <c r="RSN1823" s="119"/>
      <c r="RSO1823" s="119"/>
      <c r="RSP1823" s="119"/>
      <c r="RSQ1823" s="119"/>
      <c r="RSR1823" s="119"/>
      <c r="RSS1823" s="119"/>
      <c r="RST1823" s="119"/>
      <c r="RSU1823" s="119"/>
      <c r="RSV1823" s="119"/>
      <c r="RSW1823" s="119"/>
      <c r="RSX1823" s="119"/>
      <c r="RSY1823" s="119"/>
      <c r="RSZ1823" s="119"/>
      <c r="RTA1823" s="119"/>
      <c r="RTB1823" s="119"/>
      <c r="RTC1823" s="119"/>
      <c r="RTD1823" s="119"/>
      <c r="RTE1823" s="119"/>
      <c r="RTF1823" s="119"/>
      <c r="RTG1823" s="119"/>
      <c r="RTH1823" s="119"/>
      <c r="RTI1823" s="119"/>
      <c r="RTJ1823" s="119"/>
      <c r="RTK1823" s="119"/>
      <c r="RTL1823" s="119"/>
      <c r="RTM1823" s="119"/>
      <c r="RTN1823" s="119"/>
      <c r="RTO1823" s="119"/>
      <c r="RTP1823" s="119"/>
      <c r="RTQ1823" s="119"/>
      <c r="RTR1823" s="119"/>
      <c r="RTS1823" s="119"/>
      <c r="RTT1823" s="119"/>
      <c r="RTU1823" s="119"/>
      <c r="RTV1823" s="119"/>
      <c r="RTW1823" s="119"/>
      <c r="RTX1823" s="119"/>
      <c r="RTY1823" s="119"/>
      <c r="RTZ1823" s="119"/>
      <c r="RUA1823" s="119"/>
      <c r="RUB1823" s="119"/>
      <c r="RUC1823" s="119"/>
      <c r="RUD1823" s="119"/>
      <c r="RUE1823" s="119"/>
      <c r="RUF1823" s="119"/>
      <c r="RUG1823" s="119"/>
      <c r="RUH1823" s="119"/>
      <c r="RUI1823" s="119"/>
      <c r="RUJ1823" s="119"/>
      <c r="RUK1823" s="119"/>
      <c r="RUL1823" s="119"/>
      <c r="RUM1823" s="119"/>
      <c r="RUN1823" s="119"/>
      <c r="RUO1823" s="119"/>
      <c r="RUP1823" s="119"/>
      <c r="RUQ1823" s="119"/>
      <c r="RUR1823" s="119"/>
      <c r="RUS1823" s="119"/>
      <c r="RUT1823" s="119"/>
      <c r="RUU1823" s="119"/>
      <c r="RUV1823" s="119"/>
      <c r="RUW1823" s="119"/>
      <c r="RUX1823" s="119"/>
      <c r="RUY1823" s="119"/>
      <c r="RUZ1823" s="119"/>
      <c r="RVA1823" s="119"/>
      <c r="RVB1823" s="119"/>
      <c r="RVC1823" s="119"/>
      <c r="RVD1823" s="119"/>
      <c r="RVE1823" s="119"/>
      <c r="RVF1823" s="119"/>
      <c r="RVG1823" s="119"/>
      <c r="RVH1823" s="119"/>
      <c r="RVI1823" s="119"/>
      <c r="RVJ1823" s="119"/>
      <c r="RVK1823" s="119"/>
      <c r="RVL1823" s="119"/>
      <c r="RVM1823" s="119"/>
      <c r="RVN1823" s="119"/>
      <c r="RVO1823" s="119"/>
      <c r="RVP1823" s="119"/>
      <c r="RVQ1823" s="119"/>
      <c r="RVR1823" s="119"/>
      <c r="RVS1823" s="119"/>
      <c r="RVT1823" s="119"/>
      <c r="RVU1823" s="119"/>
      <c r="RVV1823" s="119"/>
      <c r="RVW1823" s="119"/>
      <c r="RVX1823" s="119"/>
      <c r="RVY1823" s="119"/>
      <c r="RVZ1823" s="119"/>
      <c r="RWA1823" s="119"/>
      <c r="RWB1823" s="119"/>
      <c r="RWC1823" s="119"/>
      <c r="RWD1823" s="119"/>
      <c r="RWE1823" s="119"/>
      <c r="RWF1823" s="119"/>
      <c r="RWG1823" s="119"/>
      <c r="RWH1823" s="119"/>
      <c r="RWI1823" s="119"/>
      <c r="RWJ1823" s="119"/>
      <c r="RWK1823" s="119"/>
      <c r="RWL1823" s="119"/>
      <c r="RWM1823" s="119"/>
      <c r="RWN1823" s="119"/>
      <c r="RWO1823" s="119"/>
      <c r="RWP1823" s="119"/>
      <c r="RWQ1823" s="119"/>
      <c r="RWR1823" s="119"/>
      <c r="RWS1823" s="119"/>
      <c r="RWT1823" s="119"/>
      <c r="RWU1823" s="119"/>
      <c r="RWV1823" s="119"/>
      <c r="RWW1823" s="119"/>
      <c r="RWX1823" s="119"/>
      <c r="RWY1823" s="119"/>
      <c r="RWZ1823" s="119"/>
      <c r="RXA1823" s="119"/>
      <c r="RXB1823" s="119"/>
      <c r="RXC1823" s="119"/>
      <c r="RXD1823" s="119"/>
      <c r="RXE1823" s="119"/>
      <c r="RXF1823" s="119"/>
      <c r="RXG1823" s="119"/>
      <c r="RXH1823" s="119"/>
      <c r="RXI1823" s="119"/>
      <c r="RXJ1823" s="119"/>
      <c r="RXK1823" s="119"/>
      <c r="RXL1823" s="119"/>
      <c r="RXM1823" s="119"/>
      <c r="RXN1823" s="119"/>
      <c r="RXO1823" s="119"/>
      <c r="RXP1823" s="119"/>
      <c r="RXQ1823" s="119"/>
      <c r="RXR1823" s="119"/>
      <c r="RXS1823" s="119"/>
      <c r="RXT1823" s="119"/>
      <c r="RXU1823" s="119"/>
      <c r="RXV1823" s="119"/>
      <c r="RXW1823" s="119"/>
      <c r="RXX1823" s="119"/>
      <c r="RXY1823" s="119"/>
      <c r="RXZ1823" s="119"/>
      <c r="RYA1823" s="119"/>
      <c r="RYB1823" s="119"/>
      <c r="RYC1823" s="119"/>
      <c r="RYD1823" s="119"/>
      <c r="RYE1823" s="119"/>
      <c r="RYF1823" s="119"/>
      <c r="RYG1823" s="119"/>
      <c r="RYH1823" s="119"/>
      <c r="RYI1823" s="119"/>
      <c r="RYJ1823" s="119"/>
      <c r="RYK1823" s="119"/>
      <c r="RYL1823" s="119"/>
      <c r="RYM1823" s="119"/>
      <c r="RYN1823" s="119"/>
      <c r="RYO1823" s="119"/>
      <c r="RYP1823" s="119"/>
      <c r="RYQ1823" s="119"/>
      <c r="RYR1823" s="119"/>
      <c r="RYS1823" s="119"/>
      <c r="RYT1823" s="119"/>
      <c r="RYU1823" s="119"/>
      <c r="RYV1823" s="119"/>
      <c r="RYW1823" s="119"/>
      <c r="RYX1823" s="119"/>
      <c r="RYY1823" s="119"/>
      <c r="RYZ1823" s="119"/>
      <c r="RZA1823" s="119"/>
      <c r="RZB1823" s="119"/>
      <c r="RZC1823" s="119"/>
      <c r="RZD1823" s="119"/>
      <c r="RZE1823" s="119"/>
      <c r="RZF1823" s="119"/>
      <c r="RZG1823" s="119"/>
      <c r="RZH1823" s="119"/>
      <c r="RZI1823" s="119"/>
      <c r="RZJ1823" s="119"/>
      <c r="RZK1823" s="119"/>
      <c r="RZL1823" s="119"/>
      <c r="RZM1823" s="119"/>
      <c r="RZN1823" s="119"/>
      <c r="RZO1823" s="119"/>
      <c r="RZP1823" s="119"/>
      <c r="RZQ1823" s="119"/>
      <c r="RZR1823" s="119"/>
      <c r="RZS1823" s="119"/>
      <c r="RZT1823" s="119"/>
      <c r="RZU1823" s="119"/>
      <c r="RZV1823" s="119"/>
      <c r="RZW1823" s="119"/>
      <c r="RZX1823" s="119"/>
      <c r="RZY1823" s="119"/>
      <c r="RZZ1823" s="119"/>
      <c r="SAA1823" s="119"/>
      <c r="SAB1823" s="119"/>
      <c r="SAC1823" s="119"/>
      <c r="SAD1823" s="119"/>
      <c r="SAE1823" s="119"/>
      <c r="SAF1823" s="119"/>
      <c r="SAG1823" s="119"/>
      <c r="SAH1823" s="119"/>
      <c r="SAI1823" s="119"/>
      <c r="SAJ1823" s="119"/>
      <c r="SAK1823" s="119"/>
      <c r="SAL1823" s="119"/>
      <c r="SAM1823" s="119"/>
      <c r="SAN1823" s="119"/>
      <c r="SAO1823" s="119"/>
      <c r="SAP1823" s="119"/>
      <c r="SAQ1823" s="119"/>
      <c r="SAR1823" s="119"/>
      <c r="SAS1823" s="119"/>
      <c r="SAT1823" s="119"/>
      <c r="SAU1823" s="119"/>
      <c r="SAV1823" s="119"/>
      <c r="SAW1823" s="119"/>
      <c r="SAX1823" s="119"/>
      <c r="SAY1823" s="119"/>
      <c r="SAZ1823" s="119"/>
      <c r="SBA1823" s="119"/>
      <c r="SBB1823" s="119"/>
      <c r="SBC1823" s="119"/>
      <c r="SBD1823" s="119"/>
      <c r="SBE1823" s="119"/>
      <c r="SBF1823" s="119"/>
      <c r="SBG1823" s="119"/>
      <c r="SBH1823" s="119"/>
      <c r="SBI1823" s="119"/>
      <c r="SBJ1823" s="119"/>
      <c r="SBK1823" s="119"/>
      <c r="SBL1823" s="119"/>
      <c r="SBM1823" s="119"/>
      <c r="SBN1823" s="119"/>
      <c r="SBO1823" s="119"/>
      <c r="SBP1823" s="119"/>
      <c r="SBQ1823" s="119"/>
      <c r="SBR1823" s="119"/>
      <c r="SBS1823" s="119"/>
      <c r="SBT1823" s="119"/>
      <c r="SBU1823" s="119"/>
      <c r="SBV1823" s="119"/>
      <c r="SBW1823" s="119"/>
      <c r="SBX1823" s="119"/>
      <c r="SBY1823" s="119"/>
      <c r="SBZ1823" s="119"/>
      <c r="SCA1823" s="119"/>
      <c r="SCB1823" s="119"/>
      <c r="SCC1823" s="119"/>
      <c r="SCD1823" s="119"/>
      <c r="SCE1823" s="119"/>
      <c r="SCF1823" s="119"/>
      <c r="SCG1823" s="119"/>
      <c r="SCH1823" s="119"/>
      <c r="SCI1823" s="119"/>
      <c r="SCJ1823" s="119"/>
      <c r="SCK1823" s="119"/>
      <c r="SCL1823" s="119"/>
      <c r="SCM1823" s="119"/>
      <c r="SCN1823" s="119"/>
      <c r="SCO1823" s="119"/>
      <c r="SCP1823" s="119"/>
      <c r="SCQ1823" s="119"/>
      <c r="SCR1823" s="119"/>
      <c r="SCS1823" s="119"/>
      <c r="SCT1823" s="119"/>
      <c r="SCU1823" s="119"/>
      <c r="SCV1823" s="119"/>
      <c r="SCW1823" s="119"/>
      <c r="SCX1823" s="119"/>
      <c r="SCY1823" s="119"/>
      <c r="SCZ1823" s="119"/>
      <c r="SDA1823" s="119"/>
      <c r="SDB1823" s="119"/>
      <c r="SDC1823" s="119"/>
      <c r="SDD1823" s="119"/>
      <c r="SDE1823" s="119"/>
      <c r="SDF1823" s="119"/>
      <c r="SDG1823" s="119"/>
      <c r="SDH1823" s="119"/>
      <c r="SDI1823" s="119"/>
      <c r="SDJ1823" s="119"/>
      <c r="SDK1823" s="119"/>
      <c r="SDL1823" s="119"/>
      <c r="SDM1823" s="119"/>
      <c r="SDN1823" s="119"/>
      <c r="SDO1823" s="119"/>
      <c r="SDP1823" s="119"/>
      <c r="SDQ1823" s="119"/>
      <c r="SDR1823" s="119"/>
      <c r="SDS1823" s="119"/>
      <c r="SDT1823" s="119"/>
      <c r="SDU1823" s="119"/>
      <c r="SDV1823" s="119"/>
      <c r="SDW1823" s="119"/>
      <c r="SDX1823" s="119"/>
      <c r="SDY1823" s="119"/>
      <c r="SDZ1823" s="119"/>
      <c r="SEA1823" s="119"/>
      <c r="SEB1823" s="119"/>
      <c r="SEC1823" s="119"/>
      <c r="SED1823" s="119"/>
      <c r="SEE1823" s="119"/>
      <c r="SEF1823" s="119"/>
      <c r="SEG1823" s="119"/>
      <c r="SEH1823" s="119"/>
      <c r="SEI1823" s="119"/>
      <c r="SEJ1823" s="119"/>
      <c r="SEK1823" s="119"/>
      <c r="SEL1823" s="119"/>
      <c r="SEM1823" s="119"/>
      <c r="SEN1823" s="119"/>
      <c r="SEO1823" s="119"/>
      <c r="SEP1823" s="119"/>
      <c r="SEQ1823" s="119"/>
      <c r="SER1823" s="119"/>
      <c r="SES1823" s="119"/>
      <c r="SET1823" s="119"/>
      <c r="SEU1823" s="119"/>
      <c r="SEV1823" s="119"/>
      <c r="SEW1823" s="119"/>
      <c r="SEX1823" s="119"/>
      <c r="SEY1823" s="119"/>
      <c r="SEZ1823" s="119"/>
      <c r="SFA1823" s="119"/>
      <c r="SFB1823" s="119"/>
      <c r="SFC1823" s="119"/>
      <c r="SFD1823" s="119"/>
      <c r="SFE1823" s="119"/>
      <c r="SFF1823" s="119"/>
      <c r="SFG1823" s="119"/>
      <c r="SFH1823" s="119"/>
      <c r="SFI1823" s="119"/>
      <c r="SFJ1823" s="119"/>
      <c r="SFK1823" s="119"/>
      <c r="SFL1823" s="119"/>
      <c r="SFM1823" s="119"/>
      <c r="SFN1823" s="119"/>
      <c r="SFO1823" s="119"/>
      <c r="SFP1823" s="119"/>
      <c r="SFQ1823" s="119"/>
      <c r="SFR1823" s="119"/>
      <c r="SFS1823" s="119"/>
      <c r="SFT1823" s="119"/>
      <c r="SFU1823" s="119"/>
      <c r="SFV1823" s="119"/>
      <c r="SFW1823" s="119"/>
      <c r="SFX1823" s="119"/>
      <c r="SFY1823" s="119"/>
      <c r="SFZ1823" s="119"/>
      <c r="SGA1823" s="119"/>
      <c r="SGB1823" s="119"/>
      <c r="SGC1823" s="119"/>
      <c r="SGD1823" s="119"/>
      <c r="SGE1823" s="119"/>
      <c r="SGF1823" s="119"/>
      <c r="SGG1823" s="119"/>
      <c r="SGH1823" s="119"/>
      <c r="SGI1823" s="119"/>
      <c r="SGJ1823" s="119"/>
      <c r="SGK1823" s="119"/>
      <c r="SGL1823" s="119"/>
      <c r="SGM1823" s="119"/>
      <c r="SGN1823" s="119"/>
      <c r="SGO1823" s="119"/>
      <c r="SGP1823" s="119"/>
      <c r="SGQ1823" s="119"/>
      <c r="SGR1823" s="119"/>
      <c r="SGS1823" s="119"/>
      <c r="SGT1823" s="119"/>
      <c r="SGU1823" s="119"/>
      <c r="SGV1823" s="119"/>
      <c r="SGW1823" s="119"/>
      <c r="SGX1823" s="119"/>
      <c r="SGY1823" s="119"/>
      <c r="SGZ1823" s="119"/>
      <c r="SHA1823" s="119"/>
      <c r="SHB1823" s="119"/>
      <c r="SHC1823" s="119"/>
      <c r="SHD1823" s="119"/>
      <c r="SHE1823" s="119"/>
      <c r="SHF1823" s="119"/>
      <c r="SHG1823" s="119"/>
      <c r="SHH1823" s="119"/>
      <c r="SHI1823" s="119"/>
      <c r="SHJ1823" s="119"/>
      <c r="SHK1823" s="119"/>
      <c r="SHL1823" s="119"/>
      <c r="SHM1823" s="119"/>
      <c r="SHN1823" s="119"/>
      <c r="SHO1823" s="119"/>
      <c r="SHP1823" s="119"/>
      <c r="SHQ1823" s="119"/>
      <c r="SHR1823" s="119"/>
      <c r="SHS1823" s="119"/>
      <c r="SHT1823" s="119"/>
      <c r="SHU1823" s="119"/>
      <c r="SHV1823" s="119"/>
      <c r="SHW1823" s="119"/>
      <c r="SHX1823" s="119"/>
      <c r="SHY1823" s="119"/>
      <c r="SHZ1823" s="119"/>
      <c r="SIA1823" s="119"/>
      <c r="SIB1823" s="119"/>
      <c r="SIC1823" s="119"/>
      <c r="SID1823" s="119"/>
      <c r="SIE1823" s="119"/>
      <c r="SIF1823" s="119"/>
      <c r="SIG1823" s="119"/>
      <c r="SIH1823" s="119"/>
      <c r="SII1823" s="119"/>
      <c r="SIJ1823" s="119"/>
      <c r="SIK1823" s="119"/>
      <c r="SIL1823" s="119"/>
      <c r="SIM1823" s="119"/>
      <c r="SIN1823" s="119"/>
      <c r="SIO1823" s="119"/>
      <c r="SIP1823" s="119"/>
      <c r="SIQ1823" s="119"/>
      <c r="SIR1823" s="119"/>
      <c r="SIS1823" s="119"/>
      <c r="SIT1823" s="119"/>
      <c r="SIU1823" s="119"/>
      <c r="SIV1823" s="119"/>
      <c r="SIW1823" s="119"/>
      <c r="SIX1823" s="119"/>
      <c r="SIY1823" s="119"/>
      <c r="SIZ1823" s="119"/>
      <c r="SJA1823" s="119"/>
      <c r="SJB1823" s="119"/>
      <c r="SJC1823" s="119"/>
      <c r="SJD1823" s="119"/>
      <c r="SJE1823" s="119"/>
      <c r="SJF1823" s="119"/>
      <c r="SJG1823" s="119"/>
      <c r="SJH1823" s="119"/>
      <c r="SJI1823" s="119"/>
      <c r="SJJ1823" s="119"/>
      <c r="SJK1823" s="119"/>
      <c r="SJL1823" s="119"/>
      <c r="SJM1823" s="119"/>
      <c r="SJN1823" s="119"/>
      <c r="SJO1823" s="119"/>
      <c r="SJP1823" s="119"/>
      <c r="SJQ1823" s="119"/>
      <c r="SJR1823" s="119"/>
      <c r="SJS1823" s="119"/>
      <c r="SJT1823" s="119"/>
      <c r="SJU1823" s="119"/>
      <c r="SJV1823" s="119"/>
      <c r="SJW1823" s="119"/>
      <c r="SJX1823" s="119"/>
      <c r="SJY1823" s="119"/>
      <c r="SJZ1823" s="119"/>
      <c r="SKA1823" s="119"/>
      <c r="SKB1823" s="119"/>
      <c r="SKC1823" s="119"/>
      <c r="SKD1823" s="119"/>
      <c r="SKE1823" s="119"/>
      <c r="SKF1823" s="119"/>
      <c r="SKG1823" s="119"/>
      <c r="SKH1823" s="119"/>
      <c r="SKI1823" s="119"/>
      <c r="SKJ1823" s="119"/>
      <c r="SKK1823" s="119"/>
      <c r="SKL1823" s="119"/>
      <c r="SKM1823" s="119"/>
      <c r="SKN1823" s="119"/>
      <c r="SKO1823" s="119"/>
      <c r="SKP1823" s="119"/>
      <c r="SKQ1823" s="119"/>
      <c r="SKR1823" s="119"/>
      <c r="SKS1823" s="119"/>
      <c r="SKT1823" s="119"/>
      <c r="SKU1823" s="119"/>
      <c r="SKV1823" s="119"/>
      <c r="SKW1823" s="119"/>
      <c r="SKX1823" s="119"/>
      <c r="SKY1823" s="119"/>
      <c r="SKZ1823" s="119"/>
      <c r="SLA1823" s="119"/>
      <c r="SLB1823" s="119"/>
      <c r="SLC1823" s="119"/>
      <c r="SLD1823" s="119"/>
      <c r="SLE1823" s="119"/>
      <c r="SLF1823" s="119"/>
      <c r="SLG1823" s="119"/>
      <c r="SLH1823" s="119"/>
      <c r="SLI1823" s="119"/>
      <c r="SLJ1823" s="119"/>
      <c r="SLK1823" s="119"/>
      <c r="SLL1823" s="119"/>
      <c r="SLM1823" s="119"/>
      <c r="SLN1823" s="119"/>
      <c r="SLO1823" s="119"/>
      <c r="SLP1823" s="119"/>
      <c r="SLQ1823" s="119"/>
      <c r="SLR1823" s="119"/>
      <c r="SLS1823" s="119"/>
      <c r="SLT1823" s="119"/>
      <c r="SLU1823" s="119"/>
      <c r="SLV1823" s="119"/>
      <c r="SLW1823" s="119"/>
      <c r="SLX1823" s="119"/>
      <c r="SLY1823" s="119"/>
      <c r="SLZ1823" s="119"/>
      <c r="SMA1823" s="119"/>
      <c r="SMB1823" s="119"/>
      <c r="SMC1823" s="119"/>
      <c r="SMD1823" s="119"/>
      <c r="SME1823" s="119"/>
      <c r="SMF1823" s="119"/>
      <c r="SMG1823" s="119"/>
      <c r="SMH1823" s="119"/>
      <c r="SMI1823" s="119"/>
      <c r="SMJ1823" s="119"/>
      <c r="SMK1823" s="119"/>
      <c r="SML1823" s="119"/>
      <c r="SMM1823" s="119"/>
      <c r="SMN1823" s="119"/>
      <c r="SMO1823" s="119"/>
      <c r="SMP1823" s="119"/>
      <c r="SMQ1823" s="119"/>
      <c r="SMR1823" s="119"/>
      <c r="SMS1823" s="119"/>
      <c r="SMT1823" s="119"/>
      <c r="SMU1823" s="119"/>
      <c r="SMV1823" s="119"/>
      <c r="SMW1823" s="119"/>
      <c r="SMX1823" s="119"/>
      <c r="SMY1823" s="119"/>
      <c r="SMZ1823" s="119"/>
      <c r="SNA1823" s="119"/>
      <c r="SNB1823" s="119"/>
      <c r="SNC1823" s="119"/>
      <c r="SND1823" s="119"/>
      <c r="SNE1823" s="119"/>
      <c r="SNF1823" s="119"/>
      <c r="SNG1823" s="119"/>
      <c r="SNH1823" s="119"/>
      <c r="SNI1823" s="119"/>
      <c r="SNJ1823" s="119"/>
      <c r="SNK1823" s="119"/>
      <c r="SNL1823" s="119"/>
      <c r="SNM1823" s="119"/>
      <c r="SNN1823" s="119"/>
      <c r="SNO1823" s="119"/>
      <c r="SNP1823" s="119"/>
      <c r="SNQ1823" s="119"/>
      <c r="SNR1823" s="119"/>
      <c r="SNS1823" s="119"/>
      <c r="SNT1823" s="119"/>
      <c r="SNU1823" s="119"/>
      <c r="SNV1823" s="119"/>
      <c r="SNW1823" s="119"/>
      <c r="SNX1823" s="119"/>
      <c r="SNY1823" s="119"/>
      <c r="SNZ1823" s="119"/>
      <c r="SOA1823" s="119"/>
      <c r="SOB1823" s="119"/>
      <c r="SOC1823" s="119"/>
      <c r="SOD1823" s="119"/>
      <c r="SOE1823" s="119"/>
      <c r="SOF1823" s="119"/>
      <c r="SOG1823" s="119"/>
      <c r="SOH1823" s="119"/>
      <c r="SOI1823" s="119"/>
      <c r="SOJ1823" s="119"/>
      <c r="SOK1823" s="119"/>
      <c r="SOL1823" s="119"/>
      <c r="SOM1823" s="119"/>
      <c r="SON1823" s="119"/>
      <c r="SOO1823" s="119"/>
      <c r="SOP1823" s="119"/>
      <c r="SOQ1823" s="119"/>
      <c r="SOR1823" s="119"/>
      <c r="SOS1823" s="119"/>
      <c r="SOT1823" s="119"/>
      <c r="SOU1823" s="119"/>
      <c r="SOV1823" s="119"/>
      <c r="SOW1823" s="119"/>
      <c r="SOX1823" s="119"/>
      <c r="SOY1823" s="119"/>
      <c r="SOZ1823" s="119"/>
      <c r="SPA1823" s="119"/>
      <c r="SPB1823" s="119"/>
      <c r="SPC1823" s="119"/>
      <c r="SPD1823" s="119"/>
      <c r="SPE1823" s="119"/>
      <c r="SPF1823" s="119"/>
      <c r="SPG1823" s="119"/>
      <c r="SPH1823" s="119"/>
      <c r="SPI1823" s="119"/>
      <c r="SPJ1823" s="119"/>
      <c r="SPK1823" s="119"/>
      <c r="SPL1823" s="119"/>
      <c r="SPM1823" s="119"/>
      <c r="SPN1823" s="119"/>
      <c r="SPO1823" s="119"/>
      <c r="SPP1823" s="119"/>
      <c r="SPQ1823" s="119"/>
      <c r="SPR1823" s="119"/>
      <c r="SPS1823" s="119"/>
      <c r="SPT1823" s="119"/>
      <c r="SPU1823" s="119"/>
      <c r="SPV1823" s="119"/>
      <c r="SPW1823" s="119"/>
      <c r="SPX1823" s="119"/>
      <c r="SPY1823" s="119"/>
      <c r="SPZ1823" s="119"/>
      <c r="SQA1823" s="119"/>
      <c r="SQB1823" s="119"/>
      <c r="SQC1823" s="119"/>
      <c r="SQD1823" s="119"/>
      <c r="SQE1823" s="119"/>
      <c r="SQF1823" s="119"/>
      <c r="SQG1823" s="119"/>
      <c r="SQH1823" s="119"/>
      <c r="SQI1823" s="119"/>
      <c r="SQJ1823" s="119"/>
      <c r="SQK1823" s="119"/>
      <c r="SQL1823" s="119"/>
      <c r="SQM1823" s="119"/>
      <c r="SQN1823" s="119"/>
      <c r="SQO1823" s="119"/>
      <c r="SQP1823" s="119"/>
      <c r="SQQ1823" s="119"/>
      <c r="SQR1823" s="119"/>
      <c r="SQS1823" s="119"/>
      <c r="SQT1823" s="119"/>
      <c r="SQU1823" s="119"/>
      <c r="SQV1823" s="119"/>
      <c r="SQW1823" s="119"/>
      <c r="SQX1823" s="119"/>
      <c r="SQY1823" s="119"/>
      <c r="SQZ1823" s="119"/>
      <c r="SRA1823" s="119"/>
      <c r="SRB1823" s="119"/>
      <c r="SRC1823" s="119"/>
      <c r="SRD1823" s="119"/>
      <c r="SRE1823" s="119"/>
      <c r="SRF1823" s="119"/>
      <c r="SRG1823" s="119"/>
      <c r="SRH1823" s="119"/>
      <c r="SRI1823" s="119"/>
      <c r="SRJ1823" s="119"/>
      <c r="SRK1823" s="119"/>
      <c r="SRL1823" s="119"/>
      <c r="SRM1823" s="119"/>
      <c r="SRN1823" s="119"/>
      <c r="SRO1823" s="119"/>
      <c r="SRP1823" s="119"/>
      <c r="SRQ1823" s="119"/>
      <c r="SRR1823" s="119"/>
      <c r="SRS1823" s="119"/>
      <c r="SRT1823" s="119"/>
      <c r="SRU1823" s="119"/>
      <c r="SRV1823" s="119"/>
      <c r="SRW1823" s="119"/>
      <c r="SRX1823" s="119"/>
      <c r="SRY1823" s="119"/>
      <c r="SRZ1823" s="119"/>
      <c r="SSA1823" s="119"/>
      <c r="SSB1823" s="119"/>
      <c r="SSC1823" s="119"/>
      <c r="SSD1823" s="119"/>
      <c r="SSE1823" s="119"/>
      <c r="SSF1823" s="119"/>
      <c r="SSG1823" s="119"/>
      <c r="SSH1823" s="119"/>
      <c r="SSI1823" s="119"/>
      <c r="SSJ1823" s="119"/>
      <c r="SSK1823" s="119"/>
      <c r="SSL1823" s="119"/>
      <c r="SSM1823" s="119"/>
      <c r="SSN1823" s="119"/>
      <c r="SSO1823" s="119"/>
      <c r="SSP1823" s="119"/>
      <c r="SSQ1823" s="119"/>
      <c r="SSR1823" s="119"/>
      <c r="SSS1823" s="119"/>
      <c r="SST1823" s="119"/>
      <c r="SSU1823" s="119"/>
      <c r="SSV1823" s="119"/>
      <c r="SSW1823" s="119"/>
      <c r="SSX1823" s="119"/>
      <c r="SSY1823" s="119"/>
      <c r="SSZ1823" s="119"/>
      <c r="STA1823" s="119"/>
      <c r="STB1823" s="119"/>
      <c r="STC1823" s="119"/>
      <c r="STD1823" s="119"/>
      <c r="STE1823" s="119"/>
      <c r="STF1823" s="119"/>
      <c r="STG1823" s="119"/>
      <c r="STH1823" s="119"/>
      <c r="STI1823" s="119"/>
      <c r="STJ1823" s="119"/>
      <c r="STK1823" s="119"/>
      <c r="STL1823" s="119"/>
      <c r="STM1823" s="119"/>
      <c r="STN1823" s="119"/>
      <c r="STO1823" s="119"/>
      <c r="STP1823" s="119"/>
      <c r="STQ1823" s="119"/>
      <c r="STR1823" s="119"/>
      <c r="STS1823" s="119"/>
      <c r="STT1823" s="119"/>
      <c r="STU1823" s="119"/>
      <c r="STV1823" s="119"/>
      <c r="STW1823" s="119"/>
      <c r="STX1823" s="119"/>
      <c r="STY1823" s="119"/>
      <c r="STZ1823" s="119"/>
      <c r="SUA1823" s="119"/>
      <c r="SUB1823" s="119"/>
      <c r="SUC1823" s="119"/>
      <c r="SUD1823" s="119"/>
      <c r="SUE1823" s="119"/>
      <c r="SUF1823" s="119"/>
      <c r="SUG1823" s="119"/>
      <c r="SUH1823" s="119"/>
      <c r="SUI1823" s="119"/>
      <c r="SUJ1823" s="119"/>
      <c r="SUK1823" s="119"/>
      <c r="SUL1823" s="119"/>
      <c r="SUM1823" s="119"/>
      <c r="SUN1823" s="119"/>
      <c r="SUO1823" s="119"/>
      <c r="SUP1823" s="119"/>
      <c r="SUQ1823" s="119"/>
      <c r="SUR1823" s="119"/>
      <c r="SUS1823" s="119"/>
      <c r="SUT1823" s="119"/>
      <c r="SUU1823" s="119"/>
      <c r="SUV1823" s="119"/>
      <c r="SUW1823" s="119"/>
      <c r="SUX1823" s="119"/>
      <c r="SUY1823" s="119"/>
      <c r="SUZ1823" s="119"/>
      <c r="SVA1823" s="119"/>
      <c r="SVB1823" s="119"/>
      <c r="SVC1823" s="119"/>
      <c r="SVD1823" s="119"/>
      <c r="SVE1823" s="119"/>
      <c r="SVF1823" s="119"/>
      <c r="SVG1823" s="119"/>
      <c r="SVH1823" s="119"/>
      <c r="SVI1823" s="119"/>
      <c r="SVJ1823" s="119"/>
      <c r="SVK1823" s="119"/>
      <c r="SVL1823" s="119"/>
      <c r="SVM1823" s="119"/>
      <c r="SVN1823" s="119"/>
      <c r="SVO1823" s="119"/>
      <c r="SVP1823" s="119"/>
      <c r="SVQ1823" s="119"/>
      <c r="SVR1823" s="119"/>
      <c r="SVS1823" s="119"/>
      <c r="SVT1823" s="119"/>
      <c r="SVU1823" s="119"/>
      <c r="SVV1823" s="119"/>
      <c r="SVW1823" s="119"/>
      <c r="SVX1823" s="119"/>
      <c r="SVY1823" s="119"/>
      <c r="SVZ1823" s="119"/>
      <c r="SWA1823" s="119"/>
      <c r="SWB1823" s="119"/>
      <c r="SWC1823" s="119"/>
      <c r="SWD1823" s="119"/>
      <c r="SWE1823" s="119"/>
      <c r="SWF1823" s="119"/>
      <c r="SWG1823" s="119"/>
      <c r="SWH1823" s="119"/>
      <c r="SWI1823" s="119"/>
      <c r="SWJ1823" s="119"/>
      <c r="SWK1823" s="119"/>
      <c r="SWL1823" s="119"/>
      <c r="SWM1823" s="119"/>
      <c r="SWN1823" s="119"/>
      <c r="SWO1823" s="119"/>
      <c r="SWP1823" s="119"/>
      <c r="SWQ1823" s="119"/>
      <c r="SWR1823" s="119"/>
      <c r="SWS1823" s="119"/>
      <c r="SWT1823" s="119"/>
      <c r="SWU1823" s="119"/>
      <c r="SWV1823" s="119"/>
      <c r="SWW1823" s="119"/>
      <c r="SWX1823" s="119"/>
      <c r="SWY1823" s="119"/>
      <c r="SWZ1823" s="119"/>
      <c r="SXA1823" s="119"/>
      <c r="SXB1823" s="119"/>
      <c r="SXC1823" s="119"/>
      <c r="SXD1823" s="119"/>
      <c r="SXE1823" s="119"/>
      <c r="SXF1823" s="119"/>
      <c r="SXG1823" s="119"/>
      <c r="SXH1823" s="119"/>
      <c r="SXI1823" s="119"/>
      <c r="SXJ1823" s="119"/>
      <c r="SXK1823" s="119"/>
      <c r="SXL1823" s="119"/>
      <c r="SXM1823" s="119"/>
      <c r="SXN1823" s="119"/>
      <c r="SXO1823" s="119"/>
      <c r="SXP1823" s="119"/>
      <c r="SXQ1823" s="119"/>
      <c r="SXR1823" s="119"/>
      <c r="SXS1823" s="119"/>
      <c r="SXT1823" s="119"/>
      <c r="SXU1823" s="119"/>
      <c r="SXV1823" s="119"/>
      <c r="SXW1823" s="119"/>
      <c r="SXX1823" s="119"/>
      <c r="SXY1823" s="119"/>
      <c r="SXZ1823" s="119"/>
      <c r="SYA1823" s="119"/>
      <c r="SYB1823" s="119"/>
      <c r="SYC1823" s="119"/>
      <c r="SYD1823" s="119"/>
      <c r="SYE1823" s="119"/>
      <c r="SYF1823" s="119"/>
      <c r="SYG1823" s="119"/>
      <c r="SYH1823" s="119"/>
      <c r="SYI1823" s="119"/>
      <c r="SYJ1823" s="119"/>
      <c r="SYK1823" s="119"/>
      <c r="SYL1823" s="119"/>
      <c r="SYM1823" s="119"/>
      <c r="SYN1823" s="119"/>
      <c r="SYO1823" s="119"/>
      <c r="SYP1823" s="119"/>
      <c r="SYQ1823" s="119"/>
      <c r="SYR1823" s="119"/>
      <c r="SYS1823" s="119"/>
      <c r="SYT1823" s="119"/>
      <c r="SYU1823" s="119"/>
      <c r="SYV1823" s="119"/>
      <c r="SYW1823" s="119"/>
      <c r="SYX1823" s="119"/>
      <c r="SYY1823" s="119"/>
      <c r="SYZ1823" s="119"/>
      <c r="SZA1823" s="119"/>
      <c r="SZB1823" s="119"/>
      <c r="SZC1823" s="119"/>
      <c r="SZD1823" s="119"/>
      <c r="SZE1823" s="119"/>
      <c r="SZF1823" s="119"/>
      <c r="SZG1823" s="119"/>
      <c r="SZH1823" s="119"/>
      <c r="SZI1823" s="119"/>
      <c r="SZJ1823" s="119"/>
      <c r="SZK1823" s="119"/>
      <c r="SZL1823" s="119"/>
      <c r="SZM1823" s="119"/>
      <c r="SZN1823" s="119"/>
      <c r="SZO1823" s="119"/>
      <c r="SZP1823" s="119"/>
      <c r="SZQ1823" s="119"/>
      <c r="SZR1823" s="119"/>
      <c r="SZS1823" s="119"/>
      <c r="SZT1823" s="119"/>
      <c r="SZU1823" s="119"/>
      <c r="SZV1823" s="119"/>
      <c r="SZW1823" s="119"/>
      <c r="SZX1823" s="119"/>
      <c r="SZY1823" s="119"/>
      <c r="SZZ1823" s="119"/>
      <c r="TAA1823" s="119"/>
      <c r="TAB1823" s="119"/>
      <c r="TAC1823" s="119"/>
      <c r="TAD1823" s="119"/>
      <c r="TAE1823" s="119"/>
      <c r="TAF1823" s="119"/>
      <c r="TAG1823" s="119"/>
      <c r="TAH1823" s="119"/>
      <c r="TAI1823" s="119"/>
      <c r="TAJ1823" s="119"/>
      <c r="TAK1823" s="119"/>
      <c r="TAL1823" s="119"/>
      <c r="TAM1823" s="119"/>
      <c r="TAN1823" s="119"/>
      <c r="TAO1823" s="119"/>
      <c r="TAP1823" s="119"/>
      <c r="TAQ1823" s="119"/>
      <c r="TAR1823" s="119"/>
      <c r="TAS1823" s="119"/>
      <c r="TAT1823" s="119"/>
      <c r="TAU1823" s="119"/>
      <c r="TAV1823" s="119"/>
      <c r="TAW1823" s="119"/>
      <c r="TAX1823" s="119"/>
      <c r="TAY1823" s="119"/>
      <c r="TAZ1823" s="119"/>
      <c r="TBA1823" s="119"/>
      <c r="TBB1823" s="119"/>
      <c r="TBC1823" s="119"/>
      <c r="TBD1823" s="119"/>
      <c r="TBE1823" s="119"/>
      <c r="TBF1823" s="119"/>
      <c r="TBG1823" s="119"/>
      <c r="TBH1823" s="119"/>
      <c r="TBI1823" s="119"/>
      <c r="TBJ1823" s="119"/>
      <c r="TBK1823" s="119"/>
      <c r="TBL1823" s="119"/>
      <c r="TBM1823" s="119"/>
      <c r="TBN1823" s="119"/>
      <c r="TBO1823" s="119"/>
      <c r="TBP1823" s="119"/>
      <c r="TBQ1823" s="119"/>
      <c r="TBR1823" s="119"/>
      <c r="TBS1823" s="119"/>
      <c r="TBT1823" s="119"/>
      <c r="TBU1823" s="119"/>
      <c r="TBV1823" s="119"/>
      <c r="TBW1823" s="119"/>
      <c r="TBX1823" s="119"/>
      <c r="TBY1823" s="119"/>
      <c r="TBZ1823" s="119"/>
      <c r="TCA1823" s="119"/>
      <c r="TCB1823" s="119"/>
      <c r="TCC1823" s="119"/>
      <c r="TCD1823" s="119"/>
      <c r="TCE1823" s="119"/>
      <c r="TCF1823" s="119"/>
      <c r="TCG1823" s="119"/>
      <c r="TCH1823" s="119"/>
      <c r="TCI1823" s="119"/>
      <c r="TCJ1823" s="119"/>
      <c r="TCK1823" s="119"/>
      <c r="TCL1823" s="119"/>
      <c r="TCM1823" s="119"/>
      <c r="TCN1823" s="119"/>
      <c r="TCO1823" s="119"/>
      <c r="TCP1823" s="119"/>
      <c r="TCQ1823" s="119"/>
      <c r="TCR1823" s="119"/>
      <c r="TCS1823" s="119"/>
      <c r="TCT1823" s="119"/>
      <c r="TCU1823" s="119"/>
      <c r="TCV1823" s="119"/>
      <c r="TCW1823" s="119"/>
      <c r="TCX1823" s="119"/>
      <c r="TCY1823" s="119"/>
      <c r="TCZ1823" s="119"/>
      <c r="TDA1823" s="119"/>
      <c r="TDB1823" s="119"/>
      <c r="TDC1823" s="119"/>
      <c r="TDD1823" s="119"/>
      <c r="TDE1823" s="119"/>
      <c r="TDF1823" s="119"/>
      <c r="TDG1823" s="119"/>
      <c r="TDH1823" s="119"/>
      <c r="TDI1823" s="119"/>
      <c r="TDJ1823" s="119"/>
      <c r="TDK1823" s="119"/>
      <c r="TDL1823" s="119"/>
      <c r="TDM1823" s="119"/>
      <c r="TDN1823" s="119"/>
      <c r="TDO1823" s="119"/>
      <c r="TDP1823" s="119"/>
      <c r="TDQ1823" s="119"/>
      <c r="TDR1823" s="119"/>
      <c r="TDS1823" s="119"/>
      <c r="TDT1823" s="119"/>
      <c r="TDU1823" s="119"/>
      <c r="TDV1823" s="119"/>
      <c r="TDW1823" s="119"/>
      <c r="TDX1823" s="119"/>
      <c r="TDY1823" s="119"/>
      <c r="TDZ1823" s="119"/>
      <c r="TEA1823" s="119"/>
      <c r="TEB1823" s="119"/>
      <c r="TEC1823" s="119"/>
      <c r="TED1823" s="119"/>
      <c r="TEE1823" s="119"/>
      <c r="TEF1823" s="119"/>
      <c r="TEG1823" s="119"/>
      <c r="TEH1823" s="119"/>
      <c r="TEI1823" s="119"/>
      <c r="TEJ1823" s="119"/>
      <c r="TEK1823" s="119"/>
      <c r="TEL1823" s="119"/>
      <c r="TEM1823" s="119"/>
      <c r="TEN1823" s="119"/>
      <c r="TEO1823" s="119"/>
      <c r="TEP1823" s="119"/>
      <c r="TEQ1823" s="119"/>
      <c r="TER1823" s="119"/>
      <c r="TES1823" s="119"/>
      <c r="TET1823" s="119"/>
      <c r="TEU1823" s="119"/>
      <c r="TEV1823" s="119"/>
      <c r="TEW1823" s="119"/>
      <c r="TEX1823" s="119"/>
      <c r="TEY1823" s="119"/>
      <c r="TEZ1823" s="119"/>
      <c r="TFA1823" s="119"/>
      <c r="TFB1823" s="119"/>
      <c r="TFC1823" s="119"/>
      <c r="TFD1823" s="119"/>
      <c r="TFE1823" s="119"/>
      <c r="TFF1823" s="119"/>
      <c r="TFG1823" s="119"/>
      <c r="TFH1823" s="119"/>
      <c r="TFI1823" s="119"/>
      <c r="TFJ1823" s="119"/>
      <c r="TFK1823" s="119"/>
      <c r="TFL1823" s="119"/>
      <c r="TFM1823" s="119"/>
      <c r="TFN1823" s="119"/>
      <c r="TFO1823" s="119"/>
      <c r="TFP1823" s="119"/>
      <c r="TFQ1823" s="119"/>
      <c r="TFR1823" s="119"/>
      <c r="TFS1823" s="119"/>
      <c r="TFT1823" s="119"/>
      <c r="TFU1823" s="119"/>
      <c r="TFV1823" s="119"/>
      <c r="TFW1823" s="119"/>
      <c r="TFX1823" s="119"/>
      <c r="TFY1823" s="119"/>
      <c r="TFZ1823" s="119"/>
      <c r="TGA1823" s="119"/>
      <c r="TGB1823" s="119"/>
      <c r="TGC1823" s="119"/>
      <c r="TGD1823" s="119"/>
      <c r="TGE1823" s="119"/>
      <c r="TGF1823" s="119"/>
      <c r="TGG1823" s="119"/>
      <c r="TGH1823" s="119"/>
      <c r="TGI1823" s="119"/>
      <c r="TGJ1823" s="119"/>
      <c r="TGK1823" s="119"/>
      <c r="TGL1823" s="119"/>
      <c r="TGM1823" s="119"/>
      <c r="TGN1823" s="119"/>
      <c r="TGO1823" s="119"/>
      <c r="TGP1823" s="119"/>
      <c r="TGQ1823" s="119"/>
      <c r="TGR1823" s="119"/>
      <c r="TGS1823" s="119"/>
      <c r="TGT1823" s="119"/>
      <c r="TGU1823" s="119"/>
      <c r="TGV1823" s="119"/>
      <c r="TGW1823" s="119"/>
      <c r="TGX1823" s="119"/>
      <c r="TGY1823" s="119"/>
      <c r="TGZ1823" s="119"/>
      <c r="THA1823" s="119"/>
      <c r="THB1823" s="119"/>
      <c r="THC1823" s="119"/>
      <c r="THD1823" s="119"/>
      <c r="THE1823" s="119"/>
      <c r="THF1823" s="119"/>
      <c r="THG1823" s="119"/>
      <c r="THH1823" s="119"/>
      <c r="THI1823" s="119"/>
      <c r="THJ1823" s="119"/>
      <c r="THK1823" s="119"/>
      <c r="THL1823" s="119"/>
      <c r="THM1823" s="119"/>
      <c r="THN1823" s="119"/>
      <c r="THO1823" s="119"/>
      <c r="THP1823" s="119"/>
      <c r="THQ1823" s="119"/>
      <c r="THR1823" s="119"/>
      <c r="THS1823" s="119"/>
      <c r="THT1823" s="119"/>
      <c r="THU1823" s="119"/>
      <c r="THV1823" s="119"/>
      <c r="THW1823" s="119"/>
      <c r="THX1823" s="119"/>
      <c r="THY1823" s="119"/>
      <c r="THZ1823" s="119"/>
      <c r="TIA1823" s="119"/>
      <c r="TIB1823" s="119"/>
      <c r="TIC1823" s="119"/>
      <c r="TID1823" s="119"/>
      <c r="TIE1823" s="119"/>
      <c r="TIF1823" s="119"/>
      <c r="TIG1823" s="119"/>
      <c r="TIH1823" s="119"/>
      <c r="TII1823" s="119"/>
      <c r="TIJ1823" s="119"/>
      <c r="TIK1823" s="119"/>
      <c r="TIL1823" s="119"/>
      <c r="TIM1823" s="119"/>
      <c r="TIN1823" s="119"/>
      <c r="TIO1823" s="119"/>
      <c r="TIP1823" s="119"/>
      <c r="TIQ1823" s="119"/>
      <c r="TIR1823" s="119"/>
      <c r="TIS1823" s="119"/>
      <c r="TIT1823" s="119"/>
      <c r="TIU1823" s="119"/>
      <c r="TIV1823" s="119"/>
      <c r="TIW1823" s="119"/>
      <c r="TIX1823" s="119"/>
      <c r="TIY1823" s="119"/>
      <c r="TIZ1823" s="119"/>
      <c r="TJA1823" s="119"/>
      <c r="TJB1823" s="119"/>
      <c r="TJC1823" s="119"/>
      <c r="TJD1823" s="119"/>
      <c r="TJE1823" s="119"/>
      <c r="TJF1823" s="119"/>
      <c r="TJG1823" s="119"/>
      <c r="TJH1823" s="119"/>
      <c r="TJI1823" s="119"/>
      <c r="TJJ1823" s="119"/>
      <c r="TJK1823" s="119"/>
      <c r="TJL1823" s="119"/>
      <c r="TJM1823" s="119"/>
      <c r="TJN1823" s="119"/>
      <c r="TJO1823" s="119"/>
      <c r="TJP1823" s="119"/>
      <c r="TJQ1823" s="119"/>
      <c r="TJR1823" s="119"/>
      <c r="TJS1823" s="119"/>
      <c r="TJT1823" s="119"/>
      <c r="TJU1823" s="119"/>
      <c r="TJV1823" s="119"/>
      <c r="TJW1823" s="119"/>
      <c r="TJX1823" s="119"/>
      <c r="TJY1823" s="119"/>
      <c r="TJZ1823" s="119"/>
      <c r="TKA1823" s="119"/>
      <c r="TKB1823" s="119"/>
      <c r="TKC1823" s="119"/>
      <c r="TKD1823" s="119"/>
      <c r="TKE1823" s="119"/>
      <c r="TKF1823" s="119"/>
      <c r="TKG1823" s="119"/>
      <c r="TKH1823" s="119"/>
      <c r="TKI1823" s="119"/>
      <c r="TKJ1823" s="119"/>
      <c r="TKK1823" s="119"/>
      <c r="TKL1823" s="119"/>
      <c r="TKM1823" s="119"/>
      <c r="TKN1823" s="119"/>
      <c r="TKO1823" s="119"/>
      <c r="TKP1823" s="119"/>
      <c r="TKQ1823" s="119"/>
      <c r="TKR1823" s="119"/>
      <c r="TKS1823" s="119"/>
      <c r="TKT1823" s="119"/>
      <c r="TKU1823" s="119"/>
      <c r="TKV1823" s="119"/>
      <c r="TKW1823" s="119"/>
      <c r="TKX1823" s="119"/>
      <c r="TKY1823" s="119"/>
      <c r="TKZ1823" s="119"/>
      <c r="TLA1823" s="119"/>
      <c r="TLB1823" s="119"/>
      <c r="TLC1823" s="119"/>
      <c r="TLD1823" s="119"/>
      <c r="TLE1823" s="119"/>
      <c r="TLF1823" s="119"/>
      <c r="TLG1823" s="119"/>
      <c r="TLH1823" s="119"/>
      <c r="TLI1823" s="119"/>
      <c r="TLJ1823" s="119"/>
      <c r="TLK1823" s="119"/>
      <c r="TLL1823" s="119"/>
      <c r="TLM1823" s="119"/>
      <c r="TLN1823" s="119"/>
      <c r="TLO1823" s="119"/>
      <c r="TLP1823" s="119"/>
      <c r="TLQ1823" s="119"/>
      <c r="TLR1823" s="119"/>
      <c r="TLS1823" s="119"/>
      <c r="TLT1823" s="119"/>
      <c r="TLU1823" s="119"/>
      <c r="TLV1823" s="119"/>
      <c r="TLW1823" s="119"/>
      <c r="TLX1823" s="119"/>
      <c r="TLY1823" s="119"/>
      <c r="TLZ1823" s="119"/>
      <c r="TMA1823" s="119"/>
      <c r="TMB1823" s="119"/>
      <c r="TMC1823" s="119"/>
      <c r="TMD1823" s="119"/>
      <c r="TME1823" s="119"/>
      <c r="TMF1823" s="119"/>
      <c r="TMG1823" s="119"/>
      <c r="TMH1823" s="119"/>
      <c r="TMI1823" s="119"/>
      <c r="TMJ1823" s="119"/>
      <c r="TMK1823" s="119"/>
      <c r="TML1823" s="119"/>
      <c r="TMM1823" s="119"/>
      <c r="TMN1823" s="119"/>
      <c r="TMO1823" s="119"/>
      <c r="TMP1823" s="119"/>
      <c r="TMQ1823" s="119"/>
      <c r="TMR1823" s="119"/>
      <c r="TMS1823" s="119"/>
      <c r="TMT1823" s="119"/>
      <c r="TMU1823" s="119"/>
      <c r="TMV1823" s="119"/>
      <c r="TMW1823" s="119"/>
      <c r="TMX1823" s="119"/>
      <c r="TMY1823" s="119"/>
      <c r="TMZ1823" s="119"/>
      <c r="TNA1823" s="119"/>
      <c r="TNB1823" s="119"/>
      <c r="TNC1823" s="119"/>
      <c r="TND1823" s="119"/>
      <c r="TNE1823" s="119"/>
      <c r="TNF1823" s="119"/>
      <c r="TNG1823" s="119"/>
      <c r="TNH1823" s="119"/>
      <c r="TNI1823" s="119"/>
      <c r="TNJ1823" s="119"/>
      <c r="TNK1823" s="119"/>
      <c r="TNL1823" s="119"/>
      <c r="TNM1823" s="119"/>
      <c r="TNN1823" s="119"/>
      <c r="TNO1823" s="119"/>
      <c r="TNP1823" s="119"/>
      <c r="TNQ1823" s="119"/>
      <c r="TNR1823" s="119"/>
      <c r="TNS1823" s="119"/>
      <c r="TNT1823" s="119"/>
      <c r="TNU1823" s="119"/>
      <c r="TNV1823" s="119"/>
      <c r="TNW1823" s="119"/>
      <c r="TNX1823" s="119"/>
      <c r="TNY1823" s="119"/>
      <c r="TNZ1823" s="119"/>
      <c r="TOA1823" s="119"/>
      <c r="TOB1823" s="119"/>
      <c r="TOC1823" s="119"/>
      <c r="TOD1823" s="119"/>
      <c r="TOE1823" s="119"/>
      <c r="TOF1823" s="119"/>
      <c r="TOG1823" s="119"/>
      <c r="TOH1823" s="119"/>
      <c r="TOI1823" s="119"/>
      <c r="TOJ1823" s="119"/>
      <c r="TOK1823" s="119"/>
      <c r="TOL1823" s="119"/>
      <c r="TOM1823" s="119"/>
      <c r="TON1823" s="119"/>
      <c r="TOO1823" s="119"/>
      <c r="TOP1823" s="119"/>
      <c r="TOQ1823" s="119"/>
      <c r="TOR1823" s="119"/>
      <c r="TOS1823" s="119"/>
      <c r="TOT1823" s="119"/>
      <c r="TOU1823" s="119"/>
      <c r="TOV1823" s="119"/>
      <c r="TOW1823" s="119"/>
      <c r="TOX1823" s="119"/>
      <c r="TOY1823" s="119"/>
      <c r="TOZ1823" s="119"/>
      <c r="TPA1823" s="119"/>
      <c r="TPB1823" s="119"/>
      <c r="TPC1823" s="119"/>
      <c r="TPD1823" s="119"/>
      <c r="TPE1823" s="119"/>
      <c r="TPF1823" s="119"/>
      <c r="TPG1823" s="119"/>
      <c r="TPH1823" s="119"/>
      <c r="TPI1823" s="119"/>
      <c r="TPJ1823" s="119"/>
      <c r="TPK1823" s="119"/>
      <c r="TPL1823" s="119"/>
      <c r="TPM1823" s="119"/>
      <c r="TPN1823" s="119"/>
      <c r="TPO1823" s="119"/>
      <c r="TPP1823" s="119"/>
      <c r="TPQ1823" s="119"/>
      <c r="TPR1823" s="119"/>
      <c r="TPS1823" s="119"/>
      <c r="TPT1823" s="119"/>
      <c r="TPU1823" s="119"/>
      <c r="TPV1823" s="119"/>
      <c r="TPW1823" s="119"/>
      <c r="TPX1823" s="119"/>
      <c r="TPY1823" s="119"/>
      <c r="TPZ1823" s="119"/>
      <c r="TQA1823" s="119"/>
      <c r="TQB1823" s="119"/>
      <c r="TQC1823" s="119"/>
      <c r="TQD1823" s="119"/>
      <c r="TQE1823" s="119"/>
      <c r="TQF1823" s="119"/>
      <c r="TQG1823" s="119"/>
      <c r="TQH1823" s="119"/>
      <c r="TQI1823" s="119"/>
      <c r="TQJ1823" s="119"/>
      <c r="TQK1823" s="119"/>
      <c r="TQL1823" s="119"/>
      <c r="TQM1823" s="119"/>
      <c r="TQN1823" s="119"/>
      <c r="TQO1823" s="119"/>
      <c r="TQP1823" s="119"/>
      <c r="TQQ1823" s="119"/>
      <c r="TQR1823" s="119"/>
      <c r="TQS1823" s="119"/>
      <c r="TQT1823" s="119"/>
      <c r="TQU1823" s="119"/>
      <c r="TQV1823" s="119"/>
      <c r="TQW1823" s="119"/>
      <c r="TQX1823" s="119"/>
      <c r="TQY1823" s="119"/>
      <c r="TQZ1823" s="119"/>
      <c r="TRA1823" s="119"/>
      <c r="TRB1823" s="119"/>
      <c r="TRC1823" s="119"/>
      <c r="TRD1823" s="119"/>
      <c r="TRE1823" s="119"/>
      <c r="TRF1823" s="119"/>
      <c r="TRG1823" s="119"/>
      <c r="TRH1823" s="119"/>
      <c r="TRI1823" s="119"/>
      <c r="TRJ1823" s="119"/>
      <c r="TRK1823" s="119"/>
      <c r="TRL1823" s="119"/>
      <c r="TRM1823" s="119"/>
      <c r="TRN1823" s="119"/>
      <c r="TRO1823" s="119"/>
      <c r="TRP1823" s="119"/>
      <c r="TRQ1823" s="119"/>
      <c r="TRR1823" s="119"/>
      <c r="TRS1823" s="119"/>
      <c r="TRT1823" s="119"/>
      <c r="TRU1823" s="119"/>
      <c r="TRV1823" s="119"/>
      <c r="TRW1823" s="119"/>
      <c r="TRX1823" s="119"/>
      <c r="TRY1823" s="119"/>
      <c r="TRZ1823" s="119"/>
      <c r="TSA1823" s="119"/>
      <c r="TSB1823" s="119"/>
      <c r="TSC1823" s="119"/>
      <c r="TSD1823" s="119"/>
      <c r="TSE1823" s="119"/>
      <c r="TSF1823" s="119"/>
      <c r="TSG1823" s="119"/>
      <c r="TSH1823" s="119"/>
      <c r="TSI1823" s="119"/>
      <c r="TSJ1823" s="119"/>
      <c r="TSK1823" s="119"/>
      <c r="TSL1823" s="119"/>
      <c r="TSM1823" s="119"/>
      <c r="TSN1823" s="119"/>
      <c r="TSO1823" s="119"/>
      <c r="TSP1823" s="119"/>
      <c r="TSQ1823" s="119"/>
      <c r="TSR1823" s="119"/>
      <c r="TSS1823" s="119"/>
      <c r="TST1823" s="119"/>
      <c r="TSU1823" s="119"/>
      <c r="TSV1823" s="119"/>
      <c r="TSW1823" s="119"/>
      <c r="TSX1823" s="119"/>
      <c r="TSY1823" s="119"/>
      <c r="TSZ1823" s="119"/>
      <c r="TTA1823" s="119"/>
      <c r="TTB1823" s="119"/>
      <c r="TTC1823" s="119"/>
      <c r="TTD1823" s="119"/>
      <c r="TTE1823" s="119"/>
      <c r="TTF1823" s="119"/>
      <c r="TTG1823" s="119"/>
      <c r="TTH1823" s="119"/>
      <c r="TTI1823" s="119"/>
      <c r="TTJ1823" s="119"/>
      <c r="TTK1823" s="119"/>
      <c r="TTL1823" s="119"/>
      <c r="TTM1823" s="119"/>
      <c r="TTN1823" s="119"/>
      <c r="TTO1823" s="119"/>
      <c r="TTP1823" s="119"/>
      <c r="TTQ1823" s="119"/>
      <c r="TTR1823" s="119"/>
      <c r="TTS1823" s="119"/>
      <c r="TTT1823" s="119"/>
      <c r="TTU1823" s="119"/>
      <c r="TTV1823" s="119"/>
      <c r="TTW1823" s="119"/>
      <c r="TTX1823" s="119"/>
      <c r="TTY1823" s="119"/>
      <c r="TTZ1823" s="119"/>
      <c r="TUA1823" s="119"/>
      <c r="TUB1823" s="119"/>
      <c r="TUC1823" s="119"/>
      <c r="TUD1823" s="119"/>
      <c r="TUE1823" s="119"/>
      <c r="TUF1823" s="119"/>
      <c r="TUG1823" s="119"/>
      <c r="TUH1823" s="119"/>
      <c r="TUI1823" s="119"/>
      <c r="TUJ1823" s="119"/>
      <c r="TUK1823" s="119"/>
      <c r="TUL1823" s="119"/>
      <c r="TUM1823" s="119"/>
      <c r="TUN1823" s="119"/>
      <c r="TUO1823" s="119"/>
      <c r="TUP1823" s="119"/>
      <c r="TUQ1823" s="119"/>
      <c r="TUR1823" s="119"/>
      <c r="TUS1823" s="119"/>
      <c r="TUT1823" s="119"/>
      <c r="TUU1823" s="119"/>
      <c r="TUV1823" s="119"/>
      <c r="TUW1823" s="119"/>
      <c r="TUX1823" s="119"/>
      <c r="TUY1823" s="119"/>
      <c r="TUZ1823" s="119"/>
      <c r="TVA1823" s="119"/>
      <c r="TVB1823" s="119"/>
      <c r="TVC1823" s="119"/>
      <c r="TVD1823" s="119"/>
      <c r="TVE1823" s="119"/>
      <c r="TVF1823" s="119"/>
      <c r="TVG1823" s="119"/>
      <c r="TVH1823" s="119"/>
      <c r="TVI1823" s="119"/>
      <c r="TVJ1823" s="119"/>
      <c r="TVK1823" s="119"/>
      <c r="TVL1823" s="119"/>
      <c r="TVM1823" s="119"/>
      <c r="TVN1823" s="119"/>
      <c r="TVO1823" s="119"/>
      <c r="TVP1823" s="119"/>
      <c r="TVQ1823" s="119"/>
      <c r="TVR1823" s="119"/>
      <c r="TVS1823" s="119"/>
      <c r="TVT1823" s="119"/>
      <c r="TVU1823" s="119"/>
      <c r="TVV1823" s="119"/>
      <c r="TVW1823" s="119"/>
      <c r="TVX1823" s="119"/>
      <c r="TVY1823" s="119"/>
      <c r="TVZ1823" s="119"/>
      <c r="TWA1823" s="119"/>
      <c r="TWB1823" s="119"/>
      <c r="TWC1823" s="119"/>
      <c r="TWD1823" s="119"/>
      <c r="TWE1823" s="119"/>
      <c r="TWF1823" s="119"/>
      <c r="TWG1823" s="119"/>
      <c r="TWH1823" s="119"/>
      <c r="TWI1823" s="119"/>
      <c r="TWJ1823" s="119"/>
      <c r="TWK1823" s="119"/>
      <c r="TWL1823" s="119"/>
      <c r="TWM1823" s="119"/>
      <c r="TWN1823" s="119"/>
      <c r="TWO1823" s="119"/>
      <c r="TWP1823" s="119"/>
      <c r="TWQ1823" s="119"/>
      <c r="TWR1823" s="119"/>
      <c r="TWS1823" s="119"/>
      <c r="TWT1823" s="119"/>
      <c r="TWU1823" s="119"/>
      <c r="TWV1823" s="119"/>
      <c r="TWW1823" s="119"/>
      <c r="TWX1823" s="119"/>
      <c r="TWY1823" s="119"/>
      <c r="TWZ1823" s="119"/>
      <c r="TXA1823" s="119"/>
      <c r="TXB1823" s="119"/>
      <c r="TXC1823" s="119"/>
      <c r="TXD1823" s="119"/>
      <c r="TXE1823" s="119"/>
      <c r="TXF1823" s="119"/>
      <c r="TXG1823" s="119"/>
      <c r="TXH1823" s="119"/>
      <c r="TXI1823" s="119"/>
      <c r="TXJ1823" s="119"/>
      <c r="TXK1823" s="119"/>
      <c r="TXL1823" s="119"/>
      <c r="TXM1823" s="119"/>
      <c r="TXN1823" s="119"/>
      <c r="TXO1823" s="119"/>
      <c r="TXP1823" s="119"/>
      <c r="TXQ1823" s="119"/>
      <c r="TXR1823" s="119"/>
      <c r="TXS1823" s="119"/>
      <c r="TXT1823" s="119"/>
      <c r="TXU1823" s="119"/>
      <c r="TXV1823" s="119"/>
      <c r="TXW1823" s="119"/>
      <c r="TXX1823" s="119"/>
      <c r="TXY1823" s="119"/>
      <c r="TXZ1823" s="119"/>
      <c r="TYA1823" s="119"/>
      <c r="TYB1823" s="119"/>
      <c r="TYC1823" s="119"/>
      <c r="TYD1823" s="119"/>
      <c r="TYE1823" s="119"/>
      <c r="TYF1823" s="119"/>
      <c r="TYG1823" s="119"/>
      <c r="TYH1823" s="119"/>
      <c r="TYI1823" s="119"/>
      <c r="TYJ1823" s="119"/>
      <c r="TYK1823" s="119"/>
      <c r="TYL1823" s="119"/>
      <c r="TYM1823" s="119"/>
      <c r="TYN1823" s="119"/>
      <c r="TYO1823" s="119"/>
      <c r="TYP1823" s="119"/>
      <c r="TYQ1823" s="119"/>
      <c r="TYR1823" s="119"/>
      <c r="TYS1823" s="119"/>
      <c r="TYT1823" s="119"/>
      <c r="TYU1823" s="119"/>
      <c r="TYV1823" s="119"/>
      <c r="TYW1823" s="119"/>
      <c r="TYX1823" s="119"/>
      <c r="TYY1823" s="119"/>
      <c r="TYZ1823" s="119"/>
      <c r="TZA1823" s="119"/>
      <c r="TZB1823" s="119"/>
      <c r="TZC1823" s="119"/>
      <c r="TZD1823" s="119"/>
      <c r="TZE1823" s="119"/>
      <c r="TZF1823" s="119"/>
      <c r="TZG1823" s="119"/>
      <c r="TZH1823" s="119"/>
      <c r="TZI1823" s="119"/>
      <c r="TZJ1823" s="119"/>
      <c r="TZK1823" s="119"/>
      <c r="TZL1823" s="119"/>
      <c r="TZM1823" s="119"/>
      <c r="TZN1823" s="119"/>
      <c r="TZO1823" s="119"/>
      <c r="TZP1823" s="119"/>
      <c r="TZQ1823" s="119"/>
      <c r="TZR1823" s="119"/>
      <c r="TZS1823" s="119"/>
      <c r="TZT1823" s="119"/>
      <c r="TZU1823" s="119"/>
      <c r="TZV1823" s="119"/>
      <c r="TZW1823" s="119"/>
      <c r="TZX1823" s="119"/>
      <c r="TZY1823" s="119"/>
      <c r="TZZ1823" s="119"/>
      <c r="UAA1823" s="119"/>
      <c r="UAB1823" s="119"/>
      <c r="UAC1823" s="119"/>
      <c r="UAD1823" s="119"/>
      <c r="UAE1823" s="119"/>
      <c r="UAF1823" s="119"/>
      <c r="UAG1823" s="119"/>
      <c r="UAH1823" s="119"/>
      <c r="UAI1823" s="119"/>
      <c r="UAJ1823" s="119"/>
      <c r="UAK1823" s="119"/>
      <c r="UAL1823" s="119"/>
      <c r="UAM1823" s="119"/>
      <c r="UAN1823" s="119"/>
      <c r="UAO1823" s="119"/>
      <c r="UAP1823" s="119"/>
      <c r="UAQ1823" s="119"/>
      <c r="UAR1823" s="119"/>
      <c r="UAS1823" s="119"/>
      <c r="UAT1823" s="119"/>
      <c r="UAU1823" s="119"/>
      <c r="UAV1823" s="119"/>
      <c r="UAW1823" s="119"/>
      <c r="UAX1823" s="119"/>
      <c r="UAY1823" s="119"/>
      <c r="UAZ1823" s="119"/>
      <c r="UBA1823" s="119"/>
      <c r="UBB1823" s="119"/>
      <c r="UBC1823" s="119"/>
      <c r="UBD1823" s="119"/>
      <c r="UBE1823" s="119"/>
      <c r="UBF1823" s="119"/>
      <c r="UBG1823" s="119"/>
      <c r="UBH1823" s="119"/>
      <c r="UBI1823" s="119"/>
      <c r="UBJ1823" s="119"/>
      <c r="UBK1823" s="119"/>
      <c r="UBL1823" s="119"/>
      <c r="UBM1823" s="119"/>
      <c r="UBN1823" s="119"/>
      <c r="UBO1823" s="119"/>
      <c r="UBP1823" s="119"/>
      <c r="UBQ1823" s="119"/>
      <c r="UBR1823" s="119"/>
      <c r="UBS1823" s="119"/>
      <c r="UBT1823" s="119"/>
      <c r="UBU1823" s="119"/>
      <c r="UBV1823" s="119"/>
      <c r="UBW1823" s="119"/>
      <c r="UBX1823" s="119"/>
      <c r="UBY1823" s="119"/>
      <c r="UBZ1823" s="119"/>
      <c r="UCA1823" s="119"/>
      <c r="UCB1823" s="119"/>
      <c r="UCC1823" s="119"/>
      <c r="UCD1823" s="119"/>
      <c r="UCE1823" s="119"/>
      <c r="UCF1823" s="119"/>
      <c r="UCG1823" s="119"/>
      <c r="UCH1823" s="119"/>
      <c r="UCI1823" s="119"/>
      <c r="UCJ1823" s="119"/>
      <c r="UCK1823" s="119"/>
      <c r="UCL1823" s="119"/>
      <c r="UCM1823" s="119"/>
      <c r="UCN1823" s="119"/>
      <c r="UCO1823" s="119"/>
      <c r="UCP1823" s="119"/>
      <c r="UCQ1823" s="119"/>
      <c r="UCR1823" s="119"/>
      <c r="UCS1823" s="119"/>
      <c r="UCT1823" s="119"/>
      <c r="UCU1823" s="119"/>
      <c r="UCV1823" s="119"/>
      <c r="UCW1823" s="119"/>
      <c r="UCX1823" s="119"/>
      <c r="UCY1823" s="119"/>
      <c r="UCZ1823" s="119"/>
      <c r="UDA1823" s="119"/>
      <c r="UDB1823" s="119"/>
      <c r="UDC1823" s="119"/>
      <c r="UDD1823" s="119"/>
      <c r="UDE1823" s="119"/>
      <c r="UDF1823" s="119"/>
      <c r="UDG1823" s="119"/>
      <c r="UDH1823" s="119"/>
      <c r="UDI1823" s="119"/>
      <c r="UDJ1823" s="119"/>
      <c r="UDK1823" s="119"/>
      <c r="UDL1823" s="119"/>
      <c r="UDM1823" s="119"/>
      <c r="UDN1823" s="119"/>
      <c r="UDO1823" s="119"/>
      <c r="UDP1823" s="119"/>
      <c r="UDQ1823" s="119"/>
      <c r="UDR1823" s="119"/>
      <c r="UDS1823" s="119"/>
      <c r="UDT1823" s="119"/>
      <c r="UDU1823" s="119"/>
      <c r="UDV1823" s="119"/>
      <c r="UDW1823" s="119"/>
      <c r="UDX1823" s="119"/>
      <c r="UDY1823" s="119"/>
      <c r="UDZ1823" s="119"/>
      <c r="UEA1823" s="119"/>
      <c r="UEB1823" s="119"/>
      <c r="UEC1823" s="119"/>
      <c r="UED1823" s="119"/>
      <c r="UEE1823" s="119"/>
      <c r="UEF1823" s="119"/>
      <c r="UEG1823" s="119"/>
      <c r="UEH1823" s="119"/>
      <c r="UEI1823" s="119"/>
      <c r="UEJ1823" s="119"/>
      <c r="UEK1823" s="119"/>
      <c r="UEL1823" s="119"/>
      <c r="UEM1823" s="119"/>
      <c r="UEN1823" s="119"/>
      <c r="UEO1823" s="119"/>
      <c r="UEP1823" s="119"/>
      <c r="UEQ1823" s="119"/>
      <c r="UER1823" s="119"/>
      <c r="UES1823" s="119"/>
      <c r="UET1823" s="119"/>
      <c r="UEU1823" s="119"/>
      <c r="UEV1823" s="119"/>
      <c r="UEW1823" s="119"/>
      <c r="UEX1823" s="119"/>
      <c r="UEY1823" s="119"/>
      <c r="UEZ1823" s="119"/>
      <c r="UFA1823" s="119"/>
      <c r="UFB1823" s="119"/>
      <c r="UFC1823" s="119"/>
      <c r="UFD1823" s="119"/>
      <c r="UFE1823" s="119"/>
      <c r="UFF1823" s="119"/>
      <c r="UFG1823" s="119"/>
      <c r="UFH1823" s="119"/>
      <c r="UFI1823" s="119"/>
      <c r="UFJ1823" s="119"/>
      <c r="UFK1823" s="119"/>
      <c r="UFL1823" s="119"/>
      <c r="UFM1823" s="119"/>
      <c r="UFN1823" s="119"/>
      <c r="UFO1823" s="119"/>
      <c r="UFP1823" s="119"/>
      <c r="UFQ1823" s="119"/>
      <c r="UFR1823" s="119"/>
      <c r="UFS1823" s="119"/>
      <c r="UFT1823" s="119"/>
      <c r="UFU1823" s="119"/>
      <c r="UFV1823" s="119"/>
      <c r="UFW1823" s="119"/>
      <c r="UFX1823" s="119"/>
      <c r="UFY1823" s="119"/>
      <c r="UFZ1823" s="119"/>
      <c r="UGA1823" s="119"/>
      <c r="UGB1823" s="119"/>
      <c r="UGC1823" s="119"/>
      <c r="UGD1823" s="119"/>
      <c r="UGE1823" s="119"/>
      <c r="UGF1823" s="119"/>
      <c r="UGG1823" s="119"/>
      <c r="UGH1823" s="119"/>
      <c r="UGI1823" s="119"/>
      <c r="UGJ1823" s="119"/>
      <c r="UGK1823" s="119"/>
      <c r="UGL1823" s="119"/>
      <c r="UGM1823" s="119"/>
      <c r="UGN1823" s="119"/>
      <c r="UGO1823" s="119"/>
      <c r="UGP1823" s="119"/>
      <c r="UGQ1823" s="119"/>
      <c r="UGR1823" s="119"/>
      <c r="UGS1823" s="119"/>
      <c r="UGT1823" s="119"/>
      <c r="UGU1823" s="119"/>
      <c r="UGV1823" s="119"/>
      <c r="UGW1823" s="119"/>
      <c r="UGX1823" s="119"/>
      <c r="UGY1823" s="119"/>
      <c r="UGZ1823" s="119"/>
      <c r="UHA1823" s="119"/>
      <c r="UHB1823" s="119"/>
      <c r="UHC1823" s="119"/>
      <c r="UHD1823" s="119"/>
      <c r="UHE1823" s="119"/>
      <c r="UHF1823" s="119"/>
      <c r="UHG1823" s="119"/>
      <c r="UHH1823" s="119"/>
      <c r="UHI1823" s="119"/>
      <c r="UHJ1823" s="119"/>
      <c r="UHK1823" s="119"/>
      <c r="UHL1823" s="119"/>
      <c r="UHM1823" s="119"/>
      <c r="UHN1823" s="119"/>
      <c r="UHO1823" s="119"/>
      <c r="UHP1823" s="119"/>
      <c r="UHQ1823" s="119"/>
      <c r="UHR1823" s="119"/>
      <c r="UHS1823" s="119"/>
      <c r="UHT1823" s="119"/>
      <c r="UHU1823" s="119"/>
      <c r="UHV1823" s="119"/>
      <c r="UHW1823" s="119"/>
      <c r="UHX1823" s="119"/>
      <c r="UHY1823" s="119"/>
      <c r="UHZ1823" s="119"/>
      <c r="UIA1823" s="119"/>
      <c r="UIB1823" s="119"/>
      <c r="UIC1823" s="119"/>
      <c r="UID1823" s="119"/>
      <c r="UIE1823" s="119"/>
      <c r="UIF1823" s="119"/>
      <c r="UIG1823" s="119"/>
      <c r="UIH1823" s="119"/>
      <c r="UII1823" s="119"/>
      <c r="UIJ1823" s="119"/>
      <c r="UIK1823" s="119"/>
      <c r="UIL1823" s="119"/>
      <c r="UIM1823" s="119"/>
      <c r="UIN1823" s="119"/>
      <c r="UIO1823" s="119"/>
      <c r="UIP1823" s="119"/>
      <c r="UIQ1823" s="119"/>
      <c r="UIR1823" s="119"/>
      <c r="UIS1823" s="119"/>
      <c r="UIT1823" s="119"/>
      <c r="UIU1823" s="119"/>
      <c r="UIV1823" s="119"/>
      <c r="UIW1823" s="119"/>
      <c r="UIX1823" s="119"/>
      <c r="UIY1823" s="119"/>
      <c r="UIZ1823" s="119"/>
      <c r="UJA1823" s="119"/>
      <c r="UJB1823" s="119"/>
      <c r="UJC1823" s="119"/>
      <c r="UJD1823" s="119"/>
      <c r="UJE1823" s="119"/>
      <c r="UJF1823" s="119"/>
      <c r="UJG1823" s="119"/>
      <c r="UJH1823" s="119"/>
      <c r="UJI1823" s="119"/>
      <c r="UJJ1823" s="119"/>
      <c r="UJK1823" s="119"/>
      <c r="UJL1823" s="119"/>
      <c r="UJM1823" s="119"/>
      <c r="UJN1823" s="119"/>
      <c r="UJO1823" s="119"/>
      <c r="UJP1823" s="119"/>
      <c r="UJQ1823" s="119"/>
      <c r="UJR1823" s="119"/>
      <c r="UJS1823" s="119"/>
      <c r="UJT1823" s="119"/>
      <c r="UJU1823" s="119"/>
      <c r="UJV1823" s="119"/>
      <c r="UJW1823" s="119"/>
      <c r="UJX1823" s="119"/>
      <c r="UJY1823" s="119"/>
      <c r="UJZ1823" s="119"/>
      <c r="UKA1823" s="119"/>
      <c r="UKB1823" s="119"/>
      <c r="UKC1823" s="119"/>
      <c r="UKD1823" s="119"/>
      <c r="UKE1823" s="119"/>
      <c r="UKF1823" s="119"/>
      <c r="UKG1823" s="119"/>
      <c r="UKH1823" s="119"/>
      <c r="UKI1823" s="119"/>
      <c r="UKJ1823" s="119"/>
      <c r="UKK1823" s="119"/>
      <c r="UKL1823" s="119"/>
      <c r="UKM1823" s="119"/>
      <c r="UKN1823" s="119"/>
      <c r="UKO1823" s="119"/>
      <c r="UKP1823" s="119"/>
      <c r="UKQ1823" s="119"/>
      <c r="UKR1823" s="119"/>
      <c r="UKS1823" s="119"/>
      <c r="UKT1823" s="119"/>
      <c r="UKU1823" s="119"/>
      <c r="UKV1823" s="119"/>
      <c r="UKW1823" s="119"/>
      <c r="UKX1823" s="119"/>
      <c r="UKY1823" s="119"/>
      <c r="UKZ1823" s="119"/>
      <c r="ULA1823" s="119"/>
      <c r="ULB1823" s="119"/>
      <c r="ULC1823" s="119"/>
      <c r="ULD1823" s="119"/>
      <c r="ULE1823" s="119"/>
      <c r="ULF1823" s="119"/>
      <c r="ULG1823" s="119"/>
      <c r="ULH1823" s="119"/>
      <c r="ULI1823" s="119"/>
      <c r="ULJ1823" s="119"/>
      <c r="ULK1823" s="119"/>
      <c r="ULL1823" s="119"/>
      <c r="ULM1823" s="119"/>
      <c r="ULN1823" s="119"/>
      <c r="ULO1823" s="119"/>
      <c r="ULP1823" s="119"/>
      <c r="ULQ1823" s="119"/>
      <c r="ULR1823" s="119"/>
      <c r="ULS1823" s="119"/>
      <c r="ULT1823" s="119"/>
      <c r="ULU1823" s="119"/>
      <c r="ULV1823" s="119"/>
      <c r="ULW1823" s="119"/>
      <c r="ULX1823" s="119"/>
      <c r="ULY1823" s="119"/>
      <c r="ULZ1823" s="119"/>
      <c r="UMA1823" s="119"/>
      <c r="UMB1823" s="119"/>
      <c r="UMC1823" s="119"/>
      <c r="UMD1823" s="119"/>
      <c r="UME1823" s="119"/>
      <c r="UMF1823" s="119"/>
      <c r="UMG1823" s="119"/>
      <c r="UMH1823" s="119"/>
      <c r="UMI1823" s="119"/>
      <c r="UMJ1823" s="119"/>
      <c r="UMK1823" s="119"/>
      <c r="UML1823" s="119"/>
      <c r="UMM1823" s="119"/>
      <c r="UMN1823" s="119"/>
      <c r="UMO1823" s="119"/>
      <c r="UMP1823" s="119"/>
      <c r="UMQ1823" s="119"/>
      <c r="UMR1823" s="119"/>
      <c r="UMS1823" s="119"/>
      <c r="UMT1823" s="119"/>
      <c r="UMU1823" s="119"/>
      <c r="UMV1823" s="119"/>
      <c r="UMW1823" s="119"/>
      <c r="UMX1823" s="119"/>
      <c r="UMY1823" s="119"/>
      <c r="UMZ1823" s="119"/>
      <c r="UNA1823" s="119"/>
      <c r="UNB1823" s="119"/>
      <c r="UNC1823" s="119"/>
      <c r="UND1823" s="119"/>
      <c r="UNE1823" s="119"/>
      <c r="UNF1823" s="119"/>
      <c r="UNG1823" s="119"/>
      <c r="UNH1823" s="119"/>
      <c r="UNI1823" s="119"/>
      <c r="UNJ1823" s="119"/>
      <c r="UNK1823" s="119"/>
      <c r="UNL1823" s="119"/>
      <c r="UNM1823" s="119"/>
      <c r="UNN1823" s="119"/>
      <c r="UNO1823" s="119"/>
      <c r="UNP1823" s="119"/>
      <c r="UNQ1823" s="119"/>
      <c r="UNR1823" s="119"/>
      <c r="UNS1823" s="119"/>
      <c r="UNT1823" s="119"/>
      <c r="UNU1823" s="119"/>
      <c r="UNV1823" s="119"/>
      <c r="UNW1823" s="119"/>
      <c r="UNX1823" s="119"/>
      <c r="UNY1823" s="119"/>
      <c r="UNZ1823" s="119"/>
      <c r="UOA1823" s="119"/>
      <c r="UOB1823" s="119"/>
      <c r="UOC1823" s="119"/>
      <c r="UOD1823" s="119"/>
      <c r="UOE1823" s="119"/>
      <c r="UOF1823" s="119"/>
      <c r="UOG1823" s="119"/>
      <c r="UOH1823" s="119"/>
      <c r="UOI1823" s="119"/>
      <c r="UOJ1823" s="119"/>
      <c r="UOK1823" s="119"/>
      <c r="UOL1823" s="119"/>
      <c r="UOM1823" s="119"/>
      <c r="UON1823" s="119"/>
      <c r="UOO1823" s="119"/>
      <c r="UOP1823" s="119"/>
      <c r="UOQ1823" s="119"/>
      <c r="UOR1823" s="119"/>
      <c r="UOS1823" s="119"/>
      <c r="UOT1823" s="119"/>
      <c r="UOU1823" s="119"/>
      <c r="UOV1823" s="119"/>
      <c r="UOW1823" s="119"/>
      <c r="UOX1823" s="119"/>
      <c r="UOY1823" s="119"/>
      <c r="UOZ1823" s="119"/>
      <c r="UPA1823" s="119"/>
      <c r="UPB1823" s="119"/>
      <c r="UPC1823" s="119"/>
      <c r="UPD1823" s="119"/>
      <c r="UPE1823" s="119"/>
      <c r="UPF1823" s="119"/>
      <c r="UPG1823" s="119"/>
      <c r="UPH1823" s="119"/>
      <c r="UPI1823" s="119"/>
      <c r="UPJ1823" s="119"/>
      <c r="UPK1823" s="119"/>
      <c r="UPL1823" s="119"/>
      <c r="UPM1823" s="119"/>
      <c r="UPN1823" s="119"/>
      <c r="UPO1823" s="119"/>
      <c r="UPP1823" s="119"/>
      <c r="UPQ1823" s="119"/>
      <c r="UPR1823" s="119"/>
      <c r="UPS1823" s="119"/>
      <c r="UPT1823" s="119"/>
      <c r="UPU1823" s="119"/>
      <c r="UPV1823" s="119"/>
      <c r="UPW1823" s="119"/>
      <c r="UPX1823" s="119"/>
      <c r="UPY1823" s="119"/>
      <c r="UPZ1823" s="119"/>
      <c r="UQA1823" s="119"/>
      <c r="UQB1823" s="119"/>
      <c r="UQC1823" s="119"/>
      <c r="UQD1823" s="119"/>
      <c r="UQE1823" s="119"/>
      <c r="UQF1823" s="119"/>
      <c r="UQG1823" s="119"/>
      <c r="UQH1823" s="119"/>
      <c r="UQI1823" s="119"/>
      <c r="UQJ1823" s="119"/>
      <c r="UQK1823" s="119"/>
      <c r="UQL1823" s="119"/>
      <c r="UQM1823" s="119"/>
      <c r="UQN1823" s="119"/>
      <c r="UQO1823" s="119"/>
      <c r="UQP1823" s="119"/>
      <c r="UQQ1823" s="119"/>
      <c r="UQR1823" s="119"/>
      <c r="UQS1823" s="119"/>
      <c r="UQT1823" s="119"/>
      <c r="UQU1823" s="119"/>
      <c r="UQV1823" s="119"/>
      <c r="UQW1823" s="119"/>
      <c r="UQX1823" s="119"/>
      <c r="UQY1823" s="119"/>
      <c r="UQZ1823" s="119"/>
      <c r="URA1823" s="119"/>
      <c r="URB1823" s="119"/>
      <c r="URC1823" s="119"/>
      <c r="URD1823" s="119"/>
      <c r="URE1823" s="119"/>
      <c r="URF1823" s="119"/>
      <c r="URG1823" s="119"/>
      <c r="URH1823" s="119"/>
      <c r="URI1823" s="119"/>
      <c r="URJ1823" s="119"/>
      <c r="URK1823" s="119"/>
      <c r="URL1823" s="119"/>
      <c r="URM1823" s="119"/>
      <c r="URN1823" s="119"/>
      <c r="URO1823" s="119"/>
      <c r="URP1823" s="119"/>
      <c r="URQ1823" s="119"/>
      <c r="URR1823" s="119"/>
      <c r="URS1823" s="119"/>
      <c r="URT1823" s="119"/>
      <c r="URU1823" s="119"/>
      <c r="URV1823" s="119"/>
      <c r="URW1823" s="119"/>
      <c r="URX1823" s="119"/>
      <c r="URY1823" s="119"/>
      <c r="URZ1823" s="119"/>
      <c r="USA1823" s="119"/>
      <c r="USB1823" s="119"/>
      <c r="USC1823" s="119"/>
      <c r="USD1823" s="119"/>
      <c r="USE1823" s="119"/>
      <c r="USF1823" s="119"/>
      <c r="USG1823" s="119"/>
      <c r="USH1823" s="119"/>
      <c r="USI1823" s="119"/>
      <c r="USJ1823" s="119"/>
      <c r="USK1823" s="119"/>
      <c r="USL1823" s="119"/>
      <c r="USM1823" s="119"/>
      <c r="USN1823" s="119"/>
      <c r="USO1823" s="119"/>
      <c r="USP1823" s="119"/>
      <c r="USQ1823" s="119"/>
      <c r="USR1823" s="119"/>
      <c r="USS1823" s="119"/>
      <c r="UST1823" s="119"/>
      <c r="USU1823" s="119"/>
      <c r="USV1823" s="119"/>
      <c r="USW1823" s="119"/>
      <c r="USX1823" s="119"/>
      <c r="USY1823" s="119"/>
      <c r="USZ1823" s="119"/>
      <c r="UTA1823" s="119"/>
      <c r="UTB1823" s="119"/>
      <c r="UTC1823" s="119"/>
      <c r="UTD1823" s="119"/>
      <c r="UTE1823" s="119"/>
      <c r="UTF1823" s="119"/>
      <c r="UTG1823" s="119"/>
      <c r="UTH1823" s="119"/>
      <c r="UTI1823" s="119"/>
      <c r="UTJ1823" s="119"/>
      <c r="UTK1823" s="119"/>
      <c r="UTL1823" s="119"/>
      <c r="UTM1823" s="119"/>
      <c r="UTN1823" s="119"/>
      <c r="UTO1823" s="119"/>
      <c r="UTP1823" s="119"/>
      <c r="UTQ1823" s="119"/>
      <c r="UTR1823" s="119"/>
      <c r="UTS1823" s="119"/>
      <c r="UTT1823" s="119"/>
      <c r="UTU1823" s="119"/>
      <c r="UTV1823" s="119"/>
      <c r="UTW1823" s="119"/>
      <c r="UTX1823" s="119"/>
      <c r="UTY1823" s="119"/>
      <c r="UTZ1823" s="119"/>
      <c r="UUA1823" s="119"/>
      <c r="UUB1823" s="119"/>
      <c r="UUC1823" s="119"/>
      <c r="UUD1823" s="119"/>
      <c r="UUE1823" s="119"/>
      <c r="UUF1823" s="119"/>
      <c r="UUG1823" s="119"/>
      <c r="UUH1823" s="119"/>
      <c r="UUI1823" s="119"/>
      <c r="UUJ1823" s="119"/>
      <c r="UUK1823" s="119"/>
      <c r="UUL1823" s="119"/>
      <c r="UUM1823" s="119"/>
      <c r="UUN1823" s="119"/>
      <c r="UUO1823" s="119"/>
      <c r="UUP1823" s="119"/>
      <c r="UUQ1823" s="119"/>
      <c r="UUR1823" s="119"/>
      <c r="UUS1823" s="119"/>
      <c r="UUT1823" s="119"/>
      <c r="UUU1823" s="119"/>
      <c r="UUV1823" s="119"/>
      <c r="UUW1823" s="119"/>
      <c r="UUX1823" s="119"/>
      <c r="UUY1823" s="119"/>
      <c r="UUZ1823" s="119"/>
      <c r="UVA1823" s="119"/>
      <c r="UVB1823" s="119"/>
      <c r="UVC1823" s="119"/>
      <c r="UVD1823" s="119"/>
      <c r="UVE1823" s="119"/>
      <c r="UVF1823" s="119"/>
      <c r="UVG1823" s="119"/>
      <c r="UVH1823" s="119"/>
      <c r="UVI1823" s="119"/>
      <c r="UVJ1823" s="119"/>
      <c r="UVK1823" s="119"/>
      <c r="UVL1823" s="119"/>
      <c r="UVM1823" s="119"/>
      <c r="UVN1823" s="119"/>
      <c r="UVO1823" s="119"/>
      <c r="UVP1823" s="119"/>
      <c r="UVQ1823" s="119"/>
      <c r="UVR1823" s="119"/>
      <c r="UVS1823" s="119"/>
      <c r="UVT1823" s="119"/>
      <c r="UVU1823" s="119"/>
      <c r="UVV1823" s="119"/>
      <c r="UVW1823" s="119"/>
      <c r="UVX1823" s="119"/>
      <c r="UVY1823" s="119"/>
      <c r="UVZ1823" s="119"/>
      <c r="UWA1823" s="119"/>
      <c r="UWB1823" s="119"/>
      <c r="UWC1823" s="119"/>
      <c r="UWD1823" s="119"/>
      <c r="UWE1823" s="119"/>
      <c r="UWF1823" s="119"/>
      <c r="UWG1823" s="119"/>
      <c r="UWH1823" s="119"/>
      <c r="UWI1823" s="119"/>
      <c r="UWJ1823" s="119"/>
      <c r="UWK1823" s="119"/>
      <c r="UWL1823" s="119"/>
      <c r="UWM1823" s="119"/>
      <c r="UWN1823" s="119"/>
      <c r="UWO1823" s="119"/>
      <c r="UWP1823" s="119"/>
      <c r="UWQ1823" s="119"/>
      <c r="UWR1823" s="119"/>
      <c r="UWS1823" s="119"/>
      <c r="UWT1823" s="119"/>
      <c r="UWU1823" s="119"/>
      <c r="UWV1823" s="119"/>
      <c r="UWW1823" s="119"/>
      <c r="UWX1823" s="119"/>
      <c r="UWY1823" s="119"/>
      <c r="UWZ1823" s="119"/>
      <c r="UXA1823" s="119"/>
      <c r="UXB1823" s="119"/>
      <c r="UXC1823" s="119"/>
      <c r="UXD1823" s="119"/>
      <c r="UXE1823" s="119"/>
      <c r="UXF1823" s="119"/>
      <c r="UXG1823" s="119"/>
      <c r="UXH1823" s="119"/>
      <c r="UXI1823" s="119"/>
      <c r="UXJ1823" s="119"/>
      <c r="UXK1823" s="119"/>
      <c r="UXL1823" s="119"/>
      <c r="UXM1823" s="119"/>
      <c r="UXN1823" s="119"/>
      <c r="UXO1823" s="119"/>
      <c r="UXP1823" s="119"/>
      <c r="UXQ1823" s="119"/>
      <c r="UXR1823" s="119"/>
      <c r="UXS1823" s="119"/>
      <c r="UXT1823" s="119"/>
      <c r="UXU1823" s="119"/>
      <c r="UXV1823" s="119"/>
      <c r="UXW1823" s="119"/>
      <c r="UXX1823" s="119"/>
      <c r="UXY1823" s="119"/>
      <c r="UXZ1823" s="119"/>
      <c r="UYA1823" s="119"/>
      <c r="UYB1823" s="119"/>
      <c r="UYC1823" s="119"/>
      <c r="UYD1823" s="119"/>
      <c r="UYE1823" s="119"/>
      <c r="UYF1823" s="119"/>
      <c r="UYG1823" s="119"/>
      <c r="UYH1823" s="119"/>
      <c r="UYI1823" s="119"/>
      <c r="UYJ1823" s="119"/>
      <c r="UYK1823" s="119"/>
      <c r="UYL1823" s="119"/>
      <c r="UYM1823" s="119"/>
      <c r="UYN1823" s="119"/>
      <c r="UYO1823" s="119"/>
      <c r="UYP1823" s="119"/>
      <c r="UYQ1823" s="119"/>
      <c r="UYR1823" s="119"/>
      <c r="UYS1823" s="119"/>
      <c r="UYT1823" s="119"/>
      <c r="UYU1823" s="119"/>
      <c r="UYV1823" s="119"/>
      <c r="UYW1823" s="119"/>
      <c r="UYX1823" s="119"/>
      <c r="UYY1823" s="119"/>
      <c r="UYZ1823" s="119"/>
      <c r="UZA1823" s="119"/>
      <c r="UZB1823" s="119"/>
      <c r="UZC1823" s="119"/>
      <c r="UZD1823" s="119"/>
      <c r="UZE1823" s="119"/>
      <c r="UZF1823" s="119"/>
      <c r="UZG1823" s="119"/>
      <c r="UZH1823" s="119"/>
      <c r="UZI1823" s="119"/>
      <c r="UZJ1823" s="119"/>
      <c r="UZK1823" s="119"/>
      <c r="UZL1823" s="119"/>
      <c r="UZM1823" s="119"/>
      <c r="UZN1823" s="119"/>
      <c r="UZO1823" s="119"/>
      <c r="UZP1823" s="119"/>
      <c r="UZQ1823" s="119"/>
      <c r="UZR1823" s="119"/>
      <c r="UZS1823" s="119"/>
      <c r="UZT1823" s="119"/>
      <c r="UZU1823" s="119"/>
      <c r="UZV1823" s="119"/>
      <c r="UZW1823" s="119"/>
      <c r="UZX1823" s="119"/>
      <c r="UZY1823" s="119"/>
      <c r="UZZ1823" s="119"/>
      <c r="VAA1823" s="119"/>
      <c r="VAB1823" s="119"/>
      <c r="VAC1823" s="119"/>
      <c r="VAD1823" s="119"/>
      <c r="VAE1823" s="119"/>
      <c r="VAF1823" s="119"/>
      <c r="VAG1823" s="119"/>
      <c r="VAH1823" s="119"/>
      <c r="VAI1823" s="119"/>
      <c r="VAJ1823" s="119"/>
      <c r="VAK1823" s="119"/>
      <c r="VAL1823" s="119"/>
      <c r="VAM1823" s="119"/>
      <c r="VAN1823" s="119"/>
      <c r="VAO1823" s="119"/>
      <c r="VAP1823" s="119"/>
      <c r="VAQ1823" s="119"/>
      <c r="VAR1823" s="119"/>
      <c r="VAS1823" s="119"/>
      <c r="VAT1823" s="119"/>
      <c r="VAU1823" s="119"/>
      <c r="VAV1823" s="119"/>
      <c r="VAW1823" s="119"/>
      <c r="VAX1823" s="119"/>
      <c r="VAY1823" s="119"/>
      <c r="VAZ1823" s="119"/>
      <c r="VBA1823" s="119"/>
      <c r="VBB1823" s="119"/>
      <c r="VBC1823" s="119"/>
      <c r="VBD1823" s="119"/>
      <c r="VBE1823" s="119"/>
      <c r="VBF1823" s="119"/>
      <c r="VBG1823" s="119"/>
      <c r="VBH1823" s="119"/>
      <c r="VBI1823" s="119"/>
      <c r="VBJ1823" s="119"/>
      <c r="VBK1823" s="119"/>
      <c r="VBL1823" s="119"/>
      <c r="VBM1823" s="119"/>
      <c r="VBN1823" s="119"/>
      <c r="VBO1823" s="119"/>
      <c r="VBP1823" s="119"/>
      <c r="VBQ1823" s="119"/>
      <c r="VBR1823" s="119"/>
      <c r="VBS1823" s="119"/>
      <c r="VBT1823" s="119"/>
      <c r="VBU1823" s="119"/>
      <c r="VBV1823" s="119"/>
      <c r="VBW1823" s="119"/>
      <c r="VBX1823" s="119"/>
      <c r="VBY1823" s="119"/>
      <c r="VBZ1823" s="119"/>
      <c r="VCA1823" s="119"/>
      <c r="VCB1823" s="119"/>
      <c r="VCC1823" s="119"/>
      <c r="VCD1823" s="119"/>
      <c r="VCE1823" s="119"/>
      <c r="VCF1823" s="119"/>
      <c r="VCG1823" s="119"/>
      <c r="VCH1823" s="119"/>
      <c r="VCI1823" s="119"/>
      <c r="VCJ1823" s="119"/>
      <c r="VCK1823" s="119"/>
      <c r="VCL1823" s="119"/>
      <c r="VCM1823" s="119"/>
      <c r="VCN1823" s="119"/>
      <c r="VCO1823" s="119"/>
      <c r="VCP1823" s="119"/>
      <c r="VCQ1823" s="119"/>
      <c r="VCR1823" s="119"/>
      <c r="VCS1823" s="119"/>
      <c r="VCT1823" s="119"/>
      <c r="VCU1823" s="119"/>
      <c r="VCV1823" s="119"/>
      <c r="VCW1823" s="119"/>
      <c r="VCX1823" s="119"/>
      <c r="VCY1823" s="119"/>
      <c r="VCZ1823" s="119"/>
      <c r="VDA1823" s="119"/>
      <c r="VDB1823" s="119"/>
      <c r="VDC1823" s="119"/>
      <c r="VDD1823" s="119"/>
      <c r="VDE1823" s="119"/>
      <c r="VDF1823" s="119"/>
      <c r="VDG1823" s="119"/>
      <c r="VDH1823" s="119"/>
      <c r="VDI1823" s="119"/>
      <c r="VDJ1823" s="119"/>
      <c r="VDK1823" s="119"/>
      <c r="VDL1823" s="119"/>
      <c r="VDM1823" s="119"/>
      <c r="VDN1823" s="119"/>
      <c r="VDO1823" s="119"/>
      <c r="VDP1823" s="119"/>
      <c r="VDQ1823" s="119"/>
      <c r="VDR1823" s="119"/>
      <c r="VDS1823" s="119"/>
      <c r="VDT1823" s="119"/>
      <c r="VDU1823" s="119"/>
      <c r="VDV1823" s="119"/>
      <c r="VDW1823" s="119"/>
      <c r="VDX1823" s="119"/>
      <c r="VDY1823" s="119"/>
      <c r="VDZ1823" s="119"/>
      <c r="VEA1823" s="119"/>
      <c r="VEB1823" s="119"/>
      <c r="VEC1823" s="119"/>
      <c r="VED1823" s="119"/>
      <c r="VEE1823" s="119"/>
      <c r="VEF1823" s="119"/>
      <c r="VEG1823" s="119"/>
      <c r="VEH1823" s="119"/>
      <c r="VEI1823" s="119"/>
      <c r="VEJ1823" s="119"/>
      <c r="VEK1823" s="119"/>
      <c r="VEL1823" s="119"/>
      <c r="VEM1823" s="119"/>
      <c r="VEN1823" s="119"/>
      <c r="VEO1823" s="119"/>
      <c r="VEP1823" s="119"/>
      <c r="VEQ1823" s="119"/>
      <c r="VER1823" s="119"/>
      <c r="VES1823" s="119"/>
      <c r="VET1823" s="119"/>
      <c r="VEU1823" s="119"/>
      <c r="VEV1823" s="119"/>
      <c r="VEW1823" s="119"/>
      <c r="VEX1823" s="119"/>
      <c r="VEY1823" s="119"/>
      <c r="VEZ1823" s="119"/>
      <c r="VFA1823" s="119"/>
      <c r="VFB1823" s="119"/>
      <c r="VFC1823" s="119"/>
      <c r="VFD1823" s="119"/>
      <c r="VFE1823" s="119"/>
      <c r="VFF1823" s="119"/>
      <c r="VFG1823" s="119"/>
      <c r="VFH1823" s="119"/>
      <c r="VFI1823" s="119"/>
      <c r="VFJ1823" s="119"/>
      <c r="VFK1823" s="119"/>
      <c r="VFL1823" s="119"/>
      <c r="VFM1823" s="119"/>
      <c r="VFN1823" s="119"/>
      <c r="VFO1823" s="119"/>
      <c r="VFP1823" s="119"/>
      <c r="VFQ1823" s="119"/>
      <c r="VFR1823" s="119"/>
      <c r="VFS1823" s="119"/>
      <c r="VFT1823" s="119"/>
      <c r="VFU1823" s="119"/>
      <c r="VFV1823" s="119"/>
      <c r="VFW1823" s="119"/>
      <c r="VFX1823" s="119"/>
      <c r="VFY1823" s="119"/>
      <c r="VFZ1823" s="119"/>
      <c r="VGA1823" s="119"/>
      <c r="VGB1823" s="119"/>
      <c r="VGC1823" s="119"/>
      <c r="VGD1823" s="119"/>
      <c r="VGE1823" s="119"/>
      <c r="VGF1823" s="119"/>
      <c r="VGG1823" s="119"/>
      <c r="VGH1823" s="119"/>
      <c r="VGI1823" s="119"/>
      <c r="VGJ1823" s="119"/>
      <c r="VGK1823" s="119"/>
      <c r="VGL1823" s="119"/>
      <c r="VGM1823" s="119"/>
      <c r="VGN1823" s="119"/>
      <c r="VGO1823" s="119"/>
      <c r="VGP1823" s="119"/>
      <c r="VGQ1823" s="119"/>
      <c r="VGR1823" s="119"/>
      <c r="VGS1823" s="119"/>
      <c r="VGT1823" s="119"/>
      <c r="VGU1823" s="119"/>
      <c r="VGV1823" s="119"/>
      <c r="VGW1823" s="119"/>
      <c r="VGX1823" s="119"/>
      <c r="VGY1823" s="119"/>
      <c r="VGZ1823" s="119"/>
      <c r="VHA1823" s="119"/>
      <c r="VHB1823" s="119"/>
      <c r="VHC1823" s="119"/>
      <c r="VHD1823" s="119"/>
      <c r="VHE1823" s="119"/>
      <c r="VHF1823" s="119"/>
      <c r="VHG1823" s="119"/>
      <c r="VHH1823" s="119"/>
      <c r="VHI1823" s="119"/>
      <c r="VHJ1823" s="119"/>
      <c r="VHK1823" s="119"/>
      <c r="VHL1823" s="119"/>
      <c r="VHM1823" s="119"/>
      <c r="VHN1823" s="119"/>
      <c r="VHO1823" s="119"/>
      <c r="VHP1823" s="119"/>
      <c r="VHQ1823" s="119"/>
      <c r="VHR1823" s="119"/>
      <c r="VHS1823" s="119"/>
      <c r="VHT1823" s="119"/>
      <c r="VHU1823" s="119"/>
      <c r="VHV1823" s="119"/>
      <c r="VHW1823" s="119"/>
      <c r="VHX1823" s="119"/>
      <c r="VHY1823" s="119"/>
      <c r="VHZ1823" s="119"/>
      <c r="VIA1823" s="119"/>
      <c r="VIB1823" s="119"/>
      <c r="VIC1823" s="119"/>
      <c r="VID1823" s="119"/>
      <c r="VIE1823" s="119"/>
      <c r="VIF1823" s="119"/>
      <c r="VIG1823" s="119"/>
      <c r="VIH1823" s="119"/>
      <c r="VII1823" s="119"/>
      <c r="VIJ1823" s="119"/>
      <c r="VIK1823" s="119"/>
      <c r="VIL1823" s="119"/>
      <c r="VIM1823" s="119"/>
      <c r="VIN1823" s="119"/>
      <c r="VIO1823" s="119"/>
      <c r="VIP1823" s="119"/>
      <c r="VIQ1823" s="119"/>
      <c r="VIR1823" s="119"/>
      <c r="VIS1823" s="119"/>
      <c r="VIT1823" s="119"/>
      <c r="VIU1823" s="119"/>
      <c r="VIV1823" s="119"/>
      <c r="VIW1823" s="119"/>
      <c r="VIX1823" s="119"/>
      <c r="VIY1823" s="119"/>
      <c r="VIZ1823" s="119"/>
      <c r="VJA1823" s="119"/>
      <c r="VJB1823" s="119"/>
      <c r="VJC1823" s="119"/>
      <c r="VJD1823" s="119"/>
      <c r="VJE1823" s="119"/>
      <c r="VJF1823" s="119"/>
      <c r="VJG1823" s="119"/>
      <c r="VJH1823" s="119"/>
      <c r="VJI1823" s="119"/>
      <c r="VJJ1823" s="119"/>
      <c r="VJK1823" s="119"/>
      <c r="VJL1823" s="119"/>
      <c r="VJM1823" s="119"/>
      <c r="VJN1823" s="119"/>
      <c r="VJO1823" s="119"/>
      <c r="VJP1823" s="119"/>
      <c r="VJQ1823" s="119"/>
      <c r="VJR1823" s="119"/>
      <c r="VJS1823" s="119"/>
      <c r="VJT1823" s="119"/>
      <c r="VJU1823" s="119"/>
      <c r="VJV1823" s="119"/>
      <c r="VJW1823" s="119"/>
      <c r="VJX1823" s="119"/>
      <c r="VJY1823" s="119"/>
      <c r="VJZ1823" s="119"/>
      <c r="VKA1823" s="119"/>
      <c r="VKB1823" s="119"/>
      <c r="VKC1823" s="119"/>
      <c r="VKD1823" s="119"/>
      <c r="VKE1823" s="119"/>
      <c r="VKF1823" s="119"/>
      <c r="VKG1823" s="119"/>
      <c r="VKH1823" s="119"/>
      <c r="VKI1823" s="119"/>
      <c r="VKJ1823" s="119"/>
      <c r="VKK1823" s="119"/>
      <c r="VKL1823" s="119"/>
      <c r="VKM1823" s="119"/>
      <c r="VKN1823" s="119"/>
      <c r="VKO1823" s="119"/>
      <c r="VKP1823" s="119"/>
      <c r="VKQ1823" s="119"/>
      <c r="VKR1823" s="119"/>
      <c r="VKS1823" s="119"/>
      <c r="VKT1823" s="119"/>
      <c r="VKU1823" s="119"/>
      <c r="VKV1823" s="119"/>
      <c r="VKW1823" s="119"/>
      <c r="VKX1823" s="119"/>
      <c r="VKY1823" s="119"/>
      <c r="VKZ1823" s="119"/>
      <c r="VLA1823" s="119"/>
      <c r="VLB1823" s="119"/>
      <c r="VLC1823" s="119"/>
      <c r="VLD1823" s="119"/>
      <c r="VLE1823" s="119"/>
      <c r="VLF1823" s="119"/>
      <c r="VLG1823" s="119"/>
      <c r="VLH1823" s="119"/>
      <c r="VLI1823" s="119"/>
      <c r="VLJ1823" s="119"/>
      <c r="VLK1823" s="119"/>
      <c r="VLL1823" s="119"/>
      <c r="VLM1823" s="119"/>
      <c r="VLN1823" s="119"/>
      <c r="VLO1823" s="119"/>
      <c r="VLP1823" s="119"/>
      <c r="VLQ1823" s="119"/>
      <c r="VLR1823" s="119"/>
      <c r="VLS1823" s="119"/>
      <c r="VLT1823" s="119"/>
      <c r="VLU1823" s="119"/>
      <c r="VLV1823" s="119"/>
      <c r="VLW1823" s="119"/>
      <c r="VLX1823" s="119"/>
      <c r="VLY1823" s="119"/>
      <c r="VLZ1823" s="119"/>
      <c r="VMA1823" s="119"/>
      <c r="VMB1823" s="119"/>
      <c r="VMC1823" s="119"/>
      <c r="VMD1823" s="119"/>
      <c r="VME1823" s="119"/>
      <c r="VMF1823" s="119"/>
      <c r="VMG1823" s="119"/>
      <c r="VMH1823" s="119"/>
      <c r="VMI1823" s="119"/>
      <c r="VMJ1823" s="119"/>
      <c r="VMK1823" s="119"/>
      <c r="VML1823" s="119"/>
      <c r="VMM1823" s="119"/>
      <c r="VMN1823" s="119"/>
      <c r="VMO1823" s="119"/>
      <c r="VMP1823" s="119"/>
      <c r="VMQ1823" s="119"/>
      <c r="VMR1823" s="119"/>
      <c r="VMS1823" s="119"/>
      <c r="VMT1823" s="119"/>
      <c r="VMU1823" s="119"/>
      <c r="VMV1823" s="119"/>
      <c r="VMW1823" s="119"/>
      <c r="VMX1823" s="119"/>
      <c r="VMY1823" s="119"/>
      <c r="VMZ1823" s="119"/>
      <c r="VNA1823" s="119"/>
      <c r="VNB1823" s="119"/>
      <c r="VNC1823" s="119"/>
      <c r="VND1823" s="119"/>
      <c r="VNE1823" s="119"/>
      <c r="VNF1823" s="119"/>
      <c r="VNG1823" s="119"/>
      <c r="VNH1823" s="119"/>
      <c r="VNI1823" s="119"/>
      <c r="VNJ1823" s="119"/>
      <c r="VNK1823" s="119"/>
      <c r="VNL1823" s="119"/>
      <c r="VNM1823" s="119"/>
      <c r="VNN1823" s="119"/>
      <c r="VNO1823" s="119"/>
      <c r="VNP1823" s="119"/>
      <c r="VNQ1823" s="119"/>
      <c r="VNR1823" s="119"/>
      <c r="VNS1823" s="119"/>
      <c r="VNT1823" s="119"/>
      <c r="VNU1823" s="119"/>
      <c r="VNV1823" s="119"/>
      <c r="VNW1823" s="119"/>
      <c r="VNX1823" s="119"/>
      <c r="VNY1823" s="119"/>
      <c r="VNZ1823" s="119"/>
      <c r="VOA1823" s="119"/>
      <c r="VOB1823" s="119"/>
      <c r="VOC1823" s="119"/>
      <c r="VOD1823" s="119"/>
      <c r="VOE1823" s="119"/>
      <c r="VOF1823" s="119"/>
      <c r="VOG1823" s="119"/>
      <c r="VOH1823" s="119"/>
      <c r="VOI1823" s="119"/>
      <c r="VOJ1823" s="119"/>
      <c r="VOK1823" s="119"/>
      <c r="VOL1823" s="119"/>
      <c r="VOM1823" s="119"/>
      <c r="VON1823" s="119"/>
      <c r="VOO1823" s="119"/>
      <c r="VOP1823" s="119"/>
      <c r="VOQ1823" s="119"/>
      <c r="VOR1823" s="119"/>
      <c r="VOS1823" s="119"/>
      <c r="VOT1823" s="119"/>
      <c r="VOU1823" s="119"/>
      <c r="VOV1823" s="119"/>
      <c r="VOW1823" s="119"/>
      <c r="VOX1823" s="119"/>
      <c r="VOY1823" s="119"/>
      <c r="VOZ1823" s="119"/>
      <c r="VPA1823" s="119"/>
      <c r="VPB1823" s="119"/>
      <c r="VPC1823" s="119"/>
      <c r="VPD1823" s="119"/>
      <c r="VPE1823" s="119"/>
      <c r="VPF1823" s="119"/>
      <c r="VPG1823" s="119"/>
      <c r="VPH1823" s="119"/>
      <c r="VPI1823" s="119"/>
      <c r="VPJ1823" s="119"/>
      <c r="VPK1823" s="119"/>
      <c r="VPL1823" s="119"/>
      <c r="VPM1823" s="119"/>
      <c r="VPN1823" s="119"/>
      <c r="VPO1823" s="119"/>
      <c r="VPP1823" s="119"/>
      <c r="VPQ1823" s="119"/>
      <c r="VPR1823" s="119"/>
      <c r="VPS1823" s="119"/>
      <c r="VPT1823" s="119"/>
      <c r="VPU1823" s="119"/>
      <c r="VPV1823" s="119"/>
      <c r="VPW1823" s="119"/>
      <c r="VPX1823" s="119"/>
      <c r="VPY1823" s="119"/>
      <c r="VPZ1823" s="119"/>
      <c r="VQA1823" s="119"/>
      <c r="VQB1823" s="119"/>
      <c r="VQC1823" s="119"/>
      <c r="VQD1823" s="119"/>
      <c r="VQE1823" s="119"/>
      <c r="VQF1823" s="119"/>
      <c r="VQG1823" s="119"/>
      <c r="VQH1823" s="119"/>
      <c r="VQI1823" s="119"/>
      <c r="VQJ1823" s="119"/>
      <c r="VQK1823" s="119"/>
      <c r="VQL1823" s="119"/>
      <c r="VQM1823" s="119"/>
      <c r="VQN1823" s="119"/>
      <c r="VQO1823" s="119"/>
      <c r="VQP1823" s="119"/>
      <c r="VQQ1823" s="119"/>
      <c r="VQR1823" s="119"/>
      <c r="VQS1823" s="119"/>
      <c r="VQT1823" s="119"/>
      <c r="VQU1823" s="119"/>
      <c r="VQV1823" s="119"/>
      <c r="VQW1823" s="119"/>
      <c r="VQX1823" s="119"/>
      <c r="VQY1823" s="119"/>
      <c r="VQZ1823" s="119"/>
      <c r="VRA1823" s="119"/>
      <c r="VRB1823" s="119"/>
      <c r="VRC1823" s="119"/>
      <c r="VRD1823" s="119"/>
      <c r="VRE1823" s="119"/>
      <c r="VRF1823" s="119"/>
      <c r="VRG1823" s="119"/>
      <c r="VRH1823" s="119"/>
      <c r="VRI1823" s="119"/>
      <c r="VRJ1823" s="119"/>
      <c r="VRK1823" s="119"/>
      <c r="VRL1823" s="119"/>
      <c r="VRM1823" s="119"/>
      <c r="VRN1823" s="119"/>
      <c r="VRO1823" s="119"/>
      <c r="VRP1823" s="119"/>
      <c r="VRQ1823" s="119"/>
      <c r="VRR1823" s="119"/>
      <c r="VRS1823" s="119"/>
      <c r="VRT1823" s="119"/>
      <c r="VRU1823" s="119"/>
      <c r="VRV1823" s="119"/>
      <c r="VRW1823" s="119"/>
      <c r="VRX1823" s="119"/>
      <c r="VRY1823" s="119"/>
      <c r="VRZ1823" s="119"/>
      <c r="VSA1823" s="119"/>
      <c r="VSB1823" s="119"/>
      <c r="VSC1823" s="119"/>
      <c r="VSD1823" s="119"/>
      <c r="VSE1823" s="119"/>
      <c r="VSF1823" s="119"/>
      <c r="VSG1823" s="119"/>
      <c r="VSH1823" s="119"/>
      <c r="VSI1823" s="119"/>
      <c r="VSJ1823" s="119"/>
      <c r="VSK1823" s="119"/>
      <c r="VSL1823" s="119"/>
      <c r="VSM1823" s="119"/>
      <c r="VSN1823" s="119"/>
      <c r="VSO1823" s="119"/>
      <c r="VSP1823" s="119"/>
      <c r="VSQ1823" s="119"/>
      <c r="VSR1823" s="119"/>
      <c r="VSS1823" s="119"/>
      <c r="VST1823" s="119"/>
      <c r="VSU1823" s="119"/>
      <c r="VSV1823" s="119"/>
      <c r="VSW1823" s="119"/>
      <c r="VSX1823" s="119"/>
      <c r="VSY1823" s="119"/>
      <c r="VSZ1823" s="119"/>
      <c r="VTA1823" s="119"/>
      <c r="VTB1823" s="119"/>
      <c r="VTC1823" s="119"/>
      <c r="VTD1823" s="119"/>
      <c r="VTE1823" s="119"/>
      <c r="VTF1823" s="119"/>
      <c r="VTG1823" s="119"/>
      <c r="VTH1823" s="119"/>
      <c r="VTI1823" s="119"/>
      <c r="VTJ1823" s="119"/>
      <c r="VTK1823" s="119"/>
      <c r="VTL1823" s="119"/>
      <c r="VTM1823" s="119"/>
      <c r="VTN1823" s="119"/>
      <c r="VTO1823" s="119"/>
      <c r="VTP1823" s="119"/>
      <c r="VTQ1823" s="119"/>
      <c r="VTR1823" s="119"/>
      <c r="VTS1823" s="119"/>
      <c r="VTT1823" s="119"/>
      <c r="VTU1823" s="119"/>
      <c r="VTV1823" s="119"/>
      <c r="VTW1823" s="119"/>
      <c r="VTX1823" s="119"/>
      <c r="VTY1823" s="119"/>
      <c r="VTZ1823" s="119"/>
      <c r="VUA1823" s="119"/>
      <c r="VUB1823" s="119"/>
      <c r="VUC1823" s="119"/>
      <c r="VUD1823" s="119"/>
      <c r="VUE1823" s="119"/>
      <c r="VUF1823" s="119"/>
      <c r="VUG1823" s="119"/>
      <c r="VUH1823" s="119"/>
      <c r="VUI1823" s="119"/>
      <c r="VUJ1823" s="119"/>
      <c r="VUK1823" s="119"/>
      <c r="VUL1823" s="119"/>
      <c r="VUM1823" s="119"/>
      <c r="VUN1823" s="119"/>
      <c r="VUO1823" s="119"/>
      <c r="VUP1823" s="119"/>
      <c r="VUQ1823" s="119"/>
      <c r="VUR1823" s="119"/>
      <c r="VUS1823" s="119"/>
      <c r="VUT1823" s="119"/>
      <c r="VUU1823" s="119"/>
      <c r="VUV1823" s="119"/>
      <c r="VUW1823" s="119"/>
      <c r="VUX1823" s="119"/>
      <c r="VUY1823" s="119"/>
      <c r="VUZ1823" s="119"/>
      <c r="VVA1823" s="119"/>
      <c r="VVB1823" s="119"/>
      <c r="VVC1823" s="119"/>
      <c r="VVD1823" s="119"/>
      <c r="VVE1823" s="119"/>
      <c r="VVF1823" s="119"/>
      <c r="VVG1823" s="119"/>
      <c r="VVH1823" s="119"/>
      <c r="VVI1823" s="119"/>
      <c r="VVJ1823" s="119"/>
      <c r="VVK1823" s="119"/>
      <c r="VVL1823" s="119"/>
      <c r="VVM1823" s="119"/>
      <c r="VVN1823" s="119"/>
      <c r="VVO1823" s="119"/>
      <c r="VVP1823" s="119"/>
      <c r="VVQ1823" s="119"/>
      <c r="VVR1823" s="119"/>
      <c r="VVS1823" s="119"/>
      <c r="VVT1823" s="119"/>
      <c r="VVU1823" s="119"/>
      <c r="VVV1823" s="119"/>
      <c r="VVW1823" s="119"/>
      <c r="VVX1823" s="119"/>
      <c r="VVY1823" s="119"/>
      <c r="VVZ1823" s="119"/>
      <c r="VWA1823" s="119"/>
      <c r="VWB1823" s="119"/>
      <c r="VWC1823" s="119"/>
      <c r="VWD1823" s="119"/>
      <c r="VWE1823" s="119"/>
      <c r="VWF1823" s="119"/>
      <c r="VWG1823" s="119"/>
      <c r="VWH1823" s="119"/>
      <c r="VWI1823" s="119"/>
      <c r="VWJ1823" s="119"/>
      <c r="VWK1823" s="119"/>
      <c r="VWL1823" s="119"/>
      <c r="VWM1823" s="119"/>
      <c r="VWN1823" s="119"/>
      <c r="VWO1823" s="119"/>
      <c r="VWP1823" s="119"/>
      <c r="VWQ1823" s="119"/>
      <c r="VWR1823" s="119"/>
      <c r="VWS1823" s="119"/>
      <c r="VWT1823" s="119"/>
      <c r="VWU1823" s="119"/>
      <c r="VWV1823" s="119"/>
      <c r="VWW1823" s="119"/>
      <c r="VWX1823" s="119"/>
      <c r="VWY1823" s="119"/>
      <c r="VWZ1823" s="119"/>
      <c r="VXA1823" s="119"/>
      <c r="VXB1823" s="119"/>
      <c r="VXC1823" s="119"/>
      <c r="VXD1823" s="119"/>
      <c r="VXE1823" s="119"/>
      <c r="VXF1823" s="119"/>
      <c r="VXG1823" s="119"/>
      <c r="VXH1823" s="119"/>
      <c r="VXI1823" s="119"/>
      <c r="VXJ1823" s="119"/>
      <c r="VXK1823" s="119"/>
      <c r="VXL1823" s="119"/>
      <c r="VXM1823" s="119"/>
      <c r="VXN1823" s="119"/>
      <c r="VXO1823" s="119"/>
      <c r="VXP1823" s="119"/>
      <c r="VXQ1823" s="119"/>
      <c r="VXR1823" s="119"/>
      <c r="VXS1823" s="119"/>
      <c r="VXT1823" s="119"/>
      <c r="VXU1823" s="119"/>
      <c r="VXV1823" s="119"/>
      <c r="VXW1823" s="119"/>
      <c r="VXX1823" s="119"/>
      <c r="VXY1823" s="119"/>
      <c r="VXZ1823" s="119"/>
      <c r="VYA1823" s="119"/>
      <c r="VYB1823" s="119"/>
      <c r="VYC1823" s="119"/>
      <c r="VYD1823" s="119"/>
      <c r="VYE1823" s="119"/>
      <c r="VYF1823" s="119"/>
      <c r="VYG1823" s="119"/>
      <c r="VYH1823" s="119"/>
      <c r="VYI1823" s="119"/>
      <c r="VYJ1823" s="119"/>
      <c r="VYK1823" s="119"/>
      <c r="VYL1823" s="119"/>
      <c r="VYM1823" s="119"/>
      <c r="VYN1823" s="119"/>
      <c r="VYO1823" s="119"/>
      <c r="VYP1823" s="119"/>
      <c r="VYQ1823" s="119"/>
      <c r="VYR1823" s="119"/>
      <c r="VYS1823" s="119"/>
      <c r="VYT1823" s="119"/>
      <c r="VYU1823" s="119"/>
      <c r="VYV1823" s="119"/>
      <c r="VYW1823" s="119"/>
      <c r="VYX1823" s="119"/>
      <c r="VYY1823" s="119"/>
      <c r="VYZ1823" s="119"/>
      <c r="VZA1823" s="119"/>
      <c r="VZB1823" s="119"/>
      <c r="VZC1823" s="119"/>
      <c r="VZD1823" s="119"/>
      <c r="VZE1823" s="119"/>
      <c r="VZF1823" s="119"/>
      <c r="VZG1823" s="119"/>
      <c r="VZH1823" s="119"/>
      <c r="VZI1823" s="119"/>
      <c r="VZJ1823" s="119"/>
      <c r="VZK1823" s="119"/>
      <c r="VZL1823" s="119"/>
      <c r="VZM1823" s="119"/>
      <c r="VZN1823" s="119"/>
      <c r="VZO1823" s="119"/>
      <c r="VZP1823" s="119"/>
      <c r="VZQ1823" s="119"/>
      <c r="VZR1823" s="119"/>
      <c r="VZS1823" s="119"/>
      <c r="VZT1823" s="119"/>
      <c r="VZU1823" s="119"/>
      <c r="VZV1823" s="119"/>
      <c r="VZW1823" s="119"/>
      <c r="VZX1823" s="119"/>
      <c r="VZY1823" s="119"/>
      <c r="VZZ1823" s="119"/>
      <c r="WAA1823" s="119"/>
      <c r="WAB1823" s="119"/>
      <c r="WAC1823" s="119"/>
      <c r="WAD1823" s="119"/>
      <c r="WAE1823" s="119"/>
      <c r="WAF1823" s="119"/>
      <c r="WAG1823" s="119"/>
      <c r="WAH1823" s="119"/>
      <c r="WAI1823" s="119"/>
      <c r="WAJ1823" s="119"/>
      <c r="WAK1823" s="119"/>
      <c r="WAL1823" s="119"/>
      <c r="WAM1823" s="119"/>
      <c r="WAN1823" s="119"/>
      <c r="WAO1823" s="119"/>
      <c r="WAP1823" s="119"/>
      <c r="WAQ1823" s="119"/>
      <c r="WAR1823" s="119"/>
      <c r="WAS1823" s="119"/>
      <c r="WAT1823" s="119"/>
      <c r="WAU1823" s="119"/>
      <c r="WAV1823" s="119"/>
      <c r="WAW1823" s="119"/>
      <c r="WAX1823" s="119"/>
      <c r="WAY1823" s="119"/>
      <c r="WAZ1823" s="119"/>
      <c r="WBA1823" s="119"/>
      <c r="WBB1823" s="119"/>
      <c r="WBC1823" s="119"/>
      <c r="WBD1823" s="119"/>
      <c r="WBE1823" s="119"/>
      <c r="WBF1823" s="119"/>
      <c r="WBG1823" s="119"/>
      <c r="WBH1823" s="119"/>
      <c r="WBI1823" s="119"/>
      <c r="WBJ1823" s="119"/>
      <c r="WBK1823" s="119"/>
      <c r="WBL1823" s="119"/>
      <c r="WBM1823" s="119"/>
      <c r="WBN1823" s="119"/>
      <c r="WBO1823" s="119"/>
      <c r="WBP1823" s="119"/>
      <c r="WBQ1823" s="119"/>
      <c r="WBR1823" s="119"/>
      <c r="WBS1823" s="119"/>
      <c r="WBT1823" s="119"/>
      <c r="WBU1823" s="119"/>
      <c r="WBV1823" s="119"/>
      <c r="WBW1823" s="119"/>
      <c r="WBX1823" s="119"/>
      <c r="WBY1823" s="119"/>
      <c r="WBZ1823" s="119"/>
      <c r="WCA1823" s="119"/>
      <c r="WCB1823" s="119"/>
      <c r="WCC1823" s="119"/>
      <c r="WCD1823" s="119"/>
      <c r="WCE1823" s="119"/>
      <c r="WCF1823" s="119"/>
      <c r="WCG1823" s="119"/>
      <c r="WCH1823" s="119"/>
      <c r="WCI1823" s="119"/>
      <c r="WCJ1823" s="119"/>
      <c r="WCK1823" s="119"/>
      <c r="WCL1823" s="119"/>
      <c r="WCM1823" s="119"/>
      <c r="WCN1823" s="119"/>
      <c r="WCO1823" s="119"/>
      <c r="WCP1823" s="119"/>
      <c r="WCQ1823" s="119"/>
      <c r="WCR1823" s="119"/>
      <c r="WCS1823" s="119"/>
      <c r="WCT1823" s="119"/>
      <c r="WCU1823" s="119"/>
      <c r="WCV1823" s="119"/>
      <c r="WCW1823" s="119"/>
      <c r="WCX1823" s="119"/>
      <c r="WCY1823" s="119"/>
      <c r="WCZ1823" s="119"/>
      <c r="WDA1823" s="119"/>
      <c r="WDB1823" s="119"/>
      <c r="WDC1823" s="119"/>
      <c r="WDD1823" s="119"/>
      <c r="WDE1823" s="119"/>
      <c r="WDF1823" s="119"/>
      <c r="WDG1823" s="119"/>
      <c r="WDH1823" s="119"/>
      <c r="WDI1823" s="119"/>
      <c r="WDJ1823" s="119"/>
      <c r="WDK1823" s="119"/>
      <c r="WDL1823" s="119"/>
      <c r="WDM1823" s="119"/>
      <c r="WDN1823" s="119"/>
      <c r="WDO1823" s="119"/>
      <c r="WDP1823" s="119"/>
      <c r="WDQ1823" s="119"/>
      <c r="WDR1823" s="119"/>
      <c r="WDS1823" s="119"/>
      <c r="WDT1823" s="119"/>
      <c r="WDU1823" s="119"/>
      <c r="WDV1823" s="119"/>
      <c r="WDW1823" s="119"/>
      <c r="WDX1823" s="119"/>
      <c r="WDY1823" s="119"/>
      <c r="WDZ1823" s="119"/>
      <c r="WEA1823" s="119"/>
      <c r="WEB1823" s="119"/>
      <c r="WEC1823" s="119"/>
      <c r="WED1823" s="119"/>
      <c r="WEE1823" s="119"/>
      <c r="WEF1823" s="119"/>
      <c r="WEG1823" s="119"/>
      <c r="WEH1823" s="119"/>
      <c r="WEI1823" s="119"/>
      <c r="WEJ1823" s="119"/>
      <c r="WEK1823" s="119"/>
      <c r="WEL1823" s="119"/>
      <c r="WEM1823" s="119"/>
      <c r="WEN1823" s="119"/>
      <c r="WEO1823" s="119"/>
      <c r="WEP1823" s="119"/>
      <c r="WEQ1823" s="119"/>
      <c r="WER1823" s="119"/>
      <c r="WES1823" s="119"/>
      <c r="WET1823" s="119"/>
      <c r="WEU1823" s="119"/>
      <c r="WEV1823" s="119"/>
      <c r="WEW1823" s="119"/>
      <c r="WEX1823" s="119"/>
      <c r="WEY1823" s="119"/>
      <c r="WEZ1823" s="119"/>
      <c r="WFA1823" s="119"/>
      <c r="WFB1823" s="119"/>
      <c r="WFC1823" s="119"/>
      <c r="WFD1823" s="119"/>
      <c r="WFE1823" s="119"/>
      <c r="WFF1823" s="119"/>
      <c r="WFG1823" s="119"/>
      <c r="WFH1823" s="119"/>
      <c r="WFI1823" s="119"/>
      <c r="WFJ1823" s="119"/>
      <c r="WFK1823" s="119"/>
      <c r="WFL1823" s="119"/>
      <c r="WFM1823" s="119"/>
      <c r="WFN1823" s="119"/>
      <c r="WFO1823" s="119"/>
      <c r="WFP1823" s="119"/>
      <c r="WFQ1823" s="119"/>
      <c r="WFR1823" s="119"/>
      <c r="WFS1823" s="119"/>
      <c r="WFT1823" s="119"/>
      <c r="WFU1823" s="119"/>
      <c r="WFV1823" s="119"/>
      <c r="WFW1823" s="119"/>
      <c r="WFX1823" s="119"/>
      <c r="WFY1823" s="119"/>
      <c r="WFZ1823" s="119"/>
      <c r="WGA1823" s="119"/>
      <c r="WGB1823" s="119"/>
      <c r="WGC1823" s="119"/>
      <c r="WGD1823" s="119"/>
      <c r="WGE1823" s="119"/>
      <c r="WGF1823" s="119"/>
      <c r="WGG1823" s="119"/>
      <c r="WGH1823" s="119"/>
      <c r="WGI1823" s="119"/>
      <c r="WGJ1823" s="119"/>
      <c r="WGK1823" s="119"/>
      <c r="WGL1823" s="119"/>
      <c r="WGM1823" s="119"/>
      <c r="WGN1823" s="119"/>
      <c r="WGO1823" s="119"/>
      <c r="WGP1823" s="119"/>
      <c r="WGQ1823" s="119"/>
      <c r="WGR1823" s="119"/>
      <c r="WGS1823" s="119"/>
      <c r="WGT1823" s="119"/>
      <c r="WGU1823" s="119"/>
      <c r="WGV1823" s="119"/>
      <c r="WGW1823" s="119"/>
      <c r="WGX1823" s="119"/>
      <c r="WGY1823" s="119"/>
      <c r="WGZ1823" s="119"/>
      <c r="WHA1823" s="119"/>
      <c r="WHB1823" s="119"/>
      <c r="WHC1823" s="119"/>
      <c r="WHD1823" s="119"/>
      <c r="WHE1823" s="119"/>
      <c r="WHF1823" s="119"/>
      <c r="WHG1823" s="119"/>
      <c r="WHH1823" s="119"/>
      <c r="WHI1823" s="119"/>
      <c r="WHJ1823" s="119"/>
      <c r="WHK1823" s="119"/>
      <c r="WHL1823" s="119"/>
      <c r="WHM1823" s="119"/>
      <c r="WHN1823" s="119"/>
      <c r="WHO1823" s="119"/>
      <c r="WHP1823" s="119"/>
      <c r="WHQ1823" s="119"/>
      <c r="WHR1823" s="119"/>
      <c r="WHS1823" s="119"/>
      <c r="WHT1823" s="119"/>
      <c r="WHU1823" s="119"/>
      <c r="WHV1823" s="119"/>
      <c r="WHW1823" s="119"/>
      <c r="WHX1823" s="119"/>
      <c r="WHY1823" s="119"/>
      <c r="WHZ1823" s="119"/>
      <c r="WIA1823" s="119"/>
      <c r="WIB1823" s="119"/>
      <c r="WIC1823" s="119"/>
      <c r="WID1823" s="119"/>
      <c r="WIE1823" s="119"/>
      <c r="WIF1823" s="119"/>
      <c r="WIG1823" s="119"/>
      <c r="WIH1823" s="119"/>
      <c r="WII1823" s="119"/>
      <c r="WIJ1823" s="119"/>
      <c r="WIK1823" s="119"/>
      <c r="WIL1823" s="119"/>
      <c r="WIM1823" s="119"/>
      <c r="WIN1823" s="119"/>
      <c r="WIO1823" s="119"/>
      <c r="WIP1823" s="119"/>
      <c r="WIQ1823" s="119"/>
      <c r="WIR1823" s="119"/>
      <c r="WIS1823" s="119"/>
      <c r="WIT1823" s="119"/>
      <c r="WIU1823" s="119"/>
      <c r="WIV1823" s="119"/>
      <c r="WIW1823" s="119"/>
      <c r="WIX1823" s="119"/>
      <c r="WIY1823" s="119"/>
      <c r="WIZ1823" s="119"/>
      <c r="WJA1823" s="119"/>
      <c r="WJB1823" s="119"/>
      <c r="WJC1823" s="119"/>
      <c r="WJD1823" s="119"/>
      <c r="WJE1823" s="119"/>
      <c r="WJF1823" s="119"/>
      <c r="WJG1823" s="119"/>
      <c r="WJH1823" s="119"/>
      <c r="WJI1823" s="119"/>
      <c r="WJJ1823" s="119"/>
      <c r="WJK1823" s="119"/>
      <c r="WJL1823" s="119"/>
      <c r="WJM1823" s="119"/>
      <c r="WJN1823" s="119"/>
      <c r="WJO1823" s="119"/>
      <c r="WJP1823" s="119"/>
      <c r="WJQ1823" s="119"/>
      <c r="WJR1823" s="119"/>
      <c r="WJS1823" s="119"/>
      <c r="WJT1823" s="119"/>
      <c r="WJU1823" s="119"/>
      <c r="WJV1823" s="119"/>
      <c r="WJW1823" s="119"/>
      <c r="WJX1823" s="119"/>
      <c r="WJY1823" s="119"/>
      <c r="WJZ1823" s="119"/>
      <c r="WKA1823" s="119"/>
      <c r="WKB1823" s="119"/>
      <c r="WKC1823" s="119"/>
      <c r="WKD1823" s="119"/>
      <c r="WKE1823" s="119"/>
      <c r="WKF1823" s="119"/>
      <c r="WKG1823" s="119"/>
      <c r="WKH1823" s="119"/>
      <c r="WKI1823" s="119"/>
      <c r="WKJ1823" s="119"/>
      <c r="WKK1823" s="119"/>
      <c r="WKL1823" s="119"/>
      <c r="WKM1823" s="119"/>
      <c r="WKN1823" s="119"/>
      <c r="WKO1823" s="119"/>
      <c r="WKP1823" s="119"/>
      <c r="WKQ1823" s="119"/>
      <c r="WKR1823" s="119"/>
      <c r="WKS1823" s="119"/>
      <c r="WKT1823" s="119"/>
      <c r="WKU1823" s="119"/>
      <c r="WKV1823" s="119"/>
      <c r="WKW1823" s="119"/>
      <c r="WKX1823" s="119"/>
      <c r="WKY1823" s="119"/>
      <c r="WKZ1823" s="119"/>
      <c r="WLA1823" s="119"/>
      <c r="WLB1823" s="119"/>
      <c r="WLC1823" s="119"/>
      <c r="WLD1823" s="119"/>
      <c r="WLE1823" s="119"/>
      <c r="WLF1823" s="119"/>
      <c r="WLG1823" s="119"/>
      <c r="WLH1823" s="119"/>
      <c r="WLI1823" s="119"/>
      <c r="WLJ1823" s="119"/>
      <c r="WLK1823" s="119"/>
      <c r="WLL1823" s="119"/>
      <c r="WLM1823" s="119"/>
      <c r="WLN1823" s="119"/>
      <c r="WLO1823" s="119"/>
      <c r="WLP1823" s="119"/>
      <c r="WLQ1823" s="119"/>
      <c r="WLR1823" s="119"/>
      <c r="WLS1823" s="119"/>
      <c r="WLT1823" s="119"/>
      <c r="WLU1823" s="119"/>
      <c r="WLV1823" s="119"/>
      <c r="WLW1823" s="119"/>
      <c r="WLX1823" s="119"/>
      <c r="WLY1823" s="119"/>
      <c r="WLZ1823" s="119"/>
      <c r="WMA1823" s="119"/>
      <c r="WMB1823" s="119"/>
      <c r="WMC1823" s="119"/>
      <c r="WMD1823" s="119"/>
      <c r="WME1823" s="119"/>
      <c r="WMF1823" s="119"/>
      <c r="WMG1823" s="119"/>
      <c r="WMH1823" s="119"/>
      <c r="WMI1823" s="119"/>
      <c r="WMJ1823" s="119"/>
      <c r="WMK1823" s="119"/>
      <c r="WML1823" s="119"/>
      <c r="WMM1823" s="119"/>
      <c r="WMN1823" s="119"/>
      <c r="WMO1823" s="119"/>
      <c r="WMP1823" s="119"/>
      <c r="WMQ1823" s="119"/>
      <c r="WMR1823" s="119"/>
      <c r="WMS1823" s="119"/>
      <c r="WMT1823" s="119"/>
      <c r="WMU1823" s="119"/>
      <c r="WMV1823" s="119"/>
      <c r="WMW1823" s="119"/>
      <c r="WMX1823" s="119"/>
      <c r="WMY1823" s="119"/>
      <c r="WMZ1823" s="119"/>
      <c r="WNA1823" s="119"/>
      <c r="WNB1823" s="119"/>
      <c r="WNC1823" s="119"/>
      <c r="WND1823" s="119"/>
      <c r="WNE1823" s="119"/>
      <c r="WNF1823" s="119"/>
      <c r="WNG1823" s="119"/>
      <c r="WNH1823" s="119"/>
      <c r="WNI1823" s="119"/>
      <c r="WNJ1823" s="119"/>
      <c r="WNK1823" s="119"/>
      <c r="WNL1823" s="119"/>
      <c r="WNM1823" s="119"/>
      <c r="WNN1823" s="119"/>
      <c r="WNO1823" s="119"/>
      <c r="WNP1823" s="119"/>
      <c r="WNQ1823" s="119"/>
      <c r="WNR1823" s="119"/>
      <c r="WNS1823" s="119"/>
      <c r="WNT1823" s="119"/>
      <c r="WNU1823" s="119"/>
      <c r="WNV1823" s="119"/>
      <c r="WNW1823" s="119"/>
      <c r="WNX1823" s="119"/>
      <c r="WNY1823" s="119"/>
      <c r="WNZ1823" s="119"/>
      <c r="WOA1823" s="119"/>
      <c r="WOB1823" s="119"/>
      <c r="WOC1823" s="119"/>
      <c r="WOD1823" s="119"/>
      <c r="WOE1823" s="119"/>
      <c r="WOF1823" s="119"/>
      <c r="WOG1823" s="119"/>
      <c r="WOH1823" s="119"/>
      <c r="WOI1823" s="119"/>
      <c r="WOJ1823" s="119"/>
      <c r="WOK1823" s="119"/>
      <c r="WOL1823" s="119"/>
      <c r="WOM1823" s="119"/>
      <c r="WON1823" s="119"/>
      <c r="WOO1823" s="119"/>
      <c r="WOP1823" s="119"/>
      <c r="WOQ1823" s="119"/>
      <c r="WOR1823" s="119"/>
      <c r="WOS1823" s="119"/>
      <c r="WOT1823" s="119"/>
      <c r="WOU1823" s="119"/>
      <c r="WOV1823" s="119"/>
      <c r="WOW1823" s="119"/>
      <c r="WOX1823" s="119"/>
      <c r="WOY1823" s="119"/>
      <c r="WOZ1823" s="119"/>
      <c r="WPA1823" s="119"/>
      <c r="WPB1823" s="119"/>
      <c r="WPC1823" s="119"/>
      <c r="WPD1823" s="119"/>
      <c r="WPE1823" s="119"/>
      <c r="WPF1823" s="119"/>
      <c r="WPG1823" s="119"/>
      <c r="WPH1823" s="119"/>
      <c r="WPI1823" s="119"/>
      <c r="WPJ1823" s="119"/>
      <c r="WPK1823" s="119"/>
      <c r="WPL1823" s="119"/>
      <c r="WPM1823" s="119"/>
      <c r="WPN1823" s="119"/>
      <c r="WPO1823" s="119"/>
      <c r="WPP1823" s="119"/>
      <c r="WPQ1823" s="119"/>
      <c r="WPR1823" s="119"/>
      <c r="WPS1823" s="119"/>
      <c r="WPT1823" s="119"/>
      <c r="WPU1823" s="119"/>
      <c r="WPV1823" s="119"/>
      <c r="WPW1823" s="119"/>
      <c r="WPX1823" s="119"/>
      <c r="WPY1823" s="119"/>
      <c r="WPZ1823" s="119"/>
      <c r="WQA1823" s="119"/>
      <c r="WQB1823" s="119"/>
      <c r="WQC1823" s="119"/>
      <c r="WQD1823" s="119"/>
      <c r="WQE1823" s="119"/>
      <c r="WQF1823" s="119"/>
      <c r="WQG1823" s="119"/>
      <c r="WQH1823" s="119"/>
      <c r="WQI1823" s="119"/>
      <c r="WQJ1823" s="119"/>
      <c r="WQK1823" s="119"/>
      <c r="WQL1823" s="119"/>
      <c r="WQM1823" s="119"/>
      <c r="WQN1823" s="119"/>
      <c r="WQO1823" s="119"/>
      <c r="WQP1823" s="119"/>
      <c r="WQQ1823" s="119"/>
      <c r="WQR1823" s="119"/>
      <c r="WQS1823" s="119"/>
      <c r="WQT1823" s="119"/>
      <c r="WQU1823" s="119"/>
      <c r="WQV1823" s="119"/>
      <c r="WQW1823" s="119"/>
      <c r="WQX1823" s="119"/>
      <c r="WQY1823" s="119"/>
      <c r="WQZ1823" s="119"/>
      <c r="WRA1823" s="119"/>
      <c r="WRB1823" s="119"/>
      <c r="WRC1823" s="119"/>
      <c r="WRD1823" s="119"/>
      <c r="WRE1823" s="119"/>
      <c r="WRF1823" s="119"/>
      <c r="WRG1823" s="119"/>
      <c r="WRH1823" s="119"/>
      <c r="WRI1823" s="119"/>
      <c r="WRJ1823" s="119"/>
      <c r="WRK1823" s="119"/>
      <c r="WRL1823" s="119"/>
      <c r="WRM1823" s="119"/>
      <c r="WRN1823" s="119"/>
      <c r="WRO1823" s="119"/>
      <c r="WRP1823" s="119"/>
      <c r="WRQ1823" s="119"/>
      <c r="WRR1823" s="119"/>
      <c r="WRS1823" s="119"/>
      <c r="WRT1823" s="119"/>
      <c r="WRU1823" s="119"/>
      <c r="WRV1823" s="119"/>
      <c r="WRW1823" s="119"/>
      <c r="WRX1823" s="119"/>
      <c r="WRY1823" s="119"/>
      <c r="WRZ1823" s="119"/>
      <c r="WSA1823" s="119"/>
      <c r="WSB1823" s="119"/>
      <c r="WSC1823" s="119"/>
      <c r="WSD1823" s="119"/>
      <c r="WSE1823" s="119"/>
      <c r="WSF1823" s="119"/>
      <c r="WSG1823" s="119"/>
      <c r="WSH1823" s="119"/>
      <c r="WSI1823" s="119"/>
      <c r="WSJ1823" s="119"/>
      <c r="WSK1823" s="119"/>
      <c r="WSL1823" s="119"/>
      <c r="WSM1823" s="119"/>
      <c r="WSN1823" s="119"/>
      <c r="WSO1823" s="119"/>
      <c r="WSP1823" s="119"/>
      <c r="WSQ1823" s="119"/>
      <c r="WSR1823" s="119"/>
      <c r="WSS1823" s="119"/>
      <c r="WST1823" s="119"/>
      <c r="WSU1823" s="119"/>
      <c r="WSV1823" s="119"/>
      <c r="WSW1823" s="119"/>
      <c r="WSX1823" s="119"/>
      <c r="WSY1823" s="119"/>
      <c r="WSZ1823" s="119"/>
      <c r="WTA1823" s="119"/>
      <c r="WTB1823" s="119"/>
      <c r="WTC1823" s="119"/>
      <c r="WTD1823" s="119"/>
      <c r="WTE1823" s="119"/>
      <c r="WTF1823" s="119"/>
      <c r="WTG1823" s="119"/>
      <c r="WTH1823" s="119"/>
      <c r="WTI1823" s="119"/>
      <c r="WTJ1823" s="119"/>
      <c r="WTK1823" s="119"/>
      <c r="WTL1823" s="119"/>
      <c r="WTM1823" s="119"/>
      <c r="WTN1823" s="119"/>
      <c r="WTO1823" s="119"/>
      <c r="WTP1823" s="119"/>
      <c r="WTQ1823" s="119"/>
      <c r="WTR1823" s="119"/>
      <c r="WTS1823" s="119"/>
      <c r="WTT1823" s="119"/>
      <c r="WTU1823" s="119"/>
      <c r="WTV1823" s="119"/>
      <c r="WTW1823" s="119"/>
      <c r="WTX1823" s="119"/>
      <c r="WTY1823" s="119"/>
      <c r="WTZ1823" s="119"/>
      <c r="WUA1823" s="119"/>
      <c r="WUB1823" s="119"/>
      <c r="WUC1823" s="119"/>
      <c r="WUD1823" s="119"/>
      <c r="WUE1823" s="119"/>
      <c r="WUF1823" s="119"/>
      <c r="WUG1823" s="119"/>
      <c r="WUH1823" s="119"/>
      <c r="WUI1823" s="119"/>
      <c r="WUJ1823" s="119"/>
      <c r="WUK1823" s="119"/>
      <c r="WUL1823" s="119"/>
      <c r="WUM1823" s="119"/>
      <c r="WUN1823" s="119"/>
      <c r="WUO1823" s="119"/>
      <c r="WUP1823" s="119"/>
      <c r="WUQ1823" s="119"/>
      <c r="WUR1823" s="119"/>
      <c r="WUS1823" s="119"/>
      <c r="WUT1823" s="119"/>
      <c r="WUU1823" s="119"/>
      <c r="WUV1823" s="119"/>
      <c r="WUW1823" s="119"/>
      <c r="WUX1823" s="119"/>
      <c r="WUY1823" s="119"/>
      <c r="WUZ1823" s="119"/>
      <c r="WVA1823" s="119"/>
      <c r="WVB1823" s="119"/>
      <c r="WVC1823" s="119"/>
      <c r="WVD1823" s="119"/>
      <c r="WVE1823" s="119"/>
      <c r="WVF1823" s="119"/>
      <c r="WVG1823" s="119"/>
      <c r="WVH1823" s="119"/>
      <c r="WVI1823" s="119"/>
      <c r="WVJ1823" s="119"/>
      <c r="WVK1823" s="119"/>
      <c r="WVL1823" s="119"/>
      <c r="WVM1823" s="119"/>
      <c r="WVN1823" s="119"/>
      <c r="WVO1823" s="119"/>
      <c r="WVP1823" s="119"/>
      <c r="WVQ1823" s="119"/>
      <c r="WVR1823" s="119"/>
      <c r="WVS1823" s="119"/>
      <c r="WVT1823" s="119"/>
      <c r="WVU1823" s="119"/>
      <c r="WVV1823" s="119"/>
      <c r="WVW1823" s="119"/>
      <c r="WVX1823" s="119"/>
      <c r="WVY1823" s="119"/>
      <c r="WVZ1823" s="119"/>
      <c r="WWA1823" s="119"/>
      <c r="WWB1823" s="119"/>
      <c r="WWC1823" s="119"/>
      <c r="WWD1823" s="119"/>
      <c r="WWE1823" s="119"/>
      <c r="WWF1823" s="119"/>
      <c r="WWG1823" s="119"/>
      <c r="WWH1823" s="119"/>
      <c r="WWI1823" s="119"/>
      <c r="WWJ1823" s="119"/>
      <c r="WWK1823" s="119"/>
      <c r="WWL1823" s="119"/>
      <c r="WWM1823" s="119"/>
      <c r="WWN1823" s="119"/>
      <c r="WWO1823" s="119"/>
      <c r="WWP1823" s="119"/>
      <c r="WWQ1823" s="119"/>
      <c r="WWR1823" s="119"/>
      <c r="WWS1823" s="119"/>
      <c r="WWT1823" s="119"/>
      <c r="WWU1823" s="119"/>
      <c r="WWV1823" s="119"/>
      <c r="WWW1823" s="119"/>
      <c r="WWX1823" s="119"/>
      <c r="WWY1823" s="119"/>
      <c r="WWZ1823" s="119"/>
      <c r="WXA1823" s="119"/>
      <c r="WXB1823" s="119"/>
      <c r="WXC1823" s="119"/>
      <c r="WXD1823" s="119"/>
      <c r="WXE1823" s="119"/>
      <c r="WXF1823" s="119"/>
      <c r="WXG1823" s="119"/>
      <c r="WXH1823" s="119"/>
      <c r="WXI1823" s="119"/>
      <c r="WXJ1823" s="119"/>
      <c r="WXK1823" s="119"/>
      <c r="WXL1823" s="119"/>
      <c r="WXM1823" s="119"/>
      <c r="WXN1823" s="119"/>
      <c r="WXO1823" s="119"/>
      <c r="WXP1823" s="119"/>
      <c r="WXQ1823" s="119"/>
      <c r="WXR1823" s="119"/>
      <c r="WXS1823" s="119"/>
      <c r="WXT1823" s="119"/>
      <c r="WXU1823" s="119"/>
      <c r="WXV1823" s="119"/>
      <c r="WXW1823" s="119"/>
      <c r="WXX1823" s="119"/>
      <c r="WXY1823" s="119"/>
      <c r="WXZ1823" s="119"/>
      <c r="WYA1823" s="119"/>
      <c r="WYB1823" s="119"/>
      <c r="WYC1823" s="119"/>
      <c r="WYD1823" s="119"/>
      <c r="WYE1823" s="119"/>
      <c r="WYF1823" s="119"/>
      <c r="WYG1823" s="119"/>
      <c r="WYH1823" s="119"/>
      <c r="WYI1823" s="119"/>
      <c r="WYJ1823" s="119"/>
      <c r="WYK1823" s="119"/>
      <c r="WYL1823" s="119"/>
      <c r="WYM1823" s="119"/>
      <c r="WYN1823" s="119"/>
      <c r="WYO1823" s="119"/>
      <c r="WYP1823" s="119"/>
      <c r="WYQ1823" s="119"/>
      <c r="WYR1823" s="119"/>
      <c r="WYS1823" s="119"/>
      <c r="WYT1823" s="119"/>
      <c r="WYU1823" s="119"/>
      <c r="WYV1823" s="119"/>
      <c r="WYW1823" s="119"/>
      <c r="WYX1823" s="119"/>
      <c r="WYY1823" s="119"/>
      <c r="WYZ1823" s="119"/>
      <c r="WZA1823" s="119"/>
      <c r="WZB1823" s="119"/>
      <c r="WZC1823" s="119"/>
      <c r="WZD1823" s="119"/>
      <c r="WZE1823" s="119"/>
      <c r="WZF1823" s="119"/>
      <c r="WZG1823" s="119"/>
      <c r="WZH1823" s="119"/>
      <c r="WZI1823" s="119"/>
      <c r="WZJ1823" s="119"/>
      <c r="WZK1823" s="119"/>
      <c r="WZL1823" s="119"/>
      <c r="WZM1823" s="119"/>
      <c r="WZN1823" s="119"/>
      <c r="WZO1823" s="119"/>
      <c r="WZP1823" s="119"/>
      <c r="WZQ1823" s="119"/>
      <c r="WZR1823" s="119"/>
      <c r="WZS1823" s="119"/>
      <c r="WZT1823" s="119"/>
      <c r="WZU1823" s="119"/>
      <c r="WZV1823" s="119"/>
      <c r="WZW1823" s="119"/>
      <c r="WZX1823" s="119"/>
      <c r="WZY1823" s="119"/>
      <c r="WZZ1823" s="119"/>
      <c r="XAA1823" s="119"/>
      <c r="XAB1823" s="119"/>
      <c r="XAC1823" s="119"/>
      <c r="XAD1823" s="119"/>
      <c r="XAE1823" s="119"/>
      <c r="XAF1823" s="119"/>
      <c r="XAG1823" s="119"/>
      <c r="XAH1823" s="119"/>
      <c r="XAI1823" s="119"/>
      <c r="XAJ1823" s="119"/>
      <c r="XAK1823" s="119"/>
      <c r="XAL1823" s="119"/>
      <c r="XAM1823" s="119"/>
      <c r="XAN1823" s="119"/>
      <c r="XAO1823" s="119"/>
      <c r="XAP1823" s="119"/>
      <c r="XAQ1823" s="119"/>
      <c r="XAR1823" s="119"/>
      <c r="XAS1823" s="119"/>
      <c r="XAT1823" s="119"/>
      <c r="XAU1823" s="119"/>
      <c r="XAV1823" s="119"/>
      <c r="XAW1823" s="119"/>
      <c r="XAX1823" s="119"/>
      <c r="XAY1823" s="119"/>
      <c r="XAZ1823" s="119"/>
      <c r="XBA1823" s="119"/>
      <c r="XBB1823" s="119"/>
      <c r="XBC1823" s="119"/>
      <c r="XBD1823" s="119"/>
      <c r="XBE1823" s="119"/>
      <c r="XBF1823" s="119"/>
      <c r="XBG1823" s="119"/>
      <c r="XBH1823" s="119"/>
      <c r="XBI1823" s="119"/>
      <c r="XBJ1823" s="119"/>
      <c r="XBK1823" s="119"/>
      <c r="XBL1823" s="119"/>
      <c r="XBM1823" s="119"/>
      <c r="XBN1823" s="119"/>
      <c r="XBO1823" s="119"/>
      <c r="XBP1823" s="119"/>
      <c r="XBQ1823" s="119"/>
      <c r="XBR1823" s="119"/>
      <c r="XBS1823" s="119"/>
      <c r="XBT1823" s="119"/>
      <c r="XBU1823" s="119"/>
      <c r="XBV1823" s="119"/>
      <c r="XBW1823" s="119"/>
      <c r="XBX1823" s="119"/>
      <c r="XBY1823" s="119"/>
      <c r="XBZ1823" s="119"/>
      <c r="XCA1823" s="119"/>
      <c r="XCB1823" s="119"/>
      <c r="XCC1823" s="119"/>
      <c r="XCD1823" s="119"/>
      <c r="XCE1823" s="119"/>
      <c r="XCF1823" s="119"/>
      <c r="XCG1823" s="119"/>
      <c r="XCH1823" s="119"/>
      <c r="XCI1823" s="119"/>
      <c r="XCJ1823" s="119"/>
      <c r="XCK1823" s="119"/>
      <c r="XCL1823" s="119"/>
      <c r="XCM1823" s="119"/>
      <c r="XCN1823" s="119"/>
      <c r="XCO1823" s="119"/>
      <c r="XCP1823" s="119"/>
      <c r="XCQ1823" s="119"/>
      <c r="XCR1823" s="119"/>
      <c r="XCS1823" s="119"/>
      <c r="XCT1823" s="119"/>
      <c r="XCU1823" s="119"/>
      <c r="XCV1823" s="119"/>
      <c r="XCW1823" s="119"/>
      <c r="XCX1823" s="119"/>
      <c r="XCY1823" s="119"/>
      <c r="XCZ1823" s="119"/>
      <c r="XDA1823" s="119"/>
      <c r="XDB1823" s="119"/>
      <c r="XDC1823" s="119"/>
      <c r="XDD1823" s="119"/>
      <c r="XDE1823" s="119"/>
      <c r="XDF1823" s="119"/>
      <c r="XDG1823" s="119"/>
      <c r="XDH1823" s="119"/>
      <c r="XDI1823" s="119"/>
      <c r="XDJ1823" s="119"/>
      <c r="XDK1823" s="119"/>
      <c r="XDL1823" s="119"/>
      <c r="XDM1823" s="119"/>
      <c r="XDN1823" s="119"/>
      <c r="XDO1823" s="119"/>
      <c r="XDP1823" s="119"/>
      <c r="XDQ1823" s="119"/>
      <c r="XDR1823" s="119"/>
      <c r="XDS1823" s="119"/>
      <c r="XDT1823" s="119"/>
      <c r="XDU1823" s="119"/>
      <c r="XDV1823" s="119"/>
      <c r="XDW1823" s="119"/>
      <c r="XDX1823" s="119"/>
      <c r="XDY1823" s="119"/>
      <c r="XDZ1823" s="119"/>
      <c r="XEA1823" s="119"/>
      <c r="XEB1823" s="119"/>
      <c r="XEC1823" s="119"/>
      <c r="XED1823" s="119"/>
      <c r="XEE1823" s="119"/>
      <c r="XEF1823" s="119"/>
      <c r="XEG1823" s="119"/>
      <c r="XEH1823" s="119"/>
      <c r="XEI1823" s="119"/>
      <c r="XEJ1823" s="119"/>
      <c r="XEK1823" s="119"/>
      <c r="XEL1823" s="119"/>
      <c r="XEM1823" s="119"/>
      <c r="XEN1823" s="119"/>
      <c r="XEO1823" s="119"/>
      <c r="XEP1823" s="119"/>
      <c r="XEQ1823" s="119"/>
      <c r="XER1823" s="119"/>
      <c r="XES1823" s="119"/>
      <c r="XET1823" s="119"/>
      <c r="XEU1823" s="119"/>
      <c r="XEV1823" s="119"/>
      <c r="XEW1823" s="119"/>
      <c r="XEX1823" s="119"/>
      <c r="XEY1823" s="119"/>
      <c r="XEZ1823" s="119"/>
      <c r="XFA1823" s="119"/>
    </row>
    <row r="1824" spans="1:16381" ht="12.75">
      <c r="A1824" s="15">
        <v>39111810</v>
      </c>
      <c r="B1824" s="109" t="s">
        <v>19405</v>
      </c>
      <c r="C1824" s="83" t="s">
        <v>18347</v>
      </c>
      <c r="D1824" s="67">
        <v>10</v>
      </c>
      <c r="E1824" s="16">
        <v>224.2</v>
      </c>
      <c r="F1824" s="16">
        <f t="shared" si="59"/>
        <v>2242</v>
      </c>
      <c r="G1824" s="170"/>
      <c r="H1824" s="119"/>
      <c r="I1824" s="119"/>
      <c r="J1824" s="119"/>
      <c r="K1824" s="119"/>
      <c r="L1824" s="119"/>
      <c r="M1824" s="119"/>
      <c r="N1824" s="119"/>
      <c r="O1824" s="119"/>
      <c r="P1824" s="119"/>
      <c r="Q1824" s="119"/>
      <c r="R1824" s="119"/>
      <c r="S1824" s="119"/>
      <c r="T1824" s="119"/>
      <c r="U1824" s="119"/>
      <c r="V1824" s="119"/>
      <c r="W1824" s="119"/>
      <c r="X1824" s="119"/>
      <c r="Y1824" s="119"/>
      <c r="Z1824" s="119"/>
      <c r="AA1824" s="119"/>
      <c r="AB1824" s="119"/>
      <c r="AC1824" s="119"/>
      <c r="AD1824" s="119"/>
      <c r="AE1824" s="119"/>
      <c r="AF1824" s="119"/>
      <c r="AG1824" s="119"/>
      <c r="AH1824" s="119"/>
      <c r="AI1824" s="119"/>
      <c r="AJ1824" s="119"/>
      <c r="AK1824" s="119"/>
      <c r="AL1824" s="119"/>
      <c r="AM1824" s="119"/>
      <c r="AN1824" s="119"/>
      <c r="AO1824" s="119"/>
      <c r="AP1824" s="119"/>
      <c r="AQ1824" s="119"/>
      <c r="AR1824" s="119"/>
      <c r="AS1824" s="119"/>
      <c r="AT1824" s="119"/>
      <c r="AU1824" s="119"/>
      <c r="AV1824" s="119"/>
      <c r="AW1824" s="119"/>
      <c r="AX1824" s="119"/>
      <c r="AY1824" s="119"/>
      <c r="AZ1824" s="119"/>
      <c r="BA1824" s="119"/>
      <c r="BB1824" s="119"/>
      <c r="BC1824" s="119"/>
      <c r="BD1824" s="119"/>
      <c r="BE1824" s="119"/>
      <c r="BF1824" s="119"/>
      <c r="BG1824" s="119"/>
      <c r="BH1824" s="119"/>
      <c r="BI1824" s="119"/>
      <c r="BJ1824" s="119"/>
      <c r="BK1824" s="119"/>
      <c r="BL1824" s="119"/>
      <c r="BM1824" s="119"/>
      <c r="BN1824" s="119"/>
      <c r="BO1824" s="119"/>
      <c r="BP1824" s="119"/>
      <c r="BQ1824" s="119"/>
      <c r="BR1824" s="119"/>
      <c r="BS1824" s="119"/>
      <c r="BT1824" s="119"/>
      <c r="BU1824" s="119"/>
      <c r="BV1824" s="119"/>
      <c r="BW1824" s="119"/>
      <c r="BX1824" s="119"/>
      <c r="BY1824" s="119"/>
      <c r="BZ1824" s="119"/>
      <c r="CA1824" s="119"/>
      <c r="CB1824" s="119"/>
      <c r="CC1824" s="119"/>
      <c r="CD1824" s="119"/>
      <c r="CE1824" s="119"/>
      <c r="CF1824" s="119"/>
      <c r="CG1824" s="119"/>
      <c r="CH1824" s="119"/>
      <c r="CI1824" s="119"/>
      <c r="CJ1824" s="119"/>
      <c r="CK1824" s="119"/>
      <c r="CL1824" s="119"/>
      <c r="CM1824" s="119"/>
      <c r="CN1824" s="119"/>
      <c r="CO1824" s="119"/>
      <c r="CP1824" s="119"/>
      <c r="CQ1824" s="119"/>
      <c r="CR1824" s="119"/>
      <c r="CS1824" s="119"/>
      <c r="CT1824" s="119"/>
      <c r="CU1824" s="119"/>
      <c r="CV1824" s="119"/>
      <c r="CW1824" s="119"/>
      <c r="CX1824" s="119"/>
      <c r="CY1824" s="119"/>
      <c r="CZ1824" s="119"/>
      <c r="DA1824" s="119"/>
      <c r="DB1824" s="119"/>
      <c r="DC1824" s="119"/>
      <c r="DD1824" s="119"/>
      <c r="DE1824" s="119"/>
      <c r="DF1824" s="119"/>
      <c r="DG1824" s="119"/>
      <c r="DH1824" s="119"/>
      <c r="DI1824" s="119"/>
      <c r="DJ1824" s="119"/>
      <c r="DK1824" s="119"/>
      <c r="DL1824" s="119"/>
      <c r="DM1824" s="119"/>
      <c r="DN1824" s="119"/>
      <c r="DO1824" s="119"/>
      <c r="DP1824" s="119"/>
      <c r="DQ1824" s="119"/>
      <c r="DR1824" s="119"/>
      <c r="DS1824" s="119"/>
      <c r="DT1824" s="119"/>
      <c r="DU1824" s="119"/>
      <c r="DV1824" s="119"/>
      <c r="DW1824" s="119"/>
      <c r="DX1824" s="119"/>
      <c r="DY1824" s="119"/>
      <c r="DZ1824" s="119"/>
      <c r="EA1824" s="119"/>
      <c r="EB1824" s="119"/>
      <c r="EC1824" s="119"/>
      <c r="ED1824" s="119"/>
      <c r="EE1824" s="119"/>
      <c r="EF1824" s="119"/>
      <c r="EG1824" s="119"/>
      <c r="EH1824" s="119"/>
      <c r="EI1824" s="119"/>
      <c r="EJ1824" s="119"/>
      <c r="EK1824" s="119"/>
      <c r="EL1824" s="119"/>
      <c r="EM1824" s="119"/>
      <c r="EN1824" s="119"/>
      <c r="EO1824" s="119"/>
      <c r="EP1824" s="119"/>
      <c r="EQ1824" s="119"/>
      <c r="ER1824" s="119"/>
      <c r="ES1824" s="119"/>
      <c r="ET1824" s="119"/>
      <c r="EU1824" s="119"/>
      <c r="EV1824" s="119"/>
      <c r="EW1824" s="119"/>
      <c r="EX1824" s="119"/>
      <c r="EY1824" s="119"/>
      <c r="EZ1824" s="119"/>
      <c r="FA1824" s="119"/>
      <c r="FB1824" s="119"/>
      <c r="FC1824" s="119"/>
      <c r="FD1824" s="119"/>
      <c r="FE1824" s="119"/>
      <c r="FF1824" s="119"/>
      <c r="FG1824" s="119"/>
      <c r="FH1824" s="119"/>
      <c r="FI1824" s="119"/>
      <c r="FJ1824" s="119"/>
      <c r="FK1824" s="119"/>
      <c r="FL1824" s="119"/>
      <c r="FM1824" s="119"/>
      <c r="FN1824" s="119"/>
      <c r="FO1824" s="119"/>
      <c r="FP1824" s="119"/>
      <c r="FQ1824" s="119"/>
      <c r="FR1824" s="119"/>
      <c r="FS1824" s="119"/>
      <c r="FT1824" s="119"/>
      <c r="FU1824" s="119"/>
      <c r="FV1824" s="119"/>
      <c r="FW1824" s="119"/>
      <c r="FX1824" s="119"/>
      <c r="FY1824" s="119"/>
      <c r="FZ1824" s="119"/>
      <c r="GA1824" s="119"/>
      <c r="GB1824" s="119"/>
      <c r="GC1824" s="119"/>
      <c r="GD1824" s="119"/>
      <c r="GE1824" s="119"/>
      <c r="GF1824" s="119"/>
      <c r="GG1824" s="119"/>
      <c r="GH1824" s="119"/>
      <c r="GI1824" s="119"/>
      <c r="GJ1824" s="119"/>
      <c r="GK1824" s="119"/>
      <c r="GL1824" s="119"/>
      <c r="GM1824" s="119"/>
      <c r="GN1824" s="119"/>
      <c r="GO1824" s="119"/>
      <c r="GP1824" s="119"/>
      <c r="GQ1824" s="119"/>
      <c r="GR1824" s="119"/>
      <c r="GS1824" s="119"/>
      <c r="GT1824" s="119"/>
      <c r="GU1824" s="119"/>
      <c r="GV1824" s="119"/>
      <c r="GW1824" s="119"/>
      <c r="GX1824" s="119"/>
      <c r="GY1824" s="119"/>
      <c r="GZ1824" s="119"/>
      <c r="HA1824" s="119"/>
      <c r="HB1824" s="119"/>
      <c r="HC1824" s="119"/>
      <c r="HD1824" s="119"/>
      <c r="HE1824" s="119"/>
      <c r="HF1824" s="119"/>
      <c r="HG1824" s="119"/>
      <c r="HH1824" s="119"/>
      <c r="HI1824" s="119"/>
      <c r="HJ1824" s="119"/>
      <c r="HK1824" s="119"/>
      <c r="HL1824" s="119"/>
      <c r="HM1824" s="119"/>
      <c r="HN1824" s="119"/>
      <c r="HO1824" s="119"/>
      <c r="HP1824" s="119"/>
      <c r="HQ1824" s="119"/>
      <c r="HR1824" s="119"/>
      <c r="HS1824" s="119"/>
      <c r="HT1824" s="119"/>
      <c r="HU1824" s="119"/>
      <c r="HV1824" s="119"/>
      <c r="HW1824" s="119"/>
      <c r="HX1824" s="119"/>
      <c r="HY1824" s="119"/>
      <c r="HZ1824" s="119"/>
      <c r="IA1824" s="119"/>
      <c r="IB1824" s="119"/>
      <c r="IC1824" s="119"/>
      <c r="ID1824" s="119"/>
      <c r="IE1824" s="119"/>
      <c r="IF1824" s="119"/>
      <c r="IG1824" s="119"/>
      <c r="IH1824" s="119"/>
      <c r="II1824" s="119"/>
      <c r="IJ1824" s="119"/>
      <c r="IK1824" s="119"/>
      <c r="IL1824" s="119"/>
      <c r="IM1824" s="119"/>
      <c r="IN1824" s="119"/>
      <c r="IO1824" s="119"/>
      <c r="IP1824" s="119"/>
      <c r="IQ1824" s="119"/>
      <c r="IR1824" s="119"/>
      <c r="IS1824" s="119"/>
      <c r="IT1824" s="119"/>
      <c r="IU1824" s="119"/>
      <c r="IV1824" s="119"/>
      <c r="IW1824" s="119"/>
      <c r="IX1824" s="119"/>
      <c r="IY1824" s="119"/>
      <c r="IZ1824" s="119"/>
      <c r="JA1824" s="119"/>
      <c r="JB1824" s="119"/>
      <c r="JC1824" s="119"/>
      <c r="JD1824" s="119"/>
      <c r="JE1824" s="119"/>
      <c r="JF1824" s="119"/>
      <c r="JG1824" s="119"/>
      <c r="JH1824" s="119"/>
      <c r="JI1824" s="119"/>
      <c r="JJ1824" s="119"/>
      <c r="JK1824" s="119"/>
      <c r="JL1824" s="119"/>
      <c r="JM1824" s="119"/>
      <c r="JN1824" s="119"/>
      <c r="JO1824" s="119"/>
      <c r="JP1824" s="119"/>
      <c r="JQ1824" s="119"/>
      <c r="JR1824" s="119"/>
      <c r="JS1824" s="119"/>
      <c r="JT1824" s="119"/>
      <c r="JU1824" s="119"/>
      <c r="JV1824" s="119"/>
      <c r="JW1824" s="119"/>
      <c r="JX1824" s="119"/>
      <c r="JY1824" s="119"/>
      <c r="JZ1824" s="119"/>
      <c r="KA1824" s="119"/>
      <c r="KB1824" s="119"/>
      <c r="KC1824" s="119"/>
      <c r="KD1824" s="119"/>
      <c r="KE1824" s="119"/>
      <c r="KF1824" s="119"/>
      <c r="KG1824" s="119"/>
      <c r="KH1824" s="119"/>
      <c r="KI1824" s="119"/>
      <c r="KJ1824" s="119"/>
      <c r="KK1824" s="119"/>
      <c r="KL1824" s="119"/>
      <c r="KM1824" s="119"/>
      <c r="KN1824" s="119"/>
      <c r="KO1824" s="119"/>
      <c r="KP1824" s="119"/>
      <c r="KQ1824" s="119"/>
      <c r="KR1824" s="119"/>
      <c r="KS1824" s="119"/>
      <c r="KT1824" s="119"/>
      <c r="KU1824" s="119"/>
      <c r="KV1824" s="119"/>
      <c r="KW1824" s="119"/>
      <c r="KX1824" s="119"/>
      <c r="KY1824" s="119"/>
      <c r="KZ1824" s="119"/>
      <c r="LA1824" s="119"/>
      <c r="LB1824" s="119"/>
      <c r="LC1824" s="119"/>
      <c r="LD1824" s="119"/>
      <c r="LE1824" s="119"/>
      <c r="LF1824" s="119"/>
      <c r="LG1824" s="119"/>
      <c r="LH1824" s="119"/>
      <c r="LI1824" s="119"/>
      <c r="LJ1824" s="119"/>
      <c r="LK1824" s="119"/>
      <c r="LL1824" s="119"/>
      <c r="LM1824" s="119"/>
      <c r="LN1824" s="119"/>
      <c r="LO1824" s="119"/>
      <c r="LP1824" s="119"/>
      <c r="LQ1824" s="119"/>
      <c r="LR1824" s="119"/>
      <c r="LS1824" s="119"/>
      <c r="LT1824" s="119"/>
      <c r="LU1824" s="119"/>
      <c r="LV1824" s="119"/>
      <c r="LW1824" s="119"/>
      <c r="LX1824" s="119"/>
      <c r="LY1824" s="119"/>
      <c r="LZ1824" s="119"/>
      <c r="MA1824" s="119"/>
      <c r="MB1824" s="119"/>
      <c r="MC1824" s="119"/>
      <c r="MD1824" s="119"/>
      <c r="ME1824" s="119"/>
      <c r="MF1824" s="119"/>
      <c r="MG1824" s="119"/>
      <c r="MH1824" s="119"/>
      <c r="MI1824" s="119"/>
      <c r="MJ1824" s="119"/>
      <c r="MK1824" s="119"/>
      <c r="ML1824" s="119"/>
      <c r="MM1824" s="119"/>
      <c r="MN1824" s="119"/>
      <c r="MO1824" s="119"/>
      <c r="MP1824" s="119"/>
      <c r="MQ1824" s="119"/>
      <c r="MR1824" s="119"/>
      <c r="MS1824" s="119"/>
      <c r="MT1824" s="119"/>
      <c r="MU1824" s="119"/>
      <c r="MV1824" s="119"/>
      <c r="MW1824" s="119"/>
      <c r="MX1824" s="119"/>
      <c r="MY1824" s="119"/>
      <c r="MZ1824" s="119"/>
      <c r="NA1824" s="119"/>
      <c r="NB1824" s="119"/>
      <c r="NC1824" s="119"/>
      <c r="ND1824" s="119"/>
      <c r="NE1824" s="119"/>
      <c r="NF1824" s="119"/>
      <c r="NG1824" s="119"/>
      <c r="NH1824" s="119"/>
      <c r="NI1824" s="119"/>
      <c r="NJ1824" s="119"/>
      <c r="NK1824" s="119"/>
      <c r="NL1824" s="119"/>
      <c r="NM1824" s="119"/>
      <c r="NN1824" s="119"/>
      <c r="NO1824" s="119"/>
      <c r="NP1824" s="119"/>
      <c r="NQ1824" s="119"/>
      <c r="NR1824" s="119"/>
      <c r="NS1824" s="119"/>
      <c r="NT1824" s="119"/>
      <c r="NU1824" s="119"/>
      <c r="NV1824" s="119"/>
      <c r="NW1824" s="119"/>
      <c r="NX1824" s="119"/>
      <c r="NY1824" s="119"/>
      <c r="NZ1824" s="119"/>
      <c r="OA1824" s="119"/>
      <c r="OB1824" s="119"/>
      <c r="OC1824" s="119"/>
      <c r="OD1824" s="119"/>
      <c r="OE1824" s="119"/>
      <c r="OF1824" s="119"/>
      <c r="OG1824" s="119"/>
      <c r="OH1824" s="119"/>
      <c r="OI1824" s="119"/>
      <c r="OJ1824" s="119"/>
      <c r="OK1824" s="119"/>
      <c r="OL1824" s="119"/>
      <c r="OM1824" s="119"/>
      <c r="ON1824" s="119"/>
      <c r="OO1824" s="119"/>
      <c r="OP1824" s="119"/>
      <c r="OQ1824" s="119"/>
      <c r="OR1824" s="119"/>
      <c r="OS1824" s="119"/>
      <c r="OT1824" s="119"/>
      <c r="OU1824" s="119"/>
      <c r="OV1824" s="119"/>
      <c r="OW1824" s="119"/>
      <c r="OX1824" s="119"/>
      <c r="OY1824" s="119"/>
      <c r="OZ1824" s="119"/>
      <c r="PA1824" s="119"/>
      <c r="PB1824" s="119"/>
      <c r="PC1824" s="119"/>
      <c r="PD1824" s="119"/>
      <c r="PE1824" s="119"/>
      <c r="PF1824" s="119"/>
      <c r="PG1824" s="119"/>
      <c r="PH1824" s="119"/>
      <c r="PI1824" s="119"/>
      <c r="PJ1824" s="119"/>
      <c r="PK1824" s="119"/>
      <c r="PL1824" s="119"/>
      <c r="PM1824" s="119"/>
      <c r="PN1824" s="119"/>
      <c r="PO1824" s="119"/>
      <c r="PP1824" s="119"/>
      <c r="PQ1824" s="119"/>
      <c r="PR1824" s="119"/>
      <c r="PS1824" s="119"/>
      <c r="PT1824" s="119"/>
      <c r="PU1824" s="119"/>
      <c r="PV1824" s="119"/>
      <c r="PW1824" s="119"/>
      <c r="PX1824" s="119"/>
      <c r="PY1824" s="119"/>
      <c r="PZ1824" s="119"/>
      <c r="QA1824" s="119"/>
      <c r="QB1824" s="119"/>
      <c r="QC1824" s="119"/>
      <c r="QD1824" s="119"/>
      <c r="QE1824" s="119"/>
      <c r="QF1824" s="119"/>
      <c r="QG1824" s="119"/>
      <c r="QH1824" s="119"/>
      <c r="QI1824" s="119"/>
      <c r="QJ1824" s="119"/>
      <c r="QK1824" s="119"/>
      <c r="QL1824" s="119"/>
      <c r="QM1824" s="119"/>
      <c r="QN1824" s="119"/>
      <c r="QO1824" s="119"/>
      <c r="QP1824" s="119"/>
      <c r="QQ1824" s="119"/>
      <c r="QR1824" s="119"/>
      <c r="QS1824" s="119"/>
      <c r="QT1824" s="119"/>
      <c r="QU1824" s="119"/>
      <c r="QV1824" s="119"/>
      <c r="QW1824" s="119"/>
      <c r="QX1824" s="119"/>
      <c r="QY1824" s="119"/>
      <c r="QZ1824" s="119"/>
      <c r="RA1824" s="119"/>
      <c r="RB1824" s="119"/>
      <c r="RC1824" s="119"/>
      <c r="RD1824" s="119"/>
      <c r="RE1824" s="119"/>
      <c r="RF1824" s="119"/>
      <c r="RG1824" s="119"/>
      <c r="RH1824" s="119"/>
      <c r="RI1824" s="119"/>
      <c r="RJ1824" s="119"/>
      <c r="RK1824" s="119"/>
      <c r="RL1824" s="119"/>
      <c r="RM1824" s="119"/>
      <c r="RN1824" s="119"/>
      <c r="RO1824" s="119"/>
      <c r="RP1824" s="119"/>
      <c r="RQ1824" s="119"/>
      <c r="RR1824" s="119"/>
      <c r="RS1824" s="119"/>
      <c r="RT1824" s="119"/>
      <c r="RU1824" s="119"/>
      <c r="RV1824" s="119"/>
      <c r="RW1824" s="119"/>
      <c r="RX1824" s="119"/>
      <c r="RY1824" s="119"/>
      <c r="RZ1824" s="119"/>
      <c r="SA1824" s="119"/>
      <c r="SB1824" s="119"/>
      <c r="SC1824" s="119"/>
      <c r="SD1824" s="119"/>
      <c r="SE1824" s="119"/>
      <c r="SF1824" s="119"/>
      <c r="SG1824" s="119"/>
      <c r="SH1824" s="119"/>
      <c r="SI1824" s="119"/>
      <c r="SJ1824" s="119"/>
      <c r="SK1824" s="119"/>
      <c r="SL1824" s="119"/>
      <c r="SM1824" s="119"/>
      <c r="SN1824" s="119"/>
      <c r="SO1824" s="119"/>
      <c r="SP1824" s="119"/>
      <c r="SQ1824" s="119"/>
      <c r="SR1824" s="119"/>
      <c r="SS1824" s="119"/>
      <c r="ST1824" s="119"/>
      <c r="SU1824" s="119"/>
      <c r="SV1824" s="119"/>
      <c r="SW1824" s="119"/>
      <c r="SX1824" s="119"/>
      <c r="SY1824" s="119"/>
      <c r="SZ1824" s="119"/>
      <c r="TA1824" s="119"/>
      <c r="TB1824" s="119"/>
      <c r="TC1824" s="119"/>
      <c r="TD1824" s="119"/>
      <c r="TE1824" s="119"/>
      <c r="TF1824" s="119"/>
      <c r="TG1824" s="119"/>
      <c r="TH1824" s="119"/>
      <c r="TI1824" s="119"/>
      <c r="TJ1824" s="119"/>
      <c r="TK1824" s="119"/>
      <c r="TL1824" s="119"/>
      <c r="TM1824" s="119"/>
      <c r="TN1824" s="119"/>
      <c r="TO1824" s="119"/>
      <c r="TP1824" s="119"/>
      <c r="TQ1824" s="119"/>
      <c r="TR1824" s="119"/>
      <c r="TS1824" s="119"/>
      <c r="TT1824" s="119"/>
      <c r="TU1824" s="119"/>
      <c r="TV1824" s="119"/>
      <c r="TW1824" s="119"/>
      <c r="TX1824" s="119"/>
      <c r="TY1824" s="119"/>
      <c r="TZ1824" s="119"/>
      <c r="UA1824" s="119"/>
      <c r="UB1824" s="119"/>
      <c r="UC1824" s="119"/>
      <c r="UD1824" s="119"/>
      <c r="UE1824" s="119"/>
      <c r="UF1824" s="119"/>
      <c r="UG1824" s="119"/>
      <c r="UH1824" s="119"/>
      <c r="UI1824" s="119"/>
      <c r="UJ1824" s="119"/>
      <c r="UK1824" s="119"/>
      <c r="UL1824" s="119"/>
      <c r="UM1824" s="119"/>
      <c r="UN1824" s="119"/>
      <c r="UO1824" s="119"/>
      <c r="UP1824" s="119"/>
      <c r="UQ1824" s="119"/>
      <c r="UR1824" s="119"/>
      <c r="US1824" s="119"/>
      <c r="UT1824" s="119"/>
      <c r="UU1824" s="119"/>
      <c r="UV1824" s="119"/>
      <c r="UW1824" s="119"/>
      <c r="UX1824" s="119"/>
      <c r="UY1824" s="119"/>
      <c r="UZ1824" s="119"/>
      <c r="VA1824" s="119"/>
      <c r="VB1824" s="119"/>
      <c r="VC1824" s="119"/>
      <c r="VD1824" s="119"/>
      <c r="VE1824" s="119"/>
      <c r="VF1824" s="119"/>
      <c r="VG1824" s="119"/>
      <c r="VH1824" s="119"/>
      <c r="VI1824" s="119"/>
      <c r="VJ1824" s="119"/>
      <c r="VK1824" s="119"/>
      <c r="VL1824" s="119"/>
      <c r="VM1824" s="119"/>
      <c r="VN1824" s="119"/>
      <c r="VO1824" s="119"/>
      <c r="VP1824" s="119"/>
      <c r="VQ1824" s="119"/>
      <c r="VR1824" s="119"/>
      <c r="VS1824" s="119"/>
      <c r="VT1824" s="119"/>
      <c r="VU1824" s="119"/>
      <c r="VV1824" s="119"/>
      <c r="VW1824" s="119"/>
      <c r="VX1824" s="119"/>
      <c r="VY1824" s="119"/>
      <c r="VZ1824" s="119"/>
      <c r="WA1824" s="119"/>
      <c r="WB1824" s="119"/>
      <c r="WC1824" s="119"/>
      <c r="WD1824" s="119"/>
      <c r="WE1824" s="119"/>
      <c r="WF1824" s="119"/>
      <c r="WG1824" s="119"/>
      <c r="WH1824" s="119"/>
      <c r="WI1824" s="119"/>
      <c r="WJ1824" s="119"/>
      <c r="WK1824" s="119"/>
      <c r="WL1824" s="119"/>
      <c r="WM1824" s="119"/>
      <c r="WN1824" s="119"/>
      <c r="WO1824" s="119"/>
      <c r="WP1824" s="119"/>
      <c r="WQ1824" s="119"/>
      <c r="WR1824" s="119"/>
      <c r="WS1824" s="119"/>
      <c r="WT1824" s="119"/>
      <c r="WU1824" s="119"/>
      <c r="WV1824" s="119"/>
      <c r="WW1824" s="119"/>
      <c r="WX1824" s="119"/>
      <c r="WY1824" s="119"/>
      <c r="WZ1824" s="119"/>
      <c r="XA1824" s="119"/>
      <c r="XB1824" s="119"/>
      <c r="XC1824" s="119"/>
      <c r="XD1824" s="119"/>
      <c r="XE1824" s="119"/>
      <c r="XF1824" s="119"/>
      <c r="XG1824" s="119"/>
      <c r="XH1824" s="119"/>
      <c r="XI1824" s="119"/>
      <c r="XJ1824" s="119"/>
      <c r="XK1824" s="119"/>
      <c r="XL1824" s="119"/>
      <c r="XM1824" s="119"/>
      <c r="XN1824" s="119"/>
      <c r="XO1824" s="119"/>
      <c r="XP1824" s="119"/>
      <c r="XQ1824" s="119"/>
      <c r="XR1824" s="119"/>
      <c r="XS1824" s="119"/>
      <c r="XT1824" s="119"/>
      <c r="XU1824" s="119"/>
      <c r="XV1824" s="119"/>
      <c r="XW1824" s="119"/>
      <c r="XX1824" s="119"/>
      <c r="XY1824" s="119"/>
      <c r="XZ1824" s="119"/>
      <c r="YA1824" s="119"/>
      <c r="YB1824" s="119"/>
      <c r="YC1824" s="119"/>
      <c r="YD1824" s="119"/>
      <c r="YE1824" s="119"/>
      <c r="YF1824" s="119"/>
      <c r="YG1824" s="119"/>
      <c r="YH1824" s="119"/>
      <c r="YI1824" s="119"/>
      <c r="YJ1824" s="119"/>
      <c r="YK1824" s="119"/>
      <c r="YL1824" s="119"/>
      <c r="YM1824" s="119"/>
      <c r="YN1824" s="119"/>
      <c r="YO1824" s="119"/>
      <c r="YP1824" s="119"/>
      <c r="YQ1824" s="119"/>
      <c r="YR1824" s="119"/>
      <c r="YS1824" s="119"/>
      <c r="YT1824" s="119"/>
      <c r="YU1824" s="119"/>
      <c r="YV1824" s="119"/>
      <c r="YW1824" s="119"/>
      <c r="YX1824" s="119"/>
      <c r="YY1824" s="119"/>
      <c r="YZ1824" s="119"/>
      <c r="ZA1824" s="119"/>
      <c r="ZB1824" s="119"/>
      <c r="ZC1824" s="119"/>
      <c r="ZD1824" s="119"/>
      <c r="ZE1824" s="119"/>
      <c r="ZF1824" s="119"/>
      <c r="ZG1824" s="119"/>
      <c r="ZH1824" s="119"/>
      <c r="ZI1824" s="119"/>
      <c r="ZJ1824" s="119"/>
      <c r="ZK1824" s="119"/>
      <c r="ZL1824" s="119"/>
      <c r="ZM1824" s="119"/>
      <c r="ZN1824" s="119"/>
      <c r="ZO1824" s="119"/>
      <c r="ZP1824" s="119"/>
      <c r="ZQ1824" s="119"/>
      <c r="ZR1824" s="119"/>
      <c r="ZS1824" s="119"/>
      <c r="ZT1824" s="119"/>
      <c r="ZU1824" s="119"/>
      <c r="ZV1824" s="119"/>
      <c r="ZW1824" s="119"/>
      <c r="ZX1824" s="119"/>
      <c r="ZY1824" s="119"/>
      <c r="ZZ1824" s="119"/>
      <c r="AAA1824" s="119"/>
      <c r="AAB1824" s="119"/>
      <c r="AAC1824" s="119"/>
      <c r="AAD1824" s="119"/>
      <c r="AAE1824" s="119"/>
      <c r="AAF1824" s="119"/>
      <c r="AAG1824" s="119"/>
      <c r="AAH1824" s="119"/>
      <c r="AAI1824" s="119"/>
      <c r="AAJ1824" s="119"/>
      <c r="AAK1824" s="119"/>
      <c r="AAL1824" s="119"/>
      <c r="AAM1824" s="119"/>
      <c r="AAN1824" s="119"/>
      <c r="AAO1824" s="119"/>
      <c r="AAP1824" s="119"/>
      <c r="AAQ1824" s="119"/>
      <c r="AAR1824" s="119"/>
      <c r="AAS1824" s="119"/>
      <c r="AAT1824" s="119"/>
      <c r="AAU1824" s="119"/>
      <c r="AAV1824" s="119"/>
      <c r="AAW1824" s="119"/>
      <c r="AAX1824" s="119"/>
      <c r="AAY1824" s="119"/>
      <c r="AAZ1824" s="119"/>
      <c r="ABA1824" s="119"/>
      <c r="ABB1824" s="119"/>
      <c r="ABC1824" s="119"/>
      <c r="ABD1824" s="119"/>
      <c r="ABE1824" s="119"/>
      <c r="ABF1824" s="119"/>
      <c r="ABG1824" s="119"/>
      <c r="ABH1824" s="119"/>
      <c r="ABI1824" s="119"/>
      <c r="ABJ1824" s="119"/>
      <c r="ABK1824" s="119"/>
      <c r="ABL1824" s="119"/>
      <c r="ABM1824" s="119"/>
      <c r="ABN1824" s="119"/>
      <c r="ABO1824" s="119"/>
      <c r="ABP1824" s="119"/>
      <c r="ABQ1824" s="119"/>
      <c r="ABR1824" s="119"/>
      <c r="ABS1824" s="119"/>
      <c r="ABT1824" s="119"/>
      <c r="ABU1824" s="119"/>
      <c r="ABV1824" s="119"/>
      <c r="ABW1824" s="119"/>
      <c r="ABX1824" s="119"/>
      <c r="ABY1824" s="119"/>
      <c r="ABZ1824" s="119"/>
      <c r="ACA1824" s="119"/>
      <c r="ACB1824" s="119"/>
      <c r="ACC1824" s="119"/>
      <c r="ACD1824" s="119"/>
      <c r="ACE1824" s="119"/>
      <c r="ACF1824" s="119"/>
      <c r="ACG1824" s="119"/>
      <c r="ACH1824" s="119"/>
      <c r="ACI1824" s="119"/>
      <c r="ACJ1824" s="119"/>
      <c r="ACK1824" s="119"/>
      <c r="ACL1824" s="119"/>
      <c r="ACM1824" s="119"/>
      <c r="ACN1824" s="119"/>
      <c r="ACO1824" s="119"/>
      <c r="ACP1824" s="119"/>
      <c r="ACQ1824" s="119"/>
      <c r="ACR1824" s="119"/>
      <c r="ACS1824" s="119"/>
      <c r="ACT1824" s="119"/>
      <c r="ACU1824" s="119"/>
      <c r="ACV1824" s="119"/>
      <c r="ACW1824" s="119"/>
      <c r="ACX1824" s="119"/>
      <c r="ACY1824" s="119"/>
      <c r="ACZ1824" s="119"/>
      <c r="ADA1824" s="119"/>
      <c r="ADB1824" s="119"/>
      <c r="ADC1824" s="119"/>
      <c r="ADD1824" s="119"/>
      <c r="ADE1824" s="119"/>
      <c r="ADF1824" s="119"/>
      <c r="ADG1824" s="119"/>
      <c r="ADH1824" s="119"/>
      <c r="ADI1824" s="119"/>
      <c r="ADJ1824" s="119"/>
      <c r="ADK1824" s="119"/>
      <c r="ADL1824" s="119"/>
      <c r="ADM1824" s="119"/>
      <c r="ADN1824" s="119"/>
      <c r="ADO1824" s="119"/>
      <c r="ADP1824" s="119"/>
      <c r="ADQ1824" s="119"/>
      <c r="ADR1824" s="119"/>
      <c r="ADS1824" s="119"/>
      <c r="ADT1824" s="119"/>
      <c r="ADU1824" s="119"/>
      <c r="ADV1824" s="119"/>
      <c r="ADW1824" s="119"/>
      <c r="ADX1824" s="119"/>
      <c r="ADY1824" s="119"/>
      <c r="ADZ1824" s="119"/>
      <c r="AEA1824" s="119"/>
      <c r="AEB1824" s="119"/>
      <c r="AEC1824" s="119"/>
      <c r="AED1824" s="119"/>
      <c r="AEE1824" s="119"/>
      <c r="AEF1824" s="119"/>
      <c r="AEG1824" s="119"/>
      <c r="AEH1824" s="119"/>
      <c r="AEI1824" s="119"/>
      <c r="AEJ1824" s="119"/>
      <c r="AEK1824" s="119"/>
      <c r="AEL1824" s="119"/>
      <c r="AEM1824" s="119"/>
      <c r="AEN1824" s="119"/>
      <c r="AEO1824" s="119"/>
      <c r="AEP1824" s="119"/>
      <c r="AEQ1824" s="119"/>
      <c r="AER1824" s="119"/>
      <c r="AES1824" s="119"/>
      <c r="AET1824" s="119"/>
      <c r="AEU1824" s="119"/>
      <c r="AEV1824" s="119"/>
      <c r="AEW1824" s="119"/>
      <c r="AEX1824" s="119"/>
      <c r="AEY1824" s="119"/>
      <c r="AEZ1824" s="119"/>
      <c r="AFA1824" s="119"/>
      <c r="AFB1824" s="119"/>
      <c r="AFC1824" s="119"/>
      <c r="AFD1824" s="119"/>
      <c r="AFE1824" s="119"/>
      <c r="AFF1824" s="119"/>
      <c r="AFG1824" s="119"/>
      <c r="AFH1824" s="119"/>
      <c r="AFI1824" s="119"/>
      <c r="AFJ1824" s="119"/>
      <c r="AFK1824" s="119"/>
      <c r="AFL1824" s="119"/>
      <c r="AFM1824" s="119"/>
      <c r="AFN1824" s="119"/>
      <c r="AFO1824" s="119"/>
      <c r="AFP1824" s="119"/>
      <c r="AFQ1824" s="119"/>
      <c r="AFR1824" s="119"/>
      <c r="AFS1824" s="119"/>
      <c r="AFT1824" s="119"/>
      <c r="AFU1824" s="119"/>
      <c r="AFV1824" s="119"/>
      <c r="AFW1824" s="119"/>
      <c r="AFX1824" s="119"/>
      <c r="AFY1824" s="119"/>
      <c r="AFZ1824" s="119"/>
      <c r="AGA1824" s="119"/>
      <c r="AGB1824" s="119"/>
      <c r="AGC1824" s="119"/>
      <c r="AGD1824" s="119"/>
      <c r="AGE1824" s="119"/>
      <c r="AGF1824" s="119"/>
      <c r="AGG1824" s="119"/>
      <c r="AGH1824" s="119"/>
      <c r="AGI1824" s="119"/>
      <c r="AGJ1824" s="119"/>
      <c r="AGK1824" s="119"/>
      <c r="AGL1824" s="119"/>
      <c r="AGM1824" s="119"/>
      <c r="AGN1824" s="119"/>
      <c r="AGO1824" s="119"/>
      <c r="AGP1824" s="119"/>
      <c r="AGQ1824" s="119"/>
      <c r="AGR1824" s="119"/>
      <c r="AGS1824" s="119"/>
      <c r="AGT1824" s="119"/>
      <c r="AGU1824" s="119"/>
      <c r="AGV1824" s="119"/>
      <c r="AGW1824" s="119"/>
      <c r="AGX1824" s="119"/>
      <c r="AGY1824" s="119"/>
      <c r="AGZ1824" s="119"/>
      <c r="AHA1824" s="119"/>
      <c r="AHB1824" s="119"/>
      <c r="AHC1824" s="119"/>
      <c r="AHD1824" s="119"/>
      <c r="AHE1824" s="119"/>
      <c r="AHF1824" s="119"/>
      <c r="AHG1824" s="119"/>
      <c r="AHH1824" s="119"/>
      <c r="AHI1824" s="119"/>
      <c r="AHJ1824" s="119"/>
      <c r="AHK1824" s="119"/>
      <c r="AHL1824" s="119"/>
      <c r="AHM1824" s="119"/>
      <c r="AHN1824" s="119"/>
      <c r="AHO1824" s="119"/>
      <c r="AHP1824" s="119"/>
      <c r="AHQ1824" s="119"/>
      <c r="AHR1824" s="119"/>
      <c r="AHS1824" s="119"/>
      <c r="AHT1824" s="119"/>
      <c r="AHU1824" s="119"/>
      <c r="AHV1824" s="119"/>
      <c r="AHW1824" s="119"/>
      <c r="AHX1824" s="119"/>
      <c r="AHY1824" s="119"/>
      <c r="AHZ1824" s="119"/>
      <c r="AIA1824" s="119"/>
      <c r="AIB1824" s="119"/>
      <c r="AIC1824" s="119"/>
      <c r="AID1824" s="119"/>
      <c r="AIE1824" s="119"/>
      <c r="AIF1824" s="119"/>
      <c r="AIG1824" s="119"/>
      <c r="AIH1824" s="119"/>
      <c r="AII1824" s="119"/>
      <c r="AIJ1824" s="119"/>
      <c r="AIK1824" s="119"/>
      <c r="AIL1824" s="119"/>
      <c r="AIM1824" s="119"/>
      <c r="AIN1824" s="119"/>
      <c r="AIO1824" s="119"/>
      <c r="AIP1824" s="119"/>
      <c r="AIQ1824" s="119"/>
      <c r="AIR1824" s="119"/>
      <c r="AIS1824" s="119"/>
      <c r="AIT1824" s="119"/>
      <c r="AIU1824" s="119"/>
      <c r="AIV1824" s="119"/>
      <c r="AIW1824" s="119"/>
      <c r="AIX1824" s="119"/>
      <c r="AIY1824" s="119"/>
      <c r="AIZ1824" s="119"/>
      <c r="AJA1824" s="119"/>
      <c r="AJB1824" s="119"/>
      <c r="AJC1824" s="119"/>
      <c r="AJD1824" s="119"/>
      <c r="AJE1824" s="119"/>
      <c r="AJF1824" s="119"/>
      <c r="AJG1824" s="119"/>
      <c r="AJH1824" s="119"/>
      <c r="AJI1824" s="119"/>
      <c r="AJJ1824" s="119"/>
      <c r="AJK1824" s="119"/>
      <c r="AJL1824" s="119"/>
      <c r="AJM1824" s="119"/>
      <c r="AJN1824" s="119"/>
      <c r="AJO1824" s="119"/>
      <c r="AJP1824" s="119"/>
      <c r="AJQ1824" s="119"/>
      <c r="AJR1824" s="119"/>
      <c r="AJS1824" s="119"/>
      <c r="AJT1824" s="119"/>
      <c r="AJU1824" s="119"/>
      <c r="AJV1824" s="119"/>
      <c r="AJW1824" s="119"/>
      <c r="AJX1824" s="119"/>
      <c r="AJY1824" s="119"/>
      <c r="AJZ1824" s="119"/>
      <c r="AKA1824" s="119"/>
      <c r="AKB1824" s="119"/>
      <c r="AKC1824" s="119"/>
      <c r="AKD1824" s="119"/>
      <c r="AKE1824" s="119"/>
      <c r="AKF1824" s="119"/>
      <c r="AKG1824" s="119"/>
      <c r="AKH1824" s="119"/>
      <c r="AKI1824" s="119"/>
      <c r="AKJ1824" s="119"/>
      <c r="AKK1824" s="119"/>
      <c r="AKL1824" s="119"/>
      <c r="AKM1824" s="119"/>
      <c r="AKN1824" s="119"/>
      <c r="AKO1824" s="119"/>
      <c r="AKP1824" s="119"/>
      <c r="AKQ1824" s="119"/>
      <c r="AKR1824" s="119"/>
      <c r="AKS1824" s="119"/>
      <c r="AKT1824" s="119"/>
      <c r="AKU1824" s="119"/>
      <c r="AKV1824" s="119"/>
      <c r="AKW1824" s="119"/>
      <c r="AKX1824" s="119"/>
      <c r="AKY1824" s="119"/>
      <c r="AKZ1824" s="119"/>
      <c r="ALA1824" s="119"/>
      <c r="ALB1824" s="119"/>
      <c r="ALC1824" s="119"/>
      <c r="ALD1824" s="119"/>
      <c r="ALE1824" s="119"/>
      <c r="ALF1824" s="119"/>
      <c r="ALG1824" s="119"/>
      <c r="ALH1824" s="119"/>
      <c r="ALI1824" s="119"/>
      <c r="ALJ1824" s="119"/>
      <c r="ALK1824" s="119"/>
      <c r="ALL1824" s="119"/>
      <c r="ALM1824" s="119"/>
      <c r="ALN1824" s="119"/>
      <c r="ALO1824" s="119"/>
      <c r="ALP1824" s="119"/>
      <c r="ALQ1824" s="119"/>
      <c r="ALR1824" s="119"/>
      <c r="ALS1824" s="119"/>
      <c r="ALT1824" s="119"/>
      <c r="ALU1824" s="119"/>
      <c r="ALV1824" s="119"/>
      <c r="ALW1824" s="119"/>
      <c r="ALX1824" s="119"/>
      <c r="ALY1824" s="119"/>
      <c r="ALZ1824" s="119"/>
      <c r="AMA1824" s="119"/>
      <c r="AMB1824" s="119"/>
      <c r="AMC1824" s="119"/>
      <c r="AMD1824" s="119"/>
      <c r="AME1824" s="119"/>
      <c r="AMF1824" s="119"/>
      <c r="AMG1824" s="119"/>
      <c r="AMH1824" s="119"/>
      <c r="AMI1824" s="119"/>
      <c r="AMJ1824" s="119"/>
      <c r="AMK1824" s="119"/>
      <c r="AML1824" s="119"/>
      <c r="AMM1824" s="119"/>
      <c r="AMN1824" s="119"/>
      <c r="AMO1824" s="119"/>
      <c r="AMP1824" s="119"/>
      <c r="AMQ1824" s="119"/>
      <c r="AMR1824" s="119"/>
      <c r="AMS1824" s="119"/>
      <c r="AMT1824" s="119"/>
      <c r="AMU1824" s="119"/>
      <c r="AMV1824" s="119"/>
      <c r="AMW1824" s="119"/>
      <c r="AMX1824" s="119"/>
      <c r="AMY1824" s="119"/>
      <c r="AMZ1824" s="119"/>
      <c r="ANA1824" s="119"/>
      <c r="ANB1824" s="119"/>
      <c r="ANC1824" s="119"/>
      <c r="AND1824" s="119"/>
      <c r="ANE1824" s="119"/>
      <c r="ANF1824" s="119"/>
      <c r="ANG1824" s="119"/>
      <c r="ANH1824" s="119"/>
      <c r="ANI1824" s="119"/>
      <c r="ANJ1824" s="119"/>
      <c r="ANK1824" s="119"/>
      <c r="ANL1824" s="119"/>
      <c r="ANM1824" s="119"/>
      <c r="ANN1824" s="119"/>
      <c r="ANO1824" s="119"/>
      <c r="ANP1824" s="119"/>
      <c r="ANQ1824" s="119"/>
      <c r="ANR1824" s="119"/>
      <c r="ANS1824" s="119"/>
      <c r="ANT1824" s="119"/>
      <c r="ANU1824" s="119"/>
      <c r="ANV1824" s="119"/>
      <c r="ANW1824" s="119"/>
      <c r="ANX1824" s="119"/>
      <c r="ANY1824" s="119"/>
      <c r="ANZ1824" s="119"/>
      <c r="AOA1824" s="119"/>
      <c r="AOB1824" s="119"/>
      <c r="AOC1824" s="119"/>
      <c r="AOD1824" s="119"/>
      <c r="AOE1824" s="119"/>
      <c r="AOF1824" s="119"/>
      <c r="AOG1824" s="119"/>
      <c r="AOH1824" s="119"/>
      <c r="AOI1824" s="119"/>
      <c r="AOJ1824" s="119"/>
      <c r="AOK1824" s="119"/>
      <c r="AOL1824" s="119"/>
      <c r="AOM1824" s="119"/>
      <c r="AON1824" s="119"/>
      <c r="AOO1824" s="119"/>
      <c r="AOP1824" s="119"/>
      <c r="AOQ1824" s="119"/>
      <c r="AOR1824" s="119"/>
      <c r="AOS1824" s="119"/>
      <c r="AOT1824" s="119"/>
      <c r="AOU1824" s="119"/>
      <c r="AOV1824" s="119"/>
      <c r="AOW1824" s="119"/>
      <c r="AOX1824" s="119"/>
      <c r="AOY1824" s="119"/>
      <c r="AOZ1824" s="119"/>
      <c r="APA1824" s="119"/>
      <c r="APB1824" s="119"/>
      <c r="APC1824" s="119"/>
      <c r="APD1824" s="119"/>
      <c r="APE1824" s="119"/>
      <c r="APF1824" s="119"/>
      <c r="APG1824" s="119"/>
      <c r="APH1824" s="119"/>
      <c r="API1824" s="119"/>
      <c r="APJ1824" s="119"/>
      <c r="APK1824" s="119"/>
      <c r="APL1824" s="119"/>
      <c r="APM1824" s="119"/>
      <c r="APN1824" s="119"/>
      <c r="APO1824" s="119"/>
      <c r="APP1824" s="119"/>
      <c r="APQ1824" s="119"/>
      <c r="APR1824" s="119"/>
      <c r="APS1824" s="119"/>
      <c r="APT1824" s="119"/>
      <c r="APU1824" s="119"/>
      <c r="APV1824" s="119"/>
      <c r="APW1824" s="119"/>
      <c r="APX1824" s="119"/>
      <c r="APY1824" s="119"/>
      <c r="APZ1824" s="119"/>
      <c r="AQA1824" s="119"/>
      <c r="AQB1824" s="119"/>
      <c r="AQC1824" s="119"/>
      <c r="AQD1824" s="119"/>
      <c r="AQE1824" s="119"/>
      <c r="AQF1824" s="119"/>
      <c r="AQG1824" s="119"/>
      <c r="AQH1824" s="119"/>
      <c r="AQI1824" s="119"/>
      <c r="AQJ1824" s="119"/>
      <c r="AQK1824" s="119"/>
      <c r="AQL1824" s="119"/>
      <c r="AQM1824" s="119"/>
      <c r="AQN1824" s="119"/>
      <c r="AQO1824" s="119"/>
      <c r="AQP1824" s="119"/>
      <c r="AQQ1824" s="119"/>
      <c r="AQR1824" s="119"/>
      <c r="AQS1824" s="119"/>
      <c r="AQT1824" s="119"/>
      <c r="AQU1824" s="119"/>
      <c r="AQV1824" s="119"/>
      <c r="AQW1824" s="119"/>
      <c r="AQX1824" s="119"/>
      <c r="AQY1824" s="119"/>
      <c r="AQZ1824" s="119"/>
      <c r="ARA1824" s="119"/>
      <c r="ARB1824" s="119"/>
      <c r="ARC1824" s="119"/>
      <c r="ARD1824" s="119"/>
      <c r="ARE1824" s="119"/>
      <c r="ARF1824" s="119"/>
      <c r="ARG1824" s="119"/>
      <c r="ARH1824" s="119"/>
      <c r="ARI1824" s="119"/>
      <c r="ARJ1824" s="119"/>
      <c r="ARK1824" s="119"/>
      <c r="ARL1824" s="119"/>
      <c r="ARM1824" s="119"/>
      <c r="ARN1824" s="119"/>
      <c r="ARO1824" s="119"/>
      <c r="ARP1824" s="119"/>
      <c r="ARQ1824" s="119"/>
      <c r="ARR1824" s="119"/>
      <c r="ARS1824" s="119"/>
      <c r="ART1824" s="119"/>
      <c r="ARU1824" s="119"/>
      <c r="ARV1824" s="119"/>
      <c r="ARW1824" s="119"/>
      <c r="ARX1824" s="119"/>
      <c r="ARY1824" s="119"/>
      <c r="ARZ1824" s="119"/>
      <c r="ASA1824" s="119"/>
      <c r="ASB1824" s="119"/>
      <c r="ASC1824" s="119"/>
      <c r="ASD1824" s="119"/>
      <c r="ASE1824" s="119"/>
      <c r="ASF1824" s="119"/>
      <c r="ASG1824" s="119"/>
      <c r="ASH1824" s="119"/>
      <c r="ASI1824" s="119"/>
      <c r="ASJ1824" s="119"/>
      <c r="ASK1824" s="119"/>
      <c r="ASL1824" s="119"/>
      <c r="ASM1824" s="119"/>
      <c r="ASN1824" s="119"/>
      <c r="ASO1824" s="119"/>
      <c r="ASP1824" s="119"/>
      <c r="ASQ1824" s="119"/>
      <c r="ASR1824" s="119"/>
      <c r="ASS1824" s="119"/>
      <c r="AST1824" s="119"/>
      <c r="ASU1824" s="119"/>
      <c r="ASV1824" s="119"/>
      <c r="ASW1824" s="119"/>
      <c r="ASX1824" s="119"/>
      <c r="ASY1824" s="119"/>
      <c r="ASZ1824" s="119"/>
      <c r="ATA1824" s="119"/>
      <c r="ATB1824" s="119"/>
      <c r="ATC1824" s="119"/>
      <c r="ATD1824" s="119"/>
      <c r="ATE1824" s="119"/>
      <c r="ATF1824" s="119"/>
      <c r="ATG1824" s="119"/>
      <c r="ATH1824" s="119"/>
      <c r="ATI1824" s="119"/>
      <c r="ATJ1824" s="119"/>
      <c r="ATK1824" s="119"/>
      <c r="ATL1824" s="119"/>
      <c r="ATM1824" s="119"/>
      <c r="ATN1824" s="119"/>
      <c r="ATO1824" s="119"/>
      <c r="ATP1824" s="119"/>
      <c r="ATQ1824" s="119"/>
      <c r="ATR1824" s="119"/>
      <c r="ATS1824" s="119"/>
      <c r="ATT1824" s="119"/>
      <c r="ATU1824" s="119"/>
      <c r="ATV1824" s="119"/>
      <c r="ATW1824" s="119"/>
      <c r="ATX1824" s="119"/>
      <c r="ATY1824" s="119"/>
      <c r="ATZ1824" s="119"/>
      <c r="AUA1824" s="119"/>
      <c r="AUB1824" s="119"/>
      <c r="AUC1824" s="119"/>
      <c r="AUD1824" s="119"/>
      <c r="AUE1824" s="119"/>
      <c r="AUF1824" s="119"/>
      <c r="AUG1824" s="119"/>
      <c r="AUH1824" s="119"/>
      <c r="AUI1824" s="119"/>
      <c r="AUJ1824" s="119"/>
      <c r="AUK1824" s="119"/>
      <c r="AUL1824" s="119"/>
      <c r="AUM1824" s="119"/>
      <c r="AUN1824" s="119"/>
      <c r="AUO1824" s="119"/>
      <c r="AUP1824" s="119"/>
      <c r="AUQ1824" s="119"/>
      <c r="AUR1824" s="119"/>
      <c r="AUS1824" s="119"/>
      <c r="AUT1824" s="119"/>
      <c r="AUU1824" s="119"/>
      <c r="AUV1824" s="119"/>
      <c r="AUW1824" s="119"/>
      <c r="AUX1824" s="119"/>
      <c r="AUY1824" s="119"/>
      <c r="AUZ1824" s="119"/>
      <c r="AVA1824" s="119"/>
      <c r="AVB1824" s="119"/>
      <c r="AVC1824" s="119"/>
      <c r="AVD1824" s="119"/>
      <c r="AVE1824" s="119"/>
      <c r="AVF1824" s="119"/>
      <c r="AVG1824" s="119"/>
      <c r="AVH1824" s="119"/>
      <c r="AVI1824" s="119"/>
      <c r="AVJ1824" s="119"/>
      <c r="AVK1824" s="119"/>
      <c r="AVL1824" s="119"/>
      <c r="AVM1824" s="119"/>
      <c r="AVN1824" s="119"/>
      <c r="AVO1824" s="119"/>
      <c r="AVP1824" s="119"/>
      <c r="AVQ1824" s="119"/>
      <c r="AVR1824" s="119"/>
      <c r="AVS1824" s="119"/>
      <c r="AVT1824" s="119"/>
      <c r="AVU1824" s="119"/>
      <c r="AVV1824" s="119"/>
      <c r="AVW1824" s="119"/>
      <c r="AVX1824" s="119"/>
      <c r="AVY1824" s="119"/>
      <c r="AVZ1824" s="119"/>
      <c r="AWA1824" s="119"/>
      <c r="AWB1824" s="119"/>
      <c r="AWC1824" s="119"/>
      <c r="AWD1824" s="119"/>
      <c r="AWE1824" s="119"/>
      <c r="AWF1824" s="119"/>
      <c r="AWG1824" s="119"/>
      <c r="AWH1824" s="119"/>
      <c r="AWI1824" s="119"/>
      <c r="AWJ1824" s="119"/>
      <c r="AWK1824" s="119"/>
      <c r="AWL1824" s="119"/>
      <c r="AWM1824" s="119"/>
      <c r="AWN1824" s="119"/>
      <c r="AWO1824" s="119"/>
      <c r="AWP1824" s="119"/>
      <c r="AWQ1824" s="119"/>
      <c r="AWR1824" s="119"/>
      <c r="AWS1824" s="119"/>
      <c r="AWT1824" s="119"/>
      <c r="AWU1824" s="119"/>
      <c r="AWV1824" s="119"/>
      <c r="AWW1824" s="119"/>
      <c r="AWX1824" s="119"/>
      <c r="AWY1824" s="119"/>
      <c r="AWZ1824" s="119"/>
      <c r="AXA1824" s="119"/>
      <c r="AXB1824" s="119"/>
      <c r="AXC1824" s="119"/>
      <c r="AXD1824" s="119"/>
      <c r="AXE1824" s="119"/>
      <c r="AXF1824" s="119"/>
      <c r="AXG1824" s="119"/>
      <c r="AXH1824" s="119"/>
      <c r="AXI1824" s="119"/>
      <c r="AXJ1824" s="119"/>
      <c r="AXK1824" s="119"/>
      <c r="AXL1824" s="119"/>
      <c r="AXM1824" s="119"/>
      <c r="AXN1824" s="119"/>
      <c r="AXO1824" s="119"/>
      <c r="AXP1824" s="119"/>
      <c r="AXQ1824" s="119"/>
      <c r="AXR1824" s="119"/>
      <c r="AXS1824" s="119"/>
      <c r="AXT1824" s="119"/>
      <c r="AXU1824" s="119"/>
      <c r="AXV1824" s="119"/>
      <c r="AXW1824" s="119"/>
      <c r="AXX1824" s="119"/>
      <c r="AXY1824" s="119"/>
      <c r="AXZ1824" s="119"/>
      <c r="AYA1824" s="119"/>
      <c r="AYB1824" s="119"/>
      <c r="AYC1824" s="119"/>
      <c r="AYD1824" s="119"/>
      <c r="AYE1824" s="119"/>
      <c r="AYF1824" s="119"/>
      <c r="AYG1824" s="119"/>
      <c r="AYH1824" s="119"/>
      <c r="AYI1824" s="119"/>
      <c r="AYJ1824" s="119"/>
      <c r="AYK1824" s="119"/>
      <c r="AYL1824" s="119"/>
      <c r="AYM1824" s="119"/>
      <c r="AYN1824" s="119"/>
      <c r="AYO1824" s="119"/>
      <c r="AYP1824" s="119"/>
      <c r="AYQ1824" s="119"/>
      <c r="AYR1824" s="119"/>
      <c r="AYS1824" s="119"/>
      <c r="AYT1824" s="119"/>
      <c r="AYU1824" s="119"/>
      <c r="AYV1824" s="119"/>
      <c r="AYW1824" s="119"/>
      <c r="AYX1824" s="119"/>
      <c r="AYY1824" s="119"/>
      <c r="AYZ1824" s="119"/>
      <c r="AZA1824" s="119"/>
      <c r="AZB1824" s="119"/>
      <c r="AZC1824" s="119"/>
      <c r="AZD1824" s="119"/>
      <c r="AZE1824" s="119"/>
      <c r="AZF1824" s="119"/>
      <c r="AZG1824" s="119"/>
      <c r="AZH1824" s="119"/>
      <c r="AZI1824" s="119"/>
      <c r="AZJ1824" s="119"/>
      <c r="AZK1824" s="119"/>
      <c r="AZL1824" s="119"/>
      <c r="AZM1824" s="119"/>
      <c r="AZN1824" s="119"/>
      <c r="AZO1824" s="119"/>
      <c r="AZP1824" s="119"/>
      <c r="AZQ1824" s="119"/>
      <c r="AZR1824" s="119"/>
      <c r="AZS1824" s="119"/>
      <c r="AZT1824" s="119"/>
      <c r="AZU1824" s="119"/>
      <c r="AZV1824" s="119"/>
      <c r="AZW1824" s="119"/>
      <c r="AZX1824" s="119"/>
      <c r="AZY1824" s="119"/>
      <c r="AZZ1824" s="119"/>
      <c r="BAA1824" s="119"/>
      <c r="BAB1824" s="119"/>
      <c r="BAC1824" s="119"/>
      <c r="BAD1824" s="119"/>
      <c r="BAE1824" s="119"/>
      <c r="BAF1824" s="119"/>
      <c r="BAG1824" s="119"/>
      <c r="BAH1824" s="119"/>
      <c r="BAI1824" s="119"/>
      <c r="BAJ1824" s="119"/>
      <c r="BAK1824" s="119"/>
      <c r="BAL1824" s="119"/>
      <c r="BAM1824" s="119"/>
      <c r="BAN1824" s="119"/>
      <c r="BAO1824" s="119"/>
      <c r="BAP1824" s="119"/>
      <c r="BAQ1824" s="119"/>
      <c r="BAR1824" s="119"/>
      <c r="BAS1824" s="119"/>
      <c r="BAT1824" s="119"/>
      <c r="BAU1824" s="119"/>
      <c r="BAV1824" s="119"/>
      <c r="BAW1824" s="119"/>
      <c r="BAX1824" s="119"/>
      <c r="BAY1824" s="119"/>
      <c r="BAZ1824" s="119"/>
      <c r="BBA1824" s="119"/>
      <c r="BBB1824" s="119"/>
      <c r="BBC1824" s="119"/>
      <c r="BBD1824" s="119"/>
      <c r="BBE1824" s="119"/>
      <c r="BBF1824" s="119"/>
      <c r="BBG1824" s="119"/>
      <c r="BBH1824" s="119"/>
      <c r="BBI1824" s="119"/>
      <c r="BBJ1824" s="119"/>
      <c r="BBK1824" s="119"/>
      <c r="BBL1824" s="119"/>
      <c r="BBM1824" s="119"/>
      <c r="BBN1824" s="119"/>
      <c r="BBO1824" s="119"/>
      <c r="BBP1824" s="119"/>
      <c r="BBQ1824" s="119"/>
      <c r="BBR1824" s="119"/>
      <c r="BBS1824" s="119"/>
      <c r="BBT1824" s="119"/>
      <c r="BBU1824" s="119"/>
      <c r="BBV1824" s="119"/>
      <c r="BBW1824" s="119"/>
      <c r="BBX1824" s="119"/>
      <c r="BBY1824" s="119"/>
      <c r="BBZ1824" s="119"/>
      <c r="BCA1824" s="119"/>
      <c r="BCB1824" s="119"/>
      <c r="BCC1824" s="119"/>
      <c r="BCD1824" s="119"/>
      <c r="BCE1824" s="119"/>
      <c r="BCF1824" s="119"/>
      <c r="BCG1824" s="119"/>
      <c r="BCH1824" s="119"/>
      <c r="BCI1824" s="119"/>
      <c r="BCJ1824" s="119"/>
      <c r="BCK1824" s="119"/>
      <c r="BCL1824" s="119"/>
      <c r="BCM1824" s="119"/>
      <c r="BCN1824" s="119"/>
      <c r="BCO1824" s="119"/>
      <c r="BCP1824" s="119"/>
      <c r="BCQ1824" s="119"/>
      <c r="BCR1824" s="119"/>
      <c r="BCS1824" s="119"/>
      <c r="BCT1824" s="119"/>
      <c r="BCU1824" s="119"/>
      <c r="BCV1824" s="119"/>
      <c r="BCW1824" s="119"/>
      <c r="BCX1824" s="119"/>
      <c r="BCY1824" s="119"/>
      <c r="BCZ1824" s="119"/>
      <c r="BDA1824" s="119"/>
      <c r="BDB1824" s="119"/>
      <c r="BDC1824" s="119"/>
      <c r="BDD1824" s="119"/>
      <c r="BDE1824" s="119"/>
      <c r="BDF1824" s="119"/>
      <c r="BDG1824" s="119"/>
      <c r="BDH1824" s="119"/>
      <c r="BDI1824" s="119"/>
      <c r="BDJ1824" s="119"/>
      <c r="BDK1824" s="119"/>
      <c r="BDL1824" s="119"/>
      <c r="BDM1824" s="119"/>
      <c r="BDN1824" s="119"/>
      <c r="BDO1824" s="119"/>
      <c r="BDP1824" s="119"/>
      <c r="BDQ1824" s="119"/>
      <c r="BDR1824" s="119"/>
      <c r="BDS1824" s="119"/>
      <c r="BDT1824" s="119"/>
      <c r="BDU1824" s="119"/>
      <c r="BDV1824" s="119"/>
      <c r="BDW1824" s="119"/>
      <c r="BDX1824" s="119"/>
      <c r="BDY1824" s="119"/>
      <c r="BDZ1824" s="119"/>
      <c r="BEA1824" s="119"/>
      <c r="BEB1824" s="119"/>
      <c r="BEC1824" s="119"/>
      <c r="BED1824" s="119"/>
      <c r="BEE1824" s="119"/>
      <c r="BEF1824" s="119"/>
      <c r="BEG1824" s="119"/>
      <c r="BEH1824" s="119"/>
      <c r="BEI1824" s="119"/>
      <c r="BEJ1824" s="119"/>
      <c r="BEK1824" s="119"/>
      <c r="BEL1824" s="119"/>
      <c r="BEM1824" s="119"/>
      <c r="BEN1824" s="119"/>
      <c r="BEO1824" s="119"/>
      <c r="BEP1824" s="119"/>
      <c r="BEQ1824" s="119"/>
      <c r="BER1824" s="119"/>
      <c r="BES1824" s="119"/>
      <c r="BET1824" s="119"/>
      <c r="BEU1824" s="119"/>
      <c r="BEV1824" s="119"/>
      <c r="BEW1824" s="119"/>
      <c r="BEX1824" s="119"/>
      <c r="BEY1824" s="119"/>
      <c r="BEZ1824" s="119"/>
      <c r="BFA1824" s="119"/>
      <c r="BFB1824" s="119"/>
      <c r="BFC1824" s="119"/>
      <c r="BFD1824" s="119"/>
      <c r="BFE1824" s="119"/>
      <c r="BFF1824" s="119"/>
      <c r="BFG1824" s="119"/>
      <c r="BFH1824" s="119"/>
      <c r="BFI1824" s="119"/>
      <c r="BFJ1824" s="119"/>
      <c r="BFK1824" s="119"/>
      <c r="BFL1824" s="119"/>
      <c r="BFM1824" s="119"/>
      <c r="BFN1824" s="119"/>
      <c r="BFO1824" s="119"/>
      <c r="BFP1824" s="119"/>
      <c r="BFQ1824" s="119"/>
      <c r="BFR1824" s="119"/>
      <c r="BFS1824" s="119"/>
      <c r="BFT1824" s="119"/>
      <c r="BFU1824" s="119"/>
      <c r="BFV1824" s="119"/>
      <c r="BFW1824" s="119"/>
      <c r="BFX1824" s="119"/>
      <c r="BFY1824" s="119"/>
      <c r="BFZ1824" s="119"/>
      <c r="BGA1824" s="119"/>
      <c r="BGB1824" s="119"/>
      <c r="BGC1824" s="119"/>
      <c r="BGD1824" s="119"/>
      <c r="BGE1824" s="119"/>
      <c r="BGF1824" s="119"/>
      <c r="BGG1824" s="119"/>
      <c r="BGH1824" s="119"/>
      <c r="BGI1824" s="119"/>
      <c r="BGJ1824" s="119"/>
      <c r="BGK1824" s="119"/>
      <c r="BGL1824" s="119"/>
      <c r="BGM1824" s="119"/>
      <c r="BGN1824" s="119"/>
      <c r="BGO1824" s="119"/>
      <c r="BGP1824" s="119"/>
      <c r="BGQ1824" s="119"/>
      <c r="BGR1824" s="119"/>
      <c r="BGS1824" s="119"/>
      <c r="BGT1824" s="119"/>
      <c r="BGU1824" s="119"/>
      <c r="BGV1824" s="119"/>
      <c r="BGW1824" s="119"/>
      <c r="BGX1824" s="119"/>
      <c r="BGY1824" s="119"/>
      <c r="BGZ1824" s="119"/>
      <c r="BHA1824" s="119"/>
      <c r="BHB1824" s="119"/>
      <c r="BHC1824" s="119"/>
      <c r="BHD1824" s="119"/>
      <c r="BHE1824" s="119"/>
      <c r="BHF1824" s="119"/>
      <c r="BHG1824" s="119"/>
      <c r="BHH1824" s="119"/>
      <c r="BHI1824" s="119"/>
      <c r="BHJ1824" s="119"/>
      <c r="BHK1824" s="119"/>
      <c r="BHL1824" s="119"/>
      <c r="BHM1824" s="119"/>
      <c r="BHN1824" s="119"/>
      <c r="BHO1824" s="119"/>
      <c r="BHP1824" s="119"/>
      <c r="BHQ1824" s="119"/>
      <c r="BHR1824" s="119"/>
      <c r="BHS1824" s="119"/>
      <c r="BHT1824" s="119"/>
      <c r="BHU1824" s="119"/>
      <c r="BHV1824" s="119"/>
      <c r="BHW1824" s="119"/>
      <c r="BHX1824" s="119"/>
      <c r="BHY1824" s="119"/>
      <c r="BHZ1824" s="119"/>
      <c r="BIA1824" s="119"/>
      <c r="BIB1824" s="119"/>
      <c r="BIC1824" s="119"/>
      <c r="BID1824" s="119"/>
      <c r="BIE1824" s="119"/>
      <c r="BIF1824" s="119"/>
      <c r="BIG1824" s="119"/>
      <c r="BIH1824" s="119"/>
      <c r="BII1824" s="119"/>
      <c r="BIJ1824" s="119"/>
      <c r="BIK1824" s="119"/>
      <c r="BIL1824" s="119"/>
      <c r="BIM1824" s="119"/>
      <c r="BIN1824" s="119"/>
      <c r="BIO1824" s="119"/>
      <c r="BIP1824" s="119"/>
      <c r="BIQ1824" s="119"/>
      <c r="BIR1824" s="119"/>
      <c r="BIS1824" s="119"/>
      <c r="BIT1824" s="119"/>
      <c r="BIU1824" s="119"/>
      <c r="BIV1824" s="119"/>
      <c r="BIW1824" s="119"/>
      <c r="BIX1824" s="119"/>
      <c r="BIY1824" s="119"/>
      <c r="BIZ1824" s="119"/>
      <c r="BJA1824" s="119"/>
      <c r="BJB1824" s="119"/>
      <c r="BJC1824" s="119"/>
      <c r="BJD1824" s="119"/>
      <c r="BJE1824" s="119"/>
      <c r="BJF1824" s="119"/>
      <c r="BJG1824" s="119"/>
      <c r="BJH1824" s="119"/>
      <c r="BJI1824" s="119"/>
      <c r="BJJ1824" s="119"/>
      <c r="BJK1824" s="119"/>
      <c r="BJL1824" s="119"/>
      <c r="BJM1824" s="119"/>
      <c r="BJN1824" s="119"/>
      <c r="BJO1824" s="119"/>
      <c r="BJP1824" s="119"/>
      <c r="BJQ1824" s="119"/>
      <c r="BJR1824" s="119"/>
      <c r="BJS1824" s="119"/>
      <c r="BJT1824" s="119"/>
      <c r="BJU1824" s="119"/>
      <c r="BJV1824" s="119"/>
      <c r="BJW1824" s="119"/>
      <c r="BJX1824" s="119"/>
      <c r="BJY1824" s="119"/>
      <c r="BJZ1824" s="119"/>
      <c r="BKA1824" s="119"/>
      <c r="BKB1824" s="119"/>
      <c r="BKC1824" s="119"/>
      <c r="BKD1824" s="119"/>
      <c r="BKE1824" s="119"/>
      <c r="BKF1824" s="119"/>
      <c r="BKG1824" s="119"/>
      <c r="BKH1824" s="119"/>
      <c r="BKI1824" s="119"/>
      <c r="BKJ1824" s="119"/>
      <c r="BKK1824" s="119"/>
      <c r="BKL1824" s="119"/>
      <c r="BKM1824" s="119"/>
      <c r="BKN1824" s="119"/>
      <c r="BKO1824" s="119"/>
      <c r="BKP1824" s="119"/>
      <c r="BKQ1824" s="119"/>
      <c r="BKR1824" s="119"/>
      <c r="BKS1824" s="119"/>
      <c r="BKT1824" s="119"/>
      <c r="BKU1824" s="119"/>
      <c r="BKV1824" s="119"/>
      <c r="BKW1824" s="119"/>
      <c r="BKX1824" s="119"/>
      <c r="BKY1824" s="119"/>
      <c r="BKZ1824" s="119"/>
      <c r="BLA1824" s="119"/>
      <c r="BLB1824" s="119"/>
      <c r="BLC1824" s="119"/>
      <c r="BLD1824" s="119"/>
      <c r="BLE1824" s="119"/>
      <c r="BLF1824" s="119"/>
      <c r="BLG1824" s="119"/>
      <c r="BLH1824" s="119"/>
      <c r="BLI1824" s="119"/>
      <c r="BLJ1824" s="119"/>
      <c r="BLK1824" s="119"/>
      <c r="BLL1824" s="119"/>
      <c r="BLM1824" s="119"/>
      <c r="BLN1824" s="119"/>
      <c r="BLO1824" s="119"/>
      <c r="BLP1824" s="119"/>
      <c r="BLQ1824" s="119"/>
      <c r="BLR1824" s="119"/>
      <c r="BLS1824" s="119"/>
      <c r="BLT1824" s="119"/>
      <c r="BLU1824" s="119"/>
      <c r="BLV1824" s="119"/>
      <c r="BLW1824" s="119"/>
      <c r="BLX1824" s="119"/>
      <c r="BLY1824" s="119"/>
      <c r="BLZ1824" s="119"/>
      <c r="BMA1824" s="119"/>
      <c r="BMB1824" s="119"/>
      <c r="BMC1824" s="119"/>
      <c r="BMD1824" s="119"/>
      <c r="BME1824" s="119"/>
      <c r="BMF1824" s="119"/>
      <c r="BMG1824" s="119"/>
      <c r="BMH1824" s="119"/>
      <c r="BMI1824" s="119"/>
      <c r="BMJ1824" s="119"/>
      <c r="BMK1824" s="119"/>
      <c r="BML1824" s="119"/>
      <c r="BMM1824" s="119"/>
      <c r="BMN1824" s="119"/>
      <c r="BMO1824" s="119"/>
      <c r="BMP1824" s="119"/>
      <c r="BMQ1824" s="119"/>
      <c r="BMR1824" s="119"/>
      <c r="BMS1824" s="119"/>
      <c r="BMT1824" s="119"/>
      <c r="BMU1824" s="119"/>
      <c r="BMV1824" s="119"/>
      <c r="BMW1824" s="119"/>
      <c r="BMX1824" s="119"/>
      <c r="BMY1824" s="119"/>
      <c r="BMZ1824" s="119"/>
      <c r="BNA1824" s="119"/>
      <c r="BNB1824" s="119"/>
      <c r="BNC1824" s="119"/>
      <c r="BND1824" s="119"/>
      <c r="BNE1824" s="119"/>
      <c r="BNF1824" s="119"/>
      <c r="BNG1824" s="119"/>
      <c r="BNH1824" s="119"/>
      <c r="BNI1824" s="119"/>
      <c r="BNJ1824" s="119"/>
      <c r="BNK1824" s="119"/>
      <c r="BNL1824" s="119"/>
      <c r="BNM1824" s="119"/>
      <c r="BNN1824" s="119"/>
      <c r="BNO1824" s="119"/>
      <c r="BNP1824" s="119"/>
      <c r="BNQ1824" s="119"/>
      <c r="BNR1824" s="119"/>
      <c r="BNS1824" s="119"/>
      <c r="BNT1824" s="119"/>
      <c r="BNU1824" s="119"/>
      <c r="BNV1824" s="119"/>
      <c r="BNW1824" s="119"/>
      <c r="BNX1824" s="119"/>
      <c r="BNY1824" s="119"/>
      <c r="BNZ1824" s="119"/>
      <c r="BOA1824" s="119"/>
      <c r="BOB1824" s="119"/>
      <c r="BOC1824" s="119"/>
      <c r="BOD1824" s="119"/>
      <c r="BOE1824" s="119"/>
      <c r="BOF1824" s="119"/>
      <c r="BOG1824" s="119"/>
      <c r="BOH1824" s="119"/>
      <c r="BOI1824" s="119"/>
      <c r="BOJ1824" s="119"/>
      <c r="BOK1824" s="119"/>
      <c r="BOL1824" s="119"/>
      <c r="BOM1824" s="119"/>
      <c r="BON1824" s="119"/>
      <c r="BOO1824" s="119"/>
      <c r="BOP1824" s="119"/>
      <c r="BOQ1824" s="119"/>
      <c r="BOR1824" s="119"/>
      <c r="BOS1824" s="119"/>
      <c r="BOT1824" s="119"/>
      <c r="BOU1824" s="119"/>
      <c r="BOV1824" s="119"/>
      <c r="BOW1824" s="119"/>
      <c r="BOX1824" s="119"/>
      <c r="BOY1824" s="119"/>
      <c r="BOZ1824" s="119"/>
      <c r="BPA1824" s="119"/>
      <c r="BPB1824" s="119"/>
      <c r="BPC1824" s="119"/>
      <c r="BPD1824" s="119"/>
      <c r="BPE1824" s="119"/>
      <c r="BPF1824" s="119"/>
      <c r="BPG1824" s="119"/>
      <c r="BPH1824" s="119"/>
      <c r="BPI1824" s="119"/>
      <c r="BPJ1824" s="119"/>
      <c r="BPK1824" s="119"/>
      <c r="BPL1824" s="119"/>
      <c r="BPM1824" s="119"/>
      <c r="BPN1824" s="119"/>
      <c r="BPO1824" s="119"/>
      <c r="BPP1824" s="119"/>
      <c r="BPQ1824" s="119"/>
      <c r="BPR1824" s="119"/>
      <c r="BPS1824" s="119"/>
      <c r="BPT1824" s="119"/>
      <c r="BPU1824" s="119"/>
      <c r="BPV1824" s="119"/>
      <c r="BPW1824" s="119"/>
      <c r="BPX1824" s="119"/>
      <c r="BPY1824" s="119"/>
      <c r="BPZ1824" s="119"/>
      <c r="BQA1824" s="119"/>
      <c r="BQB1824" s="119"/>
      <c r="BQC1824" s="119"/>
      <c r="BQD1824" s="119"/>
      <c r="BQE1824" s="119"/>
      <c r="BQF1824" s="119"/>
      <c r="BQG1824" s="119"/>
      <c r="BQH1824" s="119"/>
      <c r="BQI1824" s="119"/>
      <c r="BQJ1824" s="119"/>
      <c r="BQK1824" s="119"/>
      <c r="BQL1824" s="119"/>
      <c r="BQM1824" s="119"/>
      <c r="BQN1824" s="119"/>
      <c r="BQO1824" s="119"/>
      <c r="BQP1824" s="119"/>
      <c r="BQQ1824" s="119"/>
      <c r="BQR1824" s="119"/>
      <c r="BQS1824" s="119"/>
      <c r="BQT1824" s="119"/>
      <c r="BQU1824" s="119"/>
      <c r="BQV1824" s="119"/>
      <c r="BQW1824" s="119"/>
      <c r="BQX1824" s="119"/>
      <c r="BQY1824" s="119"/>
      <c r="BQZ1824" s="119"/>
      <c r="BRA1824" s="119"/>
      <c r="BRB1824" s="119"/>
      <c r="BRC1824" s="119"/>
      <c r="BRD1824" s="119"/>
      <c r="BRE1824" s="119"/>
      <c r="BRF1824" s="119"/>
      <c r="BRG1824" s="119"/>
      <c r="BRH1824" s="119"/>
      <c r="BRI1824" s="119"/>
      <c r="BRJ1824" s="119"/>
      <c r="BRK1824" s="119"/>
      <c r="BRL1824" s="119"/>
      <c r="BRM1824" s="119"/>
      <c r="BRN1824" s="119"/>
      <c r="BRO1824" s="119"/>
      <c r="BRP1824" s="119"/>
      <c r="BRQ1824" s="119"/>
      <c r="BRR1824" s="119"/>
      <c r="BRS1824" s="119"/>
      <c r="BRT1824" s="119"/>
      <c r="BRU1824" s="119"/>
      <c r="BRV1824" s="119"/>
      <c r="BRW1824" s="119"/>
      <c r="BRX1824" s="119"/>
      <c r="BRY1824" s="119"/>
      <c r="BRZ1824" s="119"/>
      <c r="BSA1824" s="119"/>
      <c r="BSB1824" s="119"/>
      <c r="BSC1824" s="119"/>
      <c r="BSD1824" s="119"/>
      <c r="BSE1824" s="119"/>
      <c r="BSF1824" s="119"/>
      <c r="BSG1824" s="119"/>
      <c r="BSH1824" s="119"/>
      <c r="BSI1824" s="119"/>
      <c r="BSJ1824" s="119"/>
      <c r="BSK1824" s="119"/>
      <c r="BSL1824" s="119"/>
      <c r="BSM1824" s="119"/>
      <c r="BSN1824" s="119"/>
      <c r="BSO1824" s="119"/>
      <c r="BSP1824" s="119"/>
      <c r="BSQ1824" s="119"/>
      <c r="BSR1824" s="119"/>
      <c r="BSS1824" s="119"/>
      <c r="BST1824" s="119"/>
      <c r="BSU1824" s="119"/>
      <c r="BSV1824" s="119"/>
      <c r="BSW1824" s="119"/>
      <c r="BSX1824" s="119"/>
      <c r="BSY1824" s="119"/>
      <c r="BSZ1824" s="119"/>
      <c r="BTA1824" s="119"/>
      <c r="BTB1824" s="119"/>
      <c r="BTC1824" s="119"/>
      <c r="BTD1824" s="119"/>
      <c r="BTE1824" s="119"/>
      <c r="BTF1824" s="119"/>
      <c r="BTG1824" s="119"/>
      <c r="BTH1824" s="119"/>
      <c r="BTI1824" s="119"/>
      <c r="BTJ1824" s="119"/>
      <c r="BTK1824" s="119"/>
      <c r="BTL1824" s="119"/>
      <c r="BTM1824" s="119"/>
      <c r="BTN1824" s="119"/>
      <c r="BTO1824" s="119"/>
      <c r="BTP1824" s="119"/>
      <c r="BTQ1824" s="119"/>
      <c r="BTR1824" s="119"/>
      <c r="BTS1824" s="119"/>
      <c r="BTT1824" s="119"/>
      <c r="BTU1824" s="119"/>
      <c r="BTV1824" s="119"/>
      <c r="BTW1824" s="119"/>
      <c r="BTX1824" s="119"/>
      <c r="BTY1824" s="119"/>
      <c r="BTZ1824" s="119"/>
      <c r="BUA1824" s="119"/>
      <c r="BUB1824" s="119"/>
      <c r="BUC1824" s="119"/>
      <c r="BUD1824" s="119"/>
      <c r="BUE1824" s="119"/>
      <c r="BUF1824" s="119"/>
      <c r="BUG1824" s="119"/>
      <c r="BUH1824" s="119"/>
      <c r="BUI1824" s="119"/>
      <c r="BUJ1824" s="119"/>
      <c r="BUK1824" s="119"/>
      <c r="BUL1824" s="119"/>
      <c r="BUM1824" s="119"/>
      <c r="BUN1824" s="119"/>
      <c r="BUO1824" s="119"/>
      <c r="BUP1824" s="119"/>
      <c r="BUQ1824" s="119"/>
      <c r="BUR1824" s="119"/>
      <c r="BUS1824" s="119"/>
      <c r="BUT1824" s="119"/>
      <c r="BUU1824" s="119"/>
      <c r="BUV1824" s="119"/>
      <c r="BUW1824" s="119"/>
      <c r="BUX1824" s="119"/>
      <c r="BUY1824" s="119"/>
      <c r="BUZ1824" s="119"/>
      <c r="BVA1824" s="119"/>
      <c r="BVB1824" s="119"/>
      <c r="BVC1824" s="119"/>
      <c r="BVD1824" s="119"/>
      <c r="BVE1824" s="119"/>
      <c r="BVF1824" s="119"/>
      <c r="BVG1824" s="119"/>
      <c r="BVH1824" s="119"/>
      <c r="BVI1824" s="119"/>
      <c r="BVJ1824" s="119"/>
      <c r="BVK1824" s="119"/>
      <c r="BVL1824" s="119"/>
      <c r="BVM1824" s="119"/>
      <c r="BVN1824" s="119"/>
      <c r="BVO1824" s="119"/>
      <c r="BVP1824" s="119"/>
      <c r="BVQ1824" s="119"/>
      <c r="BVR1824" s="119"/>
      <c r="BVS1824" s="119"/>
      <c r="BVT1824" s="119"/>
      <c r="BVU1824" s="119"/>
      <c r="BVV1824" s="119"/>
      <c r="BVW1824" s="119"/>
      <c r="BVX1824" s="119"/>
      <c r="BVY1824" s="119"/>
      <c r="BVZ1824" s="119"/>
      <c r="BWA1824" s="119"/>
      <c r="BWB1824" s="119"/>
      <c r="BWC1824" s="119"/>
      <c r="BWD1824" s="119"/>
      <c r="BWE1824" s="119"/>
      <c r="BWF1824" s="119"/>
      <c r="BWG1824" s="119"/>
      <c r="BWH1824" s="119"/>
      <c r="BWI1824" s="119"/>
      <c r="BWJ1824" s="119"/>
      <c r="BWK1824" s="119"/>
      <c r="BWL1824" s="119"/>
      <c r="BWM1824" s="119"/>
      <c r="BWN1824" s="119"/>
      <c r="BWO1824" s="119"/>
      <c r="BWP1824" s="119"/>
      <c r="BWQ1824" s="119"/>
      <c r="BWR1824" s="119"/>
      <c r="BWS1824" s="119"/>
      <c r="BWT1824" s="119"/>
      <c r="BWU1824" s="119"/>
      <c r="BWV1824" s="119"/>
      <c r="BWW1824" s="119"/>
      <c r="BWX1824" s="119"/>
      <c r="BWY1824" s="119"/>
      <c r="BWZ1824" s="119"/>
      <c r="BXA1824" s="119"/>
      <c r="BXB1824" s="119"/>
      <c r="BXC1824" s="119"/>
      <c r="BXD1824" s="119"/>
      <c r="BXE1824" s="119"/>
      <c r="BXF1824" s="119"/>
      <c r="BXG1824" s="119"/>
      <c r="BXH1824" s="119"/>
      <c r="BXI1824" s="119"/>
      <c r="BXJ1824" s="119"/>
      <c r="BXK1824" s="119"/>
      <c r="BXL1824" s="119"/>
      <c r="BXM1824" s="119"/>
      <c r="BXN1824" s="119"/>
      <c r="BXO1824" s="119"/>
      <c r="BXP1824" s="119"/>
      <c r="BXQ1824" s="119"/>
      <c r="BXR1824" s="119"/>
      <c r="BXS1824" s="119"/>
      <c r="BXT1824" s="119"/>
      <c r="BXU1824" s="119"/>
      <c r="BXV1824" s="119"/>
      <c r="BXW1824" s="119"/>
      <c r="BXX1824" s="119"/>
      <c r="BXY1824" s="119"/>
      <c r="BXZ1824" s="119"/>
      <c r="BYA1824" s="119"/>
      <c r="BYB1824" s="119"/>
      <c r="BYC1824" s="119"/>
      <c r="BYD1824" s="119"/>
      <c r="BYE1824" s="119"/>
      <c r="BYF1824" s="119"/>
      <c r="BYG1824" s="119"/>
      <c r="BYH1824" s="119"/>
      <c r="BYI1824" s="119"/>
      <c r="BYJ1824" s="119"/>
      <c r="BYK1824" s="119"/>
      <c r="BYL1824" s="119"/>
      <c r="BYM1824" s="119"/>
      <c r="BYN1824" s="119"/>
      <c r="BYO1824" s="119"/>
      <c r="BYP1824" s="119"/>
      <c r="BYQ1824" s="119"/>
      <c r="BYR1824" s="119"/>
      <c r="BYS1824" s="119"/>
      <c r="BYT1824" s="119"/>
      <c r="BYU1824" s="119"/>
      <c r="BYV1824" s="119"/>
      <c r="BYW1824" s="119"/>
      <c r="BYX1824" s="119"/>
      <c r="BYY1824" s="119"/>
      <c r="BYZ1824" s="119"/>
      <c r="BZA1824" s="119"/>
      <c r="BZB1824" s="119"/>
      <c r="BZC1824" s="119"/>
      <c r="BZD1824" s="119"/>
      <c r="BZE1824" s="119"/>
      <c r="BZF1824" s="119"/>
      <c r="BZG1824" s="119"/>
      <c r="BZH1824" s="119"/>
      <c r="BZI1824" s="119"/>
      <c r="BZJ1824" s="119"/>
      <c r="BZK1824" s="119"/>
      <c r="BZL1824" s="119"/>
      <c r="BZM1824" s="119"/>
      <c r="BZN1824" s="119"/>
      <c r="BZO1824" s="119"/>
      <c r="BZP1824" s="119"/>
      <c r="BZQ1824" s="119"/>
      <c r="BZR1824" s="119"/>
      <c r="BZS1824" s="119"/>
      <c r="BZT1824" s="119"/>
      <c r="BZU1824" s="119"/>
      <c r="BZV1824" s="119"/>
      <c r="BZW1824" s="119"/>
      <c r="BZX1824" s="119"/>
      <c r="BZY1824" s="119"/>
      <c r="BZZ1824" s="119"/>
      <c r="CAA1824" s="119"/>
      <c r="CAB1824" s="119"/>
      <c r="CAC1824" s="119"/>
      <c r="CAD1824" s="119"/>
      <c r="CAE1824" s="119"/>
      <c r="CAF1824" s="119"/>
      <c r="CAG1824" s="119"/>
      <c r="CAH1824" s="119"/>
      <c r="CAI1824" s="119"/>
      <c r="CAJ1824" s="119"/>
      <c r="CAK1824" s="119"/>
      <c r="CAL1824" s="119"/>
      <c r="CAM1824" s="119"/>
      <c r="CAN1824" s="119"/>
      <c r="CAO1824" s="119"/>
      <c r="CAP1824" s="119"/>
      <c r="CAQ1824" s="119"/>
      <c r="CAR1824" s="119"/>
      <c r="CAS1824" s="119"/>
      <c r="CAT1824" s="119"/>
      <c r="CAU1824" s="119"/>
      <c r="CAV1824" s="119"/>
      <c r="CAW1824" s="119"/>
      <c r="CAX1824" s="119"/>
      <c r="CAY1824" s="119"/>
      <c r="CAZ1824" s="119"/>
      <c r="CBA1824" s="119"/>
      <c r="CBB1824" s="119"/>
      <c r="CBC1824" s="119"/>
      <c r="CBD1824" s="119"/>
      <c r="CBE1824" s="119"/>
      <c r="CBF1824" s="119"/>
      <c r="CBG1824" s="119"/>
      <c r="CBH1824" s="119"/>
      <c r="CBI1824" s="119"/>
      <c r="CBJ1824" s="119"/>
      <c r="CBK1824" s="119"/>
      <c r="CBL1824" s="119"/>
      <c r="CBM1824" s="119"/>
      <c r="CBN1824" s="119"/>
      <c r="CBO1824" s="119"/>
      <c r="CBP1824" s="119"/>
      <c r="CBQ1824" s="119"/>
      <c r="CBR1824" s="119"/>
      <c r="CBS1824" s="119"/>
      <c r="CBT1824" s="119"/>
      <c r="CBU1824" s="119"/>
      <c r="CBV1824" s="119"/>
      <c r="CBW1824" s="119"/>
      <c r="CBX1824" s="119"/>
      <c r="CBY1824" s="119"/>
      <c r="CBZ1824" s="119"/>
      <c r="CCA1824" s="119"/>
      <c r="CCB1824" s="119"/>
      <c r="CCC1824" s="119"/>
      <c r="CCD1824" s="119"/>
      <c r="CCE1824" s="119"/>
      <c r="CCF1824" s="119"/>
      <c r="CCG1824" s="119"/>
      <c r="CCH1824" s="119"/>
      <c r="CCI1824" s="119"/>
      <c r="CCJ1824" s="119"/>
      <c r="CCK1824" s="119"/>
      <c r="CCL1824" s="119"/>
      <c r="CCM1824" s="119"/>
      <c r="CCN1824" s="119"/>
      <c r="CCO1824" s="119"/>
      <c r="CCP1824" s="119"/>
      <c r="CCQ1824" s="119"/>
      <c r="CCR1824" s="119"/>
      <c r="CCS1824" s="119"/>
      <c r="CCT1824" s="119"/>
      <c r="CCU1824" s="119"/>
      <c r="CCV1824" s="119"/>
      <c r="CCW1824" s="119"/>
      <c r="CCX1824" s="119"/>
      <c r="CCY1824" s="119"/>
      <c r="CCZ1824" s="119"/>
      <c r="CDA1824" s="119"/>
      <c r="CDB1824" s="119"/>
      <c r="CDC1824" s="119"/>
      <c r="CDD1824" s="119"/>
      <c r="CDE1824" s="119"/>
      <c r="CDF1824" s="119"/>
      <c r="CDG1824" s="119"/>
      <c r="CDH1824" s="119"/>
      <c r="CDI1824" s="119"/>
      <c r="CDJ1824" s="119"/>
      <c r="CDK1824" s="119"/>
      <c r="CDL1824" s="119"/>
      <c r="CDM1824" s="119"/>
      <c r="CDN1824" s="119"/>
      <c r="CDO1824" s="119"/>
      <c r="CDP1824" s="119"/>
      <c r="CDQ1824" s="119"/>
      <c r="CDR1824" s="119"/>
      <c r="CDS1824" s="119"/>
      <c r="CDT1824" s="119"/>
      <c r="CDU1824" s="119"/>
      <c r="CDV1824" s="119"/>
      <c r="CDW1824" s="119"/>
      <c r="CDX1824" s="119"/>
      <c r="CDY1824" s="119"/>
      <c r="CDZ1824" s="119"/>
      <c r="CEA1824" s="119"/>
      <c r="CEB1824" s="119"/>
      <c r="CEC1824" s="119"/>
      <c r="CED1824" s="119"/>
      <c r="CEE1824" s="119"/>
      <c r="CEF1824" s="119"/>
      <c r="CEG1824" s="119"/>
      <c r="CEH1824" s="119"/>
      <c r="CEI1824" s="119"/>
      <c r="CEJ1824" s="119"/>
      <c r="CEK1824" s="119"/>
      <c r="CEL1824" s="119"/>
      <c r="CEM1824" s="119"/>
      <c r="CEN1824" s="119"/>
      <c r="CEO1824" s="119"/>
      <c r="CEP1824" s="119"/>
      <c r="CEQ1824" s="119"/>
      <c r="CER1824" s="119"/>
      <c r="CES1824" s="119"/>
      <c r="CET1824" s="119"/>
      <c r="CEU1824" s="119"/>
      <c r="CEV1824" s="119"/>
      <c r="CEW1824" s="119"/>
      <c r="CEX1824" s="119"/>
      <c r="CEY1824" s="119"/>
      <c r="CEZ1824" s="119"/>
      <c r="CFA1824" s="119"/>
      <c r="CFB1824" s="119"/>
      <c r="CFC1824" s="119"/>
      <c r="CFD1824" s="119"/>
      <c r="CFE1824" s="119"/>
      <c r="CFF1824" s="119"/>
      <c r="CFG1824" s="119"/>
      <c r="CFH1824" s="119"/>
      <c r="CFI1824" s="119"/>
      <c r="CFJ1824" s="119"/>
      <c r="CFK1824" s="119"/>
      <c r="CFL1824" s="119"/>
      <c r="CFM1824" s="119"/>
      <c r="CFN1824" s="119"/>
      <c r="CFO1824" s="119"/>
      <c r="CFP1824" s="119"/>
      <c r="CFQ1824" s="119"/>
      <c r="CFR1824" s="119"/>
      <c r="CFS1824" s="119"/>
      <c r="CFT1824" s="119"/>
      <c r="CFU1824" s="119"/>
      <c r="CFV1824" s="119"/>
      <c r="CFW1824" s="119"/>
      <c r="CFX1824" s="119"/>
      <c r="CFY1824" s="119"/>
      <c r="CFZ1824" s="119"/>
      <c r="CGA1824" s="119"/>
      <c r="CGB1824" s="119"/>
      <c r="CGC1824" s="119"/>
      <c r="CGD1824" s="119"/>
      <c r="CGE1824" s="119"/>
      <c r="CGF1824" s="119"/>
      <c r="CGG1824" s="119"/>
      <c r="CGH1824" s="119"/>
      <c r="CGI1824" s="119"/>
      <c r="CGJ1824" s="119"/>
      <c r="CGK1824" s="119"/>
      <c r="CGL1824" s="119"/>
      <c r="CGM1824" s="119"/>
      <c r="CGN1824" s="119"/>
      <c r="CGO1824" s="119"/>
      <c r="CGP1824" s="119"/>
      <c r="CGQ1824" s="119"/>
      <c r="CGR1824" s="119"/>
      <c r="CGS1824" s="119"/>
      <c r="CGT1824" s="119"/>
      <c r="CGU1824" s="119"/>
      <c r="CGV1824" s="119"/>
      <c r="CGW1824" s="119"/>
      <c r="CGX1824" s="119"/>
      <c r="CGY1824" s="119"/>
      <c r="CGZ1824" s="119"/>
      <c r="CHA1824" s="119"/>
      <c r="CHB1824" s="119"/>
      <c r="CHC1824" s="119"/>
      <c r="CHD1824" s="119"/>
      <c r="CHE1824" s="119"/>
      <c r="CHF1824" s="119"/>
      <c r="CHG1824" s="119"/>
      <c r="CHH1824" s="119"/>
      <c r="CHI1824" s="119"/>
      <c r="CHJ1824" s="119"/>
      <c r="CHK1824" s="119"/>
      <c r="CHL1824" s="119"/>
      <c r="CHM1824" s="119"/>
      <c r="CHN1824" s="119"/>
      <c r="CHO1824" s="119"/>
      <c r="CHP1824" s="119"/>
      <c r="CHQ1824" s="119"/>
      <c r="CHR1824" s="119"/>
      <c r="CHS1824" s="119"/>
      <c r="CHT1824" s="119"/>
      <c r="CHU1824" s="119"/>
      <c r="CHV1824" s="119"/>
      <c r="CHW1824" s="119"/>
      <c r="CHX1824" s="119"/>
      <c r="CHY1824" s="119"/>
      <c r="CHZ1824" s="119"/>
      <c r="CIA1824" s="119"/>
      <c r="CIB1824" s="119"/>
      <c r="CIC1824" s="119"/>
      <c r="CID1824" s="119"/>
      <c r="CIE1824" s="119"/>
      <c r="CIF1824" s="119"/>
      <c r="CIG1824" s="119"/>
      <c r="CIH1824" s="119"/>
      <c r="CII1824" s="119"/>
      <c r="CIJ1824" s="119"/>
      <c r="CIK1824" s="119"/>
      <c r="CIL1824" s="119"/>
      <c r="CIM1824" s="119"/>
      <c r="CIN1824" s="119"/>
      <c r="CIO1824" s="119"/>
      <c r="CIP1824" s="119"/>
      <c r="CIQ1824" s="119"/>
      <c r="CIR1824" s="119"/>
      <c r="CIS1824" s="119"/>
      <c r="CIT1824" s="119"/>
      <c r="CIU1824" s="119"/>
      <c r="CIV1824" s="119"/>
      <c r="CIW1824" s="119"/>
      <c r="CIX1824" s="119"/>
      <c r="CIY1824" s="119"/>
      <c r="CIZ1824" s="119"/>
      <c r="CJA1824" s="119"/>
      <c r="CJB1824" s="119"/>
      <c r="CJC1824" s="119"/>
      <c r="CJD1824" s="119"/>
      <c r="CJE1824" s="119"/>
      <c r="CJF1824" s="119"/>
      <c r="CJG1824" s="119"/>
      <c r="CJH1824" s="119"/>
      <c r="CJI1824" s="119"/>
      <c r="CJJ1824" s="119"/>
      <c r="CJK1824" s="119"/>
      <c r="CJL1824" s="119"/>
      <c r="CJM1824" s="119"/>
      <c r="CJN1824" s="119"/>
      <c r="CJO1824" s="119"/>
      <c r="CJP1824" s="119"/>
      <c r="CJQ1824" s="119"/>
      <c r="CJR1824" s="119"/>
      <c r="CJS1824" s="119"/>
      <c r="CJT1824" s="119"/>
      <c r="CJU1824" s="119"/>
      <c r="CJV1824" s="119"/>
      <c r="CJW1824" s="119"/>
      <c r="CJX1824" s="119"/>
      <c r="CJY1824" s="119"/>
      <c r="CJZ1824" s="119"/>
      <c r="CKA1824" s="119"/>
      <c r="CKB1824" s="119"/>
      <c r="CKC1824" s="119"/>
      <c r="CKD1824" s="119"/>
      <c r="CKE1824" s="119"/>
      <c r="CKF1824" s="119"/>
      <c r="CKG1824" s="119"/>
      <c r="CKH1824" s="119"/>
      <c r="CKI1824" s="119"/>
      <c r="CKJ1824" s="119"/>
      <c r="CKK1824" s="119"/>
      <c r="CKL1824" s="119"/>
      <c r="CKM1824" s="119"/>
      <c r="CKN1824" s="119"/>
      <c r="CKO1824" s="119"/>
      <c r="CKP1824" s="119"/>
      <c r="CKQ1824" s="119"/>
      <c r="CKR1824" s="119"/>
      <c r="CKS1824" s="119"/>
      <c r="CKT1824" s="119"/>
      <c r="CKU1824" s="119"/>
      <c r="CKV1824" s="119"/>
      <c r="CKW1824" s="119"/>
      <c r="CKX1824" s="119"/>
      <c r="CKY1824" s="119"/>
      <c r="CKZ1824" s="119"/>
      <c r="CLA1824" s="119"/>
      <c r="CLB1824" s="119"/>
      <c r="CLC1824" s="119"/>
      <c r="CLD1824" s="119"/>
      <c r="CLE1824" s="119"/>
      <c r="CLF1824" s="119"/>
      <c r="CLG1824" s="119"/>
      <c r="CLH1824" s="119"/>
      <c r="CLI1824" s="119"/>
      <c r="CLJ1824" s="119"/>
      <c r="CLK1824" s="119"/>
      <c r="CLL1824" s="119"/>
      <c r="CLM1824" s="119"/>
      <c r="CLN1824" s="119"/>
      <c r="CLO1824" s="119"/>
      <c r="CLP1824" s="119"/>
      <c r="CLQ1824" s="119"/>
      <c r="CLR1824" s="119"/>
      <c r="CLS1824" s="119"/>
      <c r="CLT1824" s="119"/>
      <c r="CLU1824" s="119"/>
      <c r="CLV1824" s="119"/>
      <c r="CLW1824" s="119"/>
      <c r="CLX1824" s="119"/>
      <c r="CLY1824" s="119"/>
      <c r="CLZ1824" s="119"/>
      <c r="CMA1824" s="119"/>
      <c r="CMB1824" s="119"/>
      <c r="CMC1824" s="119"/>
      <c r="CMD1824" s="119"/>
      <c r="CME1824" s="119"/>
      <c r="CMF1824" s="119"/>
      <c r="CMG1824" s="119"/>
      <c r="CMH1824" s="119"/>
      <c r="CMI1824" s="119"/>
      <c r="CMJ1824" s="119"/>
      <c r="CMK1824" s="119"/>
      <c r="CML1824" s="119"/>
      <c r="CMM1824" s="119"/>
      <c r="CMN1824" s="119"/>
      <c r="CMO1824" s="119"/>
      <c r="CMP1824" s="119"/>
      <c r="CMQ1824" s="119"/>
      <c r="CMR1824" s="119"/>
      <c r="CMS1824" s="119"/>
      <c r="CMT1824" s="119"/>
      <c r="CMU1824" s="119"/>
      <c r="CMV1824" s="119"/>
      <c r="CMW1824" s="119"/>
      <c r="CMX1824" s="119"/>
      <c r="CMY1824" s="119"/>
      <c r="CMZ1824" s="119"/>
      <c r="CNA1824" s="119"/>
      <c r="CNB1824" s="119"/>
      <c r="CNC1824" s="119"/>
      <c r="CND1824" s="119"/>
      <c r="CNE1824" s="119"/>
      <c r="CNF1824" s="119"/>
      <c r="CNG1824" s="119"/>
      <c r="CNH1824" s="119"/>
      <c r="CNI1824" s="119"/>
      <c r="CNJ1824" s="119"/>
      <c r="CNK1824" s="119"/>
      <c r="CNL1824" s="119"/>
      <c r="CNM1824" s="119"/>
      <c r="CNN1824" s="119"/>
      <c r="CNO1824" s="119"/>
      <c r="CNP1824" s="119"/>
      <c r="CNQ1824" s="119"/>
      <c r="CNR1824" s="119"/>
      <c r="CNS1824" s="119"/>
      <c r="CNT1824" s="119"/>
      <c r="CNU1824" s="119"/>
      <c r="CNV1824" s="119"/>
      <c r="CNW1824" s="119"/>
      <c r="CNX1824" s="119"/>
      <c r="CNY1824" s="119"/>
      <c r="CNZ1824" s="119"/>
      <c r="COA1824" s="119"/>
      <c r="COB1824" s="119"/>
      <c r="COC1824" s="119"/>
      <c r="COD1824" s="119"/>
      <c r="COE1824" s="119"/>
      <c r="COF1824" s="119"/>
      <c r="COG1824" s="119"/>
      <c r="COH1824" s="119"/>
      <c r="COI1824" s="119"/>
      <c r="COJ1824" s="119"/>
      <c r="COK1824" s="119"/>
      <c r="COL1824" s="119"/>
      <c r="COM1824" s="119"/>
      <c r="CON1824" s="119"/>
      <c r="COO1824" s="119"/>
      <c r="COP1824" s="119"/>
      <c r="COQ1824" s="119"/>
      <c r="COR1824" s="119"/>
      <c r="COS1824" s="119"/>
      <c r="COT1824" s="119"/>
      <c r="COU1824" s="119"/>
      <c r="COV1824" s="119"/>
      <c r="COW1824" s="119"/>
      <c r="COX1824" s="119"/>
      <c r="COY1824" s="119"/>
      <c r="COZ1824" s="119"/>
      <c r="CPA1824" s="119"/>
      <c r="CPB1824" s="119"/>
      <c r="CPC1824" s="119"/>
      <c r="CPD1824" s="119"/>
      <c r="CPE1824" s="119"/>
      <c r="CPF1824" s="119"/>
      <c r="CPG1824" s="119"/>
      <c r="CPH1824" s="119"/>
      <c r="CPI1824" s="119"/>
      <c r="CPJ1824" s="119"/>
      <c r="CPK1824" s="119"/>
      <c r="CPL1824" s="119"/>
      <c r="CPM1824" s="119"/>
      <c r="CPN1824" s="119"/>
      <c r="CPO1824" s="119"/>
      <c r="CPP1824" s="119"/>
      <c r="CPQ1824" s="119"/>
      <c r="CPR1824" s="119"/>
      <c r="CPS1824" s="119"/>
      <c r="CPT1824" s="119"/>
      <c r="CPU1824" s="119"/>
      <c r="CPV1824" s="119"/>
      <c r="CPW1824" s="119"/>
      <c r="CPX1824" s="119"/>
      <c r="CPY1824" s="119"/>
      <c r="CPZ1824" s="119"/>
      <c r="CQA1824" s="119"/>
      <c r="CQB1824" s="119"/>
      <c r="CQC1824" s="119"/>
      <c r="CQD1824" s="119"/>
      <c r="CQE1824" s="119"/>
      <c r="CQF1824" s="119"/>
      <c r="CQG1824" s="119"/>
      <c r="CQH1824" s="119"/>
      <c r="CQI1824" s="119"/>
      <c r="CQJ1824" s="119"/>
      <c r="CQK1824" s="119"/>
      <c r="CQL1824" s="119"/>
      <c r="CQM1824" s="119"/>
      <c r="CQN1824" s="119"/>
      <c r="CQO1824" s="119"/>
      <c r="CQP1824" s="119"/>
      <c r="CQQ1824" s="119"/>
      <c r="CQR1824" s="119"/>
      <c r="CQS1824" s="119"/>
      <c r="CQT1824" s="119"/>
      <c r="CQU1824" s="119"/>
      <c r="CQV1824" s="119"/>
      <c r="CQW1824" s="119"/>
      <c r="CQX1824" s="119"/>
      <c r="CQY1824" s="119"/>
      <c r="CQZ1824" s="119"/>
      <c r="CRA1824" s="119"/>
      <c r="CRB1824" s="119"/>
      <c r="CRC1824" s="119"/>
      <c r="CRD1824" s="119"/>
      <c r="CRE1824" s="119"/>
      <c r="CRF1824" s="119"/>
      <c r="CRG1824" s="119"/>
      <c r="CRH1824" s="119"/>
      <c r="CRI1824" s="119"/>
      <c r="CRJ1824" s="119"/>
      <c r="CRK1824" s="119"/>
      <c r="CRL1824" s="119"/>
      <c r="CRM1824" s="119"/>
      <c r="CRN1824" s="119"/>
      <c r="CRO1824" s="119"/>
      <c r="CRP1824" s="119"/>
      <c r="CRQ1824" s="119"/>
      <c r="CRR1824" s="119"/>
      <c r="CRS1824" s="119"/>
      <c r="CRT1824" s="119"/>
      <c r="CRU1824" s="119"/>
      <c r="CRV1824" s="119"/>
      <c r="CRW1824" s="119"/>
      <c r="CRX1824" s="119"/>
      <c r="CRY1824" s="119"/>
      <c r="CRZ1824" s="119"/>
      <c r="CSA1824" s="119"/>
      <c r="CSB1824" s="119"/>
      <c r="CSC1824" s="119"/>
      <c r="CSD1824" s="119"/>
      <c r="CSE1824" s="119"/>
      <c r="CSF1824" s="119"/>
      <c r="CSG1824" s="119"/>
      <c r="CSH1824" s="119"/>
      <c r="CSI1824" s="119"/>
      <c r="CSJ1824" s="119"/>
      <c r="CSK1824" s="119"/>
      <c r="CSL1824" s="119"/>
      <c r="CSM1824" s="119"/>
      <c r="CSN1824" s="119"/>
      <c r="CSO1824" s="119"/>
      <c r="CSP1824" s="119"/>
      <c r="CSQ1824" s="119"/>
      <c r="CSR1824" s="119"/>
      <c r="CSS1824" s="119"/>
      <c r="CST1824" s="119"/>
      <c r="CSU1824" s="119"/>
      <c r="CSV1824" s="119"/>
      <c r="CSW1824" s="119"/>
      <c r="CSX1824" s="119"/>
      <c r="CSY1824" s="119"/>
      <c r="CSZ1824" s="119"/>
      <c r="CTA1824" s="119"/>
      <c r="CTB1824" s="119"/>
      <c r="CTC1824" s="119"/>
      <c r="CTD1824" s="119"/>
      <c r="CTE1824" s="119"/>
      <c r="CTF1824" s="119"/>
      <c r="CTG1824" s="119"/>
      <c r="CTH1824" s="119"/>
      <c r="CTI1824" s="119"/>
      <c r="CTJ1824" s="119"/>
      <c r="CTK1824" s="119"/>
      <c r="CTL1824" s="119"/>
      <c r="CTM1824" s="119"/>
      <c r="CTN1824" s="119"/>
      <c r="CTO1824" s="119"/>
      <c r="CTP1824" s="119"/>
      <c r="CTQ1824" s="119"/>
      <c r="CTR1824" s="119"/>
      <c r="CTS1824" s="119"/>
      <c r="CTT1824" s="119"/>
      <c r="CTU1824" s="119"/>
      <c r="CTV1824" s="119"/>
      <c r="CTW1824" s="119"/>
      <c r="CTX1824" s="119"/>
      <c r="CTY1824" s="119"/>
      <c r="CTZ1824" s="119"/>
      <c r="CUA1824" s="119"/>
      <c r="CUB1824" s="119"/>
      <c r="CUC1824" s="119"/>
      <c r="CUD1824" s="119"/>
      <c r="CUE1824" s="119"/>
      <c r="CUF1824" s="119"/>
      <c r="CUG1824" s="119"/>
      <c r="CUH1824" s="119"/>
      <c r="CUI1824" s="119"/>
      <c r="CUJ1824" s="119"/>
      <c r="CUK1824" s="119"/>
      <c r="CUL1824" s="119"/>
      <c r="CUM1824" s="119"/>
      <c r="CUN1824" s="119"/>
      <c r="CUO1824" s="119"/>
      <c r="CUP1824" s="119"/>
      <c r="CUQ1824" s="119"/>
      <c r="CUR1824" s="119"/>
      <c r="CUS1824" s="119"/>
      <c r="CUT1824" s="119"/>
      <c r="CUU1824" s="119"/>
      <c r="CUV1824" s="119"/>
      <c r="CUW1824" s="119"/>
      <c r="CUX1824" s="119"/>
      <c r="CUY1824" s="119"/>
      <c r="CUZ1824" s="119"/>
      <c r="CVA1824" s="119"/>
      <c r="CVB1824" s="119"/>
      <c r="CVC1824" s="119"/>
      <c r="CVD1824" s="119"/>
      <c r="CVE1824" s="119"/>
      <c r="CVF1824" s="119"/>
      <c r="CVG1824" s="119"/>
      <c r="CVH1824" s="119"/>
      <c r="CVI1824" s="119"/>
      <c r="CVJ1824" s="119"/>
      <c r="CVK1824" s="119"/>
      <c r="CVL1824" s="119"/>
      <c r="CVM1824" s="119"/>
      <c r="CVN1824" s="119"/>
      <c r="CVO1824" s="119"/>
      <c r="CVP1824" s="119"/>
      <c r="CVQ1824" s="119"/>
      <c r="CVR1824" s="119"/>
      <c r="CVS1824" s="119"/>
      <c r="CVT1824" s="119"/>
      <c r="CVU1824" s="119"/>
      <c r="CVV1824" s="119"/>
      <c r="CVW1824" s="119"/>
      <c r="CVX1824" s="119"/>
      <c r="CVY1824" s="119"/>
      <c r="CVZ1824" s="119"/>
      <c r="CWA1824" s="119"/>
      <c r="CWB1824" s="119"/>
      <c r="CWC1824" s="119"/>
      <c r="CWD1824" s="119"/>
      <c r="CWE1824" s="119"/>
      <c r="CWF1824" s="119"/>
      <c r="CWG1824" s="119"/>
      <c r="CWH1824" s="119"/>
      <c r="CWI1824" s="119"/>
      <c r="CWJ1824" s="119"/>
      <c r="CWK1824" s="119"/>
      <c r="CWL1824" s="119"/>
      <c r="CWM1824" s="119"/>
      <c r="CWN1824" s="119"/>
      <c r="CWO1824" s="119"/>
      <c r="CWP1824" s="119"/>
      <c r="CWQ1824" s="119"/>
      <c r="CWR1824" s="119"/>
      <c r="CWS1824" s="119"/>
      <c r="CWT1824" s="119"/>
      <c r="CWU1824" s="119"/>
      <c r="CWV1824" s="119"/>
      <c r="CWW1824" s="119"/>
      <c r="CWX1824" s="119"/>
      <c r="CWY1824" s="119"/>
      <c r="CWZ1824" s="119"/>
      <c r="CXA1824" s="119"/>
      <c r="CXB1824" s="119"/>
      <c r="CXC1824" s="119"/>
      <c r="CXD1824" s="119"/>
      <c r="CXE1824" s="119"/>
      <c r="CXF1824" s="119"/>
      <c r="CXG1824" s="119"/>
      <c r="CXH1824" s="119"/>
      <c r="CXI1824" s="119"/>
      <c r="CXJ1824" s="119"/>
      <c r="CXK1824" s="119"/>
      <c r="CXL1824" s="119"/>
      <c r="CXM1824" s="119"/>
      <c r="CXN1824" s="119"/>
      <c r="CXO1824" s="119"/>
      <c r="CXP1824" s="119"/>
      <c r="CXQ1824" s="119"/>
      <c r="CXR1824" s="119"/>
      <c r="CXS1824" s="119"/>
      <c r="CXT1824" s="119"/>
      <c r="CXU1824" s="119"/>
      <c r="CXV1824" s="119"/>
      <c r="CXW1824" s="119"/>
      <c r="CXX1824" s="119"/>
      <c r="CXY1824" s="119"/>
      <c r="CXZ1824" s="119"/>
      <c r="CYA1824" s="119"/>
      <c r="CYB1824" s="119"/>
      <c r="CYC1824" s="119"/>
      <c r="CYD1824" s="119"/>
      <c r="CYE1824" s="119"/>
      <c r="CYF1824" s="119"/>
      <c r="CYG1824" s="119"/>
      <c r="CYH1824" s="119"/>
      <c r="CYI1824" s="119"/>
      <c r="CYJ1824" s="119"/>
      <c r="CYK1824" s="119"/>
      <c r="CYL1824" s="119"/>
      <c r="CYM1824" s="119"/>
      <c r="CYN1824" s="119"/>
      <c r="CYO1824" s="119"/>
      <c r="CYP1824" s="119"/>
      <c r="CYQ1824" s="119"/>
      <c r="CYR1824" s="119"/>
      <c r="CYS1824" s="119"/>
      <c r="CYT1824" s="119"/>
      <c r="CYU1824" s="119"/>
      <c r="CYV1824" s="119"/>
      <c r="CYW1824" s="119"/>
      <c r="CYX1824" s="119"/>
      <c r="CYY1824" s="119"/>
      <c r="CYZ1824" s="119"/>
      <c r="CZA1824" s="119"/>
      <c r="CZB1824" s="119"/>
      <c r="CZC1824" s="119"/>
      <c r="CZD1824" s="119"/>
      <c r="CZE1824" s="119"/>
      <c r="CZF1824" s="119"/>
      <c r="CZG1824" s="119"/>
      <c r="CZH1824" s="119"/>
      <c r="CZI1824" s="119"/>
      <c r="CZJ1824" s="119"/>
      <c r="CZK1824" s="119"/>
      <c r="CZL1824" s="119"/>
      <c r="CZM1824" s="119"/>
      <c r="CZN1824" s="119"/>
      <c r="CZO1824" s="119"/>
      <c r="CZP1824" s="119"/>
      <c r="CZQ1824" s="119"/>
      <c r="CZR1824" s="119"/>
      <c r="CZS1824" s="119"/>
      <c r="CZT1824" s="119"/>
      <c r="CZU1824" s="119"/>
      <c r="CZV1824" s="119"/>
      <c r="CZW1824" s="119"/>
      <c r="CZX1824" s="119"/>
      <c r="CZY1824" s="119"/>
      <c r="CZZ1824" s="119"/>
      <c r="DAA1824" s="119"/>
      <c r="DAB1824" s="119"/>
      <c r="DAC1824" s="119"/>
      <c r="DAD1824" s="119"/>
      <c r="DAE1824" s="119"/>
      <c r="DAF1824" s="119"/>
      <c r="DAG1824" s="119"/>
      <c r="DAH1824" s="119"/>
      <c r="DAI1824" s="119"/>
      <c r="DAJ1824" s="119"/>
      <c r="DAK1824" s="119"/>
      <c r="DAL1824" s="119"/>
      <c r="DAM1824" s="119"/>
      <c r="DAN1824" s="119"/>
      <c r="DAO1824" s="119"/>
      <c r="DAP1824" s="119"/>
      <c r="DAQ1824" s="119"/>
      <c r="DAR1824" s="119"/>
      <c r="DAS1824" s="119"/>
      <c r="DAT1824" s="119"/>
      <c r="DAU1824" s="119"/>
      <c r="DAV1824" s="119"/>
      <c r="DAW1824" s="119"/>
      <c r="DAX1824" s="119"/>
      <c r="DAY1824" s="119"/>
      <c r="DAZ1824" s="119"/>
      <c r="DBA1824" s="119"/>
      <c r="DBB1824" s="119"/>
      <c r="DBC1824" s="119"/>
      <c r="DBD1824" s="119"/>
      <c r="DBE1824" s="119"/>
      <c r="DBF1824" s="119"/>
      <c r="DBG1824" s="119"/>
      <c r="DBH1824" s="119"/>
      <c r="DBI1824" s="119"/>
      <c r="DBJ1824" s="119"/>
      <c r="DBK1824" s="119"/>
      <c r="DBL1824" s="119"/>
      <c r="DBM1824" s="119"/>
      <c r="DBN1824" s="119"/>
      <c r="DBO1824" s="119"/>
      <c r="DBP1824" s="119"/>
      <c r="DBQ1824" s="119"/>
      <c r="DBR1824" s="119"/>
      <c r="DBS1824" s="119"/>
      <c r="DBT1824" s="119"/>
      <c r="DBU1824" s="119"/>
      <c r="DBV1824" s="119"/>
      <c r="DBW1824" s="119"/>
      <c r="DBX1824" s="119"/>
      <c r="DBY1824" s="119"/>
      <c r="DBZ1824" s="119"/>
      <c r="DCA1824" s="119"/>
      <c r="DCB1824" s="119"/>
      <c r="DCC1824" s="119"/>
      <c r="DCD1824" s="119"/>
      <c r="DCE1824" s="119"/>
      <c r="DCF1824" s="119"/>
      <c r="DCG1824" s="119"/>
      <c r="DCH1824" s="119"/>
      <c r="DCI1824" s="119"/>
      <c r="DCJ1824" s="119"/>
      <c r="DCK1824" s="119"/>
      <c r="DCL1824" s="119"/>
      <c r="DCM1824" s="119"/>
      <c r="DCN1824" s="119"/>
      <c r="DCO1824" s="119"/>
      <c r="DCP1824" s="119"/>
      <c r="DCQ1824" s="119"/>
      <c r="DCR1824" s="119"/>
      <c r="DCS1824" s="119"/>
      <c r="DCT1824" s="119"/>
      <c r="DCU1824" s="119"/>
      <c r="DCV1824" s="119"/>
      <c r="DCW1824" s="119"/>
      <c r="DCX1824" s="119"/>
      <c r="DCY1824" s="119"/>
      <c r="DCZ1824" s="119"/>
      <c r="DDA1824" s="119"/>
      <c r="DDB1824" s="119"/>
      <c r="DDC1824" s="119"/>
      <c r="DDD1824" s="119"/>
      <c r="DDE1824" s="119"/>
      <c r="DDF1824" s="119"/>
      <c r="DDG1824" s="119"/>
      <c r="DDH1824" s="119"/>
      <c r="DDI1824" s="119"/>
      <c r="DDJ1824" s="119"/>
      <c r="DDK1824" s="119"/>
      <c r="DDL1824" s="119"/>
      <c r="DDM1824" s="119"/>
      <c r="DDN1824" s="119"/>
      <c r="DDO1824" s="119"/>
      <c r="DDP1824" s="119"/>
      <c r="DDQ1824" s="119"/>
      <c r="DDR1824" s="119"/>
      <c r="DDS1824" s="119"/>
      <c r="DDT1824" s="119"/>
      <c r="DDU1824" s="119"/>
      <c r="DDV1824" s="119"/>
      <c r="DDW1824" s="119"/>
      <c r="DDX1824" s="119"/>
      <c r="DDY1824" s="119"/>
      <c r="DDZ1824" s="119"/>
      <c r="DEA1824" s="119"/>
      <c r="DEB1824" s="119"/>
      <c r="DEC1824" s="119"/>
      <c r="DED1824" s="119"/>
      <c r="DEE1824" s="119"/>
      <c r="DEF1824" s="119"/>
      <c r="DEG1824" s="119"/>
      <c r="DEH1824" s="119"/>
      <c r="DEI1824" s="119"/>
      <c r="DEJ1824" s="119"/>
      <c r="DEK1824" s="119"/>
      <c r="DEL1824" s="119"/>
      <c r="DEM1824" s="119"/>
      <c r="DEN1824" s="119"/>
      <c r="DEO1824" s="119"/>
      <c r="DEP1824" s="119"/>
      <c r="DEQ1824" s="119"/>
      <c r="DER1824" s="119"/>
      <c r="DES1824" s="119"/>
      <c r="DET1824" s="119"/>
      <c r="DEU1824" s="119"/>
      <c r="DEV1824" s="119"/>
      <c r="DEW1824" s="119"/>
      <c r="DEX1824" s="119"/>
      <c r="DEY1824" s="119"/>
      <c r="DEZ1824" s="119"/>
      <c r="DFA1824" s="119"/>
      <c r="DFB1824" s="119"/>
      <c r="DFC1824" s="119"/>
      <c r="DFD1824" s="119"/>
      <c r="DFE1824" s="119"/>
      <c r="DFF1824" s="119"/>
      <c r="DFG1824" s="119"/>
      <c r="DFH1824" s="119"/>
      <c r="DFI1824" s="119"/>
      <c r="DFJ1824" s="119"/>
      <c r="DFK1824" s="119"/>
      <c r="DFL1824" s="119"/>
      <c r="DFM1824" s="119"/>
      <c r="DFN1824" s="119"/>
      <c r="DFO1824" s="119"/>
      <c r="DFP1824" s="119"/>
      <c r="DFQ1824" s="119"/>
      <c r="DFR1824" s="119"/>
      <c r="DFS1824" s="119"/>
      <c r="DFT1824" s="119"/>
      <c r="DFU1824" s="119"/>
      <c r="DFV1824" s="119"/>
      <c r="DFW1824" s="119"/>
      <c r="DFX1824" s="119"/>
      <c r="DFY1824" s="119"/>
      <c r="DFZ1824" s="119"/>
      <c r="DGA1824" s="119"/>
      <c r="DGB1824" s="119"/>
      <c r="DGC1824" s="119"/>
      <c r="DGD1824" s="119"/>
      <c r="DGE1824" s="119"/>
      <c r="DGF1824" s="119"/>
      <c r="DGG1824" s="119"/>
      <c r="DGH1824" s="119"/>
      <c r="DGI1824" s="119"/>
      <c r="DGJ1824" s="119"/>
      <c r="DGK1824" s="119"/>
      <c r="DGL1824" s="119"/>
      <c r="DGM1824" s="119"/>
      <c r="DGN1824" s="119"/>
      <c r="DGO1824" s="119"/>
      <c r="DGP1824" s="119"/>
      <c r="DGQ1824" s="119"/>
      <c r="DGR1824" s="119"/>
      <c r="DGS1824" s="119"/>
      <c r="DGT1824" s="119"/>
      <c r="DGU1824" s="119"/>
      <c r="DGV1824" s="119"/>
      <c r="DGW1824" s="119"/>
      <c r="DGX1824" s="119"/>
      <c r="DGY1824" s="119"/>
      <c r="DGZ1824" s="119"/>
      <c r="DHA1824" s="119"/>
      <c r="DHB1824" s="119"/>
      <c r="DHC1824" s="119"/>
      <c r="DHD1824" s="119"/>
      <c r="DHE1824" s="119"/>
      <c r="DHF1824" s="119"/>
      <c r="DHG1824" s="119"/>
      <c r="DHH1824" s="119"/>
      <c r="DHI1824" s="119"/>
      <c r="DHJ1824" s="119"/>
      <c r="DHK1824" s="119"/>
      <c r="DHL1824" s="119"/>
      <c r="DHM1824" s="119"/>
      <c r="DHN1824" s="119"/>
      <c r="DHO1824" s="119"/>
      <c r="DHP1824" s="119"/>
      <c r="DHQ1824" s="119"/>
      <c r="DHR1824" s="119"/>
      <c r="DHS1824" s="119"/>
      <c r="DHT1824" s="119"/>
      <c r="DHU1824" s="119"/>
      <c r="DHV1824" s="119"/>
      <c r="DHW1824" s="119"/>
      <c r="DHX1824" s="119"/>
      <c r="DHY1824" s="119"/>
      <c r="DHZ1824" s="119"/>
      <c r="DIA1824" s="119"/>
      <c r="DIB1824" s="119"/>
      <c r="DIC1824" s="119"/>
      <c r="DID1824" s="119"/>
      <c r="DIE1824" s="119"/>
      <c r="DIF1824" s="119"/>
      <c r="DIG1824" s="119"/>
      <c r="DIH1824" s="119"/>
      <c r="DII1824" s="119"/>
      <c r="DIJ1824" s="119"/>
      <c r="DIK1824" s="119"/>
      <c r="DIL1824" s="119"/>
      <c r="DIM1824" s="119"/>
      <c r="DIN1824" s="119"/>
      <c r="DIO1824" s="119"/>
      <c r="DIP1824" s="119"/>
      <c r="DIQ1824" s="119"/>
      <c r="DIR1824" s="119"/>
      <c r="DIS1824" s="119"/>
      <c r="DIT1824" s="119"/>
      <c r="DIU1824" s="119"/>
      <c r="DIV1824" s="119"/>
      <c r="DIW1824" s="119"/>
      <c r="DIX1824" s="119"/>
      <c r="DIY1824" s="119"/>
      <c r="DIZ1824" s="119"/>
      <c r="DJA1824" s="119"/>
      <c r="DJB1824" s="119"/>
      <c r="DJC1824" s="119"/>
      <c r="DJD1824" s="119"/>
      <c r="DJE1824" s="119"/>
      <c r="DJF1824" s="119"/>
      <c r="DJG1824" s="119"/>
      <c r="DJH1824" s="119"/>
      <c r="DJI1824" s="119"/>
      <c r="DJJ1824" s="119"/>
      <c r="DJK1824" s="119"/>
      <c r="DJL1824" s="119"/>
      <c r="DJM1824" s="119"/>
      <c r="DJN1824" s="119"/>
      <c r="DJO1824" s="119"/>
      <c r="DJP1824" s="119"/>
      <c r="DJQ1824" s="119"/>
      <c r="DJR1824" s="119"/>
      <c r="DJS1824" s="119"/>
      <c r="DJT1824" s="119"/>
      <c r="DJU1824" s="119"/>
      <c r="DJV1824" s="119"/>
      <c r="DJW1824" s="119"/>
      <c r="DJX1824" s="119"/>
      <c r="DJY1824" s="119"/>
      <c r="DJZ1824" s="119"/>
      <c r="DKA1824" s="119"/>
      <c r="DKB1824" s="119"/>
      <c r="DKC1824" s="119"/>
      <c r="DKD1824" s="119"/>
      <c r="DKE1824" s="119"/>
      <c r="DKF1824" s="119"/>
      <c r="DKG1824" s="119"/>
      <c r="DKH1824" s="119"/>
      <c r="DKI1824" s="119"/>
      <c r="DKJ1824" s="119"/>
      <c r="DKK1824" s="119"/>
      <c r="DKL1824" s="119"/>
      <c r="DKM1824" s="119"/>
      <c r="DKN1824" s="119"/>
      <c r="DKO1824" s="119"/>
      <c r="DKP1824" s="119"/>
      <c r="DKQ1824" s="119"/>
      <c r="DKR1824" s="119"/>
      <c r="DKS1824" s="119"/>
      <c r="DKT1824" s="119"/>
      <c r="DKU1824" s="119"/>
      <c r="DKV1824" s="119"/>
      <c r="DKW1824" s="119"/>
      <c r="DKX1824" s="119"/>
      <c r="DKY1824" s="119"/>
      <c r="DKZ1824" s="119"/>
      <c r="DLA1824" s="119"/>
      <c r="DLB1824" s="119"/>
      <c r="DLC1824" s="119"/>
      <c r="DLD1824" s="119"/>
      <c r="DLE1824" s="119"/>
      <c r="DLF1824" s="119"/>
      <c r="DLG1824" s="119"/>
      <c r="DLH1824" s="119"/>
      <c r="DLI1824" s="119"/>
      <c r="DLJ1824" s="119"/>
      <c r="DLK1824" s="119"/>
      <c r="DLL1824" s="119"/>
      <c r="DLM1824" s="119"/>
      <c r="DLN1824" s="119"/>
      <c r="DLO1824" s="119"/>
      <c r="DLP1824" s="119"/>
      <c r="DLQ1824" s="119"/>
      <c r="DLR1824" s="119"/>
      <c r="DLS1824" s="119"/>
      <c r="DLT1824" s="119"/>
      <c r="DLU1824" s="119"/>
      <c r="DLV1824" s="119"/>
      <c r="DLW1824" s="119"/>
      <c r="DLX1824" s="119"/>
      <c r="DLY1824" s="119"/>
      <c r="DLZ1824" s="119"/>
      <c r="DMA1824" s="119"/>
      <c r="DMB1824" s="119"/>
      <c r="DMC1824" s="119"/>
      <c r="DMD1824" s="119"/>
      <c r="DME1824" s="119"/>
      <c r="DMF1824" s="119"/>
      <c r="DMG1824" s="119"/>
      <c r="DMH1824" s="119"/>
      <c r="DMI1824" s="119"/>
      <c r="DMJ1824" s="119"/>
      <c r="DMK1824" s="119"/>
      <c r="DML1824" s="119"/>
      <c r="DMM1824" s="119"/>
      <c r="DMN1824" s="119"/>
      <c r="DMO1824" s="119"/>
      <c r="DMP1824" s="119"/>
      <c r="DMQ1824" s="119"/>
      <c r="DMR1824" s="119"/>
      <c r="DMS1824" s="119"/>
      <c r="DMT1824" s="119"/>
      <c r="DMU1824" s="119"/>
      <c r="DMV1824" s="119"/>
      <c r="DMW1824" s="119"/>
      <c r="DMX1824" s="119"/>
      <c r="DMY1824" s="119"/>
      <c r="DMZ1824" s="119"/>
      <c r="DNA1824" s="119"/>
      <c r="DNB1824" s="119"/>
      <c r="DNC1824" s="119"/>
      <c r="DND1824" s="119"/>
      <c r="DNE1824" s="119"/>
      <c r="DNF1824" s="119"/>
      <c r="DNG1824" s="119"/>
      <c r="DNH1824" s="119"/>
      <c r="DNI1824" s="119"/>
      <c r="DNJ1824" s="119"/>
      <c r="DNK1824" s="119"/>
      <c r="DNL1824" s="119"/>
      <c r="DNM1824" s="119"/>
      <c r="DNN1824" s="119"/>
      <c r="DNO1824" s="119"/>
      <c r="DNP1824" s="119"/>
      <c r="DNQ1824" s="119"/>
      <c r="DNR1824" s="119"/>
      <c r="DNS1824" s="119"/>
      <c r="DNT1824" s="119"/>
      <c r="DNU1824" s="119"/>
      <c r="DNV1824" s="119"/>
      <c r="DNW1824" s="119"/>
      <c r="DNX1824" s="119"/>
      <c r="DNY1824" s="119"/>
      <c r="DNZ1824" s="119"/>
      <c r="DOA1824" s="119"/>
      <c r="DOB1824" s="119"/>
      <c r="DOC1824" s="119"/>
      <c r="DOD1824" s="119"/>
      <c r="DOE1824" s="119"/>
      <c r="DOF1824" s="119"/>
      <c r="DOG1824" s="119"/>
      <c r="DOH1824" s="119"/>
      <c r="DOI1824" s="119"/>
      <c r="DOJ1824" s="119"/>
      <c r="DOK1824" s="119"/>
      <c r="DOL1824" s="119"/>
      <c r="DOM1824" s="119"/>
      <c r="DON1824" s="119"/>
      <c r="DOO1824" s="119"/>
      <c r="DOP1824" s="119"/>
      <c r="DOQ1824" s="119"/>
      <c r="DOR1824" s="119"/>
      <c r="DOS1824" s="119"/>
      <c r="DOT1824" s="119"/>
      <c r="DOU1824" s="119"/>
      <c r="DOV1824" s="119"/>
      <c r="DOW1824" s="119"/>
      <c r="DOX1824" s="119"/>
      <c r="DOY1824" s="119"/>
      <c r="DOZ1824" s="119"/>
      <c r="DPA1824" s="119"/>
      <c r="DPB1824" s="119"/>
      <c r="DPC1824" s="119"/>
      <c r="DPD1824" s="119"/>
      <c r="DPE1824" s="119"/>
      <c r="DPF1824" s="119"/>
      <c r="DPG1824" s="119"/>
      <c r="DPH1824" s="119"/>
      <c r="DPI1824" s="119"/>
      <c r="DPJ1824" s="119"/>
      <c r="DPK1824" s="119"/>
      <c r="DPL1824" s="119"/>
      <c r="DPM1824" s="119"/>
      <c r="DPN1824" s="119"/>
      <c r="DPO1824" s="119"/>
      <c r="DPP1824" s="119"/>
      <c r="DPQ1824" s="119"/>
      <c r="DPR1824" s="119"/>
      <c r="DPS1824" s="119"/>
      <c r="DPT1824" s="119"/>
      <c r="DPU1824" s="119"/>
      <c r="DPV1824" s="119"/>
      <c r="DPW1824" s="119"/>
      <c r="DPX1824" s="119"/>
      <c r="DPY1824" s="119"/>
      <c r="DPZ1824" s="119"/>
      <c r="DQA1824" s="119"/>
      <c r="DQB1824" s="119"/>
      <c r="DQC1824" s="119"/>
      <c r="DQD1824" s="119"/>
      <c r="DQE1824" s="119"/>
      <c r="DQF1824" s="119"/>
      <c r="DQG1824" s="119"/>
      <c r="DQH1824" s="119"/>
      <c r="DQI1824" s="119"/>
      <c r="DQJ1824" s="119"/>
      <c r="DQK1824" s="119"/>
      <c r="DQL1824" s="119"/>
      <c r="DQM1824" s="119"/>
      <c r="DQN1824" s="119"/>
      <c r="DQO1824" s="119"/>
      <c r="DQP1824" s="119"/>
      <c r="DQQ1824" s="119"/>
      <c r="DQR1824" s="119"/>
      <c r="DQS1824" s="119"/>
      <c r="DQT1824" s="119"/>
      <c r="DQU1824" s="119"/>
      <c r="DQV1824" s="119"/>
      <c r="DQW1824" s="119"/>
      <c r="DQX1824" s="119"/>
      <c r="DQY1824" s="119"/>
      <c r="DQZ1824" s="119"/>
      <c r="DRA1824" s="119"/>
      <c r="DRB1824" s="119"/>
      <c r="DRC1824" s="119"/>
      <c r="DRD1824" s="119"/>
      <c r="DRE1824" s="119"/>
      <c r="DRF1824" s="119"/>
      <c r="DRG1824" s="119"/>
      <c r="DRH1824" s="119"/>
      <c r="DRI1824" s="119"/>
      <c r="DRJ1824" s="119"/>
      <c r="DRK1824" s="119"/>
      <c r="DRL1824" s="119"/>
      <c r="DRM1824" s="119"/>
      <c r="DRN1824" s="119"/>
      <c r="DRO1824" s="119"/>
      <c r="DRP1824" s="119"/>
      <c r="DRQ1824" s="119"/>
      <c r="DRR1824" s="119"/>
      <c r="DRS1824" s="119"/>
      <c r="DRT1824" s="119"/>
      <c r="DRU1824" s="119"/>
      <c r="DRV1824" s="119"/>
      <c r="DRW1824" s="119"/>
      <c r="DRX1824" s="119"/>
      <c r="DRY1824" s="119"/>
      <c r="DRZ1824" s="119"/>
      <c r="DSA1824" s="119"/>
      <c r="DSB1824" s="119"/>
      <c r="DSC1824" s="119"/>
      <c r="DSD1824" s="119"/>
      <c r="DSE1824" s="119"/>
      <c r="DSF1824" s="119"/>
      <c r="DSG1824" s="119"/>
      <c r="DSH1824" s="119"/>
      <c r="DSI1824" s="119"/>
      <c r="DSJ1824" s="119"/>
      <c r="DSK1824" s="119"/>
      <c r="DSL1824" s="119"/>
      <c r="DSM1824" s="119"/>
      <c r="DSN1824" s="119"/>
      <c r="DSO1824" s="119"/>
      <c r="DSP1824" s="119"/>
      <c r="DSQ1824" s="119"/>
      <c r="DSR1824" s="119"/>
      <c r="DSS1824" s="119"/>
      <c r="DST1824" s="119"/>
      <c r="DSU1824" s="119"/>
      <c r="DSV1824" s="119"/>
      <c r="DSW1824" s="119"/>
      <c r="DSX1824" s="119"/>
      <c r="DSY1824" s="119"/>
      <c r="DSZ1824" s="119"/>
      <c r="DTA1824" s="119"/>
      <c r="DTB1824" s="119"/>
      <c r="DTC1824" s="119"/>
      <c r="DTD1824" s="119"/>
      <c r="DTE1824" s="119"/>
      <c r="DTF1824" s="119"/>
      <c r="DTG1824" s="119"/>
      <c r="DTH1824" s="119"/>
      <c r="DTI1824" s="119"/>
      <c r="DTJ1824" s="119"/>
      <c r="DTK1824" s="119"/>
      <c r="DTL1824" s="119"/>
      <c r="DTM1824" s="119"/>
      <c r="DTN1824" s="119"/>
      <c r="DTO1824" s="119"/>
      <c r="DTP1824" s="119"/>
      <c r="DTQ1824" s="119"/>
      <c r="DTR1824" s="119"/>
      <c r="DTS1824" s="119"/>
      <c r="DTT1824" s="119"/>
      <c r="DTU1824" s="119"/>
      <c r="DTV1824" s="119"/>
      <c r="DTW1824" s="119"/>
      <c r="DTX1824" s="119"/>
      <c r="DTY1824" s="119"/>
      <c r="DTZ1824" s="119"/>
      <c r="DUA1824" s="119"/>
      <c r="DUB1824" s="119"/>
      <c r="DUC1824" s="119"/>
      <c r="DUD1824" s="119"/>
      <c r="DUE1824" s="119"/>
      <c r="DUF1824" s="119"/>
      <c r="DUG1824" s="119"/>
      <c r="DUH1824" s="119"/>
      <c r="DUI1824" s="119"/>
      <c r="DUJ1824" s="119"/>
      <c r="DUK1824" s="119"/>
      <c r="DUL1824" s="119"/>
      <c r="DUM1824" s="119"/>
      <c r="DUN1824" s="119"/>
      <c r="DUO1824" s="119"/>
      <c r="DUP1824" s="119"/>
      <c r="DUQ1824" s="119"/>
      <c r="DUR1824" s="119"/>
      <c r="DUS1824" s="119"/>
      <c r="DUT1824" s="119"/>
      <c r="DUU1824" s="119"/>
      <c r="DUV1824" s="119"/>
      <c r="DUW1824" s="119"/>
      <c r="DUX1824" s="119"/>
      <c r="DUY1824" s="119"/>
      <c r="DUZ1824" s="119"/>
      <c r="DVA1824" s="119"/>
      <c r="DVB1824" s="119"/>
      <c r="DVC1824" s="119"/>
      <c r="DVD1824" s="119"/>
      <c r="DVE1824" s="119"/>
      <c r="DVF1824" s="119"/>
      <c r="DVG1824" s="119"/>
      <c r="DVH1824" s="119"/>
      <c r="DVI1824" s="119"/>
      <c r="DVJ1824" s="119"/>
      <c r="DVK1824" s="119"/>
      <c r="DVL1824" s="119"/>
      <c r="DVM1824" s="119"/>
      <c r="DVN1824" s="119"/>
      <c r="DVO1824" s="119"/>
      <c r="DVP1824" s="119"/>
      <c r="DVQ1824" s="119"/>
      <c r="DVR1824" s="119"/>
      <c r="DVS1824" s="119"/>
      <c r="DVT1824" s="119"/>
      <c r="DVU1824" s="119"/>
      <c r="DVV1824" s="119"/>
      <c r="DVW1824" s="119"/>
      <c r="DVX1824" s="119"/>
      <c r="DVY1824" s="119"/>
      <c r="DVZ1824" s="119"/>
      <c r="DWA1824" s="119"/>
      <c r="DWB1824" s="119"/>
      <c r="DWC1824" s="119"/>
      <c r="DWD1824" s="119"/>
      <c r="DWE1824" s="119"/>
      <c r="DWF1824" s="119"/>
      <c r="DWG1824" s="119"/>
      <c r="DWH1824" s="119"/>
      <c r="DWI1824" s="119"/>
      <c r="DWJ1824" s="119"/>
      <c r="DWK1824" s="119"/>
      <c r="DWL1824" s="119"/>
      <c r="DWM1824" s="119"/>
      <c r="DWN1824" s="119"/>
      <c r="DWO1824" s="119"/>
      <c r="DWP1824" s="119"/>
      <c r="DWQ1824" s="119"/>
      <c r="DWR1824" s="119"/>
      <c r="DWS1824" s="119"/>
      <c r="DWT1824" s="119"/>
      <c r="DWU1824" s="119"/>
      <c r="DWV1824" s="119"/>
      <c r="DWW1824" s="119"/>
      <c r="DWX1824" s="119"/>
      <c r="DWY1824" s="119"/>
      <c r="DWZ1824" s="119"/>
      <c r="DXA1824" s="119"/>
      <c r="DXB1824" s="119"/>
      <c r="DXC1824" s="119"/>
      <c r="DXD1824" s="119"/>
      <c r="DXE1824" s="119"/>
      <c r="DXF1824" s="119"/>
      <c r="DXG1824" s="119"/>
      <c r="DXH1824" s="119"/>
      <c r="DXI1824" s="119"/>
      <c r="DXJ1824" s="119"/>
      <c r="DXK1824" s="119"/>
      <c r="DXL1824" s="119"/>
      <c r="DXM1824" s="119"/>
      <c r="DXN1824" s="119"/>
      <c r="DXO1824" s="119"/>
      <c r="DXP1824" s="119"/>
      <c r="DXQ1824" s="119"/>
      <c r="DXR1824" s="119"/>
      <c r="DXS1824" s="119"/>
      <c r="DXT1824" s="119"/>
      <c r="DXU1824" s="119"/>
      <c r="DXV1824" s="119"/>
      <c r="DXW1824" s="119"/>
      <c r="DXX1824" s="119"/>
      <c r="DXY1824" s="119"/>
      <c r="DXZ1824" s="119"/>
      <c r="DYA1824" s="119"/>
      <c r="DYB1824" s="119"/>
      <c r="DYC1824" s="119"/>
      <c r="DYD1824" s="119"/>
      <c r="DYE1824" s="119"/>
      <c r="DYF1824" s="119"/>
      <c r="DYG1824" s="119"/>
      <c r="DYH1824" s="119"/>
      <c r="DYI1824" s="119"/>
      <c r="DYJ1824" s="119"/>
      <c r="DYK1824" s="119"/>
      <c r="DYL1824" s="119"/>
      <c r="DYM1824" s="119"/>
      <c r="DYN1824" s="119"/>
      <c r="DYO1824" s="119"/>
      <c r="DYP1824" s="119"/>
      <c r="DYQ1824" s="119"/>
      <c r="DYR1824" s="119"/>
      <c r="DYS1824" s="119"/>
      <c r="DYT1824" s="119"/>
      <c r="DYU1824" s="119"/>
      <c r="DYV1824" s="119"/>
      <c r="DYW1824" s="119"/>
      <c r="DYX1824" s="119"/>
      <c r="DYY1824" s="119"/>
      <c r="DYZ1824" s="119"/>
      <c r="DZA1824" s="119"/>
      <c r="DZB1824" s="119"/>
      <c r="DZC1824" s="119"/>
      <c r="DZD1824" s="119"/>
      <c r="DZE1824" s="119"/>
      <c r="DZF1824" s="119"/>
      <c r="DZG1824" s="119"/>
      <c r="DZH1824" s="119"/>
      <c r="DZI1824" s="119"/>
      <c r="DZJ1824" s="119"/>
      <c r="DZK1824" s="119"/>
      <c r="DZL1824" s="119"/>
      <c r="DZM1824" s="119"/>
      <c r="DZN1824" s="119"/>
      <c r="DZO1824" s="119"/>
      <c r="DZP1824" s="119"/>
      <c r="DZQ1824" s="119"/>
      <c r="DZR1824" s="119"/>
      <c r="DZS1824" s="119"/>
      <c r="DZT1824" s="119"/>
      <c r="DZU1824" s="119"/>
      <c r="DZV1824" s="119"/>
      <c r="DZW1824" s="119"/>
      <c r="DZX1824" s="119"/>
      <c r="DZY1824" s="119"/>
      <c r="DZZ1824" s="119"/>
      <c r="EAA1824" s="119"/>
      <c r="EAB1824" s="119"/>
      <c r="EAC1824" s="119"/>
      <c r="EAD1824" s="119"/>
      <c r="EAE1824" s="119"/>
      <c r="EAF1824" s="119"/>
      <c r="EAG1824" s="119"/>
      <c r="EAH1824" s="119"/>
      <c r="EAI1824" s="119"/>
      <c r="EAJ1824" s="119"/>
      <c r="EAK1824" s="119"/>
      <c r="EAL1824" s="119"/>
      <c r="EAM1824" s="119"/>
      <c r="EAN1824" s="119"/>
      <c r="EAO1824" s="119"/>
      <c r="EAP1824" s="119"/>
      <c r="EAQ1824" s="119"/>
      <c r="EAR1824" s="119"/>
      <c r="EAS1824" s="119"/>
      <c r="EAT1824" s="119"/>
      <c r="EAU1824" s="119"/>
      <c r="EAV1824" s="119"/>
      <c r="EAW1824" s="119"/>
      <c r="EAX1824" s="119"/>
      <c r="EAY1824" s="119"/>
      <c r="EAZ1824" s="119"/>
      <c r="EBA1824" s="119"/>
      <c r="EBB1824" s="119"/>
      <c r="EBC1824" s="119"/>
      <c r="EBD1824" s="119"/>
      <c r="EBE1824" s="119"/>
      <c r="EBF1824" s="119"/>
      <c r="EBG1824" s="119"/>
      <c r="EBH1824" s="119"/>
      <c r="EBI1824" s="119"/>
      <c r="EBJ1824" s="119"/>
      <c r="EBK1824" s="119"/>
      <c r="EBL1824" s="119"/>
      <c r="EBM1824" s="119"/>
      <c r="EBN1824" s="119"/>
      <c r="EBO1824" s="119"/>
      <c r="EBP1824" s="119"/>
      <c r="EBQ1824" s="119"/>
      <c r="EBR1824" s="119"/>
      <c r="EBS1824" s="119"/>
      <c r="EBT1824" s="119"/>
      <c r="EBU1824" s="119"/>
      <c r="EBV1824" s="119"/>
      <c r="EBW1824" s="119"/>
      <c r="EBX1824" s="119"/>
      <c r="EBY1824" s="119"/>
      <c r="EBZ1824" s="119"/>
      <c r="ECA1824" s="119"/>
      <c r="ECB1824" s="119"/>
      <c r="ECC1824" s="119"/>
      <c r="ECD1824" s="119"/>
      <c r="ECE1824" s="119"/>
      <c r="ECF1824" s="119"/>
      <c r="ECG1824" s="119"/>
      <c r="ECH1824" s="119"/>
      <c r="ECI1824" s="119"/>
      <c r="ECJ1824" s="119"/>
      <c r="ECK1824" s="119"/>
      <c r="ECL1824" s="119"/>
      <c r="ECM1824" s="119"/>
      <c r="ECN1824" s="119"/>
      <c r="ECO1824" s="119"/>
      <c r="ECP1824" s="119"/>
      <c r="ECQ1824" s="119"/>
      <c r="ECR1824" s="119"/>
      <c r="ECS1824" s="119"/>
      <c r="ECT1824" s="119"/>
      <c r="ECU1824" s="119"/>
      <c r="ECV1824" s="119"/>
      <c r="ECW1824" s="119"/>
      <c r="ECX1824" s="119"/>
      <c r="ECY1824" s="119"/>
      <c r="ECZ1824" s="119"/>
      <c r="EDA1824" s="119"/>
      <c r="EDB1824" s="119"/>
      <c r="EDC1824" s="119"/>
      <c r="EDD1824" s="119"/>
      <c r="EDE1824" s="119"/>
      <c r="EDF1824" s="119"/>
      <c r="EDG1824" s="119"/>
      <c r="EDH1824" s="119"/>
      <c r="EDI1824" s="119"/>
      <c r="EDJ1824" s="119"/>
      <c r="EDK1824" s="119"/>
      <c r="EDL1824" s="119"/>
      <c r="EDM1824" s="119"/>
      <c r="EDN1824" s="119"/>
      <c r="EDO1824" s="119"/>
      <c r="EDP1824" s="119"/>
      <c r="EDQ1824" s="119"/>
      <c r="EDR1824" s="119"/>
      <c r="EDS1824" s="119"/>
      <c r="EDT1824" s="119"/>
      <c r="EDU1824" s="119"/>
      <c r="EDV1824" s="119"/>
      <c r="EDW1824" s="119"/>
      <c r="EDX1824" s="119"/>
      <c r="EDY1824" s="119"/>
      <c r="EDZ1824" s="119"/>
      <c r="EEA1824" s="119"/>
      <c r="EEB1824" s="119"/>
      <c r="EEC1824" s="119"/>
      <c r="EED1824" s="119"/>
      <c r="EEE1824" s="119"/>
      <c r="EEF1824" s="119"/>
      <c r="EEG1824" s="119"/>
      <c r="EEH1824" s="119"/>
      <c r="EEI1824" s="119"/>
      <c r="EEJ1824" s="119"/>
      <c r="EEK1824" s="119"/>
      <c r="EEL1824" s="119"/>
      <c r="EEM1824" s="119"/>
      <c r="EEN1824" s="119"/>
      <c r="EEO1824" s="119"/>
      <c r="EEP1824" s="119"/>
      <c r="EEQ1824" s="119"/>
      <c r="EER1824" s="119"/>
      <c r="EES1824" s="119"/>
      <c r="EET1824" s="119"/>
      <c r="EEU1824" s="119"/>
      <c r="EEV1824" s="119"/>
      <c r="EEW1824" s="119"/>
      <c r="EEX1824" s="119"/>
      <c r="EEY1824" s="119"/>
      <c r="EEZ1824" s="119"/>
      <c r="EFA1824" s="119"/>
      <c r="EFB1824" s="119"/>
      <c r="EFC1824" s="119"/>
      <c r="EFD1824" s="119"/>
      <c r="EFE1824" s="119"/>
      <c r="EFF1824" s="119"/>
      <c r="EFG1824" s="119"/>
      <c r="EFH1824" s="119"/>
      <c r="EFI1824" s="119"/>
      <c r="EFJ1824" s="119"/>
      <c r="EFK1824" s="119"/>
      <c r="EFL1824" s="119"/>
      <c r="EFM1824" s="119"/>
      <c r="EFN1824" s="119"/>
      <c r="EFO1824" s="119"/>
      <c r="EFP1824" s="119"/>
      <c r="EFQ1824" s="119"/>
      <c r="EFR1824" s="119"/>
      <c r="EFS1824" s="119"/>
      <c r="EFT1824" s="119"/>
      <c r="EFU1824" s="119"/>
      <c r="EFV1824" s="119"/>
      <c r="EFW1824" s="119"/>
      <c r="EFX1824" s="119"/>
      <c r="EFY1824" s="119"/>
      <c r="EFZ1824" s="119"/>
      <c r="EGA1824" s="119"/>
      <c r="EGB1824" s="119"/>
      <c r="EGC1824" s="119"/>
      <c r="EGD1824" s="119"/>
      <c r="EGE1824" s="119"/>
      <c r="EGF1824" s="119"/>
      <c r="EGG1824" s="119"/>
      <c r="EGH1824" s="119"/>
      <c r="EGI1824" s="119"/>
      <c r="EGJ1824" s="119"/>
      <c r="EGK1824" s="119"/>
      <c r="EGL1824" s="119"/>
      <c r="EGM1824" s="119"/>
      <c r="EGN1824" s="119"/>
      <c r="EGO1824" s="119"/>
      <c r="EGP1824" s="119"/>
      <c r="EGQ1824" s="119"/>
      <c r="EGR1824" s="119"/>
      <c r="EGS1824" s="119"/>
      <c r="EGT1824" s="119"/>
      <c r="EGU1824" s="119"/>
      <c r="EGV1824" s="119"/>
      <c r="EGW1824" s="119"/>
      <c r="EGX1824" s="119"/>
      <c r="EGY1824" s="119"/>
      <c r="EGZ1824" s="119"/>
      <c r="EHA1824" s="119"/>
      <c r="EHB1824" s="119"/>
      <c r="EHC1824" s="119"/>
      <c r="EHD1824" s="119"/>
      <c r="EHE1824" s="119"/>
      <c r="EHF1824" s="119"/>
      <c r="EHG1824" s="119"/>
      <c r="EHH1824" s="119"/>
      <c r="EHI1824" s="119"/>
      <c r="EHJ1824" s="119"/>
      <c r="EHK1824" s="119"/>
      <c r="EHL1824" s="119"/>
      <c r="EHM1824" s="119"/>
      <c r="EHN1824" s="119"/>
      <c r="EHO1824" s="119"/>
      <c r="EHP1824" s="119"/>
      <c r="EHQ1824" s="119"/>
      <c r="EHR1824" s="119"/>
      <c r="EHS1824" s="119"/>
      <c r="EHT1824" s="119"/>
      <c r="EHU1824" s="119"/>
      <c r="EHV1824" s="119"/>
      <c r="EHW1824" s="119"/>
      <c r="EHX1824" s="119"/>
      <c r="EHY1824" s="119"/>
      <c r="EHZ1824" s="119"/>
      <c r="EIA1824" s="119"/>
      <c r="EIB1824" s="119"/>
      <c r="EIC1824" s="119"/>
      <c r="EID1824" s="119"/>
      <c r="EIE1824" s="119"/>
      <c r="EIF1824" s="119"/>
      <c r="EIG1824" s="119"/>
      <c r="EIH1824" s="119"/>
      <c r="EII1824" s="119"/>
      <c r="EIJ1824" s="119"/>
      <c r="EIK1824" s="119"/>
      <c r="EIL1824" s="119"/>
      <c r="EIM1824" s="119"/>
      <c r="EIN1824" s="119"/>
      <c r="EIO1824" s="119"/>
      <c r="EIP1824" s="119"/>
      <c r="EIQ1824" s="119"/>
      <c r="EIR1824" s="119"/>
      <c r="EIS1824" s="119"/>
      <c r="EIT1824" s="119"/>
      <c r="EIU1824" s="119"/>
      <c r="EIV1824" s="119"/>
      <c r="EIW1824" s="119"/>
      <c r="EIX1824" s="119"/>
      <c r="EIY1824" s="119"/>
      <c r="EIZ1824" s="119"/>
      <c r="EJA1824" s="119"/>
      <c r="EJB1824" s="119"/>
      <c r="EJC1824" s="119"/>
      <c r="EJD1824" s="119"/>
      <c r="EJE1824" s="119"/>
      <c r="EJF1824" s="119"/>
      <c r="EJG1824" s="119"/>
      <c r="EJH1824" s="119"/>
      <c r="EJI1824" s="119"/>
      <c r="EJJ1824" s="119"/>
      <c r="EJK1824" s="119"/>
      <c r="EJL1824" s="119"/>
      <c r="EJM1824" s="119"/>
      <c r="EJN1824" s="119"/>
      <c r="EJO1824" s="119"/>
      <c r="EJP1824" s="119"/>
      <c r="EJQ1824" s="119"/>
      <c r="EJR1824" s="119"/>
      <c r="EJS1824" s="119"/>
      <c r="EJT1824" s="119"/>
      <c r="EJU1824" s="119"/>
      <c r="EJV1824" s="119"/>
      <c r="EJW1824" s="119"/>
      <c r="EJX1824" s="119"/>
      <c r="EJY1824" s="119"/>
      <c r="EJZ1824" s="119"/>
      <c r="EKA1824" s="119"/>
      <c r="EKB1824" s="119"/>
      <c r="EKC1824" s="119"/>
      <c r="EKD1824" s="119"/>
      <c r="EKE1824" s="119"/>
      <c r="EKF1824" s="119"/>
      <c r="EKG1824" s="119"/>
      <c r="EKH1824" s="119"/>
      <c r="EKI1824" s="119"/>
      <c r="EKJ1824" s="119"/>
      <c r="EKK1824" s="119"/>
      <c r="EKL1824" s="119"/>
      <c r="EKM1824" s="119"/>
      <c r="EKN1824" s="119"/>
      <c r="EKO1824" s="119"/>
      <c r="EKP1824" s="119"/>
      <c r="EKQ1824" s="119"/>
      <c r="EKR1824" s="119"/>
      <c r="EKS1824" s="119"/>
      <c r="EKT1824" s="119"/>
      <c r="EKU1824" s="119"/>
      <c r="EKV1824" s="119"/>
      <c r="EKW1824" s="119"/>
      <c r="EKX1824" s="119"/>
      <c r="EKY1824" s="119"/>
      <c r="EKZ1824" s="119"/>
      <c r="ELA1824" s="119"/>
      <c r="ELB1824" s="119"/>
      <c r="ELC1824" s="119"/>
      <c r="ELD1824" s="119"/>
      <c r="ELE1824" s="119"/>
      <c r="ELF1824" s="119"/>
      <c r="ELG1824" s="119"/>
      <c r="ELH1824" s="119"/>
      <c r="ELI1824" s="119"/>
      <c r="ELJ1824" s="119"/>
      <c r="ELK1824" s="119"/>
      <c r="ELL1824" s="119"/>
      <c r="ELM1824" s="119"/>
      <c r="ELN1824" s="119"/>
      <c r="ELO1824" s="119"/>
      <c r="ELP1824" s="119"/>
      <c r="ELQ1824" s="119"/>
      <c r="ELR1824" s="119"/>
      <c r="ELS1824" s="119"/>
      <c r="ELT1824" s="119"/>
      <c r="ELU1824" s="119"/>
      <c r="ELV1824" s="119"/>
      <c r="ELW1824" s="119"/>
      <c r="ELX1824" s="119"/>
      <c r="ELY1824" s="119"/>
      <c r="ELZ1824" s="119"/>
      <c r="EMA1824" s="119"/>
      <c r="EMB1824" s="119"/>
      <c r="EMC1824" s="119"/>
      <c r="EMD1824" s="119"/>
      <c r="EME1824" s="119"/>
      <c r="EMF1824" s="119"/>
      <c r="EMG1824" s="119"/>
      <c r="EMH1824" s="119"/>
      <c r="EMI1824" s="119"/>
      <c r="EMJ1824" s="119"/>
      <c r="EMK1824" s="119"/>
      <c r="EML1824" s="119"/>
      <c r="EMM1824" s="119"/>
      <c r="EMN1824" s="119"/>
      <c r="EMO1824" s="119"/>
      <c r="EMP1824" s="119"/>
      <c r="EMQ1824" s="119"/>
      <c r="EMR1824" s="119"/>
      <c r="EMS1824" s="119"/>
      <c r="EMT1824" s="119"/>
      <c r="EMU1824" s="119"/>
      <c r="EMV1824" s="119"/>
      <c r="EMW1824" s="119"/>
      <c r="EMX1824" s="119"/>
      <c r="EMY1824" s="119"/>
      <c r="EMZ1824" s="119"/>
      <c r="ENA1824" s="119"/>
      <c r="ENB1824" s="119"/>
      <c r="ENC1824" s="119"/>
      <c r="END1824" s="119"/>
      <c r="ENE1824" s="119"/>
      <c r="ENF1824" s="119"/>
      <c r="ENG1824" s="119"/>
      <c r="ENH1824" s="119"/>
      <c r="ENI1824" s="119"/>
      <c r="ENJ1824" s="119"/>
      <c r="ENK1824" s="119"/>
      <c r="ENL1824" s="119"/>
      <c r="ENM1824" s="119"/>
      <c r="ENN1824" s="119"/>
      <c r="ENO1824" s="119"/>
      <c r="ENP1824" s="119"/>
      <c r="ENQ1824" s="119"/>
      <c r="ENR1824" s="119"/>
      <c r="ENS1824" s="119"/>
      <c r="ENT1824" s="119"/>
      <c r="ENU1824" s="119"/>
      <c r="ENV1824" s="119"/>
      <c r="ENW1824" s="119"/>
      <c r="ENX1824" s="119"/>
      <c r="ENY1824" s="119"/>
      <c r="ENZ1824" s="119"/>
      <c r="EOA1824" s="119"/>
      <c r="EOB1824" s="119"/>
      <c r="EOC1824" s="119"/>
      <c r="EOD1824" s="119"/>
      <c r="EOE1824" s="119"/>
      <c r="EOF1824" s="119"/>
      <c r="EOG1824" s="119"/>
      <c r="EOH1824" s="119"/>
      <c r="EOI1824" s="119"/>
      <c r="EOJ1824" s="119"/>
      <c r="EOK1824" s="119"/>
      <c r="EOL1824" s="119"/>
      <c r="EOM1824" s="119"/>
      <c r="EON1824" s="119"/>
      <c r="EOO1824" s="119"/>
      <c r="EOP1824" s="119"/>
      <c r="EOQ1824" s="119"/>
      <c r="EOR1824" s="119"/>
      <c r="EOS1824" s="119"/>
      <c r="EOT1824" s="119"/>
      <c r="EOU1824" s="119"/>
      <c r="EOV1824" s="119"/>
      <c r="EOW1824" s="119"/>
      <c r="EOX1824" s="119"/>
      <c r="EOY1824" s="119"/>
      <c r="EOZ1824" s="119"/>
      <c r="EPA1824" s="119"/>
      <c r="EPB1824" s="119"/>
      <c r="EPC1824" s="119"/>
      <c r="EPD1824" s="119"/>
      <c r="EPE1824" s="119"/>
      <c r="EPF1824" s="119"/>
      <c r="EPG1824" s="119"/>
      <c r="EPH1824" s="119"/>
      <c r="EPI1824" s="119"/>
      <c r="EPJ1824" s="119"/>
      <c r="EPK1824" s="119"/>
      <c r="EPL1824" s="119"/>
      <c r="EPM1824" s="119"/>
      <c r="EPN1824" s="119"/>
      <c r="EPO1824" s="119"/>
      <c r="EPP1824" s="119"/>
      <c r="EPQ1824" s="119"/>
      <c r="EPR1824" s="119"/>
      <c r="EPS1824" s="119"/>
      <c r="EPT1824" s="119"/>
      <c r="EPU1824" s="119"/>
      <c r="EPV1824" s="119"/>
      <c r="EPW1824" s="119"/>
      <c r="EPX1824" s="119"/>
      <c r="EPY1824" s="119"/>
      <c r="EPZ1824" s="119"/>
      <c r="EQA1824" s="119"/>
      <c r="EQB1824" s="119"/>
      <c r="EQC1824" s="119"/>
      <c r="EQD1824" s="119"/>
      <c r="EQE1824" s="119"/>
      <c r="EQF1824" s="119"/>
      <c r="EQG1824" s="119"/>
      <c r="EQH1824" s="119"/>
      <c r="EQI1824" s="119"/>
      <c r="EQJ1824" s="119"/>
      <c r="EQK1824" s="119"/>
      <c r="EQL1824" s="119"/>
      <c r="EQM1824" s="119"/>
      <c r="EQN1824" s="119"/>
      <c r="EQO1824" s="119"/>
      <c r="EQP1824" s="119"/>
      <c r="EQQ1824" s="119"/>
      <c r="EQR1824" s="119"/>
      <c r="EQS1824" s="119"/>
      <c r="EQT1824" s="119"/>
      <c r="EQU1824" s="119"/>
      <c r="EQV1824" s="119"/>
      <c r="EQW1824" s="119"/>
      <c r="EQX1824" s="119"/>
      <c r="EQY1824" s="119"/>
      <c r="EQZ1824" s="119"/>
      <c r="ERA1824" s="119"/>
      <c r="ERB1824" s="119"/>
      <c r="ERC1824" s="119"/>
      <c r="ERD1824" s="119"/>
      <c r="ERE1824" s="119"/>
      <c r="ERF1824" s="119"/>
      <c r="ERG1824" s="119"/>
      <c r="ERH1824" s="119"/>
      <c r="ERI1824" s="119"/>
      <c r="ERJ1824" s="119"/>
      <c r="ERK1824" s="119"/>
      <c r="ERL1824" s="119"/>
      <c r="ERM1824" s="119"/>
      <c r="ERN1824" s="119"/>
      <c r="ERO1824" s="119"/>
      <c r="ERP1824" s="119"/>
      <c r="ERQ1824" s="119"/>
      <c r="ERR1824" s="119"/>
      <c r="ERS1824" s="119"/>
      <c r="ERT1824" s="119"/>
      <c r="ERU1824" s="119"/>
      <c r="ERV1824" s="119"/>
      <c r="ERW1824" s="119"/>
      <c r="ERX1824" s="119"/>
      <c r="ERY1824" s="119"/>
      <c r="ERZ1824" s="119"/>
      <c r="ESA1824" s="119"/>
      <c r="ESB1824" s="119"/>
      <c r="ESC1824" s="119"/>
      <c r="ESD1824" s="119"/>
      <c r="ESE1824" s="119"/>
      <c r="ESF1824" s="119"/>
      <c r="ESG1824" s="119"/>
      <c r="ESH1824" s="119"/>
      <c r="ESI1824" s="119"/>
      <c r="ESJ1824" s="119"/>
      <c r="ESK1824" s="119"/>
      <c r="ESL1824" s="119"/>
      <c r="ESM1824" s="119"/>
      <c r="ESN1824" s="119"/>
      <c r="ESO1824" s="119"/>
      <c r="ESP1824" s="119"/>
      <c r="ESQ1824" s="119"/>
      <c r="ESR1824" s="119"/>
      <c r="ESS1824" s="119"/>
      <c r="EST1824" s="119"/>
      <c r="ESU1824" s="119"/>
      <c r="ESV1824" s="119"/>
      <c r="ESW1824" s="119"/>
      <c r="ESX1824" s="119"/>
      <c r="ESY1824" s="119"/>
      <c r="ESZ1824" s="119"/>
      <c r="ETA1824" s="119"/>
      <c r="ETB1824" s="119"/>
      <c r="ETC1824" s="119"/>
      <c r="ETD1824" s="119"/>
      <c r="ETE1824" s="119"/>
      <c r="ETF1824" s="119"/>
      <c r="ETG1824" s="119"/>
      <c r="ETH1824" s="119"/>
      <c r="ETI1824" s="119"/>
      <c r="ETJ1824" s="119"/>
      <c r="ETK1824" s="119"/>
      <c r="ETL1824" s="119"/>
      <c r="ETM1824" s="119"/>
      <c r="ETN1824" s="119"/>
      <c r="ETO1824" s="119"/>
      <c r="ETP1824" s="119"/>
      <c r="ETQ1824" s="119"/>
      <c r="ETR1824" s="119"/>
      <c r="ETS1824" s="119"/>
      <c r="ETT1824" s="119"/>
      <c r="ETU1824" s="119"/>
      <c r="ETV1824" s="119"/>
      <c r="ETW1824" s="119"/>
      <c r="ETX1824" s="119"/>
      <c r="ETY1824" s="119"/>
      <c r="ETZ1824" s="119"/>
      <c r="EUA1824" s="119"/>
      <c r="EUB1824" s="119"/>
      <c r="EUC1824" s="119"/>
      <c r="EUD1824" s="119"/>
      <c r="EUE1824" s="119"/>
      <c r="EUF1824" s="119"/>
      <c r="EUG1824" s="119"/>
      <c r="EUH1824" s="119"/>
      <c r="EUI1824" s="119"/>
      <c r="EUJ1824" s="119"/>
      <c r="EUK1824" s="119"/>
      <c r="EUL1824" s="119"/>
      <c r="EUM1824" s="119"/>
      <c r="EUN1824" s="119"/>
      <c r="EUO1824" s="119"/>
      <c r="EUP1824" s="119"/>
      <c r="EUQ1824" s="119"/>
      <c r="EUR1824" s="119"/>
      <c r="EUS1824" s="119"/>
      <c r="EUT1824" s="119"/>
      <c r="EUU1824" s="119"/>
      <c r="EUV1824" s="119"/>
      <c r="EUW1824" s="119"/>
      <c r="EUX1824" s="119"/>
      <c r="EUY1824" s="119"/>
      <c r="EUZ1824" s="119"/>
      <c r="EVA1824" s="119"/>
      <c r="EVB1824" s="119"/>
      <c r="EVC1824" s="119"/>
      <c r="EVD1824" s="119"/>
      <c r="EVE1824" s="119"/>
      <c r="EVF1824" s="119"/>
      <c r="EVG1824" s="119"/>
      <c r="EVH1824" s="119"/>
      <c r="EVI1824" s="119"/>
      <c r="EVJ1824" s="119"/>
      <c r="EVK1824" s="119"/>
      <c r="EVL1824" s="119"/>
      <c r="EVM1824" s="119"/>
      <c r="EVN1824" s="119"/>
      <c r="EVO1824" s="119"/>
      <c r="EVP1824" s="119"/>
      <c r="EVQ1824" s="119"/>
      <c r="EVR1824" s="119"/>
      <c r="EVS1824" s="119"/>
      <c r="EVT1824" s="119"/>
      <c r="EVU1824" s="119"/>
      <c r="EVV1824" s="119"/>
      <c r="EVW1824" s="119"/>
      <c r="EVX1824" s="119"/>
      <c r="EVY1824" s="119"/>
      <c r="EVZ1824" s="119"/>
      <c r="EWA1824" s="119"/>
      <c r="EWB1824" s="119"/>
      <c r="EWC1824" s="119"/>
      <c r="EWD1824" s="119"/>
      <c r="EWE1824" s="119"/>
      <c r="EWF1824" s="119"/>
      <c r="EWG1824" s="119"/>
      <c r="EWH1824" s="119"/>
      <c r="EWI1824" s="119"/>
      <c r="EWJ1824" s="119"/>
      <c r="EWK1824" s="119"/>
      <c r="EWL1824" s="119"/>
      <c r="EWM1824" s="119"/>
      <c r="EWN1824" s="119"/>
      <c r="EWO1824" s="119"/>
      <c r="EWP1824" s="119"/>
      <c r="EWQ1824" s="119"/>
      <c r="EWR1824" s="119"/>
      <c r="EWS1824" s="119"/>
      <c r="EWT1824" s="119"/>
      <c r="EWU1824" s="119"/>
      <c r="EWV1824" s="119"/>
      <c r="EWW1824" s="119"/>
      <c r="EWX1824" s="119"/>
      <c r="EWY1824" s="119"/>
      <c r="EWZ1824" s="119"/>
      <c r="EXA1824" s="119"/>
      <c r="EXB1824" s="119"/>
      <c r="EXC1824" s="119"/>
      <c r="EXD1824" s="119"/>
      <c r="EXE1824" s="119"/>
      <c r="EXF1824" s="119"/>
      <c r="EXG1824" s="119"/>
      <c r="EXH1824" s="119"/>
      <c r="EXI1824" s="119"/>
      <c r="EXJ1824" s="119"/>
      <c r="EXK1824" s="119"/>
      <c r="EXL1824" s="119"/>
      <c r="EXM1824" s="119"/>
      <c r="EXN1824" s="119"/>
      <c r="EXO1824" s="119"/>
      <c r="EXP1824" s="119"/>
      <c r="EXQ1824" s="119"/>
      <c r="EXR1824" s="119"/>
      <c r="EXS1824" s="119"/>
      <c r="EXT1824" s="119"/>
      <c r="EXU1824" s="119"/>
      <c r="EXV1824" s="119"/>
      <c r="EXW1824" s="119"/>
      <c r="EXX1824" s="119"/>
      <c r="EXY1824" s="119"/>
      <c r="EXZ1824" s="119"/>
      <c r="EYA1824" s="119"/>
      <c r="EYB1824" s="119"/>
      <c r="EYC1824" s="119"/>
      <c r="EYD1824" s="119"/>
      <c r="EYE1824" s="119"/>
      <c r="EYF1824" s="119"/>
      <c r="EYG1824" s="119"/>
      <c r="EYH1824" s="119"/>
      <c r="EYI1824" s="119"/>
      <c r="EYJ1824" s="119"/>
      <c r="EYK1824" s="119"/>
      <c r="EYL1824" s="119"/>
      <c r="EYM1824" s="119"/>
      <c r="EYN1824" s="119"/>
      <c r="EYO1824" s="119"/>
      <c r="EYP1824" s="119"/>
      <c r="EYQ1824" s="119"/>
      <c r="EYR1824" s="119"/>
      <c r="EYS1824" s="119"/>
      <c r="EYT1824" s="119"/>
      <c r="EYU1824" s="119"/>
      <c r="EYV1824" s="119"/>
      <c r="EYW1824" s="119"/>
      <c r="EYX1824" s="119"/>
      <c r="EYY1824" s="119"/>
      <c r="EYZ1824" s="119"/>
      <c r="EZA1824" s="119"/>
      <c r="EZB1824" s="119"/>
      <c r="EZC1824" s="119"/>
      <c r="EZD1824" s="119"/>
      <c r="EZE1824" s="119"/>
      <c r="EZF1824" s="119"/>
      <c r="EZG1824" s="119"/>
      <c r="EZH1824" s="119"/>
      <c r="EZI1824" s="119"/>
      <c r="EZJ1824" s="119"/>
      <c r="EZK1824" s="119"/>
      <c r="EZL1824" s="119"/>
      <c r="EZM1824" s="119"/>
      <c r="EZN1824" s="119"/>
      <c r="EZO1824" s="119"/>
      <c r="EZP1824" s="119"/>
      <c r="EZQ1824" s="119"/>
      <c r="EZR1824" s="119"/>
      <c r="EZS1824" s="119"/>
      <c r="EZT1824" s="119"/>
      <c r="EZU1824" s="119"/>
      <c r="EZV1824" s="119"/>
      <c r="EZW1824" s="119"/>
      <c r="EZX1824" s="119"/>
      <c r="EZY1824" s="119"/>
      <c r="EZZ1824" s="119"/>
      <c r="FAA1824" s="119"/>
      <c r="FAB1824" s="119"/>
      <c r="FAC1824" s="119"/>
      <c r="FAD1824" s="119"/>
      <c r="FAE1824" s="119"/>
      <c r="FAF1824" s="119"/>
      <c r="FAG1824" s="119"/>
      <c r="FAH1824" s="119"/>
      <c r="FAI1824" s="119"/>
      <c r="FAJ1824" s="119"/>
      <c r="FAK1824" s="119"/>
      <c r="FAL1824" s="119"/>
      <c r="FAM1824" s="119"/>
      <c r="FAN1824" s="119"/>
      <c r="FAO1824" s="119"/>
      <c r="FAP1824" s="119"/>
      <c r="FAQ1824" s="119"/>
      <c r="FAR1824" s="119"/>
      <c r="FAS1824" s="119"/>
      <c r="FAT1824" s="119"/>
      <c r="FAU1824" s="119"/>
      <c r="FAV1824" s="119"/>
      <c r="FAW1824" s="119"/>
      <c r="FAX1824" s="119"/>
      <c r="FAY1824" s="119"/>
      <c r="FAZ1824" s="119"/>
      <c r="FBA1824" s="119"/>
      <c r="FBB1824" s="119"/>
      <c r="FBC1824" s="119"/>
      <c r="FBD1824" s="119"/>
      <c r="FBE1824" s="119"/>
      <c r="FBF1824" s="119"/>
      <c r="FBG1824" s="119"/>
      <c r="FBH1824" s="119"/>
      <c r="FBI1824" s="119"/>
      <c r="FBJ1824" s="119"/>
      <c r="FBK1824" s="119"/>
      <c r="FBL1824" s="119"/>
      <c r="FBM1824" s="119"/>
      <c r="FBN1824" s="119"/>
      <c r="FBO1824" s="119"/>
      <c r="FBP1824" s="119"/>
      <c r="FBQ1824" s="119"/>
      <c r="FBR1824" s="119"/>
      <c r="FBS1824" s="119"/>
      <c r="FBT1824" s="119"/>
      <c r="FBU1824" s="119"/>
      <c r="FBV1824" s="119"/>
      <c r="FBW1824" s="119"/>
      <c r="FBX1824" s="119"/>
      <c r="FBY1824" s="119"/>
      <c r="FBZ1824" s="119"/>
      <c r="FCA1824" s="119"/>
      <c r="FCB1824" s="119"/>
      <c r="FCC1824" s="119"/>
      <c r="FCD1824" s="119"/>
      <c r="FCE1824" s="119"/>
      <c r="FCF1824" s="119"/>
      <c r="FCG1824" s="119"/>
      <c r="FCH1824" s="119"/>
      <c r="FCI1824" s="119"/>
      <c r="FCJ1824" s="119"/>
      <c r="FCK1824" s="119"/>
      <c r="FCL1824" s="119"/>
      <c r="FCM1824" s="119"/>
      <c r="FCN1824" s="119"/>
      <c r="FCO1824" s="119"/>
      <c r="FCP1824" s="119"/>
      <c r="FCQ1824" s="119"/>
      <c r="FCR1824" s="119"/>
      <c r="FCS1824" s="119"/>
      <c r="FCT1824" s="119"/>
      <c r="FCU1824" s="119"/>
      <c r="FCV1824" s="119"/>
      <c r="FCW1824" s="119"/>
      <c r="FCX1824" s="119"/>
      <c r="FCY1824" s="119"/>
      <c r="FCZ1824" s="119"/>
      <c r="FDA1824" s="119"/>
      <c r="FDB1824" s="119"/>
      <c r="FDC1824" s="119"/>
      <c r="FDD1824" s="119"/>
      <c r="FDE1824" s="119"/>
      <c r="FDF1824" s="119"/>
      <c r="FDG1824" s="119"/>
      <c r="FDH1824" s="119"/>
      <c r="FDI1824" s="119"/>
      <c r="FDJ1824" s="119"/>
      <c r="FDK1824" s="119"/>
      <c r="FDL1824" s="119"/>
      <c r="FDM1824" s="119"/>
      <c r="FDN1824" s="119"/>
      <c r="FDO1824" s="119"/>
      <c r="FDP1824" s="119"/>
      <c r="FDQ1824" s="119"/>
      <c r="FDR1824" s="119"/>
      <c r="FDS1824" s="119"/>
      <c r="FDT1824" s="119"/>
      <c r="FDU1824" s="119"/>
      <c r="FDV1824" s="119"/>
      <c r="FDW1824" s="119"/>
      <c r="FDX1824" s="119"/>
      <c r="FDY1824" s="119"/>
      <c r="FDZ1824" s="119"/>
      <c r="FEA1824" s="119"/>
      <c r="FEB1824" s="119"/>
      <c r="FEC1824" s="119"/>
      <c r="FED1824" s="119"/>
      <c r="FEE1824" s="119"/>
      <c r="FEF1824" s="119"/>
      <c r="FEG1824" s="119"/>
      <c r="FEH1824" s="119"/>
      <c r="FEI1824" s="119"/>
      <c r="FEJ1824" s="119"/>
      <c r="FEK1824" s="119"/>
      <c r="FEL1824" s="119"/>
      <c r="FEM1824" s="119"/>
      <c r="FEN1824" s="119"/>
      <c r="FEO1824" s="119"/>
      <c r="FEP1824" s="119"/>
      <c r="FEQ1824" s="119"/>
      <c r="FER1824" s="119"/>
      <c r="FES1824" s="119"/>
      <c r="FET1824" s="119"/>
      <c r="FEU1824" s="119"/>
      <c r="FEV1824" s="119"/>
      <c r="FEW1824" s="119"/>
      <c r="FEX1824" s="119"/>
      <c r="FEY1824" s="119"/>
      <c r="FEZ1824" s="119"/>
      <c r="FFA1824" s="119"/>
      <c r="FFB1824" s="119"/>
      <c r="FFC1824" s="119"/>
      <c r="FFD1824" s="119"/>
      <c r="FFE1824" s="119"/>
      <c r="FFF1824" s="119"/>
      <c r="FFG1824" s="119"/>
      <c r="FFH1824" s="119"/>
      <c r="FFI1824" s="119"/>
      <c r="FFJ1824" s="119"/>
      <c r="FFK1824" s="119"/>
      <c r="FFL1824" s="119"/>
      <c r="FFM1824" s="119"/>
      <c r="FFN1824" s="119"/>
      <c r="FFO1824" s="119"/>
      <c r="FFP1824" s="119"/>
      <c r="FFQ1824" s="119"/>
      <c r="FFR1824" s="119"/>
      <c r="FFS1824" s="119"/>
      <c r="FFT1824" s="119"/>
      <c r="FFU1824" s="119"/>
      <c r="FFV1824" s="119"/>
      <c r="FFW1824" s="119"/>
      <c r="FFX1824" s="119"/>
      <c r="FFY1824" s="119"/>
      <c r="FFZ1824" s="119"/>
      <c r="FGA1824" s="119"/>
      <c r="FGB1824" s="119"/>
      <c r="FGC1824" s="119"/>
      <c r="FGD1824" s="119"/>
      <c r="FGE1824" s="119"/>
      <c r="FGF1824" s="119"/>
      <c r="FGG1824" s="119"/>
      <c r="FGH1824" s="119"/>
      <c r="FGI1824" s="119"/>
      <c r="FGJ1824" s="119"/>
      <c r="FGK1824" s="119"/>
      <c r="FGL1824" s="119"/>
      <c r="FGM1824" s="119"/>
      <c r="FGN1824" s="119"/>
      <c r="FGO1824" s="119"/>
      <c r="FGP1824" s="119"/>
      <c r="FGQ1824" s="119"/>
      <c r="FGR1824" s="119"/>
      <c r="FGS1824" s="119"/>
      <c r="FGT1824" s="119"/>
      <c r="FGU1824" s="119"/>
      <c r="FGV1824" s="119"/>
      <c r="FGW1824" s="119"/>
      <c r="FGX1824" s="119"/>
      <c r="FGY1824" s="119"/>
      <c r="FGZ1824" s="119"/>
      <c r="FHA1824" s="119"/>
      <c r="FHB1824" s="119"/>
      <c r="FHC1824" s="119"/>
      <c r="FHD1824" s="119"/>
      <c r="FHE1824" s="119"/>
      <c r="FHF1824" s="119"/>
      <c r="FHG1824" s="119"/>
      <c r="FHH1824" s="119"/>
      <c r="FHI1824" s="119"/>
      <c r="FHJ1824" s="119"/>
      <c r="FHK1824" s="119"/>
      <c r="FHL1824" s="119"/>
      <c r="FHM1824" s="119"/>
      <c r="FHN1824" s="119"/>
      <c r="FHO1824" s="119"/>
      <c r="FHP1824" s="119"/>
      <c r="FHQ1824" s="119"/>
      <c r="FHR1824" s="119"/>
      <c r="FHS1824" s="119"/>
      <c r="FHT1824" s="119"/>
      <c r="FHU1824" s="119"/>
      <c r="FHV1824" s="119"/>
      <c r="FHW1824" s="119"/>
      <c r="FHX1824" s="119"/>
      <c r="FHY1824" s="119"/>
      <c r="FHZ1824" s="119"/>
      <c r="FIA1824" s="119"/>
      <c r="FIB1824" s="119"/>
      <c r="FIC1824" s="119"/>
      <c r="FID1824" s="119"/>
      <c r="FIE1824" s="119"/>
      <c r="FIF1824" s="119"/>
      <c r="FIG1824" s="119"/>
      <c r="FIH1824" s="119"/>
      <c r="FII1824" s="119"/>
      <c r="FIJ1824" s="119"/>
      <c r="FIK1824" s="119"/>
      <c r="FIL1824" s="119"/>
      <c r="FIM1824" s="119"/>
      <c r="FIN1824" s="119"/>
      <c r="FIO1824" s="119"/>
      <c r="FIP1824" s="119"/>
      <c r="FIQ1824" s="119"/>
      <c r="FIR1824" s="119"/>
      <c r="FIS1824" s="119"/>
      <c r="FIT1824" s="119"/>
      <c r="FIU1824" s="119"/>
      <c r="FIV1824" s="119"/>
      <c r="FIW1824" s="119"/>
      <c r="FIX1824" s="119"/>
      <c r="FIY1824" s="119"/>
      <c r="FIZ1824" s="119"/>
      <c r="FJA1824" s="119"/>
      <c r="FJB1824" s="119"/>
      <c r="FJC1824" s="119"/>
      <c r="FJD1824" s="119"/>
      <c r="FJE1824" s="119"/>
      <c r="FJF1824" s="119"/>
      <c r="FJG1824" s="119"/>
      <c r="FJH1824" s="119"/>
      <c r="FJI1824" s="119"/>
      <c r="FJJ1824" s="119"/>
      <c r="FJK1824" s="119"/>
      <c r="FJL1824" s="119"/>
      <c r="FJM1824" s="119"/>
      <c r="FJN1824" s="119"/>
      <c r="FJO1824" s="119"/>
      <c r="FJP1824" s="119"/>
      <c r="FJQ1824" s="119"/>
      <c r="FJR1824" s="119"/>
      <c r="FJS1824" s="119"/>
      <c r="FJT1824" s="119"/>
      <c r="FJU1824" s="119"/>
      <c r="FJV1824" s="119"/>
      <c r="FJW1824" s="119"/>
      <c r="FJX1824" s="119"/>
      <c r="FJY1824" s="119"/>
      <c r="FJZ1824" s="119"/>
      <c r="FKA1824" s="119"/>
      <c r="FKB1824" s="119"/>
      <c r="FKC1824" s="119"/>
      <c r="FKD1824" s="119"/>
      <c r="FKE1824" s="119"/>
      <c r="FKF1824" s="119"/>
      <c r="FKG1824" s="119"/>
      <c r="FKH1824" s="119"/>
      <c r="FKI1824" s="119"/>
      <c r="FKJ1824" s="119"/>
      <c r="FKK1824" s="119"/>
      <c r="FKL1824" s="119"/>
      <c r="FKM1824" s="119"/>
      <c r="FKN1824" s="119"/>
      <c r="FKO1824" s="119"/>
      <c r="FKP1824" s="119"/>
      <c r="FKQ1824" s="119"/>
      <c r="FKR1824" s="119"/>
      <c r="FKS1824" s="119"/>
      <c r="FKT1824" s="119"/>
      <c r="FKU1824" s="119"/>
      <c r="FKV1824" s="119"/>
      <c r="FKW1824" s="119"/>
      <c r="FKX1824" s="119"/>
      <c r="FKY1824" s="119"/>
      <c r="FKZ1824" s="119"/>
      <c r="FLA1824" s="119"/>
      <c r="FLB1824" s="119"/>
      <c r="FLC1824" s="119"/>
      <c r="FLD1824" s="119"/>
      <c r="FLE1824" s="119"/>
      <c r="FLF1824" s="119"/>
      <c r="FLG1824" s="119"/>
      <c r="FLH1824" s="119"/>
      <c r="FLI1824" s="119"/>
      <c r="FLJ1824" s="119"/>
      <c r="FLK1824" s="119"/>
      <c r="FLL1824" s="119"/>
      <c r="FLM1824" s="119"/>
      <c r="FLN1824" s="119"/>
      <c r="FLO1824" s="119"/>
      <c r="FLP1824" s="119"/>
      <c r="FLQ1824" s="119"/>
      <c r="FLR1824" s="119"/>
      <c r="FLS1824" s="119"/>
      <c r="FLT1824" s="119"/>
      <c r="FLU1824" s="119"/>
      <c r="FLV1824" s="119"/>
      <c r="FLW1824" s="119"/>
      <c r="FLX1824" s="119"/>
      <c r="FLY1824" s="119"/>
      <c r="FLZ1824" s="119"/>
      <c r="FMA1824" s="119"/>
      <c r="FMB1824" s="119"/>
      <c r="FMC1824" s="119"/>
      <c r="FMD1824" s="119"/>
      <c r="FME1824" s="119"/>
      <c r="FMF1824" s="119"/>
      <c r="FMG1824" s="119"/>
      <c r="FMH1824" s="119"/>
      <c r="FMI1824" s="119"/>
      <c r="FMJ1824" s="119"/>
      <c r="FMK1824" s="119"/>
      <c r="FML1824" s="119"/>
      <c r="FMM1824" s="119"/>
      <c r="FMN1824" s="119"/>
      <c r="FMO1824" s="119"/>
      <c r="FMP1824" s="119"/>
      <c r="FMQ1824" s="119"/>
      <c r="FMR1824" s="119"/>
      <c r="FMS1824" s="119"/>
      <c r="FMT1824" s="119"/>
      <c r="FMU1824" s="119"/>
      <c r="FMV1824" s="119"/>
      <c r="FMW1824" s="119"/>
      <c r="FMX1824" s="119"/>
      <c r="FMY1824" s="119"/>
      <c r="FMZ1824" s="119"/>
      <c r="FNA1824" s="119"/>
      <c r="FNB1824" s="119"/>
      <c r="FNC1824" s="119"/>
      <c r="FND1824" s="119"/>
      <c r="FNE1824" s="119"/>
      <c r="FNF1824" s="119"/>
      <c r="FNG1824" s="119"/>
      <c r="FNH1824" s="119"/>
      <c r="FNI1824" s="119"/>
      <c r="FNJ1824" s="119"/>
      <c r="FNK1824" s="119"/>
      <c r="FNL1824" s="119"/>
      <c r="FNM1824" s="119"/>
      <c r="FNN1824" s="119"/>
      <c r="FNO1824" s="119"/>
      <c r="FNP1824" s="119"/>
      <c r="FNQ1824" s="119"/>
      <c r="FNR1824" s="119"/>
      <c r="FNS1824" s="119"/>
      <c r="FNT1824" s="119"/>
      <c r="FNU1824" s="119"/>
      <c r="FNV1824" s="119"/>
      <c r="FNW1824" s="119"/>
      <c r="FNX1824" s="119"/>
      <c r="FNY1824" s="119"/>
      <c r="FNZ1824" s="119"/>
      <c r="FOA1824" s="119"/>
      <c r="FOB1824" s="119"/>
      <c r="FOC1824" s="119"/>
      <c r="FOD1824" s="119"/>
      <c r="FOE1824" s="119"/>
      <c r="FOF1824" s="119"/>
      <c r="FOG1824" s="119"/>
      <c r="FOH1824" s="119"/>
      <c r="FOI1824" s="119"/>
      <c r="FOJ1824" s="119"/>
      <c r="FOK1824" s="119"/>
      <c r="FOL1824" s="119"/>
      <c r="FOM1824" s="119"/>
      <c r="FON1824" s="119"/>
      <c r="FOO1824" s="119"/>
      <c r="FOP1824" s="119"/>
      <c r="FOQ1824" s="119"/>
      <c r="FOR1824" s="119"/>
      <c r="FOS1824" s="119"/>
      <c r="FOT1824" s="119"/>
      <c r="FOU1824" s="119"/>
      <c r="FOV1824" s="119"/>
      <c r="FOW1824" s="119"/>
      <c r="FOX1824" s="119"/>
      <c r="FOY1824" s="119"/>
      <c r="FOZ1824" s="119"/>
      <c r="FPA1824" s="119"/>
      <c r="FPB1824" s="119"/>
      <c r="FPC1824" s="119"/>
      <c r="FPD1824" s="119"/>
      <c r="FPE1824" s="119"/>
      <c r="FPF1824" s="119"/>
      <c r="FPG1824" s="119"/>
      <c r="FPH1824" s="119"/>
      <c r="FPI1824" s="119"/>
      <c r="FPJ1824" s="119"/>
      <c r="FPK1824" s="119"/>
      <c r="FPL1824" s="119"/>
      <c r="FPM1824" s="119"/>
      <c r="FPN1824" s="119"/>
      <c r="FPO1824" s="119"/>
      <c r="FPP1824" s="119"/>
      <c r="FPQ1824" s="119"/>
      <c r="FPR1824" s="119"/>
      <c r="FPS1824" s="119"/>
      <c r="FPT1824" s="119"/>
      <c r="FPU1824" s="119"/>
      <c r="FPV1824" s="119"/>
      <c r="FPW1824" s="119"/>
      <c r="FPX1824" s="119"/>
      <c r="FPY1824" s="119"/>
      <c r="FPZ1824" s="119"/>
      <c r="FQA1824" s="119"/>
      <c r="FQB1824" s="119"/>
      <c r="FQC1824" s="119"/>
      <c r="FQD1824" s="119"/>
      <c r="FQE1824" s="119"/>
      <c r="FQF1824" s="119"/>
      <c r="FQG1824" s="119"/>
      <c r="FQH1824" s="119"/>
      <c r="FQI1824" s="119"/>
      <c r="FQJ1824" s="119"/>
      <c r="FQK1824" s="119"/>
      <c r="FQL1824" s="119"/>
      <c r="FQM1824" s="119"/>
      <c r="FQN1824" s="119"/>
      <c r="FQO1824" s="119"/>
      <c r="FQP1824" s="119"/>
      <c r="FQQ1824" s="119"/>
      <c r="FQR1824" s="119"/>
      <c r="FQS1824" s="119"/>
      <c r="FQT1824" s="119"/>
      <c r="FQU1824" s="119"/>
      <c r="FQV1824" s="119"/>
      <c r="FQW1824" s="119"/>
      <c r="FQX1824" s="119"/>
      <c r="FQY1824" s="119"/>
      <c r="FQZ1824" s="119"/>
      <c r="FRA1824" s="119"/>
      <c r="FRB1824" s="119"/>
      <c r="FRC1824" s="119"/>
      <c r="FRD1824" s="119"/>
      <c r="FRE1824" s="119"/>
      <c r="FRF1824" s="119"/>
      <c r="FRG1824" s="119"/>
      <c r="FRH1824" s="119"/>
      <c r="FRI1824" s="119"/>
      <c r="FRJ1824" s="119"/>
      <c r="FRK1824" s="119"/>
      <c r="FRL1824" s="119"/>
      <c r="FRM1824" s="119"/>
      <c r="FRN1824" s="119"/>
      <c r="FRO1824" s="119"/>
      <c r="FRP1824" s="119"/>
      <c r="FRQ1824" s="119"/>
      <c r="FRR1824" s="119"/>
      <c r="FRS1824" s="119"/>
      <c r="FRT1824" s="119"/>
      <c r="FRU1824" s="119"/>
      <c r="FRV1824" s="119"/>
      <c r="FRW1824" s="119"/>
      <c r="FRX1824" s="119"/>
      <c r="FRY1824" s="119"/>
      <c r="FRZ1824" s="119"/>
      <c r="FSA1824" s="119"/>
      <c r="FSB1824" s="119"/>
      <c r="FSC1824" s="119"/>
      <c r="FSD1824" s="119"/>
      <c r="FSE1824" s="119"/>
      <c r="FSF1824" s="119"/>
      <c r="FSG1824" s="119"/>
      <c r="FSH1824" s="119"/>
      <c r="FSI1824" s="119"/>
      <c r="FSJ1824" s="119"/>
      <c r="FSK1824" s="119"/>
      <c r="FSL1824" s="119"/>
      <c r="FSM1824" s="119"/>
      <c r="FSN1824" s="119"/>
      <c r="FSO1824" s="119"/>
      <c r="FSP1824" s="119"/>
      <c r="FSQ1824" s="119"/>
      <c r="FSR1824" s="119"/>
      <c r="FSS1824" s="119"/>
      <c r="FST1824" s="119"/>
      <c r="FSU1824" s="119"/>
      <c r="FSV1824" s="119"/>
      <c r="FSW1824" s="119"/>
      <c r="FSX1824" s="119"/>
      <c r="FSY1824" s="119"/>
      <c r="FSZ1824" s="119"/>
      <c r="FTA1824" s="119"/>
      <c r="FTB1824" s="119"/>
      <c r="FTC1824" s="119"/>
      <c r="FTD1824" s="119"/>
      <c r="FTE1824" s="119"/>
      <c r="FTF1824" s="119"/>
      <c r="FTG1824" s="119"/>
      <c r="FTH1824" s="119"/>
      <c r="FTI1824" s="119"/>
      <c r="FTJ1824" s="119"/>
      <c r="FTK1824" s="119"/>
      <c r="FTL1824" s="119"/>
      <c r="FTM1824" s="119"/>
      <c r="FTN1824" s="119"/>
      <c r="FTO1824" s="119"/>
      <c r="FTP1824" s="119"/>
      <c r="FTQ1824" s="119"/>
      <c r="FTR1824" s="119"/>
      <c r="FTS1824" s="119"/>
      <c r="FTT1824" s="119"/>
      <c r="FTU1824" s="119"/>
      <c r="FTV1824" s="119"/>
      <c r="FTW1824" s="119"/>
      <c r="FTX1824" s="119"/>
      <c r="FTY1824" s="119"/>
      <c r="FTZ1824" s="119"/>
      <c r="FUA1824" s="119"/>
      <c r="FUB1824" s="119"/>
      <c r="FUC1824" s="119"/>
      <c r="FUD1824" s="119"/>
      <c r="FUE1824" s="119"/>
      <c r="FUF1824" s="119"/>
      <c r="FUG1824" s="119"/>
      <c r="FUH1824" s="119"/>
      <c r="FUI1824" s="119"/>
      <c r="FUJ1824" s="119"/>
      <c r="FUK1824" s="119"/>
      <c r="FUL1824" s="119"/>
      <c r="FUM1824" s="119"/>
      <c r="FUN1824" s="119"/>
      <c r="FUO1824" s="119"/>
      <c r="FUP1824" s="119"/>
      <c r="FUQ1824" s="119"/>
      <c r="FUR1824" s="119"/>
      <c r="FUS1824" s="119"/>
      <c r="FUT1824" s="119"/>
      <c r="FUU1824" s="119"/>
      <c r="FUV1824" s="119"/>
      <c r="FUW1824" s="119"/>
      <c r="FUX1824" s="119"/>
      <c r="FUY1824" s="119"/>
      <c r="FUZ1824" s="119"/>
      <c r="FVA1824" s="119"/>
      <c r="FVB1824" s="119"/>
      <c r="FVC1824" s="119"/>
      <c r="FVD1824" s="119"/>
      <c r="FVE1824" s="119"/>
      <c r="FVF1824" s="119"/>
      <c r="FVG1824" s="119"/>
      <c r="FVH1824" s="119"/>
      <c r="FVI1824" s="119"/>
      <c r="FVJ1824" s="119"/>
      <c r="FVK1824" s="119"/>
      <c r="FVL1824" s="119"/>
      <c r="FVM1824" s="119"/>
      <c r="FVN1824" s="119"/>
      <c r="FVO1824" s="119"/>
      <c r="FVP1824" s="119"/>
      <c r="FVQ1824" s="119"/>
      <c r="FVR1824" s="119"/>
      <c r="FVS1824" s="119"/>
      <c r="FVT1824" s="119"/>
      <c r="FVU1824" s="119"/>
      <c r="FVV1824" s="119"/>
      <c r="FVW1824" s="119"/>
      <c r="FVX1824" s="119"/>
      <c r="FVY1824" s="119"/>
      <c r="FVZ1824" s="119"/>
      <c r="FWA1824" s="119"/>
      <c r="FWB1824" s="119"/>
      <c r="FWC1824" s="119"/>
      <c r="FWD1824" s="119"/>
      <c r="FWE1824" s="119"/>
      <c r="FWF1824" s="119"/>
      <c r="FWG1824" s="119"/>
      <c r="FWH1824" s="119"/>
      <c r="FWI1824" s="119"/>
      <c r="FWJ1824" s="119"/>
      <c r="FWK1824" s="119"/>
      <c r="FWL1824" s="119"/>
      <c r="FWM1824" s="119"/>
      <c r="FWN1824" s="119"/>
      <c r="FWO1824" s="119"/>
      <c r="FWP1824" s="119"/>
      <c r="FWQ1824" s="119"/>
      <c r="FWR1824" s="119"/>
      <c r="FWS1824" s="119"/>
      <c r="FWT1824" s="119"/>
      <c r="FWU1824" s="119"/>
      <c r="FWV1824" s="119"/>
      <c r="FWW1824" s="119"/>
      <c r="FWX1824" s="119"/>
      <c r="FWY1824" s="119"/>
      <c r="FWZ1824" s="119"/>
      <c r="FXA1824" s="119"/>
      <c r="FXB1824" s="119"/>
      <c r="FXC1824" s="119"/>
      <c r="FXD1824" s="119"/>
      <c r="FXE1824" s="119"/>
      <c r="FXF1824" s="119"/>
      <c r="FXG1824" s="119"/>
      <c r="FXH1824" s="119"/>
      <c r="FXI1824" s="119"/>
      <c r="FXJ1824" s="119"/>
      <c r="FXK1824" s="119"/>
      <c r="FXL1824" s="119"/>
      <c r="FXM1824" s="119"/>
      <c r="FXN1824" s="119"/>
      <c r="FXO1824" s="119"/>
      <c r="FXP1824" s="119"/>
      <c r="FXQ1824" s="119"/>
      <c r="FXR1824" s="119"/>
      <c r="FXS1824" s="119"/>
      <c r="FXT1824" s="119"/>
      <c r="FXU1824" s="119"/>
      <c r="FXV1824" s="119"/>
      <c r="FXW1824" s="119"/>
      <c r="FXX1824" s="119"/>
      <c r="FXY1824" s="119"/>
      <c r="FXZ1824" s="119"/>
      <c r="FYA1824" s="119"/>
      <c r="FYB1824" s="119"/>
      <c r="FYC1824" s="119"/>
      <c r="FYD1824" s="119"/>
      <c r="FYE1824" s="119"/>
      <c r="FYF1824" s="119"/>
      <c r="FYG1824" s="119"/>
      <c r="FYH1824" s="119"/>
      <c r="FYI1824" s="119"/>
      <c r="FYJ1824" s="119"/>
      <c r="FYK1824" s="119"/>
      <c r="FYL1824" s="119"/>
      <c r="FYM1824" s="119"/>
      <c r="FYN1824" s="119"/>
      <c r="FYO1824" s="119"/>
      <c r="FYP1824" s="119"/>
      <c r="FYQ1824" s="119"/>
      <c r="FYR1824" s="119"/>
      <c r="FYS1824" s="119"/>
      <c r="FYT1824" s="119"/>
      <c r="FYU1824" s="119"/>
      <c r="FYV1824" s="119"/>
      <c r="FYW1824" s="119"/>
      <c r="FYX1824" s="119"/>
      <c r="FYY1824" s="119"/>
      <c r="FYZ1824" s="119"/>
      <c r="FZA1824" s="119"/>
      <c r="FZB1824" s="119"/>
      <c r="FZC1824" s="119"/>
      <c r="FZD1824" s="119"/>
      <c r="FZE1824" s="119"/>
      <c r="FZF1824" s="119"/>
      <c r="FZG1824" s="119"/>
      <c r="FZH1824" s="119"/>
      <c r="FZI1824" s="119"/>
      <c r="FZJ1824" s="119"/>
      <c r="FZK1824" s="119"/>
      <c r="FZL1824" s="119"/>
      <c r="FZM1824" s="119"/>
      <c r="FZN1824" s="119"/>
      <c r="FZO1824" s="119"/>
      <c r="FZP1824" s="119"/>
      <c r="FZQ1824" s="119"/>
      <c r="FZR1824" s="119"/>
      <c r="FZS1824" s="119"/>
      <c r="FZT1824" s="119"/>
      <c r="FZU1824" s="119"/>
      <c r="FZV1824" s="119"/>
      <c r="FZW1824" s="119"/>
      <c r="FZX1824" s="119"/>
      <c r="FZY1824" s="119"/>
      <c r="FZZ1824" s="119"/>
      <c r="GAA1824" s="119"/>
      <c r="GAB1824" s="119"/>
      <c r="GAC1824" s="119"/>
      <c r="GAD1824" s="119"/>
      <c r="GAE1824" s="119"/>
      <c r="GAF1824" s="119"/>
      <c r="GAG1824" s="119"/>
      <c r="GAH1824" s="119"/>
      <c r="GAI1824" s="119"/>
      <c r="GAJ1824" s="119"/>
      <c r="GAK1824" s="119"/>
      <c r="GAL1824" s="119"/>
      <c r="GAM1824" s="119"/>
      <c r="GAN1824" s="119"/>
      <c r="GAO1824" s="119"/>
      <c r="GAP1824" s="119"/>
      <c r="GAQ1824" s="119"/>
      <c r="GAR1824" s="119"/>
      <c r="GAS1824" s="119"/>
      <c r="GAT1824" s="119"/>
      <c r="GAU1824" s="119"/>
      <c r="GAV1824" s="119"/>
      <c r="GAW1824" s="119"/>
      <c r="GAX1824" s="119"/>
      <c r="GAY1824" s="119"/>
      <c r="GAZ1824" s="119"/>
      <c r="GBA1824" s="119"/>
      <c r="GBB1824" s="119"/>
      <c r="GBC1824" s="119"/>
      <c r="GBD1824" s="119"/>
      <c r="GBE1824" s="119"/>
      <c r="GBF1824" s="119"/>
      <c r="GBG1824" s="119"/>
      <c r="GBH1824" s="119"/>
      <c r="GBI1824" s="119"/>
      <c r="GBJ1824" s="119"/>
      <c r="GBK1824" s="119"/>
      <c r="GBL1824" s="119"/>
      <c r="GBM1824" s="119"/>
      <c r="GBN1824" s="119"/>
      <c r="GBO1824" s="119"/>
      <c r="GBP1824" s="119"/>
      <c r="GBQ1824" s="119"/>
      <c r="GBR1824" s="119"/>
      <c r="GBS1824" s="119"/>
      <c r="GBT1824" s="119"/>
      <c r="GBU1824" s="119"/>
      <c r="GBV1824" s="119"/>
      <c r="GBW1824" s="119"/>
      <c r="GBX1824" s="119"/>
      <c r="GBY1824" s="119"/>
      <c r="GBZ1824" s="119"/>
      <c r="GCA1824" s="119"/>
      <c r="GCB1824" s="119"/>
      <c r="GCC1824" s="119"/>
      <c r="GCD1824" s="119"/>
      <c r="GCE1824" s="119"/>
      <c r="GCF1824" s="119"/>
      <c r="GCG1824" s="119"/>
      <c r="GCH1824" s="119"/>
      <c r="GCI1824" s="119"/>
      <c r="GCJ1824" s="119"/>
      <c r="GCK1824" s="119"/>
      <c r="GCL1824" s="119"/>
      <c r="GCM1824" s="119"/>
      <c r="GCN1824" s="119"/>
      <c r="GCO1824" s="119"/>
      <c r="GCP1824" s="119"/>
      <c r="GCQ1824" s="119"/>
      <c r="GCR1824" s="119"/>
      <c r="GCS1824" s="119"/>
      <c r="GCT1824" s="119"/>
      <c r="GCU1824" s="119"/>
      <c r="GCV1824" s="119"/>
      <c r="GCW1824" s="119"/>
      <c r="GCX1824" s="119"/>
      <c r="GCY1824" s="119"/>
      <c r="GCZ1824" s="119"/>
      <c r="GDA1824" s="119"/>
      <c r="GDB1824" s="119"/>
      <c r="GDC1824" s="119"/>
      <c r="GDD1824" s="119"/>
      <c r="GDE1824" s="119"/>
      <c r="GDF1824" s="119"/>
      <c r="GDG1824" s="119"/>
      <c r="GDH1824" s="119"/>
      <c r="GDI1824" s="119"/>
      <c r="GDJ1824" s="119"/>
      <c r="GDK1824" s="119"/>
      <c r="GDL1824" s="119"/>
      <c r="GDM1824" s="119"/>
      <c r="GDN1824" s="119"/>
      <c r="GDO1824" s="119"/>
      <c r="GDP1824" s="119"/>
      <c r="GDQ1824" s="119"/>
      <c r="GDR1824" s="119"/>
      <c r="GDS1824" s="119"/>
      <c r="GDT1824" s="119"/>
      <c r="GDU1824" s="119"/>
      <c r="GDV1824" s="119"/>
      <c r="GDW1824" s="119"/>
      <c r="GDX1824" s="119"/>
      <c r="GDY1824" s="119"/>
      <c r="GDZ1824" s="119"/>
      <c r="GEA1824" s="119"/>
      <c r="GEB1824" s="119"/>
      <c r="GEC1824" s="119"/>
      <c r="GED1824" s="119"/>
      <c r="GEE1824" s="119"/>
      <c r="GEF1824" s="119"/>
      <c r="GEG1824" s="119"/>
      <c r="GEH1824" s="119"/>
      <c r="GEI1824" s="119"/>
      <c r="GEJ1824" s="119"/>
      <c r="GEK1824" s="119"/>
      <c r="GEL1824" s="119"/>
      <c r="GEM1824" s="119"/>
      <c r="GEN1824" s="119"/>
      <c r="GEO1824" s="119"/>
      <c r="GEP1824" s="119"/>
      <c r="GEQ1824" s="119"/>
      <c r="GER1824" s="119"/>
      <c r="GES1824" s="119"/>
      <c r="GET1824" s="119"/>
      <c r="GEU1824" s="119"/>
      <c r="GEV1824" s="119"/>
      <c r="GEW1824" s="119"/>
      <c r="GEX1824" s="119"/>
      <c r="GEY1824" s="119"/>
      <c r="GEZ1824" s="119"/>
      <c r="GFA1824" s="119"/>
      <c r="GFB1824" s="119"/>
      <c r="GFC1824" s="119"/>
      <c r="GFD1824" s="119"/>
      <c r="GFE1824" s="119"/>
      <c r="GFF1824" s="119"/>
      <c r="GFG1824" s="119"/>
      <c r="GFH1824" s="119"/>
      <c r="GFI1824" s="119"/>
      <c r="GFJ1824" s="119"/>
      <c r="GFK1824" s="119"/>
      <c r="GFL1824" s="119"/>
      <c r="GFM1824" s="119"/>
      <c r="GFN1824" s="119"/>
      <c r="GFO1824" s="119"/>
      <c r="GFP1824" s="119"/>
      <c r="GFQ1824" s="119"/>
      <c r="GFR1824" s="119"/>
      <c r="GFS1824" s="119"/>
      <c r="GFT1824" s="119"/>
      <c r="GFU1824" s="119"/>
      <c r="GFV1824" s="119"/>
      <c r="GFW1824" s="119"/>
      <c r="GFX1824" s="119"/>
      <c r="GFY1824" s="119"/>
      <c r="GFZ1824" s="119"/>
      <c r="GGA1824" s="119"/>
      <c r="GGB1824" s="119"/>
      <c r="GGC1824" s="119"/>
      <c r="GGD1824" s="119"/>
      <c r="GGE1824" s="119"/>
      <c r="GGF1824" s="119"/>
      <c r="GGG1824" s="119"/>
      <c r="GGH1824" s="119"/>
      <c r="GGI1824" s="119"/>
      <c r="GGJ1824" s="119"/>
      <c r="GGK1824" s="119"/>
      <c r="GGL1824" s="119"/>
      <c r="GGM1824" s="119"/>
      <c r="GGN1824" s="119"/>
      <c r="GGO1824" s="119"/>
      <c r="GGP1824" s="119"/>
      <c r="GGQ1824" s="119"/>
      <c r="GGR1824" s="119"/>
      <c r="GGS1824" s="119"/>
      <c r="GGT1824" s="119"/>
      <c r="GGU1824" s="119"/>
      <c r="GGV1824" s="119"/>
      <c r="GGW1824" s="119"/>
      <c r="GGX1824" s="119"/>
      <c r="GGY1824" s="119"/>
      <c r="GGZ1824" s="119"/>
      <c r="GHA1824" s="119"/>
      <c r="GHB1824" s="119"/>
      <c r="GHC1824" s="119"/>
      <c r="GHD1824" s="119"/>
      <c r="GHE1824" s="119"/>
      <c r="GHF1824" s="119"/>
      <c r="GHG1824" s="119"/>
      <c r="GHH1824" s="119"/>
      <c r="GHI1824" s="119"/>
      <c r="GHJ1824" s="119"/>
      <c r="GHK1824" s="119"/>
      <c r="GHL1824" s="119"/>
      <c r="GHM1824" s="119"/>
      <c r="GHN1824" s="119"/>
      <c r="GHO1824" s="119"/>
      <c r="GHP1824" s="119"/>
      <c r="GHQ1824" s="119"/>
      <c r="GHR1824" s="119"/>
      <c r="GHS1824" s="119"/>
      <c r="GHT1824" s="119"/>
      <c r="GHU1824" s="119"/>
      <c r="GHV1824" s="119"/>
      <c r="GHW1824" s="119"/>
      <c r="GHX1824" s="119"/>
      <c r="GHY1824" s="119"/>
      <c r="GHZ1824" s="119"/>
      <c r="GIA1824" s="119"/>
      <c r="GIB1824" s="119"/>
      <c r="GIC1824" s="119"/>
      <c r="GID1824" s="119"/>
      <c r="GIE1824" s="119"/>
      <c r="GIF1824" s="119"/>
      <c r="GIG1824" s="119"/>
      <c r="GIH1824" s="119"/>
      <c r="GII1824" s="119"/>
      <c r="GIJ1824" s="119"/>
      <c r="GIK1824" s="119"/>
      <c r="GIL1824" s="119"/>
      <c r="GIM1824" s="119"/>
      <c r="GIN1824" s="119"/>
      <c r="GIO1824" s="119"/>
      <c r="GIP1824" s="119"/>
      <c r="GIQ1824" s="119"/>
      <c r="GIR1824" s="119"/>
      <c r="GIS1824" s="119"/>
      <c r="GIT1824" s="119"/>
      <c r="GIU1824" s="119"/>
      <c r="GIV1824" s="119"/>
      <c r="GIW1824" s="119"/>
      <c r="GIX1824" s="119"/>
      <c r="GIY1824" s="119"/>
      <c r="GIZ1824" s="119"/>
      <c r="GJA1824" s="119"/>
      <c r="GJB1824" s="119"/>
      <c r="GJC1824" s="119"/>
      <c r="GJD1824" s="119"/>
      <c r="GJE1824" s="119"/>
      <c r="GJF1824" s="119"/>
      <c r="GJG1824" s="119"/>
      <c r="GJH1824" s="119"/>
      <c r="GJI1824" s="119"/>
      <c r="GJJ1824" s="119"/>
      <c r="GJK1824" s="119"/>
      <c r="GJL1824" s="119"/>
      <c r="GJM1824" s="119"/>
      <c r="GJN1824" s="119"/>
      <c r="GJO1824" s="119"/>
      <c r="GJP1824" s="119"/>
      <c r="GJQ1824" s="119"/>
      <c r="GJR1824" s="119"/>
      <c r="GJS1824" s="119"/>
      <c r="GJT1824" s="119"/>
      <c r="GJU1824" s="119"/>
      <c r="GJV1824" s="119"/>
      <c r="GJW1824" s="119"/>
      <c r="GJX1824" s="119"/>
      <c r="GJY1824" s="119"/>
      <c r="GJZ1824" s="119"/>
      <c r="GKA1824" s="119"/>
      <c r="GKB1824" s="119"/>
      <c r="GKC1824" s="119"/>
      <c r="GKD1824" s="119"/>
      <c r="GKE1824" s="119"/>
      <c r="GKF1824" s="119"/>
      <c r="GKG1824" s="119"/>
      <c r="GKH1824" s="119"/>
      <c r="GKI1824" s="119"/>
      <c r="GKJ1824" s="119"/>
      <c r="GKK1824" s="119"/>
      <c r="GKL1824" s="119"/>
      <c r="GKM1824" s="119"/>
      <c r="GKN1824" s="119"/>
      <c r="GKO1824" s="119"/>
      <c r="GKP1824" s="119"/>
      <c r="GKQ1824" s="119"/>
      <c r="GKR1824" s="119"/>
      <c r="GKS1824" s="119"/>
      <c r="GKT1824" s="119"/>
      <c r="GKU1824" s="119"/>
      <c r="GKV1824" s="119"/>
      <c r="GKW1824" s="119"/>
      <c r="GKX1824" s="119"/>
      <c r="GKY1824" s="119"/>
      <c r="GKZ1824" s="119"/>
      <c r="GLA1824" s="119"/>
      <c r="GLB1824" s="119"/>
      <c r="GLC1824" s="119"/>
      <c r="GLD1824" s="119"/>
      <c r="GLE1824" s="119"/>
      <c r="GLF1824" s="119"/>
      <c r="GLG1824" s="119"/>
      <c r="GLH1824" s="119"/>
      <c r="GLI1824" s="119"/>
      <c r="GLJ1824" s="119"/>
      <c r="GLK1824" s="119"/>
      <c r="GLL1824" s="119"/>
      <c r="GLM1824" s="119"/>
      <c r="GLN1824" s="119"/>
      <c r="GLO1824" s="119"/>
      <c r="GLP1824" s="119"/>
      <c r="GLQ1824" s="119"/>
      <c r="GLR1824" s="119"/>
      <c r="GLS1824" s="119"/>
      <c r="GLT1824" s="119"/>
      <c r="GLU1824" s="119"/>
      <c r="GLV1824" s="119"/>
      <c r="GLW1824" s="119"/>
      <c r="GLX1824" s="119"/>
      <c r="GLY1824" s="119"/>
      <c r="GLZ1824" s="119"/>
      <c r="GMA1824" s="119"/>
      <c r="GMB1824" s="119"/>
      <c r="GMC1824" s="119"/>
      <c r="GMD1824" s="119"/>
      <c r="GME1824" s="119"/>
      <c r="GMF1824" s="119"/>
      <c r="GMG1824" s="119"/>
      <c r="GMH1824" s="119"/>
      <c r="GMI1824" s="119"/>
      <c r="GMJ1824" s="119"/>
      <c r="GMK1824" s="119"/>
      <c r="GML1824" s="119"/>
      <c r="GMM1824" s="119"/>
      <c r="GMN1824" s="119"/>
      <c r="GMO1824" s="119"/>
      <c r="GMP1824" s="119"/>
      <c r="GMQ1824" s="119"/>
      <c r="GMR1824" s="119"/>
      <c r="GMS1824" s="119"/>
      <c r="GMT1824" s="119"/>
      <c r="GMU1824" s="119"/>
      <c r="GMV1824" s="119"/>
      <c r="GMW1824" s="119"/>
      <c r="GMX1824" s="119"/>
      <c r="GMY1824" s="119"/>
      <c r="GMZ1824" s="119"/>
      <c r="GNA1824" s="119"/>
      <c r="GNB1824" s="119"/>
      <c r="GNC1824" s="119"/>
      <c r="GND1824" s="119"/>
      <c r="GNE1824" s="119"/>
      <c r="GNF1824" s="119"/>
      <c r="GNG1824" s="119"/>
      <c r="GNH1824" s="119"/>
      <c r="GNI1824" s="119"/>
      <c r="GNJ1824" s="119"/>
      <c r="GNK1824" s="119"/>
      <c r="GNL1824" s="119"/>
      <c r="GNM1824" s="119"/>
      <c r="GNN1824" s="119"/>
      <c r="GNO1824" s="119"/>
      <c r="GNP1824" s="119"/>
      <c r="GNQ1824" s="119"/>
      <c r="GNR1824" s="119"/>
      <c r="GNS1824" s="119"/>
      <c r="GNT1824" s="119"/>
      <c r="GNU1824" s="119"/>
      <c r="GNV1824" s="119"/>
      <c r="GNW1824" s="119"/>
      <c r="GNX1824" s="119"/>
      <c r="GNY1824" s="119"/>
      <c r="GNZ1824" s="119"/>
      <c r="GOA1824" s="119"/>
      <c r="GOB1824" s="119"/>
      <c r="GOC1824" s="119"/>
      <c r="GOD1824" s="119"/>
      <c r="GOE1824" s="119"/>
      <c r="GOF1824" s="119"/>
      <c r="GOG1824" s="119"/>
      <c r="GOH1824" s="119"/>
      <c r="GOI1824" s="119"/>
      <c r="GOJ1824" s="119"/>
      <c r="GOK1824" s="119"/>
      <c r="GOL1824" s="119"/>
      <c r="GOM1824" s="119"/>
      <c r="GON1824" s="119"/>
      <c r="GOO1824" s="119"/>
      <c r="GOP1824" s="119"/>
      <c r="GOQ1824" s="119"/>
      <c r="GOR1824" s="119"/>
      <c r="GOS1824" s="119"/>
      <c r="GOT1824" s="119"/>
      <c r="GOU1824" s="119"/>
      <c r="GOV1824" s="119"/>
      <c r="GOW1824" s="119"/>
      <c r="GOX1824" s="119"/>
      <c r="GOY1824" s="119"/>
      <c r="GOZ1824" s="119"/>
      <c r="GPA1824" s="119"/>
      <c r="GPB1824" s="119"/>
      <c r="GPC1824" s="119"/>
      <c r="GPD1824" s="119"/>
      <c r="GPE1824" s="119"/>
      <c r="GPF1824" s="119"/>
      <c r="GPG1824" s="119"/>
      <c r="GPH1824" s="119"/>
      <c r="GPI1824" s="119"/>
      <c r="GPJ1824" s="119"/>
      <c r="GPK1824" s="119"/>
      <c r="GPL1824" s="119"/>
      <c r="GPM1824" s="119"/>
      <c r="GPN1824" s="119"/>
      <c r="GPO1824" s="119"/>
      <c r="GPP1824" s="119"/>
      <c r="GPQ1824" s="119"/>
      <c r="GPR1824" s="119"/>
      <c r="GPS1824" s="119"/>
      <c r="GPT1824" s="119"/>
      <c r="GPU1824" s="119"/>
      <c r="GPV1824" s="119"/>
      <c r="GPW1824" s="119"/>
      <c r="GPX1824" s="119"/>
      <c r="GPY1824" s="119"/>
      <c r="GPZ1824" s="119"/>
      <c r="GQA1824" s="119"/>
      <c r="GQB1824" s="119"/>
      <c r="GQC1824" s="119"/>
      <c r="GQD1824" s="119"/>
      <c r="GQE1824" s="119"/>
      <c r="GQF1824" s="119"/>
      <c r="GQG1824" s="119"/>
      <c r="GQH1824" s="119"/>
      <c r="GQI1824" s="119"/>
      <c r="GQJ1824" s="119"/>
      <c r="GQK1824" s="119"/>
      <c r="GQL1824" s="119"/>
      <c r="GQM1824" s="119"/>
      <c r="GQN1824" s="119"/>
      <c r="GQO1824" s="119"/>
      <c r="GQP1824" s="119"/>
      <c r="GQQ1824" s="119"/>
      <c r="GQR1824" s="119"/>
      <c r="GQS1824" s="119"/>
      <c r="GQT1824" s="119"/>
      <c r="GQU1824" s="119"/>
      <c r="GQV1824" s="119"/>
      <c r="GQW1824" s="119"/>
      <c r="GQX1824" s="119"/>
      <c r="GQY1824" s="119"/>
      <c r="GQZ1824" s="119"/>
      <c r="GRA1824" s="119"/>
      <c r="GRB1824" s="119"/>
      <c r="GRC1824" s="119"/>
      <c r="GRD1824" s="119"/>
      <c r="GRE1824" s="119"/>
      <c r="GRF1824" s="119"/>
      <c r="GRG1824" s="119"/>
      <c r="GRH1824" s="119"/>
      <c r="GRI1824" s="119"/>
      <c r="GRJ1824" s="119"/>
      <c r="GRK1824" s="119"/>
      <c r="GRL1824" s="119"/>
      <c r="GRM1824" s="119"/>
      <c r="GRN1824" s="119"/>
      <c r="GRO1824" s="119"/>
      <c r="GRP1824" s="119"/>
      <c r="GRQ1824" s="119"/>
      <c r="GRR1824" s="119"/>
      <c r="GRS1824" s="119"/>
      <c r="GRT1824" s="119"/>
      <c r="GRU1824" s="119"/>
      <c r="GRV1824" s="119"/>
      <c r="GRW1824" s="119"/>
      <c r="GRX1824" s="119"/>
      <c r="GRY1824" s="119"/>
      <c r="GRZ1824" s="119"/>
      <c r="GSA1824" s="119"/>
      <c r="GSB1824" s="119"/>
      <c r="GSC1824" s="119"/>
      <c r="GSD1824" s="119"/>
      <c r="GSE1824" s="119"/>
      <c r="GSF1824" s="119"/>
      <c r="GSG1824" s="119"/>
      <c r="GSH1824" s="119"/>
      <c r="GSI1824" s="119"/>
      <c r="GSJ1824" s="119"/>
      <c r="GSK1824" s="119"/>
      <c r="GSL1824" s="119"/>
      <c r="GSM1824" s="119"/>
      <c r="GSN1824" s="119"/>
      <c r="GSO1824" s="119"/>
      <c r="GSP1824" s="119"/>
      <c r="GSQ1824" s="119"/>
      <c r="GSR1824" s="119"/>
      <c r="GSS1824" s="119"/>
      <c r="GST1824" s="119"/>
      <c r="GSU1824" s="119"/>
      <c r="GSV1824" s="119"/>
      <c r="GSW1824" s="119"/>
      <c r="GSX1824" s="119"/>
      <c r="GSY1824" s="119"/>
      <c r="GSZ1824" s="119"/>
      <c r="GTA1824" s="119"/>
      <c r="GTB1824" s="119"/>
      <c r="GTC1824" s="119"/>
      <c r="GTD1824" s="119"/>
      <c r="GTE1824" s="119"/>
      <c r="GTF1824" s="119"/>
      <c r="GTG1824" s="119"/>
      <c r="GTH1824" s="119"/>
      <c r="GTI1824" s="119"/>
      <c r="GTJ1824" s="119"/>
      <c r="GTK1824" s="119"/>
      <c r="GTL1824" s="119"/>
      <c r="GTM1824" s="119"/>
      <c r="GTN1824" s="119"/>
      <c r="GTO1824" s="119"/>
      <c r="GTP1824" s="119"/>
      <c r="GTQ1824" s="119"/>
      <c r="GTR1824" s="119"/>
      <c r="GTS1824" s="119"/>
      <c r="GTT1824" s="119"/>
      <c r="GTU1824" s="119"/>
      <c r="GTV1824" s="119"/>
      <c r="GTW1824" s="119"/>
      <c r="GTX1824" s="119"/>
      <c r="GTY1824" s="119"/>
      <c r="GTZ1824" s="119"/>
      <c r="GUA1824" s="119"/>
      <c r="GUB1824" s="119"/>
      <c r="GUC1824" s="119"/>
      <c r="GUD1824" s="119"/>
      <c r="GUE1824" s="119"/>
      <c r="GUF1824" s="119"/>
      <c r="GUG1824" s="119"/>
      <c r="GUH1824" s="119"/>
      <c r="GUI1824" s="119"/>
      <c r="GUJ1824" s="119"/>
      <c r="GUK1824" s="119"/>
      <c r="GUL1824" s="119"/>
      <c r="GUM1824" s="119"/>
      <c r="GUN1824" s="119"/>
      <c r="GUO1824" s="119"/>
      <c r="GUP1824" s="119"/>
      <c r="GUQ1824" s="119"/>
      <c r="GUR1824" s="119"/>
      <c r="GUS1824" s="119"/>
      <c r="GUT1824" s="119"/>
      <c r="GUU1824" s="119"/>
      <c r="GUV1824" s="119"/>
      <c r="GUW1824" s="119"/>
      <c r="GUX1824" s="119"/>
      <c r="GUY1824" s="119"/>
      <c r="GUZ1824" s="119"/>
      <c r="GVA1824" s="119"/>
      <c r="GVB1824" s="119"/>
      <c r="GVC1824" s="119"/>
      <c r="GVD1824" s="119"/>
      <c r="GVE1824" s="119"/>
      <c r="GVF1824" s="119"/>
      <c r="GVG1824" s="119"/>
      <c r="GVH1824" s="119"/>
      <c r="GVI1824" s="119"/>
      <c r="GVJ1824" s="119"/>
      <c r="GVK1824" s="119"/>
      <c r="GVL1824" s="119"/>
      <c r="GVM1824" s="119"/>
      <c r="GVN1824" s="119"/>
      <c r="GVO1824" s="119"/>
      <c r="GVP1824" s="119"/>
      <c r="GVQ1824" s="119"/>
      <c r="GVR1824" s="119"/>
      <c r="GVS1824" s="119"/>
      <c r="GVT1824" s="119"/>
      <c r="GVU1824" s="119"/>
      <c r="GVV1824" s="119"/>
      <c r="GVW1824" s="119"/>
      <c r="GVX1824" s="119"/>
      <c r="GVY1824" s="119"/>
      <c r="GVZ1824" s="119"/>
      <c r="GWA1824" s="119"/>
      <c r="GWB1824" s="119"/>
      <c r="GWC1824" s="119"/>
      <c r="GWD1824" s="119"/>
      <c r="GWE1824" s="119"/>
      <c r="GWF1824" s="119"/>
      <c r="GWG1824" s="119"/>
      <c r="GWH1824" s="119"/>
      <c r="GWI1824" s="119"/>
      <c r="GWJ1824" s="119"/>
      <c r="GWK1824" s="119"/>
      <c r="GWL1824" s="119"/>
      <c r="GWM1824" s="119"/>
      <c r="GWN1824" s="119"/>
      <c r="GWO1824" s="119"/>
      <c r="GWP1824" s="119"/>
      <c r="GWQ1824" s="119"/>
      <c r="GWR1824" s="119"/>
      <c r="GWS1824" s="119"/>
      <c r="GWT1824" s="119"/>
      <c r="GWU1824" s="119"/>
      <c r="GWV1824" s="119"/>
      <c r="GWW1824" s="119"/>
      <c r="GWX1824" s="119"/>
      <c r="GWY1824" s="119"/>
      <c r="GWZ1824" s="119"/>
      <c r="GXA1824" s="119"/>
      <c r="GXB1824" s="119"/>
      <c r="GXC1824" s="119"/>
      <c r="GXD1824" s="119"/>
      <c r="GXE1824" s="119"/>
      <c r="GXF1824" s="119"/>
      <c r="GXG1824" s="119"/>
      <c r="GXH1824" s="119"/>
      <c r="GXI1824" s="119"/>
      <c r="GXJ1824" s="119"/>
      <c r="GXK1824" s="119"/>
      <c r="GXL1824" s="119"/>
      <c r="GXM1824" s="119"/>
      <c r="GXN1824" s="119"/>
      <c r="GXO1824" s="119"/>
      <c r="GXP1824" s="119"/>
      <c r="GXQ1824" s="119"/>
      <c r="GXR1824" s="119"/>
      <c r="GXS1824" s="119"/>
      <c r="GXT1824" s="119"/>
      <c r="GXU1824" s="119"/>
      <c r="GXV1824" s="119"/>
      <c r="GXW1824" s="119"/>
      <c r="GXX1824" s="119"/>
      <c r="GXY1824" s="119"/>
      <c r="GXZ1824" s="119"/>
      <c r="GYA1824" s="119"/>
      <c r="GYB1824" s="119"/>
      <c r="GYC1824" s="119"/>
      <c r="GYD1824" s="119"/>
      <c r="GYE1824" s="119"/>
      <c r="GYF1824" s="119"/>
      <c r="GYG1824" s="119"/>
      <c r="GYH1824" s="119"/>
      <c r="GYI1824" s="119"/>
      <c r="GYJ1824" s="119"/>
      <c r="GYK1824" s="119"/>
      <c r="GYL1824" s="119"/>
      <c r="GYM1824" s="119"/>
      <c r="GYN1824" s="119"/>
      <c r="GYO1824" s="119"/>
      <c r="GYP1824" s="119"/>
      <c r="GYQ1824" s="119"/>
      <c r="GYR1824" s="119"/>
      <c r="GYS1824" s="119"/>
      <c r="GYT1824" s="119"/>
      <c r="GYU1824" s="119"/>
      <c r="GYV1824" s="119"/>
      <c r="GYW1824" s="119"/>
      <c r="GYX1824" s="119"/>
      <c r="GYY1824" s="119"/>
      <c r="GYZ1824" s="119"/>
      <c r="GZA1824" s="119"/>
      <c r="GZB1824" s="119"/>
      <c r="GZC1824" s="119"/>
      <c r="GZD1824" s="119"/>
      <c r="GZE1824" s="119"/>
      <c r="GZF1824" s="119"/>
      <c r="GZG1824" s="119"/>
      <c r="GZH1824" s="119"/>
      <c r="GZI1824" s="119"/>
      <c r="GZJ1824" s="119"/>
      <c r="GZK1824" s="119"/>
      <c r="GZL1824" s="119"/>
      <c r="GZM1824" s="119"/>
      <c r="GZN1824" s="119"/>
      <c r="GZO1824" s="119"/>
      <c r="GZP1824" s="119"/>
      <c r="GZQ1824" s="119"/>
      <c r="GZR1824" s="119"/>
      <c r="GZS1824" s="119"/>
      <c r="GZT1824" s="119"/>
      <c r="GZU1824" s="119"/>
      <c r="GZV1824" s="119"/>
      <c r="GZW1824" s="119"/>
      <c r="GZX1824" s="119"/>
      <c r="GZY1824" s="119"/>
      <c r="GZZ1824" s="119"/>
      <c r="HAA1824" s="119"/>
      <c r="HAB1824" s="119"/>
      <c r="HAC1824" s="119"/>
      <c r="HAD1824" s="119"/>
      <c r="HAE1824" s="119"/>
      <c r="HAF1824" s="119"/>
      <c r="HAG1824" s="119"/>
      <c r="HAH1824" s="119"/>
      <c r="HAI1824" s="119"/>
      <c r="HAJ1824" s="119"/>
      <c r="HAK1824" s="119"/>
      <c r="HAL1824" s="119"/>
      <c r="HAM1824" s="119"/>
      <c r="HAN1824" s="119"/>
      <c r="HAO1824" s="119"/>
      <c r="HAP1824" s="119"/>
      <c r="HAQ1824" s="119"/>
      <c r="HAR1824" s="119"/>
      <c r="HAS1824" s="119"/>
      <c r="HAT1824" s="119"/>
      <c r="HAU1824" s="119"/>
      <c r="HAV1824" s="119"/>
      <c r="HAW1824" s="119"/>
      <c r="HAX1824" s="119"/>
      <c r="HAY1824" s="119"/>
      <c r="HAZ1824" s="119"/>
      <c r="HBA1824" s="119"/>
      <c r="HBB1824" s="119"/>
      <c r="HBC1824" s="119"/>
      <c r="HBD1824" s="119"/>
      <c r="HBE1824" s="119"/>
      <c r="HBF1824" s="119"/>
      <c r="HBG1824" s="119"/>
      <c r="HBH1824" s="119"/>
      <c r="HBI1824" s="119"/>
      <c r="HBJ1824" s="119"/>
      <c r="HBK1824" s="119"/>
      <c r="HBL1824" s="119"/>
      <c r="HBM1824" s="119"/>
      <c r="HBN1824" s="119"/>
      <c r="HBO1824" s="119"/>
      <c r="HBP1824" s="119"/>
      <c r="HBQ1824" s="119"/>
      <c r="HBR1824" s="119"/>
      <c r="HBS1824" s="119"/>
      <c r="HBT1824" s="119"/>
      <c r="HBU1824" s="119"/>
      <c r="HBV1824" s="119"/>
      <c r="HBW1824" s="119"/>
      <c r="HBX1824" s="119"/>
      <c r="HBY1824" s="119"/>
      <c r="HBZ1824" s="119"/>
      <c r="HCA1824" s="119"/>
      <c r="HCB1824" s="119"/>
      <c r="HCC1824" s="119"/>
      <c r="HCD1824" s="119"/>
      <c r="HCE1824" s="119"/>
      <c r="HCF1824" s="119"/>
      <c r="HCG1824" s="119"/>
      <c r="HCH1824" s="119"/>
      <c r="HCI1824" s="119"/>
      <c r="HCJ1824" s="119"/>
      <c r="HCK1824" s="119"/>
      <c r="HCL1824" s="119"/>
      <c r="HCM1824" s="119"/>
      <c r="HCN1824" s="119"/>
      <c r="HCO1824" s="119"/>
      <c r="HCP1824" s="119"/>
      <c r="HCQ1824" s="119"/>
      <c r="HCR1824" s="119"/>
      <c r="HCS1824" s="119"/>
      <c r="HCT1824" s="119"/>
      <c r="HCU1824" s="119"/>
      <c r="HCV1824" s="119"/>
      <c r="HCW1824" s="119"/>
      <c r="HCX1824" s="119"/>
      <c r="HCY1824" s="119"/>
      <c r="HCZ1824" s="119"/>
      <c r="HDA1824" s="119"/>
      <c r="HDB1824" s="119"/>
      <c r="HDC1824" s="119"/>
      <c r="HDD1824" s="119"/>
      <c r="HDE1824" s="119"/>
      <c r="HDF1824" s="119"/>
      <c r="HDG1824" s="119"/>
      <c r="HDH1824" s="119"/>
      <c r="HDI1824" s="119"/>
      <c r="HDJ1824" s="119"/>
      <c r="HDK1824" s="119"/>
      <c r="HDL1824" s="119"/>
      <c r="HDM1824" s="119"/>
      <c r="HDN1824" s="119"/>
      <c r="HDO1824" s="119"/>
      <c r="HDP1824" s="119"/>
      <c r="HDQ1824" s="119"/>
      <c r="HDR1824" s="119"/>
      <c r="HDS1824" s="119"/>
      <c r="HDT1824" s="119"/>
      <c r="HDU1824" s="119"/>
      <c r="HDV1824" s="119"/>
      <c r="HDW1824" s="119"/>
      <c r="HDX1824" s="119"/>
      <c r="HDY1824" s="119"/>
      <c r="HDZ1824" s="119"/>
      <c r="HEA1824" s="119"/>
      <c r="HEB1824" s="119"/>
      <c r="HEC1824" s="119"/>
      <c r="HED1824" s="119"/>
      <c r="HEE1824" s="119"/>
      <c r="HEF1824" s="119"/>
      <c r="HEG1824" s="119"/>
      <c r="HEH1824" s="119"/>
      <c r="HEI1824" s="119"/>
      <c r="HEJ1824" s="119"/>
      <c r="HEK1824" s="119"/>
      <c r="HEL1824" s="119"/>
      <c r="HEM1824" s="119"/>
      <c r="HEN1824" s="119"/>
      <c r="HEO1824" s="119"/>
      <c r="HEP1824" s="119"/>
      <c r="HEQ1824" s="119"/>
      <c r="HER1824" s="119"/>
      <c r="HES1824" s="119"/>
      <c r="HET1824" s="119"/>
      <c r="HEU1824" s="119"/>
      <c r="HEV1824" s="119"/>
      <c r="HEW1824" s="119"/>
      <c r="HEX1824" s="119"/>
      <c r="HEY1824" s="119"/>
      <c r="HEZ1824" s="119"/>
      <c r="HFA1824" s="119"/>
      <c r="HFB1824" s="119"/>
      <c r="HFC1824" s="119"/>
      <c r="HFD1824" s="119"/>
      <c r="HFE1824" s="119"/>
      <c r="HFF1824" s="119"/>
      <c r="HFG1824" s="119"/>
      <c r="HFH1824" s="119"/>
      <c r="HFI1824" s="119"/>
      <c r="HFJ1824" s="119"/>
      <c r="HFK1824" s="119"/>
      <c r="HFL1824" s="119"/>
      <c r="HFM1824" s="119"/>
      <c r="HFN1824" s="119"/>
      <c r="HFO1824" s="119"/>
      <c r="HFP1824" s="119"/>
      <c r="HFQ1824" s="119"/>
      <c r="HFR1824" s="119"/>
      <c r="HFS1824" s="119"/>
      <c r="HFT1824" s="119"/>
      <c r="HFU1824" s="119"/>
      <c r="HFV1824" s="119"/>
      <c r="HFW1824" s="119"/>
      <c r="HFX1824" s="119"/>
      <c r="HFY1824" s="119"/>
      <c r="HFZ1824" s="119"/>
      <c r="HGA1824" s="119"/>
      <c r="HGB1824" s="119"/>
      <c r="HGC1824" s="119"/>
      <c r="HGD1824" s="119"/>
      <c r="HGE1824" s="119"/>
      <c r="HGF1824" s="119"/>
      <c r="HGG1824" s="119"/>
      <c r="HGH1824" s="119"/>
      <c r="HGI1824" s="119"/>
      <c r="HGJ1824" s="119"/>
      <c r="HGK1824" s="119"/>
      <c r="HGL1824" s="119"/>
      <c r="HGM1824" s="119"/>
      <c r="HGN1824" s="119"/>
      <c r="HGO1824" s="119"/>
      <c r="HGP1824" s="119"/>
      <c r="HGQ1824" s="119"/>
      <c r="HGR1824" s="119"/>
      <c r="HGS1824" s="119"/>
      <c r="HGT1824" s="119"/>
      <c r="HGU1824" s="119"/>
      <c r="HGV1824" s="119"/>
      <c r="HGW1824" s="119"/>
      <c r="HGX1824" s="119"/>
      <c r="HGY1824" s="119"/>
      <c r="HGZ1824" s="119"/>
      <c r="HHA1824" s="119"/>
      <c r="HHB1824" s="119"/>
      <c r="HHC1824" s="119"/>
      <c r="HHD1824" s="119"/>
      <c r="HHE1824" s="119"/>
      <c r="HHF1824" s="119"/>
      <c r="HHG1824" s="119"/>
      <c r="HHH1824" s="119"/>
      <c r="HHI1824" s="119"/>
      <c r="HHJ1824" s="119"/>
      <c r="HHK1824" s="119"/>
      <c r="HHL1824" s="119"/>
      <c r="HHM1824" s="119"/>
      <c r="HHN1824" s="119"/>
      <c r="HHO1824" s="119"/>
      <c r="HHP1824" s="119"/>
      <c r="HHQ1824" s="119"/>
      <c r="HHR1824" s="119"/>
      <c r="HHS1824" s="119"/>
      <c r="HHT1824" s="119"/>
      <c r="HHU1824" s="119"/>
      <c r="HHV1824" s="119"/>
      <c r="HHW1824" s="119"/>
      <c r="HHX1824" s="119"/>
      <c r="HHY1824" s="119"/>
      <c r="HHZ1824" s="119"/>
      <c r="HIA1824" s="119"/>
      <c r="HIB1824" s="119"/>
      <c r="HIC1824" s="119"/>
      <c r="HID1824" s="119"/>
      <c r="HIE1824" s="119"/>
      <c r="HIF1824" s="119"/>
      <c r="HIG1824" s="119"/>
      <c r="HIH1824" s="119"/>
      <c r="HII1824" s="119"/>
      <c r="HIJ1824" s="119"/>
      <c r="HIK1824" s="119"/>
      <c r="HIL1824" s="119"/>
      <c r="HIM1824" s="119"/>
      <c r="HIN1824" s="119"/>
      <c r="HIO1824" s="119"/>
      <c r="HIP1824" s="119"/>
      <c r="HIQ1824" s="119"/>
      <c r="HIR1824" s="119"/>
      <c r="HIS1824" s="119"/>
      <c r="HIT1824" s="119"/>
      <c r="HIU1824" s="119"/>
      <c r="HIV1824" s="119"/>
      <c r="HIW1824" s="119"/>
      <c r="HIX1824" s="119"/>
      <c r="HIY1824" s="119"/>
      <c r="HIZ1824" s="119"/>
      <c r="HJA1824" s="119"/>
      <c r="HJB1824" s="119"/>
      <c r="HJC1824" s="119"/>
      <c r="HJD1824" s="119"/>
      <c r="HJE1824" s="119"/>
      <c r="HJF1824" s="119"/>
      <c r="HJG1824" s="119"/>
      <c r="HJH1824" s="119"/>
      <c r="HJI1824" s="119"/>
      <c r="HJJ1824" s="119"/>
      <c r="HJK1824" s="119"/>
      <c r="HJL1824" s="119"/>
      <c r="HJM1824" s="119"/>
      <c r="HJN1824" s="119"/>
      <c r="HJO1824" s="119"/>
      <c r="HJP1824" s="119"/>
      <c r="HJQ1824" s="119"/>
      <c r="HJR1824" s="119"/>
      <c r="HJS1824" s="119"/>
      <c r="HJT1824" s="119"/>
      <c r="HJU1824" s="119"/>
      <c r="HJV1824" s="119"/>
      <c r="HJW1824" s="119"/>
      <c r="HJX1824" s="119"/>
      <c r="HJY1824" s="119"/>
      <c r="HJZ1824" s="119"/>
      <c r="HKA1824" s="119"/>
      <c r="HKB1824" s="119"/>
      <c r="HKC1824" s="119"/>
      <c r="HKD1824" s="119"/>
      <c r="HKE1824" s="119"/>
      <c r="HKF1824" s="119"/>
      <c r="HKG1824" s="119"/>
      <c r="HKH1824" s="119"/>
      <c r="HKI1824" s="119"/>
      <c r="HKJ1824" s="119"/>
      <c r="HKK1824" s="119"/>
      <c r="HKL1824" s="119"/>
      <c r="HKM1824" s="119"/>
      <c r="HKN1824" s="119"/>
      <c r="HKO1824" s="119"/>
      <c r="HKP1824" s="119"/>
      <c r="HKQ1824" s="119"/>
      <c r="HKR1824" s="119"/>
      <c r="HKS1824" s="119"/>
      <c r="HKT1824" s="119"/>
      <c r="HKU1824" s="119"/>
      <c r="HKV1824" s="119"/>
      <c r="HKW1824" s="119"/>
      <c r="HKX1824" s="119"/>
      <c r="HKY1824" s="119"/>
      <c r="HKZ1824" s="119"/>
      <c r="HLA1824" s="119"/>
      <c r="HLB1824" s="119"/>
      <c r="HLC1824" s="119"/>
      <c r="HLD1824" s="119"/>
      <c r="HLE1824" s="119"/>
      <c r="HLF1824" s="119"/>
      <c r="HLG1824" s="119"/>
      <c r="HLH1824" s="119"/>
      <c r="HLI1824" s="119"/>
      <c r="HLJ1824" s="119"/>
      <c r="HLK1824" s="119"/>
      <c r="HLL1824" s="119"/>
      <c r="HLM1824" s="119"/>
      <c r="HLN1824" s="119"/>
      <c r="HLO1824" s="119"/>
      <c r="HLP1824" s="119"/>
      <c r="HLQ1824" s="119"/>
      <c r="HLR1824" s="119"/>
      <c r="HLS1824" s="119"/>
      <c r="HLT1824" s="119"/>
      <c r="HLU1824" s="119"/>
      <c r="HLV1824" s="119"/>
      <c r="HLW1824" s="119"/>
      <c r="HLX1824" s="119"/>
      <c r="HLY1824" s="119"/>
      <c r="HLZ1824" s="119"/>
      <c r="HMA1824" s="119"/>
      <c r="HMB1824" s="119"/>
      <c r="HMC1824" s="119"/>
      <c r="HMD1824" s="119"/>
      <c r="HME1824" s="119"/>
      <c r="HMF1824" s="119"/>
      <c r="HMG1824" s="119"/>
      <c r="HMH1824" s="119"/>
      <c r="HMI1824" s="119"/>
      <c r="HMJ1824" s="119"/>
      <c r="HMK1824" s="119"/>
      <c r="HML1824" s="119"/>
      <c r="HMM1824" s="119"/>
      <c r="HMN1824" s="119"/>
      <c r="HMO1824" s="119"/>
      <c r="HMP1824" s="119"/>
      <c r="HMQ1824" s="119"/>
      <c r="HMR1824" s="119"/>
      <c r="HMS1824" s="119"/>
      <c r="HMT1824" s="119"/>
      <c r="HMU1824" s="119"/>
      <c r="HMV1824" s="119"/>
      <c r="HMW1824" s="119"/>
      <c r="HMX1824" s="119"/>
      <c r="HMY1824" s="119"/>
      <c r="HMZ1824" s="119"/>
      <c r="HNA1824" s="119"/>
      <c r="HNB1824" s="119"/>
      <c r="HNC1824" s="119"/>
      <c r="HND1824" s="119"/>
      <c r="HNE1824" s="119"/>
      <c r="HNF1824" s="119"/>
      <c r="HNG1824" s="119"/>
      <c r="HNH1824" s="119"/>
      <c r="HNI1824" s="119"/>
      <c r="HNJ1824" s="119"/>
      <c r="HNK1824" s="119"/>
      <c r="HNL1824" s="119"/>
      <c r="HNM1824" s="119"/>
      <c r="HNN1824" s="119"/>
      <c r="HNO1824" s="119"/>
      <c r="HNP1824" s="119"/>
      <c r="HNQ1824" s="119"/>
      <c r="HNR1824" s="119"/>
      <c r="HNS1824" s="119"/>
      <c r="HNT1824" s="119"/>
      <c r="HNU1824" s="119"/>
      <c r="HNV1824" s="119"/>
      <c r="HNW1824" s="119"/>
      <c r="HNX1824" s="119"/>
      <c r="HNY1824" s="119"/>
      <c r="HNZ1824" s="119"/>
      <c r="HOA1824" s="119"/>
      <c r="HOB1824" s="119"/>
      <c r="HOC1824" s="119"/>
      <c r="HOD1824" s="119"/>
      <c r="HOE1824" s="119"/>
      <c r="HOF1824" s="119"/>
      <c r="HOG1824" s="119"/>
      <c r="HOH1824" s="119"/>
      <c r="HOI1824" s="119"/>
      <c r="HOJ1824" s="119"/>
      <c r="HOK1824" s="119"/>
      <c r="HOL1824" s="119"/>
      <c r="HOM1824" s="119"/>
      <c r="HON1824" s="119"/>
      <c r="HOO1824" s="119"/>
      <c r="HOP1824" s="119"/>
      <c r="HOQ1824" s="119"/>
      <c r="HOR1824" s="119"/>
      <c r="HOS1824" s="119"/>
      <c r="HOT1824" s="119"/>
      <c r="HOU1824" s="119"/>
      <c r="HOV1824" s="119"/>
      <c r="HOW1824" s="119"/>
      <c r="HOX1824" s="119"/>
      <c r="HOY1824" s="119"/>
      <c r="HOZ1824" s="119"/>
      <c r="HPA1824" s="119"/>
      <c r="HPB1824" s="119"/>
      <c r="HPC1824" s="119"/>
      <c r="HPD1824" s="119"/>
      <c r="HPE1824" s="119"/>
      <c r="HPF1824" s="119"/>
      <c r="HPG1824" s="119"/>
      <c r="HPH1824" s="119"/>
      <c r="HPI1824" s="119"/>
      <c r="HPJ1824" s="119"/>
      <c r="HPK1824" s="119"/>
      <c r="HPL1824" s="119"/>
      <c r="HPM1824" s="119"/>
      <c r="HPN1824" s="119"/>
      <c r="HPO1824" s="119"/>
      <c r="HPP1824" s="119"/>
      <c r="HPQ1824" s="119"/>
      <c r="HPR1824" s="119"/>
      <c r="HPS1824" s="119"/>
      <c r="HPT1824" s="119"/>
      <c r="HPU1824" s="119"/>
      <c r="HPV1824" s="119"/>
      <c r="HPW1824" s="119"/>
      <c r="HPX1824" s="119"/>
      <c r="HPY1824" s="119"/>
      <c r="HPZ1824" s="119"/>
      <c r="HQA1824" s="119"/>
      <c r="HQB1824" s="119"/>
      <c r="HQC1824" s="119"/>
      <c r="HQD1824" s="119"/>
      <c r="HQE1824" s="119"/>
      <c r="HQF1824" s="119"/>
      <c r="HQG1824" s="119"/>
      <c r="HQH1824" s="119"/>
      <c r="HQI1824" s="119"/>
      <c r="HQJ1824" s="119"/>
      <c r="HQK1824" s="119"/>
      <c r="HQL1824" s="119"/>
      <c r="HQM1824" s="119"/>
      <c r="HQN1824" s="119"/>
      <c r="HQO1824" s="119"/>
      <c r="HQP1824" s="119"/>
      <c r="HQQ1824" s="119"/>
      <c r="HQR1824" s="119"/>
      <c r="HQS1824" s="119"/>
      <c r="HQT1824" s="119"/>
      <c r="HQU1824" s="119"/>
      <c r="HQV1824" s="119"/>
      <c r="HQW1824" s="119"/>
      <c r="HQX1824" s="119"/>
      <c r="HQY1824" s="119"/>
      <c r="HQZ1824" s="119"/>
      <c r="HRA1824" s="119"/>
      <c r="HRB1824" s="119"/>
      <c r="HRC1824" s="119"/>
      <c r="HRD1824" s="119"/>
      <c r="HRE1824" s="119"/>
      <c r="HRF1824" s="119"/>
      <c r="HRG1824" s="119"/>
      <c r="HRH1824" s="119"/>
      <c r="HRI1824" s="119"/>
      <c r="HRJ1824" s="119"/>
      <c r="HRK1824" s="119"/>
      <c r="HRL1824" s="119"/>
      <c r="HRM1824" s="119"/>
      <c r="HRN1824" s="119"/>
      <c r="HRO1824" s="119"/>
      <c r="HRP1824" s="119"/>
      <c r="HRQ1824" s="119"/>
      <c r="HRR1824" s="119"/>
      <c r="HRS1824" s="119"/>
      <c r="HRT1824" s="119"/>
      <c r="HRU1824" s="119"/>
      <c r="HRV1824" s="119"/>
      <c r="HRW1824" s="119"/>
      <c r="HRX1824" s="119"/>
      <c r="HRY1824" s="119"/>
      <c r="HRZ1824" s="119"/>
      <c r="HSA1824" s="119"/>
      <c r="HSB1824" s="119"/>
      <c r="HSC1824" s="119"/>
      <c r="HSD1824" s="119"/>
      <c r="HSE1824" s="119"/>
      <c r="HSF1824" s="119"/>
      <c r="HSG1824" s="119"/>
      <c r="HSH1824" s="119"/>
      <c r="HSI1824" s="119"/>
      <c r="HSJ1824" s="119"/>
      <c r="HSK1824" s="119"/>
      <c r="HSL1824" s="119"/>
      <c r="HSM1824" s="119"/>
      <c r="HSN1824" s="119"/>
      <c r="HSO1824" s="119"/>
      <c r="HSP1824" s="119"/>
      <c r="HSQ1824" s="119"/>
      <c r="HSR1824" s="119"/>
      <c r="HSS1824" s="119"/>
      <c r="HST1824" s="119"/>
      <c r="HSU1824" s="119"/>
      <c r="HSV1824" s="119"/>
      <c r="HSW1824" s="119"/>
      <c r="HSX1824" s="119"/>
      <c r="HSY1824" s="119"/>
      <c r="HSZ1824" s="119"/>
      <c r="HTA1824" s="119"/>
      <c r="HTB1824" s="119"/>
      <c r="HTC1824" s="119"/>
      <c r="HTD1824" s="119"/>
      <c r="HTE1824" s="119"/>
      <c r="HTF1824" s="119"/>
      <c r="HTG1824" s="119"/>
      <c r="HTH1824" s="119"/>
      <c r="HTI1824" s="119"/>
      <c r="HTJ1824" s="119"/>
      <c r="HTK1824" s="119"/>
      <c r="HTL1824" s="119"/>
      <c r="HTM1824" s="119"/>
      <c r="HTN1824" s="119"/>
      <c r="HTO1824" s="119"/>
      <c r="HTP1824" s="119"/>
      <c r="HTQ1824" s="119"/>
      <c r="HTR1824" s="119"/>
      <c r="HTS1824" s="119"/>
      <c r="HTT1824" s="119"/>
      <c r="HTU1824" s="119"/>
      <c r="HTV1824" s="119"/>
      <c r="HTW1824" s="119"/>
      <c r="HTX1824" s="119"/>
      <c r="HTY1824" s="119"/>
      <c r="HTZ1824" s="119"/>
      <c r="HUA1824" s="119"/>
      <c r="HUB1824" s="119"/>
      <c r="HUC1824" s="119"/>
      <c r="HUD1824" s="119"/>
      <c r="HUE1824" s="119"/>
      <c r="HUF1824" s="119"/>
      <c r="HUG1824" s="119"/>
      <c r="HUH1824" s="119"/>
      <c r="HUI1824" s="119"/>
      <c r="HUJ1824" s="119"/>
      <c r="HUK1824" s="119"/>
      <c r="HUL1824" s="119"/>
      <c r="HUM1824" s="119"/>
      <c r="HUN1824" s="119"/>
      <c r="HUO1824" s="119"/>
      <c r="HUP1824" s="119"/>
      <c r="HUQ1824" s="119"/>
      <c r="HUR1824" s="119"/>
      <c r="HUS1824" s="119"/>
      <c r="HUT1824" s="119"/>
      <c r="HUU1824" s="119"/>
      <c r="HUV1824" s="119"/>
      <c r="HUW1824" s="119"/>
      <c r="HUX1824" s="119"/>
      <c r="HUY1824" s="119"/>
      <c r="HUZ1824" s="119"/>
      <c r="HVA1824" s="119"/>
      <c r="HVB1824" s="119"/>
      <c r="HVC1824" s="119"/>
      <c r="HVD1824" s="119"/>
      <c r="HVE1824" s="119"/>
      <c r="HVF1824" s="119"/>
      <c r="HVG1824" s="119"/>
      <c r="HVH1824" s="119"/>
      <c r="HVI1824" s="119"/>
      <c r="HVJ1824" s="119"/>
      <c r="HVK1824" s="119"/>
      <c r="HVL1824" s="119"/>
      <c r="HVM1824" s="119"/>
      <c r="HVN1824" s="119"/>
      <c r="HVO1824" s="119"/>
      <c r="HVP1824" s="119"/>
      <c r="HVQ1824" s="119"/>
      <c r="HVR1824" s="119"/>
      <c r="HVS1824" s="119"/>
      <c r="HVT1824" s="119"/>
      <c r="HVU1824" s="119"/>
      <c r="HVV1824" s="119"/>
      <c r="HVW1824" s="119"/>
      <c r="HVX1824" s="119"/>
      <c r="HVY1824" s="119"/>
      <c r="HVZ1824" s="119"/>
      <c r="HWA1824" s="119"/>
      <c r="HWB1824" s="119"/>
      <c r="HWC1824" s="119"/>
      <c r="HWD1824" s="119"/>
      <c r="HWE1824" s="119"/>
      <c r="HWF1824" s="119"/>
      <c r="HWG1824" s="119"/>
      <c r="HWH1824" s="119"/>
      <c r="HWI1824" s="119"/>
      <c r="HWJ1824" s="119"/>
      <c r="HWK1824" s="119"/>
      <c r="HWL1824" s="119"/>
      <c r="HWM1824" s="119"/>
      <c r="HWN1824" s="119"/>
      <c r="HWO1824" s="119"/>
      <c r="HWP1824" s="119"/>
      <c r="HWQ1824" s="119"/>
      <c r="HWR1824" s="119"/>
      <c r="HWS1824" s="119"/>
      <c r="HWT1824" s="119"/>
      <c r="HWU1824" s="119"/>
      <c r="HWV1824" s="119"/>
      <c r="HWW1824" s="119"/>
      <c r="HWX1824" s="119"/>
      <c r="HWY1824" s="119"/>
      <c r="HWZ1824" s="119"/>
      <c r="HXA1824" s="119"/>
      <c r="HXB1824" s="119"/>
      <c r="HXC1824" s="119"/>
      <c r="HXD1824" s="119"/>
      <c r="HXE1824" s="119"/>
      <c r="HXF1824" s="119"/>
      <c r="HXG1824" s="119"/>
      <c r="HXH1824" s="119"/>
      <c r="HXI1824" s="119"/>
      <c r="HXJ1824" s="119"/>
      <c r="HXK1824" s="119"/>
      <c r="HXL1824" s="119"/>
      <c r="HXM1824" s="119"/>
      <c r="HXN1824" s="119"/>
      <c r="HXO1824" s="119"/>
      <c r="HXP1824" s="119"/>
      <c r="HXQ1824" s="119"/>
      <c r="HXR1824" s="119"/>
      <c r="HXS1824" s="119"/>
      <c r="HXT1824" s="119"/>
      <c r="HXU1824" s="119"/>
      <c r="HXV1824" s="119"/>
      <c r="HXW1824" s="119"/>
      <c r="HXX1824" s="119"/>
      <c r="HXY1824" s="119"/>
      <c r="HXZ1824" s="119"/>
      <c r="HYA1824" s="119"/>
      <c r="HYB1824" s="119"/>
      <c r="HYC1824" s="119"/>
      <c r="HYD1824" s="119"/>
      <c r="HYE1824" s="119"/>
      <c r="HYF1824" s="119"/>
      <c r="HYG1824" s="119"/>
      <c r="HYH1824" s="119"/>
      <c r="HYI1824" s="119"/>
      <c r="HYJ1824" s="119"/>
      <c r="HYK1824" s="119"/>
      <c r="HYL1824" s="119"/>
      <c r="HYM1824" s="119"/>
      <c r="HYN1824" s="119"/>
      <c r="HYO1824" s="119"/>
      <c r="HYP1824" s="119"/>
      <c r="HYQ1824" s="119"/>
      <c r="HYR1824" s="119"/>
      <c r="HYS1824" s="119"/>
      <c r="HYT1824" s="119"/>
      <c r="HYU1824" s="119"/>
      <c r="HYV1824" s="119"/>
      <c r="HYW1824" s="119"/>
      <c r="HYX1824" s="119"/>
      <c r="HYY1824" s="119"/>
      <c r="HYZ1824" s="119"/>
      <c r="HZA1824" s="119"/>
      <c r="HZB1824" s="119"/>
      <c r="HZC1824" s="119"/>
      <c r="HZD1824" s="119"/>
      <c r="HZE1824" s="119"/>
      <c r="HZF1824" s="119"/>
      <c r="HZG1824" s="119"/>
      <c r="HZH1824" s="119"/>
      <c r="HZI1824" s="119"/>
      <c r="HZJ1824" s="119"/>
      <c r="HZK1824" s="119"/>
      <c r="HZL1824" s="119"/>
      <c r="HZM1824" s="119"/>
      <c r="HZN1824" s="119"/>
      <c r="HZO1824" s="119"/>
      <c r="HZP1824" s="119"/>
      <c r="HZQ1824" s="119"/>
      <c r="HZR1824" s="119"/>
      <c r="HZS1824" s="119"/>
      <c r="HZT1824" s="119"/>
      <c r="HZU1824" s="119"/>
      <c r="HZV1824" s="119"/>
      <c r="HZW1824" s="119"/>
      <c r="HZX1824" s="119"/>
      <c r="HZY1824" s="119"/>
      <c r="HZZ1824" s="119"/>
      <c r="IAA1824" s="119"/>
      <c r="IAB1824" s="119"/>
      <c r="IAC1824" s="119"/>
      <c r="IAD1824" s="119"/>
      <c r="IAE1824" s="119"/>
      <c r="IAF1824" s="119"/>
      <c r="IAG1824" s="119"/>
      <c r="IAH1824" s="119"/>
      <c r="IAI1824" s="119"/>
      <c r="IAJ1824" s="119"/>
      <c r="IAK1824" s="119"/>
      <c r="IAL1824" s="119"/>
      <c r="IAM1824" s="119"/>
      <c r="IAN1824" s="119"/>
      <c r="IAO1824" s="119"/>
      <c r="IAP1824" s="119"/>
      <c r="IAQ1824" s="119"/>
      <c r="IAR1824" s="119"/>
      <c r="IAS1824" s="119"/>
      <c r="IAT1824" s="119"/>
      <c r="IAU1824" s="119"/>
      <c r="IAV1824" s="119"/>
      <c r="IAW1824" s="119"/>
      <c r="IAX1824" s="119"/>
      <c r="IAY1824" s="119"/>
      <c r="IAZ1824" s="119"/>
      <c r="IBA1824" s="119"/>
      <c r="IBB1824" s="119"/>
      <c r="IBC1824" s="119"/>
      <c r="IBD1824" s="119"/>
      <c r="IBE1824" s="119"/>
      <c r="IBF1824" s="119"/>
      <c r="IBG1824" s="119"/>
      <c r="IBH1824" s="119"/>
      <c r="IBI1824" s="119"/>
      <c r="IBJ1824" s="119"/>
      <c r="IBK1824" s="119"/>
      <c r="IBL1824" s="119"/>
      <c r="IBM1824" s="119"/>
      <c r="IBN1824" s="119"/>
      <c r="IBO1824" s="119"/>
      <c r="IBP1824" s="119"/>
      <c r="IBQ1824" s="119"/>
      <c r="IBR1824" s="119"/>
      <c r="IBS1824" s="119"/>
      <c r="IBT1824" s="119"/>
      <c r="IBU1824" s="119"/>
      <c r="IBV1824" s="119"/>
      <c r="IBW1824" s="119"/>
      <c r="IBX1824" s="119"/>
      <c r="IBY1824" s="119"/>
      <c r="IBZ1824" s="119"/>
      <c r="ICA1824" s="119"/>
      <c r="ICB1824" s="119"/>
      <c r="ICC1824" s="119"/>
      <c r="ICD1824" s="119"/>
      <c r="ICE1824" s="119"/>
      <c r="ICF1824" s="119"/>
      <c r="ICG1824" s="119"/>
      <c r="ICH1824" s="119"/>
      <c r="ICI1824" s="119"/>
      <c r="ICJ1824" s="119"/>
      <c r="ICK1824" s="119"/>
      <c r="ICL1824" s="119"/>
      <c r="ICM1824" s="119"/>
      <c r="ICN1824" s="119"/>
      <c r="ICO1824" s="119"/>
      <c r="ICP1824" s="119"/>
      <c r="ICQ1824" s="119"/>
      <c r="ICR1824" s="119"/>
      <c r="ICS1824" s="119"/>
      <c r="ICT1824" s="119"/>
      <c r="ICU1824" s="119"/>
      <c r="ICV1824" s="119"/>
      <c r="ICW1824" s="119"/>
      <c r="ICX1824" s="119"/>
      <c r="ICY1824" s="119"/>
      <c r="ICZ1824" s="119"/>
      <c r="IDA1824" s="119"/>
      <c r="IDB1824" s="119"/>
      <c r="IDC1824" s="119"/>
      <c r="IDD1824" s="119"/>
      <c r="IDE1824" s="119"/>
      <c r="IDF1824" s="119"/>
      <c r="IDG1824" s="119"/>
      <c r="IDH1824" s="119"/>
      <c r="IDI1824" s="119"/>
      <c r="IDJ1824" s="119"/>
      <c r="IDK1824" s="119"/>
      <c r="IDL1824" s="119"/>
      <c r="IDM1824" s="119"/>
      <c r="IDN1824" s="119"/>
      <c r="IDO1824" s="119"/>
      <c r="IDP1824" s="119"/>
      <c r="IDQ1824" s="119"/>
      <c r="IDR1824" s="119"/>
      <c r="IDS1824" s="119"/>
      <c r="IDT1824" s="119"/>
      <c r="IDU1824" s="119"/>
      <c r="IDV1824" s="119"/>
      <c r="IDW1824" s="119"/>
      <c r="IDX1824" s="119"/>
      <c r="IDY1824" s="119"/>
      <c r="IDZ1824" s="119"/>
      <c r="IEA1824" s="119"/>
      <c r="IEB1824" s="119"/>
      <c r="IEC1824" s="119"/>
      <c r="IED1824" s="119"/>
      <c r="IEE1824" s="119"/>
      <c r="IEF1824" s="119"/>
      <c r="IEG1824" s="119"/>
      <c r="IEH1824" s="119"/>
      <c r="IEI1824" s="119"/>
      <c r="IEJ1824" s="119"/>
      <c r="IEK1824" s="119"/>
      <c r="IEL1824" s="119"/>
      <c r="IEM1824" s="119"/>
      <c r="IEN1824" s="119"/>
      <c r="IEO1824" s="119"/>
      <c r="IEP1824" s="119"/>
      <c r="IEQ1824" s="119"/>
      <c r="IER1824" s="119"/>
      <c r="IES1824" s="119"/>
      <c r="IET1824" s="119"/>
      <c r="IEU1824" s="119"/>
      <c r="IEV1824" s="119"/>
      <c r="IEW1824" s="119"/>
      <c r="IEX1824" s="119"/>
      <c r="IEY1824" s="119"/>
      <c r="IEZ1824" s="119"/>
      <c r="IFA1824" s="119"/>
      <c r="IFB1824" s="119"/>
      <c r="IFC1824" s="119"/>
      <c r="IFD1824" s="119"/>
      <c r="IFE1824" s="119"/>
      <c r="IFF1824" s="119"/>
      <c r="IFG1824" s="119"/>
      <c r="IFH1824" s="119"/>
      <c r="IFI1824" s="119"/>
      <c r="IFJ1824" s="119"/>
      <c r="IFK1824" s="119"/>
      <c r="IFL1824" s="119"/>
      <c r="IFM1824" s="119"/>
      <c r="IFN1824" s="119"/>
      <c r="IFO1824" s="119"/>
      <c r="IFP1824" s="119"/>
      <c r="IFQ1824" s="119"/>
      <c r="IFR1824" s="119"/>
      <c r="IFS1824" s="119"/>
      <c r="IFT1824" s="119"/>
      <c r="IFU1824" s="119"/>
      <c r="IFV1824" s="119"/>
      <c r="IFW1824" s="119"/>
      <c r="IFX1824" s="119"/>
      <c r="IFY1824" s="119"/>
      <c r="IFZ1824" s="119"/>
      <c r="IGA1824" s="119"/>
      <c r="IGB1824" s="119"/>
      <c r="IGC1824" s="119"/>
      <c r="IGD1824" s="119"/>
      <c r="IGE1824" s="119"/>
      <c r="IGF1824" s="119"/>
      <c r="IGG1824" s="119"/>
      <c r="IGH1824" s="119"/>
      <c r="IGI1824" s="119"/>
      <c r="IGJ1824" s="119"/>
      <c r="IGK1824" s="119"/>
      <c r="IGL1824" s="119"/>
      <c r="IGM1824" s="119"/>
      <c r="IGN1824" s="119"/>
      <c r="IGO1824" s="119"/>
      <c r="IGP1824" s="119"/>
      <c r="IGQ1824" s="119"/>
      <c r="IGR1824" s="119"/>
      <c r="IGS1824" s="119"/>
      <c r="IGT1824" s="119"/>
      <c r="IGU1824" s="119"/>
      <c r="IGV1824" s="119"/>
      <c r="IGW1824" s="119"/>
      <c r="IGX1824" s="119"/>
      <c r="IGY1824" s="119"/>
      <c r="IGZ1824" s="119"/>
      <c r="IHA1824" s="119"/>
      <c r="IHB1824" s="119"/>
      <c r="IHC1824" s="119"/>
      <c r="IHD1824" s="119"/>
      <c r="IHE1824" s="119"/>
      <c r="IHF1824" s="119"/>
      <c r="IHG1824" s="119"/>
      <c r="IHH1824" s="119"/>
      <c r="IHI1824" s="119"/>
      <c r="IHJ1824" s="119"/>
      <c r="IHK1824" s="119"/>
      <c r="IHL1824" s="119"/>
      <c r="IHM1824" s="119"/>
      <c r="IHN1824" s="119"/>
      <c r="IHO1824" s="119"/>
      <c r="IHP1824" s="119"/>
      <c r="IHQ1824" s="119"/>
      <c r="IHR1824" s="119"/>
      <c r="IHS1824" s="119"/>
      <c r="IHT1824" s="119"/>
      <c r="IHU1824" s="119"/>
      <c r="IHV1824" s="119"/>
      <c r="IHW1824" s="119"/>
      <c r="IHX1824" s="119"/>
      <c r="IHY1824" s="119"/>
      <c r="IHZ1824" s="119"/>
      <c r="IIA1824" s="119"/>
      <c r="IIB1824" s="119"/>
      <c r="IIC1824" s="119"/>
      <c r="IID1824" s="119"/>
      <c r="IIE1824" s="119"/>
      <c r="IIF1824" s="119"/>
      <c r="IIG1824" s="119"/>
      <c r="IIH1824" s="119"/>
      <c r="III1824" s="119"/>
      <c r="IIJ1824" s="119"/>
      <c r="IIK1824" s="119"/>
      <c r="IIL1824" s="119"/>
      <c r="IIM1824" s="119"/>
      <c r="IIN1824" s="119"/>
      <c r="IIO1824" s="119"/>
      <c r="IIP1824" s="119"/>
      <c r="IIQ1824" s="119"/>
      <c r="IIR1824" s="119"/>
      <c r="IIS1824" s="119"/>
      <c r="IIT1824" s="119"/>
      <c r="IIU1824" s="119"/>
      <c r="IIV1824" s="119"/>
      <c r="IIW1824" s="119"/>
      <c r="IIX1824" s="119"/>
      <c r="IIY1824" s="119"/>
      <c r="IIZ1824" s="119"/>
      <c r="IJA1824" s="119"/>
      <c r="IJB1824" s="119"/>
      <c r="IJC1824" s="119"/>
      <c r="IJD1824" s="119"/>
      <c r="IJE1824" s="119"/>
      <c r="IJF1824" s="119"/>
      <c r="IJG1824" s="119"/>
      <c r="IJH1824" s="119"/>
      <c r="IJI1824" s="119"/>
      <c r="IJJ1824" s="119"/>
      <c r="IJK1824" s="119"/>
      <c r="IJL1824" s="119"/>
      <c r="IJM1824" s="119"/>
      <c r="IJN1824" s="119"/>
      <c r="IJO1824" s="119"/>
      <c r="IJP1824" s="119"/>
      <c r="IJQ1824" s="119"/>
      <c r="IJR1824" s="119"/>
      <c r="IJS1824" s="119"/>
      <c r="IJT1824" s="119"/>
      <c r="IJU1824" s="119"/>
      <c r="IJV1824" s="119"/>
      <c r="IJW1824" s="119"/>
      <c r="IJX1824" s="119"/>
      <c r="IJY1824" s="119"/>
      <c r="IJZ1824" s="119"/>
      <c r="IKA1824" s="119"/>
      <c r="IKB1824" s="119"/>
      <c r="IKC1824" s="119"/>
      <c r="IKD1824" s="119"/>
      <c r="IKE1824" s="119"/>
      <c r="IKF1824" s="119"/>
      <c r="IKG1824" s="119"/>
      <c r="IKH1824" s="119"/>
      <c r="IKI1824" s="119"/>
      <c r="IKJ1824" s="119"/>
      <c r="IKK1824" s="119"/>
      <c r="IKL1824" s="119"/>
      <c r="IKM1824" s="119"/>
      <c r="IKN1824" s="119"/>
      <c r="IKO1824" s="119"/>
      <c r="IKP1824" s="119"/>
      <c r="IKQ1824" s="119"/>
      <c r="IKR1824" s="119"/>
      <c r="IKS1824" s="119"/>
      <c r="IKT1824" s="119"/>
      <c r="IKU1824" s="119"/>
      <c r="IKV1824" s="119"/>
      <c r="IKW1824" s="119"/>
      <c r="IKX1824" s="119"/>
      <c r="IKY1824" s="119"/>
      <c r="IKZ1824" s="119"/>
      <c r="ILA1824" s="119"/>
      <c r="ILB1824" s="119"/>
      <c r="ILC1824" s="119"/>
      <c r="ILD1824" s="119"/>
      <c r="ILE1824" s="119"/>
      <c r="ILF1824" s="119"/>
      <c r="ILG1824" s="119"/>
      <c r="ILH1824" s="119"/>
      <c r="ILI1824" s="119"/>
      <c r="ILJ1824" s="119"/>
      <c r="ILK1824" s="119"/>
      <c r="ILL1824" s="119"/>
      <c r="ILM1824" s="119"/>
      <c r="ILN1824" s="119"/>
      <c r="ILO1824" s="119"/>
      <c r="ILP1824" s="119"/>
      <c r="ILQ1824" s="119"/>
      <c r="ILR1824" s="119"/>
      <c r="ILS1824" s="119"/>
      <c r="ILT1824" s="119"/>
      <c r="ILU1824" s="119"/>
      <c r="ILV1824" s="119"/>
      <c r="ILW1824" s="119"/>
      <c r="ILX1824" s="119"/>
      <c r="ILY1824" s="119"/>
      <c r="ILZ1824" s="119"/>
      <c r="IMA1824" s="119"/>
      <c r="IMB1824" s="119"/>
      <c r="IMC1824" s="119"/>
      <c r="IMD1824" s="119"/>
      <c r="IME1824" s="119"/>
      <c r="IMF1824" s="119"/>
      <c r="IMG1824" s="119"/>
      <c r="IMH1824" s="119"/>
      <c r="IMI1824" s="119"/>
      <c r="IMJ1824" s="119"/>
      <c r="IMK1824" s="119"/>
      <c r="IML1824" s="119"/>
      <c r="IMM1824" s="119"/>
      <c r="IMN1824" s="119"/>
      <c r="IMO1824" s="119"/>
      <c r="IMP1824" s="119"/>
      <c r="IMQ1824" s="119"/>
      <c r="IMR1824" s="119"/>
      <c r="IMS1824" s="119"/>
      <c r="IMT1824" s="119"/>
      <c r="IMU1824" s="119"/>
      <c r="IMV1824" s="119"/>
      <c r="IMW1824" s="119"/>
      <c r="IMX1824" s="119"/>
      <c r="IMY1824" s="119"/>
      <c r="IMZ1824" s="119"/>
      <c r="INA1824" s="119"/>
      <c r="INB1824" s="119"/>
      <c r="INC1824" s="119"/>
      <c r="IND1824" s="119"/>
      <c r="INE1824" s="119"/>
      <c r="INF1824" s="119"/>
      <c r="ING1824" s="119"/>
      <c r="INH1824" s="119"/>
      <c r="INI1824" s="119"/>
      <c r="INJ1824" s="119"/>
      <c r="INK1824" s="119"/>
      <c r="INL1824" s="119"/>
      <c r="INM1824" s="119"/>
      <c r="INN1824" s="119"/>
      <c r="INO1824" s="119"/>
      <c r="INP1824" s="119"/>
      <c r="INQ1824" s="119"/>
      <c r="INR1824" s="119"/>
      <c r="INS1824" s="119"/>
      <c r="INT1824" s="119"/>
      <c r="INU1824" s="119"/>
      <c r="INV1824" s="119"/>
      <c r="INW1824" s="119"/>
      <c r="INX1824" s="119"/>
      <c r="INY1824" s="119"/>
      <c r="INZ1824" s="119"/>
      <c r="IOA1824" s="119"/>
      <c r="IOB1824" s="119"/>
      <c r="IOC1824" s="119"/>
      <c r="IOD1824" s="119"/>
      <c r="IOE1824" s="119"/>
      <c r="IOF1824" s="119"/>
      <c r="IOG1824" s="119"/>
      <c r="IOH1824" s="119"/>
      <c r="IOI1824" s="119"/>
      <c r="IOJ1824" s="119"/>
      <c r="IOK1824" s="119"/>
      <c r="IOL1824" s="119"/>
      <c r="IOM1824" s="119"/>
      <c r="ION1824" s="119"/>
      <c r="IOO1824" s="119"/>
      <c r="IOP1824" s="119"/>
      <c r="IOQ1824" s="119"/>
      <c r="IOR1824" s="119"/>
      <c r="IOS1824" s="119"/>
      <c r="IOT1824" s="119"/>
      <c r="IOU1824" s="119"/>
      <c r="IOV1824" s="119"/>
      <c r="IOW1824" s="119"/>
      <c r="IOX1824" s="119"/>
      <c r="IOY1824" s="119"/>
      <c r="IOZ1824" s="119"/>
      <c r="IPA1824" s="119"/>
      <c r="IPB1824" s="119"/>
      <c r="IPC1824" s="119"/>
      <c r="IPD1824" s="119"/>
      <c r="IPE1824" s="119"/>
      <c r="IPF1824" s="119"/>
      <c r="IPG1824" s="119"/>
      <c r="IPH1824" s="119"/>
      <c r="IPI1824" s="119"/>
      <c r="IPJ1824" s="119"/>
      <c r="IPK1824" s="119"/>
      <c r="IPL1824" s="119"/>
      <c r="IPM1824" s="119"/>
      <c r="IPN1824" s="119"/>
      <c r="IPO1824" s="119"/>
      <c r="IPP1824" s="119"/>
      <c r="IPQ1824" s="119"/>
      <c r="IPR1824" s="119"/>
      <c r="IPS1824" s="119"/>
      <c r="IPT1824" s="119"/>
      <c r="IPU1824" s="119"/>
      <c r="IPV1824" s="119"/>
      <c r="IPW1824" s="119"/>
      <c r="IPX1824" s="119"/>
      <c r="IPY1824" s="119"/>
      <c r="IPZ1824" s="119"/>
      <c r="IQA1824" s="119"/>
      <c r="IQB1824" s="119"/>
      <c r="IQC1824" s="119"/>
      <c r="IQD1824" s="119"/>
      <c r="IQE1824" s="119"/>
      <c r="IQF1824" s="119"/>
      <c r="IQG1824" s="119"/>
      <c r="IQH1824" s="119"/>
      <c r="IQI1824" s="119"/>
      <c r="IQJ1824" s="119"/>
      <c r="IQK1824" s="119"/>
      <c r="IQL1824" s="119"/>
      <c r="IQM1824" s="119"/>
      <c r="IQN1824" s="119"/>
      <c r="IQO1824" s="119"/>
      <c r="IQP1824" s="119"/>
      <c r="IQQ1824" s="119"/>
      <c r="IQR1824" s="119"/>
      <c r="IQS1824" s="119"/>
      <c r="IQT1824" s="119"/>
      <c r="IQU1824" s="119"/>
      <c r="IQV1824" s="119"/>
      <c r="IQW1824" s="119"/>
      <c r="IQX1824" s="119"/>
      <c r="IQY1824" s="119"/>
      <c r="IQZ1824" s="119"/>
      <c r="IRA1824" s="119"/>
      <c r="IRB1824" s="119"/>
      <c r="IRC1824" s="119"/>
      <c r="IRD1824" s="119"/>
      <c r="IRE1824" s="119"/>
      <c r="IRF1824" s="119"/>
      <c r="IRG1824" s="119"/>
      <c r="IRH1824" s="119"/>
      <c r="IRI1824" s="119"/>
      <c r="IRJ1824" s="119"/>
      <c r="IRK1824" s="119"/>
      <c r="IRL1824" s="119"/>
      <c r="IRM1824" s="119"/>
      <c r="IRN1824" s="119"/>
      <c r="IRO1824" s="119"/>
      <c r="IRP1824" s="119"/>
      <c r="IRQ1824" s="119"/>
      <c r="IRR1824" s="119"/>
      <c r="IRS1824" s="119"/>
      <c r="IRT1824" s="119"/>
      <c r="IRU1824" s="119"/>
      <c r="IRV1824" s="119"/>
      <c r="IRW1824" s="119"/>
      <c r="IRX1824" s="119"/>
      <c r="IRY1824" s="119"/>
      <c r="IRZ1824" s="119"/>
      <c r="ISA1824" s="119"/>
      <c r="ISB1824" s="119"/>
      <c r="ISC1824" s="119"/>
      <c r="ISD1824" s="119"/>
      <c r="ISE1824" s="119"/>
      <c r="ISF1824" s="119"/>
      <c r="ISG1824" s="119"/>
      <c r="ISH1824" s="119"/>
      <c r="ISI1824" s="119"/>
      <c r="ISJ1824" s="119"/>
      <c r="ISK1824" s="119"/>
      <c r="ISL1824" s="119"/>
      <c r="ISM1824" s="119"/>
      <c r="ISN1824" s="119"/>
      <c r="ISO1824" s="119"/>
      <c r="ISP1824" s="119"/>
      <c r="ISQ1824" s="119"/>
      <c r="ISR1824" s="119"/>
      <c r="ISS1824" s="119"/>
      <c r="IST1824" s="119"/>
      <c r="ISU1824" s="119"/>
      <c r="ISV1824" s="119"/>
      <c r="ISW1824" s="119"/>
      <c r="ISX1824" s="119"/>
      <c r="ISY1824" s="119"/>
      <c r="ISZ1824" s="119"/>
      <c r="ITA1824" s="119"/>
      <c r="ITB1824" s="119"/>
      <c r="ITC1824" s="119"/>
      <c r="ITD1824" s="119"/>
      <c r="ITE1824" s="119"/>
      <c r="ITF1824" s="119"/>
      <c r="ITG1824" s="119"/>
      <c r="ITH1824" s="119"/>
      <c r="ITI1824" s="119"/>
      <c r="ITJ1824" s="119"/>
      <c r="ITK1824" s="119"/>
      <c r="ITL1824" s="119"/>
      <c r="ITM1824" s="119"/>
      <c r="ITN1824" s="119"/>
      <c r="ITO1824" s="119"/>
      <c r="ITP1824" s="119"/>
      <c r="ITQ1824" s="119"/>
      <c r="ITR1824" s="119"/>
      <c r="ITS1824" s="119"/>
      <c r="ITT1824" s="119"/>
      <c r="ITU1824" s="119"/>
      <c r="ITV1824" s="119"/>
      <c r="ITW1824" s="119"/>
      <c r="ITX1824" s="119"/>
      <c r="ITY1824" s="119"/>
      <c r="ITZ1824" s="119"/>
      <c r="IUA1824" s="119"/>
      <c r="IUB1824" s="119"/>
      <c r="IUC1824" s="119"/>
      <c r="IUD1824" s="119"/>
      <c r="IUE1824" s="119"/>
      <c r="IUF1824" s="119"/>
      <c r="IUG1824" s="119"/>
      <c r="IUH1824" s="119"/>
      <c r="IUI1824" s="119"/>
      <c r="IUJ1824" s="119"/>
      <c r="IUK1824" s="119"/>
      <c r="IUL1824" s="119"/>
      <c r="IUM1824" s="119"/>
      <c r="IUN1824" s="119"/>
      <c r="IUO1824" s="119"/>
      <c r="IUP1824" s="119"/>
      <c r="IUQ1824" s="119"/>
      <c r="IUR1824" s="119"/>
      <c r="IUS1824" s="119"/>
      <c r="IUT1824" s="119"/>
      <c r="IUU1824" s="119"/>
      <c r="IUV1824" s="119"/>
      <c r="IUW1824" s="119"/>
      <c r="IUX1824" s="119"/>
      <c r="IUY1824" s="119"/>
      <c r="IUZ1824" s="119"/>
      <c r="IVA1824" s="119"/>
      <c r="IVB1824" s="119"/>
      <c r="IVC1824" s="119"/>
      <c r="IVD1824" s="119"/>
      <c r="IVE1824" s="119"/>
      <c r="IVF1824" s="119"/>
      <c r="IVG1824" s="119"/>
      <c r="IVH1824" s="119"/>
      <c r="IVI1824" s="119"/>
      <c r="IVJ1824" s="119"/>
      <c r="IVK1824" s="119"/>
      <c r="IVL1824" s="119"/>
      <c r="IVM1824" s="119"/>
      <c r="IVN1824" s="119"/>
      <c r="IVO1824" s="119"/>
      <c r="IVP1824" s="119"/>
      <c r="IVQ1824" s="119"/>
      <c r="IVR1824" s="119"/>
      <c r="IVS1824" s="119"/>
      <c r="IVT1824" s="119"/>
      <c r="IVU1824" s="119"/>
      <c r="IVV1824" s="119"/>
      <c r="IVW1824" s="119"/>
      <c r="IVX1824" s="119"/>
      <c r="IVY1824" s="119"/>
      <c r="IVZ1824" s="119"/>
      <c r="IWA1824" s="119"/>
      <c r="IWB1824" s="119"/>
      <c r="IWC1824" s="119"/>
      <c r="IWD1824" s="119"/>
      <c r="IWE1824" s="119"/>
      <c r="IWF1824" s="119"/>
      <c r="IWG1824" s="119"/>
      <c r="IWH1824" s="119"/>
      <c r="IWI1824" s="119"/>
      <c r="IWJ1824" s="119"/>
      <c r="IWK1824" s="119"/>
      <c r="IWL1824" s="119"/>
      <c r="IWM1824" s="119"/>
      <c r="IWN1824" s="119"/>
      <c r="IWO1824" s="119"/>
      <c r="IWP1824" s="119"/>
      <c r="IWQ1824" s="119"/>
      <c r="IWR1824" s="119"/>
      <c r="IWS1824" s="119"/>
      <c r="IWT1824" s="119"/>
      <c r="IWU1824" s="119"/>
      <c r="IWV1824" s="119"/>
      <c r="IWW1824" s="119"/>
      <c r="IWX1824" s="119"/>
      <c r="IWY1824" s="119"/>
      <c r="IWZ1824" s="119"/>
      <c r="IXA1824" s="119"/>
      <c r="IXB1824" s="119"/>
      <c r="IXC1824" s="119"/>
      <c r="IXD1824" s="119"/>
      <c r="IXE1824" s="119"/>
      <c r="IXF1824" s="119"/>
      <c r="IXG1824" s="119"/>
      <c r="IXH1824" s="119"/>
      <c r="IXI1824" s="119"/>
      <c r="IXJ1824" s="119"/>
      <c r="IXK1824" s="119"/>
      <c r="IXL1824" s="119"/>
      <c r="IXM1824" s="119"/>
      <c r="IXN1824" s="119"/>
      <c r="IXO1824" s="119"/>
      <c r="IXP1824" s="119"/>
      <c r="IXQ1824" s="119"/>
      <c r="IXR1824" s="119"/>
      <c r="IXS1824" s="119"/>
      <c r="IXT1824" s="119"/>
      <c r="IXU1824" s="119"/>
      <c r="IXV1824" s="119"/>
      <c r="IXW1824" s="119"/>
      <c r="IXX1824" s="119"/>
      <c r="IXY1824" s="119"/>
      <c r="IXZ1824" s="119"/>
      <c r="IYA1824" s="119"/>
      <c r="IYB1824" s="119"/>
      <c r="IYC1824" s="119"/>
      <c r="IYD1824" s="119"/>
      <c r="IYE1824" s="119"/>
      <c r="IYF1824" s="119"/>
      <c r="IYG1824" s="119"/>
      <c r="IYH1824" s="119"/>
      <c r="IYI1824" s="119"/>
      <c r="IYJ1824" s="119"/>
      <c r="IYK1824" s="119"/>
      <c r="IYL1824" s="119"/>
      <c r="IYM1824" s="119"/>
      <c r="IYN1824" s="119"/>
      <c r="IYO1824" s="119"/>
      <c r="IYP1824" s="119"/>
      <c r="IYQ1824" s="119"/>
      <c r="IYR1824" s="119"/>
      <c r="IYS1824" s="119"/>
      <c r="IYT1824" s="119"/>
      <c r="IYU1824" s="119"/>
      <c r="IYV1824" s="119"/>
      <c r="IYW1824" s="119"/>
      <c r="IYX1824" s="119"/>
      <c r="IYY1824" s="119"/>
      <c r="IYZ1824" s="119"/>
      <c r="IZA1824" s="119"/>
      <c r="IZB1824" s="119"/>
      <c r="IZC1824" s="119"/>
      <c r="IZD1824" s="119"/>
      <c r="IZE1824" s="119"/>
      <c r="IZF1824" s="119"/>
      <c r="IZG1824" s="119"/>
      <c r="IZH1824" s="119"/>
      <c r="IZI1824" s="119"/>
      <c r="IZJ1824" s="119"/>
      <c r="IZK1824" s="119"/>
      <c r="IZL1824" s="119"/>
      <c r="IZM1824" s="119"/>
      <c r="IZN1824" s="119"/>
      <c r="IZO1824" s="119"/>
      <c r="IZP1824" s="119"/>
      <c r="IZQ1824" s="119"/>
      <c r="IZR1824" s="119"/>
      <c r="IZS1824" s="119"/>
      <c r="IZT1824" s="119"/>
      <c r="IZU1824" s="119"/>
      <c r="IZV1824" s="119"/>
      <c r="IZW1824" s="119"/>
      <c r="IZX1824" s="119"/>
      <c r="IZY1824" s="119"/>
      <c r="IZZ1824" s="119"/>
      <c r="JAA1824" s="119"/>
      <c r="JAB1824" s="119"/>
      <c r="JAC1824" s="119"/>
      <c r="JAD1824" s="119"/>
      <c r="JAE1824" s="119"/>
      <c r="JAF1824" s="119"/>
      <c r="JAG1824" s="119"/>
      <c r="JAH1824" s="119"/>
      <c r="JAI1824" s="119"/>
      <c r="JAJ1824" s="119"/>
      <c r="JAK1824" s="119"/>
      <c r="JAL1824" s="119"/>
      <c r="JAM1824" s="119"/>
      <c r="JAN1824" s="119"/>
      <c r="JAO1824" s="119"/>
      <c r="JAP1824" s="119"/>
      <c r="JAQ1824" s="119"/>
      <c r="JAR1824" s="119"/>
      <c r="JAS1824" s="119"/>
      <c r="JAT1824" s="119"/>
      <c r="JAU1824" s="119"/>
      <c r="JAV1824" s="119"/>
      <c r="JAW1824" s="119"/>
      <c r="JAX1824" s="119"/>
      <c r="JAY1824" s="119"/>
      <c r="JAZ1824" s="119"/>
      <c r="JBA1824" s="119"/>
      <c r="JBB1824" s="119"/>
      <c r="JBC1824" s="119"/>
      <c r="JBD1824" s="119"/>
      <c r="JBE1824" s="119"/>
      <c r="JBF1824" s="119"/>
      <c r="JBG1824" s="119"/>
      <c r="JBH1824" s="119"/>
      <c r="JBI1824" s="119"/>
      <c r="JBJ1824" s="119"/>
      <c r="JBK1824" s="119"/>
      <c r="JBL1824" s="119"/>
      <c r="JBM1824" s="119"/>
      <c r="JBN1824" s="119"/>
      <c r="JBO1824" s="119"/>
      <c r="JBP1824" s="119"/>
      <c r="JBQ1824" s="119"/>
      <c r="JBR1824" s="119"/>
      <c r="JBS1824" s="119"/>
      <c r="JBT1824" s="119"/>
      <c r="JBU1824" s="119"/>
      <c r="JBV1824" s="119"/>
      <c r="JBW1824" s="119"/>
      <c r="JBX1824" s="119"/>
      <c r="JBY1824" s="119"/>
      <c r="JBZ1824" s="119"/>
      <c r="JCA1824" s="119"/>
      <c r="JCB1824" s="119"/>
      <c r="JCC1824" s="119"/>
      <c r="JCD1824" s="119"/>
      <c r="JCE1824" s="119"/>
      <c r="JCF1824" s="119"/>
      <c r="JCG1824" s="119"/>
      <c r="JCH1824" s="119"/>
      <c r="JCI1824" s="119"/>
      <c r="JCJ1824" s="119"/>
      <c r="JCK1824" s="119"/>
      <c r="JCL1824" s="119"/>
      <c r="JCM1824" s="119"/>
      <c r="JCN1824" s="119"/>
      <c r="JCO1824" s="119"/>
      <c r="JCP1824" s="119"/>
      <c r="JCQ1824" s="119"/>
      <c r="JCR1824" s="119"/>
      <c r="JCS1824" s="119"/>
      <c r="JCT1824" s="119"/>
      <c r="JCU1824" s="119"/>
      <c r="JCV1824" s="119"/>
      <c r="JCW1824" s="119"/>
      <c r="JCX1824" s="119"/>
      <c r="JCY1824" s="119"/>
      <c r="JCZ1824" s="119"/>
      <c r="JDA1824" s="119"/>
      <c r="JDB1824" s="119"/>
      <c r="JDC1824" s="119"/>
      <c r="JDD1824" s="119"/>
      <c r="JDE1824" s="119"/>
      <c r="JDF1824" s="119"/>
      <c r="JDG1824" s="119"/>
      <c r="JDH1824" s="119"/>
      <c r="JDI1824" s="119"/>
      <c r="JDJ1824" s="119"/>
      <c r="JDK1824" s="119"/>
      <c r="JDL1824" s="119"/>
      <c r="JDM1824" s="119"/>
      <c r="JDN1824" s="119"/>
      <c r="JDO1824" s="119"/>
      <c r="JDP1824" s="119"/>
      <c r="JDQ1824" s="119"/>
      <c r="JDR1824" s="119"/>
      <c r="JDS1824" s="119"/>
      <c r="JDT1824" s="119"/>
      <c r="JDU1824" s="119"/>
      <c r="JDV1824" s="119"/>
      <c r="JDW1824" s="119"/>
      <c r="JDX1824" s="119"/>
      <c r="JDY1824" s="119"/>
      <c r="JDZ1824" s="119"/>
      <c r="JEA1824" s="119"/>
      <c r="JEB1824" s="119"/>
      <c r="JEC1824" s="119"/>
      <c r="JED1824" s="119"/>
      <c r="JEE1824" s="119"/>
      <c r="JEF1824" s="119"/>
      <c r="JEG1824" s="119"/>
      <c r="JEH1824" s="119"/>
      <c r="JEI1824" s="119"/>
      <c r="JEJ1824" s="119"/>
      <c r="JEK1824" s="119"/>
      <c r="JEL1824" s="119"/>
      <c r="JEM1824" s="119"/>
      <c r="JEN1824" s="119"/>
      <c r="JEO1824" s="119"/>
      <c r="JEP1824" s="119"/>
      <c r="JEQ1824" s="119"/>
      <c r="JER1824" s="119"/>
      <c r="JES1824" s="119"/>
      <c r="JET1824" s="119"/>
      <c r="JEU1824" s="119"/>
      <c r="JEV1824" s="119"/>
      <c r="JEW1824" s="119"/>
      <c r="JEX1824" s="119"/>
      <c r="JEY1824" s="119"/>
      <c r="JEZ1824" s="119"/>
      <c r="JFA1824" s="119"/>
      <c r="JFB1824" s="119"/>
      <c r="JFC1824" s="119"/>
      <c r="JFD1824" s="119"/>
      <c r="JFE1824" s="119"/>
      <c r="JFF1824" s="119"/>
      <c r="JFG1824" s="119"/>
      <c r="JFH1824" s="119"/>
      <c r="JFI1824" s="119"/>
      <c r="JFJ1824" s="119"/>
      <c r="JFK1824" s="119"/>
      <c r="JFL1824" s="119"/>
      <c r="JFM1824" s="119"/>
      <c r="JFN1824" s="119"/>
      <c r="JFO1824" s="119"/>
      <c r="JFP1824" s="119"/>
      <c r="JFQ1824" s="119"/>
      <c r="JFR1824" s="119"/>
      <c r="JFS1824" s="119"/>
      <c r="JFT1824" s="119"/>
      <c r="JFU1824" s="119"/>
      <c r="JFV1824" s="119"/>
      <c r="JFW1824" s="119"/>
      <c r="JFX1824" s="119"/>
      <c r="JFY1824" s="119"/>
      <c r="JFZ1824" s="119"/>
      <c r="JGA1824" s="119"/>
      <c r="JGB1824" s="119"/>
      <c r="JGC1824" s="119"/>
      <c r="JGD1824" s="119"/>
      <c r="JGE1824" s="119"/>
      <c r="JGF1824" s="119"/>
      <c r="JGG1824" s="119"/>
      <c r="JGH1824" s="119"/>
      <c r="JGI1824" s="119"/>
      <c r="JGJ1824" s="119"/>
      <c r="JGK1824" s="119"/>
      <c r="JGL1824" s="119"/>
      <c r="JGM1824" s="119"/>
      <c r="JGN1824" s="119"/>
      <c r="JGO1824" s="119"/>
      <c r="JGP1824" s="119"/>
      <c r="JGQ1824" s="119"/>
      <c r="JGR1824" s="119"/>
      <c r="JGS1824" s="119"/>
      <c r="JGT1824" s="119"/>
      <c r="JGU1824" s="119"/>
      <c r="JGV1824" s="119"/>
      <c r="JGW1824" s="119"/>
      <c r="JGX1824" s="119"/>
      <c r="JGY1824" s="119"/>
      <c r="JGZ1824" s="119"/>
      <c r="JHA1824" s="119"/>
      <c r="JHB1824" s="119"/>
      <c r="JHC1824" s="119"/>
      <c r="JHD1824" s="119"/>
      <c r="JHE1824" s="119"/>
      <c r="JHF1824" s="119"/>
      <c r="JHG1824" s="119"/>
      <c r="JHH1824" s="119"/>
      <c r="JHI1824" s="119"/>
      <c r="JHJ1824" s="119"/>
      <c r="JHK1824" s="119"/>
      <c r="JHL1824" s="119"/>
      <c r="JHM1824" s="119"/>
      <c r="JHN1824" s="119"/>
      <c r="JHO1824" s="119"/>
      <c r="JHP1824" s="119"/>
      <c r="JHQ1824" s="119"/>
      <c r="JHR1824" s="119"/>
      <c r="JHS1824" s="119"/>
      <c r="JHT1824" s="119"/>
      <c r="JHU1824" s="119"/>
      <c r="JHV1824" s="119"/>
      <c r="JHW1824" s="119"/>
      <c r="JHX1824" s="119"/>
      <c r="JHY1824" s="119"/>
      <c r="JHZ1824" s="119"/>
      <c r="JIA1824" s="119"/>
      <c r="JIB1824" s="119"/>
      <c r="JIC1824" s="119"/>
      <c r="JID1824" s="119"/>
      <c r="JIE1824" s="119"/>
      <c r="JIF1824" s="119"/>
      <c r="JIG1824" s="119"/>
      <c r="JIH1824" s="119"/>
      <c r="JII1824" s="119"/>
      <c r="JIJ1824" s="119"/>
      <c r="JIK1824" s="119"/>
      <c r="JIL1824" s="119"/>
      <c r="JIM1824" s="119"/>
      <c r="JIN1824" s="119"/>
      <c r="JIO1824" s="119"/>
      <c r="JIP1824" s="119"/>
      <c r="JIQ1824" s="119"/>
      <c r="JIR1824" s="119"/>
      <c r="JIS1824" s="119"/>
      <c r="JIT1824" s="119"/>
      <c r="JIU1824" s="119"/>
      <c r="JIV1824" s="119"/>
      <c r="JIW1824" s="119"/>
      <c r="JIX1824" s="119"/>
      <c r="JIY1824" s="119"/>
      <c r="JIZ1824" s="119"/>
      <c r="JJA1824" s="119"/>
      <c r="JJB1824" s="119"/>
      <c r="JJC1824" s="119"/>
      <c r="JJD1824" s="119"/>
      <c r="JJE1824" s="119"/>
      <c r="JJF1824" s="119"/>
      <c r="JJG1824" s="119"/>
      <c r="JJH1824" s="119"/>
      <c r="JJI1824" s="119"/>
      <c r="JJJ1824" s="119"/>
      <c r="JJK1824" s="119"/>
      <c r="JJL1824" s="119"/>
      <c r="JJM1824" s="119"/>
      <c r="JJN1824" s="119"/>
      <c r="JJO1824" s="119"/>
      <c r="JJP1824" s="119"/>
      <c r="JJQ1824" s="119"/>
      <c r="JJR1824" s="119"/>
      <c r="JJS1824" s="119"/>
      <c r="JJT1824" s="119"/>
      <c r="JJU1824" s="119"/>
      <c r="JJV1824" s="119"/>
      <c r="JJW1824" s="119"/>
      <c r="JJX1824" s="119"/>
      <c r="JJY1824" s="119"/>
      <c r="JJZ1824" s="119"/>
      <c r="JKA1824" s="119"/>
      <c r="JKB1824" s="119"/>
      <c r="JKC1824" s="119"/>
      <c r="JKD1824" s="119"/>
      <c r="JKE1824" s="119"/>
      <c r="JKF1824" s="119"/>
      <c r="JKG1824" s="119"/>
      <c r="JKH1824" s="119"/>
      <c r="JKI1824" s="119"/>
      <c r="JKJ1824" s="119"/>
      <c r="JKK1824" s="119"/>
      <c r="JKL1824" s="119"/>
      <c r="JKM1824" s="119"/>
      <c r="JKN1824" s="119"/>
      <c r="JKO1824" s="119"/>
      <c r="JKP1824" s="119"/>
      <c r="JKQ1824" s="119"/>
      <c r="JKR1824" s="119"/>
      <c r="JKS1824" s="119"/>
      <c r="JKT1824" s="119"/>
      <c r="JKU1824" s="119"/>
      <c r="JKV1824" s="119"/>
      <c r="JKW1824" s="119"/>
      <c r="JKX1824" s="119"/>
      <c r="JKY1824" s="119"/>
      <c r="JKZ1824" s="119"/>
      <c r="JLA1824" s="119"/>
      <c r="JLB1824" s="119"/>
      <c r="JLC1824" s="119"/>
      <c r="JLD1824" s="119"/>
      <c r="JLE1824" s="119"/>
      <c r="JLF1824" s="119"/>
      <c r="JLG1824" s="119"/>
      <c r="JLH1824" s="119"/>
      <c r="JLI1824" s="119"/>
      <c r="JLJ1824" s="119"/>
      <c r="JLK1824" s="119"/>
      <c r="JLL1824" s="119"/>
      <c r="JLM1824" s="119"/>
      <c r="JLN1824" s="119"/>
      <c r="JLO1824" s="119"/>
      <c r="JLP1824" s="119"/>
      <c r="JLQ1824" s="119"/>
      <c r="JLR1824" s="119"/>
      <c r="JLS1824" s="119"/>
      <c r="JLT1824" s="119"/>
      <c r="JLU1824" s="119"/>
      <c r="JLV1824" s="119"/>
      <c r="JLW1824" s="119"/>
      <c r="JLX1824" s="119"/>
      <c r="JLY1824" s="119"/>
      <c r="JLZ1824" s="119"/>
      <c r="JMA1824" s="119"/>
      <c r="JMB1824" s="119"/>
      <c r="JMC1824" s="119"/>
      <c r="JMD1824" s="119"/>
      <c r="JME1824" s="119"/>
      <c r="JMF1824" s="119"/>
      <c r="JMG1824" s="119"/>
      <c r="JMH1824" s="119"/>
      <c r="JMI1824" s="119"/>
      <c r="JMJ1824" s="119"/>
      <c r="JMK1824" s="119"/>
      <c r="JML1824" s="119"/>
      <c r="JMM1824" s="119"/>
      <c r="JMN1824" s="119"/>
      <c r="JMO1824" s="119"/>
      <c r="JMP1824" s="119"/>
      <c r="JMQ1824" s="119"/>
      <c r="JMR1824" s="119"/>
      <c r="JMS1824" s="119"/>
      <c r="JMT1824" s="119"/>
      <c r="JMU1824" s="119"/>
      <c r="JMV1824" s="119"/>
      <c r="JMW1824" s="119"/>
      <c r="JMX1824" s="119"/>
      <c r="JMY1824" s="119"/>
      <c r="JMZ1824" s="119"/>
      <c r="JNA1824" s="119"/>
      <c r="JNB1824" s="119"/>
      <c r="JNC1824" s="119"/>
      <c r="JND1824" s="119"/>
      <c r="JNE1824" s="119"/>
      <c r="JNF1824" s="119"/>
      <c r="JNG1824" s="119"/>
      <c r="JNH1824" s="119"/>
      <c r="JNI1824" s="119"/>
      <c r="JNJ1824" s="119"/>
      <c r="JNK1824" s="119"/>
      <c r="JNL1824" s="119"/>
      <c r="JNM1824" s="119"/>
      <c r="JNN1824" s="119"/>
      <c r="JNO1824" s="119"/>
      <c r="JNP1824" s="119"/>
      <c r="JNQ1824" s="119"/>
      <c r="JNR1824" s="119"/>
      <c r="JNS1824" s="119"/>
      <c r="JNT1824" s="119"/>
      <c r="JNU1824" s="119"/>
      <c r="JNV1824" s="119"/>
      <c r="JNW1824" s="119"/>
      <c r="JNX1824" s="119"/>
      <c r="JNY1824" s="119"/>
      <c r="JNZ1824" s="119"/>
      <c r="JOA1824" s="119"/>
      <c r="JOB1824" s="119"/>
      <c r="JOC1824" s="119"/>
      <c r="JOD1824" s="119"/>
      <c r="JOE1824" s="119"/>
      <c r="JOF1824" s="119"/>
      <c r="JOG1824" s="119"/>
      <c r="JOH1824" s="119"/>
      <c r="JOI1824" s="119"/>
      <c r="JOJ1824" s="119"/>
      <c r="JOK1824" s="119"/>
      <c r="JOL1824" s="119"/>
      <c r="JOM1824" s="119"/>
      <c r="JON1824" s="119"/>
      <c r="JOO1824" s="119"/>
      <c r="JOP1824" s="119"/>
      <c r="JOQ1824" s="119"/>
      <c r="JOR1824" s="119"/>
      <c r="JOS1824" s="119"/>
      <c r="JOT1824" s="119"/>
      <c r="JOU1824" s="119"/>
      <c r="JOV1824" s="119"/>
      <c r="JOW1824" s="119"/>
      <c r="JOX1824" s="119"/>
      <c r="JOY1824" s="119"/>
      <c r="JOZ1824" s="119"/>
      <c r="JPA1824" s="119"/>
      <c r="JPB1824" s="119"/>
      <c r="JPC1824" s="119"/>
      <c r="JPD1824" s="119"/>
      <c r="JPE1824" s="119"/>
      <c r="JPF1824" s="119"/>
      <c r="JPG1824" s="119"/>
      <c r="JPH1824" s="119"/>
      <c r="JPI1824" s="119"/>
      <c r="JPJ1824" s="119"/>
      <c r="JPK1824" s="119"/>
      <c r="JPL1824" s="119"/>
      <c r="JPM1824" s="119"/>
      <c r="JPN1824" s="119"/>
      <c r="JPO1824" s="119"/>
      <c r="JPP1824" s="119"/>
      <c r="JPQ1824" s="119"/>
      <c r="JPR1824" s="119"/>
      <c r="JPS1824" s="119"/>
      <c r="JPT1824" s="119"/>
      <c r="JPU1824" s="119"/>
      <c r="JPV1824" s="119"/>
      <c r="JPW1824" s="119"/>
      <c r="JPX1824" s="119"/>
      <c r="JPY1824" s="119"/>
      <c r="JPZ1824" s="119"/>
      <c r="JQA1824" s="119"/>
      <c r="JQB1824" s="119"/>
      <c r="JQC1824" s="119"/>
      <c r="JQD1824" s="119"/>
      <c r="JQE1824" s="119"/>
      <c r="JQF1824" s="119"/>
      <c r="JQG1824" s="119"/>
      <c r="JQH1824" s="119"/>
      <c r="JQI1824" s="119"/>
      <c r="JQJ1824" s="119"/>
      <c r="JQK1824" s="119"/>
      <c r="JQL1824" s="119"/>
      <c r="JQM1824" s="119"/>
      <c r="JQN1824" s="119"/>
      <c r="JQO1824" s="119"/>
      <c r="JQP1824" s="119"/>
      <c r="JQQ1824" s="119"/>
      <c r="JQR1824" s="119"/>
      <c r="JQS1824" s="119"/>
      <c r="JQT1824" s="119"/>
      <c r="JQU1824" s="119"/>
      <c r="JQV1824" s="119"/>
      <c r="JQW1824" s="119"/>
      <c r="JQX1824" s="119"/>
      <c r="JQY1824" s="119"/>
      <c r="JQZ1824" s="119"/>
      <c r="JRA1824" s="119"/>
      <c r="JRB1824" s="119"/>
      <c r="JRC1824" s="119"/>
      <c r="JRD1824" s="119"/>
      <c r="JRE1824" s="119"/>
      <c r="JRF1824" s="119"/>
      <c r="JRG1824" s="119"/>
      <c r="JRH1824" s="119"/>
      <c r="JRI1824" s="119"/>
      <c r="JRJ1824" s="119"/>
      <c r="JRK1824" s="119"/>
      <c r="JRL1824" s="119"/>
      <c r="JRM1824" s="119"/>
      <c r="JRN1824" s="119"/>
      <c r="JRO1824" s="119"/>
      <c r="JRP1824" s="119"/>
      <c r="JRQ1824" s="119"/>
      <c r="JRR1824" s="119"/>
      <c r="JRS1824" s="119"/>
      <c r="JRT1824" s="119"/>
      <c r="JRU1824" s="119"/>
      <c r="JRV1824" s="119"/>
      <c r="JRW1824" s="119"/>
      <c r="JRX1824" s="119"/>
      <c r="JRY1824" s="119"/>
      <c r="JRZ1824" s="119"/>
      <c r="JSA1824" s="119"/>
      <c r="JSB1824" s="119"/>
      <c r="JSC1824" s="119"/>
      <c r="JSD1824" s="119"/>
      <c r="JSE1824" s="119"/>
      <c r="JSF1824" s="119"/>
      <c r="JSG1824" s="119"/>
      <c r="JSH1824" s="119"/>
      <c r="JSI1824" s="119"/>
      <c r="JSJ1824" s="119"/>
      <c r="JSK1824" s="119"/>
      <c r="JSL1824" s="119"/>
      <c r="JSM1824" s="119"/>
      <c r="JSN1824" s="119"/>
      <c r="JSO1824" s="119"/>
      <c r="JSP1824" s="119"/>
      <c r="JSQ1824" s="119"/>
      <c r="JSR1824" s="119"/>
      <c r="JSS1824" s="119"/>
      <c r="JST1824" s="119"/>
      <c r="JSU1824" s="119"/>
      <c r="JSV1824" s="119"/>
      <c r="JSW1824" s="119"/>
      <c r="JSX1824" s="119"/>
      <c r="JSY1824" s="119"/>
      <c r="JSZ1824" s="119"/>
      <c r="JTA1824" s="119"/>
      <c r="JTB1824" s="119"/>
      <c r="JTC1824" s="119"/>
      <c r="JTD1824" s="119"/>
      <c r="JTE1824" s="119"/>
      <c r="JTF1824" s="119"/>
      <c r="JTG1824" s="119"/>
      <c r="JTH1824" s="119"/>
      <c r="JTI1824" s="119"/>
      <c r="JTJ1824" s="119"/>
      <c r="JTK1824" s="119"/>
      <c r="JTL1824" s="119"/>
      <c r="JTM1824" s="119"/>
      <c r="JTN1824" s="119"/>
      <c r="JTO1824" s="119"/>
      <c r="JTP1824" s="119"/>
      <c r="JTQ1824" s="119"/>
      <c r="JTR1824" s="119"/>
      <c r="JTS1824" s="119"/>
      <c r="JTT1824" s="119"/>
      <c r="JTU1824" s="119"/>
      <c r="JTV1824" s="119"/>
      <c r="JTW1824" s="119"/>
      <c r="JTX1824" s="119"/>
      <c r="JTY1824" s="119"/>
      <c r="JTZ1824" s="119"/>
      <c r="JUA1824" s="119"/>
      <c r="JUB1824" s="119"/>
      <c r="JUC1824" s="119"/>
      <c r="JUD1824" s="119"/>
      <c r="JUE1824" s="119"/>
      <c r="JUF1824" s="119"/>
      <c r="JUG1824" s="119"/>
      <c r="JUH1824" s="119"/>
      <c r="JUI1824" s="119"/>
      <c r="JUJ1824" s="119"/>
      <c r="JUK1824" s="119"/>
      <c r="JUL1824" s="119"/>
      <c r="JUM1824" s="119"/>
      <c r="JUN1824" s="119"/>
      <c r="JUO1824" s="119"/>
      <c r="JUP1824" s="119"/>
      <c r="JUQ1824" s="119"/>
      <c r="JUR1824" s="119"/>
      <c r="JUS1824" s="119"/>
      <c r="JUT1824" s="119"/>
      <c r="JUU1824" s="119"/>
      <c r="JUV1824" s="119"/>
      <c r="JUW1824" s="119"/>
      <c r="JUX1824" s="119"/>
      <c r="JUY1824" s="119"/>
      <c r="JUZ1824" s="119"/>
      <c r="JVA1824" s="119"/>
      <c r="JVB1824" s="119"/>
      <c r="JVC1824" s="119"/>
      <c r="JVD1824" s="119"/>
      <c r="JVE1824" s="119"/>
      <c r="JVF1824" s="119"/>
      <c r="JVG1824" s="119"/>
      <c r="JVH1824" s="119"/>
      <c r="JVI1824" s="119"/>
      <c r="JVJ1824" s="119"/>
      <c r="JVK1824" s="119"/>
      <c r="JVL1824" s="119"/>
      <c r="JVM1824" s="119"/>
      <c r="JVN1824" s="119"/>
      <c r="JVO1824" s="119"/>
      <c r="JVP1824" s="119"/>
      <c r="JVQ1824" s="119"/>
      <c r="JVR1824" s="119"/>
      <c r="JVS1824" s="119"/>
      <c r="JVT1824" s="119"/>
      <c r="JVU1824" s="119"/>
      <c r="JVV1824" s="119"/>
      <c r="JVW1824" s="119"/>
      <c r="JVX1824" s="119"/>
      <c r="JVY1824" s="119"/>
      <c r="JVZ1824" s="119"/>
      <c r="JWA1824" s="119"/>
      <c r="JWB1824" s="119"/>
      <c r="JWC1824" s="119"/>
      <c r="JWD1824" s="119"/>
      <c r="JWE1824" s="119"/>
      <c r="JWF1824" s="119"/>
      <c r="JWG1824" s="119"/>
      <c r="JWH1824" s="119"/>
      <c r="JWI1824" s="119"/>
      <c r="JWJ1824" s="119"/>
      <c r="JWK1824" s="119"/>
      <c r="JWL1824" s="119"/>
      <c r="JWM1824" s="119"/>
      <c r="JWN1824" s="119"/>
      <c r="JWO1824" s="119"/>
      <c r="JWP1824" s="119"/>
      <c r="JWQ1824" s="119"/>
      <c r="JWR1824" s="119"/>
      <c r="JWS1824" s="119"/>
      <c r="JWT1824" s="119"/>
      <c r="JWU1824" s="119"/>
      <c r="JWV1824" s="119"/>
      <c r="JWW1824" s="119"/>
      <c r="JWX1824" s="119"/>
      <c r="JWY1824" s="119"/>
      <c r="JWZ1824" s="119"/>
      <c r="JXA1824" s="119"/>
      <c r="JXB1824" s="119"/>
      <c r="JXC1824" s="119"/>
      <c r="JXD1824" s="119"/>
      <c r="JXE1824" s="119"/>
      <c r="JXF1824" s="119"/>
      <c r="JXG1824" s="119"/>
      <c r="JXH1824" s="119"/>
      <c r="JXI1824" s="119"/>
      <c r="JXJ1824" s="119"/>
      <c r="JXK1824" s="119"/>
      <c r="JXL1824" s="119"/>
      <c r="JXM1824" s="119"/>
      <c r="JXN1824" s="119"/>
      <c r="JXO1824" s="119"/>
      <c r="JXP1824" s="119"/>
      <c r="JXQ1824" s="119"/>
      <c r="JXR1824" s="119"/>
      <c r="JXS1824" s="119"/>
      <c r="JXT1824" s="119"/>
      <c r="JXU1824" s="119"/>
      <c r="JXV1824" s="119"/>
      <c r="JXW1824" s="119"/>
      <c r="JXX1824" s="119"/>
      <c r="JXY1824" s="119"/>
      <c r="JXZ1824" s="119"/>
      <c r="JYA1824" s="119"/>
      <c r="JYB1824" s="119"/>
      <c r="JYC1824" s="119"/>
      <c r="JYD1824" s="119"/>
      <c r="JYE1824" s="119"/>
      <c r="JYF1824" s="119"/>
      <c r="JYG1824" s="119"/>
      <c r="JYH1824" s="119"/>
      <c r="JYI1824" s="119"/>
      <c r="JYJ1824" s="119"/>
      <c r="JYK1824" s="119"/>
      <c r="JYL1824" s="119"/>
      <c r="JYM1824" s="119"/>
      <c r="JYN1824" s="119"/>
      <c r="JYO1824" s="119"/>
      <c r="JYP1824" s="119"/>
      <c r="JYQ1824" s="119"/>
      <c r="JYR1824" s="119"/>
      <c r="JYS1824" s="119"/>
      <c r="JYT1824" s="119"/>
      <c r="JYU1824" s="119"/>
      <c r="JYV1824" s="119"/>
      <c r="JYW1824" s="119"/>
      <c r="JYX1824" s="119"/>
      <c r="JYY1824" s="119"/>
      <c r="JYZ1824" s="119"/>
      <c r="JZA1824" s="119"/>
      <c r="JZB1824" s="119"/>
      <c r="JZC1824" s="119"/>
      <c r="JZD1824" s="119"/>
      <c r="JZE1824" s="119"/>
      <c r="JZF1824" s="119"/>
      <c r="JZG1824" s="119"/>
      <c r="JZH1824" s="119"/>
      <c r="JZI1824" s="119"/>
      <c r="JZJ1824" s="119"/>
      <c r="JZK1824" s="119"/>
      <c r="JZL1824" s="119"/>
      <c r="JZM1824" s="119"/>
      <c r="JZN1824" s="119"/>
      <c r="JZO1824" s="119"/>
      <c r="JZP1824" s="119"/>
      <c r="JZQ1824" s="119"/>
      <c r="JZR1824" s="119"/>
      <c r="JZS1824" s="119"/>
      <c r="JZT1824" s="119"/>
      <c r="JZU1824" s="119"/>
      <c r="JZV1824" s="119"/>
      <c r="JZW1824" s="119"/>
      <c r="JZX1824" s="119"/>
      <c r="JZY1824" s="119"/>
      <c r="JZZ1824" s="119"/>
      <c r="KAA1824" s="119"/>
      <c r="KAB1824" s="119"/>
      <c r="KAC1824" s="119"/>
      <c r="KAD1824" s="119"/>
      <c r="KAE1824" s="119"/>
      <c r="KAF1824" s="119"/>
      <c r="KAG1824" s="119"/>
      <c r="KAH1824" s="119"/>
      <c r="KAI1824" s="119"/>
      <c r="KAJ1824" s="119"/>
      <c r="KAK1824" s="119"/>
      <c r="KAL1824" s="119"/>
      <c r="KAM1824" s="119"/>
      <c r="KAN1824" s="119"/>
      <c r="KAO1824" s="119"/>
      <c r="KAP1824" s="119"/>
      <c r="KAQ1824" s="119"/>
      <c r="KAR1824" s="119"/>
      <c r="KAS1824" s="119"/>
      <c r="KAT1824" s="119"/>
      <c r="KAU1824" s="119"/>
      <c r="KAV1824" s="119"/>
      <c r="KAW1824" s="119"/>
      <c r="KAX1824" s="119"/>
      <c r="KAY1824" s="119"/>
      <c r="KAZ1824" s="119"/>
      <c r="KBA1824" s="119"/>
      <c r="KBB1824" s="119"/>
      <c r="KBC1824" s="119"/>
      <c r="KBD1824" s="119"/>
      <c r="KBE1824" s="119"/>
      <c r="KBF1824" s="119"/>
      <c r="KBG1824" s="119"/>
      <c r="KBH1824" s="119"/>
      <c r="KBI1824" s="119"/>
      <c r="KBJ1824" s="119"/>
      <c r="KBK1824" s="119"/>
      <c r="KBL1824" s="119"/>
      <c r="KBM1824" s="119"/>
      <c r="KBN1824" s="119"/>
      <c r="KBO1824" s="119"/>
      <c r="KBP1824" s="119"/>
      <c r="KBQ1824" s="119"/>
      <c r="KBR1824" s="119"/>
      <c r="KBS1824" s="119"/>
      <c r="KBT1824" s="119"/>
      <c r="KBU1824" s="119"/>
      <c r="KBV1824" s="119"/>
      <c r="KBW1824" s="119"/>
      <c r="KBX1824" s="119"/>
      <c r="KBY1824" s="119"/>
      <c r="KBZ1824" s="119"/>
      <c r="KCA1824" s="119"/>
      <c r="KCB1824" s="119"/>
      <c r="KCC1824" s="119"/>
      <c r="KCD1824" s="119"/>
      <c r="KCE1824" s="119"/>
      <c r="KCF1824" s="119"/>
      <c r="KCG1824" s="119"/>
      <c r="KCH1824" s="119"/>
      <c r="KCI1824" s="119"/>
      <c r="KCJ1824" s="119"/>
      <c r="KCK1824" s="119"/>
      <c r="KCL1824" s="119"/>
      <c r="KCM1824" s="119"/>
      <c r="KCN1824" s="119"/>
      <c r="KCO1824" s="119"/>
      <c r="KCP1824" s="119"/>
      <c r="KCQ1824" s="119"/>
      <c r="KCR1824" s="119"/>
      <c r="KCS1824" s="119"/>
      <c r="KCT1824" s="119"/>
      <c r="KCU1824" s="119"/>
      <c r="KCV1824" s="119"/>
      <c r="KCW1824" s="119"/>
      <c r="KCX1824" s="119"/>
      <c r="KCY1824" s="119"/>
      <c r="KCZ1824" s="119"/>
      <c r="KDA1824" s="119"/>
      <c r="KDB1824" s="119"/>
      <c r="KDC1824" s="119"/>
      <c r="KDD1824" s="119"/>
      <c r="KDE1824" s="119"/>
      <c r="KDF1824" s="119"/>
      <c r="KDG1824" s="119"/>
      <c r="KDH1824" s="119"/>
      <c r="KDI1824" s="119"/>
      <c r="KDJ1824" s="119"/>
      <c r="KDK1824" s="119"/>
      <c r="KDL1824" s="119"/>
      <c r="KDM1824" s="119"/>
      <c r="KDN1824" s="119"/>
      <c r="KDO1824" s="119"/>
      <c r="KDP1824" s="119"/>
      <c r="KDQ1824" s="119"/>
      <c r="KDR1824" s="119"/>
      <c r="KDS1824" s="119"/>
      <c r="KDT1824" s="119"/>
      <c r="KDU1824" s="119"/>
      <c r="KDV1824" s="119"/>
      <c r="KDW1824" s="119"/>
      <c r="KDX1824" s="119"/>
      <c r="KDY1824" s="119"/>
      <c r="KDZ1824" s="119"/>
      <c r="KEA1824" s="119"/>
      <c r="KEB1824" s="119"/>
      <c r="KEC1824" s="119"/>
      <c r="KED1824" s="119"/>
      <c r="KEE1824" s="119"/>
      <c r="KEF1824" s="119"/>
      <c r="KEG1824" s="119"/>
      <c r="KEH1824" s="119"/>
      <c r="KEI1824" s="119"/>
      <c r="KEJ1824" s="119"/>
      <c r="KEK1824" s="119"/>
      <c r="KEL1824" s="119"/>
      <c r="KEM1824" s="119"/>
      <c r="KEN1824" s="119"/>
      <c r="KEO1824" s="119"/>
      <c r="KEP1824" s="119"/>
      <c r="KEQ1824" s="119"/>
      <c r="KER1824" s="119"/>
      <c r="KES1824" s="119"/>
      <c r="KET1824" s="119"/>
      <c r="KEU1824" s="119"/>
      <c r="KEV1824" s="119"/>
      <c r="KEW1824" s="119"/>
      <c r="KEX1824" s="119"/>
      <c r="KEY1824" s="119"/>
      <c r="KEZ1824" s="119"/>
      <c r="KFA1824" s="119"/>
      <c r="KFB1824" s="119"/>
      <c r="KFC1824" s="119"/>
      <c r="KFD1824" s="119"/>
      <c r="KFE1824" s="119"/>
      <c r="KFF1824" s="119"/>
      <c r="KFG1824" s="119"/>
      <c r="KFH1824" s="119"/>
      <c r="KFI1824" s="119"/>
      <c r="KFJ1824" s="119"/>
      <c r="KFK1824" s="119"/>
      <c r="KFL1824" s="119"/>
      <c r="KFM1824" s="119"/>
      <c r="KFN1824" s="119"/>
      <c r="KFO1824" s="119"/>
      <c r="KFP1824" s="119"/>
      <c r="KFQ1824" s="119"/>
      <c r="KFR1824" s="119"/>
      <c r="KFS1824" s="119"/>
      <c r="KFT1824" s="119"/>
      <c r="KFU1824" s="119"/>
      <c r="KFV1824" s="119"/>
      <c r="KFW1824" s="119"/>
      <c r="KFX1824" s="119"/>
      <c r="KFY1824" s="119"/>
      <c r="KFZ1824" s="119"/>
      <c r="KGA1824" s="119"/>
      <c r="KGB1824" s="119"/>
      <c r="KGC1824" s="119"/>
      <c r="KGD1824" s="119"/>
      <c r="KGE1824" s="119"/>
      <c r="KGF1824" s="119"/>
      <c r="KGG1824" s="119"/>
      <c r="KGH1824" s="119"/>
      <c r="KGI1824" s="119"/>
      <c r="KGJ1824" s="119"/>
      <c r="KGK1824" s="119"/>
      <c r="KGL1824" s="119"/>
      <c r="KGM1824" s="119"/>
      <c r="KGN1824" s="119"/>
      <c r="KGO1824" s="119"/>
      <c r="KGP1824" s="119"/>
      <c r="KGQ1824" s="119"/>
      <c r="KGR1824" s="119"/>
      <c r="KGS1824" s="119"/>
      <c r="KGT1824" s="119"/>
      <c r="KGU1824" s="119"/>
      <c r="KGV1824" s="119"/>
      <c r="KGW1824" s="119"/>
      <c r="KGX1824" s="119"/>
      <c r="KGY1824" s="119"/>
      <c r="KGZ1824" s="119"/>
      <c r="KHA1824" s="119"/>
      <c r="KHB1824" s="119"/>
      <c r="KHC1824" s="119"/>
      <c r="KHD1824" s="119"/>
      <c r="KHE1824" s="119"/>
      <c r="KHF1824" s="119"/>
      <c r="KHG1824" s="119"/>
      <c r="KHH1824" s="119"/>
      <c r="KHI1824" s="119"/>
      <c r="KHJ1824" s="119"/>
      <c r="KHK1824" s="119"/>
      <c r="KHL1824" s="119"/>
      <c r="KHM1824" s="119"/>
      <c r="KHN1824" s="119"/>
      <c r="KHO1824" s="119"/>
      <c r="KHP1824" s="119"/>
      <c r="KHQ1824" s="119"/>
      <c r="KHR1824" s="119"/>
      <c r="KHS1824" s="119"/>
      <c r="KHT1824" s="119"/>
      <c r="KHU1824" s="119"/>
      <c r="KHV1824" s="119"/>
      <c r="KHW1824" s="119"/>
      <c r="KHX1824" s="119"/>
      <c r="KHY1824" s="119"/>
      <c r="KHZ1824" s="119"/>
      <c r="KIA1824" s="119"/>
      <c r="KIB1824" s="119"/>
      <c r="KIC1824" s="119"/>
      <c r="KID1824" s="119"/>
      <c r="KIE1824" s="119"/>
      <c r="KIF1824" s="119"/>
      <c r="KIG1824" s="119"/>
      <c r="KIH1824" s="119"/>
      <c r="KII1824" s="119"/>
      <c r="KIJ1824" s="119"/>
      <c r="KIK1824" s="119"/>
      <c r="KIL1824" s="119"/>
      <c r="KIM1824" s="119"/>
      <c r="KIN1824" s="119"/>
      <c r="KIO1824" s="119"/>
      <c r="KIP1824" s="119"/>
      <c r="KIQ1824" s="119"/>
      <c r="KIR1824" s="119"/>
      <c r="KIS1824" s="119"/>
      <c r="KIT1824" s="119"/>
      <c r="KIU1824" s="119"/>
      <c r="KIV1824" s="119"/>
      <c r="KIW1824" s="119"/>
      <c r="KIX1824" s="119"/>
      <c r="KIY1824" s="119"/>
      <c r="KIZ1824" s="119"/>
      <c r="KJA1824" s="119"/>
      <c r="KJB1824" s="119"/>
      <c r="KJC1824" s="119"/>
      <c r="KJD1824" s="119"/>
      <c r="KJE1824" s="119"/>
      <c r="KJF1824" s="119"/>
      <c r="KJG1824" s="119"/>
      <c r="KJH1824" s="119"/>
      <c r="KJI1824" s="119"/>
      <c r="KJJ1824" s="119"/>
      <c r="KJK1824" s="119"/>
      <c r="KJL1824" s="119"/>
      <c r="KJM1824" s="119"/>
      <c r="KJN1824" s="119"/>
      <c r="KJO1824" s="119"/>
      <c r="KJP1824" s="119"/>
      <c r="KJQ1824" s="119"/>
      <c r="KJR1824" s="119"/>
      <c r="KJS1824" s="119"/>
      <c r="KJT1824" s="119"/>
      <c r="KJU1824" s="119"/>
      <c r="KJV1824" s="119"/>
      <c r="KJW1824" s="119"/>
      <c r="KJX1824" s="119"/>
      <c r="KJY1824" s="119"/>
      <c r="KJZ1824" s="119"/>
      <c r="KKA1824" s="119"/>
      <c r="KKB1824" s="119"/>
      <c r="KKC1824" s="119"/>
      <c r="KKD1824" s="119"/>
      <c r="KKE1824" s="119"/>
      <c r="KKF1824" s="119"/>
      <c r="KKG1824" s="119"/>
      <c r="KKH1824" s="119"/>
      <c r="KKI1824" s="119"/>
      <c r="KKJ1824" s="119"/>
      <c r="KKK1824" s="119"/>
      <c r="KKL1824" s="119"/>
      <c r="KKM1824" s="119"/>
      <c r="KKN1824" s="119"/>
      <c r="KKO1824" s="119"/>
      <c r="KKP1824" s="119"/>
      <c r="KKQ1824" s="119"/>
      <c r="KKR1824" s="119"/>
      <c r="KKS1824" s="119"/>
      <c r="KKT1824" s="119"/>
      <c r="KKU1824" s="119"/>
      <c r="KKV1824" s="119"/>
      <c r="KKW1824" s="119"/>
      <c r="KKX1824" s="119"/>
      <c r="KKY1824" s="119"/>
      <c r="KKZ1824" s="119"/>
      <c r="KLA1824" s="119"/>
      <c r="KLB1824" s="119"/>
      <c r="KLC1824" s="119"/>
      <c r="KLD1824" s="119"/>
      <c r="KLE1824" s="119"/>
      <c r="KLF1824" s="119"/>
      <c r="KLG1824" s="119"/>
      <c r="KLH1824" s="119"/>
      <c r="KLI1824" s="119"/>
      <c r="KLJ1824" s="119"/>
      <c r="KLK1824" s="119"/>
      <c r="KLL1824" s="119"/>
      <c r="KLM1824" s="119"/>
      <c r="KLN1824" s="119"/>
      <c r="KLO1824" s="119"/>
      <c r="KLP1824" s="119"/>
      <c r="KLQ1824" s="119"/>
      <c r="KLR1824" s="119"/>
      <c r="KLS1824" s="119"/>
      <c r="KLT1824" s="119"/>
      <c r="KLU1824" s="119"/>
      <c r="KLV1824" s="119"/>
      <c r="KLW1824" s="119"/>
      <c r="KLX1824" s="119"/>
      <c r="KLY1824" s="119"/>
      <c r="KLZ1824" s="119"/>
      <c r="KMA1824" s="119"/>
      <c r="KMB1824" s="119"/>
      <c r="KMC1824" s="119"/>
      <c r="KMD1824" s="119"/>
      <c r="KME1824" s="119"/>
      <c r="KMF1824" s="119"/>
      <c r="KMG1824" s="119"/>
      <c r="KMH1824" s="119"/>
      <c r="KMI1824" s="119"/>
      <c r="KMJ1824" s="119"/>
      <c r="KMK1824" s="119"/>
      <c r="KML1824" s="119"/>
      <c r="KMM1824" s="119"/>
      <c r="KMN1824" s="119"/>
      <c r="KMO1824" s="119"/>
      <c r="KMP1824" s="119"/>
      <c r="KMQ1824" s="119"/>
      <c r="KMR1824" s="119"/>
      <c r="KMS1824" s="119"/>
      <c r="KMT1824" s="119"/>
      <c r="KMU1824" s="119"/>
      <c r="KMV1824" s="119"/>
      <c r="KMW1824" s="119"/>
      <c r="KMX1824" s="119"/>
      <c r="KMY1824" s="119"/>
      <c r="KMZ1824" s="119"/>
      <c r="KNA1824" s="119"/>
      <c r="KNB1824" s="119"/>
      <c r="KNC1824" s="119"/>
      <c r="KND1824" s="119"/>
      <c r="KNE1824" s="119"/>
      <c r="KNF1824" s="119"/>
      <c r="KNG1824" s="119"/>
      <c r="KNH1824" s="119"/>
      <c r="KNI1824" s="119"/>
      <c r="KNJ1824" s="119"/>
      <c r="KNK1824" s="119"/>
      <c r="KNL1824" s="119"/>
      <c r="KNM1824" s="119"/>
      <c r="KNN1824" s="119"/>
      <c r="KNO1824" s="119"/>
      <c r="KNP1824" s="119"/>
      <c r="KNQ1824" s="119"/>
      <c r="KNR1824" s="119"/>
      <c r="KNS1824" s="119"/>
      <c r="KNT1824" s="119"/>
      <c r="KNU1824" s="119"/>
      <c r="KNV1824" s="119"/>
      <c r="KNW1824" s="119"/>
      <c r="KNX1824" s="119"/>
      <c r="KNY1824" s="119"/>
      <c r="KNZ1824" s="119"/>
      <c r="KOA1824" s="119"/>
      <c r="KOB1824" s="119"/>
      <c r="KOC1824" s="119"/>
      <c r="KOD1824" s="119"/>
      <c r="KOE1824" s="119"/>
      <c r="KOF1824" s="119"/>
      <c r="KOG1824" s="119"/>
      <c r="KOH1824" s="119"/>
      <c r="KOI1824" s="119"/>
      <c r="KOJ1824" s="119"/>
      <c r="KOK1824" s="119"/>
      <c r="KOL1824" s="119"/>
      <c r="KOM1824" s="119"/>
      <c r="KON1824" s="119"/>
      <c r="KOO1824" s="119"/>
      <c r="KOP1824" s="119"/>
      <c r="KOQ1824" s="119"/>
      <c r="KOR1824" s="119"/>
      <c r="KOS1824" s="119"/>
      <c r="KOT1824" s="119"/>
      <c r="KOU1824" s="119"/>
      <c r="KOV1824" s="119"/>
      <c r="KOW1824" s="119"/>
      <c r="KOX1824" s="119"/>
      <c r="KOY1824" s="119"/>
      <c r="KOZ1824" s="119"/>
      <c r="KPA1824" s="119"/>
      <c r="KPB1824" s="119"/>
      <c r="KPC1824" s="119"/>
      <c r="KPD1824" s="119"/>
      <c r="KPE1824" s="119"/>
      <c r="KPF1824" s="119"/>
      <c r="KPG1824" s="119"/>
      <c r="KPH1824" s="119"/>
      <c r="KPI1824" s="119"/>
      <c r="KPJ1824" s="119"/>
      <c r="KPK1824" s="119"/>
      <c r="KPL1824" s="119"/>
      <c r="KPM1824" s="119"/>
      <c r="KPN1824" s="119"/>
      <c r="KPO1824" s="119"/>
      <c r="KPP1824" s="119"/>
      <c r="KPQ1824" s="119"/>
      <c r="KPR1824" s="119"/>
      <c r="KPS1824" s="119"/>
      <c r="KPT1824" s="119"/>
      <c r="KPU1824" s="119"/>
      <c r="KPV1824" s="119"/>
      <c r="KPW1824" s="119"/>
      <c r="KPX1824" s="119"/>
      <c r="KPY1824" s="119"/>
      <c r="KPZ1824" s="119"/>
      <c r="KQA1824" s="119"/>
      <c r="KQB1824" s="119"/>
      <c r="KQC1824" s="119"/>
      <c r="KQD1824" s="119"/>
      <c r="KQE1824" s="119"/>
      <c r="KQF1824" s="119"/>
      <c r="KQG1824" s="119"/>
      <c r="KQH1824" s="119"/>
      <c r="KQI1824" s="119"/>
      <c r="KQJ1824" s="119"/>
      <c r="KQK1824" s="119"/>
      <c r="KQL1824" s="119"/>
      <c r="KQM1824" s="119"/>
      <c r="KQN1824" s="119"/>
      <c r="KQO1824" s="119"/>
      <c r="KQP1824" s="119"/>
      <c r="KQQ1824" s="119"/>
      <c r="KQR1824" s="119"/>
      <c r="KQS1824" s="119"/>
      <c r="KQT1824" s="119"/>
      <c r="KQU1824" s="119"/>
      <c r="KQV1824" s="119"/>
      <c r="KQW1824" s="119"/>
      <c r="KQX1824" s="119"/>
      <c r="KQY1824" s="119"/>
      <c r="KQZ1824" s="119"/>
      <c r="KRA1824" s="119"/>
      <c r="KRB1824" s="119"/>
      <c r="KRC1824" s="119"/>
      <c r="KRD1824" s="119"/>
      <c r="KRE1824" s="119"/>
      <c r="KRF1824" s="119"/>
      <c r="KRG1824" s="119"/>
      <c r="KRH1824" s="119"/>
      <c r="KRI1824" s="119"/>
      <c r="KRJ1824" s="119"/>
      <c r="KRK1824" s="119"/>
      <c r="KRL1824" s="119"/>
      <c r="KRM1824" s="119"/>
      <c r="KRN1824" s="119"/>
      <c r="KRO1824" s="119"/>
      <c r="KRP1824" s="119"/>
      <c r="KRQ1824" s="119"/>
      <c r="KRR1824" s="119"/>
      <c r="KRS1824" s="119"/>
      <c r="KRT1824" s="119"/>
      <c r="KRU1824" s="119"/>
      <c r="KRV1824" s="119"/>
      <c r="KRW1824" s="119"/>
      <c r="KRX1824" s="119"/>
      <c r="KRY1824" s="119"/>
      <c r="KRZ1824" s="119"/>
      <c r="KSA1824" s="119"/>
      <c r="KSB1824" s="119"/>
      <c r="KSC1824" s="119"/>
      <c r="KSD1824" s="119"/>
      <c r="KSE1824" s="119"/>
      <c r="KSF1824" s="119"/>
      <c r="KSG1824" s="119"/>
      <c r="KSH1824" s="119"/>
      <c r="KSI1824" s="119"/>
      <c r="KSJ1824" s="119"/>
      <c r="KSK1824" s="119"/>
      <c r="KSL1824" s="119"/>
      <c r="KSM1824" s="119"/>
      <c r="KSN1824" s="119"/>
      <c r="KSO1824" s="119"/>
      <c r="KSP1824" s="119"/>
      <c r="KSQ1824" s="119"/>
      <c r="KSR1824" s="119"/>
      <c r="KSS1824" s="119"/>
      <c r="KST1824" s="119"/>
      <c r="KSU1824" s="119"/>
      <c r="KSV1824" s="119"/>
      <c r="KSW1824" s="119"/>
      <c r="KSX1824" s="119"/>
      <c r="KSY1824" s="119"/>
      <c r="KSZ1824" s="119"/>
      <c r="KTA1824" s="119"/>
      <c r="KTB1824" s="119"/>
      <c r="KTC1824" s="119"/>
      <c r="KTD1824" s="119"/>
      <c r="KTE1824" s="119"/>
      <c r="KTF1824" s="119"/>
      <c r="KTG1824" s="119"/>
      <c r="KTH1824" s="119"/>
      <c r="KTI1824" s="119"/>
      <c r="KTJ1824" s="119"/>
      <c r="KTK1824" s="119"/>
      <c r="KTL1824" s="119"/>
      <c r="KTM1824" s="119"/>
      <c r="KTN1824" s="119"/>
      <c r="KTO1824" s="119"/>
      <c r="KTP1824" s="119"/>
      <c r="KTQ1824" s="119"/>
      <c r="KTR1824" s="119"/>
      <c r="KTS1824" s="119"/>
      <c r="KTT1824" s="119"/>
      <c r="KTU1824" s="119"/>
      <c r="KTV1824" s="119"/>
      <c r="KTW1824" s="119"/>
      <c r="KTX1824" s="119"/>
      <c r="KTY1824" s="119"/>
      <c r="KTZ1824" s="119"/>
      <c r="KUA1824" s="119"/>
      <c r="KUB1824" s="119"/>
      <c r="KUC1824" s="119"/>
      <c r="KUD1824" s="119"/>
      <c r="KUE1824" s="119"/>
      <c r="KUF1824" s="119"/>
      <c r="KUG1824" s="119"/>
      <c r="KUH1824" s="119"/>
      <c r="KUI1824" s="119"/>
      <c r="KUJ1824" s="119"/>
      <c r="KUK1824" s="119"/>
      <c r="KUL1824" s="119"/>
      <c r="KUM1824" s="119"/>
      <c r="KUN1824" s="119"/>
      <c r="KUO1824" s="119"/>
      <c r="KUP1824" s="119"/>
      <c r="KUQ1824" s="119"/>
      <c r="KUR1824" s="119"/>
      <c r="KUS1824" s="119"/>
      <c r="KUT1824" s="119"/>
      <c r="KUU1824" s="119"/>
      <c r="KUV1824" s="119"/>
      <c r="KUW1824" s="119"/>
      <c r="KUX1824" s="119"/>
      <c r="KUY1824" s="119"/>
      <c r="KUZ1824" s="119"/>
      <c r="KVA1824" s="119"/>
      <c r="KVB1824" s="119"/>
      <c r="KVC1824" s="119"/>
      <c r="KVD1824" s="119"/>
      <c r="KVE1824" s="119"/>
      <c r="KVF1824" s="119"/>
      <c r="KVG1824" s="119"/>
      <c r="KVH1824" s="119"/>
      <c r="KVI1824" s="119"/>
      <c r="KVJ1824" s="119"/>
      <c r="KVK1824" s="119"/>
      <c r="KVL1824" s="119"/>
      <c r="KVM1824" s="119"/>
      <c r="KVN1824" s="119"/>
      <c r="KVO1824" s="119"/>
      <c r="KVP1824" s="119"/>
      <c r="KVQ1824" s="119"/>
      <c r="KVR1824" s="119"/>
      <c r="KVS1824" s="119"/>
      <c r="KVT1824" s="119"/>
      <c r="KVU1824" s="119"/>
      <c r="KVV1824" s="119"/>
      <c r="KVW1824" s="119"/>
      <c r="KVX1824" s="119"/>
      <c r="KVY1824" s="119"/>
      <c r="KVZ1824" s="119"/>
      <c r="KWA1824" s="119"/>
      <c r="KWB1824" s="119"/>
      <c r="KWC1824" s="119"/>
      <c r="KWD1824" s="119"/>
      <c r="KWE1824" s="119"/>
      <c r="KWF1824" s="119"/>
      <c r="KWG1824" s="119"/>
      <c r="KWH1824" s="119"/>
      <c r="KWI1824" s="119"/>
      <c r="KWJ1824" s="119"/>
      <c r="KWK1824" s="119"/>
      <c r="KWL1824" s="119"/>
      <c r="KWM1824" s="119"/>
      <c r="KWN1824" s="119"/>
      <c r="KWO1824" s="119"/>
      <c r="KWP1824" s="119"/>
      <c r="KWQ1824" s="119"/>
      <c r="KWR1824" s="119"/>
      <c r="KWS1824" s="119"/>
      <c r="KWT1824" s="119"/>
      <c r="KWU1824" s="119"/>
      <c r="KWV1824" s="119"/>
      <c r="KWW1824" s="119"/>
      <c r="KWX1824" s="119"/>
      <c r="KWY1824" s="119"/>
      <c r="KWZ1824" s="119"/>
      <c r="KXA1824" s="119"/>
      <c r="KXB1824" s="119"/>
      <c r="KXC1824" s="119"/>
      <c r="KXD1824" s="119"/>
      <c r="KXE1824" s="119"/>
      <c r="KXF1824" s="119"/>
      <c r="KXG1824" s="119"/>
      <c r="KXH1824" s="119"/>
      <c r="KXI1824" s="119"/>
      <c r="KXJ1824" s="119"/>
      <c r="KXK1824" s="119"/>
      <c r="KXL1824" s="119"/>
      <c r="KXM1824" s="119"/>
      <c r="KXN1824" s="119"/>
      <c r="KXO1824" s="119"/>
      <c r="KXP1824" s="119"/>
      <c r="KXQ1824" s="119"/>
      <c r="KXR1824" s="119"/>
      <c r="KXS1824" s="119"/>
      <c r="KXT1824" s="119"/>
      <c r="KXU1824" s="119"/>
      <c r="KXV1824" s="119"/>
      <c r="KXW1824" s="119"/>
      <c r="KXX1824" s="119"/>
      <c r="KXY1824" s="119"/>
      <c r="KXZ1824" s="119"/>
      <c r="KYA1824" s="119"/>
      <c r="KYB1824" s="119"/>
      <c r="KYC1824" s="119"/>
      <c r="KYD1824" s="119"/>
      <c r="KYE1824" s="119"/>
      <c r="KYF1824" s="119"/>
      <c r="KYG1824" s="119"/>
      <c r="KYH1824" s="119"/>
      <c r="KYI1824" s="119"/>
      <c r="KYJ1824" s="119"/>
      <c r="KYK1824" s="119"/>
      <c r="KYL1824" s="119"/>
      <c r="KYM1824" s="119"/>
      <c r="KYN1824" s="119"/>
      <c r="KYO1824" s="119"/>
      <c r="KYP1824" s="119"/>
      <c r="KYQ1824" s="119"/>
      <c r="KYR1824" s="119"/>
      <c r="KYS1824" s="119"/>
      <c r="KYT1824" s="119"/>
      <c r="KYU1824" s="119"/>
      <c r="KYV1824" s="119"/>
      <c r="KYW1824" s="119"/>
      <c r="KYX1824" s="119"/>
      <c r="KYY1824" s="119"/>
      <c r="KYZ1824" s="119"/>
      <c r="KZA1824" s="119"/>
      <c r="KZB1824" s="119"/>
      <c r="KZC1824" s="119"/>
      <c r="KZD1824" s="119"/>
      <c r="KZE1824" s="119"/>
      <c r="KZF1824" s="119"/>
      <c r="KZG1824" s="119"/>
      <c r="KZH1824" s="119"/>
      <c r="KZI1824" s="119"/>
      <c r="KZJ1824" s="119"/>
      <c r="KZK1824" s="119"/>
      <c r="KZL1824" s="119"/>
      <c r="KZM1824" s="119"/>
      <c r="KZN1824" s="119"/>
      <c r="KZO1824" s="119"/>
      <c r="KZP1824" s="119"/>
      <c r="KZQ1824" s="119"/>
      <c r="KZR1824" s="119"/>
      <c r="KZS1824" s="119"/>
      <c r="KZT1824" s="119"/>
      <c r="KZU1824" s="119"/>
      <c r="KZV1824" s="119"/>
      <c r="KZW1824" s="119"/>
      <c r="KZX1824" s="119"/>
      <c r="KZY1824" s="119"/>
      <c r="KZZ1824" s="119"/>
      <c r="LAA1824" s="119"/>
      <c r="LAB1824" s="119"/>
      <c r="LAC1824" s="119"/>
      <c r="LAD1824" s="119"/>
      <c r="LAE1824" s="119"/>
      <c r="LAF1824" s="119"/>
      <c r="LAG1824" s="119"/>
      <c r="LAH1824" s="119"/>
      <c r="LAI1824" s="119"/>
      <c r="LAJ1824" s="119"/>
      <c r="LAK1824" s="119"/>
      <c r="LAL1824" s="119"/>
      <c r="LAM1824" s="119"/>
      <c r="LAN1824" s="119"/>
      <c r="LAO1824" s="119"/>
      <c r="LAP1824" s="119"/>
      <c r="LAQ1824" s="119"/>
      <c r="LAR1824" s="119"/>
      <c r="LAS1824" s="119"/>
      <c r="LAT1824" s="119"/>
      <c r="LAU1824" s="119"/>
      <c r="LAV1824" s="119"/>
      <c r="LAW1824" s="119"/>
      <c r="LAX1824" s="119"/>
      <c r="LAY1824" s="119"/>
      <c r="LAZ1824" s="119"/>
      <c r="LBA1824" s="119"/>
      <c r="LBB1824" s="119"/>
      <c r="LBC1824" s="119"/>
      <c r="LBD1824" s="119"/>
      <c r="LBE1824" s="119"/>
      <c r="LBF1824" s="119"/>
      <c r="LBG1824" s="119"/>
      <c r="LBH1824" s="119"/>
      <c r="LBI1824" s="119"/>
      <c r="LBJ1824" s="119"/>
      <c r="LBK1824" s="119"/>
      <c r="LBL1824" s="119"/>
      <c r="LBM1824" s="119"/>
      <c r="LBN1824" s="119"/>
      <c r="LBO1824" s="119"/>
      <c r="LBP1824" s="119"/>
      <c r="LBQ1824" s="119"/>
      <c r="LBR1824" s="119"/>
      <c r="LBS1824" s="119"/>
      <c r="LBT1824" s="119"/>
      <c r="LBU1824" s="119"/>
      <c r="LBV1824" s="119"/>
      <c r="LBW1824" s="119"/>
      <c r="LBX1824" s="119"/>
      <c r="LBY1824" s="119"/>
      <c r="LBZ1824" s="119"/>
      <c r="LCA1824" s="119"/>
      <c r="LCB1824" s="119"/>
      <c r="LCC1824" s="119"/>
      <c r="LCD1824" s="119"/>
      <c r="LCE1824" s="119"/>
      <c r="LCF1824" s="119"/>
      <c r="LCG1824" s="119"/>
      <c r="LCH1824" s="119"/>
      <c r="LCI1824" s="119"/>
      <c r="LCJ1824" s="119"/>
      <c r="LCK1824" s="119"/>
      <c r="LCL1824" s="119"/>
      <c r="LCM1824" s="119"/>
      <c r="LCN1824" s="119"/>
      <c r="LCO1824" s="119"/>
      <c r="LCP1824" s="119"/>
      <c r="LCQ1824" s="119"/>
      <c r="LCR1824" s="119"/>
      <c r="LCS1824" s="119"/>
      <c r="LCT1824" s="119"/>
      <c r="LCU1824" s="119"/>
      <c r="LCV1824" s="119"/>
      <c r="LCW1824" s="119"/>
      <c r="LCX1824" s="119"/>
      <c r="LCY1824" s="119"/>
      <c r="LCZ1824" s="119"/>
      <c r="LDA1824" s="119"/>
      <c r="LDB1824" s="119"/>
      <c r="LDC1824" s="119"/>
      <c r="LDD1824" s="119"/>
      <c r="LDE1824" s="119"/>
      <c r="LDF1824" s="119"/>
      <c r="LDG1824" s="119"/>
      <c r="LDH1824" s="119"/>
      <c r="LDI1824" s="119"/>
      <c r="LDJ1824" s="119"/>
      <c r="LDK1824" s="119"/>
      <c r="LDL1824" s="119"/>
      <c r="LDM1824" s="119"/>
      <c r="LDN1824" s="119"/>
      <c r="LDO1824" s="119"/>
      <c r="LDP1824" s="119"/>
      <c r="LDQ1824" s="119"/>
      <c r="LDR1824" s="119"/>
      <c r="LDS1824" s="119"/>
      <c r="LDT1824" s="119"/>
      <c r="LDU1824" s="119"/>
      <c r="LDV1824" s="119"/>
      <c r="LDW1824" s="119"/>
      <c r="LDX1824" s="119"/>
      <c r="LDY1824" s="119"/>
      <c r="LDZ1824" s="119"/>
      <c r="LEA1824" s="119"/>
      <c r="LEB1824" s="119"/>
      <c r="LEC1824" s="119"/>
      <c r="LED1824" s="119"/>
      <c r="LEE1824" s="119"/>
      <c r="LEF1824" s="119"/>
      <c r="LEG1824" s="119"/>
      <c r="LEH1824" s="119"/>
      <c r="LEI1824" s="119"/>
      <c r="LEJ1824" s="119"/>
      <c r="LEK1824" s="119"/>
      <c r="LEL1824" s="119"/>
      <c r="LEM1824" s="119"/>
      <c r="LEN1824" s="119"/>
      <c r="LEO1824" s="119"/>
      <c r="LEP1824" s="119"/>
      <c r="LEQ1824" s="119"/>
      <c r="LER1824" s="119"/>
      <c r="LES1824" s="119"/>
      <c r="LET1824" s="119"/>
      <c r="LEU1824" s="119"/>
      <c r="LEV1824" s="119"/>
      <c r="LEW1824" s="119"/>
      <c r="LEX1824" s="119"/>
      <c r="LEY1824" s="119"/>
      <c r="LEZ1824" s="119"/>
      <c r="LFA1824" s="119"/>
      <c r="LFB1824" s="119"/>
      <c r="LFC1824" s="119"/>
      <c r="LFD1824" s="119"/>
      <c r="LFE1824" s="119"/>
      <c r="LFF1824" s="119"/>
      <c r="LFG1824" s="119"/>
      <c r="LFH1824" s="119"/>
      <c r="LFI1824" s="119"/>
      <c r="LFJ1824" s="119"/>
      <c r="LFK1824" s="119"/>
      <c r="LFL1824" s="119"/>
      <c r="LFM1824" s="119"/>
      <c r="LFN1824" s="119"/>
      <c r="LFO1824" s="119"/>
      <c r="LFP1824" s="119"/>
      <c r="LFQ1824" s="119"/>
      <c r="LFR1824" s="119"/>
      <c r="LFS1824" s="119"/>
      <c r="LFT1824" s="119"/>
      <c r="LFU1824" s="119"/>
      <c r="LFV1824" s="119"/>
      <c r="LFW1824" s="119"/>
      <c r="LFX1824" s="119"/>
      <c r="LFY1824" s="119"/>
      <c r="LFZ1824" s="119"/>
      <c r="LGA1824" s="119"/>
      <c r="LGB1824" s="119"/>
      <c r="LGC1824" s="119"/>
      <c r="LGD1824" s="119"/>
      <c r="LGE1824" s="119"/>
      <c r="LGF1824" s="119"/>
      <c r="LGG1824" s="119"/>
      <c r="LGH1824" s="119"/>
      <c r="LGI1824" s="119"/>
      <c r="LGJ1824" s="119"/>
      <c r="LGK1824" s="119"/>
      <c r="LGL1824" s="119"/>
      <c r="LGM1824" s="119"/>
      <c r="LGN1824" s="119"/>
      <c r="LGO1824" s="119"/>
      <c r="LGP1824" s="119"/>
      <c r="LGQ1824" s="119"/>
      <c r="LGR1824" s="119"/>
      <c r="LGS1824" s="119"/>
      <c r="LGT1824" s="119"/>
      <c r="LGU1824" s="119"/>
      <c r="LGV1824" s="119"/>
      <c r="LGW1824" s="119"/>
      <c r="LGX1824" s="119"/>
      <c r="LGY1824" s="119"/>
      <c r="LGZ1824" s="119"/>
      <c r="LHA1824" s="119"/>
      <c r="LHB1824" s="119"/>
      <c r="LHC1824" s="119"/>
      <c r="LHD1824" s="119"/>
      <c r="LHE1824" s="119"/>
      <c r="LHF1824" s="119"/>
      <c r="LHG1824" s="119"/>
      <c r="LHH1824" s="119"/>
      <c r="LHI1824" s="119"/>
      <c r="LHJ1824" s="119"/>
      <c r="LHK1824" s="119"/>
      <c r="LHL1824" s="119"/>
      <c r="LHM1824" s="119"/>
      <c r="LHN1824" s="119"/>
      <c r="LHO1824" s="119"/>
      <c r="LHP1824" s="119"/>
      <c r="LHQ1824" s="119"/>
      <c r="LHR1824" s="119"/>
      <c r="LHS1824" s="119"/>
      <c r="LHT1824" s="119"/>
      <c r="LHU1824" s="119"/>
      <c r="LHV1824" s="119"/>
      <c r="LHW1824" s="119"/>
      <c r="LHX1824" s="119"/>
      <c r="LHY1824" s="119"/>
      <c r="LHZ1824" s="119"/>
      <c r="LIA1824" s="119"/>
      <c r="LIB1824" s="119"/>
      <c r="LIC1824" s="119"/>
      <c r="LID1824" s="119"/>
      <c r="LIE1824" s="119"/>
      <c r="LIF1824" s="119"/>
      <c r="LIG1824" s="119"/>
      <c r="LIH1824" s="119"/>
      <c r="LII1824" s="119"/>
      <c r="LIJ1824" s="119"/>
      <c r="LIK1824" s="119"/>
      <c r="LIL1824" s="119"/>
      <c r="LIM1824" s="119"/>
      <c r="LIN1824" s="119"/>
      <c r="LIO1824" s="119"/>
      <c r="LIP1824" s="119"/>
      <c r="LIQ1824" s="119"/>
      <c r="LIR1824" s="119"/>
      <c r="LIS1824" s="119"/>
      <c r="LIT1824" s="119"/>
      <c r="LIU1824" s="119"/>
      <c r="LIV1824" s="119"/>
      <c r="LIW1824" s="119"/>
      <c r="LIX1824" s="119"/>
      <c r="LIY1824" s="119"/>
      <c r="LIZ1824" s="119"/>
      <c r="LJA1824" s="119"/>
      <c r="LJB1824" s="119"/>
      <c r="LJC1824" s="119"/>
      <c r="LJD1824" s="119"/>
      <c r="LJE1824" s="119"/>
      <c r="LJF1824" s="119"/>
      <c r="LJG1824" s="119"/>
      <c r="LJH1824" s="119"/>
      <c r="LJI1824" s="119"/>
      <c r="LJJ1824" s="119"/>
      <c r="LJK1824" s="119"/>
      <c r="LJL1824" s="119"/>
      <c r="LJM1824" s="119"/>
      <c r="LJN1824" s="119"/>
      <c r="LJO1824" s="119"/>
      <c r="LJP1824" s="119"/>
      <c r="LJQ1824" s="119"/>
      <c r="LJR1824" s="119"/>
      <c r="LJS1824" s="119"/>
      <c r="LJT1824" s="119"/>
      <c r="LJU1824" s="119"/>
      <c r="LJV1824" s="119"/>
      <c r="LJW1824" s="119"/>
      <c r="LJX1824" s="119"/>
      <c r="LJY1824" s="119"/>
      <c r="LJZ1824" s="119"/>
      <c r="LKA1824" s="119"/>
      <c r="LKB1824" s="119"/>
      <c r="LKC1824" s="119"/>
      <c r="LKD1824" s="119"/>
      <c r="LKE1824" s="119"/>
      <c r="LKF1824" s="119"/>
      <c r="LKG1824" s="119"/>
      <c r="LKH1824" s="119"/>
      <c r="LKI1824" s="119"/>
      <c r="LKJ1824" s="119"/>
      <c r="LKK1824" s="119"/>
      <c r="LKL1824" s="119"/>
      <c r="LKM1824" s="119"/>
      <c r="LKN1824" s="119"/>
      <c r="LKO1824" s="119"/>
      <c r="LKP1824" s="119"/>
      <c r="LKQ1824" s="119"/>
      <c r="LKR1824" s="119"/>
      <c r="LKS1824" s="119"/>
      <c r="LKT1824" s="119"/>
      <c r="LKU1824" s="119"/>
      <c r="LKV1824" s="119"/>
      <c r="LKW1824" s="119"/>
      <c r="LKX1824" s="119"/>
      <c r="LKY1824" s="119"/>
      <c r="LKZ1824" s="119"/>
      <c r="LLA1824" s="119"/>
      <c r="LLB1824" s="119"/>
      <c r="LLC1824" s="119"/>
      <c r="LLD1824" s="119"/>
      <c r="LLE1824" s="119"/>
      <c r="LLF1824" s="119"/>
      <c r="LLG1824" s="119"/>
      <c r="LLH1824" s="119"/>
      <c r="LLI1824" s="119"/>
      <c r="LLJ1824" s="119"/>
      <c r="LLK1824" s="119"/>
      <c r="LLL1824" s="119"/>
      <c r="LLM1824" s="119"/>
      <c r="LLN1824" s="119"/>
      <c r="LLO1824" s="119"/>
      <c r="LLP1824" s="119"/>
      <c r="LLQ1824" s="119"/>
      <c r="LLR1824" s="119"/>
      <c r="LLS1824" s="119"/>
      <c r="LLT1824" s="119"/>
      <c r="LLU1824" s="119"/>
      <c r="LLV1824" s="119"/>
      <c r="LLW1824" s="119"/>
      <c r="LLX1824" s="119"/>
      <c r="LLY1824" s="119"/>
      <c r="LLZ1824" s="119"/>
      <c r="LMA1824" s="119"/>
      <c r="LMB1824" s="119"/>
      <c r="LMC1824" s="119"/>
      <c r="LMD1824" s="119"/>
      <c r="LME1824" s="119"/>
      <c r="LMF1824" s="119"/>
      <c r="LMG1824" s="119"/>
      <c r="LMH1824" s="119"/>
      <c r="LMI1824" s="119"/>
      <c r="LMJ1824" s="119"/>
      <c r="LMK1824" s="119"/>
      <c r="LML1824" s="119"/>
      <c r="LMM1824" s="119"/>
      <c r="LMN1824" s="119"/>
      <c r="LMO1824" s="119"/>
      <c r="LMP1824" s="119"/>
      <c r="LMQ1824" s="119"/>
      <c r="LMR1824" s="119"/>
      <c r="LMS1824" s="119"/>
      <c r="LMT1824" s="119"/>
      <c r="LMU1824" s="119"/>
      <c r="LMV1824" s="119"/>
      <c r="LMW1824" s="119"/>
      <c r="LMX1824" s="119"/>
      <c r="LMY1824" s="119"/>
      <c r="LMZ1824" s="119"/>
      <c r="LNA1824" s="119"/>
      <c r="LNB1824" s="119"/>
      <c r="LNC1824" s="119"/>
      <c r="LND1824" s="119"/>
      <c r="LNE1824" s="119"/>
      <c r="LNF1824" s="119"/>
      <c r="LNG1824" s="119"/>
      <c r="LNH1824" s="119"/>
      <c r="LNI1824" s="119"/>
      <c r="LNJ1824" s="119"/>
      <c r="LNK1824" s="119"/>
      <c r="LNL1824" s="119"/>
      <c r="LNM1824" s="119"/>
      <c r="LNN1824" s="119"/>
      <c r="LNO1824" s="119"/>
      <c r="LNP1824" s="119"/>
      <c r="LNQ1824" s="119"/>
      <c r="LNR1824" s="119"/>
      <c r="LNS1824" s="119"/>
      <c r="LNT1824" s="119"/>
      <c r="LNU1824" s="119"/>
      <c r="LNV1824" s="119"/>
      <c r="LNW1824" s="119"/>
      <c r="LNX1824" s="119"/>
      <c r="LNY1824" s="119"/>
      <c r="LNZ1824" s="119"/>
      <c r="LOA1824" s="119"/>
      <c r="LOB1824" s="119"/>
      <c r="LOC1824" s="119"/>
      <c r="LOD1824" s="119"/>
      <c r="LOE1824" s="119"/>
      <c r="LOF1824" s="119"/>
      <c r="LOG1824" s="119"/>
      <c r="LOH1824" s="119"/>
      <c r="LOI1824" s="119"/>
      <c r="LOJ1824" s="119"/>
      <c r="LOK1824" s="119"/>
      <c r="LOL1824" s="119"/>
      <c r="LOM1824" s="119"/>
      <c r="LON1824" s="119"/>
      <c r="LOO1824" s="119"/>
      <c r="LOP1824" s="119"/>
      <c r="LOQ1824" s="119"/>
      <c r="LOR1824" s="119"/>
      <c r="LOS1824" s="119"/>
      <c r="LOT1824" s="119"/>
      <c r="LOU1824" s="119"/>
      <c r="LOV1824" s="119"/>
      <c r="LOW1824" s="119"/>
      <c r="LOX1824" s="119"/>
      <c r="LOY1824" s="119"/>
      <c r="LOZ1824" s="119"/>
      <c r="LPA1824" s="119"/>
      <c r="LPB1824" s="119"/>
      <c r="LPC1824" s="119"/>
      <c r="LPD1824" s="119"/>
      <c r="LPE1824" s="119"/>
      <c r="LPF1824" s="119"/>
      <c r="LPG1824" s="119"/>
      <c r="LPH1824" s="119"/>
      <c r="LPI1824" s="119"/>
      <c r="LPJ1824" s="119"/>
      <c r="LPK1824" s="119"/>
      <c r="LPL1824" s="119"/>
      <c r="LPM1824" s="119"/>
      <c r="LPN1824" s="119"/>
      <c r="LPO1824" s="119"/>
      <c r="LPP1824" s="119"/>
      <c r="LPQ1824" s="119"/>
      <c r="LPR1824" s="119"/>
      <c r="LPS1824" s="119"/>
      <c r="LPT1824" s="119"/>
      <c r="LPU1824" s="119"/>
      <c r="LPV1824" s="119"/>
      <c r="LPW1824" s="119"/>
      <c r="LPX1824" s="119"/>
      <c r="LPY1824" s="119"/>
      <c r="LPZ1824" s="119"/>
      <c r="LQA1824" s="119"/>
      <c r="LQB1824" s="119"/>
      <c r="LQC1824" s="119"/>
      <c r="LQD1824" s="119"/>
      <c r="LQE1824" s="119"/>
      <c r="LQF1824" s="119"/>
      <c r="LQG1824" s="119"/>
      <c r="LQH1824" s="119"/>
      <c r="LQI1824" s="119"/>
      <c r="LQJ1824" s="119"/>
      <c r="LQK1824" s="119"/>
      <c r="LQL1824" s="119"/>
      <c r="LQM1824" s="119"/>
      <c r="LQN1824" s="119"/>
      <c r="LQO1824" s="119"/>
      <c r="LQP1824" s="119"/>
      <c r="LQQ1824" s="119"/>
      <c r="LQR1824" s="119"/>
      <c r="LQS1824" s="119"/>
      <c r="LQT1824" s="119"/>
      <c r="LQU1824" s="119"/>
      <c r="LQV1824" s="119"/>
      <c r="LQW1824" s="119"/>
      <c r="LQX1824" s="119"/>
      <c r="LQY1824" s="119"/>
      <c r="LQZ1824" s="119"/>
      <c r="LRA1824" s="119"/>
      <c r="LRB1824" s="119"/>
      <c r="LRC1824" s="119"/>
      <c r="LRD1824" s="119"/>
      <c r="LRE1824" s="119"/>
      <c r="LRF1824" s="119"/>
      <c r="LRG1824" s="119"/>
      <c r="LRH1824" s="119"/>
      <c r="LRI1824" s="119"/>
      <c r="LRJ1824" s="119"/>
      <c r="LRK1824" s="119"/>
      <c r="LRL1824" s="119"/>
      <c r="LRM1824" s="119"/>
      <c r="LRN1824" s="119"/>
      <c r="LRO1824" s="119"/>
      <c r="LRP1824" s="119"/>
      <c r="LRQ1824" s="119"/>
      <c r="LRR1824" s="119"/>
      <c r="LRS1824" s="119"/>
      <c r="LRT1824" s="119"/>
      <c r="LRU1824" s="119"/>
      <c r="LRV1824" s="119"/>
      <c r="LRW1824" s="119"/>
      <c r="LRX1824" s="119"/>
      <c r="LRY1824" s="119"/>
      <c r="LRZ1824" s="119"/>
      <c r="LSA1824" s="119"/>
      <c r="LSB1824" s="119"/>
      <c r="LSC1824" s="119"/>
      <c r="LSD1824" s="119"/>
      <c r="LSE1824" s="119"/>
      <c r="LSF1824" s="119"/>
      <c r="LSG1824" s="119"/>
      <c r="LSH1824" s="119"/>
      <c r="LSI1824" s="119"/>
      <c r="LSJ1824" s="119"/>
      <c r="LSK1824" s="119"/>
      <c r="LSL1824" s="119"/>
      <c r="LSM1824" s="119"/>
      <c r="LSN1824" s="119"/>
      <c r="LSO1824" s="119"/>
      <c r="LSP1824" s="119"/>
      <c r="LSQ1824" s="119"/>
      <c r="LSR1824" s="119"/>
      <c r="LSS1824" s="119"/>
      <c r="LST1824" s="119"/>
      <c r="LSU1824" s="119"/>
      <c r="LSV1824" s="119"/>
      <c r="LSW1824" s="119"/>
      <c r="LSX1824" s="119"/>
      <c r="LSY1824" s="119"/>
      <c r="LSZ1824" s="119"/>
      <c r="LTA1824" s="119"/>
      <c r="LTB1824" s="119"/>
      <c r="LTC1824" s="119"/>
      <c r="LTD1824" s="119"/>
      <c r="LTE1824" s="119"/>
      <c r="LTF1824" s="119"/>
      <c r="LTG1824" s="119"/>
      <c r="LTH1824" s="119"/>
      <c r="LTI1824" s="119"/>
      <c r="LTJ1824" s="119"/>
      <c r="LTK1824" s="119"/>
      <c r="LTL1824" s="119"/>
      <c r="LTM1824" s="119"/>
      <c r="LTN1824" s="119"/>
      <c r="LTO1824" s="119"/>
      <c r="LTP1824" s="119"/>
      <c r="LTQ1824" s="119"/>
      <c r="LTR1824" s="119"/>
      <c r="LTS1824" s="119"/>
      <c r="LTT1824" s="119"/>
      <c r="LTU1824" s="119"/>
      <c r="LTV1824" s="119"/>
      <c r="LTW1824" s="119"/>
      <c r="LTX1824" s="119"/>
      <c r="LTY1824" s="119"/>
      <c r="LTZ1824" s="119"/>
      <c r="LUA1824" s="119"/>
      <c r="LUB1824" s="119"/>
      <c r="LUC1824" s="119"/>
      <c r="LUD1824" s="119"/>
      <c r="LUE1824" s="119"/>
      <c r="LUF1824" s="119"/>
      <c r="LUG1824" s="119"/>
      <c r="LUH1824" s="119"/>
      <c r="LUI1824" s="119"/>
      <c r="LUJ1824" s="119"/>
      <c r="LUK1824" s="119"/>
      <c r="LUL1824" s="119"/>
      <c r="LUM1824" s="119"/>
      <c r="LUN1824" s="119"/>
      <c r="LUO1824" s="119"/>
      <c r="LUP1824" s="119"/>
      <c r="LUQ1824" s="119"/>
      <c r="LUR1824" s="119"/>
      <c r="LUS1824" s="119"/>
      <c r="LUT1824" s="119"/>
      <c r="LUU1824" s="119"/>
      <c r="LUV1824" s="119"/>
      <c r="LUW1824" s="119"/>
      <c r="LUX1824" s="119"/>
      <c r="LUY1824" s="119"/>
      <c r="LUZ1824" s="119"/>
      <c r="LVA1824" s="119"/>
      <c r="LVB1824" s="119"/>
      <c r="LVC1824" s="119"/>
      <c r="LVD1824" s="119"/>
      <c r="LVE1824" s="119"/>
      <c r="LVF1824" s="119"/>
      <c r="LVG1824" s="119"/>
      <c r="LVH1824" s="119"/>
      <c r="LVI1824" s="119"/>
      <c r="LVJ1824" s="119"/>
      <c r="LVK1824" s="119"/>
      <c r="LVL1824" s="119"/>
      <c r="LVM1824" s="119"/>
      <c r="LVN1824" s="119"/>
      <c r="LVO1824" s="119"/>
      <c r="LVP1824" s="119"/>
      <c r="LVQ1824" s="119"/>
      <c r="LVR1824" s="119"/>
      <c r="LVS1824" s="119"/>
      <c r="LVT1824" s="119"/>
      <c r="LVU1824" s="119"/>
      <c r="LVV1824" s="119"/>
      <c r="LVW1824" s="119"/>
      <c r="LVX1824" s="119"/>
      <c r="LVY1824" s="119"/>
      <c r="LVZ1824" s="119"/>
      <c r="LWA1824" s="119"/>
      <c r="LWB1824" s="119"/>
      <c r="LWC1824" s="119"/>
      <c r="LWD1824" s="119"/>
      <c r="LWE1824" s="119"/>
      <c r="LWF1824" s="119"/>
      <c r="LWG1824" s="119"/>
      <c r="LWH1824" s="119"/>
      <c r="LWI1824" s="119"/>
      <c r="LWJ1824" s="119"/>
      <c r="LWK1824" s="119"/>
      <c r="LWL1824" s="119"/>
      <c r="LWM1824" s="119"/>
      <c r="LWN1824" s="119"/>
      <c r="LWO1824" s="119"/>
      <c r="LWP1824" s="119"/>
      <c r="LWQ1824" s="119"/>
      <c r="LWR1824" s="119"/>
      <c r="LWS1824" s="119"/>
      <c r="LWT1824" s="119"/>
      <c r="LWU1824" s="119"/>
      <c r="LWV1824" s="119"/>
      <c r="LWW1824" s="119"/>
      <c r="LWX1824" s="119"/>
      <c r="LWY1824" s="119"/>
      <c r="LWZ1824" s="119"/>
      <c r="LXA1824" s="119"/>
      <c r="LXB1824" s="119"/>
      <c r="LXC1824" s="119"/>
      <c r="LXD1824" s="119"/>
      <c r="LXE1824" s="119"/>
      <c r="LXF1824" s="119"/>
      <c r="LXG1824" s="119"/>
      <c r="LXH1824" s="119"/>
      <c r="LXI1824" s="119"/>
      <c r="LXJ1824" s="119"/>
      <c r="LXK1824" s="119"/>
      <c r="LXL1824" s="119"/>
      <c r="LXM1824" s="119"/>
      <c r="LXN1824" s="119"/>
      <c r="LXO1824" s="119"/>
      <c r="LXP1824" s="119"/>
      <c r="LXQ1824" s="119"/>
      <c r="LXR1824" s="119"/>
      <c r="LXS1824" s="119"/>
      <c r="LXT1824" s="119"/>
      <c r="LXU1824" s="119"/>
      <c r="LXV1824" s="119"/>
      <c r="LXW1824" s="119"/>
      <c r="LXX1824" s="119"/>
      <c r="LXY1824" s="119"/>
      <c r="LXZ1824" s="119"/>
      <c r="LYA1824" s="119"/>
      <c r="LYB1824" s="119"/>
      <c r="LYC1824" s="119"/>
      <c r="LYD1824" s="119"/>
      <c r="LYE1824" s="119"/>
      <c r="LYF1824" s="119"/>
      <c r="LYG1824" s="119"/>
      <c r="LYH1824" s="119"/>
      <c r="LYI1824" s="119"/>
      <c r="LYJ1824" s="119"/>
      <c r="LYK1824" s="119"/>
      <c r="LYL1824" s="119"/>
      <c r="LYM1824" s="119"/>
      <c r="LYN1824" s="119"/>
      <c r="LYO1824" s="119"/>
      <c r="LYP1824" s="119"/>
      <c r="LYQ1824" s="119"/>
      <c r="LYR1824" s="119"/>
      <c r="LYS1824" s="119"/>
      <c r="LYT1824" s="119"/>
      <c r="LYU1824" s="119"/>
      <c r="LYV1824" s="119"/>
      <c r="LYW1824" s="119"/>
      <c r="LYX1824" s="119"/>
      <c r="LYY1824" s="119"/>
      <c r="LYZ1824" s="119"/>
      <c r="LZA1824" s="119"/>
      <c r="LZB1824" s="119"/>
      <c r="LZC1824" s="119"/>
      <c r="LZD1824" s="119"/>
      <c r="LZE1824" s="119"/>
      <c r="LZF1824" s="119"/>
      <c r="LZG1824" s="119"/>
      <c r="LZH1824" s="119"/>
      <c r="LZI1824" s="119"/>
      <c r="LZJ1824" s="119"/>
      <c r="LZK1824" s="119"/>
      <c r="LZL1824" s="119"/>
      <c r="LZM1824" s="119"/>
      <c r="LZN1824" s="119"/>
      <c r="LZO1824" s="119"/>
      <c r="LZP1824" s="119"/>
      <c r="LZQ1824" s="119"/>
      <c r="LZR1824" s="119"/>
      <c r="LZS1824" s="119"/>
      <c r="LZT1824" s="119"/>
      <c r="LZU1824" s="119"/>
      <c r="LZV1824" s="119"/>
      <c r="LZW1824" s="119"/>
      <c r="LZX1824" s="119"/>
      <c r="LZY1824" s="119"/>
      <c r="LZZ1824" s="119"/>
      <c r="MAA1824" s="119"/>
      <c r="MAB1824" s="119"/>
      <c r="MAC1824" s="119"/>
      <c r="MAD1824" s="119"/>
      <c r="MAE1824" s="119"/>
      <c r="MAF1824" s="119"/>
      <c r="MAG1824" s="119"/>
      <c r="MAH1824" s="119"/>
      <c r="MAI1824" s="119"/>
      <c r="MAJ1824" s="119"/>
      <c r="MAK1824" s="119"/>
      <c r="MAL1824" s="119"/>
      <c r="MAM1824" s="119"/>
      <c r="MAN1824" s="119"/>
      <c r="MAO1824" s="119"/>
      <c r="MAP1824" s="119"/>
      <c r="MAQ1824" s="119"/>
      <c r="MAR1824" s="119"/>
      <c r="MAS1824" s="119"/>
      <c r="MAT1824" s="119"/>
      <c r="MAU1824" s="119"/>
      <c r="MAV1824" s="119"/>
      <c r="MAW1824" s="119"/>
      <c r="MAX1824" s="119"/>
      <c r="MAY1824" s="119"/>
      <c r="MAZ1824" s="119"/>
      <c r="MBA1824" s="119"/>
      <c r="MBB1824" s="119"/>
      <c r="MBC1824" s="119"/>
      <c r="MBD1824" s="119"/>
      <c r="MBE1824" s="119"/>
      <c r="MBF1824" s="119"/>
      <c r="MBG1824" s="119"/>
      <c r="MBH1824" s="119"/>
      <c r="MBI1824" s="119"/>
      <c r="MBJ1824" s="119"/>
      <c r="MBK1824" s="119"/>
      <c r="MBL1824" s="119"/>
      <c r="MBM1824" s="119"/>
      <c r="MBN1824" s="119"/>
      <c r="MBO1824" s="119"/>
      <c r="MBP1824" s="119"/>
      <c r="MBQ1824" s="119"/>
      <c r="MBR1824" s="119"/>
      <c r="MBS1824" s="119"/>
      <c r="MBT1824" s="119"/>
      <c r="MBU1824" s="119"/>
      <c r="MBV1824" s="119"/>
      <c r="MBW1824" s="119"/>
      <c r="MBX1824" s="119"/>
      <c r="MBY1824" s="119"/>
      <c r="MBZ1824" s="119"/>
      <c r="MCA1824" s="119"/>
      <c r="MCB1824" s="119"/>
      <c r="MCC1824" s="119"/>
      <c r="MCD1824" s="119"/>
      <c r="MCE1824" s="119"/>
      <c r="MCF1824" s="119"/>
      <c r="MCG1824" s="119"/>
      <c r="MCH1824" s="119"/>
      <c r="MCI1824" s="119"/>
      <c r="MCJ1824" s="119"/>
      <c r="MCK1824" s="119"/>
      <c r="MCL1824" s="119"/>
      <c r="MCM1824" s="119"/>
      <c r="MCN1824" s="119"/>
      <c r="MCO1824" s="119"/>
      <c r="MCP1824" s="119"/>
      <c r="MCQ1824" s="119"/>
      <c r="MCR1824" s="119"/>
      <c r="MCS1824" s="119"/>
      <c r="MCT1824" s="119"/>
      <c r="MCU1824" s="119"/>
      <c r="MCV1824" s="119"/>
      <c r="MCW1824" s="119"/>
      <c r="MCX1824" s="119"/>
      <c r="MCY1824" s="119"/>
      <c r="MCZ1824" s="119"/>
      <c r="MDA1824" s="119"/>
      <c r="MDB1824" s="119"/>
      <c r="MDC1824" s="119"/>
      <c r="MDD1824" s="119"/>
      <c r="MDE1824" s="119"/>
      <c r="MDF1824" s="119"/>
      <c r="MDG1824" s="119"/>
      <c r="MDH1824" s="119"/>
      <c r="MDI1824" s="119"/>
      <c r="MDJ1824" s="119"/>
      <c r="MDK1824" s="119"/>
      <c r="MDL1824" s="119"/>
      <c r="MDM1824" s="119"/>
      <c r="MDN1824" s="119"/>
      <c r="MDO1824" s="119"/>
      <c r="MDP1824" s="119"/>
      <c r="MDQ1824" s="119"/>
      <c r="MDR1824" s="119"/>
      <c r="MDS1824" s="119"/>
      <c r="MDT1824" s="119"/>
      <c r="MDU1824" s="119"/>
      <c r="MDV1824" s="119"/>
      <c r="MDW1824" s="119"/>
      <c r="MDX1824" s="119"/>
      <c r="MDY1824" s="119"/>
      <c r="MDZ1824" s="119"/>
      <c r="MEA1824" s="119"/>
      <c r="MEB1824" s="119"/>
      <c r="MEC1824" s="119"/>
      <c r="MED1824" s="119"/>
      <c r="MEE1824" s="119"/>
      <c r="MEF1824" s="119"/>
      <c r="MEG1824" s="119"/>
      <c r="MEH1824" s="119"/>
      <c r="MEI1824" s="119"/>
      <c r="MEJ1824" s="119"/>
      <c r="MEK1824" s="119"/>
      <c r="MEL1824" s="119"/>
      <c r="MEM1824" s="119"/>
      <c r="MEN1824" s="119"/>
      <c r="MEO1824" s="119"/>
      <c r="MEP1824" s="119"/>
      <c r="MEQ1824" s="119"/>
      <c r="MER1824" s="119"/>
      <c r="MES1824" s="119"/>
      <c r="MET1824" s="119"/>
      <c r="MEU1824" s="119"/>
      <c r="MEV1824" s="119"/>
      <c r="MEW1824" s="119"/>
      <c r="MEX1824" s="119"/>
      <c r="MEY1824" s="119"/>
      <c r="MEZ1824" s="119"/>
      <c r="MFA1824" s="119"/>
      <c r="MFB1824" s="119"/>
      <c r="MFC1824" s="119"/>
      <c r="MFD1824" s="119"/>
      <c r="MFE1824" s="119"/>
      <c r="MFF1824" s="119"/>
      <c r="MFG1824" s="119"/>
      <c r="MFH1824" s="119"/>
      <c r="MFI1824" s="119"/>
      <c r="MFJ1824" s="119"/>
      <c r="MFK1824" s="119"/>
      <c r="MFL1824" s="119"/>
      <c r="MFM1824" s="119"/>
      <c r="MFN1824" s="119"/>
      <c r="MFO1824" s="119"/>
      <c r="MFP1824" s="119"/>
      <c r="MFQ1824" s="119"/>
      <c r="MFR1824" s="119"/>
      <c r="MFS1824" s="119"/>
      <c r="MFT1824" s="119"/>
      <c r="MFU1824" s="119"/>
      <c r="MFV1824" s="119"/>
      <c r="MFW1824" s="119"/>
      <c r="MFX1824" s="119"/>
      <c r="MFY1824" s="119"/>
      <c r="MFZ1824" s="119"/>
      <c r="MGA1824" s="119"/>
      <c r="MGB1824" s="119"/>
      <c r="MGC1824" s="119"/>
      <c r="MGD1824" s="119"/>
      <c r="MGE1824" s="119"/>
      <c r="MGF1824" s="119"/>
      <c r="MGG1824" s="119"/>
      <c r="MGH1824" s="119"/>
      <c r="MGI1824" s="119"/>
      <c r="MGJ1824" s="119"/>
      <c r="MGK1824" s="119"/>
      <c r="MGL1824" s="119"/>
      <c r="MGM1824" s="119"/>
      <c r="MGN1824" s="119"/>
      <c r="MGO1824" s="119"/>
      <c r="MGP1824" s="119"/>
      <c r="MGQ1824" s="119"/>
      <c r="MGR1824" s="119"/>
      <c r="MGS1824" s="119"/>
      <c r="MGT1824" s="119"/>
      <c r="MGU1824" s="119"/>
      <c r="MGV1824" s="119"/>
      <c r="MGW1824" s="119"/>
      <c r="MGX1824" s="119"/>
      <c r="MGY1824" s="119"/>
      <c r="MGZ1824" s="119"/>
      <c r="MHA1824" s="119"/>
      <c r="MHB1824" s="119"/>
      <c r="MHC1824" s="119"/>
      <c r="MHD1824" s="119"/>
      <c r="MHE1824" s="119"/>
      <c r="MHF1824" s="119"/>
      <c r="MHG1824" s="119"/>
      <c r="MHH1824" s="119"/>
      <c r="MHI1824" s="119"/>
      <c r="MHJ1824" s="119"/>
      <c r="MHK1824" s="119"/>
      <c r="MHL1824" s="119"/>
      <c r="MHM1824" s="119"/>
      <c r="MHN1824" s="119"/>
      <c r="MHO1824" s="119"/>
      <c r="MHP1824" s="119"/>
      <c r="MHQ1824" s="119"/>
      <c r="MHR1824" s="119"/>
      <c r="MHS1824" s="119"/>
      <c r="MHT1824" s="119"/>
      <c r="MHU1824" s="119"/>
      <c r="MHV1824" s="119"/>
      <c r="MHW1824" s="119"/>
      <c r="MHX1824" s="119"/>
      <c r="MHY1824" s="119"/>
      <c r="MHZ1824" s="119"/>
      <c r="MIA1824" s="119"/>
      <c r="MIB1824" s="119"/>
      <c r="MIC1824" s="119"/>
      <c r="MID1824" s="119"/>
      <c r="MIE1824" s="119"/>
      <c r="MIF1824" s="119"/>
      <c r="MIG1824" s="119"/>
      <c r="MIH1824" s="119"/>
      <c r="MII1824" s="119"/>
      <c r="MIJ1824" s="119"/>
      <c r="MIK1824" s="119"/>
      <c r="MIL1824" s="119"/>
      <c r="MIM1824" s="119"/>
      <c r="MIN1824" s="119"/>
      <c r="MIO1824" s="119"/>
      <c r="MIP1824" s="119"/>
      <c r="MIQ1824" s="119"/>
      <c r="MIR1824" s="119"/>
      <c r="MIS1824" s="119"/>
      <c r="MIT1824" s="119"/>
      <c r="MIU1824" s="119"/>
      <c r="MIV1824" s="119"/>
      <c r="MIW1824" s="119"/>
      <c r="MIX1824" s="119"/>
      <c r="MIY1824" s="119"/>
      <c r="MIZ1824" s="119"/>
      <c r="MJA1824" s="119"/>
      <c r="MJB1824" s="119"/>
      <c r="MJC1824" s="119"/>
      <c r="MJD1824" s="119"/>
      <c r="MJE1824" s="119"/>
      <c r="MJF1824" s="119"/>
      <c r="MJG1824" s="119"/>
      <c r="MJH1824" s="119"/>
      <c r="MJI1824" s="119"/>
      <c r="MJJ1824" s="119"/>
      <c r="MJK1824" s="119"/>
      <c r="MJL1824" s="119"/>
      <c r="MJM1824" s="119"/>
      <c r="MJN1824" s="119"/>
      <c r="MJO1824" s="119"/>
      <c r="MJP1824" s="119"/>
      <c r="MJQ1824" s="119"/>
      <c r="MJR1824" s="119"/>
      <c r="MJS1824" s="119"/>
      <c r="MJT1824" s="119"/>
      <c r="MJU1824" s="119"/>
      <c r="MJV1824" s="119"/>
      <c r="MJW1824" s="119"/>
      <c r="MJX1824" s="119"/>
      <c r="MJY1824" s="119"/>
      <c r="MJZ1824" s="119"/>
      <c r="MKA1824" s="119"/>
      <c r="MKB1824" s="119"/>
      <c r="MKC1824" s="119"/>
      <c r="MKD1824" s="119"/>
      <c r="MKE1824" s="119"/>
      <c r="MKF1824" s="119"/>
      <c r="MKG1824" s="119"/>
      <c r="MKH1824" s="119"/>
      <c r="MKI1824" s="119"/>
      <c r="MKJ1824" s="119"/>
      <c r="MKK1824" s="119"/>
      <c r="MKL1824" s="119"/>
      <c r="MKM1824" s="119"/>
      <c r="MKN1824" s="119"/>
      <c r="MKO1824" s="119"/>
      <c r="MKP1824" s="119"/>
      <c r="MKQ1824" s="119"/>
      <c r="MKR1824" s="119"/>
      <c r="MKS1824" s="119"/>
      <c r="MKT1824" s="119"/>
      <c r="MKU1824" s="119"/>
      <c r="MKV1824" s="119"/>
      <c r="MKW1824" s="119"/>
      <c r="MKX1824" s="119"/>
      <c r="MKY1824" s="119"/>
      <c r="MKZ1824" s="119"/>
      <c r="MLA1824" s="119"/>
      <c r="MLB1824" s="119"/>
      <c r="MLC1824" s="119"/>
      <c r="MLD1824" s="119"/>
      <c r="MLE1824" s="119"/>
      <c r="MLF1824" s="119"/>
      <c r="MLG1824" s="119"/>
      <c r="MLH1824" s="119"/>
      <c r="MLI1824" s="119"/>
      <c r="MLJ1824" s="119"/>
      <c r="MLK1824" s="119"/>
      <c r="MLL1824" s="119"/>
      <c r="MLM1824" s="119"/>
      <c r="MLN1824" s="119"/>
      <c r="MLO1824" s="119"/>
      <c r="MLP1824" s="119"/>
      <c r="MLQ1824" s="119"/>
      <c r="MLR1824" s="119"/>
      <c r="MLS1824" s="119"/>
      <c r="MLT1824" s="119"/>
      <c r="MLU1824" s="119"/>
      <c r="MLV1824" s="119"/>
      <c r="MLW1824" s="119"/>
      <c r="MLX1824" s="119"/>
      <c r="MLY1824" s="119"/>
      <c r="MLZ1824" s="119"/>
      <c r="MMA1824" s="119"/>
      <c r="MMB1824" s="119"/>
      <c r="MMC1824" s="119"/>
      <c r="MMD1824" s="119"/>
      <c r="MME1824" s="119"/>
      <c r="MMF1824" s="119"/>
      <c r="MMG1824" s="119"/>
      <c r="MMH1824" s="119"/>
      <c r="MMI1824" s="119"/>
      <c r="MMJ1824" s="119"/>
      <c r="MMK1824" s="119"/>
      <c r="MML1824" s="119"/>
      <c r="MMM1824" s="119"/>
      <c r="MMN1824" s="119"/>
      <c r="MMO1824" s="119"/>
      <c r="MMP1824" s="119"/>
      <c r="MMQ1824" s="119"/>
      <c r="MMR1824" s="119"/>
      <c r="MMS1824" s="119"/>
      <c r="MMT1824" s="119"/>
      <c r="MMU1824" s="119"/>
      <c r="MMV1824" s="119"/>
      <c r="MMW1824" s="119"/>
      <c r="MMX1824" s="119"/>
      <c r="MMY1824" s="119"/>
      <c r="MMZ1824" s="119"/>
      <c r="MNA1824" s="119"/>
      <c r="MNB1824" s="119"/>
      <c r="MNC1824" s="119"/>
      <c r="MND1824" s="119"/>
      <c r="MNE1824" s="119"/>
      <c r="MNF1824" s="119"/>
      <c r="MNG1824" s="119"/>
      <c r="MNH1824" s="119"/>
      <c r="MNI1824" s="119"/>
      <c r="MNJ1824" s="119"/>
      <c r="MNK1824" s="119"/>
      <c r="MNL1824" s="119"/>
      <c r="MNM1824" s="119"/>
      <c r="MNN1824" s="119"/>
      <c r="MNO1824" s="119"/>
      <c r="MNP1824" s="119"/>
      <c r="MNQ1824" s="119"/>
      <c r="MNR1824" s="119"/>
      <c r="MNS1824" s="119"/>
      <c r="MNT1824" s="119"/>
      <c r="MNU1824" s="119"/>
      <c r="MNV1824" s="119"/>
      <c r="MNW1824" s="119"/>
      <c r="MNX1824" s="119"/>
      <c r="MNY1824" s="119"/>
      <c r="MNZ1824" s="119"/>
      <c r="MOA1824" s="119"/>
      <c r="MOB1824" s="119"/>
      <c r="MOC1824" s="119"/>
      <c r="MOD1824" s="119"/>
      <c r="MOE1824" s="119"/>
      <c r="MOF1824" s="119"/>
      <c r="MOG1824" s="119"/>
      <c r="MOH1824" s="119"/>
      <c r="MOI1824" s="119"/>
      <c r="MOJ1824" s="119"/>
      <c r="MOK1824" s="119"/>
      <c r="MOL1824" s="119"/>
      <c r="MOM1824" s="119"/>
      <c r="MON1824" s="119"/>
      <c r="MOO1824" s="119"/>
      <c r="MOP1824" s="119"/>
      <c r="MOQ1824" s="119"/>
      <c r="MOR1824" s="119"/>
      <c r="MOS1824" s="119"/>
      <c r="MOT1824" s="119"/>
      <c r="MOU1824" s="119"/>
      <c r="MOV1824" s="119"/>
      <c r="MOW1824" s="119"/>
      <c r="MOX1824" s="119"/>
      <c r="MOY1824" s="119"/>
      <c r="MOZ1824" s="119"/>
      <c r="MPA1824" s="119"/>
      <c r="MPB1824" s="119"/>
      <c r="MPC1824" s="119"/>
      <c r="MPD1824" s="119"/>
      <c r="MPE1824" s="119"/>
      <c r="MPF1824" s="119"/>
      <c r="MPG1824" s="119"/>
      <c r="MPH1824" s="119"/>
      <c r="MPI1824" s="119"/>
      <c r="MPJ1824" s="119"/>
      <c r="MPK1824" s="119"/>
      <c r="MPL1824" s="119"/>
      <c r="MPM1824" s="119"/>
      <c r="MPN1824" s="119"/>
      <c r="MPO1824" s="119"/>
      <c r="MPP1824" s="119"/>
      <c r="MPQ1824" s="119"/>
      <c r="MPR1824" s="119"/>
      <c r="MPS1824" s="119"/>
      <c r="MPT1824" s="119"/>
      <c r="MPU1824" s="119"/>
      <c r="MPV1824" s="119"/>
      <c r="MPW1824" s="119"/>
      <c r="MPX1824" s="119"/>
      <c r="MPY1824" s="119"/>
      <c r="MPZ1824" s="119"/>
      <c r="MQA1824" s="119"/>
      <c r="MQB1824" s="119"/>
      <c r="MQC1824" s="119"/>
      <c r="MQD1824" s="119"/>
      <c r="MQE1824" s="119"/>
      <c r="MQF1824" s="119"/>
      <c r="MQG1824" s="119"/>
      <c r="MQH1824" s="119"/>
      <c r="MQI1824" s="119"/>
      <c r="MQJ1824" s="119"/>
      <c r="MQK1824" s="119"/>
      <c r="MQL1824" s="119"/>
      <c r="MQM1824" s="119"/>
      <c r="MQN1824" s="119"/>
      <c r="MQO1824" s="119"/>
      <c r="MQP1824" s="119"/>
      <c r="MQQ1824" s="119"/>
      <c r="MQR1824" s="119"/>
      <c r="MQS1824" s="119"/>
      <c r="MQT1824" s="119"/>
      <c r="MQU1824" s="119"/>
      <c r="MQV1824" s="119"/>
      <c r="MQW1824" s="119"/>
      <c r="MQX1824" s="119"/>
      <c r="MQY1824" s="119"/>
      <c r="MQZ1824" s="119"/>
      <c r="MRA1824" s="119"/>
      <c r="MRB1824" s="119"/>
      <c r="MRC1824" s="119"/>
      <c r="MRD1824" s="119"/>
      <c r="MRE1824" s="119"/>
      <c r="MRF1824" s="119"/>
      <c r="MRG1824" s="119"/>
      <c r="MRH1824" s="119"/>
      <c r="MRI1824" s="119"/>
      <c r="MRJ1824" s="119"/>
      <c r="MRK1824" s="119"/>
      <c r="MRL1824" s="119"/>
      <c r="MRM1824" s="119"/>
      <c r="MRN1824" s="119"/>
      <c r="MRO1824" s="119"/>
      <c r="MRP1824" s="119"/>
      <c r="MRQ1824" s="119"/>
      <c r="MRR1824" s="119"/>
      <c r="MRS1824" s="119"/>
      <c r="MRT1824" s="119"/>
      <c r="MRU1824" s="119"/>
      <c r="MRV1824" s="119"/>
      <c r="MRW1824" s="119"/>
      <c r="MRX1824" s="119"/>
      <c r="MRY1824" s="119"/>
      <c r="MRZ1824" s="119"/>
      <c r="MSA1824" s="119"/>
      <c r="MSB1824" s="119"/>
      <c r="MSC1824" s="119"/>
      <c r="MSD1824" s="119"/>
      <c r="MSE1824" s="119"/>
      <c r="MSF1824" s="119"/>
      <c r="MSG1824" s="119"/>
      <c r="MSH1824" s="119"/>
      <c r="MSI1824" s="119"/>
      <c r="MSJ1824" s="119"/>
      <c r="MSK1824" s="119"/>
      <c r="MSL1824" s="119"/>
      <c r="MSM1824" s="119"/>
      <c r="MSN1824" s="119"/>
      <c r="MSO1824" s="119"/>
      <c r="MSP1824" s="119"/>
      <c r="MSQ1824" s="119"/>
      <c r="MSR1824" s="119"/>
      <c r="MSS1824" s="119"/>
      <c r="MST1824" s="119"/>
      <c r="MSU1824" s="119"/>
      <c r="MSV1824" s="119"/>
      <c r="MSW1824" s="119"/>
      <c r="MSX1824" s="119"/>
      <c r="MSY1824" s="119"/>
      <c r="MSZ1824" s="119"/>
      <c r="MTA1824" s="119"/>
      <c r="MTB1824" s="119"/>
      <c r="MTC1824" s="119"/>
      <c r="MTD1824" s="119"/>
      <c r="MTE1824" s="119"/>
      <c r="MTF1824" s="119"/>
      <c r="MTG1824" s="119"/>
      <c r="MTH1824" s="119"/>
      <c r="MTI1824" s="119"/>
      <c r="MTJ1824" s="119"/>
      <c r="MTK1824" s="119"/>
      <c r="MTL1824" s="119"/>
      <c r="MTM1824" s="119"/>
      <c r="MTN1824" s="119"/>
      <c r="MTO1824" s="119"/>
      <c r="MTP1824" s="119"/>
      <c r="MTQ1824" s="119"/>
      <c r="MTR1824" s="119"/>
      <c r="MTS1824" s="119"/>
      <c r="MTT1824" s="119"/>
      <c r="MTU1824" s="119"/>
      <c r="MTV1824" s="119"/>
      <c r="MTW1824" s="119"/>
      <c r="MTX1824" s="119"/>
      <c r="MTY1824" s="119"/>
      <c r="MTZ1824" s="119"/>
      <c r="MUA1824" s="119"/>
      <c r="MUB1824" s="119"/>
      <c r="MUC1824" s="119"/>
      <c r="MUD1824" s="119"/>
      <c r="MUE1824" s="119"/>
      <c r="MUF1824" s="119"/>
      <c r="MUG1824" s="119"/>
      <c r="MUH1824" s="119"/>
      <c r="MUI1824" s="119"/>
      <c r="MUJ1824" s="119"/>
      <c r="MUK1824" s="119"/>
      <c r="MUL1824" s="119"/>
      <c r="MUM1824" s="119"/>
      <c r="MUN1824" s="119"/>
      <c r="MUO1824" s="119"/>
      <c r="MUP1824" s="119"/>
      <c r="MUQ1824" s="119"/>
      <c r="MUR1824" s="119"/>
      <c r="MUS1824" s="119"/>
      <c r="MUT1824" s="119"/>
      <c r="MUU1824" s="119"/>
      <c r="MUV1824" s="119"/>
      <c r="MUW1824" s="119"/>
      <c r="MUX1824" s="119"/>
      <c r="MUY1824" s="119"/>
      <c r="MUZ1824" s="119"/>
      <c r="MVA1824" s="119"/>
      <c r="MVB1824" s="119"/>
      <c r="MVC1824" s="119"/>
      <c r="MVD1824" s="119"/>
      <c r="MVE1824" s="119"/>
      <c r="MVF1824" s="119"/>
      <c r="MVG1824" s="119"/>
      <c r="MVH1824" s="119"/>
      <c r="MVI1824" s="119"/>
      <c r="MVJ1824" s="119"/>
      <c r="MVK1824" s="119"/>
      <c r="MVL1824" s="119"/>
      <c r="MVM1824" s="119"/>
      <c r="MVN1824" s="119"/>
      <c r="MVO1824" s="119"/>
      <c r="MVP1824" s="119"/>
      <c r="MVQ1824" s="119"/>
      <c r="MVR1824" s="119"/>
      <c r="MVS1824" s="119"/>
      <c r="MVT1824" s="119"/>
      <c r="MVU1824" s="119"/>
      <c r="MVV1824" s="119"/>
      <c r="MVW1824" s="119"/>
      <c r="MVX1824" s="119"/>
      <c r="MVY1824" s="119"/>
      <c r="MVZ1824" s="119"/>
      <c r="MWA1824" s="119"/>
      <c r="MWB1824" s="119"/>
      <c r="MWC1824" s="119"/>
      <c r="MWD1824" s="119"/>
      <c r="MWE1824" s="119"/>
      <c r="MWF1824" s="119"/>
      <c r="MWG1824" s="119"/>
      <c r="MWH1824" s="119"/>
      <c r="MWI1824" s="119"/>
      <c r="MWJ1824" s="119"/>
      <c r="MWK1824" s="119"/>
      <c r="MWL1824" s="119"/>
      <c r="MWM1824" s="119"/>
      <c r="MWN1824" s="119"/>
      <c r="MWO1824" s="119"/>
      <c r="MWP1824" s="119"/>
      <c r="MWQ1824" s="119"/>
      <c r="MWR1824" s="119"/>
      <c r="MWS1824" s="119"/>
      <c r="MWT1824" s="119"/>
      <c r="MWU1824" s="119"/>
      <c r="MWV1824" s="119"/>
      <c r="MWW1824" s="119"/>
      <c r="MWX1824" s="119"/>
      <c r="MWY1824" s="119"/>
      <c r="MWZ1824" s="119"/>
      <c r="MXA1824" s="119"/>
      <c r="MXB1824" s="119"/>
      <c r="MXC1824" s="119"/>
      <c r="MXD1824" s="119"/>
      <c r="MXE1824" s="119"/>
      <c r="MXF1824" s="119"/>
      <c r="MXG1824" s="119"/>
      <c r="MXH1824" s="119"/>
      <c r="MXI1824" s="119"/>
      <c r="MXJ1824" s="119"/>
      <c r="MXK1824" s="119"/>
      <c r="MXL1824" s="119"/>
      <c r="MXM1824" s="119"/>
      <c r="MXN1824" s="119"/>
      <c r="MXO1824" s="119"/>
      <c r="MXP1824" s="119"/>
      <c r="MXQ1824" s="119"/>
      <c r="MXR1824" s="119"/>
      <c r="MXS1824" s="119"/>
      <c r="MXT1824" s="119"/>
      <c r="MXU1824" s="119"/>
      <c r="MXV1824" s="119"/>
      <c r="MXW1824" s="119"/>
      <c r="MXX1824" s="119"/>
      <c r="MXY1824" s="119"/>
      <c r="MXZ1824" s="119"/>
      <c r="MYA1824" s="119"/>
      <c r="MYB1824" s="119"/>
      <c r="MYC1824" s="119"/>
      <c r="MYD1824" s="119"/>
      <c r="MYE1824" s="119"/>
      <c r="MYF1824" s="119"/>
      <c r="MYG1824" s="119"/>
      <c r="MYH1824" s="119"/>
      <c r="MYI1824" s="119"/>
      <c r="MYJ1824" s="119"/>
      <c r="MYK1824" s="119"/>
      <c r="MYL1824" s="119"/>
      <c r="MYM1824" s="119"/>
      <c r="MYN1824" s="119"/>
      <c r="MYO1824" s="119"/>
      <c r="MYP1824" s="119"/>
      <c r="MYQ1824" s="119"/>
      <c r="MYR1824" s="119"/>
      <c r="MYS1824" s="119"/>
      <c r="MYT1824" s="119"/>
      <c r="MYU1824" s="119"/>
      <c r="MYV1824" s="119"/>
      <c r="MYW1824" s="119"/>
      <c r="MYX1824" s="119"/>
      <c r="MYY1824" s="119"/>
      <c r="MYZ1824" s="119"/>
      <c r="MZA1824" s="119"/>
      <c r="MZB1824" s="119"/>
      <c r="MZC1824" s="119"/>
      <c r="MZD1824" s="119"/>
      <c r="MZE1824" s="119"/>
      <c r="MZF1824" s="119"/>
      <c r="MZG1824" s="119"/>
      <c r="MZH1824" s="119"/>
      <c r="MZI1824" s="119"/>
      <c r="MZJ1824" s="119"/>
      <c r="MZK1824" s="119"/>
      <c r="MZL1824" s="119"/>
      <c r="MZM1824" s="119"/>
      <c r="MZN1824" s="119"/>
      <c r="MZO1824" s="119"/>
      <c r="MZP1824" s="119"/>
      <c r="MZQ1824" s="119"/>
      <c r="MZR1824" s="119"/>
      <c r="MZS1824" s="119"/>
      <c r="MZT1824" s="119"/>
      <c r="MZU1824" s="119"/>
      <c r="MZV1824" s="119"/>
      <c r="MZW1824" s="119"/>
      <c r="MZX1824" s="119"/>
      <c r="MZY1824" s="119"/>
      <c r="MZZ1824" s="119"/>
      <c r="NAA1824" s="119"/>
      <c r="NAB1824" s="119"/>
      <c r="NAC1824" s="119"/>
      <c r="NAD1824" s="119"/>
      <c r="NAE1824" s="119"/>
      <c r="NAF1824" s="119"/>
      <c r="NAG1824" s="119"/>
      <c r="NAH1824" s="119"/>
      <c r="NAI1824" s="119"/>
      <c r="NAJ1824" s="119"/>
      <c r="NAK1824" s="119"/>
      <c r="NAL1824" s="119"/>
      <c r="NAM1824" s="119"/>
      <c r="NAN1824" s="119"/>
      <c r="NAO1824" s="119"/>
      <c r="NAP1824" s="119"/>
      <c r="NAQ1824" s="119"/>
      <c r="NAR1824" s="119"/>
      <c r="NAS1824" s="119"/>
      <c r="NAT1824" s="119"/>
      <c r="NAU1824" s="119"/>
      <c r="NAV1824" s="119"/>
      <c r="NAW1824" s="119"/>
      <c r="NAX1824" s="119"/>
      <c r="NAY1824" s="119"/>
      <c r="NAZ1824" s="119"/>
      <c r="NBA1824" s="119"/>
      <c r="NBB1824" s="119"/>
      <c r="NBC1824" s="119"/>
      <c r="NBD1824" s="119"/>
      <c r="NBE1824" s="119"/>
      <c r="NBF1824" s="119"/>
      <c r="NBG1824" s="119"/>
      <c r="NBH1824" s="119"/>
      <c r="NBI1824" s="119"/>
      <c r="NBJ1824" s="119"/>
      <c r="NBK1824" s="119"/>
      <c r="NBL1824" s="119"/>
      <c r="NBM1824" s="119"/>
      <c r="NBN1824" s="119"/>
      <c r="NBO1824" s="119"/>
      <c r="NBP1824" s="119"/>
      <c r="NBQ1824" s="119"/>
      <c r="NBR1824" s="119"/>
      <c r="NBS1824" s="119"/>
      <c r="NBT1824" s="119"/>
      <c r="NBU1824" s="119"/>
      <c r="NBV1824" s="119"/>
      <c r="NBW1824" s="119"/>
      <c r="NBX1824" s="119"/>
      <c r="NBY1824" s="119"/>
      <c r="NBZ1824" s="119"/>
      <c r="NCA1824" s="119"/>
      <c r="NCB1824" s="119"/>
      <c r="NCC1824" s="119"/>
      <c r="NCD1824" s="119"/>
      <c r="NCE1824" s="119"/>
      <c r="NCF1824" s="119"/>
      <c r="NCG1824" s="119"/>
      <c r="NCH1824" s="119"/>
      <c r="NCI1824" s="119"/>
      <c r="NCJ1824" s="119"/>
      <c r="NCK1824" s="119"/>
      <c r="NCL1824" s="119"/>
      <c r="NCM1824" s="119"/>
      <c r="NCN1824" s="119"/>
      <c r="NCO1824" s="119"/>
      <c r="NCP1824" s="119"/>
      <c r="NCQ1824" s="119"/>
      <c r="NCR1824" s="119"/>
      <c r="NCS1824" s="119"/>
      <c r="NCT1824" s="119"/>
      <c r="NCU1824" s="119"/>
      <c r="NCV1824" s="119"/>
      <c r="NCW1824" s="119"/>
      <c r="NCX1824" s="119"/>
      <c r="NCY1824" s="119"/>
      <c r="NCZ1824" s="119"/>
      <c r="NDA1824" s="119"/>
      <c r="NDB1824" s="119"/>
      <c r="NDC1824" s="119"/>
      <c r="NDD1824" s="119"/>
      <c r="NDE1824" s="119"/>
      <c r="NDF1824" s="119"/>
      <c r="NDG1824" s="119"/>
      <c r="NDH1824" s="119"/>
      <c r="NDI1824" s="119"/>
      <c r="NDJ1824" s="119"/>
      <c r="NDK1824" s="119"/>
      <c r="NDL1824" s="119"/>
      <c r="NDM1824" s="119"/>
      <c r="NDN1824" s="119"/>
      <c r="NDO1824" s="119"/>
      <c r="NDP1824" s="119"/>
      <c r="NDQ1824" s="119"/>
      <c r="NDR1824" s="119"/>
      <c r="NDS1824" s="119"/>
      <c r="NDT1824" s="119"/>
      <c r="NDU1824" s="119"/>
      <c r="NDV1824" s="119"/>
      <c r="NDW1824" s="119"/>
      <c r="NDX1824" s="119"/>
      <c r="NDY1824" s="119"/>
      <c r="NDZ1824" s="119"/>
      <c r="NEA1824" s="119"/>
      <c r="NEB1824" s="119"/>
      <c r="NEC1824" s="119"/>
      <c r="NED1824" s="119"/>
      <c r="NEE1824" s="119"/>
      <c r="NEF1824" s="119"/>
      <c r="NEG1824" s="119"/>
      <c r="NEH1824" s="119"/>
      <c r="NEI1824" s="119"/>
      <c r="NEJ1824" s="119"/>
      <c r="NEK1824" s="119"/>
      <c r="NEL1824" s="119"/>
      <c r="NEM1824" s="119"/>
      <c r="NEN1824" s="119"/>
      <c r="NEO1824" s="119"/>
      <c r="NEP1824" s="119"/>
      <c r="NEQ1824" s="119"/>
      <c r="NER1824" s="119"/>
      <c r="NES1824" s="119"/>
      <c r="NET1824" s="119"/>
      <c r="NEU1824" s="119"/>
      <c r="NEV1824" s="119"/>
      <c r="NEW1824" s="119"/>
      <c r="NEX1824" s="119"/>
      <c r="NEY1824" s="119"/>
      <c r="NEZ1824" s="119"/>
      <c r="NFA1824" s="119"/>
      <c r="NFB1824" s="119"/>
      <c r="NFC1824" s="119"/>
      <c r="NFD1824" s="119"/>
      <c r="NFE1824" s="119"/>
      <c r="NFF1824" s="119"/>
      <c r="NFG1824" s="119"/>
      <c r="NFH1824" s="119"/>
      <c r="NFI1824" s="119"/>
      <c r="NFJ1824" s="119"/>
      <c r="NFK1824" s="119"/>
      <c r="NFL1824" s="119"/>
      <c r="NFM1824" s="119"/>
      <c r="NFN1824" s="119"/>
      <c r="NFO1824" s="119"/>
      <c r="NFP1824" s="119"/>
      <c r="NFQ1824" s="119"/>
      <c r="NFR1824" s="119"/>
      <c r="NFS1824" s="119"/>
      <c r="NFT1824" s="119"/>
      <c r="NFU1824" s="119"/>
      <c r="NFV1824" s="119"/>
      <c r="NFW1824" s="119"/>
      <c r="NFX1824" s="119"/>
      <c r="NFY1824" s="119"/>
      <c r="NFZ1824" s="119"/>
      <c r="NGA1824" s="119"/>
      <c r="NGB1824" s="119"/>
      <c r="NGC1824" s="119"/>
      <c r="NGD1824" s="119"/>
      <c r="NGE1824" s="119"/>
      <c r="NGF1824" s="119"/>
      <c r="NGG1824" s="119"/>
      <c r="NGH1824" s="119"/>
      <c r="NGI1824" s="119"/>
      <c r="NGJ1824" s="119"/>
      <c r="NGK1824" s="119"/>
      <c r="NGL1824" s="119"/>
      <c r="NGM1824" s="119"/>
      <c r="NGN1824" s="119"/>
      <c r="NGO1824" s="119"/>
      <c r="NGP1824" s="119"/>
      <c r="NGQ1824" s="119"/>
      <c r="NGR1824" s="119"/>
      <c r="NGS1824" s="119"/>
      <c r="NGT1824" s="119"/>
      <c r="NGU1824" s="119"/>
      <c r="NGV1824" s="119"/>
      <c r="NGW1824" s="119"/>
      <c r="NGX1824" s="119"/>
      <c r="NGY1824" s="119"/>
      <c r="NGZ1824" s="119"/>
      <c r="NHA1824" s="119"/>
      <c r="NHB1824" s="119"/>
      <c r="NHC1824" s="119"/>
      <c r="NHD1824" s="119"/>
      <c r="NHE1824" s="119"/>
      <c r="NHF1824" s="119"/>
      <c r="NHG1824" s="119"/>
      <c r="NHH1824" s="119"/>
      <c r="NHI1824" s="119"/>
      <c r="NHJ1824" s="119"/>
      <c r="NHK1824" s="119"/>
      <c r="NHL1824" s="119"/>
      <c r="NHM1824" s="119"/>
      <c r="NHN1824" s="119"/>
      <c r="NHO1824" s="119"/>
      <c r="NHP1824" s="119"/>
      <c r="NHQ1824" s="119"/>
      <c r="NHR1824" s="119"/>
      <c r="NHS1824" s="119"/>
      <c r="NHT1824" s="119"/>
      <c r="NHU1824" s="119"/>
      <c r="NHV1824" s="119"/>
      <c r="NHW1824" s="119"/>
      <c r="NHX1824" s="119"/>
      <c r="NHY1824" s="119"/>
      <c r="NHZ1824" s="119"/>
      <c r="NIA1824" s="119"/>
      <c r="NIB1824" s="119"/>
      <c r="NIC1824" s="119"/>
      <c r="NID1824" s="119"/>
      <c r="NIE1824" s="119"/>
      <c r="NIF1824" s="119"/>
      <c r="NIG1824" s="119"/>
      <c r="NIH1824" s="119"/>
      <c r="NII1824" s="119"/>
      <c r="NIJ1824" s="119"/>
      <c r="NIK1824" s="119"/>
      <c r="NIL1824" s="119"/>
      <c r="NIM1824" s="119"/>
      <c r="NIN1824" s="119"/>
      <c r="NIO1824" s="119"/>
      <c r="NIP1824" s="119"/>
      <c r="NIQ1824" s="119"/>
      <c r="NIR1824" s="119"/>
      <c r="NIS1824" s="119"/>
      <c r="NIT1824" s="119"/>
      <c r="NIU1824" s="119"/>
      <c r="NIV1824" s="119"/>
      <c r="NIW1824" s="119"/>
      <c r="NIX1824" s="119"/>
      <c r="NIY1824" s="119"/>
      <c r="NIZ1824" s="119"/>
      <c r="NJA1824" s="119"/>
      <c r="NJB1824" s="119"/>
      <c r="NJC1824" s="119"/>
      <c r="NJD1824" s="119"/>
      <c r="NJE1824" s="119"/>
      <c r="NJF1824" s="119"/>
      <c r="NJG1824" s="119"/>
      <c r="NJH1824" s="119"/>
      <c r="NJI1824" s="119"/>
      <c r="NJJ1824" s="119"/>
      <c r="NJK1824" s="119"/>
      <c r="NJL1824" s="119"/>
      <c r="NJM1824" s="119"/>
      <c r="NJN1824" s="119"/>
      <c r="NJO1824" s="119"/>
      <c r="NJP1824" s="119"/>
      <c r="NJQ1824" s="119"/>
      <c r="NJR1824" s="119"/>
      <c r="NJS1824" s="119"/>
      <c r="NJT1824" s="119"/>
      <c r="NJU1824" s="119"/>
      <c r="NJV1824" s="119"/>
      <c r="NJW1824" s="119"/>
      <c r="NJX1824" s="119"/>
      <c r="NJY1824" s="119"/>
      <c r="NJZ1824" s="119"/>
      <c r="NKA1824" s="119"/>
      <c r="NKB1824" s="119"/>
      <c r="NKC1824" s="119"/>
      <c r="NKD1824" s="119"/>
      <c r="NKE1824" s="119"/>
      <c r="NKF1824" s="119"/>
      <c r="NKG1824" s="119"/>
      <c r="NKH1824" s="119"/>
      <c r="NKI1824" s="119"/>
      <c r="NKJ1824" s="119"/>
      <c r="NKK1824" s="119"/>
      <c r="NKL1824" s="119"/>
      <c r="NKM1824" s="119"/>
      <c r="NKN1824" s="119"/>
      <c r="NKO1824" s="119"/>
      <c r="NKP1824" s="119"/>
      <c r="NKQ1824" s="119"/>
      <c r="NKR1824" s="119"/>
      <c r="NKS1824" s="119"/>
      <c r="NKT1824" s="119"/>
      <c r="NKU1824" s="119"/>
      <c r="NKV1824" s="119"/>
      <c r="NKW1824" s="119"/>
      <c r="NKX1824" s="119"/>
      <c r="NKY1824" s="119"/>
      <c r="NKZ1824" s="119"/>
      <c r="NLA1824" s="119"/>
      <c r="NLB1824" s="119"/>
      <c r="NLC1824" s="119"/>
      <c r="NLD1824" s="119"/>
      <c r="NLE1824" s="119"/>
      <c r="NLF1824" s="119"/>
      <c r="NLG1824" s="119"/>
      <c r="NLH1824" s="119"/>
      <c r="NLI1824" s="119"/>
      <c r="NLJ1824" s="119"/>
      <c r="NLK1824" s="119"/>
      <c r="NLL1824" s="119"/>
      <c r="NLM1824" s="119"/>
      <c r="NLN1824" s="119"/>
      <c r="NLO1824" s="119"/>
      <c r="NLP1824" s="119"/>
      <c r="NLQ1824" s="119"/>
      <c r="NLR1824" s="119"/>
      <c r="NLS1824" s="119"/>
      <c r="NLT1824" s="119"/>
      <c r="NLU1824" s="119"/>
      <c r="NLV1824" s="119"/>
      <c r="NLW1824" s="119"/>
      <c r="NLX1824" s="119"/>
      <c r="NLY1824" s="119"/>
      <c r="NLZ1824" s="119"/>
      <c r="NMA1824" s="119"/>
      <c r="NMB1824" s="119"/>
      <c r="NMC1824" s="119"/>
      <c r="NMD1824" s="119"/>
      <c r="NME1824" s="119"/>
      <c r="NMF1824" s="119"/>
      <c r="NMG1824" s="119"/>
      <c r="NMH1824" s="119"/>
      <c r="NMI1824" s="119"/>
      <c r="NMJ1824" s="119"/>
      <c r="NMK1824" s="119"/>
      <c r="NML1824" s="119"/>
      <c r="NMM1824" s="119"/>
      <c r="NMN1824" s="119"/>
      <c r="NMO1824" s="119"/>
      <c r="NMP1824" s="119"/>
      <c r="NMQ1824" s="119"/>
      <c r="NMR1824" s="119"/>
      <c r="NMS1824" s="119"/>
      <c r="NMT1824" s="119"/>
      <c r="NMU1824" s="119"/>
      <c r="NMV1824" s="119"/>
      <c r="NMW1824" s="119"/>
      <c r="NMX1824" s="119"/>
      <c r="NMY1824" s="119"/>
      <c r="NMZ1824" s="119"/>
      <c r="NNA1824" s="119"/>
      <c r="NNB1824" s="119"/>
      <c r="NNC1824" s="119"/>
      <c r="NND1824" s="119"/>
      <c r="NNE1824" s="119"/>
      <c r="NNF1824" s="119"/>
      <c r="NNG1824" s="119"/>
      <c r="NNH1824" s="119"/>
      <c r="NNI1824" s="119"/>
      <c r="NNJ1824" s="119"/>
      <c r="NNK1824" s="119"/>
      <c r="NNL1824" s="119"/>
      <c r="NNM1824" s="119"/>
      <c r="NNN1824" s="119"/>
      <c r="NNO1824" s="119"/>
      <c r="NNP1824" s="119"/>
      <c r="NNQ1824" s="119"/>
      <c r="NNR1824" s="119"/>
      <c r="NNS1824" s="119"/>
      <c r="NNT1824" s="119"/>
      <c r="NNU1824" s="119"/>
      <c r="NNV1824" s="119"/>
      <c r="NNW1824" s="119"/>
      <c r="NNX1824" s="119"/>
      <c r="NNY1824" s="119"/>
      <c r="NNZ1824" s="119"/>
      <c r="NOA1824" s="119"/>
      <c r="NOB1824" s="119"/>
      <c r="NOC1824" s="119"/>
      <c r="NOD1824" s="119"/>
      <c r="NOE1824" s="119"/>
      <c r="NOF1824" s="119"/>
      <c r="NOG1824" s="119"/>
      <c r="NOH1824" s="119"/>
      <c r="NOI1824" s="119"/>
      <c r="NOJ1824" s="119"/>
      <c r="NOK1824" s="119"/>
      <c r="NOL1824" s="119"/>
      <c r="NOM1824" s="119"/>
      <c r="NON1824" s="119"/>
      <c r="NOO1824" s="119"/>
      <c r="NOP1824" s="119"/>
      <c r="NOQ1824" s="119"/>
      <c r="NOR1824" s="119"/>
      <c r="NOS1824" s="119"/>
      <c r="NOT1824" s="119"/>
      <c r="NOU1824" s="119"/>
      <c r="NOV1824" s="119"/>
      <c r="NOW1824" s="119"/>
      <c r="NOX1824" s="119"/>
      <c r="NOY1824" s="119"/>
      <c r="NOZ1824" s="119"/>
      <c r="NPA1824" s="119"/>
      <c r="NPB1824" s="119"/>
      <c r="NPC1824" s="119"/>
      <c r="NPD1824" s="119"/>
      <c r="NPE1824" s="119"/>
      <c r="NPF1824" s="119"/>
      <c r="NPG1824" s="119"/>
      <c r="NPH1824" s="119"/>
      <c r="NPI1824" s="119"/>
      <c r="NPJ1824" s="119"/>
      <c r="NPK1824" s="119"/>
      <c r="NPL1824" s="119"/>
      <c r="NPM1824" s="119"/>
      <c r="NPN1824" s="119"/>
      <c r="NPO1824" s="119"/>
      <c r="NPP1824" s="119"/>
      <c r="NPQ1824" s="119"/>
      <c r="NPR1824" s="119"/>
      <c r="NPS1824" s="119"/>
      <c r="NPT1824" s="119"/>
      <c r="NPU1824" s="119"/>
      <c r="NPV1824" s="119"/>
      <c r="NPW1824" s="119"/>
      <c r="NPX1824" s="119"/>
      <c r="NPY1824" s="119"/>
      <c r="NPZ1824" s="119"/>
      <c r="NQA1824" s="119"/>
      <c r="NQB1824" s="119"/>
      <c r="NQC1824" s="119"/>
      <c r="NQD1824" s="119"/>
      <c r="NQE1824" s="119"/>
      <c r="NQF1824" s="119"/>
      <c r="NQG1824" s="119"/>
      <c r="NQH1824" s="119"/>
      <c r="NQI1824" s="119"/>
      <c r="NQJ1824" s="119"/>
      <c r="NQK1824" s="119"/>
      <c r="NQL1824" s="119"/>
      <c r="NQM1824" s="119"/>
      <c r="NQN1824" s="119"/>
      <c r="NQO1824" s="119"/>
      <c r="NQP1824" s="119"/>
      <c r="NQQ1824" s="119"/>
      <c r="NQR1824" s="119"/>
      <c r="NQS1824" s="119"/>
      <c r="NQT1824" s="119"/>
      <c r="NQU1824" s="119"/>
      <c r="NQV1824" s="119"/>
      <c r="NQW1824" s="119"/>
      <c r="NQX1824" s="119"/>
      <c r="NQY1824" s="119"/>
      <c r="NQZ1824" s="119"/>
      <c r="NRA1824" s="119"/>
      <c r="NRB1824" s="119"/>
      <c r="NRC1824" s="119"/>
      <c r="NRD1824" s="119"/>
      <c r="NRE1824" s="119"/>
      <c r="NRF1824" s="119"/>
      <c r="NRG1824" s="119"/>
      <c r="NRH1824" s="119"/>
      <c r="NRI1824" s="119"/>
      <c r="NRJ1824" s="119"/>
      <c r="NRK1824" s="119"/>
      <c r="NRL1824" s="119"/>
      <c r="NRM1824" s="119"/>
      <c r="NRN1824" s="119"/>
      <c r="NRO1824" s="119"/>
      <c r="NRP1824" s="119"/>
      <c r="NRQ1824" s="119"/>
      <c r="NRR1824" s="119"/>
      <c r="NRS1824" s="119"/>
      <c r="NRT1824" s="119"/>
      <c r="NRU1824" s="119"/>
      <c r="NRV1824" s="119"/>
      <c r="NRW1824" s="119"/>
      <c r="NRX1824" s="119"/>
      <c r="NRY1824" s="119"/>
      <c r="NRZ1824" s="119"/>
      <c r="NSA1824" s="119"/>
      <c r="NSB1824" s="119"/>
      <c r="NSC1824" s="119"/>
      <c r="NSD1824" s="119"/>
      <c r="NSE1824" s="119"/>
      <c r="NSF1824" s="119"/>
      <c r="NSG1824" s="119"/>
      <c r="NSH1824" s="119"/>
      <c r="NSI1824" s="119"/>
      <c r="NSJ1824" s="119"/>
      <c r="NSK1824" s="119"/>
      <c r="NSL1824" s="119"/>
      <c r="NSM1824" s="119"/>
      <c r="NSN1824" s="119"/>
      <c r="NSO1824" s="119"/>
      <c r="NSP1824" s="119"/>
      <c r="NSQ1824" s="119"/>
      <c r="NSR1824" s="119"/>
      <c r="NSS1824" s="119"/>
      <c r="NST1824" s="119"/>
      <c r="NSU1824" s="119"/>
      <c r="NSV1824" s="119"/>
      <c r="NSW1824" s="119"/>
      <c r="NSX1824" s="119"/>
      <c r="NSY1824" s="119"/>
      <c r="NSZ1824" s="119"/>
      <c r="NTA1824" s="119"/>
      <c r="NTB1824" s="119"/>
      <c r="NTC1824" s="119"/>
      <c r="NTD1824" s="119"/>
      <c r="NTE1824" s="119"/>
      <c r="NTF1824" s="119"/>
      <c r="NTG1824" s="119"/>
      <c r="NTH1824" s="119"/>
      <c r="NTI1824" s="119"/>
      <c r="NTJ1824" s="119"/>
      <c r="NTK1824" s="119"/>
      <c r="NTL1824" s="119"/>
      <c r="NTM1824" s="119"/>
      <c r="NTN1824" s="119"/>
      <c r="NTO1824" s="119"/>
      <c r="NTP1824" s="119"/>
      <c r="NTQ1824" s="119"/>
      <c r="NTR1824" s="119"/>
      <c r="NTS1824" s="119"/>
      <c r="NTT1824" s="119"/>
      <c r="NTU1824" s="119"/>
      <c r="NTV1824" s="119"/>
      <c r="NTW1824" s="119"/>
      <c r="NTX1824" s="119"/>
      <c r="NTY1824" s="119"/>
      <c r="NTZ1824" s="119"/>
      <c r="NUA1824" s="119"/>
      <c r="NUB1824" s="119"/>
      <c r="NUC1824" s="119"/>
      <c r="NUD1824" s="119"/>
      <c r="NUE1824" s="119"/>
      <c r="NUF1824" s="119"/>
      <c r="NUG1824" s="119"/>
      <c r="NUH1824" s="119"/>
      <c r="NUI1824" s="119"/>
      <c r="NUJ1824" s="119"/>
      <c r="NUK1824" s="119"/>
      <c r="NUL1824" s="119"/>
      <c r="NUM1824" s="119"/>
      <c r="NUN1824" s="119"/>
      <c r="NUO1824" s="119"/>
      <c r="NUP1824" s="119"/>
      <c r="NUQ1824" s="119"/>
      <c r="NUR1824" s="119"/>
      <c r="NUS1824" s="119"/>
      <c r="NUT1824" s="119"/>
      <c r="NUU1824" s="119"/>
      <c r="NUV1824" s="119"/>
      <c r="NUW1824" s="119"/>
      <c r="NUX1824" s="119"/>
      <c r="NUY1824" s="119"/>
      <c r="NUZ1824" s="119"/>
      <c r="NVA1824" s="119"/>
      <c r="NVB1824" s="119"/>
      <c r="NVC1824" s="119"/>
      <c r="NVD1824" s="119"/>
      <c r="NVE1824" s="119"/>
      <c r="NVF1824" s="119"/>
      <c r="NVG1824" s="119"/>
      <c r="NVH1824" s="119"/>
      <c r="NVI1824" s="119"/>
      <c r="NVJ1824" s="119"/>
      <c r="NVK1824" s="119"/>
      <c r="NVL1824" s="119"/>
      <c r="NVM1824" s="119"/>
      <c r="NVN1824" s="119"/>
      <c r="NVO1824" s="119"/>
      <c r="NVP1824" s="119"/>
      <c r="NVQ1824" s="119"/>
      <c r="NVR1824" s="119"/>
      <c r="NVS1824" s="119"/>
      <c r="NVT1824" s="119"/>
      <c r="NVU1824" s="119"/>
      <c r="NVV1824" s="119"/>
      <c r="NVW1824" s="119"/>
      <c r="NVX1824" s="119"/>
      <c r="NVY1824" s="119"/>
      <c r="NVZ1824" s="119"/>
      <c r="NWA1824" s="119"/>
      <c r="NWB1824" s="119"/>
      <c r="NWC1824" s="119"/>
      <c r="NWD1824" s="119"/>
      <c r="NWE1824" s="119"/>
      <c r="NWF1824" s="119"/>
      <c r="NWG1824" s="119"/>
      <c r="NWH1824" s="119"/>
      <c r="NWI1824" s="119"/>
      <c r="NWJ1824" s="119"/>
      <c r="NWK1824" s="119"/>
      <c r="NWL1824" s="119"/>
      <c r="NWM1824" s="119"/>
      <c r="NWN1824" s="119"/>
      <c r="NWO1824" s="119"/>
      <c r="NWP1824" s="119"/>
      <c r="NWQ1824" s="119"/>
      <c r="NWR1824" s="119"/>
      <c r="NWS1824" s="119"/>
      <c r="NWT1824" s="119"/>
      <c r="NWU1824" s="119"/>
      <c r="NWV1824" s="119"/>
      <c r="NWW1824" s="119"/>
      <c r="NWX1824" s="119"/>
      <c r="NWY1824" s="119"/>
      <c r="NWZ1824" s="119"/>
      <c r="NXA1824" s="119"/>
      <c r="NXB1824" s="119"/>
      <c r="NXC1824" s="119"/>
      <c r="NXD1824" s="119"/>
      <c r="NXE1824" s="119"/>
      <c r="NXF1824" s="119"/>
      <c r="NXG1824" s="119"/>
      <c r="NXH1824" s="119"/>
      <c r="NXI1824" s="119"/>
      <c r="NXJ1824" s="119"/>
      <c r="NXK1824" s="119"/>
      <c r="NXL1824" s="119"/>
      <c r="NXM1824" s="119"/>
      <c r="NXN1824" s="119"/>
      <c r="NXO1824" s="119"/>
      <c r="NXP1824" s="119"/>
      <c r="NXQ1824" s="119"/>
      <c r="NXR1824" s="119"/>
      <c r="NXS1824" s="119"/>
      <c r="NXT1824" s="119"/>
      <c r="NXU1824" s="119"/>
      <c r="NXV1824" s="119"/>
      <c r="NXW1824" s="119"/>
      <c r="NXX1824" s="119"/>
      <c r="NXY1824" s="119"/>
      <c r="NXZ1824" s="119"/>
      <c r="NYA1824" s="119"/>
      <c r="NYB1824" s="119"/>
      <c r="NYC1824" s="119"/>
      <c r="NYD1824" s="119"/>
      <c r="NYE1824" s="119"/>
      <c r="NYF1824" s="119"/>
      <c r="NYG1824" s="119"/>
      <c r="NYH1824" s="119"/>
      <c r="NYI1824" s="119"/>
      <c r="NYJ1824" s="119"/>
      <c r="NYK1824" s="119"/>
      <c r="NYL1824" s="119"/>
      <c r="NYM1824" s="119"/>
      <c r="NYN1824" s="119"/>
      <c r="NYO1824" s="119"/>
      <c r="NYP1824" s="119"/>
      <c r="NYQ1824" s="119"/>
      <c r="NYR1824" s="119"/>
      <c r="NYS1824" s="119"/>
      <c r="NYT1824" s="119"/>
      <c r="NYU1824" s="119"/>
      <c r="NYV1824" s="119"/>
      <c r="NYW1824" s="119"/>
      <c r="NYX1824" s="119"/>
      <c r="NYY1824" s="119"/>
      <c r="NYZ1824" s="119"/>
      <c r="NZA1824" s="119"/>
      <c r="NZB1824" s="119"/>
      <c r="NZC1824" s="119"/>
      <c r="NZD1824" s="119"/>
      <c r="NZE1824" s="119"/>
      <c r="NZF1824" s="119"/>
      <c r="NZG1824" s="119"/>
      <c r="NZH1824" s="119"/>
      <c r="NZI1824" s="119"/>
      <c r="NZJ1824" s="119"/>
      <c r="NZK1824" s="119"/>
      <c r="NZL1824" s="119"/>
      <c r="NZM1824" s="119"/>
      <c r="NZN1824" s="119"/>
      <c r="NZO1824" s="119"/>
      <c r="NZP1824" s="119"/>
      <c r="NZQ1824" s="119"/>
      <c r="NZR1824" s="119"/>
      <c r="NZS1824" s="119"/>
      <c r="NZT1824" s="119"/>
      <c r="NZU1824" s="119"/>
      <c r="NZV1824" s="119"/>
      <c r="NZW1824" s="119"/>
      <c r="NZX1824" s="119"/>
      <c r="NZY1824" s="119"/>
      <c r="NZZ1824" s="119"/>
      <c r="OAA1824" s="119"/>
      <c r="OAB1824" s="119"/>
      <c r="OAC1824" s="119"/>
      <c r="OAD1824" s="119"/>
      <c r="OAE1824" s="119"/>
      <c r="OAF1824" s="119"/>
      <c r="OAG1824" s="119"/>
      <c r="OAH1824" s="119"/>
      <c r="OAI1824" s="119"/>
      <c r="OAJ1824" s="119"/>
      <c r="OAK1824" s="119"/>
      <c r="OAL1824" s="119"/>
      <c r="OAM1824" s="119"/>
      <c r="OAN1824" s="119"/>
      <c r="OAO1824" s="119"/>
      <c r="OAP1824" s="119"/>
      <c r="OAQ1824" s="119"/>
      <c r="OAR1824" s="119"/>
      <c r="OAS1824" s="119"/>
      <c r="OAT1824" s="119"/>
      <c r="OAU1824" s="119"/>
      <c r="OAV1824" s="119"/>
      <c r="OAW1824" s="119"/>
      <c r="OAX1824" s="119"/>
      <c r="OAY1824" s="119"/>
      <c r="OAZ1824" s="119"/>
      <c r="OBA1824" s="119"/>
      <c r="OBB1824" s="119"/>
      <c r="OBC1824" s="119"/>
      <c r="OBD1824" s="119"/>
      <c r="OBE1824" s="119"/>
      <c r="OBF1824" s="119"/>
      <c r="OBG1824" s="119"/>
      <c r="OBH1824" s="119"/>
      <c r="OBI1824" s="119"/>
      <c r="OBJ1824" s="119"/>
      <c r="OBK1824" s="119"/>
      <c r="OBL1824" s="119"/>
      <c r="OBM1824" s="119"/>
      <c r="OBN1824" s="119"/>
      <c r="OBO1824" s="119"/>
      <c r="OBP1824" s="119"/>
      <c r="OBQ1824" s="119"/>
      <c r="OBR1824" s="119"/>
      <c r="OBS1824" s="119"/>
      <c r="OBT1824" s="119"/>
      <c r="OBU1824" s="119"/>
      <c r="OBV1824" s="119"/>
      <c r="OBW1824" s="119"/>
      <c r="OBX1824" s="119"/>
      <c r="OBY1824" s="119"/>
      <c r="OBZ1824" s="119"/>
      <c r="OCA1824" s="119"/>
      <c r="OCB1824" s="119"/>
      <c r="OCC1824" s="119"/>
      <c r="OCD1824" s="119"/>
      <c r="OCE1824" s="119"/>
      <c r="OCF1824" s="119"/>
      <c r="OCG1824" s="119"/>
      <c r="OCH1824" s="119"/>
      <c r="OCI1824" s="119"/>
      <c r="OCJ1824" s="119"/>
      <c r="OCK1824" s="119"/>
      <c r="OCL1824" s="119"/>
      <c r="OCM1824" s="119"/>
      <c r="OCN1824" s="119"/>
      <c r="OCO1824" s="119"/>
      <c r="OCP1824" s="119"/>
      <c r="OCQ1824" s="119"/>
      <c r="OCR1824" s="119"/>
      <c r="OCS1824" s="119"/>
      <c r="OCT1824" s="119"/>
      <c r="OCU1824" s="119"/>
      <c r="OCV1824" s="119"/>
      <c r="OCW1824" s="119"/>
      <c r="OCX1824" s="119"/>
      <c r="OCY1824" s="119"/>
      <c r="OCZ1824" s="119"/>
      <c r="ODA1824" s="119"/>
      <c r="ODB1824" s="119"/>
      <c r="ODC1824" s="119"/>
      <c r="ODD1824" s="119"/>
      <c r="ODE1824" s="119"/>
      <c r="ODF1824" s="119"/>
      <c r="ODG1824" s="119"/>
      <c r="ODH1824" s="119"/>
      <c r="ODI1824" s="119"/>
      <c r="ODJ1824" s="119"/>
      <c r="ODK1824" s="119"/>
      <c r="ODL1824" s="119"/>
      <c r="ODM1824" s="119"/>
      <c r="ODN1824" s="119"/>
      <c r="ODO1824" s="119"/>
      <c r="ODP1824" s="119"/>
      <c r="ODQ1824" s="119"/>
      <c r="ODR1824" s="119"/>
      <c r="ODS1824" s="119"/>
      <c r="ODT1824" s="119"/>
      <c r="ODU1824" s="119"/>
      <c r="ODV1824" s="119"/>
      <c r="ODW1824" s="119"/>
      <c r="ODX1824" s="119"/>
      <c r="ODY1824" s="119"/>
      <c r="ODZ1824" s="119"/>
      <c r="OEA1824" s="119"/>
      <c r="OEB1824" s="119"/>
      <c r="OEC1824" s="119"/>
      <c r="OED1824" s="119"/>
      <c r="OEE1824" s="119"/>
      <c r="OEF1824" s="119"/>
      <c r="OEG1824" s="119"/>
      <c r="OEH1824" s="119"/>
      <c r="OEI1824" s="119"/>
      <c r="OEJ1824" s="119"/>
      <c r="OEK1824" s="119"/>
      <c r="OEL1824" s="119"/>
      <c r="OEM1824" s="119"/>
      <c r="OEN1824" s="119"/>
      <c r="OEO1824" s="119"/>
      <c r="OEP1824" s="119"/>
      <c r="OEQ1824" s="119"/>
      <c r="OER1824" s="119"/>
      <c r="OES1824" s="119"/>
      <c r="OET1824" s="119"/>
      <c r="OEU1824" s="119"/>
      <c r="OEV1824" s="119"/>
      <c r="OEW1824" s="119"/>
      <c r="OEX1824" s="119"/>
      <c r="OEY1824" s="119"/>
      <c r="OEZ1824" s="119"/>
      <c r="OFA1824" s="119"/>
      <c r="OFB1824" s="119"/>
      <c r="OFC1824" s="119"/>
      <c r="OFD1824" s="119"/>
      <c r="OFE1824" s="119"/>
      <c r="OFF1824" s="119"/>
      <c r="OFG1824" s="119"/>
      <c r="OFH1824" s="119"/>
      <c r="OFI1824" s="119"/>
      <c r="OFJ1824" s="119"/>
      <c r="OFK1824" s="119"/>
      <c r="OFL1824" s="119"/>
      <c r="OFM1824" s="119"/>
      <c r="OFN1824" s="119"/>
      <c r="OFO1824" s="119"/>
      <c r="OFP1824" s="119"/>
      <c r="OFQ1824" s="119"/>
      <c r="OFR1824" s="119"/>
      <c r="OFS1824" s="119"/>
      <c r="OFT1824" s="119"/>
      <c r="OFU1824" s="119"/>
      <c r="OFV1824" s="119"/>
      <c r="OFW1824" s="119"/>
      <c r="OFX1824" s="119"/>
      <c r="OFY1824" s="119"/>
      <c r="OFZ1824" s="119"/>
      <c r="OGA1824" s="119"/>
      <c r="OGB1824" s="119"/>
      <c r="OGC1824" s="119"/>
      <c r="OGD1824" s="119"/>
      <c r="OGE1824" s="119"/>
      <c r="OGF1824" s="119"/>
      <c r="OGG1824" s="119"/>
      <c r="OGH1824" s="119"/>
      <c r="OGI1824" s="119"/>
      <c r="OGJ1824" s="119"/>
      <c r="OGK1824" s="119"/>
      <c r="OGL1824" s="119"/>
      <c r="OGM1824" s="119"/>
      <c r="OGN1824" s="119"/>
      <c r="OGO1824" s="119"/>
      <c r="OGP1824" s="119"/>
      <c r="OGQ1824" s="119"/>
      <c r="OGR1824" s="119"/>
      <c r="OGS1824" s="119"/>
      <c r="OGT1824" s="119"/>
      <c r="OGU1824" s="119"/>
      <c r="OGV1824" s="119"/>
      <c r="OGW1824" s="119"/>
      <c r="OGX1824" s="119"/>
      <c r="OGY1824" s="119"/>
      <c r="OGZ1824" s="119"/>
      <c r="OHA1824" s="119"/>
      <c r="OHB1824" s="119"/>
      <c r="OHC1824" s="119"/>
      <c r="OHD1824" s="119"/>
      <c r="OHE1824" s="119"/>
      <c r="OHF1824" s="119"/>
      <c r="OHG1824" s="119"/>
      <c r="OHH1824" s="119"/>
      <c r="OHI1824" s="119"/>
      <c r="OHJ1824" s="119"/>
      <c r="OHK1824" s="119"/>
      <c r="OHL1824" s="119"/>
      <c r="OHM1824" s="119"/>
      <c r="OHN1824" s="119"/>
      <c r="OHO1824" s="119"/>
      <c r="OHP1824" s="119"/>
      <c r="OHQ1824" s="119"/>
      <c r="OHR1824" s="119"/>
      <c r="OHS1824" s="119"/>
      <c r="OHT1824" s="119"/>
      <c r="OHU1824" s="119"/>
      <c r="OHV1824" s="119"/>
      <c r="OHW1824" s="119"/>
      <c r="OHX1824" s="119"/>
      <c r="OHY1824" s="119"/>
      <c r="OHZ1824" s="119"/>
      <c r="OIA1824" s="119"/>
      <c r="OIB1824" s="119"/>
      <c r="OIC1824" s="119"/>
      <c r="OID1824" s="119"/>
      <c r="OIE1824" s="119"/>
      <c r="OIF1824" s="119"/>
      <c r="OIG1824" s="119"/>
      <c r="OIH1824" s="119"/>
      <c r="OII1824" s="119"/>
      <c r="OIJ1824" s="119"/>
      <c r="OIK1824" s="119"/>
      <c r="OIL1824" s="119"/>
      <c r="OIM1824" s="119"/>
      <c r="OIN1824" s="119"/>
      <c r="OIO1824" s="119"/>
      <c r="OIP1824" s="119"/>
      <c r="OIQ1824" s="119"/>
      <c r="OIR1824" s="119"/>
      <c r="OIS1824" s="119"/>
      <c r="OIT1824" s="119"/>
      <c r="OIU1824" s="119"/>
      <c r="OIV1824" s="119"/>
      <c r="OIW1824" s="119"/>
      <c r="OIX1824" s="119"/>
      <c r="OIY1824" s="119"/>
      <c r="OIZ1824" s="119"/>
      <c r="OJA1824" s="119"/>
      <c r="OJB1824" s="119"/>
      <c r="OJC1824" s="119"/>
      <c r="OJD1824" s="119"/>
      <c r="OJE1824" s="119"/>
      <c r="OJF1824" s="119"/>
      <c r="OJG1824" s="119"/>
      <c r="OJH1824" s="119"/>
      <c r="OJI1824" s="119"/>
      <c r="OJJ1824" s="119"/>
      <c r="OJK1824" s="119"/>
      <c r="OJL1824" s="119"/>
      <c r="OJM1824" s="119"/>
      <c r="OJN1824" s="119"/>
      <c r="OJO1824" s="119"/>
      <c r="OJP1824" s="119"/>
      <c r="OJQ1824" s="119"/>
      <c r="OJR1824" s="119"/>
      <c r="OJS1824" s="119"/>
      <c r="OJT1824" s="119"/>
      <c r="OJU1824" s="119"/>
      <c r="OJV1824" s="119"/>
      <c r="OJW1824" s="119"/>
      <c r="OJX1824" s="119"/>
      <c r="OJY1824" s="119"/>
      <c r="OJZ1824" s="119"/>
      <c r="OKA1824" s="119"/>
      <c r="OKB1824" s="119"/>
      <c r="OKC1824" s="119"/>
      <c r="OKD1824" s="119"/>
      <c r="OKE1824" s="119"/>
      <c r="OKF1824" s="119"/>
      <c r="OKG1824" s="119"/>
      <c r="OKH1824" s="119"/>
      <c r="OKI1824" s="119"/>
      <c r="OKJ1824" s="119"/>
      <c r="OKK1824" s="119"/>
      <c r="OKL1824" s="119"/>
      <c r="OKM1824" s="119"/>
      <c r="OKN1824" s="119"/>
      <c r="OKO1824" s="119"/>
      <c r="OKP1824" s="119"/>
      <c r="OKQ1824" s="119"/>
      <c r="OKR1824" s="119"/>
      <c r="OKS1824" s="119"/>
      <c r="OKT1824" s="119"/>
      <c r="OKU1824" s="119"/>
      <c r="OKV1824" s="119"/>
      <c r="OKW1824" s="119"/>
      <c r="OKX1824" s="119"/>
      <c r="OKY1824" s="119"/>
      <c r="OKZ1824" s="119"/>
      <c r="OLA1824" s="119"/>
      <c r="OLB1824" s="119"/>
      <c r="OLC1824" s="119"/>
      <c r="OLD1824" s="119"/>
      <c r="OLE1824" s="119"/>
      <c r="OLF1824" s="119"/>
      <c r="OLG1824" s="119"/>
      <c r="OLH1824" s="119"/>
      <c r="OLI1824" s="119"/>
      <c r="OLJ1824" s="119"/>
      <c r="OLK1824" s="119"/>
      <c r="OLL1824" s="119"/>
      <c r="OLM1824" s="119"/>
      <c r="OLN1824" s="119"/>
      <c r="OLO1824" s="119"/>
      <c r="OLP1824" s="119"/>
      <c r="OLQ1824" s="119"/>
      <c r="OLR1824" s="119"/>
      <c r="OLS1824" s="119"/>
      <c r="OLT1824" s="119"/>
      <c r="OLU1824" s="119"/>
      <c r="OLV1824" s="119"/>
      <c r="OLW1824" s="119"/>
      <c r="OLX1824" s="119"/>
      <c r="OLY1824" s="119"/>
      <c r="OLZ1824" s="119"/>
      <c r="OMA1824" s="119"/>
      <c r="OMB1824" s="119"/>
      <c r="OMC1824" s="119"/>
      <c r="OMD1824" s="119"/>
      <c r="OME1824" s="119"/>
      <c r="OMF1824" s="119"/>
      <c r="OMG1824" s="119"/>
      <c r="OMH1824" s="119"/>
      <c r="OMI1824" s="119"/>
      <c r="OMJ1824" s="119"/>
      <c r="OMK1824" s="119"/>
      <c r="OML1824" s="119"/>
      <c r="OMM1824" s="119"/>
      <c r="OMN1824" s="119"/>
      <c r="OMO1824" s="119"/>
      <c r="OMP1824" s="119"/>
      <c r="OMQ1824" s="119"/>
      <c r="OMR1824" s="119"/>
      <c r="OMS1824" s="119"/>
      <c r="OMT1824" s="119"/>
      <c r="OMU1824" s="119"/>
      <c r="OMV1824" s="119"/>
      <c r="OMW1824" s="119"/>
      <c r="OMX1824" s="119"/>
      <c r="OMY1824" s="119"/>
      <c r="OMZ1824" s="119"/>
      <c r="ONA1824" s="119"/>
      <c r="ONB1824" s="119"/>
      <c r="ONC1824" s="119"/>
      <c r="OND1824" s="119"/>
      <c r="ONE1824" s="119"/>
      <c r="ONF1824" s="119"/>
      <c r="ONG1824" s="119"/>
      <c r="ONH1824" s="119"/>
      <c r="ONI1824" s="119"/>
      <c r="ONJ1824" s="119"/>
      <c r="ONK1824" s="119"/>
      <c r="ONL1824" s="119"/>
      <c r="ONM1824" s="119"/>
      <c r="ONN1824" s="119"/>
      <c r="ONO1824" s="119"/>
      <c r="ONP1824" s="119"/>
      <c r="ONQ1824" s="119"/>
      <c r="ONR1824" s="119"/>
      <c r="ONS1824" s="119"/>
      <c r="ONT1824" s="119"/>
      <c r="ONU1824" s="119"/>
      <c r="ONV1824" s="119"/>
      <c r="ONW1824" s="119"/>
      <c r="ONX1824" s="119"/>
      <c r="ONY1824" s="119"/>
      <c r="ONZ1824" s="119"/>
      <c r="OOA1824" s="119"/>
      <c r="OOB1824" s="119"/>
      <c r="OOC1824" s="119"/>
      <c r="OOD1824" s="119"/>
      <c r="OOE1824" s="119"/>
      <c r="OOF1824" s="119"/>
      <c r="OOG1824" s="119"/>
      <c r="OOH1824" s="119"/>
      <c r="OOI1824" s="119"/>
      <c r="OOJ1824" s="119"/>
      <c r="OOK1824" s="119"/>
      <c r="OOL1824" s="119"/>
      <c r="OOM1824" s="119"/>
      <c r="OON1824" s="119"/>
      <c r="OOO1824" s="119"/>
      <c r="OOP1824" s="119"/>
      <c r="OOQ1824" s="119"/>
      <c r="OOR1824" s="119"/>
      <c r="OOS1824" s="119"/>
      <c r="OOT1824" s="119"/>
      <c r="OOU1824" s="119"/>
      <c r="OOV1824" s="119"/>
      <c r="OOW1824" s="119"/>
      <c r="OOX1824" s="119"/>
      <c r="OOY1824" s="119"/>
      <c r="OOZ1824" s="119"/>
      <c r="OPA1824" s="119"/>
      <c r="OPB1824" s="119"/>
      <c r="OPC1824" s="119"/>
      <c r="OPD1824" s="119"/>
      <c r="OPE1824" s="119"/>
      <c r="OPF1824" s="119"/>
      <c r="OPG1824" s="119"/>
      <c r="OPH1824" s="119"/>
      <c r="OPI1824" s="119"/>
      <c r="OPJ1824" s="119"/>
      <c r="OPK1824" s="119"/>
      <c r="OPL1824" s="119"/>
      <c r="OPM1824" s="119"/>
      <c r="OPN1824" s="119"/>
      <c r="OPO1824" s="119"/>
      <c r="OPP1824" s="119"/>
      <c r="OPQ1824" s="119"/>
      <c r="OPR1824" s="119"/>
      <c r="OPS1824" s="119"/>
      <c r="OPT1824" s="119"/>
      <c r="OPU1824" s="119"/>
      <c r="OPV1824" s="119"/>
      <c r="OPW1824" s="119"/>
      <c r="OPX1824" s="119"/>
      <c r="OPY1824" s="119"/>
      <c r="OPZ1824" s="119"/>
      <c r="OQA1824" s="119"/>
      <c r="OQB1824" s="119"/>
      <c r="OQC1824" s="119"/>
      <c r="OQD1824" s="119"/>
      <c r="OQE1824" s="119"/>
      <c r="OQF1824" s="119"/>
      <c r="OQG1824" s="119"/>
      <c r="OQH1824" s="119"/>
      <c r="OQI1824" s="119"/>
      <c r="OQJ1824" s="119"/>
      <c r="OQK1824" s="119"/>
      <c r="OQL1824" s="119"/>
      <c r="OQM1824" s="119"/>
      <c r="OQN1824" s="119"/>
      <c r="OQO1824" s="119"/>
      <c r="OQP1824" s="119"/>
      <c r="OQQ1824" s="119"/>
      <c r="OQR1824" s="119"/>
      <c r="OQS1824" s="119"/>
      <c r="OQT1824" s="119"/>
      <c r="OQU1824" s="119"/>
      <c r="OQV1824" s="119"/>
      <c r="OQW1824" s="119"/>
      <c r="OQX1824" s="119"/>
      <c r="OQY1824" s="119"/>
      <c r="OQZ1824" s="119"/>
      <c r="ORA1824" s="119"/>
      <c r="ORB1824" s="119"/>
      <c r="ORC1824" s="119"/>
      <c r="ORD1824" s="119"/>
      <c r="ORE1824" s="119"/>
      <c r="ORF1824" s="119"/>
      <c r="ORG1824" s="119"/>
      <c r="ORH1824" s="119"/>
      <c r="ORI1824" s="119"/>
      <c r="ORJ1824" s="119"/>
      <c r="ORK1824" s="119"/>
      <c r="ORL1824" s="119"/>
      <c r="ORM1824" s="119"/>
      <c r="ORN1824" s="119"/>
      <c r="ORO1824" s="119"/>
      <c r="ORP1824" s="119"/>
      <c r="ORQ1824" s="119"/>
      <c r="ORR1824" s="119"/>
      <c r="ORS1824" s="119"/>
      <c r="ORT1824" s="119"/>
      <c r="ORU1824" s="119"/>
      <c r="ORV1824" s="119"/>
      <c r="ORW1824" s="119"/>
      <c r="ORX1824" s="119"/>
      <c r="ORY1824" s="119"/>
      <c r="ORZ1824" s="119"/>
      <c r="OSA1824" s="119"/>
      <c r="OSB1824" s="119"/>
      <c r="OSC1824" s="119"/>
      <c r="OSD1824" s="119"/>
      <c r="OSE1824" s="119"/>
      <c r="OSF1824" s="119"/>
      <c r="OSG1824" s="119"/>
      <c r="OSH1824" s="119"/>
      <c r="OSI1824" s="119"/>
      <c r="OSJ1824" s="119"/>
      <c r="OSK1824" s="119"/>
      <c r="OSL1824" s="119"/>
      <c r="OSM1824" s="119"/>
      <c r="OSN1824" s="119"/>
      <c r="OSO1824" s="119"/>
      <c r="OSP1824" s="119"/>
      <c r="OSQ1824" s="119"/>
      <c r="OSR1824" s="119"/>
      <c r="OSS1824" s="119"/>
      <c r="OST1824" s="119"/>
      <c r="OSU1824" s="119"/>
      <c r="OSV1824" s="119"/>
      <c r="OSW1824" s="119"/>
      <c r="OSX1824" s="119"/>
      <c r="OSY1824" s="119"/>
      <c r="OSZ1824" s="119"/>
      <c r="OTA1824" s="119"/>
      <c r="OTB1824" s="119"/>
      <c r="OTC1824" s="119"/>
      <c r="OTD1824" s="119"/>
      <c r="OTE1824" s="119"/>
      <c r="OTF1824" s="119"/>
      <c r="OTG1824" s="119"/>
      <c r="OTH1824" s="119"/>
      <c r="OTI1824" s="119"/>
      <c r="OTJ1824" s="119"/>
      <c r="OTK1824" s="119"/>
      <c r="OTL1824" s="119"/>
      <c r="OTM1824" s="119"/>
      <c r="OTN1824" s="119"/>
      <c r="OTO1824" s="119"/>
      <c r="OTP1824" s="119"/>
      <c r="OTQ1824" s="119"/>
      <c r="OTR1824" s="119"/>
      <c r="OTS1824" s="119"/>
      <c r="OTT1824" s="119"/>
      <c r="OTU1824" s="119"/>
      <c r="OTV1824" s="119"/>
      <c r="OTW1824" s="119"/>
      <c r="OTX1824" s="119"/>
      <c r="OTY1824" s="119"/>
      <c r="OTZ1824" s="119"/>
      <c r="OUA1824" s="119"/>
      <c r="OUB1824" s="119"/>
      <c r="OUC1824" s="119"/>
      <c r="OUD1824" s="119"/>
      <c r="OUE1824" s="119"/>
      <c r="OUF1824" s="119"/>
      <c r="OUG1824" s="119"/>
      <c r="OUH1824" s="119"/>
      <c r="OUI1824" s="119"/>
      <c r="OUJ1824" s="119"/>
      <c r="OUK1824" s="119"/>
      <c r="OUL1824" s="119"/>
      <c r="OUM1824" s="119"/>
      <c r="OUN1824" s="119"/>
      <c r="OUO1824" s="119"/>
      <c r="OUP1824" s="119"/>
      <c r="OUQ1824" s="119"/>
      <c r="OUR1824" s="119"/>
      <c r="OUS1824" s="119"/>
      <c r="OUT1824" s="119"/>
      <c r="OUU1824" s="119"/>
      <c r="OUV1824" s="119"/>
      <c r="OUW1824" s="119"/>
      <c r="OUX1824" s="119"/>
      <c r="OUY1824" s="119"/>
      <c r="OUZ1824" s="119"/>
      <c r="OVA1824" s="119"/>
      <c r="OVB1824" s="119"/>
      <c r="OVC1824" s="119"/>
      <c r="OVD1824" s="119"/>
      <c r="OVE1824" s="119"/>
      <c r="OVF1824" s="119"/>
      <c r="OVG1824" s="119"/>
      <c r="OVH1824" s="119"/>
      <c r="OVI1824" s="119"/>
      <c r="OVJ1824" s="119"/>
      <c r="OVK1824" s="119"/>
      <c r="OVL1824" s="119"/>
      <c r="OVM1824" s="119"/>
      <c r="OVN1824" s="119"/>
      <c r="OVO1824" s="119"/>
      <c r="OVP1824" s="119"/>
      <c r="OVQ1824" s="119"/>
      <c r="OVR1824" s="119"/>
      <c r="OVS1824" s="119"/>
      <c r="OVT1824" s="119"/>
      <c r="OVU1824" s="119"/>
      <c r="OVV1824" s="119"/>
      <c r="OVW1824" s="119"/>
      <c r="OVX1824" s="119"/>
      <c r="OVY1824" s="119"/>
      <c r="OVZ1824" s="119"/>
      <c r="OWA1824" s="119"/>
      <c r="OWB1824" s="119"/>
      <c r="OWC1824" s="119"/>
      <c r="OWD1824" s="119"/>
      <c r="OWE1824" s="119"/>
      <c r="OWF1824" s="119"/>
      <c r="OWG1824" s="119"/>
      <c r="OWH1824" s="119"/>
      <c r="OWI1824" s="119"/>
      <c r="OWJ1824" s="119"/>
      <c r="OWK1824" s="119"/>
      <c r="OWL1824" s="119"/>
      <c r="OWM1824" s="119"/>
      <c r="OWN1824" s="119"/>
      <c r="OWO1824" s="119"/>
      <c r="OWP1824" s="119"/>
      <c r="OWQ1824" s="119"/>
      <c r="OWR1824" s="119"/>
      <c r="OWS1824" s="119"/>
      <c r="OWT1824" s="119"/>
      <c r="OWU1824" s="119"/>
      <c r="OWV1824" s="119"/>
      <c r="OWW1824" s="119"/>
      <c r="OWX1824" s="119"/>
      <c r="OWY1824" s="119"/>
      <c r="OWZ1824" s="119"/>
      <c r="OXA1824" s="119"/>
      <c r="OXB1824" s="119"/>
      <c r="OXC1824" s="119"/>
      <c r="OXD1824" s="119"/>
      <c r="OXE1824" s="119"/>
      <c r="OXF1824" s="119"/>
      <c r="OXG1824" s="119"/>
      <c r="OXH1824" s="119"/>
      <c r="OXI1824" s="119"/>
      <c r="OXJ1824" s="119"/>
      <c r="OXK1824" s="119"/>
      <c r="OXL1824" s="119"/>
      <c r="OXM1824" s="119"/>
      <c r="OXN1824" s="119"/>
      <c r="OXO1824" s="119"/>
      <c r="OXP1824" s="119"/>
      <c r="OXQ1824" s="119"/>
      <c r="OXR1824" s="119"/>
      <c r="OXS1824" s="119"/>
      <c r="OXT1824" s="119"/>
      <c r="OXU1824" s="119"/>
      <c r="OXV1824" s="119"/>
      <c r="OXW1824" s="119"/>
      <c r="OXX1824" s="119"/>
      <c r="OXY1824" s="119"/>
      <c r="OXZ1824" s="119"/>
      <c r="OYA1824" s="119"/>
      <c r="OYB1824" s="119"/>
      <c r="OYC1824" s="119"/>
      <c r="OYD1824" s="119"/>
      <c r="OYE1824" s="119"/>
      <c r="OYF1824" s="119"/>
      <c r="OYG1824" s="119"/>
      <c r="OYH1824" s="119"/>
      <c r="OYI1824" s="119"/>
      <c r="OYJ1824" s="119"/>
      <c r="OYK1824" s="119"/>
      <c r="OYL1824" s="119"/>
      <c r="OYM1824" s="119"/>
      <c r="OYN1824" s="119"/>
      <c r="OYO1824" s="119"/>
      <c r="OYP1824" s="119"/>
      <c r="OYQ1824" s="119"/>
      <c r="OYR1824" s="119"/>
      <c r="OYS1824" s="119"/>
      <c r="OYT1824" s="119"/>
      <c r="OYU1824" s="119"/>
      <c r="OYV1824" s="119"/>
      <c r="OYW1824" s="119"/>
      <c r="OYX1824" s="119"/>
      <c r="OYY1824" s="119"/>
      <c r="OYZ1824" s="119"/>
      <c r="OZA1824" s="119"/>
      <c r="OZB1824" s="119"/>
      <c r="OZC1824" s="119"/>
      <c r="OZD1824" s="119"/>
      <c r="OZE1824" s="119"/>
      <c r="OZF1824" s="119"/>
      <c r="OZG1824" s="119"/>
      <c r="OZH1824" s="119"/>
      <c r="OZI1824" s="119"/>
      <c r="OZJ1824" s="119"/>
      <c r="OZK1824" s="119"/>
      <c r="OZL1824" s="119"/>
      <c r="OZM1824" s="119"/>
      <c r="OZN1824" s="119"/>
      <c r="OZO1824" s="119"/>
      <c r="OZP1824" s="119"/>
      <c r="OZQ1824" s="119"/>
      <c r="OZR1824" s="119"/>
      <c r="OZS1824" s="119"/>
      <c r="OZT1824" s="119"/>
      <c r="OZU1824" s="119"/>
      <c r="OZV1824" s="119"/>
      <c r="OZW1824" s="119"/>
      <c r="OZX1824" s="119"/>
      <c r="OZY1824" s="119"/>
      <c r="OZZ1824" s="119"/>
      <c r="PAA1824" s="119"/>
      <c r="PAB1824" s="119"/>
      <c r="PAC1824" s="119"/>
      <c r="PAD1824" s="119"/>
      <c r="PAE1824" s="119"/>
      <c r="PAF1824" s="119"/>
      <c r="PAG1824" s="119"/>
      <c r="PAH1824" s="119"/>
      <c r="PAI1824" s="119"/>
      <c r="PAJ1824" s="119"/>
      <c r="PAK1824" s="119"/>
      <c r="PAL1824" s="119"/>
      <c r="PAM1824" s="119"/>
      <c r="PAN1824" s="119"/>
      <c r="PAO1824" s="119"/>
      <c r="PAP1824" s="119"/>
      <c r="PAQ1824" s="119"/>
      <c r="PAR1824" s="119"/>
      <c r="PAS1824" s="119"/>
      <c r="PAT1824" s="119"/>
      <c r="PAU1824" s="119"/>
      <c r="PAV1824" s="119"/>
      <c r="PAW1824" s="119"/>
      <c r="PAX1824" s="119"/>
      <c r="PAY1824" s="119"/>
      <c r="PAZ1824" s="119"/>
      <c r="PBA1824" s="119"/>
      <c r="PBB1824" s="119"/>
      <c r="PBC1824" s="119"/>
      <c r="PBD1824" s="119"/>
      <c r="PBE1824" s="119"/>
      <c r="PBF1824" s="119"/>
      <c r="PBG1824" s="119"/>
      <c r="PBH1824" s="119"/>
      <c r="PBI1824" s="119"/>
      <c r="PBJ1824" s="119"/>
      <c r="PBK1824" s="119"/>
      <c r="PBL1824" s="119"/>
      <c r="PBM1824" s="119"/>
      <c r="PBN1824" s="119"/>
      <c r="PBO1824" s="119"/>
      <c r="PBP1824" s="119"/>
      <c r="PBQ1824" s="119"/>
      <c r="PBR1824" s="119"/>
      <c r="PBS1824" s="119"/>
      <c r="PBT1824" s="119"/>
      <c r="PBU1824" s="119"/>
      <c r="PBV1824" s="119"/>
      <c r="PBW1824" s="119"/>
      <c r="PBX1824" s="119"/>
      <c r="PBY1824" s="119"/>
      <c r="PBZ1824" s="119"/>
      <c r="PCA1824" s="119"/>
      <c r="PCB1824" s="119"/>
      <c r="PCC1824" s="119"/>
      <c r="PCD1824" s="119"/>
      <c r="PCE1824" s="119"/>
      <c r="PCF1824" s="119"/>
      <c r="PCG1824" s="119"/>
      <c r="PCH1824" s="119"/>
      <c r="PCI1824" s="119"/>
      <c r="PCJ1824" s="119"/>
      <c r="PCK1824" s="119"/>
      <c r="PCL1824" s="119"/>
      <c r="PCM1824" s="119"/>
      <c r="PCN1824" s="119"/>
      <c r="PCO1824" s="119"/>
      <c r="PCP1824" s="119"/>
      <c r="PCQ1824" s="119"/>
      <c r="PCR1824" s="119"/>
      <c r="PCS1824" s="119"/>
      <c r="PCT1824" s="119"/>
      <c r="PCU1824" s="119"/>
      <c r="PCV1824" s="119"/>
      <c r="PCW1824" s="119"/>
      <c r="PCX1824" s="119"/>
      <c r="PCY1824" s="119"/>
      <c r="PCZ1824" s="119"/>
      <c r="PDA1824" s="119"/>
      <c r="PDB1824" s="119"/>
      <c r="PDC1824" s="119"/>
      <c r="PDD1824" s="119"/>
      <c r="PDE1824" s="119"/>
      <c r="PDF1824" s="119"/>
      <c r="PDG1824" s="119"/>
      <c r="PDH1824" s="119"/>
      <c r="PDI1824" s="119"/>
      <c r="PDJ1824" s="119"/>
      <c r="PDK1824" s="119"/>
      <c r="PDL1824" s="119"/>
      <c r="PDM1824" s="119"/>
      <c r="PDN1824" s="119"/>
      <c r="PDO1824" s="119"/>
      <c r="PDP1824" s="119"/>
      <c r="PDQ1824" s="119"/>
      <c r="PDR1824" s="119"/>
      <c r="PDS1824" s="119"/>
      <c r="PDT1824" s="119"/>
      <c r="PDU1824" s="119"/>
      <c r="PDV1824" s="119"/>
      <c r="PDW1824" s="119"/>
      <c r="PDX1824" s="119"/>
      <c r="PDY1824" s="119"/>
      <c r="PDZ1824" s="119"/>
      <c r="PEA1824" s="119"/>
      <c r="PEB1824" s="119"/>
      <c r="PEC1824" s="119"/>
      <c r="PED1824" s="119"/>
      <c r="PEE1824" s="119"/>
      <c r="PEF1824" s="119"/>
      <c r="PEG1824" s="119"/>
      <c r="PEH1824" s="119"/>
      <c r="PEI1824" s="119"/>
      <c r="PEJ1824" s="119"/>
      <c r="PEK1824" s="119"/>
      <c r="PEL1824" s="119"/>
      <c r="PEM1824" s="119"/>
      <c r="PEN1824" s="119"/>
      <c r="PEO1824" s="119"/>
      <c r="PEP1824" s="119"/>
      <c r="PEQ1824" s="119"/>
      <c r="PER1824" s="119"/>
      <c r="PES1824" s="119"/>
      <c r="PET1824" s="119"/>
      <c r="PEU1824" s="119"/>
      <c r="PEV1824" s="119"/>
      <c r="PEW1824" s="119"/>
      <c r="PEX1824" s="119"/>
      <c r="PEY1824" s="119"/>
      <c r="PEZ1824" s="119"/>
      <c r="PFA1824" s="119"/>
      <c r="PFB1824" s="119"/>
      <c r="PFC1824" s="119"/>
      <c r="PFD1824" s="119"/>
      <c r="PFE1824" s="119"/>
      <c r="PFF1824" s="119"/>
      <c r="PFG1824" s="119"/>
      <c r="PFH1824" s="119"/>
      <c r="PFI1824" s="119"/>
      <c r="PFJ1824" s="119"/>
      <c r="PFK1824" s="119"/>
      <c r="PFL1824" s="119"/>
      <c r="PFM1824" s="119"/>
      <c r="PFN1824" s="119"/>
      <c r="PFO1824" s="119"/>
      <c r="PFP1824" s="119"/>
      <c r="PFQ1824" s="119"/>
      <c r="PFR1824" s="119"/>
      <c r="PFS1824" s="119"/>
      <c r="PFT1824" s="119"/>
      <c r="PFU1824" s="119"/>
      <c r="PFV1824" s="119"/>
      <c r="PFW1824" s="119"/>
      <c r="PFX1824" s="119"/>
      <c r="PFY1824" s="119"/>
      <c r="PFZ1824" s="119"/>
      <c r="PGA1824" s="119"/>
      <c r="PGB1824" s="119"/>
      <c r="PGC1824" s="119"/>
      <c r="PGD1824" s="119"/>
      <c r="PGE1824" s="119"/>
      <c r="PGF1824" s="119"/>
      <c r="PGG1824" s="119"/>
      <c r="PGH1824" s="119"/>
      <c r="PGI1824" s="119"/>
      <c r="PGJ1824" s="119"/>
      <c r="PGK1824" s="119"/>
      <c r="PGL1824" s="119"/>
      <c r="PGM1824" s="119"/>
      <c r="PGN1824" s="119"/>
      <c r="PGO1824" s="119"/>
      <c r="PGP1824" s="119"/>
      <c r="PGQ1824" s="119"/>
      <c r="PGR1824" s="119"/>
      <c r="PGS1824" s="119"/>
      <c r="PGT1824" s="119"/>
      <c r="PGU1824" s="119"/>
      <c r="PGV1824" s="119"/>
      <c r="PGW1824" s="119"/>
      <c r="PGX1824" s="119"/>
      <c r="PGY1824" s="119"/>
      <c r="PGZ1824" s="119"/>
      <c r="PHA1824" s="119"/>
      <c r="PHB1824" s="119"/>
      <c r="PHC1824" s="119"/>
      <c r="PHD1824" s="119"/>
      <c r="PHE1824" s="119"/>
      <c r="PHF1824" s="119"/>
      <c r="PHG1824" s="119"/>
      <c r="PHH1824" s="119"/>
      <c r="PHI1824" s="119"/>
      <c r="PHJ1824" s="119"/>
      <c r="PHK1824" s="119"/>
      <c r="PHL1824" s="119"/>
      <c r="PHM1824" s="119"/>
      <c r="PHN1824" s="119"/>
      <c r="PHO1824" s="119"/>
      <c r="PHP1824" s="119"/>
      <c r="PHQ1824" s="119"/>
      <c r="PHR1824" s="119"/>
      <c r="PHS1824" s="119"/>
      <c r="PHT1824" s="119"/>
      <c r="PHU1824" s="119"/>
      <c r="PHV1824" s="119"/>
      <c r="PHW1824" s="119"/>
      <c r="PHX1824" s="119"/>
      <c r="PHY1824" s="119"/>
      <c r="PHZ1824" s="119"/>
      <c r="PIA1824" s="119"/>
      <c r="PIB1824" s="119"/>
      <c r="PIC1824" s="119"/>
      <c r="PID1824" s="119"/>
      <c r="PIE1824" s="119"/>
      <c r="PIF1824" s="119"/>
      <c r="PIG1824" s="119"/>
      <c r="PIH1824" s="119"/>
      <c r="PII1824" s="119"/>
      <c r="PIJ1824" s="119"/>
      <c r="PIK1824" s="119"/>
      <c r="PIL1824" s="119"/>
      <c r="PIM1824" s="119"/>
      <c r="PIN1824" s="119"/>
      <c r="PIO1824" s="119"/>
      <c r="PIP1824" s="119"/>
      <c r="PIQ1824" s="119"/>
      <c r="PIR1824" s="119"/>
      <c r="PIS1824" s="119"/>
      <c r="PIT1824" s="119"/>
      <c r="PIU1824" s="119"/>
      <c r="PIV1824" s="119"/>
      <c r="PIW1824" s="119"/>
      <c r="PIX1824" s="119"/>
      <c r="PIY1824" s="119"/>
      <c r="PIZ1824" s="119"/>
      <c r="PJA1824" s="119"/>
      <c r="PJB1824" s="119"/>
      <c r="PJC1824" s="119"/>
      <c r="PJD1824" s="119"/>
      <c r="PJE1824" s="119"/>
      <c r="PJF1824" s="119"/>
      <c r="PJG1824" s="119"/>
      <c r="PJH1824" s="119"/>
      <c r="PJI1824" s="119"/>
      <c r="PJJ1824" s="119"/>
      <c r="PJK1824" s="119"/>
      <c r="PJL1824" s="119"/>
      <c r="PJM1824" s="119"/>
      <c r="PJN1824" s="119"/>
      <c r="PJO1824" s="119"/>
      <c r="PJP1824" s="119"/>
      <c r="PJQ1824" s="119"/>
      <c r="PJR1824" s="119"/>
      <c r="PJS1824" s="119"/>
      <c r="PJT1824" s="119"/>
      <c r="PJU1824" s="119"/>
      <c r="PJV1824" s="119"/>
      <c r="PJW1824" s="119"/>
      <c r="PJX1824" s="119"/>
      <c r="PJY1824" s="119"/>
      <c r="PJZ1824" s="119"/>
      <c r="PKA1824" s="119"/>
      <c r="PKB1824" s="119"/>
      <c r="PKC1824" s="119"/>
      <c r="PKD1824" s="119"/>
      <c r="PKE1824" s="119"/>
      <c r="PKF1824" s="119"/>
      <c r="PKG1824" s="119"/>
      <c r="PKH1824" s="119"/>
      <c r="PKI1824" s="119"/>
      <c r="PKJ1824" s="119"/>
      <c r="PKK1824" s="119"/>
      <c r="PKL1824" s="119"/>
      <c r="PKM1824" s="119"/>
      <c r="PKN1824" s="119"/>
      <c r="PKO1824" s="119"/>
      <c r="PKP1824" s="119"/>
      <c r="PKQ1824" s="119"/>
      <c r="PKR1824" s="119"/>
      <c r="PKS1824" s="119"/>
      <c r="PKT1824" s="119"/>
      <c r="PKU1824" s="119"/>
      <c r="PKV1824" s="119"/>
      <c r="PKW1824" s="119"/>
      <c r="PKX1824" s="119"/>
      <c r="PKY1824" s="119"/>
      <c r="PKZ1824" s="119"/>
      <c r="PLA1824" s="119"/>
      <c r="PLB1824" s="119"/>
      <c r="PLC1824" s="119"/>
      <c r="PLD1824" s="119"/>
      <c r="PLE1824" s="119"/>
      <c r="PLF1824" s="119"/>
      <c r="PLG1824" s="119"/>
      <c r="PLH1824" s="119"/>
      <c r="PLI1824" s="119"/>
      <c r="PLJ1824" s="119"/>
      <c r="PLK1824" s="119"/>
      <c r="PLL1824" s="119"/>
      <c r="PLM1824" s="119"/>
      <c r="PLN1824" s="119"/>
      <c r="PLO1824" s="119"/>
      <c r="PLP1824" s="119"/>
      <c r="PLQ1824" s="119"/>
      <c r="PLR1824" s="119"/>
      <c r="PLS1824" s="119"/>
      <c r="PLT1824" s="119"/>
      <c r="PLU1824" s="119"/>
      <c r="PLV1824" s="119"/>
      <c r="PLW1824" s="119"/>
      <c r="PLX1824" s="119"/>
      <c r="PLY1824" s="119"/>
      <c r="PLZ1824" s="119"/>
      <c r="PMA1824" s="119"/>
      <c r="PMB1824" s="119"/>
      <c r="PMC1824" s="119"/>
      <c r="PMD1824" s="119"/>
      <c r="PME1824" s="119"/>
      <c r="PMF1824" s="119"/>
      <c r="PMG1824" s="119"/>
      <c r="PMH1824" s="119"/>
      <c r="PMI1824" s="119"/>
      <c r="PMJ1824" s="119"/>
      <c r="PMK1824" s="119"/>
      <c r="PML1824" s="119"/>
      <c r="PMM1824" s="119"/>
      <c r="PMN1824" s="119"/>
      <c r="PMO1824" s="119"/>
      <c r="PMP1824" s="119"/>
      <c r="PMQ1824" s="119"/>
      <c r="PMR1824" s="119"/>
      <c r="PMS1824" s="119"/>
      <c r="PMT1824" s="119"/>
      <c r="PMU1824" s="119"/>
      <c r="PMV1824" s="119"/>
      <c r="PMW1824" s="119"/>
      <c r="PMX1824" s="119"/>
      <c r="PMY1824" s="119"/>
      <c r="PMZ1824" s="119"/>
      <c r="PNA1824" s="119"/>
      <c r="PNB1824" s="119"/>
      <c r="PNC1824" s="119"/>
      <c r="PND1824" s="119"/>
      <c r="PNE1824" s="119"/>
      <c r="PNF1824" s="119"/>
      <c r="PNG1824" s="119"/>
      <c r="PNH1824" s="119"/>
      <c r="PNI1824" s="119"/>
      <c r="PNJ1824" s="119"/>
      <c r="PNK1824" s="119"/>
      <c r="PNL1824" s="119"/>
      <c r="PNM1824" s="119"/>
      <c r="PNN1824" s="119"/>
      <c r="PNO1824" s="119"/>
      <c r="PNP1824" s="119"/>
      <c r="PNQ1824" s="119"/>
      <c r="PNR1824" s="119"/>
      <c r="PNS1824" s="119"/>
      <c r="PNT1824" s="119"/>
      <c r="PNU1824" s="119"/>
      <c r="PNV1824" s="119"/>
      <c r="PNW1824" s="119"/>
      <c r="PNX1824" s="119"/>
      <c r="PNY1824" s="119"/>
      <c r="PNZ1824" s="119"/>
      <c r="POA1824" s="119"/>
      <c r="POB1824" s="119"/>
      <c r="POC1824" s="119"/>
      <c r="POD1824" s="119"/>
      <c r="POE1824" s="119"/>
      <c r="POF1824" s="119"/>
      <c r="POG1824" s="119"/>
      <c r="POH1824" s="119"/>
      <c r="POI1824" s="119"/>
      <c r="POJ1824" s="119"/>
      <c r="POK1824" s="119"/>
      <c r="POL1824" s="119"/>
      <c r="POM1824" s="119"/>
      <c r="PON1824" s="119"/>
      <c r="POO1824" s="119"/>
      <c r="POP1824" s="119"/>
      <c r="POQ1824" s="119"/>
      <c r="POR1824" s="119"/>
      <c r="POS1824" s="119"/>
      <c r="POT1824" s="119"/>
      <c r="POU1824" s="119"/>
      <c r="POV1824" s="119"/>
      <c r="POW1824" s="119"/>
      <c r="POX1824" s="119"/>
      <c r="POY1824" s="119"/>
      <c r="POZ1824" s="119"/>
      <c r="PPA1824" s="119"/>
      <c r="PPB1824" s="119"/>
      <c r="PPC1824" s="119"/>
      <c r="PPD1824" s="119"/>
      <c r="PPE1824" s="119"/>
      <c r="PPF1824" s="119"/>
      <c r="PPG1824" s="119"/>
      <c r="PPH1824" s="119"/>
      <c r="PPI1824" s="119"/>
      <c r="PPJ1824" s="119"/>
      <c r="PPK1824" s="119"/>
      <c r="PPL1824" s="119"/>
      <c r="PPM1824" s="119"/>
      <c r="PPN1824" s="119"/>
      <c r="PPO1824" s="119"/>
      <c r="PPP1824" s="119"/>
      <c r="PPQ1824" s="119"/>
      <c r="PPR1824" s="119"/>
      <c r="PPS1824" s="119"/>
      <c r="PPT1824" s="119"/>
      <c r="PPU1824" s="119"/>
      <c r="PPV1824" s="119"/>
      <c r="PPW1824" s="119"/>
      <c r="PPX1824" s="119"/>
      <c r="PPY1824" s="119"/>
      <c r="PPZ1824" s="119"/>
      <c r="PQA1824" s="119"/>
      <c r="PQB1824" s="119"/>
      <c r="PQC1824" s="119"/>
      <c r="PQD1824" s="119"/>
      <c r="PQE1824" s="119"/>
      <c r="PQF1824" s="119"/>
      <c r="PQG1824" s="119"/>
      <c r="PQH1824" s="119"/>
      <c r="PQI1824" s="119"/>
      <c r="PQJ1824" s="119"/>
      <c r="PQK1824" s="119"/>
      <c r="PQL1824" s="119"/>
      <c r="PQM1824" s="119"/>
      <c r="PQN1824" s="119"/>
      <c r="PQO1824" s="119"/>
      <c r="PQP1824" s="119"/>
      <c r="PQQ1824" s="119"/>
      <c r="PQR1824" s="119"/>
      <c r="PQS1824" s="119"/>
      <c r="PQT1824" s="119"/>
      <c r="PQU1824" s="119"/>
      <c r="PQV1824" s="119"/>
      <c r="PQW1824" s="119"/>
      <c r="PQX1824" s="119"/>
      <c r="PQY1824" s="119"/>
      <c r="PQZ1824" s="119"/>
      <c r="PRA1824" s="119"/>
      <c r="PRB1824" s="119"/>
      <c r="PRC1824" s="119"/>
      <c r="PRD1824" s="119"/>
      <c r="PRE1824" s="119"/>
      <c r="PRF1824" s="119"/>
      <c r="PRG1824" s="119"/>
      <c r="PRH1824" s="119"/>
      <c r="PRI1824" s="119"/>
      <c r="PRJ1824" s="119"/>
      <c r="PRK1824" s="119"/>
      <c r="PRL1824" s="119"/>
      <c r="PRM1824" s="119"/>
      <c r="PRN1824" s="119"/>
      <c r="PRO1824" s="119"/>
      <c r="PRP1824" s="119"/>
      <c r="PRQ1824" s="119"/>
      <c r="PRR1824" s="119"/>
      <c r="PRS1824" s="119"/>
      <c r="PRT1824" s="119"/>
      <c r="PRU1824" s="119"/>
      <c r="PRV1824" s="119"/>
      <c r="PRW1824" s="119"/>
      <c r="PRX1824" s="119"/>
      <c r="PRY1824" s="119"/>
      <c r="PRZ1824" s="119"/>
      <c r="PSA1824" s="119"/>
      <c r="PSB1824" s="119"/>
      <c r="PSC1824" s="119"/>
      <c r="PSD1824" s="119"/>
      <c r="PSE1824" s="119"/>
      <c r="PSF1824" s="119"/>
      <c r="PSG1824" s="119"/>
      <c r="PSH1824" s="119"/>
      <c r="PSI1824" s="119"/>
      <c r="PSJ1824" s="119"/>
      <c r="PSK1824" s="119"/>
      <c r="PSL1824" s="119"/>
      <c r="PSM1824" s="119"/>
      <c r="PSN1824" s="119"/>
      <c r="PSO1824" s="119"/>
      <c r="PSP1824" s="119"/>
      <c r="PSQ1824" s="119"/>
      <c r="PSR1824" s="119"/>
      <c r="PSS1824" s="119"/>
      <c r="PST1824" s="119"/>
      <c r="PSU1824" s="119"/>
      <c r="PSV1824" s="119"/>
      <c r="PSW1824" s="119"/>
      <c r="PSX1824" s="119"/>
      <c r="PSY1824" s="119"/>
      <c r="PSZ1824" s="119"/>
      <c r="PTA1824" s="119"/>
      <c r="PTB1824" s="119"/>
      <c r="PTC1824" s="119"/>
      <c r="PTD1824" s="119"/>
      <c r="PTE1824" s="119"/>
      <c r="PTF1824" s="119"/>
      <c r="PTG1824" s="119"/>
      <c r="PTH1824" s="119"/>
      <c r="PTI1824" s="119"/>
      <c r="PTJ1824" s="119"/>
      <c r="PTK1824" s="119"/>
      <c r="PTL1824" s="119"/>
      <c r="PTM1824" s="119"/>
      <c r="PTN1824" s="119"/>
      <c r="PTO1824" s="119"/>
      <c r="PTP1824" s="119"/>
      <c r="PTQ1824" s="119"/>
      <c r="PTR1824" s="119"/>
      <c r="PTS1824" s="119"/>
      <c r="PTT1824" s="119"/>
      <c r="PTU1824" s="119"/>
      <c r="PTV1824" s="119"/>
      <c r="PTW1824" s="119"/>
      <c r="PTX1824" s="119"/>
      <c r="PTY1824" s="119"/>
      <c r="PTZ1824" s="119"/>
      <c r="PUA1824" s="119"/>
      <c r="PUB1824" s="119"/>
      <c r="PUC1824" s="119"/>
      <c r="PUD1824" s="119"/>
      <c r="PUE1824" s="119"/>
      <c r="PUF1824" s="119"/>
      <c r="PUG1824" s="119"/>
      <c r="PUH1824" s="119"/>
      <c r="PUI1824" s="119"/>
      <c r="PUJ1824" s="119"/>
      <c r="PUK1824" s="119"/>
      <c r="PUL1824" s="119"/>
      <c r="PUM1824" s="119"/>
      <c r="PUN1824" s="119"/>
      <c r="PUO1824" s="119"/>
      <c r="PUP1824" s="119"/>
      <c r="PUQ1824" s="119"/>
      <c r="PUR1824" s="119"/>
      <c r="PUS1824" s="119"/>
      <c r="PUT1824" s="119"/>
      <c r="PUU1824" s="119"/>
      <c r="PUV1824" s="119"/>
      <c r="PUW1824" s="119"/>
      <c r="PUX1824" s="119"/>
      <c r="PUY1824" s="119"/>
      <c r="PUZ1824" s="119"/>
      <c r="PVA1824" s="119"/>
      <c r="PVB1824" s="119"/>
      <c r="PVC1824" s="119"/>
      <c r="PVD1824" s="119"/>
      <c r="PVE1824" s="119"/>
      <c r="PVF1824" s="119"/>
      <c r="PVG1824" s="119"/>
      <c r="PVH1824" s="119"/>
      <c r="PVI1824" s="119"/>
      <c r="PVJ1824" s="119"/>
      <c r="PVK1824" s="119"/>
      <c r="PVL1824" s="119"/>
      <c r="PVM1824" s="119"/>
      <c r="PVN1824" s="119"/>
      <c r="PVO1824" s="119"/>
      <c r="PVP1824" s="119"/>
      <c r="PVQ1824" s="119"/>
      <c r="PVR1824" s="119"/>
      <c r="PVS1824" s="119"/>
      <c r="PVT1824" s="119"/>
      <c r="PVU1824" s="119"/>
      <c r="PVV1824" s="119"/>
      <c r="PVW1824" s="119"/>
      <c r="PVX1824" s="119"/>
      <c r="PVY1824" s="119"/>
      <c r="PVZ1824" s="119"/>
      <c r="PWA1824" s="119"/>
      <c r="PWB1824" s="119"/>
      <c r="PWC1824" s="119"/>
      <c r="PWD1824" s="119"/>
      <c r="PWE1824" s="119"/>
      <c r="PWF1824" s="119"/>
      <c r="PWG1824" s="119"/>
      <c r="PWH1824" s="119"/>
      <c r="PWI1824" s="119"/>
      <c r="PWJ1824" s="119"/>
      <c r="PWK1824" s="119"/>
      <c r="PWL1824" s="119"/>
      <c r="PWM1824" s="119"/>
      <c r="PWN1824" s="119"/>
      <c r="PWO1824" s="119"/>
      <c r="PWP1824" s="119"/>
      <c r="PWQ1824" s="119"/>
      <c r="PWR1824" s="119"/>
      <c r="PWS1824" s="119"/>
      <c r="PWT1824" s="119"/>
      <c r="PWU1824" s="119"/>
      <c r="PWV1824" s="119"/>
      <c r="PWW1824" s="119"/>
      <c r="PWX1824" s="119"/>
      <c r="PWY1824" s="119"/>
      <c r="PWZ1824" s="119"/>
      <c r="PXA1824" s="119"/>
      <c r="PXB1824" s="119"/>
      <c r="PXC1824" s="119"/>
      <c r="PXD1824" s="119"/>
      <c r="PXE1824" s="119"/>
      <c r="PXF1824" s="119"/>
      <c r="PXG1824" s="119"/>
      <c r="PXH1824" s="119"/>
      <c r="PXI1824" s="119"/>
      <c r="PXJ1824" s="119"/>
      <c r="PXK1824" s="119"/>
      <c r="PXL1824" s="119"/>
      <c r="PXM1824" s="119"/>
      <c r="PXN1824" s="119"/>
      <c r="PXO1824" s="119"/>
      <c r="PXP1824" s="119"/>
      <c r="PXQ1824" s="119"/>
      <c r="PXR1824" s="119"/>
      <c r="PXS1824" s="119"/>
      <c r="PXT1824" s="119"/>
      <c r="PXU1824" s="119"/>
      <c r="PXV1824" s="119"/>
      <c r="PXW1824" s="119"/>
      <c r="PXX1824" s="119"/>
      <c r="PXY1824" s="119"/>
      <c r="PXZ1824" s="119"/>
      <c r="PYA1824" s="119"/>
      <c r="PYB1824" s="119"/>
      <c r="PYC1824" s="119"/>
      <c r="PYD1824" s="119"/>
      <c r="PYE1824" s="119"/>
      <c r="PYF1824" s="119"/>
      <c r="PYG1824" s="119"/>
      <c r="PYH1824" s="119"/>
      <c r="PYI1824" s="119"/>
      <c r="PYJ1824" s="119"/>
      <c r="PYK1824" s="119"/>
      <c r="PYL1824" s="119"/>
      <c r="PYM1824" s="119"/>
      <c r="PYN1824" s="119"/>
      <c r="PYO1824" s="119"/>
      <c r="PYP1824" s="119"/>
      <c r="PYQ1824" s="119"/>
      <c r="PYR1824" s="119"/>
      <c r="PYS1824" s="119"/>
      <c r="PYT1824" s="119"/>
      <c r="PYU1824" s="119"/>
      <c r="PYV1824" s="119"/>
      <c r="PYW1824" s="119"/>
      <c r="PYX1824" s="119"/>
      <c r="PYY1824" s="119"/>
      <c r="PYZ1824" s="119"/>
      <c r="PZA1824" s="119"/>
      <c r="PZB1824" s="119"/>
      <c r="PZC1824" s="119"/>
      <c r="PZD1824" s="119"/>
      <c r="PZE1824" s="119"/>
      <c r="PZF1824" s="119"/>
      <c r="PZG1824" s="119"/>
      <c r="PZH1824" s="119"/>
      <c r="PZI1824" s="119"/>
      <c r="PZJ1824" s="119"/>
      <c r="PZK1824" s="119"/>
      <c r="PZL1824" s="119"/>
      <c r="PZM1824" s="119"/>
      <c r="PZN1824" s="119"/>
      <c r="PZO1824" s="119"/>
      <c r="PZP1824" s="119"/>
      <c r="PZQ1824" s="119"/>
      <c r="PZR1824" s="119"/>
      <c r="PZS1824" s="119"/>
      <c r="PZT1824" s="119"/>
      <c r="PZU1824" s="119"/>
      <c r="PZV1824" s="119"/>
      <c r="PZW1824" s="119"/>
      <c r="PZX1824" s="119"/>
      <c r="PZY1824" s="119"/>
      <c r="PZZ1824" s="119"/>
      <c r="QAA1824" s="119"/>
      <c r="QAB1824" s="119"/>
      <c r="QAC1824" s="119"/>
      <c r="QAD1824" s="119"/>
      <c r="QAE1824" s="119"/>
      <c r="QAF1824" s="119"/>
      <c r="QAG1824" s="119"/>
      <c r="QAH1824" s="119"/>
      <c r="QAI1824" s="119"/>
      <c r="QAJ1824" s="119"/>
      <c r="QAK1824" s="119"/>
      <c r="QAL1824" s="119"/>
      <c r="QAM1824" s="119"/>
      <c r="QAN1824" s="119"/>
      <c r="QAO1824" s="119"/>
      <c r="QAP1824" s="119"/>
      <c r="QAQ1824" s="119"/>
      <c r="QAR1824" s="119"/>
      <c r="QAS1824" s="119"/>
      <c r="QAT1824" s="119"/>
      <c r="QAU1824" s="119"/>
      <c r="QAV1824" s="119"/>
      <c r="QAW1824" s="119"/>
      <c r="QAX1824" s="119"/>
      <c r="QAY1824" s="119"/>
      <c r="QAZ1824" s="119"/>
      <c r="QBA1824" s="119"/>
      <c r="QBB1824" s="119"/>
      <c r="QBC1824" s="119"/>
      <c r="QBD1824" s="119"/>
      <c r="QBE1824" s="119"/>
      <c r="QBF1824" s="119"/>
      <c r="QBG1824" s="119"/>
      <c r="QBH1824" s="119"/>
      <c r="QBI1824" s="119"/>
      <c r="QBJ1824" s="119"/>
      <c r="QBK1824" s="119"/>
      <c r="QBL1824" s="119"/>
      <c r="QBM1824" s="119"/>
      <c r="QBN1824" s="119"/>
      <c r="QBO1824" s="119"/>
      <c r="QBP1824" s="119"/>
      <c r="QBQ1824" s="119"/>
      <c r="QBR1824" s="119"/>
      <c r="QBS1824" s="119"/>
      <c r="QBT1824" s="119"/>
      <c r="QBU1824" s="119"/>
      <c r="QBV1824" s="119"/>
      <c r="QBW1824" s="119"/>
      <c r="QBX1824" s="119"/>
      <c r="QBY1824" s="119"/>
      <c r="QBZ1824" s="119"/>
      <c r="QCA1824" s="119"/>
      <c r="QCB1824" s="119"/>
      <c r="QCC1824" s="119"/>
      <c r="QCD1824" s="119"/>
      <c r="QCE1824" s="119"/>
      <c r="QCF1824" s="119"/>
      <c r="QCG1824" s="119"/>
      <c r="QCH1824" s="119"/>
      <c r="QCI1824" s="119"/>
      <c r="QCJ1824" s="119"/>
      <c r="QCK1824" s="119"/>
      <c r="QCL1824" s="119"/>
      <c r="QCM1824" s="119"/>
      <c r="QCN1824" s="119"/>
      <c r="QCO1824" s="119"/>
      <c r="QCP1824" s="119"/>
      <c r="QCQ1824" s="119"/>
      <c r="QCR1824" s="119"/>
      <c r="QCS1824" s="119"/>
      <c r="QCT1824" s="119"/>
      <c r="QCU1824" s="119"/>
      <c r="QCV1824" s="119"/>
      <c r="QCW1824" s="119"/>
      <c r="QCX1824" s="119"/>
      <c r="QCY1824" s="119"/>
      <c r="QCZ1824" s="119"/>
      <c r="QDA1824" s="119"/>
      <c r="QDB1824" s="119"/>
      <c r="QDC1824" s="119"/>
      <c r="QDD1824" s="119"/>
      <c r="QDE1824" s="119"/>
      <c r="QDF1824" s="119"/>
      <c r="QDG1824" s="119"/>
      <c r="QDH1824" s="119"/>
      <c r="QDI1824" s="119"/>
      <c r="QDJ1824" s="119"/>
      <c r="QDK1824" s="119"/>
      <c r="QDL1824" s="119"/>
      <c r="QDM1824" s="119"/>
      <c r="QDN1824" s="119"/>
      <c r="QDO1824" s="119"/>
      <c r="QDP1824" s="119"/>
      <c r="QDQ1824" s="119"/>
      <c r="QDR1824" s="119"/>
      <c r="QDS1824" s="119"/>
      <c r="QDT1824" s="119"/>
      <c r="QDU1824" s="119"/>
      <c r="QDV1824" s="119"/>
      <c r="QDW1824" s="119"/>
      <c r="QDX1824" s="119"/>
      <c r="QDY1824" s="119"/>
      <c r="QDZ1824" s="119"/>
      <c r="QEA1824" s="119"/>
      <c r="QEB1824" s="119"/>
      <c r="QEC1824" s="119"/>
      <c r="QED1824" s="119"/>
      <c r="QEE1824" s="119"/>
      <c r="QEF1824" s="119"/>
      <c r="QEG1824" s="119"/>
      <c r="QEH1824" s="119"/>
      <c r="QEI1824" s="119"/>
      <c r="QEJ1824" s="119"/>
      <c r="QEK1824" s="119"/>
      <c r="QEL1824" s="119"/>
      <c r="QEM1824" s="119"/>
      <c r="QEN1824" s="119"/>
      <c r="QEO1824" s="119"/>
      <c r="QEP1824" s="119"/>
      <c r="QEQ1824" s="119"/>
      <c r="QER1824" s="119"/>
      <c r="QES1824" s="119"/>
      <c r="QET1824" s="119"/>
      <c r="QEU1824" s="119"/>
      <c r="QEV1824" s="119"/>
      <c r="QEW1824" s="119"/>
      <c r="QEX1824" s="119"/>
      <c r="QEY1824" s="119"/>
      <c r="QEZ1824" s="119"/>
      <c r="QFA1824" s="119"/>
      <c r="QFB1824" s="119"/>
      <c r="QFC1824" s="119"/>
      <c r="QFD1824" s="119"/>
      <c r="QFE1824" s="119"/>
      <c r="QFF1824" s="119"/>
      <c r="QFG1824" s="119"/>
      <c r="QFH1824" s="119"/>
      <c r="QFI1824" s="119"/>
      <c r="QFJ1824" s="119"/>
      <c r="QFK1824" s="119"/>
      <c r="QFL1824" s="119"/>
      <c r="QFM1824" s="119"/>
      <c r="QFN1824" s="119"/>
      <c r="QFO1824" s="119"/>
      <c r="QFP1824" s="119"/>
      <c r="QFQ1824" s="119"/>
      <c r="QFR1824" s="119"/>
      <c r="QFS1824" s="119"/>
      <c r="QFT1824" s="119"/>
      <c r="QFU1824" s="119"/>
      <c r="QFV1824" s="119"/>
      <c r="QFW1824" s="119"/>
      <c r="QFX1824" s="119"/>
      <c r="QFY1824" s="119"/>
      <c r="QFZ1824" s="119"/>
      <c r="QGA1824" s="119"/>
      <c r="QGB1824" s="119"/>
      <c r="QGC1824" s="119"/>
      <c r="QGD1824" s="119"/>
      <c r="QGE1824" s="119"/>
      <c r="QGF1824" s="119"/>
      <c r="QGG1824" s="119"/>
      <c r="QGH1824" s="119"/>
      <c r="QGI1824" s="119"/>
      <c r="QGJ1824" s="119"/>
      <c r="QGK1824" s="119"/>
      <c r="QGL1824" s="119"/>
      <c r="QGM1824" s="119"/>
      <c r="QGN1824" s="119"/>
      <c r="QGO1824" s="119"/>
      <c r="QGP1824" s="119"/>
      <c r="QGQ1824" s="119"/>
      <c r="QGR1824" s="119"/>
      <c r="QGS1824" s="119"/>
      <c r="QGT1824" s="119"/>
      <c r="QGU1824" s="119"/>
      <c r="QGV1824" s="119"/>
      <c r="QGW1824" s="119"/>
      <c r="QGX1824" s="119"/>
      <c r="QGY1824" s="119"/>
      <c r="QGZ1824" s="119"/>
      <c r="QHA1824" s="119"/>
      <c r="QHB1824" s="119"/>
      <c r="QHC1824" s="119"/>
      <c r="QHD1824" s="119"/>
      <c r="QHE1824" s="119"/>
      <c r="QHF1824" s="119"/>
      <c r="QHG1824" s="119"/>
      <c r="QHH1824" s="119"/>
      <c r="QHI1824" s="119"/>
      <c r="QHJ1824" s="119"/>
      <c r="QHK1824" s="119"/>
      <c r="QHL1824" s="119"/>
      <c r="QHM1824" s="119"/>
      <c r="QHN1824" s="119"/>
      <c r="QHO1824" s="119"/>
      <c r="QHP1824" s="119"/>
      <c r="QHQ1824" s="119"/>
      <c r="QHR1824" s="119"/>
      <c r="QHS1824" s="119"/>
      <c r="QHT1824" s="119"/>
      <c r="QHU1824" s="119"/>
      <c r="QHV1824" s="119"/>
      <c r="QHW1824" s="119"/>
      <c r="QHX1824" s="119"/>
      <c r="QHY1824" s="119"/>
      <c r="QHZ1824" s="119"/>
      <c r="QIA1824" s="119"/>
      <c r="QIB1824" s="119"/>
      <c r="QIC1824" s="119"/>
      <c r="QID1824" s="119"/>
      <c r="QIE1824" s="119"/>
      <c r="QIF1824" s="119"/>
      <c r="QIG1824" s="119"/>
      <c r="QIH1824" s="119"/>
      <c r="QII1824" s="119"/>
      <c r="QIJ1824" s="119"/>
      <c r="QIK1824" s="119"/>
      <c r="QIL1824" s="119"/>
      <c r="QIM1824" s="119"/>
      <c r="QIN1824" s="119"/>
      <c r="QIO1824" s="119"/>
      <c r="QIP1824" s="119"/>
      <c r="QIQ1824" s="119"/>
      <c r="QIR1824" s="119"/>
      <c r="QIS1824" s="119"/>
      <c r="QIT1824" s="119"/>
      <c r="QIU1824" s="119"/>
      <c r="QIV1824" s="119"/>
      <c r="QIW1824" s="119"/>
      <c r="QIX1824" s="119"/>
      <c r="QIY1824" s="119"/>
      <c r="QIZ1824" s="119"/>
      <c r="QJA1824" s="119"/>
      <c r="QJB1824" s="119"/>
      <c r="QJC1824" s="119"/>
      <c r="QJD1824" s="119"/>
      <c r="QJE1824" s="119"/>
      <c r="QJF1824" s="119"/>
      <c r="QJG1824" s="119"/>
      <c r="QJH1824" s="119"/>
      <c r="QJI1824" s="119"/>
      <c r="QJJ1824" s="119"/>
      <c r="QJK1824" s="119"/>
      <c r="QJL1824" s="119"/>
      <c r="QJM1824" s="119"/>
      <c r="QJN1824" s="119"/>
      <c r="QJO1824" s="119"/>
      <c r="QJP1824" s="119"/>
      <c r="QJQ1824" s="119"/>
      <c r="QJR1824" s="119"/>
      <c r="QJS1824" s="119"/>
      <c r="QJT1824" s="119"/>
      <c r="QJU1824" s="119"/>
      <c r="QJV1824" s="119"/>
      <c r="QJW1824" s="119"/>
      <c r="QJX1824" s="119"/>
      <c r="QJY1824" s="119"/>
      <c r="QJZ1824" s="119"/>
      <c r="QKA1824" s="119"/>
      <c r="QKB1824" s="119"/>
      <c r="QKC1824" s="119"/>
      <c r="QKD1824" s="119"/>
      <c r="QKE1824" s="119"/>
      <c r="QKF1824" s="119"/>
      <c r="QKG1824" s="119"/>
      <c r="QKH1824" s="119"/>
      <c r="QKI1824" s="119"/>
      <c r="QKJ1824" s="119"/>
      <c r="QKK1824" s="119"/>
      <c r="QKL1824" s="119"/>
      <c r="QKM1824" s="119"/>
      <c r="QKN1824" s="119"/>
      <c r="QKO1824" s="119"/>
      <c r="QKP1824" s="119"/>
      <c r="QKQ1824" s="119"/>
      <c r="QKR1824" s="119"/>
      <c r="QKS1824" s="119"/>
      <c r="QKT1824" s="119"/>
      <c r="QKU1824" s="119"/>
      <c r="QKV1824" s="119"/>
      <c r="QKW1824" s="119"/>
      <c r="QKX1824" s="119"/>
      <c r="QKY1824" s="119"/>
      <c r="QKZ1824" s="119"/>
      <c r="QLA1824" s="119"/>
      <c r="QLB1824" s="119"/>
      <c r="QLC1824" s="119"/>
      <c r="QLD1824" s="119"/>
      <c r="QLE1824" s="119"/>
      <c r="QLF1824" s="119"/>
      <c r="QLG1824" s="119"/>
      <c r="QLH1824" s="119"/>
      <c r="QLI1824" s="119"/>
      <c r="QLJ1824" s="119"/>
      <c r="QLK1824" s="119"/>
      <c r="QLL1824" s="119"/>
      <c r="QLM1824" s="119"/>
      <c r="QLN1824" s="119"/>
      <c r="QLO1824" s="119"/>
      <c r="QLP1824" s="119"/>
      <c r="QLQ1824" s="119"/>
      <c r="QLR1824" s="119"/>
      <c r="QLS1824" s="119"/>
      <c r="QLT1824" s="119"/>
      <c r="QLU1824" s="119"/>
      <c r="QLV1824" s="119"/>
      <c r="QLW1824" s="119"/>
      <c r="QLX1824" s="119"/>
      <c r="QLY1824" s="119"/>
      <c r="QLZ1824" s="119"/>
      <c r="QMA1824" s="119"/>
      <c r="QMB1824" s="119"/>
      <c r="QMC1824" s="119"/>
      <c r="QMD1824" s="119"/>
      <c r="QME1824" s="119"/>
      <c r="QMF1824" s="119"/>
      <c r="QMG1824" s="119"/>
      <c r="QMH1824" s="119"/>
      <c r="QMI1824" s="119"/>
      <c r="QMJ1824" s="119"/>
      <c r="QMK1824" s="119"/>
      <c r="QML1824" s="119"/>
      <c r="QMM1824" s="119"/>
      <c r="QMN1824" s="119"/>
      <c r="QMO1824" s="119"/>
      <c r="QMP1824" s="119"/>
      <c r="QMQ1824" s="119"/>
      <c r="QMR1824" s="119"/>
      <c r="QMS1824" s="119"/>
      <c r="QMT1824" s="119"/>
      <c r="QMU1824" s="119"/>
      <c r="QMV1824" s="119"/>
      <c r="QMW1824" s="119"/>
      <c r="QMX1824" s="119"/>
      <c r="QMY1824" s="119"/>
      <c r="QMZ1824" s="119"/>
      <c r="QNA1824" s="119"/>
      <c r="QNB1824" s="119"/>
      <c r="QNC1824" s="119"/>
      <c r="QND1824" s="119"/>
      <c r="QNE1824" s="119"/>
      <c r="QNF1824" s="119"/>
      <c r="QNG1824" s="119"/>
      <c r="QNH1824" s="119"/>
      <c r="QNI1824" s="119"/>
      <c r="QNJ1824" s="119"/>
      <c r="QNK1824" s="119"/>
      <c r="QNL1824" s="119"/>
      <c r="QNM1824" s="119"/>
      <c r="QNN1824" s="119"/>
      <c r="QNO1824" s="119"/>
      <c r="QNP1824" s="119"/>
      <c r="QNQ1824" s="119"/>
      <c r="QNR1824" s="119"/>
      <c r="QNS1824" s="119"/>
      <c r="QNT1824" s="119"/>
      <c r="QNU1824" s="119"/>
      <c r="QNV1824" s="119"/>
      <c r="QNW1824" s="119"/>
      <c r="QNX1824" s="119"/>
      <c r="QNY1824" s="119"/>
      <c r="QNZ1824" s="119"/>
      <c r="QOA1824" s="119"/>
      <c r="QOB1824" s="119"/>
      <c r="QOC1824" s="119"/>
      <c r="QOD1824" s="119"/>
      <c r="QOE1824" s="119"/>
      <c r="QOF1824" s="119"/>
      <c r="QOG1824" s="119"/>
      <c r="QOH1824" s="119"/>
      <c r="QOI1824" s="119"/>
      <c r="QOJ1824" s="119"/>
      <c r="QOK1824" s="119"/>
      <c r="QOL1824" s="119"/>
      <c r="QOM1824" s="119"/>
      <c r="QON1824" s="119"/>
      <c r="QOO1824" s="119"/>
      <c r="QOP1824" s="119"/>
      <c r="QOQ1824" s="119"/>
      <c r="QOR1824" s="119"/>
      <c r="QOS1824" s="119"/>
      <c r="QOT1824" s="119"/>
      <c r="QOU1824" s="119"/>
      <c r="QOV1824" s="119"/>
      <c r="QOW1824" s="119"/>
      <c r="QOX1824" s="119"/>
      <c r="QOY1824" s="119"/>
      <c r="QOZ1824" s="119"/>
      <c r="QPA1824" s="119"/>
      <c r="QPB1824" s="119"/>
      <c r="QPC1824" s="119"/>
      <c r="QPD1824" s="119"/>
      <c r="QPE1824" s="119"/>
      <c r="QPF1824" s="119"/>
      <c r="QPG1824" s="119"/>
      <c r="QPH1824" s="119"/>
      <c r="QPI1824" s="119"/>
      <c r="QPJ1824" s="119"/>
      <c r="QPK1824" s="119"/>
      <c r="QPL1824" s="119"/>
      <c r="QPM1824" s="119"/>
      <c r="QPN1824" s="119"/>
      <c r="QPO1824" s="119"/>
      <c r="QPP1824" s="119"/>
      <c r="QPQ1824" s="119"/>
      <c r="QPR1824" s="119"/>
      <c r="QPS1824" s="119"/>
      <c r="QPT1824" s="119"/>
      <c r="QPU1824" s="119"/>
      <c r="QPV1824" s="119"/>
      <c r="QPW1824" s="119"/>
      <c r="QPX1824" s="119"/>
      <c r="QPY1824" s="119"/>
      <c r="QPZ1824" s="119"/>
      <c r="QQA1824" s="119"/>
      <c r="QQB1824" s="119"/>
      <c r="QQC1824" s="119"/>
      <c r="QQD1824" s="119"/>
      <c r="QQE1824" s="119"/>
      <c r="QQF1824" s="119"/>
      <c r="QQG1824" s="119"/>
      <c r="QQH1824" s="119"/>
      <c r="QQI1824" s="119"/>
      <c r="QQJ1824" s="119"/>
      <c r="QQK1824" s="119"/>
      <c r="QQL1824" s="119"/>
      <c r="QQM1824" s="119"/>
      <c r="QQN1824" s="119"/>
      <c r="QQO1824" s="119"/>
      <c r="QQP1824" s="119"/>
      <c r="QQQ1824" s="119"/>
      <c r="QQR1824" s="119"/>
      <c r="QQS1824" s="119"/>
      <c r="QQT1824" s="119"/>
      <c r="QQU1824" s="119"/>
      <c r="QQV1824" s="119"/>
      <c r="QQW1824" s="119"/>
      <c r="QQX1824" s="119"/>
      <c r="QQY1824" s="119"/>
      <c r="QQZ1824" s="119"/>
      <c r="QRA1824" s="119"/>
      <c r="QRB1824" s="119"/>
      <c r="QRC1824" s="119"/>
      <c r="QRD1824" s="119"/>
      <c r="QRE1824" s="119"/>
      <c r="QRF1824" s="119"/>
      <c r="QRG1824" s="119"/>
      <c r="QRH1824" s="119"/>
      <c r="QRI1824" s="119"/>
      <c r="QRJ1824" s="119"/>
      <c r="QRK1824" s="119"/>
      <c r="QRL1824" s="119"/>
      <c r="QRM1824" s="119"/>
      <c r="QRN1824" s="119"/>
      <c r="QRO1824" s="119"/>
      <c r="QRP1824" s="119"/>
      <c r="QRQ1824" s="119"/>
      <c r="QRR1824" s="119"/>
      <c r="QRS1824" s="119"/>
      <c r="QRT1824" s="119"/>
      <c r="QRU1824" s="119"/>
      <c r="QRV1824" s="119"/>
      <c r="QRW1824" s="119"/>
      <c r="QRX1824" s="119"/>
      <c r="QRY1824" s="119"/>
      <c r="QRZ1824" s="119"/>
      <c r="QSA1824" s="119"/>
      <c r="QSB1824" s="119"/>
      <c r="QSC1824" s="119"/>
      <c r="QSD1824" s="119"/>
      <c r="QSE1824" s="119"/>
      <c r="QSF1824" s="119"/>
      <c r="QSG1824" s="119"/>
      <c r="QSH1824" s="119"/>
      <c r="QSI1824" s="119"/>
      <c r="QSJ1824" s="119"/>
      <c r="QSK1824" s="119"/>
      <c r="QSL1824" s="119"/>
      <c r="QSM1824" s="119"/>
      <c r="QSN1824" s="119"/>
      <c r="QSO1824" s="119"/>
      <c r="QSP1824" s="119"/>
      <c r="QSQ1824" s="119"/>
      <c r="QSR1824" s="119"/>
      <c r="QSS1824" s="119"/>
      <c r="QST1824" s="119"/>
      <c r="QSU1824" s="119"/>
      <c r="QSV1824" s="119"/>
      <c r="QSW1824" s="119"/>
      <c r="QSX1824" s="119"/>
      <c r="QSY1824" s="119"/>
      <c r="QSZ1824" s="119"/>
      <c r="QTA1824" s="119"/>
      <c r="QTB1824" s="119"/>
      <c r="QTC1824" s="119"/>
      <c r="QTD1824" s="119"/>
      <c r="QTE1824" s="119"/>
      <c r="QTF1824" s="119"/>
      <c r="QTG1824" s="119"/>
      <c r="QTH1824" s="119"/>
      <c r="QTI1824" s="119"/>
      <c r="QTJ1824" s="119"/>
      <c r="QTK1824" s="119"/>
      <c r="QTL1824" s="119"/>
      <c r="QTM1824" s="119"/>
      <c r="QTN1824" s="119"/>
      <c r="QTO1824" s="119"/>
      <c r="QTP1824" s="119"/>
      <c r="QTQ1824" s="119"/>
      <c r="QTR1824" s="119"/>
      <c r="QTS1824" s="119"/>
      <c r="QTT1824" s="119"/>
      <c r="QTU1824" s="119"/>
      <c r="QTV1824" s="119"/>
      <c r="QTW1824" s="119"/>
      <c r="QTX1824" s="119"/>
      <c r="QTY1824" s="119"/>
      <c r="QTZ1824" s="119"/>
      <c r="QUA1824" s="119"/>
      <c r="QUB1824" s="119"/>
      <c r="QUC1824" s="119"/>
      <c r="QUD1824" s="119"/>
      <c r="QUE1824" s="119"/>
      <c r="QUF1824" s="119"/>
      <c r="QUG1824" s="119"/>
      <c r="QUH1824" s="119"/>
      <c r="QUI1824" s="119"/>
      <c r="QUJ1824" s="119"/>
      <c r="QUK1824" s="119"/>
      <c r="QUL1824" s="119"/>
      <c r="QUM1824" s="119"/>
      <c r="QUN1824" s="119"/>
      <c r="QUO1824" s="119"/>
      <c r="QUP1824" s="119"/>
      <c r="QUQ1824" s="119"/>
      <c r="QUR1824" s="119"/>
      <c r="QUS1824" s="119"/>
      <c r="QUT1824" s="119"/>
      <c r="QUU1824" s="119"/>
      <c r="QUV1824" s="119"/>
      <c r="QUW1824" s="119"/>
      <c r="QUX1824" s="119"/>
      <c r="QUY1824" s="119"/>
      <c r="QUZ1824" s="119"/>
      <c r="QVA1824" s="119"/>
      <c r="QVB1824" s="119"/>
      <c r="QVC1824" s="119"/>
      <c r="QVD1824" s="119"/>
      <c r="QVE1824" s="119"/>
      <c r="QVF1824" s="119"/>
      <c r="QVG1824" s="119"/>
      <c r="QVH1824" s="119"/>
      <c r="QVI1824" s="119"/>
      <c r="QVJ1824" s="119"/>
      <c r="QVK1824" s="119"/>
      <c r="QVL1824" s="119"/>
      <c r="QVM1824" s="119"/>
      <c r="QVN1824" s="119"/>
      <c r="QVO1824" s="119"/>
      <c r="QVP1824" s="119"/>
      <c r="QVQ1824" s="119"/>
      <c r="QVR1824" s="119"/>
      <c r="QVS1824" s="119"/>
      <c r="QVT1824" s="119"/>
      <c r="QVU1824" s="119"/>
      <c r="QVV1824" s="119"/>
      <c r="QVW1824" s="119"/>
      <c r="QVX1824" s="119"/>
      <c r="QVY1824" s="119"/>
      <c r="QVZ1824" s="119"/>
      <c r="QWA1824" s="119"/>
      <c r="QWB1824" s="119"/>
      <c r="QWC1824" s="119"/>
      <c r="QWD1824" s="119"/>
      <c r="QWE1824" s="119"/>
      <c r="QWF1824" s="119"/>
      <c r="QWG1824" s="119"/>
      <c r="QWH1824" s="119"/>
      <c r="QWI1824" s="119"/>
      <c r="QWJ1824" s="119"/>
      <c r="QWK1824" s="119"/>
      <c r="QWL1824" s="119"/>
      <c r="QWM1824" s="119"/>
      <c r="QWN1824" s="119"/>
      <c r="QWO1824" s="119"/>
      <c r="QWP1824" s="119"/>
      <c r="QWQ1824" s="119"/>
      <c r="QWR1824" s="119"/>
      <c r="QWS1824" s="119"/>
      <c r="QWT1824" s="119"/>
      <c r="QWU1824" s="119"/>
      <c r="QWV1824" s="119"/>
      <c r="QWW1824" s="119"/>
      <c r="QWX1824" s="119"/>
      <c r="QWY1824" s="119"/>
      <c r="QWZ1824" s="119"/>
      <c r="QXA1824" s="119"/>
      <c r="QXB1824" s="119"/>
      <c r="QXC1824" s="119"/>
      <c r="QXD1824" s="119"/>
      <c r="QXE1824" s="119"/>
      <c r="QXF1824" s="119"/>
      <c r="QXG1824" s="119"/>
      <c r="QXH1824" s="119"/>
      <c r="QXI1824" s="119"/>
      <c r="QXJ1824" s="119"/>
      <c r="QXK1824" s="119"/>
      <c r="QXL1824" s="119"/>
      <c r="QXM1824" s="119"/>
      <c r="QXN1824" s="119"/>
      <c r="QXO1824" s="119"/>
      <c r="QXP1824" s="119"/>
      <c r="QXQ1824" s="119"/>
      <c r="QXR1824" s="119"/>
      <c r="QXS1824" s="119"/>
      <c r="QXT1824" s="119"/>
      <c r="QXU1824" s="119"/>
      <c r="QXV1824" s="119"/>
      <c r="QXW1824" s="119"/>
      <c r="QXX1824" s="119"/>
      <c r="QXY1824" s="119"/>
      <c r="QXZ1824" s="119"/>
      <c r="QYA1824" s="119"/>
      <c r="QYB1824" s="119"/>
      <c r="QYC1824" s="119"/>
      <c r="QYD1824" s="119"/>
      <c r="QYE1824" s="119"/>
      <c r="QYF1824" s="119"/>
      <c r="QYG1824" s="119"/>
      <c r="QYH1824" s="119"/>
      <c r="QYI1824" s="119"/>
      <c r="QYJ1824" s="119"/>
      <c r="QYK1824" s="119"/>
      <c r="QYL1824" s="119"/>
      <c r="QYM1824" s="119"/>
      <c r="QYN1824" s="119"/>
      <c r="QYO1824" s="119"/>
      <c r="QYP1824" s="119"/>
      <c r="QYQ1824" s="119"/>
      <c r="QYR1824" s="119"/>
      <c r="QYS1824" s="119"/>
      <c r="QYT1824" s="119"/>
      <c r="QYU1824" s="119"/>
      <c r="QYV1824" s="119"/>
      <c r="QYW1824" s="119"/>
      <c r="QYX1824" s="119"/>
      <c r="QYY1824" s="119"/>
      <c r="QYZ1824" s="119"/>
      <c r="QZA1824" s="119"/>
      <c r="QZB1824" s="119"/>
      <c r="QZC1824" s="119"/>
      <c r="QZD1824" s="119"/>
      <c r="QZE1824" s="119"/>
      <c r="QZF1824" s="119"/>
      <c r="QZG1824" s="119"/>
      <c r="QZH1824" s="119"/>
      <c r="QZI1824" s="119"/>
      <c r="QZJ1824" s="119"/>
      <c r="QZK1824" s="119"/>
      <c r="QZL1824" s="119"/>
      <c r="QZM1824" s="119"/>
      <c r="QZN1824" s="119"/>
      <c r="QZO1824" s="119"/>
      <c r="QZP1824" s="119"/>
      <c r="QZQ1824" s="119"/>
      <c r="QZR1824" s="119"/>
      <c r="QZS1824" s="119"/>
      <c r="QZT1824" s="119"/>
      <c r="QZU1824" s="119"/>
      <c r="QZV1824" s="119"/>
      <c r="QZW1824" s="119"/>
      <c r="QZX1824" s="119"/>
      <c r="QZY1824" s="119"/>
      <c r="QZZ1824" s="119"/>
      <c r="RAA1824" s="119"/>
      <c r="RAB1824" s="119"/>
      <c r="RAC1824" s="119"/>
      <c r="RAD1824" s="119"/>
      <c r="RAE1824" s="119"/>
      <c r="RAF1824" s="119"/>
      <c r="RAG1824" s="119"/>
      <c r="RAH1824" s="119"/>
      <c r="RAI1824" s="119"/>
      <c r="RAJ1824" s="119"/>
      <c r="RAK1824" s="119"/>
      <c r="RAL1824" s="119"/>
      <c r="RAM1824" s="119"/>
      <c r="RAN1824" s="119"/>
      <c r="RAO1824" s="119"/>
      <c r="RAP1824" s="119"/>
      <c r="RAQ1824" s="119"/>
      <c r="RAR1824" s="119"/>
      <c r="RAS1824" s="119"/>
      <c r="RAT1824" s="119"/>
      <c r="RAU1824" s="119"/>
      <c r="RAV1824" s="119"/>
      <c r="RAW1824" s="119"/>
      <c r="RAX1824" s="119"/>
      <c r="RAY1824" s="119"/>
      <c r="RAZ1824" s="119"/>
      <c r="RBA1824" s="119"/>
      <c r="RBB1824" s="119"/>
      <c r="RBC1824" s="119"/>
      <c r="RBD1824" s="119"/>
      <c r="RBE1824" s="119"/>
      <c r="RBF1824" s="119"/>
      <c r="RBG1824" s="119"/>
      <c r="RBH1824" s="119"/>
      <c r="RBI1824" s="119"/>
      <c r="RBJ1824" s="119"/>
      <c r="RBK1824" s="119"/>
      <c r="RBL1824" s="119"/>
      <c r="RBM1824" s="119"/>
      <c r="RBN1824" s="119"/>
      <c r="RBO1824" s="119"/>
      <c r="RBP1824" s="119"/>
      <c r="RBQ1824" s="119"/>
      <c r="RBR1824" s="119"/>
      <c r="RBS1824" s="119"/>
      <c r="RBT1824" s="119"/>
      <c r="RBU1824" s="119"/>
      <c r="RBV1824" s="119"/>
      <c r="RBW1824" s="119"/>
      <c r="RBX1824" s="119"/>
      <c r="RBY1824" s="119"/>
      <c r="RBZ1824" s="119"/>
      <c r="RCA1824" s="119"/>
      <c r="RCB1824" s="119"/>
      <c r="RCC1824" s="119"/>
      <c r="RCD1824" s="119"/>
      <c r="RCE1824" s="119"/>
      <c r="RCF1824" s="119"/>
      <c r="RCG1824" s="119"/>
      <c r="RCH1824" s="119"/>
      <c r="RCI1824" s="119"/>
      <c r="RCJ1824" s="119"/>
      <c r="RCK1824" s="119"/>
      <c r="RCL1824" s="119"/>
      <c r="RCM1824" s="119"/>
      <c r="RCN1824" s="119"/>
      <c r="RCO1824" s="119"/>
      <c r="RCP1824" s="119"/>
      <c r="RCQ1824" s="119"/>
      <c r="RCR1824" s="119"/>
      <c r="RCS1824" s="119"/>
      <c r="RCT1824" s="119"/>
      <c r="RCU1824" s="119"/>
      <c r="RCV1824" s="119"/>
      <c r="RCW1824" s="119"/>
      <c r="RCX1824" s="119"/>
      <c r="RCY1824" s="119"/>
      <c r="RCZ1824" s="119"/>
      <c r="RDA1824" s="119"/>
      <c r="RDB1824" s="119"/>
      <c r="RDC1824" s="119"/>
      <c r="RDD1824" s="119"/>
      <c r="RDE1824" s="119"/>
      <c r="RDF1824" s="119"/>
      <c r="RDG1824" s="119"/>
      <c r="RDH1824" s="119"/>
      <c r="RDI1824" s="119"/>
      <c r="RDJ1824" s="119"/>
      <c r="RDK1824" s="119"/>
      <c r="RDL1824" s="119"/>
      <c r="RDM1824" s="119"/>
      <c r="RDN1824" s="119"/>
      <c r="RDO1824" s="119"/>
      <c r="RDP1824" s="119"/>
      <c r="RDQ1824" s="119"/>
      <c r="RDR1824" s="119"/>
      <c r="RDS1824" s="119"/>
      <c r="RDT1824" s="119"/>
      <c r="RDU1824" s="119"/>
      <c r="RDV1824" s="119"/>
      <c r="RDW1824" s="119"/>
      <c r="RDX1824" s="119"/>
      <c r="RDY1824" s="119"/>
      <c r="RDZ1824" s="119"/>
      <c r="REA1824" s="119"/>
      <c r="REB1824" s="119"/>
      <c r="REC1824" s="119"/>
      <c r="RED1824" s="119"/>
      <c r="REE1824" s="119"/>
      <c r="REF1824" s="119"/>
      <c r="REG1824" s="119"/>
      <c r="REH1824" s="119"/>
      <c r="REI1824" s="119"/>
      <c r="REJ1824" s="119"/>
      <c r="REK1824" s="119"/>
      <c r="REL1824" s="119"/>
      <c r="REM1824" s="119"/>
      <c r="REN1824" s="119"/>
      <c r="REO1824" s="119"/>
      <c r="REP1824" s="119"/>
      <c r="REQ1824" s="119"/>
      <c r="RER1824" s="119"/>
      <c r="RES1824" s="119"/>
      <c r="RET1824" s="119"/>
      <c r="REU1824" s="119"/>
      <c r="REV1824" s="119"/>
      <c r="REW1824" s="119"/>
      <c r="REX1824" s="119"/>
      <c r="REY1824" s="119"/>
      <c r="REZ1824" s="119"/>
      <c r="RFA1824" s="119"/>
      <c r="RFB1824" s="119"/>
      <c r="RFC1824" s="119"/>
      <c r="RFD1824" s="119"/>
      <c r="RFE1824" s="119"/>
      <c r="RFF1824" s="119"/>
      <c r="RFG1824" s="119"/>
      <c r="RFH1824" s="119"/>
      <c r="RFI1824" s="119"/>
      <c r="RFJ1824" s="119"/>
      <c r="RFK1824" s="119"/>
      <c r="RFL1824" s="119"/>
      <c r="RFM1824" s="119"/>
      <c r="RFN1824" s="119"/>
      <c r="RFO1824" s="119"/>
      <c r="RFP1824" s="119"/>
      <c r="RFQ1824" s="119"/>
      <c r="RFR1824" s="119"/>
      <c r="RFS1824" s="119"/>
      <c r="RFT1824" s="119"/>
      <c r="RFU1824" s="119"/>
      <c r="RFV1824" s="119"/>
      <c r="RFW1824" s="119"/>
      <c r="RFX1824" s="119"/>
      <c r="RFY1824" s="119"/>
      <c r="RFZ1824" s="119"/>
      <c r="RGA1824" s="119"/>
      <c r="RGB1824" s="119"/>
      <c r="RGC1824" s="119"/>
      <c r="RGD1824" s="119"/>
      <c r="RGE1824" s="119"/>
      <c r="RGF1824" s="119"/>
      <c r="RGG1824" s="119"/>
      <c r="RGH1824" s="119"/>
      <c r="RGI1824" s="119"/>
      <c r="RGJ1824" s="119"/>
      <c r="RGK1824" s="119"/>
      <c r="RGL1824" s="119"/>
      <c r="RGM1824" s="119"/>
      <c r="RGN1824" s="119"/>
      <c r="RGO1824" s="119"/>
      <c r="RGP1824" s="119"/>
      <c r="RGQ1824" s="119"/>
      <c r="RGR1824" s="119"/>
      <c r="RGS1824" s="119"/>
      <c r="RGT1824" s="119"/>
      <c r="RGU1824" s="119"/>
      <c r="RGV1824" s="119"/>
      <c r="RGW1824" s="119"/>
      <c r="RGX1824" s="119"/>
      <c r="RGY1824" s="119"/>
      <c r="RGZ1824" s="119"/>
      <c r="RHA1824" s="119"/>
      <c r="RHB1824" s="119"/>
      <c r="RHC1824" s="119"/>
      <c r="RHD1824" s="119"/>
      <c r="RHE1824" s="119"/>
      <c r="RHF1824" s="119"/>
      <c r="RHG1824" s="119"/>
      <c r="RHH1824" s="119"/>
      <c r="RHI1824" s="119"/>
      <c r="RHJ1824" s="119"/>
      <c r="RHK1824" s="119"/>
      <c r="RHL1824" s="119"/>
      <c r="RHM1824" s="119"/>
      <c r="RHN1824" s="119"/>
      <c r="RHO1824" s="119"/>
      <c r="RHP1824" s="119"/>
      <c r="RHQ1824" s="119"/>
      <c r="RHR1824" s="119"/>
      <c r="RHS1824" s="119"/>
      <c r="RHT1824" s="119"/>
      <c r="RHU1824" s="119"/>
      <c r="RHV1824" s="119"/>
      <c r="RHW1824" s="119"/>
      <c r="RHX1824" s="119"/>
      <c r="RHY1824" s="119"/>
      <c r="RHZ1824" s="119"/>
      <c r="RIA1824" s="119"/>
      <c r="RIB1824" s="119"/>
      <c r="RIC1824" s="119"/>
      <c r="RID1824" s="119"/>
      <c r="RIE1824" s="119"/>
      <c r="RIF1824" s="119"/>
      <c r="RIG1824" s="119"/>
      <c r="RIH1824" s="119"/>
      <c r="RII1824" s="119"/>
      <c r="RIJ1824" s="119"/>
      <c r="RIK1824" s="119"/>
      <c r="RIL1824" s="119"/>
      <c r="RIM1824" s="119"/>
      <c r="RIN1824" s="119"/>
      <c r="RIO1824" s="119"/>
      <c r="RIP1824" s="119"/>
      <c r="RIQ1824" s="119"/>
      <c r="RIR1824" s="119"/>
      <c r="RIS1824" s="119"/>
      <c r="RIT1824" s="119"/>
      <c r="RIU1824" s="119"/>
      <c r="RIV1824" s="119"/>
      <c r="RIW1824" s="119"/>
      <c r="RIX1824" s="119"/>
      <c r="RIY1824" s="119"/>
      <c r="RIZ1824" s="119"/>
      <c r="RJA1824" s="119"/>
      <c r="RJB1824" s="119"/>
      <c r="RJC1824" s="119"/>
      <c r="RJD1824" s="119"/>
      <c r="RJE1824" s="119"/>
      <c r="RJF1824" s="119"/>
      <c r="RJG1824" s="119"/>
      <c r="RJH1824" s="119"/>
      <c r="RJI1824" s="119"/>
      <c r="RJJ1824" s="119"/>
      <c r="RJK1824" s="119"/>
      <c r="RJL1824" s="119"/>
      <c r="RJM1824" s="119"/>
      <c r="RJN1824" s="119"/>
      <c r="RJO1824" s="119"/>
      <c r="RJP1824" s="119"/>
      <c r="RJQ1824" s="119"/>
      <c r="RJR1824" s="119"/>
      <c r="RJS1824" s="119"/>
      <c r="RJT1824" s="119"/>
      <c r="RJU1824" s="119"/>
      <c r="RJV1824" s="119"/>
      <c r="RJW1824" s="119"/>
      <c r="RJX1824" s="119"/>
      <c r="RJY1824" s="119"/>
      <c r="RJZ1824" s="119"/>
      <c r="RKA1824" s="119"/>
      <c r="RKB1824" s="119"/>
      <c r="RKC1824" s="119"/>
      <c r="RKD1824" s="119"/>
      <c r="RKE1824" s="119"/>
      <c r="RKF1824" s="119"/>
      <c r="RKG1824" s="119"/>
      <c r="RKH1824" s="119"/>
      <c r="RKI1824" s="119"/>
      <c r="RKJ1824" s="119"/>
      <c r="RKK1824" s="119"/>
      <c r="RKL1824" s="119"/>
      <c r="RKM1824" s="119"/>
      <c r="RKN1824" s="119"/>
      <c r="RKO1824" s="119"/>
      <c r="RKP1824" s="119"/>
      <c r="RKQ1824" s="119"/>
      <c r="RKR1824" s="119"/>
      <c r="RKS1824" s="119"/>
      <c r="RKT1824" s="119"/>
      <c r="RKU1824" s="119"/>
      <c r="RKV1824" s="119"/>
      <c r="RKW1824" s="119"/>
      <c r="RKX1824" s="119"/>
      <c r="RKY1824" s="119"/>
      <c r="RKZ1824" s="119"/>
      <c r="RLA1824" s="119"/>
      <c r="RLB1824" s="119"/>
      <c r="RLC1824" s="119"/>
      <c r="RLD1824" s="119"/>
      <c r="RLE1824" s="119"/>
      <c r="RLF1824" s="119"/>
      <c r="RLG1824" s="119"/>
      <c r="RLH1824" s="119"/>
      <c r="RLI1824" s="119"/>
      <c r="RLJ1824" s="119"/>
      <c r="RLK1824" s="119"/>
      <c r="RLL1824" s="119"/>
      <c r="RLM1824" s="119"/>
      <c r="RLN1824" s="119"/>
      <c r="RLO1824" s="119"/>
      <c r="RLP1824" s="119"/>
      <c r="RLQ1824" s="119"/>
      <c r="RLR1824" s="119"/>
      <c r="RLS1824" s="119"/>
      <c r="RLT1824" s="119"/>
      <c r="RLU1824" s="119"/>
      <c r="RLV1824" s="119"/>
      <c r="RLW1824" s="119"/>
      <c r="RLX1824" s="119"/>
      <c r="RLY1824" s="119"/>
      <c r="RLZ1824" s="119"/>
      <c r="RMA1824" s="119"/>
      <c r="RMB1824" s="119"/>
      <c r="RMC1824" s="119"/>
      <c r="RMD1824" s="119"/>
      <c r="RME1824" s="119"/>
      <c r="RMF1824" s="119"/>
      <c r="RMG1824" s="119"/>
      <c r="RMH1824" s="119"/>
      <c r="RMI1824" s="119"/>
      <c r="RMJ1824" s="119"/>
      <c r="RMK1824" s="119"/>
      <c r="RML1824" s="119"/>
      <c r="RMM1824" s="119"/>
      <c r="RMN1824" s="119"/>
      <c r="RMO1824" s="119"/>
      <c r="RMP1824" s="119"/>
      <c r="RMQ1824" s="119"/>
      <c r="RMR1824" s="119"/>
      <c r="RMS1824" s="119"/>
      <c r="RMT1824" s="119"/>
      <c r="RMU1824" s="119"/>
      <c r="RMV1824" s="119"/>
      <c r="RMW1824" s="119"/>
      <c r="RMX1824" s="119"/>
      <c r="RMY1824" s="119"/>
      <c r="RMZ1824" s="119"/>
      <c r="RNA1824" s="119"/>
      <c r="RNB1824" s="119"/>
      <c r="RNC1824" s="119"/>
      <c r="RND1824" s="119"/>
      <c r="RNE1824" s="119"/>
      <c r="RNF1824" s="119"/>
      <c r="RNG1824" s="119"/>
      <c r="RNH1824" s="119"/>
      <c r="RNI1824" s="119"/>
      <c r="RNJ1824" s="119"/>
      <c r="RNK1824" s="119"/>
      <c r="RNL1824" s="119"/>
      <c r="RNM1824" s="119"/>
      <c r="RNN1824" s="119"/>
      <c r="RNO1824" s="119"/>
      <c r="RNP1824" s="119"/>
      <c r="RNQ1824" s="119"/>
      <c r="RNR1824" s="119"/>
      <c r="RNS1824" s="119"/>
      <c r="RNT1824" s="119"/>
      <c r="RNU1824" s="119"/>
      <c r="RNV1824" s="119"/>
      <c r="RNW1824" s="119"/>
      <c r="RNX1824" s="119"/>
      <c r="RNY1824" s="119"/>
      <c r="RNZ1824" s="119"/>
      <c r="ROA1824" s="119"/>
      <c r="ROB1824" s="119"/>
      <c r="ROC1824" s="119"/>
      <c r="ROD1824" s="119"/>
      <c r="ROE1824" s="119"/>
      <c r="ROF1824" s="119"/>
      <c r="ROG1824" s="119"/>
      <c r="ROH1824" s="119"/>
      <c r="ROI1824" s="119"/>
      <c r="ROJ1824" s="119"/>
      <c r="ROK1824" s="119"/>
      <c r="ROL1824" s="119"/>
      <c r="ROM1824" s="119"/>
      <c r="RON1824" s="119"/>
      <c r="ROO1824" s="119"/>
      <c r="ROP1824" s="119"/>
      <c r="ROQ1824" s="119"/>
      <c r="ROR1824" s="119"/>
      <c r="ROS1824" s="119"/>
      <c r="ROT1824" s="119"/>
      <c r="ROU1824" s="119"/>
      <c r="ROV1824" s="119"/>
      <c r="ROW1824" s="119"/>
      <c r="ROX1824" s="119"/>
      <c r="ROY1824" s="119"/>
      <c r="ROZ1824" s="119"/>
      <c r="RPA1824" s="119"/>
      <c r="RPB1824" s="119"/>
      <c r="RPC1824" s="119"/>
      <c r="RPD1824" s="119"/>
      <c r="RPE1824" s="119"/>
      <c r="RPF1824" s="119"/>
      <c r="RPG1824" s="119"/>
      <c r="RPH1824" s="119"/>
      <c r="RPI1824" s="119"/>
      <c r="RPJ1824" s="119"/>
      <c r="RPK1824" s="119"/>
      <c r="RPL1824" s="119"/>
      <c r="RPM1824" s="119"/>
      <c r="RPN1824" s="119"/>
      <c r="RPO1824" s="119"/>
      <c r="RPP1824" s="119"/>
      <c r="RPQ1824" s="119"/>
      <c r="RPR1824" s="119"/>
      <c r="RPS1824" s="119"/>
      <c r="RPT1824" s="119"/>
      <c r="RPU1824" s="119"/>
      <c r="RPV1824" s="119"/>
      <c r="RPW1824" s="119"/>
      <c r="RPX1824" s="119"/>
      <c r="RPY1824" s="119"/>
      <c r="RPZ1824" s="119"/>
      <c r="RQA1824" s="119"/>
      <c r="RQB1824" s="119"/>
      <c r="RQC1824" s="119"/>
      <c r="RQD1824" s="119"/>
      <c r="RQE1824" s="119"/>
      <c r="RQF1824" s="119"/>
      <c r="RQG1824" s="119"/>
      <c r="RQH1824" s="119"/>
      <c r="RQI1824" s="119"/>
      <c r="RQJ1824" s="119"/>
      <c r="RQK1824" s="119"/>
      <c r="RQL1824" s="119"/>
      <c r="RQM1824" s="119"/>
      <c r="RQN1824" s="119"/>
      <c r="RQO1824" s="119"/>
      <c r="RQP1824" s="119"/>
      <c r="RQQ1824" s="119"/>
      <c r="RQR1824" s="119"/>
      <c r="RQS1824" s="119"/>
      <c r="RQT1824" s="119"/>
      <c r="RQU1824" s="119"/>
      <c r="RQV1824" s="119"/>
      <c r="RQW1824" s="119"/>
      <c r="RQX1824" s="119"/>
      <c r="RQY1824" s="119"/>
      <c r="RQZ1824" s="119"/>
      <c r="RRA1824" s="119"/>
      <c r="RRB1824" s="119"/>
      <c r="RRC1824" s="119"/>
      <c r="RRD1824" s="119"/>
      <c r="RRE1824" s="119"/>
      <c r="RRF1824" s="119"/>
      <c r="RRG1824" s="119"/>
      <c r="RRH1824" s="119"/>
      <c r="RRI1824" s="119"/>
      <c r="RRJ1824" s="119"/>
      <c r="RRK1824" s="119"/>
      <c r="RRL1824" s="119"/>
      <c r="RRM1824" s="119"/>
      <c r="RRN1824" s="119"/>
      <c r="RRO1824" s="119"/>
      <c r="RRP1824" s="119"/>
      <c r="RRQ1824" s="119"/>
      <c r="RRR1824" s="119"/>
      <c r="RRS1824" s="119"/>
      <c r="RRT1824" s="119"/>
      <c r="RRU1824" s="119"/>
      <c r="RRV1824" s="119"/>
      <c r="RRW1824" s="119"/>
      <c r="RRX1824" s="119"/>
      <c r="RRY1824" s="119"/>
      <c r="RRZ1824" s="119"/>
      <c r="RSA1824" s="119"/>
      <c r="RSB1824" s="119"/>
      <c r="RSC1824" s="119"/>
      <c r="RSD1824" s="119"/>
      <c r="RSE1824" s="119"/>
      <c r="RSF1824" s="119"/>
      <c r="RSG1824" s="119"/>
      <c r="RSH1824" s="119"/>
      <c r="RSI1824" s="119"/>
      <c r="RSJ1824" s="119"/>
      <c r="RSK1824" s="119"/>
      <c r="RSL1824" s="119"/>
      <c r="RSM1824" s="119"/>
      <c r="RSN1824" s="119"/>
      <c r="RSO1824" s="119"/>
      <c r="RSP1824" s="119"/>
      <c r="RSQ1824" s="119"/>
      <c r="RSR1824" s="119"/>
      <c r="RSS1824" s="119"/>
      <c r="RST1824" s="119"/>
      <c r="RSU1824" s="119"/>
      <c r="RSV1824" s="119"/>
      <c r="RSW1824" s="119"/>
      <c r="RSX1824" s="119"/>
      <c r="RSY1824" s="119"/>
      <c r="RSZ1824" s="119"/>
      <c r="RTA1824" s="119"/>
      <c r="RTB1824" s="119"/>
      <c r="RTC1824" s="119"/>
      <c r="RTD1824" s="119"/>
      <c r="RTE1824" s="119"/>
      <c r="RTF1824" s="119"/>
      <c r="RTG1824" s="119"/>
      <c r="RTH1824" s="119"/>
      <c r="RTI1824" s="119"/>
      <c r="RTJ1824" s="119"/>
      <c r="RTK1824" s="119"/>
      <c r="RTL1824" s="119"/>
      <c r="RTM1824" s="119"/>
      <c r="RTN1824" s="119"/>
      <c r="RTO1824" s="119"/>
      <c r="RTP1824" s="119"/>
      <c r="RTQ1824" s="119"/>
      <c r="RTR1824" s="119"/>
      <c r="RTS1824" s="119"/>
      <c r="RTT1824" s="119"/>
      <c r="RTU1824" s="119"/>
      <c r="RTV1824" s="119"/>
      <c r="RTW1824" s="119"/>
      <c r="RTX1824" s="119"/>
      <c r="RTY1824" s="119"/>
      <c r="RTZ1824" s="119"/>
      <c r="RUA1824" s="119"/>
      <c r="RUB1824" s="119"/>
      <c r="RUC1824" s="119"/>
      <c r="RUD1824" s="119"/>
      <c r="RUE1824" s="119"/>
      <c r="RUF1824" s="119"/>
      <c r="RUG1824" s="119"/>
      <c r="RUH1824" s="119"/>
      <c r="RUI1824" s="119"/>
      <c r="RUJ1824" s="119"/>
      <c r="RUK1824" s="119"/>
      <c r="RUL1824" s="119"/>
      <c r="RUM1824" s="119"/>
      <c r="RUN1824" s="119"/>
      <c r="RUO1824" s="119"/>
      <c r="RUP1824" s="119"/>
      <c r="RUQ1824" s="119"/>
      <c r="RUR1824" s="119"/>
      <c r="RUS1824" s="119"/>
      <c r="RUT1824" s="119"/>
      <c r="RUU1824" s="119"/>
      <c r="RUV1824" s="119"/>
      <c r="RUW1824" s="119"/>
      <c r="RUX1824" s="119"/>
      <c r="RUY1824" s="119"/>
      <c r="RUZ1824" s="119"/>
      <c r="RVA1824" s="119"/>
      <c r="RVB1824" s="119"/>
      <c r="RVC1824" s="119"/>
      <c r="RVD1824" s="119"/>
      <c r="RVE1824" s="119"/>
      <c r="RVF1824" s="119"/>
      <c r="RVG1824" s="119"/>
      <c r="RVH1824" s="119"/>
      <c r="RVI1824" s="119"/>
      <c r="RVJ1824" s="119"/>
      <c r="RVK1824" s="119"/>
      <c r="RVL1824" s="119"/>
      <c r="RVM1824" s="119"/>
      <c r="RVN1824" s="119"/>
      <c r="RVO1824" s="119"/>
      <c r="RVP1824" s="119"/>
      <c r="RVQ1824" s="119"/>
      <c r="RVR1824" s="119"/>
      <c r="RVS1824" s="119"/>
      <c r="RVT1824" s="119"/>
      <c r="RVU1824" s="119"/>
      <c r="RVV1824" s="119"/>
      <c r="RVW1824" s="119"/>
      <c r="RVX1824" s="119"/>
      <c r="RVY1824" s="119"/>
      <c r="RVZ1824" s="119"/>
      <c r="RWA1824" s="119"/>
      <c r="RWB1824" s="119"/>
      <c r="RWC1824" s="119"/>
      <c r="RWD1824" s="119"/>
      <c r="RWE1824" s="119"/>
      <c r="RWF1824" s="119"/>
      <c r="RWG1824" s="119"/>
      <c r="RWH1824" s="119"/>
      <c r="RWI1824" s="119"/>
      <c r="RWJ1824" s="119"/>
      <c r="RWK1824" s="119"/>
      <c r="RWL1824" s="119"/>
      <c r="RWM1824" s="119"/>
      <c r="RWN1824" s="119"/>
      <c r="RWO1824" s="119"/>
      <c r="RWP1824" s="119"/>
      <c r="RWQ1824" s="119"/>
      <c r="RWR1824" s="119"/>
      <c r="RWS1824" s="119"/>
      <c r="RWT1824" s="119"/>
      <c r="RWU1824" s="119"/>
      <c r="RWV1824" s="119"/>
      <c r="RWW1824" s="119"/>
      <c r="RWX1824" s="119"/>
      <c r="RWY1824" s="119"/>
      <c r="RWZ1824" s="119"/>
      <c r="RXA1824" s="119"/>
      <c r="RXB1824" s="119"/>
      <c r="RXC1824" s="119"/>
      <c r="RXD1824" s="119"/>
      <c r="RXE1824" s="119"/>
      <c r="RXF1824" s="119"/>
      <c r="RXG1824" s="119"/>
      <c r="RXH1824" s="119"/>
      <c r="RXI1824" s="119"/>
      <c r="RXJ1824" s="119"/>
      <c r="RXK1824" s="119"/>
      <c r="RXL1824" s="119"/>
      <c r="RXM1824" s="119"/>
      <c r="RXN1824" s="119"/>
      <c r="RXO1824" s="119"/>
      <c r="RXP1824" s="119"/>
      <c r="RXQ1824" s="119"/>
      <c r="RXR1824" s="119"/>
      <c r="RXS1824" s="119"/>
      <c r="RXT1824" s="119"/>
      <c r="RXU1824" s="119"/>
      <c r="RXV1824" s="119"/>
      <c r="RXW1824" s="119"/>
      <c r="RXX1824" s="119"/>
      <c r="RXY1824" s="119"/>
      <c r="RXZ1824" s="119"/>
      <c r="RYA1824" s="119"/>
      <c r="RYB1824" s="119"/>
      <c r="RYC1824" s="119"/>
      <c r="RYD1824" s="119"/>
      <c r="RYE1824" s="119"/>
      <c r="RYF1824" s="119"/>
      <c r="RYG1824" s="119"/>
      <c r="RYH1824" s="119"/>
      <c r="RYI1824" s="119"/>
      <c r="RYJ1824" s="119"/>
      <c r="RYK1824" s="119"/>
      <c r="RYL1824" s="119"/>
      <c r="RYM1824" s="119"/>
      <c r="RYN1824" s="119"/>
      <c r="RYO1824" s="119"/>
      <c r="RYP1824" s="119"/>
      <c r="RYQ1824" s="119"/>
      <c r="RYR1824" s="119"/>
      <c r="RYS1824" s="119"/>
      <c r="RYT1824" s="119"/>
      <c r="RYU1824" s="119"/>
      <c r="RYV1824" s="119"/>
      <c r="RYW1824" s="119"/>
      <c r="RYX1824" s="119"/>
      <c r="RYY1824" s="119"/>
      <c r="RYZ1824" s="119"/>
      <c r="RZA1824" s="119"/>
      <c r="RZB1824" s="119"/>
      <c r="RZC1824" s="119"/>
      <c r="RZD1824" s="119"/>
      <c r="RZE1824" s="119"/>
      <c r="RZF1824" s="119"/>
      <c r="RZG1824" s="119"/>
      <c r="RZH1824" s="119"/>
      <c r="RZI1824" s="119"/>
      <c r="RZJ1824" s="119"/>
      <c r="RZK1824" s="119"/>
      <c r="RZL1824" s="119"/>
      <c r="RZM1824" s="119"/>
      <c r="RZN1824" s="119"/>
      <c r="RZO1824" s="119"/>
      <c r="RZP1824" s="119"/>
      <c r="RZQ1824" s="119"/>
      <c r="RZR1824" s="119"/>
      <c r="RZS1824" s="119"/>
      <c r="RZT1824" s="119"/>
      <c r="RZU1824" s="119"/>
      <c r="RZV1824" s="119"/>
      <c r="RZW1824" s="119"/>
      <c r="RZX1824" s="119"/>
      <c r="RZY1824" s="119"/>
      <c r="RZZ1824" s="119"/>
      <c r="SAA1824" s="119"/>
      <c r="SAB1824" s="119"/>
      <c r="SAC1824" s="119"/>
      <c r="SAD1824" s="119"/>
      <c r="SAE1824" s="119"/>
      <c r="SAF1824" s="119"/>
      <c r="SAG1824" s="119"/>
      <c r="SAH1824" s="119"/>
      <c r="SAI1824" s="119"/>
      <c r="SAJ1824" s="119"/>
      <c r="SAK1824" s="119"/>
      <c r="SAL1824" s="119"/>
      <c r="SAM1824" s="119"/>
      <c r="SAN1824" s="119"/>
      <c r="SAO1824" s="119"/>
      <c r="SAP1824" s="119"/>
      <c r="SAQ1824" s="119"/>
      <c r="SAR1824" s="119"/>
      <c r="SAS1824" s="119"/>
      <c r="SAT1824" s="119"/>
      <c r="SAU1824" s="119"/>
      <c r="SAV1824" s="119"/>
      <c r="SAW1824" s="119"/>
      <c r="SAX1824" s="119"/>
      <c r="SAY1824" s="119"/>
      <c r="SAZ1824" s="119"/>
      <c r="SBA1824" s="119"/>
      <c r="SBB1824" s="119"/>
      <c r="SBC1824" s="119"/>
      <c r="SBD1824" s="119"/>
      <c r="SBE1824" s="119"/>
      <c r="SBF1824" s="119"/>
      <c r="SBG1824" s="119"/>
      <c r="SBH1824" s="119"/>
      <c r="SBI1824" s="119"/>
      <c r="SBJ1824" s="119"/>
      <c r="SBK1824" s="119"/>
      <c r="SBL1824" s="119"/>
      <c r="SBM1824" s="119"/>
      <c r="SBN1824" s="119"/>
      <c r="SBO1824" s="119"/>
      <c r="SBP1824" s="119"/>
      <c r="SBQ1824" s="119"/>
      <c r="SBR1824" s="119"/>
      <c r="SBS1824" s="119"/>
      <c r="SBT1824" s="119"/>
      <c r="SBU1824" s="119"/>
      <c r="SBV1824" s="119"/>
      <c r="SBW1824" s="119"/>
      <c r="SBX1824" s="119"/>
      <c r="SBY1824" s="119"/>
      <c r="SBZ1824" s="119"/>
      <c r="SCA1824" s="119"/>
      <c r="SCB1824" s="119"/>
      <c r="SCC1824" s="119"/>
      <c r="SCD1824" s="119"/>
      <c r="SCE1824" s="119"/>
      <c r="SCF1824" s="119"/>
      <c r="SCG1824" s="119"/>
      <c r="SCH1824" s="119"/>
      <c r="SCI1824" s="119"/>
      <c r="SCJ1824" s="119"/>
      <c r="SCK1824" s="119"/>
      <c r="SCL1824" s="119"/>
      <c r="SCM1824" s="119"/>
      <c r="SCN1824" s="119"/>
      <c r="SCO1824" s="119"/>
      <c r="SCP1824" s="119"/>
      <c r="SCQ1824" s="119"/>
      <c r="SCR1824" s="119"/>
      <c r="SCS1824" s="119"/>
      <c r="SCT1824" s="119"/>
      <c r="SCU1824" s="119"/>
      <c r="SCV1824" s="119"/>
      <c r="SCW1824" s="119"/>
      <c r="SCX1824" s="119"/>
      <c r="SCY1824" s="119"/>
      <c r="SCZ1824" s="119"/>
      <c r="SDA1824" s="119"/>
      <c r="SDB1824" s="119"/>
      <c r="SDC1824" s="119"/>
      <c r="SDD1824" s="119"/>
      <c r="SDE1824" s="119"/>
      <c r="SDF1824" s="119"/>
      <c r="SDG1824" s="119"/>
      <c r="SDH1824" s="119"/>
      <c r="SDI1824" s="119"/>
      <c r="SDJ1824" s="119"/>
      <c r="SDK1824" s="119"/>
      <c r="SDL1824" s="119"/>
      <c r="SDM1824" s="119"/>
      <c r="SDN1824" s="119"/>
      <c r="SDO1824" s="119"/>
      <c r="SDP1824" s="119"/>
      <c r="SDQ1824" s="119"/>
      <c r="SDR1824" s="119"/>
      <c r="SDS1824" s="119"/>
      <c r="SDT1824" s="119"/>
      <c r="SDU1824" s="119"/>
      <c r="SDV1824" s="119"/>
      <c r="SDW1824" s="119"/>
      <c r="SDX1824" s="119"/>
      <c r="SDY1824" s="119"/>
      <c r="SDZ1824" s="119"/>
      <c r="SEA1824" s="119"/>
      <c r="SEB1824" s="119"/>
      <c r="SEC1824" s="119"/>
      <c r="SED1824" s="119"/>
      <c r="SEE1824" s="119"/>
      <c r="SEF1824" s="119"/>
      <c r="SEG1824" s="119"/>
      <c r="SEH1824" s="119"/>
      <c r="SEI1824" s="119"/>
      <c r="SEJ1824" s="119"/>
      <c r="SEK1824" s="119"/>
      <c r="SEL1824" s="119"/>
      <c r="SEM1824" s="119"/>
      <c r="SEN1824" s="119"/>
      <c r="SEO1824" s="119"/>
      <c r="SEP1824" s="119"/>
      <c r="SEQ1824" s="119"/>
      <c r="SER1824" s="119"/>
      <c r="SES1824" s="119"/>
      <c r="SET1824" s="119"/>
      <c r="SEU1824" s="119"/>
      <c r="SEV1824" s="119"/>
      <c r="SEW1824" s="119"/>
      <c r="SEX1824" s="119"/>
      <c r="SEY1824" s="119"/>
      <c r="SEZ1824" s="119"/>
      <c r="SFA1824" s="119"/>
      <c r="SFB1824" s="119"/>
      <c r="SFC1824" s="119"/>
      <c r="SFD1824" s="119"/>
      <c r="SFE1824" s="119"/>
      <c r="SFF1824" s="119"/>
      <c r="SFG1824" s="119"/>
      <c r="SFH1824" s="119"/>
      <c r="SFI1824" s="119"/>
      <c r="SFJ1824" s="119"/>
      <c r="SFK1824" s="119"/>
      <c r="SFL1824" s="119"/>
      <c r="SFM1824" s="119"/>
      <c r="SFN1824" s="119"/>
      <c r="SFO1824" s="119"/>
      <c r="SFP1824" s="119"/>
      <c r="SFQ1824" s="119"/>
      <c r="SFR1824" s="119"/>
      <c r="SFS1824" s="119"/>
      <c r="SFT1824" s="119"/>
      <c r="SFU1824" s="119"/>
      <c r="SFV1824" s="119"/>
      <c r="SFW1824" s="119"/>
      <c r="SFX1824" s="119"/>
      <c r="SFY1824" s="119"/>
      <c r="SFZ1824" s="119"/>
      <c r="SGA1824" s="119"/>
      <c r="SGB1824" s="119"/>
      <c r="SGC1824" s="119"/>
      <c r="SGD1824" s="119"/>
      <c r="SGE1824" s="119"/>
      <c r="SGF1824" s="119"/>
      <c r="SGG1824" s="119"/>
      <c r="SGH1824" s="119"/>
      <c r="SGI1824" s="119"/>
      <c r="SGJ1824" s="119"/>
      <c r="SGK1824" s="119"/>
      <c r="SGL1824" s="119"/>
      <c r="SGM1824" s="119"/>
      <c r="SGN1824" s="119"/>
      <c r="SGO1824" s="119"/>
      <c r="SGP1824" s="119"/>
      <c r="SGQ1824" s="119"/>
      <c r="SGR1824" s="119"/>
      <c r="SGS1824" s="119"/>
      <c r="SGT1824" s="119"/>
      <c r="SGU1824" s="119"/>
      <c r="SGV1824" s="119"/>
      <c r="SGW1824" s="119"/>
      <c r="SGX1824" s="119"/>
      <c r="SGY1824" s="119"/>
      <c r="SGZ1824" s="119"/>
      <c r="SHA1824" s="119"/>
      <c r="SHB1824" s="119"/>
      <c r="SHC1824" s="119"/>
      <c r="SHD1824" s="119"/>
      <c r="SHE1824" s="119"/>
      <c r="SHF1824" s="119"/>
      <c r="SHG1824" s="119"/>
      <c r="SHH1824" s="119"/>
      <c r="SHI1824" s="119"/>
      <c r="SHJ1824" s="119"/>
      <c r="SHK1824" s="119"/>
      <c r="SHL1824" s="119"/>
      <c r="SHM1824" s="119"/>
      <c r="SHN1824" s="119"/>
      <c r="SHO1824" s="119"/>
      <c r="SHP1824" s="119"/>
      <c r="SHQ1824" s="119"/>
      <c r="SHR1824" s="119"/>
      <c r="SHS1824" s="119"/>
      <c r="SHT1824" s="119"/>
      <c r="SHU1824" s="119"/>
      <c r="SHV1824" s="119"/>
      <c r="SHW1824" s="119"/>
      <c r="SHX1824" s="119"/>
      <c r="SHY1824" s="119"/>
      <c r="SHZ1824" s="119"/>
      <c r="SIA1824" s="119"/>
      <c r="SIB1824" s="119"/>
      <c r="SIC1824" s="119"/>
      <c r="SID1824" s="119"/>
      <c r="SIE1824" s="119"/>
      <c r="SIF1824" s="119"/>
      <c r="SIG1824" s="119"/>
      <c r="SIH1824" s="119"/>
      <c r="SII1824" s="119"/>
      <c r="SIJ1824" s="119"/>
      <c r="SIK1824" s="119"/>
      <c r="SIL1824" s="119"/>
      <c r="SIM1824" s="119"/>
      <c r="SIN1824" s="119"/>
      <c r="SIO1824" s="119"/>
      <c r="SIP1824" s="119"/>
      <c r="SIQ1824" s="119"/>
      <c r="SIR1824" s="119"/>
      <c r="SIS1824" s="119"/>
      <c r="SIT1824" s="119"/>
      <c r="SIU1824" s="119"/>
      <c r="SIV1824" s="119"/>
      <c r="SIW1824" s="119"/>
      <c r="SIX1824" s="119"/>
      <c r="SIY1824" s="119"/>
      <c r="SIZ1824" s="119"/>
      <c r="SJA1824" s="119"/>
      <c r="SJB1824" s="119"/>
      <c r="SJC1824" s="119"/>
      <c r="SJD1824" s="119"/>
      <c r="SJE1824" s="119"/>
      <c r="SJF1824" s="119"/>
      <c r="SJG1824" s="119"/>
      <c r="SJH1824" s="119"/>
      <c r="SJI1824" s="119"/>
      <c r="SJJ1824" s="119"/>
      <c r="SJK1824" s="119"/>
      <c r="SJL1824" s="119"/>
      <c r="SJM1824" s="119"/>
      <c r="SJN1824" s="119"/>
      <c r="SJO1824" s="119"/>
      <c r="SJP1824" s="119"/>
      <c r="SJQ1824" s="119"/>
      <c r="SJR1824" s="119"/>
      <c r="SJS1824" s="119"/>
      <c r="SJT1824" s="119"/>
      <c r="SJU1824" s="119"/>
      <c r="SJV1824" s="119"/>
      <c r="SJW1824" s="119"/>
      <c r="SJX1824" s="119"/>
      <c r="SJY1824" s="119"/>
      <c r="SJZ1824" s="119"/>
      <c r="SKA1824" s="119"/>
      <c r="SKB1824" s="119"/>
      <c r="SKC1824" s="119"/>
      <c r="SKD1824" s="119"/>
      <c r="SKE1824" s="119"/>
      <c r="SKF1824" s="119"/>
      <c r="SKG1824" s="119"/>
      <c r="SKH1824" s="119"/>
      <c r="SKI1824" s="119"/>
      <c r="SKJ1824" s="119"/>
      <c r="SKK1824" s="119"/>
      <c r="SKL1824" s="119"/>
      <c r="SKM1824" s="119"/>
      <c r="SKN1824" s="119"/>
      <c r="SKO1824" s="119"/>
      <c r="SKP1824" s="119"/>
      <c r="SKQ1824" s="119"/>
      <c r="SKR1824" s="119"/>
      <c r="SKS1824" s="119"/>
      <c r="SKT1824" s="119"/>
      <c r="SKU1824" s="119"/>
      <c r="SKV1824" s="119"/>
      <c r="SKW1824" s="119"/>
      <c r="SKX1824" s="119"/>
      <c r="SKY1824" s="119"/>
      <c r="SKZ1824" s="119"/>
      <c r="SLA1824" s="119"/>
      <c r="SLB1824" s="119"/>
      <c r="SLC1824" s="119"/>
      <c r="SLD1824" s="119"/>
      <c r="SLE1824" s="119"/>
      <c r="SLF1824" s="119"/>
      <c r="SLG1824" s="119"/>
      <c r="SLH1824" s="119"/>
      <c r="SLI1824" s="119"/>
      <c r="SLJ1824" s="119"/>
      <c r="SLK1824" s="119"/>
      <c r="SLL1824" s="119"/>
      <c r="SLM1824" s="119"/>
      <c r="SLN1824" s="119"/>
      <c r="SLO1824" s="119"/>
      <c r="SLP1824" s="119"/>
      <c r="SLQ1824" s="119"/>
      <c r="SLR1824" s="119"/>
      <c r="SLS1824" s="119"/>
      <c r="SLT1824" s="119"/>
      <c r="SLU1824" s="119"/>
      <c r="SLV1824" s="119"/>
      <c r="SLW1824" s="119"/>
      <c r="SLX1824" s="119"/>
      <c r="SLY1824" s="119"/>
      <c r="SLZ1824" s="119"/>
      <c r="SMA1824" s="119"/>
      <c r="SMB1824" s="119"/>
      <c r="SMC1824" s="119"/>
      <c r="SMD1824" s="119"/>
      <c r="SME1824" s="119"/>
      <c r="SMF1824" s="119"/>
      <c r="SMG1824" s="119"/>
      <c r="SMH1824" s="119"/>
      <c r="SMI1824" s="119"/>
      <c r="SMJ1824" s="119"/>
      <c r="SMK1824" s="119"/>
      <c r="SML1824" s="119"/>
      <c r="SMM1824" s="119"/>
      <c r="SMN1824" s="119"/>
      <c r="SMO1824" s="119"/>
      <c r="SMP1824" s="119"/>
      <c r="SMQ1824" s="119"/>
      <c r="SMR1824" s="119"/>
      <c r="SMS1824" s="119"/>
      <c r="SMT1824" s="119"/>
      <c r="SMU1824" s="119"/>
      <c r="SMV1824" s="119"/>
      <c r="SMW1824" s="119"/>
      <c r="SMX1824" s="119"/>
      <c r="SMY1824" s="119"/>
      <c r="SMZ1824" s="119"/>
      <c r="SNA1824" s="119"/>
      <c r="SNB1824" s="119"/>
      <c r="SNC1824" s="119"/>
      <c r="SND1824" s="119"/>
      <c r="SNE1824" s="119"/>
      <c r="SNF1824" s="119"/>
      <c r="SNG1824" s="119"/>
      <c r="SNH1824" s="119"/>
      <c r="SNI1824" s="119"/>
      <c r="SNJ1824" s="119"/>
      <c r="SNK1824" s="119"/>
      <c r="SNL1824" s="119"/>
      <c r="SNM1824" s="119"/>
      <c r="SNN1824" s="119"/>
      <c r="SNO1824" s="119"/>
      <c r="SNP1824" s="119"/>
      <c r="SNQ1824" s="119"/>
      <c r="SNR1824" s="119"/>
      <c r="SNS1824" s="119"/>
      <c r="SNT1824" s="119"/>
      <c r="SNU1824" s="119"/>
      <c r="SNV1824" s="119"/>
      <c r="SNW1824" s="119"/>
      <c r="SNX1824" s="119"/>
      <c r="SNY1824" s="119"/>
      <c r="SNZ1824" s="119"/>
      <c r="SOA1824" s="119"/>
      <c r="SOB1824" s="119"/>
      <c r="SOC1824" s="119"/>
      <c r="SOD1824" s="119"/>
      <c r="SOE1824" s="119"/>
      <c r="SOF1824" s="119"/>
      <c r="SOG1824" s="119"/>
      <c r="SOH1824" s="119"/>
      <c r="SOI1824" s="119"/>
      <c r="SOJ1824" s="119"/>
      <c r="SOK1824" s="119"/>
      <c r="SOL1824" s="119"/>
      <c r="SOM1824" s="119"/>
      <c r="SON1824" s="119"/>
      <c r="SOO1824" s="119"/>
      <c r="SOP1824" s="119"/>
      <c r="SOQ1824" s="119"/>
      <c r="SOR1824" s="119"/>
      <c r="SOS1824" s="119"/>
      <c r="SOT1824" s="119"/>
      <c r="SOU1824" s="119"/>
      <c r="SOV1824" s="119"/>
      <c r="SOW1824" s="119"/>
      <c r="SOX1824" s="119"/>
      <c r="SOY1824" s="119"/>
      <c r="SOZ1824" s="119"/>
      <c r="SPA1824" s="119"/>
      <c r="SPB1824" s="119"/>
      <c r="SPC1824" s="119"/>
      <c r="SPD1824" s="119"/>
      <c r="SPE1824" s="119"/>
      <c r="SPF1824" s="119"/>
      <c r="SPG1824" s="119"/>
      <c r="SPH1824" s="119"/>
      <c r="SPI1824" s="119"/>
      <c r="SPJ1824" s="119"/>
      <c r="SPK1824" s="119"/>
      <c r="SPL1824" s="119"/>
      <c r="SPM1824" s="119"/>
      <c r="SPN1824" s="119"/>
      <c r="SPO1824" s="119"/>
      <c r="SPP1824" s="119"/>
      <c r="SPQ1824" s="119"/>
      <c r="SPR1824" s="119"/>
      <c r="SPS1824" s="119"/>
      <c r="SPT1824" s="119"/>
      <c r="SPU1824" s="119"/>
      <c r="SPV1824" s="119"/>
      <c r="SPW1824" s="119"/>
      <c r="SPX1824" s="119"/>
      <c r="SPY1824" s="119"/>
      <c r="SPZ1824" s="119"/>
      <c r="SQA1824" s="119"/>
      <c r="SQB1824" s="119"/>
      <c r="SQC1824" s="119"/>
      <c r="SQD1824" s="119"/>
      <c r="SQE1824" s="119"/>
      <c r="SQF1824" s="119"/>
      <c r="SQG1824" s="119"/>
      <c r="SQH1824" s="119"/>
      <c r="SQI1824" s="119"/>
      <c r="SQJ1824" s="119"/>
      <c r="SQK1824" s="119"/>
      <c r="SQL1824" s="119"/>
      <c r="SQM1824" s="119"/>
      <c r="SQN1824" s="119"/>
      <c r="SQO1824" s="119"/>
      <c r="SQP1824" s="119"/>
      <c r="SQQ1824" s="119"/>
      <c r="SQR1824" s="119"/>
      <c r="SQS1824" s="119"/>
      <c r="SQT1824" s="119"/>
      <c r="SQU1824" s="119"/>
      <c r="SQV1824" s="119"/>
      <c r="SQW1824" s="119"/>
      <c r="SQX1824" s="119"/>
      <c r="SQY1824" s="119"/>
      <c r="SQZ1824" s="119"/>
      <c r="SRA1824" s="119"/>
      <c r="SRB1824" s="119"/>
      <c r="SRC1824" s="119"/>
      <c r="SRD1824" s="119"/>
      <c r="SRE1824" s="119"/>
      <c r="SRF1824" s="119"/>
      <c r="SRG1824" s="119"/>
      <c r="SRH1824" s="119"/>
      <c r="SRI1824" s="119"/>
      <c r="SRJ1824" s="119"/>
      <c r="SRK1824" s="119"/>
      <c r="SRL1824" s="119"/>
      <c r="SRM1824" s="119"/>
      <c r="SRN1824" s="119"/>
      <c r="SRO1824" s="119"/>
      <c r="SRP1824" s="119"/>
      <c r="SRQ1824" s="119"/>
      <c r="SRR1824" s="119"/>
      <c r="SRS1824" s="119"/>
      <c r="SRT1824" s="119"/>
      <c r="SRU1824" s="119"/>
      <c r="SRV1824" s="119"/>
      <c r="SRW1824" s="119"/>
      <c r="SRX1824" s="119"/>
      <c r="SRY1824" s="119"/>
      <c r="SRZ1824" s="119"/>
      <c r="SSA1824" s="119"/>
      <c r="SSB1824" s="119"/>
      <c r="SSC1824" s="119"/>
      <c r="SSD1824" s="119"/>
      <c r="SSE1824" s="119"/>
      <c r="SSF1824" s="119"/>
      <c r="SSG1824" s="119"/>
      <c r="SSH1824" s="119"/>
      <c r="SSI1824" s="119"/>
      <c r="SSJ1824" s="119"/>
      <c r="SSK1824" s="119"/>
      <c r="SSL1824" s="119"/>
      <c r="SSM1824" s="119"/>
      <c r="SSN1824" s="119"/>
      <c r="SSO1824" s="119"/>
      <c r="SSP1824" s="119"/>
      <c r="SSQ1824" s="119"/>
      <c r="SSR1824" s="119"/>
      <c r="SSS1824" s="119"/>
      <c r="SST1824" s="119"/>
      <c r="SSU1824" s="119"/>
      <c r="SSV1824" s="119"/>
      <c r="SSW1824" s="119"/>
      <c r="SSX1824" s="119"/>
      <c r="SSY1824" s="119"/>
      <c r="SSZ1824" s="119"/>
      <c r="STA1824" s="119"/>
      <c r="STB1824" s="119"/>
      <c r="STC1824" s="119"/>
      <c r="STD1824" s="119"/>
      <c r="STE1824" s="119"/>
      <c r="STF1824" s="119"/>
      <c r="STG1824" s="119"/>
      <c r="STH1824" s="119"/>
      <c r="STI1824" s="119"/>
      <c r="STJ1824" s="119"/>
      <c r="STK1824" s="119"/>
      <c r="STL1824" s="119"/>
      <c r="STM1824" s="119"/>
      <c r="STN1824" s="119"/>
      <c r="STO1824" s="119"/>
      <c r="STP1824" s="119"/>
      <c r="STQ1824" s="119"/>
      <c r="STR1824" s="119"/>
      <c r="STS1824" s="119"/>
      <c r="STT1824" s="119"/>
      <c r="STU1824" s="119"/>
      <c r="STV1824" s="119"/>
      <c r="STW1824" s="119"/>
      <c r="STX1824" s="119"/>
      <c r="STY1824" s="119"/>
      <c r="STZ1824" s="119"/>
      <c r="SUA1824" s="119"/>
      <c r="SUB1824" s="119"/>
      <c r="SUC1824" s="119"/>
      <c r="SUD1824" s="119"/>
      <c r="SUE1824" s="119"/>
      <c r="SUF1824" s="119"/>
      <c r="SUG1824" s="119"/>
      <c r="SUH1824" s="119"/>
      <c r="SUI1824" s="119"/>
      <c r="SUJ1824" s="119"/>
      <c r="SUK1824" s="119"/>
      <c r="SUL1824" s="119"/>
      <c r="SUM1824" s="119"/>
      <c r="SUN1824" s="119"/>
      <c r="SUO1824" s="119"/>
      <c r="SUP1824" s="119"/>
      <c r="SUQ1824" s="119"/>
      <c r="SUR1824" s="119"/>
      <c r="SUS1824" s="119"/>
      <c r="SUT1824" s="119"/>
      <c r="SUU1824" s="119"/>
      <c r="SUV1824" s="119"/>
      <c r="SUW1824" s="119"/>
      <c r="SUX1824" s="119"/>
      <c r="SUY1824" s="119"/>
      <c r="SUZ1824" s="119"/>
      <c r="SVA1824" s="119"/>
      <c r="SVB1824" s="119"/>
      <c r="SVC1824" s="119"/>
      <c r="SVD1824" s="119"/>
      <c r="SVE1824" s="119"/>
      <c r="SVF1824" s="119"/>
      <c r="SVG1824" s="119"/>
      <c r="SVH1824" s="119"/>
      <c r="SVI1824" s="119"/>
      <c r="SVJ1824" s="119"/>
      <c r="SVK1824" s="119"/>
      <c r="SVL1824" s="119"/>
      <c r="SVM1824" s="119"/>
      <c r="SVN1824" s="119"/>
      <c r="SVO1824" s="119"/>
      <c r="SVP1824" s="119"/>
      <c r="SVQ1824" s="119"/>
      <c r="SVR1824" s="119"/>
      <c r="SVS1824" s="119"/>
      <c r="SVT1824" s="119"/>
      <c r="SVU1824" s="119"/>
      <c r="SVV1824" s="119"/>
      <c r="SVW1824" s="119"/>
      <c r="SVX1824" s="119"/>
      <c r="SVY1824" s="119"/>
      <c r="SVZ1824" s="119"/>
      <c r="SWA1824" s="119"/>
      <c r="SWB1824" s="119"/>
      <c r="SWC1824" s="119"/>
      <c r="SWD1824" s="119"/>
      <c r="SWE1824" s="119"/>
      <c r="SWF1824" s="119"/>
      <c r="SWG1824" s="119"/>
      <c r="SWH1824" s="119"/>
      <c r="SWI1824" s="119"/>
      <c r="SWJ1824" s="119"/>
      <c r="SWK1824" s="119"/>
      <c r="SWL1824" s="119"/>
      <c r="SWM1824" s="119"/>
      <c r="SWN1824" s="119"/>
      <c r="SWO1824" s="119"/>
      <c r="SWP1824" s="119"/>
      <c r="SWQ1824" s="119"/>
      <c r="SWR1824" s="119"/>
      <c r="SWS1824" s="119"/>
      <c r="SWT1824" s="119"/>
      <c r="SWU1824" s="119"/>
      <c r="SWV1824" s="119"/>
      <c r="SWW1824" s="119"/>
      <c r="SWX1824" s="119"/>
      <c r="SWY1824" s="119"/>
      <c r="SWZ1824" s="119"/>
      <c r="SXA1824" s="119"/>
      <c r="SXB1824" s="119"/>
      <c r="SXC1824" s="119"/>
      <c r="SXD1824" s="119"/>
      <c r="SXE1824" s="119"/>
      <c r="SXF1824" s="119"/>
      <c r="SXG1824" s="119"/>
      <c r="SXH1824" s="119"/>
      <c r="SXI1824" s="119"/>
      <c r="SXJ1824" s="119"/>
      <c r="SXK1824" s="119"/>
      <c r="SXL1824" s="119"/>
      <c r="SXM1824" s="119"/>
      <c r="SXN1824" s="119"/>
      <c r="SXO1824" s="119"/>
      <c r="SXP1824" s="119"/>
      <c r="SXQ1824" s="119"/>
      <c r="SXR1824" s="119"/>
      <c r="SXS1824" s="119"/>
      <c r="SXT1824" s="119"/>
      <c r="SXU1824" s="119"/>
      <c r="SXV1824" s="119"/>
      <c r="SXW1824" s="119"/>
      <c r="SXX1824" s="119"/>
      <c r="SXY1824" s="119"/>
      <c r="SXZ1824" s="119"/>
      <c r="SYA1824" s="119"/>
      <c r="SYB1824" s="119"/>
      <c r="SYC1824" s="119"/>
      <c r="SYD1824" s="119"/>
      <c r="SYE1824" s="119"/>
      <c r="SYF1824" s="119"/>
      <c r="SYG1824" s="119"/>
      <c r="SYH1824" s="119"/>
      <c r="SYI1824" s="119"/>
      <c r="SYJ1824" s="119"/>
      <c r="SYK1824" s="119"/>
      <c r="SYL1824" s="119"/>
      <c r="SYM1824" s="119"/>
      <c r="SYN1824" s="119"/>
      <c r="SYO1824" s="119"/>
      <c r="SYP1824" s="119"/>
      <c r="SYQ1824" s="119"/>
      <c r="SYR1824" s="119"/>
      <c r="SYS1824" s="119"/>
      <c r="SYT1824" s="119"/>
      <c r="SYU1824" s="119"/>
      <c r="SYV1824" s="119"/>
      <c r="SYW1824" s="119"/>
      <c r="SYX1824" s="119"/>
      <c r="SYY1824" s="119"/>
      <c r="SYZ1824" s="119"/>
      <c r="SZA1824" s="119"/>
      <c r="SZB1824" s="119"/>
      <c r="SZC1824" s="119"/>
      <c r="SZD1824" s="119"/>
      <c r="SZE1824" s="119"/>
      <c r="SZF1824" s="119"/>
      <c r="SZG1824" s="119"/>
      <c r="SZH1824" s="119"/>
      <c r="SZI1824" s="119"/>
      <c r="SZJ1824" s="119"/>
      <c r="SZK1824" s="119"/>
      <c r="SZL1824" s="119"/>
      <c r="SZM1824" s="119"/>
      <c r="SZN1824" s="119"/>
      <c r="SZO1824" s="119"/>
      <c r="SZP1824" s="119"/>
      <c r="SZQ1824" s="119"/>
      <c r="SZR1824" s="119"/>
      <c r="SZS1824" s="119"/>
      <c r="SZT1824" s="119"/>
      <c r="SZU1824" s="119"/>
      <c r="SZV1824" s="119"/>
      <c r="SZW1824" s="119"/>
      <c r="SZX1824" s="119"/>
      <c r="SZY1824" s="119"/>
      <c r="SZZ1824" s="119"/>
      <c r="TAA1824" s="119"/>
      <c r="TAB1824" s="119"/>
      <c r="TAC1824" s="119"/>
      <c r="TAD1824" s="119"/>
      <c r="TAE1824" s="119"/>
      <c r="TAF1824" s="119"/>
      <c r="TAG1824" s="119"/>
      <c r="TAH1824" s="119"/>
      <c r="TAI1824" s="119"/>
      <c r="TAJ1824" s="119"/>
      <c r="TAK1824" s="119"/>
      <c r="TAL1824" s="119"/>
      <c r="TAM1824" s="119"/>
      <c r="TAN1824" s="119"/>
      <c r="TAO1824" s="119"/>
      <c r="TAP1824" s="119"/>
      <c r="TAQ1824" s="119"/>
      <c r="TAR1824" s="119"/>
      <c r="TAS1824" s="119"/>
      <c r="TAT1824" s="119"/>
      <c r="TAU1824" s="119"/>
      <c r="TAV1824" s="119"/>
      <c r="TAW1824" s="119"/>
      <c r="TAX1824" s="119"/>
      <c r="TAY1824" s="119"/>
      <c r="TAZ1824" s="119"/>
      <c r="TBA1824" s="119"/>
      <c r="TBB1824" s="119"/>
      <c r="TBC1824" s="119"/>
      <c r="TBD1824" s="119"/>
      <c r="TBE1824" s="119"/>
      <c r="TBF1824" s="119"/>
      <c r="TBG1824" s="119"/>
      <c r="TBH1824" s="119"/>
      <c r="TBI1824" s="119"/>
      <c r="TBJ1824" s="119"/>
      <c r="TBK1824" s="119"/>
      <c r="TBL1824" s="119"/>
      <c r="TBM1824" s="119"/>
      <c r="TBN1824" s="119"/>
      <c r="TBO1824" s="119"/>
      <c r="TBP1824" s="119"/>
      <c r="TBQ1824" s="119"/>
      <c r="TBR1824" s="119"/>
      <c r="TBS1824" s="119"/>
      <c r="TBT1824" s="119"/>
      <c r="TBU1824" s="119"/>
      <c r="TBV1824" s="119"/>
      <c r="TBW1824" s="119"/>
      <c r="TBX1824" s="119"/>
      <c r="TBY1824" s="119"/>
      <c r="TBZ1824" s="119"/>
      <c r="TCA1824" s="119"/>
      <c r="TCB1824" s="119"/>
      <c r="TCC1824" s="119"/>
      <c r="TCD1824" s="119"/>
      <c r="TCE1824" s="119"/>
      <c r="TCF1824" s="119"/>
      <c r="TCG1824" s="119"/>
      <c r="TCH1824" s="119"/>
      <c r="TCI1824" s="119"/>
      <c r="TCJ1824" s="119"/>
      <c r="TCK1824" s="119"/>
      <c r="TCL1824" s="119"/>
      <c r="TCM1824" s="119"/>
      <c r="TCN1824" s="119"/>
      <c r="TCO1824" s="119"/>
      <c r="TCP1824" s="119"/>
      <c r="TCQ1824" s="119"/>
      <c r="TCR1824" s="119"/>
      <c r="TCS1824" s="119"/>
      <c r="TCT1824" s="119"/>
      <c r="TCU1824" s="119"/>
      <c r="TCV1824" s="119"/>
      <c r="TCW1824" s="119"/>
      <c r="TCX1824" s="119"/>
      <c r="TCY1824" s="119"/>
      <c r="TCZ1824" s="119"/>
      <c r="TDA1824" s="119"/>
      <c r="TDB1824" s="119"/>
      <c r="TDC1824" s="119"/>
      <c r="TDD1824" s="119"/>
      <c r="TDE1824" s="119"/>
      <c r="TDF1824" s="119"/>
      <c r="TDG1824" s="119"/>
      <c r="TDH1824" s="119"/>
      <c r="TDI1824" s="119"/>
      <c r="TDJ1824" s="119"/>
      <c r="TDK1824" s="119"/>
      <c r="TDL1824" s="119"/>
      <c r="TDM1824" s="119"/>
      <c r="TDN1824" s="119"/>
      <c r="TDO1824" s="119"/>
      <c r="TDP1824" s="119"/>
      <c r="TDQ1824" s="119"/>
      <c r="TDR1824" s="119"/>
      <c r="TDS1824" s="119"/>
      <c r="TDT1824" s="119"/>
      <c r="TDU1824" s="119"/>
      <c r="TDV1824" s="119"/>
      <c r="TDW1824" s="119"/>
      <c r="TDX1824" s="119"/>
      <c r="TDY1824" s="119"/>
      <c r="TDZ1824" s="119"/>
      <c r="TEA1824" s="119"/>
      <c r="TEB1824" s="119"/>
      <c r="TEC1824" s="119"/>
      <c r="TED1824" s="119"/>
      <c r="TEE1824" s="119"/>
      <c r="TEF1824" s="119"/>
      <c r="TEG1824" s="119"/>
      <c r="TEH1824" s="119"/>
      <c r="TEI1824" s="119"/>
      <c r="TEJ1824" s="119"/>
      <c r="TEK1824" s="119"/>
      <c r="TEL1824" s="119"/>
      <c r="TEM1824" s="119"/>
      <c r="TEN1824" s="119"/>
      <c r="TEO1824" s="119"/>
      <c r="TEP1824" s="119"/>
      <c r="TEQ1824" s="119"/>
      <c r="TER1824" s="119"/>
      <c r="TES1824" s="119"/>
      <c r="TET1824" s="119"/>
      <c r="TEU1824" s="119"/>
      <c r="TEV1824" s="119"/>
      <c r="TEW1824" s="119"/>
      <c r="TEX1824" s="119"/>
      <c r="TEY1824" s="119"/>
      <c r="TEZ1824" s="119"/>
      <c r="TFA1824" s="119"/>
      <c r="TFB1824" s="119"/>
      <c r="TFC1824" s="119"/>
      <c r="TFD1824" s="119"/>
      <c r="TFE1824" s="119"/>
      <c r="TFF1824" s="119"/>
      <c r="TFG1824" s="119"/>
      <c r="TFH1824" s="119"/>
      <c r="TFI1824" s="119"/>
      <c r="TFJ1824" s="119"/>
      <c r="TFK1824" s="119"/>
      <c r="TFL1824" s="119"/>
      <c r="TFM1824" s="119"/>
      <c r="TFN1824" s="119"/>
      <c r="TFO1824" s="119"/>
      <c r="TFP1824" s="119"/>
      <c r="TFQ1824" s="119"/>
      <c r="TFR1824" s="119"/>
      <c r="TFS1824" s="119"/>
      <c r="TFT1824" s="119"/>
      <c r="TFU1824" s="119"/>
      <c r="TFV1824" s="119"/>
      <c r="TFW1824" s="119"/>
      <c r="TFX1824" s="119"/>
      <c r="TFY1824" s="119"/>
      <c r="TFZ1824" s="119"/>
      <c r="TGA1824" s="119"/>
      <c r="TGB1824" s="119"/>
      <c r="TGC1824" s="119"/>
      <c r="TGD1824" s="119"/>
      <c r="TGE1824" s="119"/>
      <c r="TGF1824" s="119"/>
      <c r="TGG1824" s="119"/>
      <c r="TGH1824" s="119"/>
      <c r="TGI1824" s="119"/>
      <c r="TGJ1824" s="119"/>
      <c r="TGK1824" s="119"/>
      <c r="TGL1824" s="119"/>
      <c r="TGM1824" s="119"/>
      <c r="TGN1824" s="119"/>
      <c r="TGO1824" s="119"/>
      <c r="TGP1824" s="119"/>
      <c r="TGQ1824" s="119"/>
      <c r="TGR1824" s="119"/>
      <c r="TGS1824" s="119"/>
      <c r="TGT1824" s="119"/>
      <c r="TGU1824" s="119"/>
      <c r="TGV1824" s="119"/>
      <c r="TGW1824" s="119"/>
      <c r="TGX1824" s="119"/>
      <c r="TGY1824" s="119"/>
      <c r="TGZ1824" s="119"/>
      <c r="THA1824" s="119"/>
      <c r="THB1824" s="119"/>
      <c r="THC1824" s="119"/>
      <c r="THD1824" s="119"/>
      <c r="THE1824" s="119"/>
      <c r="THF1824" s="119"/>
      <c r="THG1824" s="119"/>
      <c r="THH1824" s="119"/>
      <c r="THI1824" s="119"/>
      <c r="THJ1824" s="119"/>
      <c r="THK1824" s="119"/>
      <c r="THL1824" s="119"/>
      <c r="THM1824" s="119"/>
      <c r="THN1824" s="119"/>
      <c r="THO1824" s="119"/>
      <c r="THP1824" s="119"/>
      <c r="THQ1824" s="119"/>
      <c r="THR1824" s="119"/>
      <c r="THS1824" s="119"/>
      <c r="THT1824" s="119"/>
      <c r="THU1824" s="119"/>
      <c r="THV1824" s="119"/>
      <c r="THW1824" s="119"/>
      <c r="THX1824" s="119"/>
      <c r="THY1824" s="119"/>
      <c r="THZ1824" s="119"/>
      <c r="TIA1824" s="119"/>
      <c r="TIB1824" s="119"/>
      <c r="TIC1824" s="119"/>
      <c r="TID1824" s="119"/>
      <c r="TIE1824" s="119"/>
      <c r="TIF1824" s="119"/>
      <c r="TIG1824" s="119"/>
      <c r="TIH1824" s="119"/>
      <c r="TII1824" s="119"/>
      <c r="TIJ1824" s="119"/>
      <c r="TIK1824" s="119"/>
      <c r="TIL1824" s="119"/>
      <c r="TIM1824" s="119"/>
      <c r="TIN1824" s="119"/>
      <c r="TIO1824" s="119"/>
      <c r="TIP1824" s="119"/>
      <c r="TIQ1824" s="119"/>
      <c r="TIR1824" s="119"/>
      <c r="TIS1824" s="119"/>
      <c r="TIT1824" s="119"/>
      <c r="TIU1824" s="119"/>
      <c r="TIV1824" s="119"/>
      <c r="TIW1824" s="119"/>
      <c r="TIX1824" s="119"/>
      <c r="TIY1824" s="119"/>
      <c r="TIZ1824" s="119"/>
      <c r="TJA1824" s="119"/>
      <c r="TJB1824" s="119"/>
      <c r="TJC1824" s="119"/>
      <c r="TJD1824" s="119"/>
      <c r="TJE1824" s="119"/>
      <c r="TJF1824" s="119"/>
      <c r="TJG1824" s="119"/>
      <c r="TJH1824" s="119"/>
      <c r="TJI1824" s="119"/>
      <c r="TJJ1824" s="119"/>
      <c r="TJK1824" s="119"/>
      <c r="TJL1824" s="119"/>
      <c r="TJM1824" s="119"/>
      <c r="TJN1824" s="119"/>
      <c r="TJO1824" s="119"/>
      <c r="TJP1824" s="119"/>
      <c r="TJQ1824" s="119"/>
      <c r="TJR1824" s="119"/>
      <c r="TJS1824" s="119"/>
      <c r="TJT1824" s="119"/>
      <c r="TJU1824" s="119"/>
      <c r="TJV1824" s="119"/>
      <c r="TJW1824" s="119"/>
      <c r="TJX1824" s="119"/>
      <c r="TJY1824" s="119"/>
      <c r="TJZ1824" s="119"/>
      <c r="TKA1824" s="119"/>
      <c r="TKB1824" s="119"/>
      <c r="TKC1824" s="119"/>
      <c r="TKD1824" s="119"/>
      <c r="TKE1824" s="119"/>
      <c r="TKF1824" s="119"/>
      <c r="TKG1824" s="119"/>
      <c r="TKH1824" s="119"/>
      <c r="TKI1824" s="119"/>
      <c r="TKJ1824" s="119"/>
      <c r="TKK1824" s="119"/>
      <c r="TKL1824" s="119"/>
      <c r="TKM1824" s="119"/>
      <c r="TKN1824" s="119"/>
      <c r="TKO1824" s="119"/>
      <c r="TKP1824" s="119"/>
      <c r="TKQ1824" s="119"/>
      <c r="TKR1824" s="119"/>
      <c r="TKS1824" s="119"/>
      <c r="TKT1824" s="119"/>
      <c r="TKU1824" s="119"/>
      <c r="TKV1824" s="119"/>
      <c r="TKW1824" s="119"/>
      <c r="TKX1824" s="119"/>
      <c r="TKY1824" s="119"/>
      <c r="TKZ1824" s="119"/>
      <c r="TLA1824" s="119"/>
      <c r="TLB1824" s="119"/>
      <c r="TLC1824" s="119"/>
      <c r="TLD1824" s="119"/>
      <c r="TLE1824" s="119"/>
      <c r="TLF1824" s="119"/>
      <c r="TLG1824" s="119"/>
      <c r="TLH1824" s="119"/>
      <c r="TLI1824" s="119"/>
      <c r="TLJ1824" s="119"/>
      <c r="TLK1824" s="119"/>
      <c r="TLL1824" s="119"/>
      <c r="TLM1824" s="119"/>
      <c r="TLN1824" s="119"/>
      <c r="TLO1824" s="119"/>
      <c r="TLP1824" s="119"/>
      <c r="TLQ1824" s="119"/>
      <c r="TLR1824" s="119"/>
      <c r="TLS1824" s="119"/>
      <c r="TLT1824" s="119"/>
      <c r="TLU1824" s="119"/>
      <c r="TLV1824" s="119"/>
      <c r="TLW1824" s="119"/>
      <c r="TLX1824" s="119"/>
      <c r="TLY1824" s="119"/>
      <c r="TLZ1824" s="119"/>
      <c r="TMA1824" s="119"/>
      <c r="TMB1824" s="119"/>
      <c r="TMC1824" s="119"/>
      <c r="TMD1824" s="119"/>
      <c r="TME1824" s="119"/>
      <c r="TMF1824" s="119"/>
      <c r="TMG1824" s="119"/>
      <c r="TMH1824" s="119"/>
      <c r="TMI1824" s="119"/>
      <c r="TMJ1824" s="119"/>
      <c r="TMK1824" s="119"/>
      <c r="TML1824" s="119"/>
      <c r="TMM1824" s="119"/>
      <c r="TMN1824" s="119"/>
      <c r="TMO1824" s="119"/>
      <c r="TMP1824" s="119"/>
      <c r="TMQ1824" s="119"/>
      <c r="TMR1824" s="119"/>
      <c r="TMS1824" s="119"/>
      <c r="TMT1824" s="119"/>
      <c r="TMU1824" s="119"/>
      <c r="TMV1824" s="119"/>
      <c r="TMW1824" s="119"/>
      <c r="TMX1824" s="119"/>
      <c r="TMY1824" s="119"/>
      <c r="TMZ1824" s="119"/>
      <c r="TNA1824" s="119"/>
      <c r="TNB1824" s="119"/>
      <c r="TNC1824" s="119"/>
      <c r="TND1824" s="119"/>
      <c r="TNE1824" s="119"/>
      <c r="TNF1824" s="119"/>
      <c r="TNG1824" s="119"/>
      <c r="TNH1824" s="119"/>
      <c r="TNI1824" s="119"/>
      <c r="TNJ1824" s="119"/>
      <c r="TNK1824" s="119"/>
      <c r="TNL1824" s="119"/>
      <c r="TNM1824" s="119"/>
      <c r="TNN1824" s="119"/>
      <c r="TNO1824" s="119"/>
      <c r="TNP1824" s="119"/>
      <c r="TNQ1824" s="119"/>
      <c r="TNR1824" s="119"/>
      <c r="TNS1824" s="119"/>
      <c r="TNT1824" s="119"/>
      <c r="TNU1824" s="119"/>
      <c r="TNV1824" s="119"/>
      <c r="TNW1824" s="119"/>
      <c r="TNX1824" s="119"/>
      <c r="TNY1824" s="119"/>
      <c r="TNZ1824" s="119"/>
      <c r="TOA1824" s="119"/>
      <c r="TOB1824" s="119"/>
      <c r="TOC1824" s="119"/>
      <c r="TOD1824" s="119"/>
      <c r="TOE1824" s="119"/>
      <c r="TOF1824" s="119"/>
      <c r="TOG1824" s="119"/>
      <c r="TOH1824" s="119"/>
      <c r="TOI1824" s="119"/>
      <c r="TOJ1824" s="119"/>
      <c r="TOK1824" s="119"/>
      <c r="TOL1824" s="119"/>
      <c r="TOM1824" s="119"/>
      <c r="TON1824" s="119"/>
      <c r="TOO1824" s="119"/>
      <c r="TOP1824" s="119"/>
      <c r="TOQ1824" s="119"/>
      <c r="TOR1824" s="119"/>
      <c r="TOS1824" s="119"/>
      <c r="TOT1824" s="119"/>
      <c r="TOU1824" s="119"/>
      <c r="TOV1824" s="119"/>
      <c r="TOW1824" s="119"/>
      <c r="TOX1824" s="119"/>
      <c r="TOY1824" s="119"/>
      <c r="TOZ1824" s="119"/>
      <c r="TPA1824" s="119"/>
      <c r="TPB1824" s="119"/>
      <c r="TPC1824" s="119"/>
      <c r="TPD1824" s="119"/>
      <c r="TPE1824" s="119"/>
      <c r="TPF1824" s="119"/>
      <c r="TPG1824" s="119"/>
      <c r="TPH1824" s="119"/>
      <c r="TPI1824" s="119"/>
      <c r="TPJ1824" s="119"/>
      <c r="TPK1824" s="119"/>
      <c r="TPL1824" s="119"/>
      <c r="TPM1824" s="119"/>
      <c r="TPN1824" s="119"/>
      <c r="TPO1824" s="119"/>
      <c r="TPP1824" s="119"/>
      <c r="TPQ1824" s="119"/>
      <c r="TPR1824" s="119"/>
      <c r="TPS1824" s="119"/>
      <c r="TPT1824" s="119"/>
      <c r="TPU1824" s="119"/>
      <c r="TPV1824" s="119"/>
      <c r="TPW1824" s="119"/>
      <c r="TPX1824" s="119"/>
      <c r="TPY1824" s="119"/>
      <c r="TPZ1824" s="119"/>
      <c r="TQA1824" s="119"/>
      <c r="TQB1824" s="119"/>
      <c r="TQC1824" s="119"/>
      <c r="TQD1824" s="119"/>
      <c r="TQE1824" s="119"/>
      <c r="TQF1824" s="119"/>
      <c r="TQG1824" s="119"/>
      <c r="TQH1824" s="119"/>
      <c r="TQI1824" s="119"/>
      <c r="TQJ1824" s="119"/>
      <c r="TQK1824" s="119"/>
      <c r="TQL1824" s="119"/>
      <c r="TQM1824" s="119"/>
      <c r="TQN1824" s="119"/>
      <c r="TQO1824" s="119"/>
      <c r="TQP1824" s="119"/>
      <c r="TQQ1824" s="119"/>
      <c r="TQR1824" s="119"/>
      <c r="TQS1824" s="119"/>
      <c r="TQT1824" s="119"/>
      <c r="TQU1824" s="119"/>
      <c r="TQV1824" s="119"/>
      <c r="TQW1824" s="119"/>
      <c r="TQX1824" s="119"/>
      <c r="TQY1824" s="119"/>
      <c r="TQZ1824" s="119"/>
      <c r="TRA1824" s="119"/>
      <c r="TRB1824" s="119"/>
      <c r="TRC1824" s="119"/>
      <c r="TRD1824" s="119"/>
      <c r="TRE1824" s="119"/>
      <c r="TRF1824" s="119"/>
      <c r="TRG1824" s="119"/>
      <c r="TRH1824" s="119"/>
      <c r="TRI1824" s="119"/>
      <c r="TRJ1824" s="119"/>
      <c r="TRK1824" s="119"/>
      <c r="TRL1824" s="119"/>
      <c r="TRM1824" s="119"/>
      <c r="TRN1824" s="119"/>
      <c r="TRO1824" s="119"/>
      <c r="TRP1824" s="119"/>
      <c r="TRQ1824" s="119"/>
      <c r="TRR1824" s="119"/>
      <c r="TRS1824" s="119"/>
      <c r="TRT1824" s="119"/>
      <c r="TRU1824" s="119"/>
      <c r="TRV1824" s="119"/>
      <c r="TRW1824" s="119"/>
      <c r="TRX1824" s="119"/>
      <c r="TRY1824" s="119"/>
      <c r="TRZ1824" s="119"/>
      <c r="TSA1824" s="119"/>
      <c r="TSB1824" s="119"/>
      <c r="TSC1824" s="119"/>
      <c r="TSD1824" s="119"/>
      <c r="TSE1824" s="119"/>
      <c r="TSF1824" s="119"/>
      <c r="TSG1824" s="119"/>
      <c r="TSH1824" s="119"/>
      <c r="TSI1824" s="119"/>
      <c r="TSJ1824" s="119"/>
      <c r="TSK1824" s="119"/>
      <c r="TSL1824" s="119"/>
      <c r="TSM1824" s="119"/>
      <c r="TSN1824" s="119"/>
      <c r="TSO1824" s="119"/>
      <c r="TSP1824" s="119"/>
      <c r="TSQ1824" s="119"/>
      <c r="TSR1824" s="119"/>
      <c r="TSS1824" s="119"/>
      <c r="TST1824" s="119"/>
      <c r="TSU1824" s="119"/>
      <c r="TSV1824" s="119"/>
      <c r="TSW1824" s="119"/>
      <c r="TSX1824" s="119"/>
      <c r="TSY1824" s="119"/>
      <c r="TSZ1824" s="119"/>
      <c r="TTA1824" s="119"/>
      <c r="TTB1824" s="119"/>
      <c r="TTC1824" s="119"/>
      <c r="TTD1824" s="119"/>
      <c r="TTE1824" s="119"/>
      <c r="TTF1824" s="119"/>
      <c r="TTG1824" s="119"/>
      <c r="TTH1824" s="119"/>
      <c r="TTI1824" s="119"/>
      <c r="TTJ1824" s="119"/>
      <c r="TTK1824" s="119"/>
      <c r="TTL1824" s="119"/>
      <c r="TTM1824" s="119"/>
      <c r="TTN1824" s="119"/>
      <c r="TTO1824" s="119"/>
      <c r="TTP1824" s="119"/>
      <c r="TTQ1824" s="119"/>
      <c r="TTR1824" s="119"/>
      <c r="TTS1824" s="119"/>
      <c r="TTT1824" s="119"/>
      <c r="TTU1824" s="119"/>
      <c r="TTV1824" s="119"/>
      <c r="TTW1824" s="119"/>
      <c r="TTX1824" s="119"/>
      <c r="TTY1824" s="119"/>
      <c r="TTZ1824" s="119"/>
      <c r="TUA1824" s="119"/>
      <c r="TUB1824" s="119"/>
      <c r="TUC1824" s="119"/>
      <c r="TUD1824" s="119"/>
      <c r="TUE1824" s="119"/>
      <c r="TUF1824" s="119"/>
      <c r="TUG1824" s="119"/>
      <c r="TUH1824" s="119"/>
      <c r="TUI1824" s="119"/>
      <c r="TUJ1824" s="119"/>
      <c r="TUK1824" s="119"/>
      <c r="TUL1824" s="119"/>
      <c r="TUM1824" s="119"/>
      <c r="TUN1824" s="119"/>
      <c r="TUO1824" s="119"/>
      <c r="TUP1824" s="119"/>
      <c r="TUQ1824" s="119"/>
      <c r="TUR1824" s="119"/>
      <c r="TUS1824" s="119"/>
      <c r="TUT1824" s="119"/>
      <c r="TUU1824" s="119"/>
      <c r="TUV1824" s="119"/>
      <c r="TUW1824" s="119"/>
      <c r="TUX1824" s="119"/>
      <c r="TUY1824" s="119"/>
      <c r="TUZ1824" s="119"/>
      <c r="TVA1824" s="119"/>
      <c r="TVB1824" s="119"/>
      <c r="TVC1824" s="119"/>
      <c r="TVD1824" s="119"/>
      <c r="TVE1824" s="119"/>
      <c r="TVF1824" s="119"/>
      <c r="TVG1824" s="119"/>
      <c r="TVH1824" s="119"/>
      <c r="TVI1824" s="119"/>
      <c r="TVJ1824" s="119"/>
      <c r="TVK1824" s="119"/>
      <c r="TVL1824" s="119"/>
      <c r="TVM1824" s="119"/>
      <c r="TVN1824" s="119"/>
      <c r="TVO1824" s="119"/>
      <c r="TVP1824" s="119"/>
      <c r="TVQ1824" s="119"/>
      <c r="TVR1824" s="119"/>
      <c r="TVS1824" s="119"/>
      <c r="TVT1824" s="119"/>
      <c r="TVU1824" s="119"/>
      <c r="TVV1824" s="119"/>
      <c r="TVW1824" s="119"/>
      <c r="TVX1824" s="119"/>
      <c r="TVY1824" s="119"/>
      <c r="TVZ1824" s="119"/>
      <c r="TWA1824" s="119"/>
      <c r="TWB1824" s="119"/>
      <c r="TWC1824" s="119"/>
      <c r="TWD1824" s="119"/>
      <c r="TWE1824" s="119"/>
      <c r="TWF1824" s="119"/>
      <c r="TWG1824" s="119"/>
      <c r="TWH1824" s="119"/>
      <c r="TWI1824" s="119"/>
      <c r="TWJ1824" s="119"/>
      <c r="TWK1824" s="119"/>
      <c r="TWL1824" s="119"/>
      <c r="TWM1824" s="119"/>
      <c r="TWN1824" s="119"/>
      <c r="TWO1824" s="119"/>
      <c r="TWP1824" s="119"/>
      <c r="TWQ1824" s="119"/>
      <c r="TWR1824" s="119"/>
      <c r="TWS1824" s="119"/>
      <c r="TWT1824" s="119"/>
      <c r="TWU1824" s="119"/>
      <c r="TWV1824" s="119"/>
      <c r="TWW1824" s="119"/>
      <c r="TWX1824" s="119"/>
      <c r="TWY1824" s="119"/>
      <c r="TWZ1824" s="119"/>
      <c r="TXA1824" s="119"/>
      <c r="TXB1824" s="119"/>
      <c r="TXC1824" s="119"/>
      <c r="TXD1824" s="119"/>
      <c r="TXE1824" s="119"/>
      <c r="TXF1824" s="119"/>
      <c r="TXG1824" s="119"/>
      <c r="TXH1824" s="119"/>
      <c r="TXI1824" s="119"/>
      <c r="TXJ1824" s="119"/>
      <c r="TXK1824" s="119"/>
      <c r="TXL1824" s="119"/>
      <c r="TXM1824" s="119"/>
      <c r="TXN1824" s="119"/>
      <c r="TXO1824" s="119"/>
      <c r="TXP1824" s="119"/>
      <c r="TXQ1824" s="119"/>
      <c r="TXR1824" s="119"/>
      <c r="TXS1824" s="119"/>
      <c r="TXT1824" s="119"/>
      <c r="TXU1824" s="119"/>
      <c r="TXV1824" s="119"/>
      <c r="TXW1824" s="119"/>
      <c r="TXX1824" s="119"/>
      <c r="TXY1824" s="119"/>
      <c r="TXZ1824" s="119"/>
      <c r="TYA1824" s="119"/>
      <c r="TYB1824" s="119"/>
      <c r="TYC1824" s="119"/>
      <c r="TYD1824" s="119"/>
      <c r="TYE1824" s="119"/>
      <c r="TYF1824" s="119"/>
      <c r="TYG1824" s="119"/>
      <c r="TYH1824" s="119"/>
      <c r="TYI1824" s="119"/>
      <c r="TYJ1824" s="119"/>
      <c r="TYK1824" s="119"/>
      <c r="TYL1824" s="119"/>
      <c r="TYM1824" s="119"/>
      <c r="TYN1824" s="119"/>
      <c r="TYO1824" s="119"/>
      <c r="TYP1824" s="119"/>
      <c r="TYQ1824" s="119"/>
      <c r="TYR1824" s="119"/>
      <c r="TYS1824" s="119"/>
      <c r="TYT1824" s="119"/>
      <c r="TYU1824" s="119"/>
      <c r="TYV1824" s="119"/>
      <c r="TYW1824" s="119"/>
      <c r="TYX1824" s="119"/>
      <c r="TYY1824" s="119"/>
      <c r="TYZ1824" s="119"/>
      <c r="TZA1824" s="119"/>
      <c r="TZB1824" s="119"/>
      <c r="TZC1824" s="119"/>
      <c r="TZD1824" s="119"/>
      <c r="TZE1824" s="119"/>
      <c r="TZF1824" s="119"/>
      <c r="TZG1824" s="119"/>
      <c r="TZH1824" s="119"/>
      <c r="TZI1824" s="119"/>
      <c r="TZJ1824" s="119"/>
      <c r="TZK1824" s="119"/>
      <c r="TZL1824" s="119"/>
      <c r="TZM1824" s="119"/>
      <c r="TZN1824" s="119"/>
      <c r="TZO1824" s="119"/>
      <c r="TZP1824" s="119"/>
      <c r="TZQ1824" s="119"/>
      <c r="TZR1824" s="119"/>
      <c r="TZS1824" s="119"/>
      <c r="TZT1824" s="119"/>
      <c r="TZU1824" s="119"/>
      <c r="TZV1824" s="119"/>
      <c r="TZW1824" s="119"/>
      <c r="TZX1824" s="119"/>
      <c r="TZY1824" s="119"/>
      <c r="TZZ1824" s="119"/>
      <c r="UAA1824" s="119"/>
      <c r="UAB1824" s="119"/>
      <c r="UAC1824" s="119"/>
      <c r="UAD1824" s="119"/>
      <c r="UAE1824" s="119"/>
      <c r="UAF1824" s="119"/>
      <c r="UAG1824" s="119"/>
      <c r="UAH1824" s="119"/>
      <c r="UAI1824" s="119"/>
      <c r="UAJ1824" s="119"/>
      <c r="UAK1824" s="119"/>
      <c r="UAL1824" s="119"/>
      <c r="UAM1824" s="119"/>
      <c r="UAN1824" s="119"/>
      <c r="UAO1824" s="119"/>
      <c r="UAP1824" s="119"/>
      <c r="UAQ1824" s="119"/>
      <c r="UAR1824" s="119"/>
      <c r="UAS1824" s="119"/>
      <c r="UAT1824" s="119"/>
      <c r="UAU1824" s="119"/>
      <c r="UAV1824" s="119"/>
      <c r="UAW1824" s="119"/>
      <c r="UAX1824" s="119"/>
      <c r="UAY1824" s="119"/>
      <c r="UAZ1824" s="119"/>
      <c r="UBA1824" s="119"/>
      <c r="UBB1824" s="119"/>
      <c r="UBC1824" s="119"/>
      <c r="UBD1824" s="119"/>
      <c r="UBE1824" s="119"/>
      <c r="UBF1824" s="119"/>
      <c r="UBG1824" s="119"/>
      <c r="UBH1824" s="119"/>
      <c r="UBI1824" s="119"/>
      <c r="UBJ1824" s="119"/>
      <c r="UBK1824" s="119"/>
      <c r="UBL1824" s="119"/>
      <c r="UBM1824" s="119"/>
      <c r="UBN1824" s="119"/>
      <c r="UBO1824" s="119"/>
      <c r="UBP1824" s="119"/>
      <c r="UBQ1824" s="119"/>
      <c r="UBR1824" s="119"/>
      <c r="UBS1824" s="119"/>
      <c r="UBT1824" s="119"/>
      <c r="UBU1824" s="119"/>
      <c r="UBV1824" s="119"/>
      <c r="UBW1824" s="119"/>
      <c r="UBX1824" s="119"/>
      <c r="UBY1824" s="119"/>
      <c r="UBZ1824" s="119"/>
      <c r="UCA1824" s="119"/>
      <c r="UCB1824" s="119"/>
      <c r="UCC1824" s="119"/>
      <c r="UCD1824" s="119"/>
      <c r="UCE1824" s="119"/>
      <c r="UCF1824" s="119"/>
      <c r="UCG1824" s="119"/>
      <c r="UCH1824" s="119"/>
      <c r="UCI1824" s="119"/>
      <c r="UCJ1824" s="119"/>
      <c r="UCK1824" s="119"/>
      <c r="UCL1824" s="119"/>
      <c r="UCM1824" s="119"/>
      <c r="UCN1824" s="119"/>
      <c r="UCO1824" s="119"/>
      <c r="UCP1824" s="119"/>
      <c r="UCQ1824" s="119"/>
      <c r="UCR1824" s="119"/>
      <c r="UCS1824" s="119"/>
      <c r="UCT1824" s="119"/>
      <c r="UCU1824" s="119"/>
      <c r="UCV1824" s="119"/>
      <c r="UCW1824" s="119"/>
      <c r="UCX1824" s="119"/>
      <c r="UCY1824" s="119"/>
      <c r="UCZ1824" s="119"/>
      <c r="UDA1824" s="119"/>
      <c r="UDB1824" s="119"/>
      <c r="UDC1824" s="119"/>
      <c r="UDD1824" s="119"/>
      <c r="UDE1824" s="119"/>
      <c r="UDF1824" s="119"/>
      <c r="UDG1824" s="119"/>
      <c r="UDH1824" s="119"/>
      <c r="UDI1824" s="119"/>
      <c r="UDJ1824" s="119"/>
      <c r="UDK1824" s="119"/>
      <c r="UDL1824" s="119"/>
      <c r="UDM1824" s="119"/>
      <c r="UDN1824" s="119"/>
      <c r="UDO1824" s="119"/>
      <c r="UDP1824" s="119"/>
      <c r="UDQ1824" s="119"/>
      <c r="UDR1824" s="119"/>
      <c r="UDS1824" s="119"/>
      <c r="UDT1824" s="119"/>
      <c r="UDU1824" s="119"/>
      <c r="UDV1824" s="119"/>
      <c r="UDW1824" s="119"/>
      <c r="UDX1824" s="119"/>
      <c r="UDY1824" s="119"/>
      <c r="UDZ1824" s="119"/>
      <c r="UEA1824" s="119"/>
      <c r="UEB1824" s="119"/>
      <c r="UEC1824" s="119"/>
      <c r="UED1824" s="119"/>
      <c r="UEE1824" s="119"/>
      <c r="UEF1824" s="119"/>
      <c r="UEG1824" s="119"/>
      <c r="UEH1824" s="119"/>
      <c r="UEI1824" s="119"/>
      <c r="UEJ1824" s="119"/>
      <c r="UEK1824" s="119"/>
      <c r="UEL1824" s="119"/>
      <c r="UEM1824" s="119"/>
      <c r="UEN1824" s="119"/>
      <c r="UEO1824" s="119"/>
      <c r="UEP1824" s="119"/>
      <c r="UEQ1824" s="119"/>
      <c r="UER1824" s="119"/>
      <c r="UES1824" s="119"/>
      <c r="UET1824" s="119"/>
      <c r="UEU1824" s="119"/>
      <c r="UEV1824" s="119"/>
      <c r="UEW1824" s="119"/>
      <c r="UEX1824" s="119"/>
      <c r="UEY1824" s="119"/>
      <c r="UEZ1824" s="119"/>
      <c r="UFA1824" s="119"/>
      <c r="UFB1824" s="119"/>
      <c r="UFC1824" s="119"/>
      <c r="UFD1824" s="119"/>
      <c r="UFE1824" s="119"/>
      <c r="UFF1824" s="119"/>
      <c r="UFG1824" s="119"/>
      <c r="UFH1824" s="119"/>
      <c r="UFI1824" s="119"/>
      <c r="UFJ1824" s="119"/>
      <c r="UFK1824" s="119"/>
      <c r="UFL1824" s="119"/>
      <c r="UFM1824" s="119"/>
      <c r="UFN1824" s="119"/>
      <c r="UFO1824" s="119"/>
      <c r="UFP1824" s="119"/>
      <c r="UFQ1824" s="119"/>
      <c r="UFR1824" s="119"/>
      <c r="UFS1824" s="119"/>
      <c r="UFT1824" s="119"/>
      <c r="UFU1824" s="119"/>
      <c r="UFV1824" s="119"/>
      <c r="UFW1824" s="119"/>
      <c r="UFX1824" s="119"/>
      <c r="UFY1824" s="119"/>
      <c r="UFZ1824" s="119"/>
      <c r="UGA1824" s="119"/>
      <c r="UGB1824" s="119"/>
      <c r="UGC1824" s="119"/>
      <c r="UGD1824" s="119"/>
      <c r="UGE1824" s="119"/>
      <c r="UGF1824" s="119"/>
      <c r="UGG1824" s="119"/>
      <c r="UGH1824" s="119"/>
      <c r="UGI1824" s="119"/>
      <c r="UGJ1824" s="119"/>
      <c r="UGK1824" s="119"/>
      <c r="UGL1824" s="119"/>
      <c r="UGM1824" s="119"/>
      <c r="UGN1824" s="119"/>
      <c r="UGO1824" s="119"/>
      <c r="UGP1824" s="119"/>
      <c r="UGQ1824" s="119"/>
      <c r="UGR1824" s="119"/>
      <c r="UGS1824" s="119"/>
      <c r="UGT1824" s="119"/>
      <c r="UGU1824" s="119"/>
      <c r="UGV1824" s="119"/>
      <c r="UGW1824" s="119"/>
      <c r="UGX1824" s="119"/>
      <c r="UGY1824" s="119"/>
      <c r="UGZ1824" s="119"/>
      <c r="UHA1824" s="119"/>
      <c r="UHB1824" s="119"/>
      <c r="UHC1824" s="119"/>
      <c r="UHD1824" s="119"/>
      <c r="UHE1824" s="119"/>
      <c r="UHF1824" s="119"/>
      <c r="UHG1824" s="119"/>
      <c r="UHH1824" s="119"/>
      <c r="UHI1824" s="119"/>
      <c r="UHJ1824" s="119"/>
      <c r="UHK1824" s="119"/>
      <c r="UHL1824" s="119"/>
      <c r="UHM1824" s="119"/>
      <c r="UHN1824" s="119"/>
      <c r="UHO1824" s="119"/>
      <c r="UHP1824" s="119"/>
      <c r="UHQ1824" s="119"/>
      <c r="UHR1824" s="119"/>
      <c r="UHS1824" s="119"/>
      <c r="UHT1824" s="119"/>
      <c r="UHU1824" s="119"/>
      <c r="UHV1824" s="119"/>
      <c r="UHW1824" s="119"/>
      <c r="UHX1824" s="119"/>
      <c r="UHY1824" s="119"/>
      <c r="UHZ1824" s="119"/>
      <c r="UIA1824" s="119"/>
      <c r="UIB1824" s="119"/>
      <c r="UIC1824" s="119"/>
      <c r="UID1824" s="119"/>
      <c r="UIE1824" s="119"/>
      <c r="UIF1824" s="119"/>
      <c r="UIG1824" s="119"/>
      <c r="UIH1824" s="119"/>
      <c r="UII1824" s="119"/>
      <c r="UIJ1824" s="119"/>
      <c r="UIK1824" s="119"/>
      <c r="UIL1824" s="119"/>
      <c r="UIM1824" s="119"/>
      <c r="UIN1824" s="119"/>
      <c r="UIO1824" s="119"/>
      <c r="UIP1824" s="119"/>
      <c r="UIQ1824" s="119"/>
      <c r="UIR1824" s="119"/>
      <c r="UIS1824" s="119"/>
      <c r="UIT1824" s="119"/>
      <c r="UIU1824" s="119"/>
      <c r="UIV1824" s="119"/>
      <c r="UIW1824" s="119"/>
      <c r="UIX1824" s="119"/>
      <c r="UIY1824" s="119"/>
      <c r="UIZ1824" s="119"/>
      <c r="UJA1824" s="119"/>
      <c r="UJB1824" s="119"/>
      <c r="UJC1824" s="119"/>
      <c r="UJD1824" s="119"/>
      <c r="UJE1824" s="119"/>
      <c r="UJF1824" s="119"/>
      <c r="UJG1824" s="119"/>
      <c r="UJH1824" s="119"/>
      <c r="UJI1824" s="119"/>
      <c r="UJJ1824" s="119"/>
      <c r="UJK1824" s="119"/>
      <c r="UJL1824" s="119"/>
      <c r="UJM1824" s="119"/>
      <c r="UJN1824" s="119"/>
      <c r="UJO1824" s="119"/>
      <c r="UJP1824" s="119"/>
      <c r="UJQ1824" s="119"/>
      <c r="UJR1824" s="119"/>
      <c r="UJS1824" s="119"/>
      <c r="UJT1824" s="119"/>
      <c r="UJU1824" s="119"/>
      <c r="UJV1824" s="119"/>
      <c r="UJW1824" s="119"/>
      <c r="UJX1824" s="119"/>
      <c r="UJY1824" s="119"/>
      <c r="UJZ1824" s="119"/>
      <c r="UKA1824" s="119"/>
      <c r="UKB1824" s="119"/>
      <c r="UKC1824" s="119"/>
      <c r="UKD1824" s="119"/>
      <c r="UKE1824" s="119"/>
      <c r="UKF1824" s="119"/>
      <c r="UKG1824" s="119"/>
      <c r="UKH1824" s="119"/>
      <c r="UKI1824" s="119"/>
      <c r="UKJ1824" s="119"/>
      <c r="UKK1824" s="119"/>
      <c r="UKL1824" s="119"/>
      <c r="UKM1824" s="119"/>
      <c r="UKN1824" s="119"/>
      <c r="UKO1824" s="119"/>
      <c r="UKP1824" s="119"/>
      <c r="UKQ1824" s="119"/>
      <c r="UKR1824" s="119"/>
      <c r="UKS1824" s="119"/>
      <c r="UKT1824" s="119"/>
      <c r="UKU1824" s="119"/>
      <c r="UKV1824" s="119"/>
      <c r="UKW1824" s="119"/>
      <c r="UKX1824" s="119"/>
      <c r="UKY1824" s="119"/>
      <c r="UKZ1824" s="119"/>
      <c r="ULA1824" s="119"/>
      <c r="ULB1824" s="119"/>
      <c r="ULC1824" s="119"/>
      <c r="ULD1824" s="119"/>
      <c r="ULE1824" s="119"/>
      <c r="ULF1824" s="119"/>
      <c r="ULG1824" s="119"/>
      <c r="ULH1824" s="119"/>
      <c r="ULI1824" s="119"/>
      <c r="ULJ1824" s="119"/>
      <c r="ULK1824" s="119"/>
      <c r="ULL1824" s="119"/>
      <c r="ULM1824" s="119"/>
      <c r="ULN1824" s="119"/>
      <c r="ULO1824" s="119"/>
      <c r="ULP1824" s="119"/>
      <c r="ULQ1824" s="119"/>
      <c r="ULR1824" s="119"/>
      <c r="ULS1824" s="119"/>
      <c r="ULT1824" s="119"/>
      <c r="ULU1824" s="119"/>
      <c r="ULV1824" s="119"/>
      <c r="ULW1824" s="119"/>
      <c r="ULX1824" s="119"/>
      <c r="ULY1824" s="119"/>
      <c r="ULZ1824" s="119"/>
      <c r="UMA1824" s="119"/>
      <c r="UMB1824" s="119"/>
      <c r="UMC1824" s="119"/>
      <c r="UMD1824" s="119"/>
      <c r="UME1824" s="119"/>
      <c r="UMF1824" s="119"/>
      <c r="UMG1824" s="119"/>
      <c r="UMH1824" s="119"/>
      <c r="UMI1824" s="119"/>
      <c r="UMJ1824" s="119"/>
      <c r="UMK1824" s="119"/>
      <c r="UML1824" s="119"/>
      <c r="UMM1824" s="119"/>
      <c r="UMN1824" s="119"/>
      <c r="UMO1824" s="119"/>
      <c r="UMP1824" s="119"/>
      <c r="UMQ1824" s="119"/>
      <c r="UMR1824" s="119"/>
      <c r="UMS1824" s="119"/>
      <c r="UMT1824" s="119"/>
      <c r="UMU1824" s="119"/>
      <c r="UMV1824" s="119"/>
      <c r="UMW1824" s="119"/>
      <c r="UMX1824" s="119"/>
      <c r="UMY1824" s="119"/>
      <c r="UMZ1824" s="119"/>
      <c r="UNA1824" s="119"/>
      <c r="UNB1824" s="119"/>
      <c r="UNC1824" s="119"/>
      <c r="UND1824" s="119"/>
      <c r="UNE1824" s="119"/>
      <c r="UNF1824" s="119"/>
      <c r="UNG1824" s="119"/>
      <c r="UNH1824" s="119"/>
      <c r="UNI1824" s="119"/>
      <c r="UNJ1824" s="119"/>
      <c r="UNK1824" s="119"/>
      <c r="UNL1824" s="119"/>
      <c r="UNM1824" s="119"/>
      <c r="UNN1824" s="119"/>
      <c r="UNO1824" s="119"/>
      <c r="UNP1824" s="119"/>
      <c r="UNQ1824" s="119"/>
      <c r="UNR1824" s="119"/>
      <c r="UNS1824" s="119"/>
      <c r="UNT1824" s="119"/>
      <c r="UNU1824" s="119"/>
      <c r="UNV1824" s="119"/>
      <c r="UNW1824" s="119"/>
      <c r="UNX1824" s="119"/>
      <c r="UNY1824" s="119"/>
      <c r="UNZ1824" s="119"/>
      <c r="UOA1824" s="119"/>
      <c r="UOB1824" s="119"/>
      <c r="UOC1824" s="119"/>
      <c r="UOD1824" s="119"/>
      <c r="UOE1824" s="119"/>
      <c r="UOF1824" s="119"/>
      <c r="UOG1824" s="119"/>
      <c r="UOH1824" s="119"/>
      <c r="UOI1824" s="119"/>
      <c r="UOJ1824" s="119"/>
      <c r="UOK1824" s="119"/>
      <c r="UOL1824" s="119"/>
      <c r="UOM1824" s="119"/>
      <c r="UON1824" s="119"/>
      <c r="UOO1824" s="119"/>
      <c r="UOP1824" s="119"/>
      <c r="UOQ1824" s="119"/>
      <c r="UOR1824" s="119"/>
      <c r="UOS1824" s="119"/>
      <c r="UOT1824" s="119"/>
      <c r="UOU1824" s="119"/>
      <c r="UOV1824" s="119"/>
      <c r="UOW1824" s="119"/>
      <c r="UOX1824" s="119"/>
      <c r="UOY1824" s="119"/>
      <c r="UOZ1824" s="119"/>
      <c r="UPA1824" s="119"/>
      <c r="UPB1824" s="119"/>
      <c r="UPC1824" s="119"/>
      <c r="UPD1824" s="119"/>
      <c r="UPE1824" s="119"/>
      <c r="UPF1824" s="119"/>
      <c r="UPG1824" s="119"/>
      <c r="UPH1824" s="119"/>
      <c r="UPI1824" s="119"/>
      <c r="UPJ1824" s="119"/>
      <c r="UPK1824" s="119"/>
      <c r="UPL1824" s="119"/>
      <c r="UPM1824" s="119"/>
      <c r="UPN1824" s="119"/>
      <c r="UPO1824" s="119"/>
      <c r="UPP1824" s="119"/>
      <c r="UPQ1824" s="119"/>
      <c r="UPR1824" s="119"/>
      <c r="UPS1824" s="119"/>
      <c r="UPT1824" s="119"/>
      <c r="UPU1824" s="119"/>
      <c r="UPV1824" s="119"/>
      <c r="UPW1824" s="119"/>
      <c r="UPX1824" s="119"/>
      <c r="UPY1824" s="119"/>
      <c r="UPZ1824" s="119"/>
      <c r="UQA1824" s="119"/>
      <c r="UQB1824" s="119"/>
      <c r="UQC1824" s="119"/>
      <c r="UQD1824" s="119"/>
      <c r="UQE1824" s="119"/>
      <c r="UQF1824" s="119"/>
      <c r="UQG1824" s="119"/>
      <c r="UQH1824" s="119"/>
      <c r="UQI1824" s="119"/>
      <c r="UQJ1824" s="119"/>
      <c r="UQK1824" s="119"/>
      <c r="UQL1824" s="119"/>
      <c r="UQM1824" s="119"/>
      <c r="UQN1824" s="119"/>
      <c r="UQO1824" s="119"/>
      <c r="UQP1824" s="119"/>
      <c r="UQQ1824" s="119"/>
      <c r="UQR1824" s="119"/>
      <c r="UQS1824" s="119"/>
      <c r="UQT1824" s="119"/>
      <c r="UQU1824" s="119"/>
      <c r="UQV1824" s="119"/>
      <c r="UQW1824" s="119"/>
      <c r="UQX1824" s="119"/>
      <c r="UQY1824" s="119"/>
      <c r="UQZ1824" s="119"/>
      <c r="URA1824" s="119"/>
      <c r="URB1824" s="119"/>
      <c r="URC1824" s="119"/>
      <c r="URD1824" s="119"/>
      <c r="URE1824" s="119"/>
      <c r="URF1824" s="119"/>
      <c r="URG1824" s="119"/>
      <c r="URH1824" s="119"/>
      <c r="URI1824" s="119"/>
      <c r="URJ1824" s="119"/>
      <c r="URK1824" s="119"/>
      <c r="URL1824" s="119"/>
      <c r="URM1824" s="119"/>
      <c r="URN1824" s="119"/>
      <c r="URO1824" s="119"/>
      <c r="URP1824" s="119"/>
      <c r="URQ1824" s="119"/>
      <c r="URR1824" s="119"/>
      <c r="URS1824" s="119"/>
      <c r="URT1824" s="119"/>
      <c r="URU1824" s="119"/>
      <c r="URV1824" s="119"/>
      <c r="URW1824" s="119"/>
      <c r="URX1824" s="119"/>
      <c r="URY1824" s="119"/>
      <c r="URZ1824" s="119"/>
      <c r="USA1824" s="119"/>
      <c r="USB1824" s="119"/>
      <c r="USC1824" s="119"/>
      <c r="USD1824" s="119"/>
      <c r="USE1824" s="119"/>
      <c r="USF1824" s="119"/>
      <c r="USG1824" s="119"/>
      <c r="USH1824" s="119"/>
      <c r="USI1824" s="119"/>
      <c r="USJ1824" s="119"/>
      <c r="USK1824" s="119"/>
      <c r="USL1824" s="119"/>
      <c r="USM1824" s="119"/>
      <c r="USN1824" s="119"/>
      <c r="USO1824" s="119"/>
      <c r="USP1824" s="119"/>
      <c r="USQ1824" s="119"/>
      <c r="USR1824" s="119"/>
      <c r="USS1824" s="119"/>
      <c r="UST1824" s="119"/>
      <c r="USU1824" s="119"/>
      <c r="USV1824" s="119"/>
      <c r="USW1824" s="119"/>
      <c r="USX1824" s="119"/>
      <c r="USY1824" s="119"/>
      <c r="USZ1824" s="119"/>
      <c r="UTA1824" s="119"/>
      <c r="UTB1824" s="119"/>
      <c r="UTC1824" s="119"/>
      <c r="UTD1824" s="119"/>
      <c r="UTE1824" s="119"/>
      <c r="UTF1824" s="119"/>
      <c r="UTG1824" s="119"/>
      <c r="UTH1824" s="119"/>
      <c r="UTI1824" s="119"/>
      <c r="UTJ1824" s="119"/>
      <c r="UTK1824" s="119"/>
      <c r="UTL1824" s="119"/>
      <c r="UTM1824" s="119"/>
      <c r="UTN1824" s="119"/>
      <c r="UTO1824" s="119"/>
      <c r="UTP1824" s="119"/>
      <c r="UTQ1824" s="119"/>
      <c r="UTR1824" s="119"/>
      <c r="UTS1824" s="119"/>
      <c r="UTT1824" s="119"/>
      <c r="UTU1824" s="119"/>
      <c r="UTV1824" s="119"/>
      <c r="UTW1824" s="119"/>
      <c r="UTX1824" s="119"/>
      <c r="UTY1824" s="119"/>
      <c r="UTZ1824" s="119"/>
      <c r="UUA1824" s="119"/>
      <c r="UUB1824" s="119"/>
      <c r="UUC1824" s="119"/>
      <c r="UUD1824" s="119"/>
      <c r="UUE1824" s="119"/>
      <c r="UUF1824" s="119"/>
      <c r="UUG1824" s="119"/>
      <c r="UUH1824" s="119"/>
      <c r="UUI1824" s="119"/>
      <c r="UUJ1824" s="119"/>
      <c r="UUK1824" s="119"/>
      <c r="UUL1824" s="119"/>
      <c r="UUM1824" s="119"/>
      <c r="UUN1824" s="119"/>
      <c r="UUO1824" s="119"/>
      <c r="UUP1824" s="119"/>
      <c r="UUQ1824" s="119"/>
      <c r="UUR1824" s="119"/>
      <c r="UUS1824" s="119"/>
      <c r="UUT1824" s="119"/>
      <c r="UUU1824" s="119"/>
      <c r="UUV1824" s="119"/>
      <c r="UUW1824" s="119"/>
      <c r="UUX1824" s="119"/>
      <c r="UUY1824" s="119"/>
      <c r="UUZ1824" s="119"/>
      <c r="UVA1824" s="119"/>
      <c r="UVB1824" s="119"/>
      <c r="UVC1824" s="119"/>
      <c r="UVD1824" s="119"/>
      <c r="UVE1824" s="119"/>
      <c r="UVF1824" s="119"/>
      <c r="UVG1824" s="119"/>
      <c r="UVH1824" s="119"/>
      <c r="UVI1824" s="119"/>
      <c r="UVJ1824" s="119"/>
      <c r="UVK1824" s="119"/>
      <c r="UVL1824" s="119"/>
      <c r="UVM1824" s="119"/>
      <c r="UVN1824" s="119"/>
      <c r="UVO1824" s="119"/>
      <c r="UVP1824" s="119"/>
      <c r="UVQ1824" s="119"/>
      <c r="UVR1824" s="119"/>
      <c r="UVS1824" s="119"/>
      <c r="UVT1824" s="119"/>
      <c r="UVU1824" s="119"/>
      <c r="UVV1824" s="119"/>
      <c r="UVW1824" s="119"/>
      <c r="UVX1824" s="119"/>
      <c r="UVY1824" s="119"/>
      <c r="UVZ1824" s="119"/>
      <c r="UWA1824" s="119"/>
      <c r="UWB1824" s="119"/>
      <c r="UWC1824" s="119"/>
      <c r="UWD1824" s="119"/>
      <c r="UWE1824" s="119"/>
      <c r="UWF1824" s="119"/>
      <c r="UWG1824" s="119"/>
      <c r="UWH1824" s="119"/>
      <c r="UWI1824" s="119"/>
      <c r="UWJ1824" s="119"/>
      <c r="UWK1824" s="119"/>
      <c r="UWL1824" s="119"/>
      <c r="UWM1824" s="119"/>
      <c r="UWN1824" s="119"/>
      <c r="UWO1824" s="119"/>
      <c r="UWP1824" s="119"/>
      <c r="UWQ1824" s="119"/>
      <c r="UWR1824" s="119"/>
      <c r="UWS1824" s="119"/>
      <c r="UWT1824" s="119"/>
      <c r="UWU1824" s="119"/>
      <c r="UWV1824" s="119"/>
      <c r="UWW1824" s="119"/>
      <c r="UWX1824" s="119"/>
      <c r="UWY1824" s="119"/>
      <c r="UWZ1824" s="119"/>
      <c r="UXA1824" s="119"/>
      <c r="UXB1824" s="119"/>
      <c r="UXC1824" s="119"/>
      <c r="UXD1824" s="119"/>
      <c r="UXE1824" s="119"/>
      <c r="UXF1824" s="119"/>
      <c r="UXG1824" s="119"/>
      <c r="UXH1824" s="119"/>
      <c r="UXI1824" s="119"/>
      <c r="UXJ1824" s="119"/>
      <c r="UXK1824" s="119"/>
      <c r="UXL1824" s="119"/>
      <c r="UXM1824" s="119"/>
      <c r="UXN1824" s="119"/>
      <c r="UXO1824" s="119"/>
      <c r="UXP1824" s="119"/>
      <c r="UXQ1824" s="119"/>
      <c r="UXR1824" s="119"/>
      <c r="UXS1824" s="119"/>
      <c r="UXT1824" s="119"/>
      <c r="UXU1824" s="119"/>
      <c r="UXV1824" s="119"/>
      <c r="UXW1824" s="119"/>
      <c r="UXX1824" s="119"/>
      <c r="UXY1824" s="119"/>
      <c r="UXZ1824" s="119"/>
      <c r="UYA1824" s="119"/>
      <c r="UYB1824" s="119"/>
      <c r="UYC1824" s="119"/>
      <c r="UYD1824" s="119"/>
      <c r="UYE1824" s="119"/>
      <c r="UYF1824" s="119"/>
      <c r="UYG1824" s="119"/>
      <c r="UYH1824" s="119"/>
      <c r="UYI1824" s="119"/>
      <c r="UYJ1824" s="119"/>
      <c r="UYK1824" s="119"/>
      <c r="UYL1824" s="119"/>
      <c r="UYM1824" s="119"/>
      <c r="UYN1824" s="119"/>
      <c r="UYO1824" s="119"/>
      <c r="UYP1824" s="119"/>
      <c r="UYQ1824" s="119"/>
      <c r="UYR1824" s="119"/>
      <c r="UYS1824" s="119"/>
      <c r="UYT1824" s="119"/>
      <c r="UYU1824" s="119"/>
      <c r="UYV1824" s="119"/>
      <c r="UYW1824" s="119"/>
      <c r="UYX1824" s="119"/>
      <c r="UYY1824" s="119"/>
      <c r="UYZ1824" s="119"/>
      <c r="UZA1824" s="119"/>
      <c r="UZB1824" s="119"/>
      <c r="UZC1824" s="119"/>
      <c r="UZD1824" s="119"/>
      <c r="UZE1824" s="119"/>
      <c r="UZF1824" s="119"/>
      <c r="UZG1824" s="119"/>
      <c r="UZH1824" s="119"/>
      <c r="UZI1824" s="119"/>
      <c r="UZJ1824" s="119"/>
      <c r="UZK1824" s="119"/>
      <c r="UZL1824" s="119"/>
      <c r="UZM1824" s="119"/>
      <c r="UZN1824" s="119"/>
      <c r="UZO1824" s="119"/>
      <c r="UZP1824" s="119"/>
      <c r="UZQ1824" s="119"/>
      <c r="UZR1824" s="119"/>
      <c r="UZS1824" s="119"/>
      <c r="UZT1824" s="119"/>
      <c r="UZU1824" s="119"/>
      <c r="UZV1824" s="119"/>
      <c r="UZW1824" s="119"/>
      <c r="UZX1824" s="119"/>
      <c r="UZY1824" s="119"/>
      <c r="UZZ1824" s="119"/>
      <c r="VAA1824" s="119"/>
      <c r="VAB1824" s="119"/>
      <c r="VAC1824" s="119"/>
      <c r="VAD1824" s="119"/>
      <c r="VAE1824" s="119"/>
      <c r="VAF1824" s="119"/>
      <c r="VAG1824" s="119"/>
      <c r="VAH1824" s="119"/>
      <c r="VAI1824" s="119"/>
      <c r="VAJ1824" s="119"/>
      <c r="VAK1824" s="119"/>
      <c r="VAL1824" s="119"/>
      <c r="VAM1824" s="119"/>
      <c r="VAN1824" s="119"/>
      <c r="VAO1824" s="119"/>
      <c r="VAP1824" s="119"/>
      <c r="VAQ1824" s="119"/>
      <c r="VAR1824" s="119"/>
      <c r="VAS1824" s="119"/>
      <c r="VAT1824" s="119"/>
      <c r="VAU1824" s="119"/>
      <c r="VAV1824" s="119"/>
      <c r="VAW1824" s="119"/>
      <c r="VAX1824" s="119"/>
      <c r="VAY1824" s="119"/>
      <c r="VAZ1824" s="119"/>
      <c r="VBA1824" s="119"/>
      <c r="VBB1824" s="119"/>
      <c r="VBC1824" s="119"/>
      <c r="VBD1824" s="119"/>
      <c r="VBE1824" s="119"/>
      <c r="VBF1824" s="119"/>
      <c r="VBG1824" s="119"/>
      <c r="VBH1824" s="119"/>
      <c r="VBI1824" s="119"/>
      <c r="VBJ1824" s="119"/>
      <c r="VBK1824" s="119"/>
      <c r="VBL1824" s="119"/>
      <c r="VBM1824" s="119"/>
      <c r="VBN1824" s="119"/>
      <c r="VBO1824" s="119"/>
      <c r="VBP1824" s="119"/>
      <c r="VBQ1824" s="119"/>
      <c r="VBR1824" s="119"/>
      <c r="VBS1824" s="119"/>
      <c r="VBT1824" s="119"/>
      <c r="VBU1824" s="119"/>
      <c r="VBV1824" s="119"/>
      <c r="VBW1824" s="119"/>
      <c r="VBX1824" s="119"/>
      <c r="VBY1824" s="119"/>
      <c r="VBZ1824" s="119"/>
      <c r="VCA1824" s="119"/>
      <c r="VCB1824" s="119"/>
      <c r="VCC1824" s="119"/>
      <c r="VCD1824" s="119"/>
      <c r="VCE1824" s="119"/>
      <c r="VCF1824" s="119"/>
      <c r="VCG1824" s="119"/>
      <c r="VCH1824" s="119"/>
      <c r="VCI1824" s="119"/>
      <c r="VCJ1824" s="119"/>
      <c r="VCK1824" s="119"/>
      <c r="VCL1824" s="119"/>
      <c r="VCM1824" s="119"/>
      <c r="VCN1824" s="119"/>
      <c r="VCO1824" s="119"/>
      <c r="VCP1824" s="119"/>
      <c r="VCQ1824" s="119"/>
      <c r="VCR1824" s="119"/>
      <c r="VCS1824" s="119"/>
      <c r="VCT1824" s="119"/>
      <c r="VCU1824" s="119"/>
      <c r="VCV1824" s="119"/>
      <c r="VCW1824" s="119"/>
      <c r="VCX1824" s="119"/>
      <c r="VCY1824" s="119"/>
      <c r="VCZ1824" s="119"/>
      <c r="VDA1824" s="119"/>
      <c r="VDB1824" s="119"/>
      <c r="VDC1824" s="119"/>
      <c r="VDD1824" s="119"/>
      <c r="VDE1824" s="119"/>
      <c r="VDF1824" s="119"/>
      <c r="VDG1824" s="119"/>
      <c r="VDH1824" s="119"/>
      <c r="VDI1824" s="119"/>
      <c r="VDJ1824" s="119"/>
      <c r="VDK1824" s="119"/>
      <c r="VDL1824" s="119"/>
      <c r="VDM1824" s="119"/>
      <c r="VDN1824" s="119"/>
      <c r="VDO1824" s="119"/>
      <c r="VDP1824" s="119"/>
      <c r="VDQ1824" s="119"/>
      <c r="VDR1824" s="119"/>
      <c r="VDS1824" s="119"/>
      <c r="VDT1824" s="119"/>
      <c r="VDU1824" s="119"/>
      <c r="VDV1824" s="119"/>
      <c r="VDW1824" s="119"/>
      <c r="VDX1824" s="119"/>
      <c r="VDY1824" s="119"/>
      <c r="VDZ1824" s="119"/>
      <c r="VEA1824" s="119"/>
      <c r="VEB1824" s="119"/>
      <c r="VEC1824" s="119"/>
      <c r="VED1824" s="119"/>
      <c r="VEE1824" s="119"/>
      <c r="VEF1824" s="119"/>
      <c r="VEG1824" s="119"/>
      <c r="VEH1824" s="119"/>
      <c r="VEI1824" s="119"/>
      <c r="VEJ1824" s="119"/>
      <c r="VEK1824" s="119"/>
      <c r="VEL1824" s="119"/>
      <c r="VEM1824" s="119"/>
      <c r="VEN1824" s="119"/>
      <c r="VEO1824" s="119"/>
      <c r="VEP1824" s="119"/>
      <c r="VEQ1824" s="119"/>
      <c r="VER1824" s="119"/>
      <c r="VES1824" s="119"/>
      <c r="VET1824" s="119"/>
      <c r="VEU1824" s="119"/>
      <c r="VEV1824" s="119"/>
      <c r="VEW1824" s="119"/>
      <c r="VEX1824" s="119"/>
      <c r="VEY1824" s="119"/>
      <c r="VEZ1824" s="119"/>
      <c r="VFA1824" s="119"/>
      <c r="VFB1824" s="119"/>
      <c r="VFC1824" s="119"/>
      <c r="VFD1824" s="119"/>
      <c r="VFE1824" s="119"/>
      <c r="VFF1824" s="119"/>
      <c r="VFG1824" s="119"/>
      <c r="VFH1824" s="119"/>
      <c r="VFI1824" s="119"/>
      <c r="VFJ1824" s="119"/>
      <c r="VFK1824" s="119"/>
      <c r="VFL1824" s="119"/>
      <c r="VFM1824" s="119"/>
      <c r="VFN1824" s="119"/>
      <c r="VFO1824" s="119"/>
      <c r="VFP1824" s="119"/>
      <c r="VFQ1824" s="119"/>
      <c r="VFR1824" s="119"/>
      <c r="VFS1824" s="119"/>
      <c r="VFT1824" s="119"/>
      <c r="VFU1824" s="119"/>
      <c r="VFV1824" s="119"/>
      <c r="VFW1824" s="119"/>
      <c r="VFX1824" s="119"/>
      <c r="VFY1824" s="119"/>
      <c r="VFZ1824" s="119"/>
      <c r="VGA1824" s="119"/>
      <c r="VGB1824" s="119"/>
      <c r="VGC1824" s="119"/>
      <c r="VGD1824" s="119"/>
      <c r="VGE1824" s="119"/>
      <c r="VGF1824" s="119"/>
      <c r="VGG1824" s="119"/>
      <c r="VGH1824" s="119"/>
      <c r="VGI1824" s="119"/>
      <c r="VGJ1824" s="119"/>
      <c r="VGK1824" s="119"/>
      <c r="VGL1824" s="119"/>
      <c r="VGM1824" s="119"/>
      <c r="VGN1824" s="119"/>
      <c r="VGO1824" s="119"/>
      <c r="VGP1824" s="119"/>
      <c r="VGQ1824" s="119"/>
      <c r="VGR1824" s="119"/>
      <c r="VGS1824" s="119"/>
      <c r="VGT1824" s="119"/>
      <c r="VGU1824" s="119"/>
      <c r="VGV1824" s="119"/>
      <c r="VGW1824" s="119"/>
      <c r="VGX1824" s="119"/>
      <c r="VGY1824" s="119"/>
      <c r="VGZ1824" s="119"/>
      <c r="VHA1824" s="119"/>
      <c r="VHB1824" s="119"/>
      <c r="VHC1824" s="119"/>
      <c r="VHD1824" s="119"/>
      <c r="VHE1824" s="119"/>
      <c r="VHF1824" s="119"/>
      <c r="VHG1824" s="119"/>
      <c r="VHH1824" s="119"/>
      <c r="VHI1824" s="119"/>
      <c r="VHJ1824" s="119"/>
      <c r="VHK1824" s="119"/>
      <c r="VHL1824" s="119"/>
      <c r="VHM1824" s="119"/>
      <c r="VHN1824" s="119"/>
      <c r="VHO1824" s="119"/>
      <c r="VHP1824" s="119"/>
      <c r="VHQ1824" s="119"/>
      <c r="VHR1824" s="119"/>
      <c r="VHS1824" s="119"/>
      <c r="VHT1824" s="119"/>
      <c r="VHU1824" s="119"/>
      <c r="VHV1824" s="119"/>
      <c r="VHW1824" s="119"/>
      <c r="VHX1824" s="119"/>
      <c r="VHY1824" s="119"/>
      <c r="VHZ1824" s="119"/>
      <c r="VIA1824" s="119"/>
      <c r="VIB1824" s="119"/>
      <c r="VIC1824" s="119"/>
      <c r="VID1824" s="119"/>
      <c r="VIE1824" s="119"/>
      <c r="VIF1824" s="119"/>
      <c r="VIG1824" s="119"/>
      <c r="VIH1824" s="119"/>
      <c r="VII1824" s="119"/>
      <c r="VIJ1824" s="119"/>
      <c r="VIK1824" s="119"/>
      <c r="VIL1824" s="119"/>
      <c r="VIM1824" s="119"/>
      <c r="VIN1824" s="119"/>
      <c r="VIO1824" s="119"/>
      <c r="VIP1824" s="119"/>
      <c r="VIQ1824" s="119"/>
      <c r="VIR1824" s="119"/>
      <c r="VIS1824" s="119"/>
      <c r="VIT1824" s="119"/>
      <c r="VIU1824" s="119"/>
      <c r="VIV1824" s="119"/>
      <c r="VIW1824" s="119"/>
      <c r="VIX1824" s="119"/>
      <c r="VIY1824" s="119"/>
      <c r="VIZ1824" s="119"/>
      <c r="VJA1824" s="119"/>
      <c r="VJB1824" s="119"/>
      <c r="VJC1824" s="119"/>
      <c r="VJD1824" s="119"/>
      <c r="VJE1824" s="119"/>
      <c r="VJF1824" s="119"/>
      <c r="VJG1824" s="119"/>
      <c r="VJH1824" s="119"/>
      <c r="VJI1824" s="119"/>
      <c r="VJJ1824" s="119"/>
      <c r="VJK1824" s="119"/>
      <c r="VJL1824" s="119"/>
      <c r="VJM1824" s="119"/>
      <c r="VJN1824" s="119"/>
      <c r="VJO1824" s="119"/>
      <c r="VJP1824" s="119"/>
      <c r="VJQ1824" s="119"/>
      <c r="VJR1824" s="119"/>
      <c r="VJS1824" s="119"/>
      <c r="VJT1824" s="119"/>
      <c r="VJU1824" s="119"/>
      <c r="VJV1824" s="119"/>
      <c r="VJW1824" s="119"/>
      <c r="VJX1824" s="119"/>
      <c r="VJY1824" s="119"/>
      <c r="VJZ1824" s="119"/>
      <c r="VKA1824" s="119"/>
      <c r="VKB1824" s="119"/>
      <c r="VKC1824" s="119"/>
      <c r="VKD1824" s="119"/>
      <c r="VKE1824" s="119"/>
      <c r="VKF1824" s="119"/>
      <c r="VKG1824" s="119"/>
      <c r="VKH1824" s="119"/>
      <c r="VKI1824" s="119"/>
      <c r="VKJ1824" s="119"/>
      <c r="VKK1824" s="119"/>
      <c r="VKL1824" s="119"/>
      <c r="VKM1824" s="119"/>
      <c r="VKN1824" s="119"/>
      <c r="VKO1824" s="119"/>
      <c r="VKP1824" s="119"/>
      <c r="VKQ1824" s="119"/>
      <c r="VKR1824" s="119"/>
      <c r="VKS1824" s="119"/>
      <c r="VKT1824" s="119"/>
      <c r="VKU1824" s="119"/>
      <c r="VKV1824" s="119"/>
      <c r="VKW1824" s="119"/>
      <c r="VKX1824" s="119"/>
      <c r="VKY1824" s="119"/>
      <c r="VKZ1824" s="119"/>
      <c r="VLA1824" s="119"/>
      <c r="VLB1824" s="119"/>
      <c r="VLC1824" s="119"/>
      <c r="VLD1824" s="119"/>
      <c r="VLE1824" s="119"/>
      <c r="VLF1824" s="119"/>
      <c r="VLG1824" s="119"/>
      <c r="VLH1824" s="119"/>
      <c r="VLI1824" s="119"/>
      <c r="VLJ1824" s="119"/>
      <c r="VLK1824" s="119"/>
      <c r="VLL1824" s="119"/>
      <c r="VLM1824" s="119"/>
      <c r="VLN1824" s="119"/>
      <c r="VLO1824" s="119"/>
      <c r="VLP1824" s="119"/>
      <c r="VLQ1824" s="119"/>
      <c r="VLR1824" s="119"/>
      <c r="VLS1824" s="119"/>
      <c r="VLT1824" s="119"/>
      <c r="VLU1824" s="119"/>
      <c r="VLV1824" s="119"/>
      <c r="VLW1824" s="119"/>
      <c r="VLX1824" s="119"/>
      <c r="VLY1824" s="119"/>
      <c r="VLZ1824" s="119"/>
      <c r="VMA1824" s="119"/>
      <c r="VMB1824" s="119"/>
      <c r="VMC1824" s="119"/>
      <c r="VMD1824" s="119"/>
      <c r="VME1824" s="119"/>
      <c r="VMF1824" s="119"/>
      <c r="VMG1824" s="119"/>
      <c r="VMH1824" s="119"/>
      <c r="VMI1824" s="119"/>
      <c r="VMJ1824" s="119"/>
      <c r="VMK1824" s="119"/>
      <c r="VML1824" s="119"/>
      <c r="VMM1824" s="119"/>
      <c r="VMN1824" s="119"/>
      <c r="VMO1824" s="119"/>
      <c r="VMP1824" s="119"/>
      <c r="VMQ1824" s="119"/>
      <c r="VMR1824" s="119"/>
      <c r="VMS1824" s="119"/>
      <c r="VMT1824" s="119"/>
      <c r="VMU1824" s="119"/>
      <c r="VMV1824" s="119"/>
      <c r="VMW1824" s="119"/>
      <c r="VMX1824" s="119"/>
      <c r="VMY1824" s="119"/>
      <c r="VMZ1824" s="119"/>
      <c r="VNA1824" s="119"/>
      <c r="VNB1824" s="119"/>
      <c r="VNC1824" s="119"/>
      <c r="VND1824" s="119"/>
      <c r="VNE1824" s="119"/>
      <c r="VNF1824" s="119"/>
      <c r="VNG1824" s="119"/>
      <c r="VNH1824" s="119"/>
      <c r="VNI1824" s="119"/>
      <c r="VNJ1824" s="119"/>
      <c r="VNK1824" s="119"/>
      <c r="VNL1824" s="119"/>
      <c r="VNM1824" s="119"/>
      <c r="VNN1824" s="119"/>
      <c r="VNO1824" s="119"/>
      <c r="VNP1824" s="119"/>
      <c r="VNQ1824" s="119"/>
      <c r="VNR1824" s="119"/>
      <c r="VNS1824" s="119"/>
      <c r="VNT1824" s="119"/>
      <c r="VNU1824" s="119"/>
      <c r="VNV1824" s="119"/>
      <c r="VNW1824" s="119"/>
      <c r="VNX1824" s="119"/>
      <c r="VNY1824" s="119"/>
      <c r="VNZ1824" s="119"/>
      <c r="VOA1824" s="119"/>
      <c r="VOB1824" s="119"/>
      <c r="VOC1824" s="119"/>
      <c r="VOD1824" s="119"/>
      <c r="VOE1824" s="119"/>
      <c r="VOF1824" s="119"/>
      <c r="VOG1824" s="119"/>
      <c r="VOH1824" s="119"/>
      <c r="VOI1824" s="119"/>
      <c r="VOJ1824" s="119"/>
      <c r="VOK1824" s="119"/>
      <c r="VOL1824" s="119"/>
      <c r="VOM1824" s="119"/>
      <c r="VON1824" s="119"/>
      <c r="VOO1824" s="119"/>
      <c r="VOP1824" s="119"/>
      <c r="VOQ1824" s="119"/>
      <c r="VOR1824" s="119"/>
      <c r="VOS1824" s="119"/>
      <c r="VOT1824" s="119"/>
      <c r="VOU1824" s="119"/>
      <c r="VOV1824" s="119"/>
      <c r="VOW1824" s="119"/>
      <c r="VOX1824" s="119"/>
      <c r="VOY1824" s="119"/>
      <c r="VOZ1824" s="119"/>
      <c r="VPA1824" s="119"/>
      <c r="VPB1824" s="119"/>
      <c r="VPC1824" s="119"/>
      <c r="VPD1824" s="119"/>
      <c r="VPE1824" s="119"/>
      <c r="VPF1824" s="119"/>
      <c r="VPG1824" s="119"/>
      <c r="VPH1824" s="119"/>
      <c r="VPI1824" s="119"/>
      <c r="VPJ1824" s="119"/>
      <c r="VPK1824" s="119"/>
      <c r="VPL1824" s="119"/>
      <c r="VPM1824" s="119"/>
      <c r="VPN1824" s="119"/>
      <c r="VPO1824" s="119"/>
      <c r="VPP1824" s="119"/>
      <c r="VPQ1824" s="119"/>
      <c r="VPR1824" s="119"/>
      <c r="VPS1824" s="119"/>
      <c r="VPT1824" s="119"/>
      <c r="VPU1824" s="119"/>
      <c r="VPV1824" s="119"/>
      <c r="VPW1824" s="119"/>
      <c r="VPX1824" s="119"/>
      <c r="VPY1824" s="119"/>
      <c r="VPZ1824" s="119"/>
      <c r="VQA1824" s="119"/>
      <c r="VQB1824" s="119"/>
      <c r="VQC1824" s="119"/>
      <c r="VQD1824" s="119"/>
      <c r="VQE1824" s="119"/>
      <c r="VQF1824" s="119"/>
      <c r="VQG1824" s="119"/>
      <c r="VQH1824" s="119"/>
      <c r="VQI1824" s="119"/>
      <c r="VQJ1824" s="119"/>
      <c r="VQK1824" s="119"/>
      <c r="VQL1824" s="119"/>
      <c r="VQM1824" s="119"/>
      <c r="VQN1824" s="119"/>
      <c r="VQO1824" s="119"/>
      <c r="VQP1824" s="119"/>
      <c r="VQQ1824" s="119"/>
      <c r="VQR1824" s="119"/>
      <c r="VQS1824" s="119"/>
      <c r="VQT1824" s="119"/>
      <c r="VQU1824" s="119"/>
      <c r="VQV1824" s="119"/>
      <c r="VQW1824" s="119"/>
      <c r="VQX1824" s="119"/>
      <c r="VQY1824" s="119"/>
      <c r="VQZ1824" s="119"/>
      <c r="VRA1824" s="119"/>
      <c r="VRB1824" s="119"/>
      <c r="VRC1824" s="119"/>
      <c r="VRD1824" s="119"/>
      <c r="VRE1824" s="119"/>
      <c r="VRF1824" s="119"/>
      <c r="VRG1824" s="119"/>
      <c r="VRH1824" s="119"/>
      <c r="VRI1824" s="119"/>
      <c r="VRJ1824" s="119"/>
      <c r="VRK1824" s="119"/>
      <c r="VRL1824" s="119"/>
      <c r="VRM1824" s="119"/>
      <c r="VRN1824" s="119"/>
      <c r="VRO1824" s="119"/>
      <c r="VRP1824" s="119"/>
      <c r="VRQ1824" s="119"/>
      <c r="VRR1824" s="119"/>
      <c r="VRS1824" s="119"/>
      <c r="VRT1824" s="119"/>
      <c r="VRU1824" s="119"/>
      <c r="VRV1824" s="119"/>
      <c r="VRW1824" s="119"/>
      <c r="VRX1824" s="119"/>
      <c r="VRY1824" s="119"/>
      <c r="VRZ1824" s="119"/>
      <c r="VSA1824" s="119"/>
      <c r="VSB1824" s="119"/>
      <c r="VSC1824" s="119"/>
      <c r="VSD1824" s="119"/>
      <c r="VSE1824" s="119"/>
      <c r="VSF1824" s="119"/>
      <c r="VSG1824" s="119"/>
      <c r="VSH1824" s="119"/>
      <c r="VSI1824" s="119"/>
      <c r="VSJ1824" s="119"/>
      <c r="VSK1824" s="119"/>
      <c r="VSL1824" s="119"/>
      <c r="VSM1824" s="119"/>
      <c r="VSN1824" s="119"/>
      <c r="VSO1824" s="119"/>
      <c r="VSP1824" s="119"/>
      <c r="VSQ1824" s="119"/>
      <c r="VSR1824" s="119"/>
      <c r="VSS1824" s="119"/>
      <c r="VST1824" s="119"/>
      <c r="VSU1824" s="119"/>
      <c r="VSV1824" s="119"/>
      <c r="VSW1824" s="119"/>
      <c r="VSX1824" s="119"/>
      <c r="VSY1824" s="119"/>
      <c r="VSZ1824" s="119"/>
      <c r="VTA1824" s="119"/>
      <c r="VTB1824" s="119"/>
      <c r="VTC1824" s="119"/>
      <c r="VTD1824" s="119"/>
      <c r="VTE1824" s="119"/>
      <c r="VTF1824" s="119"/>
      <c r="VTG1824" s="119"/>
      <c r="VTH1824" s="119"/>
      <c r="VTI1824" s="119"/>
      <c r="VTJ1824" s="119"/>
      <c r="VTK1824" s="119"/>
      <c r="VTL1824" s="119"/>
      <c r="VTM1824" s="119"/>
      <c r="VTN1824" s="119"/>
      <c r="VTO1824" s="119"/>
      <c r="VTP1824" s="119"/>
      <c r="VTQ1824" s="119"/>
      <c r="VTR1824" s="119"/>
      <c r="VTS1824" s="119"/>
      <c r="VTT1824" s="119"/>
      <c r="VTU1824" s="119"/>
      <c r="VTV1824" s="119"/>
      <c r="VTW1824" s="119"/>
      <c r="VTX1824" s="119"/>
      <c r="VTY1824" s="119"/>
      <c r="VTZ1824" s="119"/>
      <c r="VUA1824" s="119"/>
      <c r="VUB1824" s="119"/>
      <c r="VUC1824" s="119"/>
      <c r="VUD1824" s="119"/>
      <c r="VUE1824" s="119"/>
      <c r="VUF1824" s="119"/>
      <c r="VUG1824" s="119"/>
      <c r="VUH1824" s="119"/>
      <c r="VUI1824" s="119"/>
      <c r="VUJ1824" s="119"/>
      <c r="VUK1824" s="119"/>
      <c r="VUL1824" s="119"/>
      <c r="VUM1824" s="119"/>
      <c r="VUN1824" s="119"/>
      <c r="VUO1824" s="119"/>
      <c r="VUP1824" s="119"/>
      <c r="VUQ1824" s="119"/>
      <c r="VUR1824" s="119"/>
      <c r="VUS1824" s="119"/>
      <c r="VUT1824" s="119"/>
      <c r="VUU1824" s="119"/>
      <c r="VUV1824" s="119"/>
      <c r="VUW1824" s="119"/>
      <c r="VUX1824" s="119"/>
      <c r="VUY1824" s="119"/>
      <c r="VUZ1824" s="119"/>
      <c r="VVA1824" s="119"/>
      <c r="VVB1824" s="119"/>
      <c r="VVC1824" s="119"/>
      <c r="VVD1824" s="119"/>
      <c r="VVE1824" s="119"/>
      <c r="VVF1824" s="119"/>
      <c r="VVG1824" s="119"/>
      <c r="VVH1824" s="119"/>
      <c r="VVI1824" s="119"/>
      <c r="VVJ1824" s="119"/>
      <c r="VVK1824" s="119"/>
      <c r="VVL1824" s="119"/>
      <c r="VVM1824" s="119"/>
      <c r="VVN1824" s="119"/>
      <c r="VVO1824" s="119"/>
      <c r="VVP1824" s="119"/>
      <c r="VVQ1824" s="119"/>
      <c r="VVR1824" s="119"/>
      <c r="VVS1824" s="119"/>
      <c r="VVT1824" s="119"/>
      <c r="VVU1824" s="119"/>
      <c r="VVV1824" s="119"/>
      <c r="VVW1824" s="119"/>
      <c r="VVX1824" s="119"/>
      <c r="VVY1824" s="119"/>
      <c r="VVZ1824" s="119"/>
      <c r="VWA1824" s="119"/>
      <c r="VWB1824" s="119"/>
      <c r="VWC1824" s="119"/>
      <c r="VWD1824" s="119"/>
      <c r="VWE1824" s="119"/>
      <c r="VWF1824" s="119"/>
      <c r="VWG1824" s="119"/>
      <c r="VWH1824" s="119"/>
      <c r="VWI1824" s="119"/>
      <c r="VWJ1824" s="119"/>
      <c r="VWK1824" s="119"/>
      <c r="VWL1824" s="119"/>
      <c r="VWM1824" s="119"/>
      <c r="VWN1824" s="119"/>
      <c r="VWO1824" s="119"/>
      <c r="VWP1824" s="119"/>
      <c r="VWQ1824" s="119"/>
      <c r="VWR1824" s="119"/>
      <c r="VWS1824" s="119"/>
      <c r="VWT1824" s="119"/>
      <c r="VWU1824" s="119"/>
      <c r="VWV1824" s="119"/>
      <c r="VWW1824" s="119"/>
      <c r="VWX1824" s="119"/>
      <c r="VWY1824" s="119"/>
      <c r="VWZ1824" s="119"/>
      <c r="VXA1824" s="119"/>
      <c r="VXB1824" s="119"/>
      <c r="VXC1824" s="119"/>
      <c r="VXD1824" s="119"/>
      <c r="VXE1824" s="119"/>
      <c r="VXF1824" s="119"/>
      <c r="VXG1824" s="119"/>
      <c r="VXH1824" s="119"/>
      <c r="VXI1824" s="119"/>
      <c r="VXJ1824" s="119"/>
      <c r="VXK1824" s="119"/>
      <c r="VXL1824" s="119"/>
      <c r="VXM1824" s="119"/>
      <c r="VXN1824" s="119"/>
      <c r="VXO1824" s="119"/>
      <c r="VXP1824" s="119"/>
      <c r="VXQ1824" s="119"/>
      <c r="VXR1824" s="119"/>
      <c r="VXS1824" s="119"/>
      <c r="VXT1824" s="119"/>
      <c r="VXU1824" s="119"/>
      <c r="VXV1824" s="119"/>
      <c r="VXW1824" s="119"/>
      <c r="VXX1824" s="119"/>
      <c r="VXY1824" s="119"/>
      <c r="VXZ1824" s="119"/>
      <c r="VYA1824" s="119"/>
      <c r="VYB1824" s="119"/>
      <c r="VYC1824" s="119"/>
      <c r="VYD1824" s="119"/>
      <c r="VYE1824" s="119"/>
      <c r="VYF1824" s="119"/>
      <c r="VYG1824" s="119"/>
      <c r="VYH1824" s="119"/>
      <c r="VYI1824" s="119"/>
      <c r="VYJ1824" s="119"/>
      <c r="VYK1824" s="119"/>
      <c r="VYL1824" s="119"/>
      <c r="VYM1824" s="119"/>
      <c r="VYN1824" s="119"/>
      <c r="VYO1824" s="119"/>
      <c r="VYP1824" s="119"/>
      <c r="VYQ1824" s="119"/>
      <c r="VYR1824" s="119"/>
      <c r="VYS1824" s="119"/>
      <c r="VYT1824" s="119"/>
      <c r="VYU1824" s="119"/>
      <c r="VYV1824" s="119"/>
      <c r="VYW1824" s="119"/>
      <c r="VYX1824" s="119"/>
      <c r="VYY1824" s="119"/>
      <c r="VYZ1824" s="119"/>
      <c r="VZA1824" s="119"/>
      <c r="VZB1824" s="119"/>
      <c r="VZC1824" s="119"/>
      <c r="VZD1824" s="119"/>
      <c r="VZE1824" s="119"/>
      <c r="VZF1824" s="119"/>
      <c r="VZG1824" s="119"/>
      <c r="VZH1824" s="119"/>
      <c r="VZI1824" s="119"/>
      <c r="VZJ1824" s="119"/>
      <c r="VZK1824" s="119"/>
      <c r="VZL1824" s="119"/>
      <c r="VZM1824" s="119"/>
      <c r="VZN1824" s="119"/>
      <c r="VZO1824" s="119"/>
      <c r="VZP1824" s="119"/>
      <c r="VZQ1824" s="119"/>
      <c r="VZR1824" s="119"/>
      <c r="VZS1824" s="119"/>
      <c r="VZT1824" s="119"/>
      <c r="VZU1824" s="119"/>
      <c r="VZV1824" s="119"/>
      <c r="VZW1824" s="119"/>
      <c r="VZX1824" s="119"/>
      <c r="VZY1824" s="119"/>
      <c r="VZZ1824" s="119"/>
      <c r="WAA1824" s="119"/>
      <c r="WAB1824" s="119"/>
      <c r="WAC1824" s="119"/>
      <c r="WAD1824" s="119"/>
      <c r="WAE1824" s="119"/>
      <c r="WAF1824" s="119"/>
      <c r="WAG1824" s="119"/>
      <c r="WAH1824" s="119"/>
      <c r="WAI1824" s="119"/>
      <c r="WAJ1824" s="119"/>
      <c r="WAK1824" s="119"/>
      <c r="WAL1824" s="119"/>
      <c r="WAM1824" s="119"/>
      <c r="WAN1824" s="119"/>
      <c r="WAO1824" s="119"/>
      <c r="WAP1824" s="119"/>
      <c r="WAQ1824" s="119"/>
      <c r="WAR1824" s="119"/>
      <c r="WAS1824" s="119"/>
      <c r="WAT1824" s="119"/>
      <c r="WAU1824" s="119"/>
      <c r="WAV1824" s="119"/>
      <c r="WAW1824" s="119"/>
      <c r="WAX1824" s="119"/>
      <c r="WAY1824" s="119"/>
      <c r="WAZ1824" s="119"/>
      <c r="WBA1824" s="119"/>
      <c r="WBB1824" s="119"/>
      <c r="WBC1824" s="119"/>
      <c r="WBD1824" s="119"/>
      <c r="WBE1824" s="119"/>
      <c r="WBF1824" s="119"/>
      <c r="WBG1824" s="119"/>
      <c r="WBH1824" s="119"/>
      <c r="WBI1824" s="119"/>
      <c r="WBJ1824" s="119"/>
      <c r="WBK1824" s="119"/>
      <c r="WBL1824" s="119"/>
      <c r="WBM1824" s="119"/>
      <c r="WBN1824" s="119"/>
      <c r="WBO1824" s="119"/>
      <c r="WBP1824" s="119"/>
      <c r="WBQ1824" s="119"/>
      <c r="WBR1824" s="119"/>
      <c r="WBS1824" s="119"/>
      <c r="WBT1824" s="119"/>
      <c r="WBU1824" s="119"/>
      <c r="WBV1824" s="119"/>
      <c r="WBW1824" s="119"/>
      <c r="WBX1824" s="119"/>
      <c r="WBY1824" s="119"/>
      <c r="WBZ1824" s="119"/>
      <c r="WCA1824" s="119"/>
      <c r="WCB1824" s="119"/>
      <c r="WCC1824" s="119"/>
      <c r="WCD1824" s="119"/>
      <c r="WCE1824" s="119"/>
      <c r="WCF1824" s="119"/>
      <c r="WCG1824" s="119"/>
      <c r="WCH1824" s="119"/>
      <c r="WCI1824" s="119"/>
      <c r="WCJ1824" s="119"/>
      <c r="WCK1824" s="119"/>
      <c r="WCL1824" s="119"/>
      <c r="WCM1824" s="119"/>
      <c r="WCN1824" s="119"/>
      <c r="WCO1824" s="119"/>
      <c r="WCP1824" s="119"/>
      <c r="WCQ1824" s="119"/>
      <c r="WCR1824" s="119"/>
      <c r="WCS1824" s="119"/>
      <c r="WCT1824" s="119"/>
      <c r="WCU1824" s="119"/>
      <c r="WCV1824" s="119"/>
      <c r="WCW1824" s="119"/>
      <c r="WCX1824" s="119"/>
      <c r="WCY1824" s="119"/>
      <c r="WCZ1824" s="119"/>
      <c r="WDA1824" s="119"/>
      <c r="WDB1824" s="119"/>
      <c r="WDC1824" s="119"/>
      <c r="WDD1824" s="119"/>
      <c r="WDE1824" s="119"/>
      <c r="WDF1824" s="119"/>
      <c r="WDG1824" s="119"/>
      <c r="WDH1824" s="119"/>
      <c r="WDI1824" s="119"/>
      <c r="WDJ1824" s="119"/>
      <c r="WDK1824" s="119"/>
      <c r="WDL1824" s="119"/>
      <c r="WDM1824" s="119"/>
      <c r="WDN1824" s="119"/>
      <c r="WDO1824" s="119"/>
      <c r="WDP1824" s="119"/>
      <c r="WDQ1824" s="119"/>
      <c r="WDR1824" s="119"/>
      <c r="WDS1824" s="119"/>
      <c r="WDT1824" s="119"/>
      <c r="WDU1824" s="119"/>
      <c r="WDV1824" s="119"/>
      <c r="WDW1824" s="119"/>
      <c r="WDX1824" s="119"/>
      <c r="WDY1824" s="119"/>
      <c r="WDZ1824" s="119"/>
      <c r="WEA1824" s="119"/>
      <c r="WEB1824" s="119"/>
      <c r="WEC1824" s="119"/>
      <c r="WED1824" s="119"/>
      <c r="WEE1824" s="119"/>
      <c r="WEF1824" s="119"/>
      <c r="WEG1824" s="119"/>
      <c r="WEH1824" s="119"/>
      <c r="WEI1824" s="119"/>
      <c r="WEJ1824" s="119"/>
      <c r="WEK1824" s="119"/>
      <c r="WEL1824" s="119"/>
      <c r="WEM1824" s="119"/>
      <c r="WEN1824" s="119"/>
      <c r="WEO1824" s="119"/>
      <c r="WEP1824" s="119"/>
      <c r="WEQ1824" s="119"/>
      <c r="WER1824" s="119"/>
      <c r="WES1824" s="119"/>
      <c r="WET1824" s="119"/>
      <c r="WEU1824" s="119"/>
      <c r="WEV1824" s="119"/>
      <c r="WEW1824" s="119"/>
      <c r="WEX1824" s="119"/>
      <c r="WEY1824" s="119"/>
      <c r="WEZ1824" s="119"/>
      <c r="WFA1824" s="119"/>
      <c r="WFB1824" s="119"/>
      <c r="WFC1824" s="119"/>
      <c r="WFD1824" s="119"/>
      <c r="WFE1824" s="119"/>
      <c r="WFF1824" s="119"/>
      <c r="WFG1824" s="119"/>
      <c r="WFH1824" s="119"/>
      <c r="WFI1824" s="119"/>
      <c r="WFJ1824" s="119"/>
      <c r="WFK1824" s="119"/>
      <c r="WFL1824" s="119"/>
      <c r="WFM1824" s="119"/>
      <c r="WFN1824" s="119"/>
      <c r="WFO1824" s="119"/>
      <c r="WFP1824" s="119"/>
      <c r="WFQ1824" s="119"/>
      <c r="WFR1824" s="119"/>
      <c r="WFS1824" s="119"/>
      <c r="WFT1824" s="119"/>
      <c r="WFU1824" s="119"/>
      <c r="WFV1824" s="119"/>
      <c r="WFW1824" s="119"/>
      <c r="WFX1824" s="119"/>
      <c r="WFY1824" s="119"/>
      <c r="WFZ1824" s="119"/>
      <c r="WGA1824" s="119"/>
      <c r="WGB1824" s="119"/>
      <c r="WGC1824" s="119"/>
      <c r="WGD1824" s="119"/>
      <c r="WGE1824" s="119"/>
      <c r="WGF1824" s="119"/>
      <c r="WGG1824" s="119"/>
      <c r="WGH1824" s="119"/>
      <c r="WGI1824" s="119"/>
      <c r="WGJ1824" s="119"/>
      <c r="WGK1824" s="119"/>
      <c r="WGL1824" s="119"/>
      <c r="WGM1824" s="119"/>
      <c r="WGN1824" s="119"/>
      <c r="WGO1824" s="119"/>
      <c r="WGP1824" s="119"/>
      <c r="WGQ1824" s="119"/>
      <c r="WGR1824" s="119"/>
      <c r="WGS1824" s="119"/>
      <c r="WGT1824" s="119"/>
      <c r="WGU1824" s="119"/>
      <c r="WGV1824" s="119"/>
      <c r="WGW1824" s="119"/>
      <c r="WGX1824" s="119"/>
      <c r="WGY1824" s="119"/>
      <c r="WGZ1824" s="119"/>
      <c r="WHA1824" s="119"/>
      <c r="WHB1824" s="119"/>
      <c r="WHC1824" s="119"/>
      <c r="WHD1824" s="119"/>
      <c r="WHE1824" s="119"/>
      <c r="WHF1824" s="119"/>
      <c r="WHG1824" s="119"/>
      <c r="WHH1824" s="119"/>
      <c r="WHI1824" s="119"/>
      <c r="WHJ1824" s="119"/>
      <c r="WHK1824" s="119"/>
      <c r="WHL1824" s="119"/>
      <c r="WHM1824" s="119"/>
      <c r="WHN1824" s="119"/>
      <c r="WHO1824" s="119"/>
      <c r="WHP1824" s="119"/>
      <c r="WHQ1824" s="119"/>
      <c r="WHR1824" s="119"/>
      <c r="WHS1824" s="119"/>
      <c r="WHT1824" s="119"/>
      <c r="WHU1824" s="119"/>
      <c r="WHV1824" s="119"/>
      <c r="WHW1824" s="119"/>
      <c r="WHX1824" s="119"/>
      <c r="WHY1824" s="119"/>
      <c r="WHZ1824" s="119"/>
      <c r="WIA1824" s="119"/>
      <c r="WIB1824" s="119"/>
      <c r="WIC1824" s="119"/>
      <c r="WID1824" s="119"/>
      <c r="WIE1824" s="119"/>
      <c r="WIF1824" s="119"/>
      <c r="WIG1824" s="119"/>
      <c r="WIH1824" s="119"/>
      <c r="WII1824" s="119"/>
      <c r="WIJ1824" s="119"/>
      <c r="WIK1824" s="119"/>
      <c r="WIL1824" s="119"/>
      <c r="WIM1824" s="119"/>
      <c r="WIN1824" s="119"/>
      <c r="WIO1824" s="119"/>
      <c r="WIP1824" s="119"/>
      <c r="WIQ1824" s="119"/>
      <c r="WIR1824" s="119"/>
      <c r="WIS1824" s="119"/>
      <c r="WIT1824" s="119"/>
      <c r="WIU1824" s="119"/>
      <c r="WIV1824" s="119"/>
      <c r="WIW1824" s="119"/>
      <c r="WIX1824" s="119"/>
      <c r="WIY1824" s="119"/>
      <c r="WIZ1824" s="119"/>
      <c r="WJA1824" s="119"/>
      <c r="WJB1824" s="119"/>
      <c r="WJC1824" s="119"/>
      <c r="WJD1824" s="119"/>
      <c r="WJE1824" s="119"/>
      <c r="WJF1824" s="119"/>
      <c r="WJG1824" s="119"/>
      <c r="WJH1824" s="119"/>
      <c r="WJI1824" s="119"/>
      <c r="WJJ1824" s="119"/>
      <c r="WJK1824" s="119"/>
      <c r="WJL1824" s="119"/>
      <c r="WJM1824" s="119"/>
      <c r="WJN1824" s="119"/>
      <c r="WJO1824" s="119"/>
      <c r="WJP1824" s="119"/>
      <c r="WJQ1824" s="119"/>
      <c r="WJR1824" s="119"/>
      <c r="WJS1824" s="119"/>
      <c r="WJT1824" s="119"/>
      <c r="WJU1824" s="119"/>
      <c r="WJV1824" s="119"/>
      <c r="WJW1824" s="119"/>
      <c r="WJX1824" s="119"/>
      <c r="WJY1824" s="119"/>
      <c r="WJZ1824" s="119"/>
      <c r="WKA1824" s="119"/>
      <c r="WKB1824" s="119"/>
      <c r="WKC1824" s="119"/>
      <c r="WKD1824" s="119"/>
      <c r="WKE1824" s="119"/>
      <c r="WKF1824" s="119"/>
      <c r="WKG1824" s="119"/>
      <c r="WKH1824" s="119"/>
      <c r="WKI1824" s="119"/>
      <c r="WKJ1824" s="119"/>
      <c r="WKK1824" s="119"/>
      <c r="WKL1824" s="119"/>
      <c r="WKM1824" s="119"/>
      <c r="WKN1824" s="119"/>
      <c r="WKO1824" s="119"/>
      <c r="WKP1824" s="119"/>
      <c r="WKQ1824" s="119"/>
      <c r="WKR1824" s="119"/>
      <c r="WKS1824" s="119"/>
      <c r="WKT1824" s="119"/>
      <c r="WKU1824" s="119"/>
      <c r="WKV1824" s="119"/>
      <c r="WKW1824" s="119"/>
      <c r="WKX1824" s="119"/>
      <c r="WKY1824" s="119"/>
      <c r="WKZ1824" s="119"/>
      <c r="WLA1824" s="119"/>
      <c r="WLB1824" s="119"/>
      <c r="WLC1824" s="119"/>
      <c r="WLD1824" s="119"/>
      <c r="WLE1824" s="119"/>
      <c r="WLF1824" s="119"/>
      <c r="WLG1824" s="119"/>
      <c r="WLH1824" s="119"/>
      <c r="WLI1824" s="119"/>
      <c r="WLJ1824" s="119"/>
      <c r="WLK1824" s="119"/>
      <c r="WLL1824" s="119"/>
      <c r="WLM1824" s="119"/>
      <c r="WLN1824" s="119"/>
      <c r="WLO1824" s="119"/>
      <c r="WLP1824" s="119"/>
      <c r="WLQ1824" s="119"/>
      <c r="WLR1824" s="119"/>
      <c r="WLS1824" s="119"/>
      <c r="WLT1824" s="119"/>
      <c r="WLU1824" s="119"/>
      <c r="WLV1824" s="119"/>
      <c r="WLW1824" s="119"/>
      <c r="WLX1824" s="119"/>
      <c r="WLY1824" s="119"/>
      <c r="WLZ1824" s="119"/>
      <c r="WMA1824" s="119"/>
      <c r="WMB1824" s="119"/>
      <c r="WMC1824" s="119"/>
      <c r="WMD1824" s="119"/>
      <c r="WME1824" s="119"/>
      <c r="WMF1824" s="119"/>
      <c r="WMG1824" s="119"/>
      <c r="WMH1824" s="119"/>
      <c r="WMI1824" s="119"/>
      <c r="WMJ1824" s="119"/>
      <c r="WMK1824" s="119"/>
      <c r="WML1824" s="119"/>
      <c r="WMM1824" s="119"/>
      <c r="WMN1824" s="119"/>
      <c r="WMO1824" s="119"/>
      <c r="WMP1824" s="119"/>
      <c r="WMQ1824" s="119"/>
      <c r="WMR1824" s="119"/>
      <c r="WMS1824" s="119"/>
      <c r="WMT1824" s="119"/>
      <c r="WMU1824" s="119"/>
      <c r="WMV1824" s="119"/>
      <c r="WMW1824" s="119"/>
      <c r="WMX1824" s="119"/>
      <c r="WMY1824" s="119"/>
      <c r="WMZ1824" s="119"/>
      <c r="WNA1824" s="119"/>
      <c r="WNB1824" s="119"/>
      <c r="WNC1824" s="119"/>
      <c r="WND1824" s="119"/>
      <c r="WNE1824" s="119"/>
      <c r="WNF1824" s="119"/>
      <c r="WNG1824" s="119"/>
      <c r="WNH1824" s="119"/>
      <c r="WNI1824" s="119"/>
      <c r="WNJ1824" s="119"/>
      <c r="WNK1824" s="119"/>
      <c r="WNL1824" s="119"/>
      <c r="WNM1824" s="119"/>
      <c r="WNN1824" s="119"/>
      <c r="WNO1824" s="119"/>
      <c r="WNP1824" s="119"/>
      <c r="WNQ1824" s="119"/>
      <c r="WNR1824" s="119"/>
      <c r="WNS1824" s="119"/>
      <c r="WNT1824" s="119"/>
      <c r="WNU1824" s="119"/>
      <c r="WNV1824" s="119"/>
      <c r="WNW1824" s="119"/>
      <c r="WNX1824" s="119"/>
      <c r="WNY1824" s="119"/>
      <c r="WNZ1824" s="119"/>
      <c r="WOA1824" s="119"/>
      <c r="WOB1824" s="119"/>
      <c r="WOC1824" s="119"/>
      <c r="WOD1824" s="119"/>
      <c r="WOE1824" s="119"/>
      <c r="WOF1824" s="119"/>
      <c r="WOG1824" s="119"/>
      <c r="WOH1824" s="119"/>
      <c r="WOI1824" s="119"/>
      <c r="WOJ1824" s="119"/>
      <c r="WOK1824" s="119"/>
      <c r="WOL1824" s="119"/>
      <c r="WOM1824" s="119"/>
      <c r="WON1824" s="119"/>
      <c r="WOO1824" s="119"/>
      <c r="WOP1824" s="119"/>
      <c r="WOQ1824" s="119"/>
      <c r="WOR1824" s="119"/>
      <c r="WOS1824" s="119"/>
      <c r="WOT1824" s="119"/>
      <c r="WOU1824" s="119"/>
      <c r="WOV1824" s="119"/>
      <c r="WOW1824" s="119"/>
      <c r="WOX1824" s="119"/>
      <c r="WOY1824" s="119"/>
      <c r="WOZ1824" s="119"/>
      <c r="WPA1824" s="119"/>
      <c r="WPB1824" s="119"/>
      <c r="WPC1824" s="119"/>
      <c r="WPD1824" s="119"/>
      <c r="WPE1824" s="119"/>
      <c r="WPF1824" s="119"/>
      <c r="WPG1824" s="119"/>
      <c r="WPH1824" s="119"/>
      <c r="WPI1824" s="119"/>
      <c r="WPJ1824" s="119"/>
      <c r="WPK1824" s="119"/>
      <c r="WPL1824" s="119"/>
      <c r="WPM1824" s="119"/>
      <c r="WPN1824" s="119"/>
      <c r="WPO1824" s="119"/>
      <c r="WPP1824" s="119"/>
      <c r="WPQ1824" s="119"/>
      <c r="WPR1824" s="119"/>
      <c r="WPS1824" s="119"/>
      <c r="WPT1824" s="119"/>
      <c r="WPU1824" s="119"/>
      <c r="WPV1824" s="119"/>
      <c r="WPW1824" s="119"/>
      <c r="WPX1824" s="119"/>
      <c r="WPY1824" s="119"/>
      <c r="WPZ1824" s="119"/>
      <c r="WQA1824" s="119"/>
      <c r="WQB1824" s="119"/>
      <c r="WQC1824" s="119"/>
      <c r="WQD1824" s="119"/>
      <c r="WQE1824" s="119"/>
      <c r="WQF1824" s="119"/>
      <c r="WQG1824" s="119"/>
      <c r="WQH1824" s="119"/>
      <c r="WQI1824" s="119"/>
      <c r="WQJ1824" s="119"/>
      <c r="WQK1824" s="119"/>
      <c r="WQL1824" s="119"/>
      <c r="WQM1824" s="119"/>
      <c r="WQN1824" s="119"/>
      <c r="WQO1824" s="119"/>
      <c r="WQP1824" s="119"/>
      <c r="WQQ1824" s="119"/>
      <c r="WQR1824" s="119"/>
      <c r="WQS1824" s="119"/>
      <c r="WQT1824" s="119"/>
      <c r="WQU1824" s="119"/>
      <c r="WQV1824" s="119"/>
      <c r="WQW1824" s="119"/>
      <c r="WQX1824" s="119"/>
      <c r="WQY1824" s="119"/>
      <c r="WQZ1824" s="119"/>
      <c r="WRA1824" s="119"/>
      <c r="WRB1824" s="119"/>
      <c r="WRC1824" s="119"/>
      <c r="WRD1824" s="119"/>
      <c r="WRE1824" s="119"/>
      <c r="WRF1824" s="119"/>
      <c r="WRG1824" s="119"/>
      <c r="WRH1824" s="119"/>
      <c r="WRI1824" s="119"/>
      <c r="WRJ1824" s="119"/>
      <c r="WRK1824" s="119"/>
      <c r="WRL1824" s="119"/>
      <c r="WRM1824" s="119"/>
      <c r="WRN1824" s="119"/>
      <c r="WRO1824" s="119"/>
      <c r="WRP1824" s="119"/>
      <c r="WRQ1824" s="119"/>
      <c r="WRR1824" s="119"/>
      <c r="WRS1824" s="119"/>
      <c r="WRT1824" s="119"/>
      <c r="WRU1824" s="119"/>
      <c r="WRV1824" s="119"/>
      <c r="WRW1824" s="119"/>
      <c r="WRX1824" s="119"/>
      <c r="WRY1824" s="119"/>
      <c r="WRZ1824" s="119"/>
      <c r="WSA1824" s="119"/>
      <c r="WSB1824" s="119"/>
      <c r="WSC1824" s="119"/>
      <c r="WSD1824" s="119"/>
      <c r="WSE1824" s="119"/>
      <c r="WSF1824" s="119"/>
      <c r="WSG1824" s="119"/>
      <c r="WSH1824" s="119"/>
      <c r="WSI1824" s="119"/>
      <c r="WSJ1824" s="119"/>
      <c r="WSK1824" s="119"/>
      <c r="WSL1824" s="119"/>
      <c r="WSM1824" s="119"/>
      <c r="WSN1824" s="119"/>
      <c r="WSO1824" s="119"/>
      <c r="WSP1824" s="119"/>
      <c r="WSQ1824" s="119"/>
      <c r="WSR1824" s="119"/>
      <c r="WSS1824" s="119"/>
      <c r="WST1824" s="119"/>
      <c r="WSU1824" s="119"/>
      <c r="WSV1824" s="119"/>
      <c r="WSW1824" s="119"/>
      <c r="WSX1824" s="119"/>
      <c r="WSY1824" s="119"/>
      <c r="WSZ1824" s="119"/>
      <c r="WTA1824" s="119"/>
      <c r="WTB1824" s="119"/>
      <c r="WTC1824" s="119"/>
      <c r="WTD1824" s="119"/>
      <c r="WTE1824" s="119"/>
      <c r="WTF1824" s="119"/>
      <c r="WTG1824" s="119"/>
      <c r="WTH1824" s="119"/>
      <c r="WTI1824" s="119"/>
      <c r="WTJ1824" s="119"/>
      <c r="WTK1824" s="119"/>
      <c r="WTL1824" s="119"/>
      <c r="WTM1824" s="119"/>
      <c r="WTN1824" s="119"/>
      <c r="WTO1824" s="119"/>
      <c r="WTP1824" s="119"/>
      <c r="WTQ1824" s="119"/>
      <c r="WTR1824" s="119"/>
      <c r="WTS1824" s="119"/>
      <c r="WTT1824" s="119"/>
      <c r="WTU1824" s="119"/>
      <c r="WTV1824" s="119"/>
      <c r="WTW1824" s="119"/>
      <c r="WTX1824" s="119"/>
      <c r="WTY1824" s="119"/>
      <c r="WTZ1824" s="119"/>
      <c r="WUA1824" s="119"/>
      <c r="WUB1824" s="119"/>
      <c r="WUC1824" s="119"/>
      <c r="WUD1824" s="119"/>
      <c r="WUE1824" s="119"/>
      <c r="WUF1824" s="119"/>
      <c r="WUG1824" s="119"/>
      <c r="WUH1824" s="119"/>
      <c r="WUI1824" s="119"/>
      <c r="WUJ1824" s="119"/>
      <c r="WUK1824" s="119"/>
      <c r="WUL1824" s="119"/>
      <c r="WUM1824" s="119"/>
      <c r="WUN1824" s="119"/>
      <c r="WUO1824" s="119"/>
      <c r="WUP1824" s="119"/>
      <c r="WUQ1824" s="119"/>
      <c r="WUR1824" s="119"/>
      <c r="WUS1824" s="119"/>
      <c r="WUT1824" s="119"/>
      <c r="WUU1824" s="119"/>
      <c r="WUV1824" s="119"/>
      <c r="WUW1824" s="119"/>
      <c r="WUX1824" s="119"/>
      <c r="WUY1824" s="119"/>
      <c r="WUZ1824" s="119"/>
      <c r="WVA1824" s="119"/>
      <c r="WVB1824" s="119"/>
      <c r="WVC1824" s="119"/>
      <c r="WVD1824" s="119"/>
      <c r="WVE1824" s="119"/>
      <c r="WVF1824" s="119"/>
      <c r="WVG1824" s="119"/>
      <c r="WVH1824" s="119"/>
      <c r="WVI1824" s="119"/>
      <c r="WVJ1824" s="119"/>
      <c r="WVK1824" s="119"/>
      <c r="WVL1824" s="119"/>
      <c r="WVM1824" s="119"/>
      <c r="WVN1824" s="119"/>
      <c r="WVO1824" s="119"/>
      <c r="WVP1824" s="119"/>
      <c r="WVQ1824" s="119"/>
      <c r="WVR1824" s="119"/>
      <c r="WVS1824" s="119"/>
      <c r="WVT1824" s="119"/>
      <c r="WVU1824" s="119"/>
      <c r="WVV1824" s="119"/>
      <c r="WVW1824" s="119"/>
      <c r="WVX1824" s="119"/>
      <c r="WVY1824" s="119"/>
      <c r="WVZ1824" s="119"/>
      <c r="WWA1824" s="119"/>
      <c r="WWB1824" s="119"/>
      <c r="WWC1824" s="119"/>
      <c r="WWD1824" s="119"/>
      <c r="WWE1824" s="119"/>
      <c r="WWF1824" s="119"/>
      <c r="WWG1824" s="119"/>
      <c r="WWH1824" s="119"/>
      <c r="WWI1824" s="119"/>
      <c r="WWJ1824" s="119"/>
      <c r="WWK1824" s="119"/>
      <c r="WWL1824" s="119"/>
      <c r="WWM1824" s="119"/>
      <c r="WWN1824" s="119"/>
      <c r="WWO1824" s="119"/>
      <c r="WWP1824" s="119"/>
      <c r="WWQ1824" s="119"/>
      <c r="WWR1824" s="119"/>
      <c r="WWS1824" s="119"/>
      <c r="WWT1824" s="119"/>
      <c r="WWU1824" s="119"/>
      <c r="WWV1824" s="119"/>
      <c r="WWW1824" s="119"/>
      <c r="WWX1824" s="119"/>
      <c r="WWY1824" s="119"/>
      <c r="WWZ1824" s="119"/>
      <c r="WXA1824" s="119"/>
      <c r="WXB1824" s="119"/>
      <c r="WXC1824" s="119"/>
      <c r="WXD1824" s="119"/>
      <c r="WXE1824" s="119"/>
      <c r="WXF1824" s="119"/>
      <c r="WXG1824" s="119"/>
      <c r="WXH1824" s="119"/>
      <c r="WXI1824" s="119"/>
      <c r="WXJ1824" s="119"/>
      <c r="WXK1824" s="119"/>
      <c r="WXL1824" s="119"/>
      <c r="WXM1824" s="119"/>
      <c r="WXN1824" s="119"/>
      <c r="WXO1824" s="119"/>
      <c r="WXP1824" s="119"/>
      <c r="WXQ1824" s="119"/>
      <c r="WXR1824" s="119"/>
      <c r="WXS1824" s="119"/>
      <c r="WXT1824" s="119"/>
      <c r="WXU1824" s="119"/>
      <c r="WXV1824" s="119"/>
      <c r="WXW1824" s="119"/>
      <c r="WXX1824" s="119"/>
      <c r="WXY1824" s="119"/>
      <c r="WXZ1824" s="119"/>
      <c r="WYA1824" s="119"/>
      <c r="WYB1824" s="119"/>
      <c r="WYC1824" s="119"/>
      <c r="WYD1824" s="119"/>
      <c r="WYE1824" s="119"/>
      <c r="WYF1824" s="119"/>
      <c r="WYG1824" s="119"/>
      <c r="WYH1824" s="119"/>
      <c r="WYI1824" s="119"/>
      <c r="WYJ1824" s="119"/>
      <c r="WYK1824" s="119"/>
      <c r="WYL1824" s="119"/>
      <c r="WYM1824" s="119"/>
      <c r="WYN1824" s="119"/>
      <c r="WYO1824" s="119"/>
      <c r="WYP1824" s="119"/>
      <c r="WYQ1824" s="119"/>
      <c r="WYR1824" s="119"/>
      <c r="WYS1824" s="119"/>
      <c r="WYT1824" s="119"/>
      <c r="WYU1824" s="119"/>
      <c r="WYV1824" s="119"/>
      <c r="WYW1824" s="119"/>
      <c r="WYX1824" s="119"/>
      <c r="WYY1824" s="119"/>
      <c r="WYZ1824" s="119"/>
      <c r="WZA1824" s="119"/>
      <c r="WZB1824" s="119"/>
      <c r="WZC1824" s="119"/>
      <c r="WZD1824" s="119"/>
      <c r="WZE1824" s="119"/>
      <c r="WZF1824" s="119"/>
      <c r="WZG1824" s="119"/>
      <c r="WZH1824" s="119"/>
      <c r="WZI1824" s="119"/>
      <c r="WZJ1824" s="119"/>
      <c r="WZK1824" s="119"/>
      <c r="WZL1824" s="119"/>
      <c r="WZM1824" s="119"/>
      <c r="WZN1824" s="119"/>
      <c r="WZO1824" s="119"/>
      <c r="WZP1824" s="119"/>
      <c r="WZQ1824" s="119"/>
      <c r="WZR1824" s="119"/>
      <c r="WZS1824" s="119"/>
      <c r="WZT1824" s="119"/>
      <c r="WZU1824" s="119"/>
      <c r="WZV1824" s="119"/>
      <c r="WZW1824" s="119"/>
      <c r="WZX1824" s="119"/>
      <c r="WZY1824" s="119"/>
      <c r="WZZ1824" s="119"/>
      <c r="XAA1824" s="119"/>
      <c r="XAB1824" s="119"/>
      <c r="XAC1824" s="119"/>
      <c r="XAD1824" s="119"/>
      <c r="XAE1824" s="119"/>
      <c r="XAF1824" s="119"/>
      <c r="XAG1824" s="119"/>
      <c r="XAH1824" s="119"/>
      <c r="XAI1824" s="119"/>
      <c r="XAJ1824" s="119"/>
      <c r="XAK1824" s="119"/>
      <c r="XAL1824" s="119"/>
      <c r="XAM1824" s="119"/>
      <c r="XAN1824" s="119"/>
      <c r="XAO1824" s="119"/>
      <c r="XAP1824" s="119"/>
      <c r="XAQ1824" s="119"/>
      <c r="XAR1824" s="119"/>
      <c r="XAS1824" s="119"/>
      <c r="XAT1824" s="119"/>
      <c r="XAU1824" s="119"/>
      <c r="XAV1824" s="119"/>
      <c r="XAW1824" s="119"/>
      <c r="XAX1824" s="119"/>
      <c r="XAY1824" s="119"/>
      <c r="XAZ1824" s="119"/>
      <c r="XBA1824" s="119"/>
      <c r="XBB1824" s="119"/>
      <c r="XBC1824" s="119"/>
      <c r="XBD1824" s="119"/>
      <c r="XBE1824" s="119"/>
      <c r="XBF1824" s="119"/>
      <c r="XBG1824" s="119"/>
      <c r="XBH1824" s="119"/>
      <c r="XBI1824" s="119"/>
      <c r="XBJ1824" s="119"/>
      <c r="XBK1824" s="119"/>
      <c r="XBL1824" s="119"/>
      <c r="XBM1824" s="119"/>
      <c r="XBN1824" s="119"/>
      <c r="XBO1824" s="119"/>
      <c r="XBP1824" s="119"/>
      <c r="XBQ1824" s="119"/>
      <c r="XBR1824" s="119"/>
      <c r="XBS1824" s="119"/>
      <c r="XBT1824" s="119"/>
      <c r="XBU1824" s="119"/>
      <c r="XBV1824" s="119"/>
      <c r="XBW1824" s="119"/>
      <c r="XBX1824" s="119"/>
      <c r="XBY1824" s="119"/>
      <c r="XBZ1824" s="119"/>
      <c r="XCA1824" s="119"/>
      <c r="XCB1824" s="119"/>
      <c r="XCC1824" s="119"/>
      <c r="XCD1824" s="119"/>
      <c r="XCE1824" s="119"/>
      <c r="XCF1824" s="119"/>
      <c r="XCG1824" s="119"/>
      <c r="XCH1824" s="119"/>
      <c r="XCI1824" s="119"/>
      <c r="XCJ1824" s="119"/>
      <c r="XCK1824" s="119"/>
      <c r="XCL1824" s="119"/>
      <c r="XCM1824" s="119"/>
      <c r="XCN1824" s="119"/>
      <c r="XCO1824" s="119"/>
      <c r="XCP1824" s="119"/>
      <c r="XCQ1824" s="119"/>
      <c r="XCR1824" s="119"/>
      <c r="XCS1824" s="119"/>
      <c r="XCT1824" s="119"/>
      <c r="XCU1824" s="119"/>
      <c r="XCV1824" s="119"/>
      <c r="XCW1824" s="119"/>
      <c r="XCX1824" s="119"/>
      <c r="XCY1824" s="119"/>
      <c r="XCZ1824" s="119"/>
      <c r="XDA1824" s="119"/>
      <c r="XDB1824" s="119"/>
      <c r="XDC1824" s="119"/>
      <c r="XDD1824" s="119"/>
      <c r="XDE1824" s="119"/>
      <c r="XDF1824" s="119"/>
      <c r="XDG1824" s="119"/>
      <c r="XDH1824" s="119"/>
      <c r="XDI1824" s="119"/>
      <c r="XDJ1824" s="119"/>
      <c r="XDK1824" s="119"/>
      <c r="XDL1824" s="119"/>
      <c r="XDM1824" s="119"/>
      <c r="XDN1824" s="119"/>
      <c r="XDO1824" s="119"/>
      <c r="XDP1824" s="119"/>
      <c r="XDQ1824" s="119"/>
      <c r="XDR1824" s="119"/>
      <c r="XDS1824" s="119"/>
      <c r="XDT1824" s="119"/>
      <c r="XDU1824" s="119"/>
      <c r="XDV1824" s="119"/>
      <c r="XDW1824" s="119"/>
      <c r="XDX1824" s="119"/>
      <c r="XDY1824" s="119"/>
      <c r="XDZ1824" s="119"/>
      <c r="XEA1824" s="119"/>
      <c r="XEB1824" s="119"/>
      <c r="XEC1824" s="119"/>
      <c r="XED1824" s="119"/>
      <c r="XEE1824" s="119"/>
      <c r="XEF1824" s="119"/>
      <c r="XEG1824" s="119"/>
      <c r="XEH1824" s="119"/>
      <c r="XEI1824" s="119"/>
      <c r="XEJ1824" s="119"/>
      <c r="XEK1824" s="119"/>
      <c r="XEL1824" s="119"/>
      <c r="XEM1824" s="119"/>
      <c r="XEN1824" s="119"/>
      <c r="XEO1824" s="119"/>
      <c r="XEP1824" s="119"/>
      <c r="XEQ1824" s="119"/>
      <c r="XER1824" s="119"/>
      <c r="XES1824" s="119"/>
      <c r="XET1824" s="119"/>
      <c r="XEU1824" s="119"/>
      <c r="XEV1824" s="119"/>
      <c r="XEW1824" s="119"/>
      <c r="XEX1824" s="119"/>
      <c r="XEY1824" s="119"/>
      <c r="XEZ1824" s="119"/>
      <c r="XFA1824" s="119"/>
    </row>
    <row r="1825" spans="1:16381" ht="12.75">
      <c r="A1825" s="15">
        <v>39111810</v>
      </c>
      <c r="B1825" s="109" t="s">
        <v>19406</v>
      </c>
      <c r="C1825" s="83" t="s">
        <v>18347</v>
      </c>
      <c r="D1825" s="67">
        <v>10</v>
      </c>
      <c r="E1825" s="16">
        <v>336.3</v>
      </c>
      <c r="F1825" s="16">
        <f t="shared" si="59"/>
        <v>3363</v>
      </c>
      <c r="G1825" s="170"/>
      <c r="H1825" s="119"/>
      <c r="I1825" s="119"/>
      <c r="J1825" s="119"/>
      <c r="K1825" s="119"/>
      <c r="L1825" s="119"/>
      <c r="M1825" s="119"/>
      <c r="N1825" s="119"/>
      <c r="O1825" s="119"/>
      <c r="P1825" s="119"/>
      <c r="Q1825" s="119"/>
      <c r="R1825" s="119"/>
      <c r="S1825" s="119"/>
      <c r="T1825" s="119"/>
      <c r="U1825" s="119"/>
      <c r="V1825" s="119"/>
      <c r="W1825" s="119"/>
      <c r="X1825" s="119"/>
      <c r="Y1825" s="119"/>
      <c r="Z1825" s="119"/>
      <c r="AA1825" s="119"/>
      <c r="AB1825" s="119"/>
      <c r="AC1825" s="119"/>
      <c r="AD1825" s="119"/>
      <c r="AE1825" s="119"/>
      <c r="AF1825" s="119"/>
      <c r="AG1825" s="119"/>
      <c r="AH1825" s="119"/>
      <c r="AI1825" s="119"/>
      <c r="AJ1825" s="119"/>
      <c r="AK1825" s="119"/>
      <c r="AL1825" s="119"/>
      <c r="AM1825" s="119"/>
      <c r="AN1825" s="119"/>
      <c r="AO1825" s="119"/>
      <c r="AP1825" s="119"/>
      <c r="AQ1825" s="119"/>
      <c r="AR1825" s="119"/>
      <c r="AS1825" s="119"/>
      <c r="AT1825" s="119"/>
      <c r="AU1825" s="119"/>
      <c r="AV1825" s="119"/>
      <c r="AW1825" s="119"/>
      <c r="AX1825" s="119"/>
      <c r="AY1825" s="119"/>
      <c r="AZ1825" s="119"/>
      <c r="BA1825" s="119"/>
      <c r="BB1825" s="119"/>
      <c r="BC1825" s="119"/>
      <c r="BD1825" s="119"/>
      <c r="BE1825" s="119"/>
      <c r="BF1825" s="119"/>
      <c r="BG1825" s="119"/>
      <c r="BH1825" s="119"/>
      <c r="BI1825" s="119"/>
      <c r="BJ1825" s="119"/>
      <c r="BK1825" s="119"/>
      <c r="BL1825" s="119"/>
      <c r="BM1825" s="119"/>
      <c r="BN1825" s="119"/>
      <c r="BO1825" s="119"/>
      <c r="BP1825" s="119"/>
      <c r="BQ1825" s="119"/>
      <c r="BR1825" s="119"/>
      <c r="BS1825" s="119"/>
      <c r="BT1825" s="119"/>
      <c r="BU1825" s="119"/>
      <c r="BV1825" s="119"/>
      <c r="BW1825" s="119"/>
      <c r="BX1825" s="119"/>
      <c r="BY1825" s="119"/>
      <c r="BZ1825" s="119"/>
      <c r="CA1825" s="119"/>
      <c r="CB1825" s="119"/>
      <c r="CC1825" s="119"/>
      <c r="CD1825" s="119"/>
      <c r="CE1825" s="119"/>
      <c r="CF1825" s="119"/>
      <c r="CG1825" s="119"/>
      <c r="CH1825" s="119"/>
      <c r="CI1825" s="119"/>
      <c r="CJ1825" s="119"/>
      <c r="CK1825" s="119"/>
      <c r="CL1825" s="119"/>
      <c r="CM1825" s="119"/>
      <c r="CN1825" s="119"/>
      <c r="CO1825" s="119"/>
      <c r="CP1825" s="119"/>
      <c r="CQ1825" s="119"/>
      <c r="CR1825" s="119"/>
      <c r="CS1825" s="119"/>
      <c r="CT1825" s="119"/>
      <c r="CU1825" s="119"/>
      <c r="CV1825" s="119"/>
      <c r="CW1825" s="119"/>
      <c r="CX1825" s="119"/>
      <c r="CY1825" s="119"/>
      <c r="CZ1825" s="119"/>
      <c r="DA1825" s="119"/>
      <c r="DB1825" s="119"/>
      <c r="DC1825" s="119"/>
      <c r="DD1825" s="119"/>
      <c r="DE1825" s="119"/>
      <c r="DF1825" s="119"/>
      <c r="DG1825" s="119"/>
      <c r="DH1825" s="119"/>
      <c r="DI1825" s="119"/>
      <c r="DJ1825" s="119"/>
      <c r="DK1825" s="119"/>
      <c r="DL1825" s="119"/>
      <c r="DM1825" s="119"/>
      <c r="DN1825" s="119"/>
      <c r="DO1825" s="119"/>
      <c r="DP1825" s="119"/>
      <c r="DQ1825" s="119"/>
      <c r="DR1825" s="119"/>
      <c r="DS1825" s="119"/>
      <c r="DT1825" s="119"/>
      <c r="DU1825" s="119"/>
      <c r="DV1825" s="119"/>
      <c r="DW1825" s="119"/>
      <c r="DX1825" s="119"/>
      <c r="DY1825" s="119"/>
      <c r="DZ1825" s="119"/>
      <c r="EA1825" s="119"/>
      <c r="EB1825" s="119"/>
      <c r="EC1825" s="119"/>
      <c r="ED1825" s="119"/>
      <c r="EE1825" s="119"/>
      <c r="EF1825" s="119"/>
      <c r="EG1825" s="119"/>
      <c r="EH1825" s="119"/>
      <c r="EI1825" s="119"/>
      <c r="EJ1825" s="119"/>
      <c r="EK1825" s="119"/>
      <c r="EL1825" s="119"/>
      <c r="EM1825" s="119"/>
      <c r="EN1825" s="119"/>
      <c r="EO1825" s="119"/>
      <c r="EP1825" s="119"/>
      <c r="EQ1825" s="119"/>
      <c r="ER1825" s="119"/>
      <c r="ES1825" s="119"/>
      <c r="ET1825" s="119"/>
      <c r="EU1825" s="119"/>
      <c r="EV1825" s="119"/>
      <c r="EW1825" s="119"/>
      <c r="EX1825" s="119"/>
      <c r="EY1825" s="119"/>
      <c r="EZ1825" s="119"/>
      <c r="FA1825" s="119"/>
      <c r="FB1825" s="119"/>
      <c r="FC1825" s="119"/>
      <c r="FD1825" s="119"/>
      <c r="FE1825" s="119"/>
      <c r="FF1825" s="119"/>
      <c r="FG1825" s="119"/>
      <c r="FH1825" s="119"/>
      <c r="FI1825" s="119"/>
      <c r="FJ1825" s="119"/>
      <c r="FK1825" s="119"/>
      <c r="FL1825" s="119"/>
      <c r="FM1825" s="119"/>
      <c r="FN1825" s="119"/>
      <c r="FO1825" s="119"/>
      <c r="FP1825" s="119"/>
      <c r="FQ1825" s="119"/>
      <c r="FR1825" s="119"/>
      <c r="FS1825" s="119"/>
      <c r="FT1825" s="119"/>
      <c r="FU1825" s="119"/>
      <c r="FV1825" s="119"/>
      <c r="FW1825" s="119"/>
      <c r="FX1825" s="119"/>
      <c r="FY1825" s="119"/>
      <c r="FZ1825" s="119"/>
      <c r="GA1825" s="119"/>
      <c r="GB1825" s="119"/>
      <c r="GC1825" s="119"/>
      <c r="GD1825" s="119"/>
      <c r="GE1825" s="119"/>
      <c r="GF1825" s="119"/>
      <c r="GG1825" s="119"/>
      <c r="GH1825" s="119"/>
      <c r="GI1825" s="119"/>
      <c r="GJ1825" s="119"/>
      <c r="GK1825" s="119"/>
      <c r="GL1825" s="119"/>
      <c r="GM1825" s="119"/>
      <c r="GN1825" s="119"/>
      <c r="GO1825" s="119"/>
      <c r="GP1825" s="119"/>
      <c r="GQ1825" s="119"/>
      <c r="GR1825" s="119"/>
      <c r="GS1825" s="119"/>
      <c r="GT1825" s="119"/>
      <c r="GU1825" s="119"/>
      <c r="GV1825" s="119"/>
      <c r="GW1825" s="119"/>
      <c r="GX1825" s="119"/>
      <c r="GY1825" s="119"/>
      <c r="GZ1825" s="119"/>
      <c r="HA1825" s="119"/>
      <c r="HB1825" s="119"/>
      <c r="HC1825" s="119"/>
      <c r="HD1825" s="119"/>
      <c r="HE1825" s="119"/>
      <c r="HF1825" s="119"/>
      <c r="HG1825" s="119"/>
      <c r="HH1825" s="119"/>
      <c r="HI1825" s="119"/>
      <c r="HJ1825" s="119"/>
      <c r="HK1825" s="119"/>
      <c r="HL1825" s="119"/>
      <c r="HM1825" s="119"/>
      <c r="HN1825" s="119"/>
      <c r="HO1825" s="119"/>
      <c r="HP1825" s="119"/>
      <c r="HQ1825" s="119"/>
      <c r="HR1825" s="119"/>
      <c r="HS1825" s="119"/>
      <c r="HT1825" s="119"/>
      <c r="HU1825" s="119"/>
      <c r="HV1825" s="119"/>
      <c r="HW1825" s="119"/>
      <c r="HX1825" s="119"/>
      <c r="HY1825" s="119"/>
      <c r="HZ1825" s="119"/>
      <c r="IA1825" s="119"/>
      <c r="IB1825" s="119"/>
      <c r="IC1825" s="119"/>
      <c r="ID1825" s="119"/>
      <c r="IE1825" s="119"/>
      <c r="IF1825" s="119"/>
      <c r="IG1825" s="119"/>
      <c r="IH1825" s="119"/>
      <c r="II1825" s="119"/>
      <c r="IJ1825" s="119"/>
      <c r="IK1825" s="119"/>
      <c r="IL1825" s="119"/>
      <c r="IM1825" s="119"/>
      <c r="IN1825" s="119"/>
      <c r="IO1825" s="119"/>
      <c r="IP1825" s="119"/>
      <c r="IQ1825" s="119"/>
      <c r="IR1825" s="119"/>
      <c r="IS1825" s="119"/>
      <c r="IT1825" s="119"/>
      <c r="IU1825" s="119"/>
      <c r="IV1825" s="119"/>
      <c r="IW1825" s="119"/>
      <c r="IX1825" s="119"/>
      <c r="IY1825" s="119"/>
      <c r="IZ1825" s="119"/>
      <c r="JA1825" s="119"/>
      <c r="JB1825" s="119"/>
      <c r="JC1825" s="119"/>
      <c r="JD1825" s="119"/>
      <c r="JE1825" s="119"/>
      <c r="JF1825" s="119"/>
      <c r="JG1825" s="119"/>
      <c r="JH1825" s="119"/>
      <c r="JI1825" s="119"/>
      <c r="JJ1825" s="119"/>
      <c r="JK1825" s="119"/>
      <c r="JL1825" s="119"/>
      <c r="JM1825" s="119"/>
      <c r="JN1825" s="119"/>
      <c r="JO1825" s="119"/>
      <c r="JP1825" s="119"/>
      <c r="JQ1825" s="119"/>
      <c r="JR1825" s="119"/>
      <c r="JS1825" s="119"/>
      <c r="JT1825" s="119"/>
      <c r="JU1825" s="119"/>
      <c r="JV1825" s="119"/>
      <c r="JW1825" s="119"/>
      <c r="JX1825" s="119"/>
      <c r="JY1825" s="119"/>
      <c r="JZ1825" s="119"/>
      <c r="KA1825" s="119"/>
      <c r="KB1825" s="119"/>
      <c r="KC1825" s="119"/>
      <c r="KD1825" s="119"/>
      <c r="KE1825" s="119"/>
      <c r="KF1825" s="119"/>
      <c r="KG1825" s="119"/>
      <c r="KH1825" s="119"/>
      <c r="KI1825" s="119"/>
      <c r="KJ1825" s="119"/>
      <c r="KK1825" s="119"/>
      <c r="KL1825" s="119"/>
      <c r="KM1825" s="119"/>
      <c r="KN1825" s="119"/>
      <c r="KO1825" s="119"/>
      <c r="KP1825" s="119"/>
      <c r="KQ1825" s="119"/>
      <c r="KR1825" s="119"/>
      <c r="KS1825" s="119"/>
      <c r="KT1825" s="119"/>
      <c r="KU1825" s="119"/>
      <c r="KV1825" s="119"/>
      <c r="KW1825" s="119"/>
      <c r="KX1825" s="119"/>
      <c r="KY1825" s="119"/>
      <c r="KZ1825" s="119"/>
      <c r="LA1825" s="119"/>
      <c r="LB1825" s="119"/>
      <c r="LC1825" s="119"/>
      <c r="LD1825" s="119"/>
      <c r="LE1825" s="119"/>
      <c r="LF1825" s="119"/>
      <c r="LG1825" s="119"/>
      <c r="LH1825" s="119"/>
      <c r="LI1825" s="119"/>
      <c r="LJ1825" s="119"/>
      <c r="LK1825" s="119"/>
      <c r="LL1825" s="119"/>
      <c r="LM1825" s="119"/>
      <c r="LN1825" s="119"/>
      <c r="LO1825" s="119"/>
      <c r="LP1825" s="119"/>
      <c r="LQ1825" s="119"/>
      <c r="LR1825" s="119"/>
      <c r="LS1825" s="119"/>
      <c r="LT1825" s="119"/>
      <c r="LU1825" s="119"/>
      <c r="LV1825" s="119"/>
      <c r="LW1825" s="119"/>
      <c r="LX1825" s="119"/>
      <c r="LY1825" s="119"/>
      <c r="LZ1825" s="119"/>
      <c r="MA1825" s="119"/>
      <c r="MB1825" s="119"/>
      <c r="MC1825" s="119"/>
      <c r="MD1825" s="119"/>
      <c r="ME1825" s="119"/>
      <c r="MF1825" s="119"/>
      <c r="MG1825" s="119"/>
      <c r="MH1825" s="119"/>
      <c r="MI1825" s="119"/>
      <c r="MJ1825" s="119"/>
      <c r="MK1825" s="119"/>
      <c r="ML1825" s="119"/>
      <c r="MM1825" s="119"/>
      <c r="MN1825" s="119"/>
      <c r="MO1825" s="119"/>
      <c r="MP1825" s="119"/>
      <c r="MQ1825" s="119"/>
      <c r="MR1825" s="119"/>
      <c r="MS1825" s="119"/>
      <c r="MT1825" s="119"/>
      <c r="MU1825" s="119"/>
      <c r="MV1825" s="119"/>
      <c r="MW1825" s="119"/>
      <c r="MX1825" s="119"/>
      <c r="MY1825" s="119"/>
      <c r="MZ1825" s="119"/>
      <c r="NA1825" s="119"/>
      <c r="NB1825" s="119"/>
      <c r="NC1825" s="119"/>
      <c r="ND1825" s="119"/>
      <c r="NE1825" s="119"/>
      <c r="NF1825" s="119"/>
      <c r="NG1825" s="119"/>
      <c r="NH1825" s="119"/>
      <c r="NI1825" s="119"/>
      <c r="NJ1825" s="119"/>
      <c r="NK1825" s="119"/>
      <c r="NL1825" s="119"/>
      <c r="NM1825" s="119"/>
      <c r="NN1825" s="119"/>
      <c r="NO1825" s="119"/>
      <c r="NP1825" s="119"/>
      <c r="NQ1825" s="119"/>
      <c r="NR1825" s="119"/>
      <c r="NS1825" s="119"/>
      <c r="NT1825" s="119"/>
      <c r="NU1825" s="119"/>
      <c r="NV1825" s="119"/>
      <c r="NW1825" s="119"/>
      <c r="NX1825" s="119"/>
      <c r="NY1825" s="119"/>
      <c r="NZ1825" s="119"/>
      <c r="OA1825" s="119"/>
      <c r="OB1825" s="119"/>
      <c r="OC1825" s="119"/>
      <c r="OD1825" s="119"/>
      <c r="OE1825" s="119"/>
      <c r="OF1825" s="119"/>
      <c r="OG1825" s="119"/>
      <c r="OH1825" s="119"/>
      <c r="OI1825" s="119"/>
      <c r="OJ1825" s="119"/>
      <c r="OK1825" s="119"/>
      <c r="OL1825" s="119"/>
      <c r="OM1825" s="119"/>
      <c r="ON1825" s="119"/>
      <c r="OO1825" s="119"/>
      <c r="OP1825" s="119"/>
      <c r="OQ1825" s="119"/>
      <c r="OR1825" s="119"/>
      <c r="OS1825" s="119"/>
      <c r="OT1825" s="119"/>
      <c r="OU1825" s="119"/>
      <c r="OV1825" s="119"/>
      <c r="OW1825" s="119"/>
      <c r="OX1825" s="119"/>
      <c r="OY1825" s="119"/>
      <c r="OZ1825" s="119"/>
      <c r="PA1825" s="119"/>
      <c r="PB1825" s="119"/>
      <c r="PC1825" s="119"/>
      <c r="PD1825" s="119"/>
      <c r="PE1825" s="119"/>
      <c r="PF1825" s="119"/>
      <c r="PG1825" s="119"/>
      <c r="PH1825" s="119"/>
      <c r="PI1825" s="119"/>
      <c r="PJ1825" s="119"/>
      <c r="PK1825" s="119"/>
      <c r="PL1825" s="119"/>
      <c r="PM1825" s="119"/>
      <c r="PN1825" s="119"/>
      <c r="PO1825" s="119"/>
      <c r="PP1825" s="119"/>
      <c r="PQ1825" s="119"/>
      <c r="PR1825" s="119"/>
      <c r="PS1825" s="119"/>
      <c r="PT1825" s="119"/>
      <c r="PU1825" s="119"/>
      <c r="PV1825" s="119"/>
      <c r="PW1825" s="119"/>
      <c r="PX1825" s="119"/>
      <c r="PY1825" s="119"/>
      <c r="PZ1825" s="119"/>
      <c r="QA1825" s="119"/>
      <c r="QB1825" s="119"/>
      <c r="QC1825" s="119"/>
      <c r="QD1825" s="119"/>
      <c r="QE1825" s="119"/>
      <c r="QF1825" s="119"/>
      <c r="QG1825" s="119"/>
      <c r="QH1825" s="119"/>
      <c r="QI1825" s="119"/>
      <c r="QJ1825" s="119"/>
      <c r="QK1825" s="119"/>
      <c r="QL1825" s="119"/>
      <c r="QM1825" s="119"/>
      <c r="QN1825" s="119"/>
      <c r="QO1825" s="119"/>
      <c r="QP1825" s="119"/>
      <c r="QQ1825" s="119"/>
      <c r="QR1825" s="119"/>
      <c r="QS1825" s="119"/>
      <c r="QT1825" s="119"/>
      <c r="QU1825" s="119"/>
      <c r="QV1825" s="119"/>
      <c r="QW1825" s="119"/>
      <c r="QX1825" s="119"/>
      <c r="QY1825" s="119"/>
      <c r="QZ1825" s="119"/>
      <c r="RA1825" s="119"/>
      <c r="RB1825" s="119"/>
      <c r="RC1825" s="119"/>
      <c r="RD1825" s="119"/>
      <c r="RE1825" s="119"/>
      <c r="RF1825" s="119"/>
      <c r="RG1825" s="119"/>
      <c r="RH1825" s="119"/>
      <c r="RI1825" s="119"/>
      <c r="RJ1825" s="119"/>
      <c r="RK1825" s="119"/>
      <c r="RL1825" s="119"/>
      <c r="RM1825" s="119"/>
      <c r="RN1825" s="119"/>
      <c r="RO1825" s="119"/>
      <c r="RP1825" s="119"/>
      <c r="RQ1825" s="119"/>
      <c r="RR1825" s="119"/>
      <c r="RS1825" s="119"/>
      <c r="RT1825" s="119"/>
      <c r="RU1825" s="119"/>
      <c r="RV1825" s="119"/>
      <c r="RW1825" s="119"/>
      <c r="RX1825" s="119"/>
      <c r="RY1825" s="119"/>
      <c r="RZ1825" s="119"/>
      <c r="SA1825" s="119"/>
      <c r="SB1825" s="119"/>
      <c r="SC1825" s="119"/>
      <c r="SD1825" s="119"/>
      <c r="SE1825" s="119"/>
      <c r="SF1825" s="119"/>
      <c r="SG1825" s="119"/>
      <c r="SH1825" s="119"/>
      <c r="SI1825" s="119"/>
      <c r="SJ1825" s="119"/>
      <c r="SK1825" s="119"/>
      <c r="SL1825" s="119"/>
      <c r="SM1825" s="119"/>
      <c r="SN1825" s="119"/>
      <c r="SO1825" s="119"/>
      <c r="SP1825" s="119"/>
      <c r="SQ1825" s="119"/>
      <c r="SR1825" s="119"/>
      <c r="SS1825" s="119"/>
      <c r="ST1825" s="119"/>
      <c r="SU1825" s="119"/>
      <c r="SV1825" s="119"/>
      <c r="SW1825" s="119"/>
      <c r="SX1825" s="119"/>
      <c r="SY1825" s="119"/>
      <c r="SZ1825" s="119"/>
      <c r="TA1825" s="119"/>
      <c r="TB1825" s="119"/>
      <c r="TC1825" s="119"/>
      <c r="TD1825" s="119"/>
      <c r="TE1825" s="119"/>
      <c r="TF1825" s="119"/>
      <c r="TG1825" s="119"/>
      <c r="TH1825" s="119"/>
      <c r="TI1825" s="119"/>
      <c r="TJ1825" s="119"/>
      <c r="TK1825" s="119"/>
      <c r="TL1825" s="119"/>
      <c r="TM1825" s="119"/>
      <c r="TN1825" s="119"/>
      <c r="TO1825" s="119"/>
      <c r="TP1825" s="119"/>
      <c r="TQ1825" s="119"/>
      <c r="TR1825" s="119"/>
      <c r="TS1825" s="119"/>
      <c r="TT1825" s="119"/>
      <c r="TU1825" s="119"/>
      <c r="TV1825" s="119"/>
      <c r="TW1825" s="119"/>
      <c r="TX1825" s="119"/>
      <c r="TY1825" s="119"/>
      <c r="TZ1825" s="119"/>
      <c r="UA1825" s="119"/>
      <c r="UB1825" s="119"/>
      <c r="UC1825" s="119"/>
      <c r="UD1825" s="119"/>
      <c r="UE1825" s="119"/>
      <c r="UF1825" s="119"/>
      <c r="UG1825" s="119"/>
      <c r="UH1825" s="119"/>
      <c r="UI1825" s="119"/>
      <c r="UJ1825" s="119"/>
      <c r="UK1825" s="119"/>
      <c r="UL1825" s="119"/>
      <c r="UM1825" s="119"/>
      <c r="UN1825" s="119"/>
      <c r="UO1825" s="119"/>
      <c r="UP1825" s="119"/>
      <c r="UQ1825" s="119"/>
      <c r="UR1825" s="119"/>
      <c r="US1825" s="119"/>
      <c r="UT1825" s="119"/>
      <c r="UU1825" s="119"/>
      <c r="UV1825" s="119"/>
      <c r="UW1825" s="119"/>
      <c r="UX1825" s="119"/>
      <c r="UY1825" s="119"/>
      <c r="UZ1825" s="119"/>
      <c r="VA1825" s="119"/>
      <c r="VB1825" s="119"/>
      <c r="VC1825" s="119"/>
      <c r="VD1825" s="119"/>
      <c r="VE1825" s="119"/>
      <c r="VF1825" s="119"/>
      <c r="VG1825" s="119"/>
      <c r="VH1825" s="119"/>
      <c r="VI1825" s="119"/>
      <c r="VJ1825" s="119"/>
      <c r="VK1825" s="119"/>
      <c r="VL1825" s="119"/>
      <c r="VM1825" s="119"/>
      <c r="VN1825" s="119"/>
      <c r="VO1825" s="119"/>
      <c r="VP1825" s="119"/>
      <c r="VQ1825" s="119"/>
      <c r="VR1825" s="119"/>
      <c r="VS1825" s="119"/>
      <c r="VT1825" s="119"/>
      <c r="VU1825" s="119"/>
      <c r="VV1825" s="119"/>
      <c r="VW1825" s="119"/>
      <c r="VX1825" s="119"/>
      <c r="VY1825" s="119"/>
      <c r="VZ1825" s="119"/>
      <c r="WA1825" s="119"/>
      <c r="WB1825" s="119"/>
      <c r="WC1825" s="119"/>
      <c r="WD1825" s="119"/>
      <c r="WE1825" s="119"/>
      <c r="WF1825" s="119"/>
      <c r="WG1825" s="119"/>
      <c r="WH1825" s="119"/>
      <c r="WI1825" s="119"/>
      <c r="WJ1825" s="119"/>
      <c r="WK1825" s="119"/>
      <c r="WL1825" s="119"/>
      <c r="WM1825" s="119"/>
      <c r="WN1825" s="119"/>
      <c r="WO1825" s="119"/>
      <c r="WP1825" s="119"/>
      <c r="WQ1825" s="119"/>
      <c r="WR1825" s="119"/>
      <c r="WS1825" s="119"/>
      <c r="WT1825" s="119"/>
      <c r="WU1825" s="119"/>
      <c r="WV1825" s="119"/>
      <c r="WW1825" s="119"/>
      <c r="WX1825" s="119"/>
      <c r="WY1825" s="119"/>
      <c r="WZ1825" s="119"/>
      <c r="XA1825" s="119"/>
      <c r="XB1825" s="119"/>
      <c r="XC1825" s="119"/>
      <c r="XD1825" s="119"/>
      <c r="XE1825" s="119"/>
      <c r="XF1825" s="119"/>
      <c r="XG1825" s="119"/>
      <c r="XH1825" s="119"/>
      <c r="XI1825" s="119"/>
      <c r="XJ1825" s="119"/>
      <c r="XK1825" s="119"/>
      <c r="XL1825" s="119"/>
      <c r="XM1825" s="119"/>
      <c r="XN1825" s="119"/>
      <c r="XO1825" s="119"/>
      <c r="XP1825" s="119"/>
      <c r="XQ1825" s="119"/>
      <c r="XR1825" s="119"/>
      <c r="XS1825" s="119"/>
      <c r="XT1825" s="119"/>
      <c r="XU1825" s="119"/>
      <c r="XV1825" s="119"/>
      <c r="XW1825" s="119"/>
      <c r="XX1825" s="119"/>
      <c r="XY1825" s="119"/>
      <c r="XZ1825" s="119"/>
      <c r="YA1825" s="119"/>
      <c r="YB1825" s="119"/>
      <c r="YC1825" s="119"/>
      <c r="YD1825" s="119"/>
      <c r="YE1825" s="119"/>
      <c r="YF1825" s="119"/>
      <c r="YG1825" s="119"/>
      <c r="YH1825" s="119"/>
      <c r="YI1825" s="119"/>
      <c r="YJ1825" s="119"/>
      <c r="YK1825" s="119"/>
      <c r="YL1825" s="119"/>
      <c r="YM1825" s="119"/>
      <c r="YN1825" s="119"/>
      <c r="YO1825" s="119"/>
      <c r="YP1825" s="119"/>
      <c r="YQ1825" s="119"/>
      <c r="YR1825" s="119"/>
      <c r="YS1825" s="119"/>
      <c r="YT1825" s="119"/>
      <c r="YU1825" s="119"/>
      <c r="YV1825" s="119"/>
      <c r="YW1825" s="119"/>
      <c r="YX1825" s="119"/>
      <c r="YY1825" s="119"/>
      <c r="YZ1825" s="119"/>
      <c r="ZA1825" s="119"/>
      <c r="ZB1825" s="119"/>
      <c r="ZC1825" s="119"/>
      <c r="ZD1825" s="119"/>
      <c r="ZE1825" s="119"/>
      <c r="ZF1825" s="119"/>
      <c r="ZG1825" s="119"/>
      <c r="ZH1825" s="119"/>
      <c r="ZI1825" s="119"/>
      <c r="ZJ1825" s="119"/>
      <c r="ZK1825" s="119"/>
      <c r="ZL1825" s="119"/>
      <c r="ZM1825" s="119"/>
      <c r="ZN1825" s="119"/>
      <c r="ZO1825" s="119"/>
      <c r="ZP1825" s="119"/>
      <c r="ZQ1825" s="119"/>
      <c r="ZR1825" s="119"/>
      <c r="ZS1825" s="119"/>
      <c r="ZT1825" s="119"/>
      <c r="ZU1825" s="119"/>
      <c r="ZV1825" s="119"/>
      <c r="ZW1825" s="119"/>
      <c r="ZX1825" s="119"/>
      <c r="ZY1825" s="119"/>
      <c r="ZZ1825" s="119"/>
      <c r="AAA1825" s="119"/>
      <c r="AAB1825" s="119"/>
      <c r="AAC1825" s="119"/>
      <c r="AAD1825" s="119"/>
      <c r="AAE1825" s="119"/>
      <c r="AAF1825" s="119"/>
      <c r="AAG1825" s="119"/>
      <c r="AAH1825" s="119"/>
      <c r="AAI1825" s="119"/>
      <c r="AAJ1825" s="119"/>
      <c r="AAK1825" s="119"/>
      <c r="AAL1825" s="119"/>
      <c r="AAM1825" s="119"/>
      <c r="AAN1825" s="119"/>
      <c r="AAO1825" s="119"/>
      <c r="AAP1825" s="119"/>
      <c r="AAQ1825" s="119"/>
      <c r="AAR1825" s="119"/>
      <c r="AAS1825" s="119"/>
      <c r="AAT1825" s="119"/>
      <c r="AAU1825" s="119"/>
      <c r="AAV1825" s="119"/>
      <c r="AAW1825" s="119"/>
      <c r="AAX1825" s="119"/>
      <c r="AAY1825" s="119"/>
      <c r="AAZ1825" s="119"/>
      <c r="ABA1825" s="119"/>
      <c r="ABB1825" s="119"/>
      <c r="ABC1825" s="119"/>
      <c r="ABD1825" s="119"/>
      <c r="ABE1825" s="119"/>
      <c r="ABF1825" s="119"/>
      <c r="ABG1825" s="119"/>
      <c r="ABH1825" s="119"/>
      <c r="ABI1825" s="119"/>
      <c r="ABJ1825" s="119"/>
      <c r="ABK1825" s="119"/>
      <c r="ABL1825" s="119"/>
      <c r="ABM1825" s="119"/>
      <c r="ABN1825" s="119"/>
      <c r="ABO1825" s="119"/>
      <c r="ABP1825" s="119"/>
      <c r="ABQ1825" s="119"/>
      <c r="ABR1825" s="119"/>
      <c r="ABS1825" s="119"/>
      <c r="ABT1825" s="119"/>
      <c r="ABU1825" s="119"/>
      <c r="ABV1825" s="119"/>
      <c r="ABW1825" s="119"/>
      <c r="ABX1825" s="119"/>
      <c r="ABY1825" s="119"/>
      <c r="ABZ1825" s="119"/>
      <c r="ACA1825" s="119"/>
      <c r="ACB1825" s="119"/>
      <c r="ACC1825" s="119"/>
      <c r="ACD1825" s="119"/>
      <c r="ACE1825" s="119"/>
      <c r="ACF1825" s="119"/>
      <c r="ACG1825" s="119"/>
      <c r="ACH1825" s="119"/>
      <c r="ACI1825" s="119"/>
      <c r="ACJ1825" s="119"/>
      <c r="ACK1825" s="119"/>
      <c r="ACL1825" s="119"/>
      <c r="ACM1825" s="119"/>
      <c r="ACN1825" s="119"/>
      <c r="ACO1825" s="119"/>
      <c r="ACP1825" s="119"/>
      <c r="ACQ1825" s="119"/>
      <c r="ACR1825" s="119"/>
      <c r="ACS1825" s="119"/>
      <c r="ACT1825" s="119"/>
      <c r="ACU1825" s="119"/>
      <c r="ACV1825" s="119"/>
      <c r="ACW1825" s="119"/>
      <c r="ACX1825" s="119"/>
      <c r="ACY1825" s="119"/>
      <c r="ACZ1825" s="119"/>
      <c r="ADA1825" s="119"/>
      <c r="ADB1825" s="119"/>
      <c r="ADC1825" s="119"/>
      <c r="ADD1825" s="119"/>
      <c r="ADE1825" s="119"/>
      <c r="ADF1825" s="119"/>
      <c r="ADG1825" s="119"/>
      <c r="ADH1825" s="119"/>
      <c r="ADI1825" s="119"/>
      <c r="ADJ1825" s="119"/>
      <c r="ADK1825" s="119"/>
      <c r="ADL1825" s="119"/>
      <c r="ADM1825" s="119"/>
      <c r="ADN1825" s="119"/>
      <c r="ADO1825" s="119"/>
      <c r="ADP1825" s="119"/>
      <c r="ADQ1825" s="119"/>
      <c r="ADR1825" s="119"/>
      <c r="ADS1825" s="119"/>
      <c r="ADT1825" s="119"/>
      <c r="ADU1825" s="119"/>
      <c r="ADV1825" s="119"/>
      <c r="ADW1825" s="119"/>
      <c r="ADX1825" s="119"/>
      <c r="ADY1825" s="119"/>
      <c r="ADZ1825" s="119"/>
      <c r="AEA1825" s="119"/>
      <c r="AEB1825" s="119"/>
      <c r="AEC1825" s="119"/>
      <c r="AED1825" s="119"/>
      <c r="AEE1825" s="119"/>
      <c r="AEF1825" s="119"/>
      <c r="AEG1825" s="119"/>
      <c r="AEH1825" s="119"/>
      <c r="AEI1825" s="119"/>
      <c r="AEJ1825" s="119"/>
      <c r="AEK1825" s="119"/>
      <c r="AEL1825" s="119"/>
      <c r="AEM1825" s="119"/>
      <c r="AEN1825" s="119"/>
      <c r="AEO1825" s="119"/>
      <c r="AEP1825" s="119"/>
      <c r="AEQ1825" s="119"/>
      <c r="AER1825" s="119"/>
      <c r="AES1825" s="119"/>
      <c r="AET1825" s="119"/>
      <c r="AEU1825" s="119"/>
      <c r="AEV1825" s="119"/>
      <c r="AEW1825" s="119"/>
      <c r="AEX1825" s="119"/>
      <c r="AEY1825" s="119"/>
      <c r="AEZ1825" s="119"/>
      <c r="AFA1825" s="119"/>
      <c r="AFB1825" s="119"/>
      <c r="AFC1825" s="119"/>
      <c r="AFD1825" s="119"/>
      <c r="AFE1825" s="119"/>
      <c r="AFF1825" s="119"/>
      <c r="AFG1825" s="119"/>
      <c r="AFH1825" s="119"/>
      <c r="AFI1825" s="119"/>
      <c r="AFJ1825" s="119"/>
      <c r="AFK1825" s="119"/>
      <c r="AFL1825" s="119"/>
      <c r="AFM1825" s="119"/>
      <c r="AFN1825" s="119"/>
      <c r="AFO1825" s="119"/>
      <c r="AFP1825" s="119"/>
      <c r="AFQ1825" s="119"/>
      <c r="AFR1825" s="119"/>
      <c r="AFS1825" s="119"/>
      <c r="AFT1825" s="119"/>
      <c r="AFU1825" s="119"/>
      <c r="AFV1825" s="119"/>
      <c r="AFW1825" s="119"/>
      <c r="AFX1825" s="119"/>
      <c r="AFY1825" s="119"/>
      <c r="AFZ1825" s="119"/>
      <c r="AGA1825" s="119"/>
      <c r="AGB1825" s="119"/>
      <c r="AGC1825" s="119"/>
      <c r="AGD1825" s="119"/>
      <c r="AGE1825" s="119"/>
      <c r="AGF1825" s="119"/>
      <c r="AGG1825" s="119"/>
      <c r="AGH1825" s="119"/>
      <c r="AGI1825" s="119"/>
      <c r="AGJ1825" s="119"/>
      <c r="AGK1825" s="119"/>
      <c r="AGL1825" s="119"/>
      <c r="AGM1825" s="119"/>
      <c r="AGN1825" s="119"/>
      <c r="AGO1825" s="119"/>
      <c r="AGP1825" s="119"/>
      <c r="AGQ1825" s="119"/>
      <c r="AGR1825" s="119"/>
      <c r="AGS1825" s="119"/>
      <c r="AGT1825" s="119"/>
      <c r="AGU1825" s="119"/>
      <c r="AGV1825" s="119"/>
      <c r="AGW1825" s="119"/>
      <c r="AGX1825" s="119"/>
      <c r="AGY1825" s="119"/>
      <c r="AGZ1825" s="119"/>
      <c r="AHA1825" s="119"/>
      <c r="AHB1825" s="119"/>
      <c r="AHC1825" s="119"/>
      <c r="AHD1825" s="119"/>
      <c r="AHE1825" s="119"/>
      <c r="AHF1825" s="119"/>
      <c r="AHG1825" s="119"/>
      <c r="AHH1825" s="119"/>
      <c r="AHI1825" s="119"/>
      <c r="AHJ1825" s="119"/>
      <c r="AHK1825" s="119"/>
      <c r="AHL1825" s="119"/>
      <c r="AHM1825" s="119"/>
      <c r="AHN1825" s="119"/>
      <c r="AHO1825" s="119"/>
      <c r="AHP1825" s="119"/>
      <c r="AHQ1825" s="119"/>
      <c r="AHR1825" s="119"/>
      <c r="AHS1825" s="119"/>
      <c r="AHT1825" s="119"/>
      <c r="AHU1825" s="119"/>
      <c r="AHV1825" s="119"/>
      <c r="AHW1825" s="119"/>
      <c r="AHX1825" s="119"/>
      <c r="AHY1825" s="119"/>
      <c r="AHZ1825" s="119"/>
      <c r="AIA1825" s="119"/>
      <c r="AIB1825" s="119"/>
      <c r="AIC1825" s="119"/>
      <c r="AID1825" s="119"/>
      <c r="AIE1825" s="119"/>
      <c r="AIF1825" s="119"/>
      <c r="AIG1825" s="119"/>
      <c r="AIH1825" s="119"/>
      <c r="AII1825" s="119"/>
      <c r="AIJ1825" s="119"/>
      <c r="AIK1825" s="119"/>
      <c r="AIL1825" s="119"/>
      <c r="AIM1825" s="119"/>
      <c r="AIN1825" s="119"/>
      <c r="AIO1825" s="119"/>
      <c r="AIP1825" s="119"/>
      <c r="AIQ1825" s="119"/>
      <c r="AIR1825" s="119"/>
      <c r="AIS1825" s="119"/>
      <c r="AIT1825" s="119"/>
      <c r="AIU1825" s="119"/>
      <c r="AIV1825" s="119"/>
      <c r="AIW1825" s="119"/>
      <c r="AIX1825" s="119"/>
      <c r="AIY1825" s="119"/>
      <c r="AIZ1825" s="119"/>
      <c r="AJA1825" s="119"/>
      <c r="AJB1825" s="119"/>
      <c r="AJC1825" s="119"/>
      <c r="AJD1825" s="119"/>
      <c r="AJE1825" s="119"/>
      <c r="AJF1825" s="119"/>
      <c r="AJG1825" s="119"/>
      <c r="AJH1825" s="119"/>
      <c r="AJI1825" s="119"/>
      <c r="AJJ1825" s="119"/>
      <c r="AJK1825" s="119"/>
      <c r="AJL1825" s="119"/>
      <c r="AJM1825" s="119"/>
      <c r="AJN1825" s="119"/>
      <c r="AJO1825" s="119"/>
      <c r="AJP1825" s="119"/>
      <c r="AJQ1825" s="119"/>
      <c r="AJR1825" s="119"/>
      <c r="AJS1825" s="119"/>
      <c r="AJT1825" s="119"/>
      <c r="AJU1825" s="119"/>
      <c r="AJV1825" s="119"/>
      <c r="AJW1825" s="119"/>
      <c r="AJX1825" s="119"/>
      <c r="AJY1825" s="119"/>
      <c r="AJZ1825" s="119"/>
      <c r="AKA1825" s="119"/>
      <c r="AKB1825" s="119"/>
      <c r="AKC1825" s="119"/>
      <c r="AKD1825" s="119"/>
      <c r="AKE1825" s="119"/>
      <c r="AKF1825" s="119"/>
      <c r="AKG1825" s="119"/>
      <c r="AKH1825" s="119"/>
      <c r="AKI1825" s="119"/>
      <c r="AKJ1825" s="119"/>
      <c r="AKK1825" s="119"/>
      <c r="AKL1825" s="119"/>
      <c r="AKM1825" s="119"/>
      <c r="AKN1825" s="119"/>
      <c r="AKO1825" s="119"/>
      <c r="AKP1825" s="119"/>
      <c r="AKQ1825" s="119"/>
      <c r="AKR1825" s="119"/>
      <c r="AKS1825" s="119"/>
      <c r="AKT1825" s="119"/>
      <c r="AKU1825" s="119"/>
      <c r="AKV1825" s="119"/>
      <c r="AKW1825" s="119"/>
      <c r="AKX1825" s="119"/>
      <c r="AKY1825" s="119"/>
      <c r="AKZ1825" s="119"/>
      <c r="ALA1825" s="119"/>
      <c r="ALB1825" s="119"/>
      <c r="ALC1825" s="119"/>
      <c r="ALD1825" s="119"/>
      <c r="ALE1825" s="119"/>
      <c r="ALF1825" s="119"/>
      <c r="ALG1825" s="119"/>
      <c r="ALH1825" s="119"/>
      <c r="ALI1825" s="119"/>
      <c r="ALJ1825" s="119"/>
      <c r="ALK1825" s="119"/>
      <c r="ALL1825" s="119"/>
      <c r="ALM1825" s="119"/>
      <c r="ALN1825" s="119"/>
      <c r="ALO1825" s="119"/>
      <c r="ALP1825" s="119"/>
      <c r="ALQ1825" s="119"/>
      <c r="ALR1825" s="119"/>
      <c r="ALS1825" s="119"/>
      <c r="ALT1825" s="119"/>
      <c r="ALU1825" s="119"/>
      <c r="ALV1825" s="119"/>
      <c r="ALW1825" s="119"/>
      <c r="ALX1825" s="119"/>
      <c r="ALY1825" s="119"/>
      <c r="ALZ1825" s="119"/>
      <c r="AMA1825" s="119"/>
      <c r="AMB1825" s="119"/>
      <c r="AMC1825" s="119"/>
      <c r="AMD1825" s="119"/>
      <c r="AME1825" s="119"/>
      <c r="AMF1825" s="119"/>
      <c r="AMG1825" s="119"/>
      <c r="AMH1825" s="119"/>
      <c r="AMI1825" s="119"/>
      <c r="AMJ1825" s="119"/>
      <c r="AMK1825" s="119"/>
      <c r="AML1825" s="119"/>
      <c r="AMM1825" s="119"/>
      <c r="AMN1825" s="119"/>
      <c r="AMO1825" s="119"/>
      <c r="AMP1825" s="119"/>
      <c r="AMQ1825" s="119"/>
      <c r="AMR1825" s="119"/>
      <c r="AMS1825" s="119"/>
      <c r="AMT1825" s="119"/>
      <c r="AMU1825" s="119"/>
      <c r="AMV1825" s="119"/>
      <c r="AMW1825" s="119"/>
      <c r="AMX1825" s="119"/>
      <c r="AMY1825" s="119"/>
      <c r="AMZ1825" s="119"/>
      <c r="ANA1825" s="119"/>
      <c r="ANB1825" s="119"/>
      <c r="ANC1825" s="119"/>
      <c r="AND1825" s="119"/>
      <c r="ANE1825" s="119"/>
      <c r="ANF1825" s="119"/>
      <c r="ANG1825" s="119"/>
      <c r="ANH1825" s="119"/>
      <c r="ANI1825" s="119"/>
      <c r="ANJ1825" s="119"/>
      <c r="ANK1825" s="119"/>
      <c r="ANL1825" s="119"/>
      <c r="ANM1825" s="119"/>
      <c r="ANN1825" s="119"/>
      <c r="ANO1825" s="119"/>
      <c r="ANP1825" s="119"/>
      <c r="ANQ1825" s="119"/>
      <c r="ANR1825" s="119"/>
      <c r="ANS1825" s="119"/>
      <c r="ANT1825" s="119"/>
      <c r="ANU1825" s="119"/>
      <c r="ANV1825" s="119"/>
      <c r="ANW1825" s="119"/>
      <c r="ANX1825" s="119"/>
      <c r="ANY1825" s="119"/>
      <c r="ANZ1825" s="119"/>
      <c r="AOA1825" s="119"/>
      <c r="AOB1825" s="119"/>
      <c r="AOC1825" s="119"/>
      <c r="AOD1825" s="119"/>
      <c r="AOE1825" s="119"/>
      <c r="AOF1825" s="119"/>
      <c r="AOG1825" s="119"/>
      <c r="AOH1825" s="119"/>
      <c r="AOI1825" s="119"/>
      <c r="AOJ1825" s="119"/>
      <c r="AOK1825" s="119"/>
      <c r="AOL1825" s="119"/>
      <c r="AOM1825" s="119"/>
      <c r="AON1825" s="119"/>
      <c r="AOO1825" s="119"/>
      <c r="AOP1825" s="119"/>
      <c r="AOQ1825" s="119"/>
      <c r="AOR1825" s="119"/>
      <c r="AOS1825" s="119"/>
      <c r="AOT1825" s="119"/>
      <c r="AOU1825" s="119"/>
      <c r="AOV1825" s="119"/>
      <c r="AOW1825" s="119"/>
      <c r="AOX1825" s="119"/>
      <c r="AOY1825" s="119"/>
      <c r="AOZ1825" s="119"/>
      <c r="APA1825" s="119"/>
      <c r="APB1825" s="119"/>
      <c r="APC1825" s="119"/>
      <c r="APD1825" s="119"/>
      <c r="APE1825" s="119"/>
      <c r="APF1825" s="119"/>
      <c r="APG1825" s="119"/>
      <c r="APH1825" s="119"/>
      <c r="API1825" s="119"/>
      <c r="APJ1825" s="119"/>
      <c r="APK1825" s="119"/>
      <c r="APL1825" s="119"/>
      <c r="APM1825" s="119"/>
      <c r="APN1825" s="119"/>
      <c r="APO1825" s="119"/>
      <c r="APP1825" s="119"/>
      <c r="APQ1825" s="119"/>
      <c r="APR1825" s="119"/>
      <c r="APS1825" s="119"/>
      <c r="APT1825" s="119"/>
      <c r="APU1825" s="119"/>
      <c r="APV1825" s="119"/>
      <c r="APW1825" s="119"/>
      <c r="APX1825" s="119"/>
      <c r="APY1825" s="119"/>
      <c r="APZ1825" s="119"/>
      <c r="AQA1825" s="119"/>
      <c r="AQB1825" s="119"/>
      <c r="AQC1825" s="119"/>
      <c r="AQD1825" s="119"/>
      <c r="AQE1825" s="119"/>
      <c r="AQF1825" s="119"/>
      <c r="AQG1825" s="119"/>
      <c r="AQH1825" s="119"/>
      <c r="AQI1825" s="119"/>
      <c r="AQJ1825" s="119"/>
      <c r="AQK1825" s="119"/>
      <c r="AQL1825" s="119"/>
      <c r="AQM1825" s="119"/>
      <c r="AQN1825" s="119"/>
      <c r="AQO1825" s="119"/>
      <c r="AQP1825" s="119"/>
      <c r="AQQ1825" s="119"/>
      <c r="AQR1825" s="119"/>
      <c r="AQS1825" s="119"/>
      <c r="AQT1825" s="119"/>
      <c r="AQU1825" s="119"/>
      <c r="AQV1825" s="119"/>
      <c r="AQW1825" s="119"/>
      <c r="AQX1825" s="119"/>
      <c r="AQY1825" s="119"/>
      <c r="AQZ1825" s="119"/>
      <c r="ARA1825" s="119"/>
      <c r="ARB1825" s="119"/>
      <c r="ARC1825" s="119"/>
      <c r="ARD1825" s="119"/>
      <c r="ARE1825" s="119"/>
      <c r="ARF1825" s="119"/>
      <c r="ARG1825" s="119"/>
      <c r="ARH1825" s="119"/>
      <c r="ARI1825" s="119"/>
      <c r="ARJ1825" s="119"/>
      <c r="ARK1825" s="119"/>
      <c r="ARL1825" s="119"/>
      <c r="ARM1825" s="119"/>
      <c r="ARN1825" s="119"/>
      <c r="ARO1825" s="119"/>
      <c r="ARP1825" s="119"/>
      <c r="ARQ1825" s="119"/>
      <c r="ARR1825" s="119"/>
      <c r="ARS1825" s="119"/>
      <c r="ART1825" s="119"/>
      <c r="ARU1825" s="119"/>
      <c r="ARV1825" s="119"/>
      <c r="ARW1825" s="119"/>
      <c r="ARX1825" s="119"/>
      <c r="ARY1825" s="119"/>
      <c r="ARZ1825" s="119"/>
      <c r="ASA1825" s="119"/>
      <c r="ASB1825" s="119"/>
      <c r="ASC1825" s="119"/>
      <c r="ASD1825" s="119"/>
      <c r="ASE1825" s="119"/>
      <c r="ASF1825" s="119"/>
      <c r="ASG1825" s="119"/>
      <c r="ASH1825" s="119"/>
      <c r="ASI1825" s="119"/>
      <c r="ASJ1825" s="119"/>
      <c r="ASK1825" s="119"/>
      <c r="ASL1825" s="119"/>
      <c r="ASM1825" s="119"/>
      <c r="ASN1825" s="119"/>
      <c r="ASO1825" s="119"/>
      <c r="ASP1825" s="119"/>
      <c r="ASQ1825" s="119"/>
      <c r="ASR1825" s="119"/>
      <c r="ASS1825" s="119"/>
      <c r="AST1825" s="119"/>
      <c r="ASU1825" s="119"/>
      <c r="ASV1825" s="119"/>
      <c r="ASW1825" s="119"/>
      <c r="ASX1825" s="119"/>
      <c r="ASY1825" s="119"/>
      <c r="ASZ1825" s="119"/>
      <c r="ATA1825" s="119"/>
      <c r="ATB1825" s="119"/>
      <c r="ATC1825" s="119"/>
      <c r="ATD1825" s="119"/>
      <c r="ATE1825" s="119"/>
      <c r="ATF1825" s="119"/>
      <c r="ATG1825" s="119"/>
      <c r="ATH1825" s="119"/>
      <c r="ATI1825" s="119"/>
      <c r="ATJ1825" s="119"/>
      <c r="ATK1825" s="119"/>
      <c r="ATL1825" s="119"/>
      <c r="ATM1825" s="119"/>
      <c r="ATN1825" s="119"/>
      <c r="ATO1825" s="119"/>
      <c r="ATP1825" s="119"/>
      <c r="ATQ1825" s="119"/>
      <c r="ATR1825" s="119"/>
      <c r="ATS1825" s="119"/>
      <c r="ATT1825" s="119"/>
      <c r="ATU1825" s="119"/>
      <c r="ATV1825" s="119"/>
      <c r="ATW1825" s="119"/>
      <c r="ATX1825" s="119"/>
      <c r="ATY1825" s="119"/>
      <c r="ATZ1825" s="119"/>
      <c r="AUA1825" s="119"/>
      <c r="AUB1825" s="119"/>
      <c r="AUC1825" s="119"/>
      <c r="AUD1825" s="119"/>
      <c r="AUE1825" s="119"/>
      <c r="AUF1825" s="119"/>
      <c r="AUG1825" s="119"/>
      <c r="AUH1825" s="119"/>
      <c r="AUI1825" s="119"/>
      <c r="AUJ1825" s="119"/>
      <c r="AUK1825" s="119"/>
      <c r="AUL1825" s="119"/>
      <c r="AUM1825" s="119"/>
      <c r="AUN1825" s="119"/>
      <c r="AUO1825" s="119"/>
      <c r="AUP1825" s="119"/>
      <c r="AUQ1825" s="119"/>
      <c r="AUR1825" s="119"/>
      <c r="AUS1825" s="119"/>
      <c r="AUT1825" s="119"/>
      <c r="AUU1825" s="119"/>
      <c r="AUV1825" s="119"/>
      <c r="AUW1825" s="119"/>
      <c r="AUX1825" s="119"/>
      <c r="AUY1825" s="119"/>
      <c r="AUZ1825" s="119"/>
      <c r="AVA1825" s="119"/>
      <c r="AVB1825" s="119"/>
      <c r="AVC1825" s="119"/>
      <c r="AVD1825" s="119"/>
      <c r="AVE1825" s="119"/>
      <c r="AVF1825" s="119"/>
      <c r="AVG1825" s="119"/>
      <c r="AVH1825" s="119"/>
      <c r="AVI1825" s="119"/>
      <c r="AVJ1825" s="119"/>
      <c r="AVK1825" s="119"/>
      <c r="AVL1825" s="119"/>
      <c r="AVM1825" s="119"/>
      <c r="AVN1825" s="119"/>
      <c r="AVO1825" s="119"/>
      <c r="AVP1825" s="119"/>
      <c r="AVQ1825" s="119"/>
      <c r="AVR1825" s="119"/>
      <c r="AVS1825" s="119"/>
      <c r="AVT1825" s="119"/>
      <c r="AVU1825" s="119"/>
      <c r="AVV1825" s="119"/>
      <c r="AVW1825" s="119"/>
      <c r="AVX1825" s="119"/>
      <c r="AVY1825" s="119"/>
      <c r="AVZ1825" s="119"/>
      <c r="AWA1825" s="119"/>
      <c r="AWB1825" s="119"/>
      <c r="AWC1825" s="119"/>
      <c r="AWD1825" s="119"/>
      <c r="AWE1825" s="119"/>
      <c r="AWF1825" s="119"/>
      <c r="AWG1825" s="119"/>
      <c r="AWH1825" s="119"/>
      <c r="AWI1825" s="119"/>
      <c r="AWJ1825" s="119"/>
      <c r="AWK1825" s="119"/>
      <c r="AWL1825" s="119"/>
      <c r="AWM1825" s="119"/>
      <c r="AWN1825" s="119"/>
      <c r="AWO1825" s="119"/>
      <c r="AWP1825" s="119"/>
      <c r="AWQ1825" s="119"/>
      <c r="AWR1825" s="119"/>
      <c r="AWS1825" s="119"/>
      <c r="AWT1825" s="119"/>
      <c r="AWU1825" s="119"/>
      <c r="AWV1825" s="119"/>
      <c r="AWW1825" s="119"/>
      <c r="AWX1825" s="119"/>
      <c r="AWY1825" s="119"/>
      <c r="AWZ1825" s="119"/>
      <c r="AXA1825" s="119"/>
      <c r="AXB1825" s="119"/>
      <c r="AXC1825" s="119"/>
      <c r="AXD1825" s="119"/>
      <c r="AXE1825" s="119"/>
      <c r="AXF1825" s="119"/>
      <c r="AXG1825" s="119"/>
      <c r="AXH1825" s="119"/>
      <c r="AXI1825" s="119"/>
      <c r="AXJ1825" s="119"/>
      <c r="AXK1825" s="119"/>
      <c r="AXL1825" s="119"/>
      <c r="AXM1825" s="119"/>
      <c r="AXN1825" s="119"/>
      <c r="AXO1825" s="119"/>
      <c r="AXP1825" s="119"/>
      <c r="AXQ1825" s="119"/>
      <c r="AXR1825" s="119"/>
      <c r="AXS1825" s="119"/>
      <c r="AXT1825" s="119"/>
      <c r="AXU1825" s="119"/>
      <c r="AXV1825" s="119"/>
      <c r="AXW1825" s="119"/>
      <c r="AXX1825" s="119"/>
      <c r="AXY1825" s="119"/>
      <c r="AXZ1825" s="119"/>
      <c r="AYA1825" s="119"/>
      <c r="AYB1825" s="119"/>
      <c r="AYC1825" s="119"/>
      <c r="AYD1825" s="119"/>
      <c r="AYE1825" s="119"/>
      <c r="AYF1825" s="119"/>
      <c r="AYG1825" s="119"/>
      <c r="AYH1825" s="119"/>
      <c r="AYI1825" s="119"/>
      <c r="AYJ1825" s="119"/>
      <c r="AYK1825" s="119"/>
      <c r="AYL1825" s="119"/>
      <c r="AYM1825" s="119"/>
      <c r="AYN1825" s="119"/>
      <c r="AYO1825" s="119"/>
      <c r="AYP1825" s="119"/>
      <c r="AYQ1825" s="119"/>
      <c r="AYR1825" s="119"/>
      <c r="AYS1825" s="119"/>
      <c r="AYT1825" s="119"/>
      <c r="AYU1825" s="119"/>
      <c r="AYV1825" s="119"/>
      <c r="AYW1825" s="119"/>
      <c r="AYX1825" s="119"/>
      <c r="AYY1825" s="119"/>
      <c r="AYZ1825" s="119"/>
      <c r="AZA1825" s="119"/>
      <c r="AZB1825" s="119"/>
      <c r="AZC1825" s="119"/>
      <c r="AZD1825" s="119"/>
      <c r="AZE1825" s="119"/>
      <c r="AZF1825" s="119"/>
      <c r="AZG1825" s="119"/>
      <c r="AZH1825" s="119"/>
      <c r="AZI1825" s="119"/>
      <c r="AZJ1825" s="119"/>
      <c r="AZK1825" s="119"/>
      <c r="AZL1825" s="119"/>
      <c r="AZM1825" s="119"/>
      <c r="AZN1825" s="119"/>
      <c r="AZO1825" s="119"/>
      <c r="AZP1825" s="119"/>
      <c r="AZQ1825" s="119"/>
      <c r="AZR1825" s="119"/>
      <c r="AZS1825" s="119"/>
      <c r="AZT1825" s="119"/>
      <c r="AZU1825" s="119"/>
      <c r="AZV1825" s="119"/>
      <c r="AZW1825" s="119"/>
      <c r="AZX1825" s="119"/>
      <c r="AZY1825" s="119"/>
      <c r="AZZ1825" s="119"/>
      <c r="BAA1825" s="119"/>
      <c r="BAB1825" s="119"/>
      <c r="BAC1825" s="119"/>
      <c r="BAD1825" s="119"/>
      <c r="BAE1825" s="119"/>
      <c r="BAF1825" s="119"/>
      <c r="BAG1825" s="119"/>
      <c r="BAH1825" s="119"/>
      <c r="BAI1825" s="119"/>
      <c r="BAJ1825" s="119"/>
      <c r="BAK1825" s="119"/>
      <c r="BAL1825" s="119"/>
      <c r="BAM1825" s="119"/>
      <c r="BAN1825" s="119"/>
      <c r="BAO1825" s="119"/>
      <c r="BAP1825" s="119"/>
      <c r="BAQ1825" s="119"/>
      <c r="BAR1825" s="119"/>
      <c r="BAS1825" s="119"/>
      <c r="BAT1825" s="119"/>
      <c r="BAU1825" s="119"/>
      <c r="BAV1825" s="119"/>
      <c r="BAW1825" s="119"/>
      <c r="BAX1825" s="119"/>
      <c r="BAY1825" s="119"/>
      <c r="BAZ1825" s="119"/>
      <c r="BBA1825" s="119"/>
      <c r="BBB1825" s="119"/>
      <c r="BBC1825" s="119"/>
      <c r="BBD1825" s="119"/>
      <c r="BBE1825" s="119"/>
      <c r="BBF1825" s="119"/>
      <c r="BBG1825" s="119"/>
      <c r="BBH1825" s="119"/>
      <c r="BBI1825" s="119"/>
      <c r="BBJ1825" s="119"/>
      <c r="BBK1825" s="119"/>
      <c r="BBL1825" s="119"/>
      <c r="BBM1825" s="119"/>
      <c r="BBN1825" s="119"/>
      <c r="BBO1825" s="119"/>
      <c r="BBP1825" s="119"/>
      <c r="BBQ1825" s="119"/>
      <c r="BBR1825" s="119"/>
      <c r="BBS1825" s="119"/>
      <c r="BBT1825" s="119"/>
      <c r="BBU1825" s="119"/>
      <c r="BBV1825" s="119"/>
      <c r="BBW1825" s="119"/>
      <c r="BBX1825" s="119"/>
      <c r="BBY1825" s="119"/>
      <c r="BBZ1825" s="119"/>
      <c r="BCA1825" s="119"/>
      <c r="BCB1825" s="119"/>
      <c r="BCC1825" s="119"/>
      <c r="BCD1825" s="119"/>
      <c r="BCE1825" s="119"/>
      <c r="BCF1825" s="119"/>
      <c r="BCG1825" s="119"/>
      <c r="BCH1825" s="119"/>
      <c r="BCI1825" s="119"/>
      <c r="BCJ1825" s="119"/>
      <c r="BCK1825" s="119"/>
      <c r="BCL1825" s="119"/>
      <c r="BCM1825" s="119"/>
      <c r="BCN1825" s="119"/>
      <c r="BCO1825" s="119"/>
      <c r="BCP1825" s="119"/>
      <c r="BCQ1825" s="119"/>
      <c r="BCR1825" s="119"/>
      <c r="BCS1825" s="119"/>
      <c r="BCT1825" s="119"/>
      <c r="BCU1825" s="119"/>
      <c r="BCV1825" s="119"/>
      <c r="BCW1825" s="119"/>
      <c r="BCX1825" s="119"/>
      <c r="BCY1825" s="119"/>
      <c r="BCZ1825" s="119"/>
      <c r="BDA1825" s="119"/>
      <c r="BDB1825" s="119"/>
      <c r="BDC1825" s="119"/>
      <c r="BDD1825" s="119"/>
      <c r="BDE1825" s="119"/>
      <c r="BDF1825" s="119"/>
      <c r="BDG1825" s="119"/>
      <c r="BDH1825" s="119"/>
      <c r="BDI1825" s="119"/>
      <c r="BDJ1825" s="119"/>
      <c r="BDK1825" s="119"/>
      <c r="BDL1825" s="119"/>
      <c r="BDM1825" s="119"/>
      <c r="BDN1825" s="119"/>
      <c r="BDO1825" s="119"/>
      <c r="BDP1825" s="119"/>
      <c r="BDQ1825" s="119"/>
      <c r="BDR1825" s="119"/>
      <c r="BDS1825" s="119"/>
      <c r="BDT1825" s="119"/>
      <c r="BDU1825" s="119"/>
      <c r="BDV1825" s="119"/>
      <c r="BDW1825" s="119"/>
      <c r="BDX1825" s="119"/>
      <c r="BDY1825" s="119"/>
      <c r="BDZ1825" s="119"/>
      <c r="BEA1825" s="119"/>
      <c r="BEB1825" s="119"/>
      <c r="BEC1825" s="119"/>
      <c r="BED1825" s="119"/>
      <c r="BEE1825" s="119"/>
      <c r="BEF1825" s="119"/>
      <c r="BEG1825" s="119"/>
      <c r="BEH1825" s="119"/>
      <c r="BEI1825" s="119"/>
      <c r="BEJ1825" s="119"/>
      <c r="BEK1825" s="119"/>
      <c r="BEL1825" s="119"/>
      <c r="BEM1825" s="119"/>
      <c r="BEN1825" s="119"/>
      <c r="BEO1825" s="119"/>
      <c r="BEP1825" s="119"/>
      <c r="BEQ1825" s="119"/>
      <c r="BER1825" s="119"/>
      <c r="BES1825" s="119"/>
      <c r="BET1825" s="119"/>
      <c r="BEU1825" s="119"/>
      <c r="BEV1825" s="119"/>
      <c r="BEW1825" s="119"/>
      <c r="BEX1825" s="119"/>
      <c r="BEY1825" s="119"/>
      <c r="BEZ1825" s="119"/>
      <c r="BFA1825" s="119"/>
      <c r="BFB1825" s="119"/>
      <c r="BFC1825" s="119"/>
      <c r="BFD1825" s="119"/>
      <c r="BFE1825" s="119"/>
      <c r="BFF1825" s="119"/>
      <c r="BFG1825" s="119"/>
      <c r="BFH1825" s="119"/>
      <c r="BFI1825" s="119"/>
      <c r="BFJ1825" s="119"/>
      <c r="BFK1825" s="119"/>
      <c r="BFL1825" s="119"/>
      <c r="BFM1825" s="119"/>
      <c r="BFN1825" s="119"/>
      <c r="BFO1825" s="119"/>
      <c r="BFP1825" s="119"/>
      <c r="BFQ1825" s="119"/>
      <c r="BFR1825" s="119"/>
      <c r="BFS1825" s="119"/>
      <c r="BFT1825" s="119"/>
      <c r="BFU1825" s="119"/>
      <c r="BFV1825" s="119"/>
      <c r="BFW1825" s="119"/>
      <c r="BFX1825" s="119"/>
      <c r="BFY1825" s="119"/>
      <c r="BFZ1825" s="119"/>
      <c r="BGA1825" s="119"/>
      <c r="BGB1825" s="119"/>
      <c r="BGC1825" s="119"/>
      <c r="BGD1825" s="119"/>
      <c r="BGE1825" s="119"/>
      <c r="BGF1825" s="119"/>
      <c r="BGG1825" s="119"/>
      <c r="BGH1825" s="119"/>
      <c r="BGI1825" s="119"/>
      <c r="BGJ1825" s="119"/>
      <c r="BGK1825" s="119"/>
      <c r="BGL1825" s="119"/>
      <c r="BGM1825" s="119"/>
      <c r="BGN1825" s="119"/>
      <c r="BGO1825" s="119"/>
      <c r="BGP1825" s="119"/>
      <c r="BGQ1825" s="119"/>
      <c r="BGR1825" s="119"/>
      <c r="BGS1825" s="119"/>
      <c r="BGT1825" s="119"/>
      <c r="BGU1825" s="119"/>
      <c r="BGV1825" s="119"/>
      <c r="BGW1825" s="119"/>
      <c r="BGX1825" s="119"/>
      <c r="BGY1825" s="119"/>
      <c r="BGZ1825" s="119"/>
      <c r="BHA1825" s="119"/>
      <c r="BHB1825" s="119"/>
      <c r="BHC1825" s="119"/>
      <c r="BHD1825" s="119"/>
      <c r="BHE1825" s="119"/>
      <c r="BHF1825" s="119"/>
      <c r="BHG1825" s="119"/>
      <c r="BHH1825" s="119"/>
      <c r="BHI1825" s="119"/>
      <c r="BHJ1825" s="119"/>
      <c r="BHK1825" s="119"/>
      <c r="BHL1825" s="119"/>
      <c r="BHM1825" s="119"/>
      <c r="BHN1825" s="119"/>
      <c r="BHO1825" s="119"/>
      <c r="BHP1825" s="119"/>
      <c r="BHQ1825" s="119"/>
      <c r="BHR1825" s="119"/>
      <c r="BHS1825" s="119"/>
      <c r="BHT1825" s="119"/>
      <c r="BHU1825" s="119"/>
      <c r="BHV1825" s="119"/>
      <c r="BHW1825" s="119"/>
      <c r="BHX1825" s="119"/>
      <c r="BHY1825" s="119"/>
      <c r="BHZ1825" s="119"/>
      <c r="BIA1825" s="119"/>
      <c r="BIB1825" s="119"/>
      <c r="BIC1825" s="119"/>
      <c r="BID1825" s="119"/>
      <c r="BIE1825" s="119"/>
      <c r="BIF1825" s="119"/>
      <c r="BIG1825" s="119"/>
      <c r="BIH1825" s="119"/>
      <c r="BII1825" s="119"/>
      <c r="BIJ1825" s="119"/>
      <c r="BIK1825" s="119"/>
      <c r="BIL1825" s="119"/>
      <c r="BIM1825" s="119"/>
      <c r="BIN1825" s="119"/>
      <c r="BIO1825" s="119"/>
      <c r="BIP1825" s="119"/>
      <c r="BIQ1825" s="119"/>
      <c r="BIR1825" s="119"/>
      <c r="BIS1825" s="119"/>
      <c r="BIT1825" s="119"/>
      <c r="BIU1825" s="119"/>
      <c r="BIV1825" s="119"/>
      <c r="BIW1825" s="119"/>
      <c r="BIX1825" s="119"/>
      <c r="BIY1825" s="119"/>
      <c r="BIZ1825" s="119"/>
      <c r="BJA1825" s="119"/>
      <c r="BJB1825" s="119"/>
      <c r="BJC1825" s="119"/>
      <c r="BJD1825" s="119"/>
      <c r="BJE1825" s="119"/>
      <c r="BJF1825" s="119"/>
      <c r="BJG1825" s="119"/>
      <c r="BJH1825" s="119"/>
      <c r="BJI1825" s="119"/>
      <c r="BJJ1825" s="119"/>
      <c r="BJK1825" s="119"/>
      <c r="BJL1825" s="119"/>
      <c r="BJM1825" s="119"/>
      <c r="BJN1825" s="119"/>
      <c r="BJO1825" s="119"/>
      <c r="BJP1825" s="119"/>
      <c r="BJQ1825" s="119"/>
      <c r="BJR1825" s="119"/>
      <c r="BJS1825" s="119"/>
      <c r="BJT1825" s="119"/>
      <c r="BJU1825" s="119"/>
      <c r="BJV1825" s="119"/>
      <c r="BJW1825" s="119"/>
      <c r="BJX1825" s="119"/>
      <c r="BJY1825" s="119"/>
      <c r="BJZ1825" s="119"/>
      <c r="BKA1825" s="119"/>
      <c r="BKB1825" s="119"/>
      <c r="BKC1825" s="119"/>
      <c r="BKD1825" s="119"/>
      <c r="BKE1825" s="119"/>
      <c r="BKF1825" s="119"/>
      <c r="BKG1825" s="119"/>
      <c r="BKH1825" s="119"/>
      <c r="BKI1825" s="119"/>
      <c r="BKJ1825" s="119"/>
      <c r="BKK1825" s="119"/>
      <c r="BKL1825" s="119"/>
      <c r="BKM1825" s="119"/>
      <c r="BKN1825" s="119"/>
      <c r="BKO1825" s="119"/>
      <c r="BKP1825" s="119"/>
      <c r="BKQ1825" s="119"/>
      <c r="BKR1825" s="119"/>
      <c r="BKS1825" s="119"/>
      <c r="BKT1825" s="119"/>
      <c r="BKU1825" s="119"/>
      <c r="BKV1825" s="119"/>
      <c r="BKW1825" s="119"/>
      <c r="BKX1825" s="119"/>
      <c r="BKY1825" s="119"/>
      <c r="BKZ1825" s="119"/>
      <c r="BLA1825" s="119"/>
      <c r="BLB1825" s="119"/>
      <c r="BLC1825" s="119"/>
      <c r="BLD1825" s="119"/>
      <c r="BLE1825" s="119"/>
      <c r="BLF1825" s="119"/>
      <c r="BLG1825" s="119"/>
      <c r="BLH1825" s="119"/>
      <c r="BLI1825" s="119"/>
      <c r="BLJ1825" s="119"/>
      <c r="BLK1825" s="119"/>
      <c r="BLL1825" s="119"/>
      <c r="BLM1825" s="119"/>
      <c r="BLN1825" s="119"/>
      <c r="BLO1825" s="119"/>
      <c r="BLP1825" s="119"/>
      <c r="BLQ1825" s="119"/>
      <c r="BLR1825" s="119"/>
      <c r="BLS1825" s="119"/>
      <c r="BLT1825" s="119"/>
      <c r="BLU1825" s="119"/>
      <c r="BLV1825" s="119"/>
      <c r="BLW1825" s="119"/>
      <c r="BLX1825" s="119"/>
      <c r="BLY1825" s="119"/>
      <c r="BLZ1825" s="119"/>
      <c r="BMA1825" s="119"/>
      <c r="BMB1825" s="119"/>
      <c r="BMC1825" s="119"/>
      <c r="BMD1825" s="119"/>
      <c r="BME1825" s="119"/>
      <c r="BMF1825" s="119"/>
      <c r="BMG1825" s="119"/>
      <c r="BMH1825" s="119"/>
      <c r="BMI1825" s="119"/>
      <c r="BMJ1825" s="119"/>
      <c r="BMK1825" s="119"/>
      <c r="BML1825" s="119"/>
      <c r="BMM1825" s="119"/>
      <c r="BMN1825" s="119"/>
      <c r="BMO1825" s="119"/>
      <c r="BMP1825" s="119"/>
      <c r="BMQ1825" s="119"/>
      <c r="BMR1825" s="119"/>
      <c r="BMS1825" s="119"/>
      <c r="BMT1825" s="119"/>
      <c r="BMU1825" s="119"/>
      <c r="BMV1825" s="119"/>
      <c r="BMW1825" s="119"/>
      <c r="BMX1825" s="119"/>
      <c r="BMY1825" s="119"/>
      <c r="BMZ1825" s="119"/>
      <c r="BNA1825" s="119"/>
      <c r="BNB1825" s="119"/>
      <c r="BNC1825" s="119"/>
      <c r="BND1825" s="119"/>
      <c r="BNE1825" s="119"/>
      <c r="BNF1825" s="119"/>
      <c r="BNG1825" s="119"/>
      <c r="BNH1825" s="119"/>
      <c r="BNI1825" s="119"/>
      <c r="BNJ1825" s="119"/>
      <c r="BNK1825" s="119"/>
      <c r="BNL1825" s="119"/>
      <c r="BNM1825" s="119"/>
      <c r="BNN1825" s="119"/>
      <c r="BNO1825" s="119"/>
      <c r="BNP1825" s="119"/>
      <c r="BNQ1825" s="119"/>
      <c r="BNR1825" s="119"/>
      <c r="BNS1825" s="119"/>
      <c r="BNT1825" s="119"/>
      <c r="BNU1825" s="119"/>
      <c r="BNV1825" s="119"/>
      <c r="BNW1825" s="119"/>
      <c r="BNX1825" s="119"/>
      <c r="BNY1825" s="119"/>
      <c r="BNZ1825" s="119"/>
      <c r="BOA1825" s="119"/>
      <c r="BOB1825" s="119"/>
      <c r="BOC1825" s="119"/>
      <c r="BOD1825" s="119"/>
      <c r="BOE1825" s="119"/>
      <c r="BOF1825" s="119"/>
      <c r="BOG1825" s="119"/>
      <c r="BOH1825" s="119"/>
      <c r="BOI1825" s="119"/>
      <c r="BOJ1825" s="119"/>
      <c r="BOK1825" s="119"/>
      <c r="BOL1825" s="119"/>
      <c r="BOM1825" s="119"/>
      <c r="BON1825" s="119"/>
      <c r="BOO1825" s="119"/>
      <c r="BOP1825" s="119"/>
      <c r="BOQ1825" s="119"/>
      <c r="BOR1825" s="119"/>
      <c r="BOS1825" s="119"/>
      <c r="BOT1825" s="119"/>
      <c r="BOU1825" s="119"/>
      <c r="BOV1825" s="119"/>
      <c r="BOW1825" s="119"/>
      <c r="BOX1825" s="119"/>
      <c r="BOY1825" s="119"/>
      <c r="BOZ1825" s="119"/>
      <c r="BPA1825" s="119"/>
      <c r="BPB1825" s="119"/>
      <c r="BPC1825" s="119"/>
      <c r="BPD1825" s="119"/>
      <c r="BPE1825" s="119"/>
      <c r="BPF1825" s="119"/>
      <c r="BPG1825" s="119"/>
      <c r="BPH1825" s="119"/>
      <c r="BPI1825" s="119"/>
      <c r="BPJ1825" s="119"/>
      <c r="BPK1825" s="119"/>
      <c r="BPL1825" s="119"/>
      <c r="BPM1825" s="119"/>
      <c r="BPN1825" s="119"/>
      <c r="BPO1825" s="119"/>
      <c r="BPP1825" s="119"/>
      <c r="BPQ1825" s="119"/>
      <c r="BPR1825" s="119"/>
      <c r="BPS1825" s="119"/>
      <c r="BPT1825" s="119"/>
      <c r="BPU1825" s="119"/>
      <c r="BPV1825" s="119"/>
      <c r="BPW1825" s="119"/>
      <c r="BPX1825" s="119"/>
      <c r="BPY1825" s="119"/>
      <c r="BPZ1825" s="119"/>
      <c r="BQA1825" s="119"/>
      <c r="BQB1825" s="119"/>
      <c r="BQC1825" s="119"/>
      <c r="BQD1825" s="119"/>
      <c r="BQE1825" s="119"/>
      <c r="BQF1825" s="119"/>
      <c r="BQG1825" s="119"/>
      <c r="BQH1825" s="119"/>
      <c r="BQI1825" s="119"/>
      <c r="BQJ1825" s="119"/>
      <c r="BQK1825" s="119"/>
      <c r="BQL1825" s="119"/>
      <c r="BQM1825" s="119"/>
      <c r="BQN1825" s="119"/>
      <c r="BQO1825" s="119"/>
      <c r="BQP1825" s="119"/>
      <c r="BQQ1825" s="119"/>
      <c r="BQR1825" s="119"/>
      <c r="BQS1825" s="119"/>
      <c r="BQT1825" s="119"/>
      <c r="BQU1825" s="119"/>
      <c r="BQV1825" s="119"/>
      <c r="BQW1825" s="119"/>
      <c r="BQX1825" s="119"/>
      <c r="BQY1825" s="119"/>
      <c r="BQZ1825" s="119"/>
      <c r="BRA1825" s="119"/>
      <c r="BRB1825" s="119"/>
      <c r="BRC1825" s="119"/>
      <c r="BRD1825" s="119"/>
      <c r="BRE1825" s="119"/>
      <c r="BRF1825" s="119"/>
      <c r="BRG1825" s="119"/>
      <c r="BRH1825" s="119"/>
      <c r="BRI1825" s="119"/>
      <c r="BRJ1825" s="119"/>
      <c r="BRK1825" s="119"/>
      <c r="BRL1825" s="119"/>
      <c r="BRM1825" s="119"/>
      <c r="BRN1825" s="119"/>
      <c r="BRO1825" s="119"/>
      <c r="BRP1825" s="119"/>
      <c r="BRQ1825" s="119"/>
      <c r="BRR1825" s="119"/>
      <c r="BRS1825" s="119"/>
      <c r="BRT1825" s="119"/>
      <c r="BRU1825" s="119"/>
      <c r="BRV1825" s="119"/>
      <c r="BRW1825" s="119"/>
      <c r="BRX1825" s="119"/>
      <c r="BRY1825" s="119"/>
      <c r="BRZ1825" s="119"/>
      <c r="BSA1825" s="119"/>
      <c r="BSB1825" s="119"/>
      <c r="BSC1825" s="119"/>
      <c r="BSD1825" s="119"/>
      <c r="BSE1825" s="119"/>
      <c r="BSF1825" s="119"/>
      <c r="BSG1825" s="119"/>
      <c r="BSH1825" s="119"/>
      <c r="BSI1825" s="119"/>
      <c r="BSJ1825" s="119"/>
      <c r="BSK1825" s="119"/>
      <c r="BSL1825" s="119"/>
      <c r="BSM1825" s="119"/>
      <c r="BSN1825" s="119"/>
      <c r="BSO1825" s="119"/>
      <c r="BSP1825" s="119"/>
      <c r="BSQ1825" s="119"/>
      <c r="BSR1825" s="119"/>
      <c r="BSS1825" s="119"/>
      <c r="BST1825" s="119"/>
      <c r="BSU1825" s="119"/>
      <c r="BSV1825" s="119"/>
      <c r="BSW1825" s="119"/>
      <c r="BSX1825" s="119"/>
      <c r="BSY1825" s="119"/>
      <c r="BSZ1825" s="119"/>
      <c r="BTA1825" s="119"/>
      <c r="BTB1825" s="119"/>
      <c r="BTC1825" s="119"/>
      <c r="BTD1825" s="119"/>
      <c r="BTE1825" s="119"/>
      <c r="BTF1825" s="119"/>
      <c r="BTG1825" s="119"/>
      <c r="BTH1825" s="119"/>
      <c r="BTI1825" s="119"/>
      <c r="BTJ1825" s="119"/>
      <c r="BTK1825" s="119"/>
      <c r="BTL1825" s="119"/>
      <c r="BTM1825" s="119"/>
      <c r="BTN1825" s="119"/>
      <c r="BTO1825" s="119"/>
      <c r="BTP1825" s="119"/>
      <c r="BTQ1825" s="119"/>
      <c r="BTR1825" s="119"/>
      <c r="BTS1825" s="119"/>
      <c r="BTT1825" s="119"/>
      <c r="BTU1825" s="119"/>
      <c r="BTV1825" s="119"/>
      <c r="BTW1825" s="119"/>
      <c r="BTX1825" s="119"/>
      <c r="BTY1825" s="119"/>
      <c r="BTZ1825" s="119"/>
      <c r="BUA1825" s="119"/>
      <c r="BUB1825" s="119"/>
      <c r="BUC1825" s="119"/>
      <c r="BUD1825" s="119"/>
      <c r="BUE1825" s="119"/>
      <c r="BUF1825" s="119"/>
      <c r="BUG1825" s="119"/>
      <c r="BUH1825" s="119"/>
      <c r="BUI1825" s="119"/>
      <c r="BUJ1825" s="119"/>
      <c r="BUK1825" s="119"/>
      <c r="BUL1825" s="119"/>
      <c r="BUM1825" s="119"/>
      <c r="BUN1825" s="119"/>
      <c r="BUO1825" s="119"/>
      <c r="BUP1825" s="119"/>
      <c r="BUQ1825" s="119"/>
      <c r="BUR1825" s="119"/>
      <c r="BUS1825" s="119"/>
      <c r="BUT1825" s="119"/>
      <c r="BUU1825" s="119"/>
      <c r="BUV1825" s="119"/>
      <c r="BUW1825" s="119"/>
      <c r="BUX1825" s="119"/>
      <c r="BUY1825" s="119"/>
      <c r="BUZ1825" s="119"/>
      <c r="BVA1825" s="119"/>
      <c r="BVB1825" s="119"/>
      <c r="BVC1825" s="119"/>
      <c r="BVD1825" s="119"/>
      <c r="BVE1825" s="119"/>
      <c r="BVF1825" s="119"/>
      <c r="BVG1825" s="119"/>
      <c r="BVH1825" s="119"/>
      <c r="BVI1825" s="119"/>
      <c r="BVJ1825" s="119"/>
      <c r="BVK1825" s="119"/>
      <c r="BVL1825" s="119"/>
      <c r="BVM1825" s="119"/>
      <c r="BVN1825" s="119"/>
      <c r="BVO1825" s="119"/>
      <c r="BVP1825" s="119"/>
      <c r="BVQ1825" s="119"/>
      <c r="BVR1825" s="119"/>
      <c r="BVS1825" s="119"/>
      <c r="BVT1825" s="119"/>
      <c r="BVU1825" s="119"/>
      <c r="BVV1825" s="119"/>
      <c r="BVW1825" s="119"/>
      <c r="BVX1825" s="119"/>
      <c r="BVY1825" s="119"/>
      <c r="BVZ1825" s="119"/>
      <c r="BWA1825" s="119"/>
      <c r="BWB1825" s="119"/>
      <c r="BWC1825" s="119"/>
      <c r="BWD1825" s="119"/>
      <c r="BWE1825" s="119"/>
      <c r="BWF1825" s="119"/>
      <c r="BWG1825" s="119"/>
      <c r="BWH1825" s="119"/>
      <c r="BWI1825" s="119"/>
      <c r="BWJ1825" s="119"/>
      <c r="BWK1825" s="119"/>
      <c r="BWL1825" s="119"/>
      <c r="BWM1825" s="119"/>
      <c r="BWN1825" s="119"/>
      <c r="BWO1825" s="119"/>
      <c r="BWP1825" s="119"/>
      <c r="BWQ1825" s="119"/>
      <c r="BWR1825" s="119"/>
      <c r="BWS1825" s="119"/>
      <c r="BWT1825" s="119"/>
      <c r="BWU1825" s="119"/>
      <c r="BWV1825" s="119"/>
      <c r="BWW1825" s="119"/>
      <c r="BWX1825" s="119"/>
      <c r="BWY1825" s="119"/>
      <c r="BWZ1825" s="119"/>
      <c r="BXA1825" s="119"/>
      <c r="BXB1825" s="119"/>
      <c r="BXC1825" s="119"/>
      <c r="BXD1825" s="119"/>
      <c r="BXE1825" s="119"/>
      <c r="BXF1825" s="119"/>
      <c r="BXG1825" s="119"/>
      <c r="BXH1825" s="119"/>
      <c r="BXI1825" s="119"/>
      <c r="BXJ1825" s="119"/>
      <c r="BXK1825" s="119"/>
      <c r="BXL1825" s="119"/>
      <c r="BXM1825" s="119"/>
      <c r="BXN1825" s="119"/>
      <c r="BXO1825" s="119"/>
      <c r="BXP1825" s="119"/>
      <c r="BXQ1825" s="119"/>
      <c r="BXR1825" s="119"/>
      <c r="BXS1825" s="119"/>
      <c r="BXT1825" s="119"/>
      <c r="BXU1825" s="119"/>
      <c r="BXV1825" s="119"/>
      <c r="BXW1825" s="119"/>
      <c r="BXX1825" s="119"/>
      <c r="BXY1825" s="119"/>
      <c r="BXZ1825" s="119"/>
      <c r="BYA1825" s="119"/>
      <c r="BYB1825" s="119"/>
      <c r="BYC1825" s="119"/>
      <c r="BYD1825" s="119"/>
      <c r="BYE1825" s="119"/>
      <c r="BYF1825" s="119"/>
      <c r="BYG1825" s="119"/>
      <c r="BYH1825" s="119"/>
      <c r="BYI1825" s="119"/>
      <c r="BYJ1825" s="119"/>
      <c r="BYK1825" s="119"/>
      <c r="BYL1825" s="119"/>
      <c r="BYM1825" s="119"/>
      <c r="BYN1825" s="119"/>
      <c r="BYO1825" s="119"/>
      <c r="BYP1825" s="119"/>
      <c r="BYQ1825" s="119"/>
      <c r="BYR1825" s="119"/>
      <c r="BYS1825" s="119"/>
      <c r="BYT1825" s="119"/>
      <c r="BYU1825" s="119"/>
      <c r="BYV1825" s="119"/>
      <c r="BYW1825" s="119"/>
      <c r="BYX1825" s="119"/>
      <c r="BYY1825" s="119"/>
      <c r="BYZ1825" s="119"/>
      <c r="BZA1825" s="119"/>
      <c r="BZB1825" s="119"/>
      <c r="BZC1825" s="119"/>
      <c r="BZD1825" s="119"/>
      <c r="BZE1825" s="119"/>
      <c r="BZF1825" s="119"/>
      <c r="BZG1825" s="119"/>
      <c r="BZH1825" s="119"/>
      <c r="BZI1825" s="119"/>
      <c r="BZJ1825" s="119"/>
      <c r="BZK1825" s="119"/>
      <c r="BZL1825" s="119"/>
      <c r="BZM1825" s="119"/>
      <c r="BZN1825" s="119"/>
      <c r="BZO1825" s="119"/>
      <c r="BZP1825" s="119"/>
      <c r="BZQ1825" s="119"/>
      <c r="BZR1825" s="119"/>
      <c r="BZS1825" s="119"/>
      <c r="BZT1825" s="119"/>
      <c r="BZU1825" s="119"/>
      <c r="BZV1825" s="119"/>
      <c r="BZW1825" s="119"/>
      <c r="BZX1825" s="119"/>
      <c r="BZY1825" s="119"/>
      <c r="BZZ1825" s="119"/>
      <c r="CAA1825" s="119"/>
      <c r="CAB1825" s="119"/>
      <c r="CAC1825" s="119"/>
      <c r="CAD1825" s="119"/>
      <c r="CAE1825" s="119"/>
      <c r="CAF1825" s="119"/>
      <c r="CAG1825" s="119"/>
      <c r="CAH1825" s="119"/>
      <c r="CAI1825" s="119"/>
      <c r="CAJ1825" s="119"/>
      <c r="CAK1825" s="119"/>
      <c r="CAL1825" s="119"/>
      <c r="CAM1825" s="119"/>
      <c r="CAN1825" s="119"/>
      <c r="CAO1825" s="119"/>
      <c r="CAP1825" s="119"/>
      <c r="CAQ1825" s="119"/>
      <c r="CAR1825" s="119"/>
      <c r="CAS1825" s="119"/>
      <c r="CAT1825" s="119"/>
      <c r="CAU1825" s="119"/>
      <c r="CAV1825" s="119"/>
      <c r="CAW1825" s="119"/>
      <c r="CAX1825" s="119"/>
      <c r="CAY1825" s="119"/>
      <c r="CAZ1825" s="119"/>
      <c r="CBA1825" s="119"/>
      <c r="CBB1825" s="119"/>
      <c r="CBC1825" s="119"/>
      <c r="CBD1825" s="119"/>
      <c r="CBE1825" s="119"/>
      <c r="CBF1825" s="119"/>
      <c r="CBG1825" s="119"/>
      <c r="CBH1825" s="119"/>
      <c r="CBI1825" s="119"/>
      <c r="CBJ1825" s="119"/>
      <c r="CBK1825" s="119"/>
      <c r="CBL1825" s="119"/>
      <c r="CBM1825" s="119"/>
      <c r="CBN1825" s="119"/>
      <c r="CBO1825" s="119"/>
      <c r="CBP1825" s="119"/>
      <c r="CBQ1825" s="119"/>
      <c r="CBR1825" s="119"/>
      <c r="CBS1825" s="119"/>
      <c r="CBT1825" s="119"/>
      <c r="CBU1825" s="119"/>
      <c r="CBV1825" s="119"/>
      <c r="CBW1825" s="119"/>
      <c r="CBX1825" s="119"/>
      <c r="CBY1825" s="119"/>
      <c r="CBZ1825" s="119"/>
      <c r="CCA1825" s="119"/>
      <c r="CCB1825" s="119"/>
      <c r="CCC1825" s="119"/>
      <c r="CCD1825" s="119"/>
      <c r="CCE1825" s="119"/>
      <c r="CCF1825" s="119"/>
      <c r="CCG1825" s="119"/>
      <c r="CCH1825" s="119"/>
      <c r="CCI1825" s="119"/>
      <c r="CCJ1825" s="119"/>
      <c r="CCK1825" s="119"/>
      <c r="CCL1825" s="119"/>
      <c r="CCM1825" s="119"/>
      <c r="CCN1825" s="119"/>
      <c r="CCO1825" s="119"/>
      <c r="CCP1825" s="119"/>
      <c r="CCQ1825" s="119"/>
      <c r="CCR1825" s="119"/>
      <c r="CCS1825" s="119"/>
      <c r="CCT1825" s="119"/>
      <c r="CCU1825" s="119"/>
      <c r="CCV1825" s="119"/>
      <c r="CCW1825" s="119"/>
      <c r="CCX1825" s="119"/>
      <c r="CCY1825" s="119"/>
      <c r="CCZ1825" s="119"/>
      <c r="CDA1825" s="119"/>
      <c r="CDB1825" s="119"/>
      <c r="CDC1825" s="119"/>
      <c r="CDD1825" s="119"/>
      <c r="CDE1825" s="119"/>
      <c r="CDF1825" s="119"/>
      <c r="CDG1825" s="119"/>
      <c r="CDH1825" s="119"/>
      <c r="CDI1825" s="119"/>
      <c r="CDJ1825" s="119"/>
      <c r="CDK1825" s="119"/>
      <c r="CDL1825" s="119"/>
      <c r="CDM1825" s="119"/>
      <c r="CDN1825" s="119"/>
      <c r="CDO1825" s="119"/>
      <c r="CDP1825" s="119"/>
      <c r="CDQ1825" s="119"/>
      <c r="CDR1825" s="119"/>
      <c r="CDS1825" s="119"/>
      <c r="CDT1825" s="119"/>
      <c r="CDU1825" s="119"/>
      <c r="CDV1825" s="119"/>
      <c r="CDW1825" s="119"/>
      <c r="CDX1825" s="119"/>
      <c r="CDY1825" s="119"/>
      <c r="CDZ1825" s="119"/>
      <c r="CEA1825" s="119"/>
      <c r="CEB1825" s="119"/>
      <c r="CEC1825" s="119"/>
      <c r="CED1825" s="119"/>
      <c r="CEE1825" s="119"/>
      <c r="CEF1825" s="119"/>
      <c r="CEG1825" s="119"/>
      <c r="CEH1825" s="119"/>
      <c r="CEI1825" s="119"/>
      <c r="CEJ1825" s="119"/>
      <c r="CEK1825" s="119"/>
      <c r="CEL1825" s="119"/>
      <c r="CEM1825" s="119"/>
      <c r="CEN1825" s="119"/>
      <c r="CEO1825" s="119"/>
      <c r="CEP1825" s="119"/>
      <c r="CEQ1825" s="119"/>
      <c r="CER1825" s="119"/>
      <c r="CES1825" s="119"/>
      <c r="CET1825" s="119"/>
      <c r="CEU1825" s="119"/>
      <c r="CEV1825" s="119"/>
      <c r="CEW1825" s="119"/>
      <c r="CEX1825" s="119"/>
      <c r="CEY1825" s="119"/>
      <c r="CEZ1825" s="119"/>
      <c r="CFA1825" s="119"/>
      <c r="CFB1825" s="119"/>
      <c r="CFC1825" s="119"/>
      <c r="CFD1825" s="119"/>
      <c r="CFE1825" s="119"/>
      <c r="CFF1825" s="119"/>
      <c r="CFG1825" s="119"/>
      <c r="CFH1825" s="119"/>
      <c r="CFI1825" s="119"/>
      <c r="CFJ1825" s="119"/>
      <c r="CFK1825" s="119"/>
      <c r="CFL1825" s="119"/>
      <c r="CFM1825" s="119"/>
      <c r="CFN1825" s="119"/>
      <c r="CFO1825" s="119"/>
      <c r="CFP1825" s="119"/>
      <c r="CFQ1825" s="119"/>
      <c r="CFR1825" s="119"/>
      <c r="CFS1825" s="119"/>
      <c r="CFT1825" s="119"/>
      <c r="CFU1825" s="119"/>
      <c r="CFV1825" s="119"/>
      <c r="CFW1825" s="119"/>
      <c r="CFX1825" s="119"/>
      <c r="CFY1825" s="119"/>
      <c r="CFZ1825" s="119"/>
      <c r="CGA1825" s="119"/>
      <c r="CGB1825" s="119"/>
      <c r="CGC1825" s="119"/>
      <c r="CGD1825" s="119"/>
      <c r="CGE1825" s="119"/>
      <c r="CGF1825" s="119"/>
      <c r="CGG1825" s="119"/>
      <c r="CGH1825" s="119"/>
      <c r="CGI1825" s="119"/>
      <c r="CGJ1825" s="119"/>
      <c r="CGK1825" s="119"/>
      <c r="CGL1825" s="119"/>
      <c r="CGM1825" s="119"/>
      <c r="CGN1825" s="119"/>
      <c r="CGO1825" s="119"/>
      <c r="CGP1825" s="119"/>
      <c r="CGQ1825" s="119"/>
      <c r="CGR1825" s="119"/>
      <c r="CGS1825" s="119"/>
      <c r="CGT1825" s="119"/>
      <c r="CGU1825" s="119"/>
      <c r="CGV1825" s="119"/>
      <c r="CGW1825" s="119"/>
      <c r="CGX1825" s="119"/>
      <c r="CGY1825" s="119"/>
      <c r="CGZ1825" s="119"/>
      <c r="CHA1825" s="119"/>
      <c r="CHB1825" s="119"/>
      <c r="CHC1825" s="119"/>
      <c r="CHD1825" s="119"/>
      <c r="CHE1825" s="119"/>
      <c r="CHF1825" s="119"/>
      <c r="CHG1825" s="119"/>
      <c r="CHH1825" s="119"/>
      <c r="CHI1825" s="119"/>
      <c r="CHJ1825" s="119"/>
      <c r="CHK1825" s="119"/>
      <c r="CHL1825" s="119"/>
      <c r="CHM1825" s="119"/>
      <c r="CHN1825" s="119"/>
      <c r="CHO1825" s="119"/>
      <c r="CHP1825" s="119"/>
      <c r="CHQ1825" s="119"/>
      <c r="CHR1825" s="119"/>
      <c r="CHS1825" s="119"/>
      <c r="CHT1825" s="119"/>
      <c r="CHU1825" s="119"/>
      <c r="CHV1825" s="119"/>
      <c r="CHW1825" s="119"/>
      <c r="CHX1825" s="119"/>
      <c r="CHY1825" s="119"/>
      <c r="CHZ1825" s="119"/>
      <c r="CIA1825" s="119"/>
      <c r="CIB1825" s="119"/>
      <c r="CIC1825" s="119"/>
      <c r="CID1825" s="119"/>
      <c r="CIE1825" s="119"/>
      <c r="CIF1825" s="119"/>
      <c r="CIG1825" s="119"/>
      <c r="CIH1825" s="119"/>
      <c r="CII1825" s="119"/>
      <c r="CIJ1825" s="119"/>
      <c r="CIK1825" s="119"/>
      <c r="CIL1825" s="119"/>
      <c r="CIM1825" s="119"/>
      <c r="CIN1825" s="119"/>
      <c r="CIO1825" s="119"/>
      <c r="CIP1825" s="119"/>
      <c r="CIQ1825" s="119"/>
      <c r="CIR1825" s="119"/>
      <c r="CIS1825" s="119"/>
      <c r="CIT1825" s="119"/>
      <c r="CIU1825" s="119"/>
      <c r="CIV1825" s="119"/>
      <c r="CIW1825" s="119"/>
      <c r="CIX1825" s="119"/>
      <c r="CIY1825" s="119"/>
      <c r="CIZ1825" s="119"/>
      <c r="CJA1825" s="119"/>
      <c r="CJB1825" s="119"/>
      <c r="CJC1825" s="119"/>
      <c r="CJD1825" s="119"/>
      <c r="CJE1825" s="119"/>
      <c r="CJF1825" s="119"/>
      <c r="CJG1825" s="119"/>
      <c r="CJH1825" s="119"/>
      <c r="CJI1825" s="119"/>
      <c r="CJJ1825" s="119"/>
      <c r="CJK1825" s="119"/>
      <c r="CJL1825" s="119"/>
      <c r="CJM1825" s="119"/>
      <c r="CJN1825" s="119"/>
      <c r="CJO1825" s="119"/>
      <c r="CJP1825" s="119"/>
      <c r="CJQ1825" s="119"/>
      <c r="CJR1825" s="119"/>
      <c r="CJS1825" s="119"/>
      <c r="CJT1825" s="119"/>
      <c r="CJU1825" s="119"/>
      <c r="CJV1825" s="119"/>
      <c r="CJW1825" s="119"/>
      <c r="CJX1825" s="119"/>
      <c r="CJY1825" s="119"/>
      <c r="CJZ1825" s="119"/>
      <c r="CKA1825" s="119"/>
      <c r="CKB1825" s="119"/>
      <c r="CKC1825" s="119"/>
      <c r="CKD1825" s="119"/>
      <c r="CKE1825" s="119"/>
      <c r="CKF1825" s="119"/>
      <c r="CKG1825" s="119"/>
      <c r="CKH1825" s="119"/>
      <c r="CKI1825" s="119"/>
      <c r="CKJ1825" s="119"/>
      <c r="CKK1825" s="119"/>
      <c r="CKL1825" s="119"/>
      <c r="CKM1825" s="119"/>
      <c r="CKN1825" s="119"/>
      <c r="CKO1825" s="119"/>
      <c r="CKP1825" s="119"/>
      <c r="CKQ1825" s="119"/>
      <c r="CKR1825" s="119"/>
      <c r="CKS1825" s="119"/>
      <c r="CKT1825" s="119"/>
      <c r="CKU1825" s="119"/>
      <c r="CKV1825" s="119"/>
      <c r="CKW1825" s="119"/>
      <c r="CKX1825" s="119"/>
      <c r="CKY1825" s="119"/>
      <c r="CKZ1825" s="119"/>
      <c r="CLA1825" s="119"/>
      <c r="CLB1825" s="119"/>
      <c r="CLC1825" s="119"/>
      <c r="CLD1825" s="119"/>
      <c r="CLE1825" s="119"/>
      <c r="CLF1825" s="119"/>
      <c r="CLG1825" s="119"/>
      <c r="CLH1825" s="119"/>
      <c r="CLI1825" s="119"/>
      <c r="CLJ1825" s="119"/>
      <c r="CLK1825" s="119"/>
      <c r="CLL1825" s="119"/>
      <c r="CLM1825" s="119"/>
      <c r="CLN1825" s="119"/>
      <c r="CLO1825" s="119"/>
      <c r="CLP1825" s="119"/>
      <c r="CLQ1825" s="119"/>
      <c r="CLR1825" s="119"/>
      <c r="CLS1825" s="119"/>
      <c r="CLT1825" s="119"/>
      <c r="CLU1825" s="119"/>
      <c r="CLV1825" s="119"/>
      <c r="CLW1825" s="119"/>
      <c r="CLX1825" s="119"/>
      <c r="CLY1825" s="119"/>
      <c r="CLZ1825" s="119"/>
      <c r="CMA1825" s="119"/>
      <c r="CMB1825" s="119"/>
      <c r="CMC1825" s="119"/>
      <c r="CMD1825" s="119"/>
      <c r="CME1825" s="119"/>
      <c r="CMF1825" s="119"/>
      <c r="CMG1825" s="119"/>
      <c r="CMH1825" s="119"/>
      <c r="CMI1825" s="119"/>
      <c r="CMJ1825" s="119"/>
      <c r="CMK1825" s="119"/>
      <c r="CML1825" s="119"/>
      <c r="CMM1825" s="119"/>
      <c r="CMN1825" s="119"/>
      <c r="CMO1825" s="119"/>
      <c r="CMP1825" s="119"/>
      <c r="CMQ1825" s="119"/>
      <c r="CMR1825" s="119"/>
      <c r="CMS1825" s="119"/>
      <c r="CMT1825" s="119"/>
      <c r="CMU1825" s="119"/>
      <c r="CMV1825" s="119"/>
      <c r="CMW1825" s="119"/>
      <c r="CMX1825" s="119"/>
      <c r="CMY1825" s="119"/>
      <c r="CMZ1825" s="119"/>
      <c r="CNA1825" s="119"/>
      <c r="CNB1825" s="119"/>
      <c r="CNC1825" s="119"/>
      <c r="CND1825" s="119"/>
      <c r="CNE1825" s="119"/>
      <c r="CNF1825" s="119"/>
      <c r="CNG1825" s="119"/>
      <c r="CNH1825" s="119"/>
      <c r="CNI1825" s="119"/>
      <c r="CNJ1825" s="119"/>
      <c r="CNK1825" s="119"/>
      <c r="CNL1825" s="119"/>
      <c r="CNM1825" s="119"/>
      <c r="CNN1825" s="119"/>
      <c r="CNO1825" s="119"/>
      <c r="CNP1825" s="119"/>
      <c r="CNQ1825" s="119"/>
      <c r="CNR1825" s="119"/>
      <c r="CNS1825" s="119"/>
      <c r="CNT1825" s="119"/>
      <c r="CNU1825" s="119"/>
      <c r="CNV1825" s="119"/>
      <c r="CNW1825" s="119"/>
      <c r="CNX1825" s="119"/>
      <c r="CNY1825" s="119"/>
      <c r="CNZ1825" s="119"/>
      <c r="COA1825" s="119"/>
      <c r="COB1825" s="119"/>
      <c r="COC1825" s="119"/>
      <c r="COD1825" s="119"/>
      <c r="COE1825" s="119"/>
      <c r="COF1825" s="119"/>
      <c r="COG1825" s="119"/>
      <c r="COH1825" s="119"/>
      <c r="COI1825" s="119"/>
      <c r="COJ1825" s="119"/>
      <c r="COK1825" s="119"/>
      <c r="COL1825" s="119"/>
      <c r="COM1825" s="119"/>
      <c r="CON1825" s="119"/>
      <c r="COO1825" s="119"/>
      <c r="COP1825" s="119"/>
      <c r="COQ1825" s="119"/>
      <c r="COR1825" s="119"/>
      <c r="COS1825" s="119"/>
      <c r="COT1825" s="119"/>
      <c r="COU1825" s="119"/>
      <c r="COV1825" s="119"/>
      <c r="COW1825" s="119"/>
      <c r="COX1825" s="119"/>
      <c r="COY1825" s="119"/>
      <c r="COZ1825" s="119"/>
      <c r="CPA1825" s="119"/>
      <c r="CPB1825" s="119"/>
      <c r="CPC1825" s="119"/>
      <c r="CPD1825" s="119"/>
      <c r="CPE1825" s="119"/>
      <c r="CPF1825" s="119"/>
      <c r="CPG1825" s="119"/>
      <c r="CPH1825" s="119"/>
      <c r="CPI1825" s="119"/>
      <c r="CPJ1825" s="119"/>
      <c r="CPK1825" s="119"/>
      <c r="CPL1825" s="119"/>
      <c r="CPM1825" s="119"/>
      <c r="CPN1825" s="119"/>
      <c r="CPO1825" s="119"/>
      <c r="CPP1825" s="119"/>
      <c r="CPQ1825" s="119"/>
      <c r="CPR1825" s="119"/>
      <c r="CPS1825" s="119"/>
      <c r="CPT1825" s="119"/>
      <c r="CPU1825" s="119"/>
      <c r="CPV1825" s="119"/>
      <c r="CPW1825" s="119"/>
      <c r="CPX1825" s="119"/>
      <c r="CPY1825" s="119"/>
      <c r="CPZ1825" s="119"/>
      <c r="CQA1825" s="119"/>
      <c r="CQB1825" s="119"/>
      <c r="CQC1825" s="119"/>
      <c r="CQD1825" s="119"/>
      <c r="CQE1825" s="119"/>
      <c r="CQF1825" s="119"/>
      <c r="CQG1825" s="119"/>
      <c r="CQH1825" s="119"/>
      <c r="CQI1825" s="119"/>
      <c r="CQJ1825" s="119"/>
      <c r="CQK1825" s="119"/>
      <c r="CQL1825" s="119"/>
      <c r="CQM1825" s="119"/>
      <c r="CQN1825" s="119"/>
      <c r="CQO1825" s="119"/>
      <c r="CQP1825" s="119"/>
      <c r="CQQ1825" s="119"/>
      <c r="CQR1825" s="119"/>
      <c r="CQS1825" s="119"/>
      <c r="CQT1825" s="119"/>
      <c r="CQU1825" s="119"/>
      <c r="CQV1825" s="119"/>
      <c r="CQW1825" s="119"/>
      <c r="CQX1825" s="119"/>
      <c r="CQY1825" s="119"/>
      <c r="CQZ1825" s="119"/>
      <c r="CRA1825" s="119"/>
      <c r="CRB1825" s="119"/>
      <c r="CRC1825" s="119"/>
      <c r="CRD1825" s="119"/>
      <c r="CRE1825" s="119"/>
      <c r="CRF1825" s="119"/>
      <c r="CRG1825" s="119"/>
      <c r="CRH1825" s="119"/>
      <c r="CRI1825" s="119"/>
      <c r="CRJ1825" s="119"/>
      <c r="CRK1825" s="119"/>
      <c r="CRL1825" s="119"/>
      <c r="CRM1825" s="119"/>
      <c r="CRN1825" s="119"/>
      <c r="CRO1825" s="119"/>
      <c r="CRP1825" s="119"/>
      <c r="CRQ1825" s="119"/>
      <c r="CRR1825" s="119"/>
      <c r="CRS1825" s="119"/>
      <c r="CRT1825" s="119"/>
      <c r="CRU1825" s="119"/>
      <c r="CRV1825" s="119"/>
      <c r="CRW1825" s="119"/>
      <c r="CRX1825" s="119"/>
      <c r="CRY1825" s="119"/>
      <c r="CRZ1825" s="119"/>
      <c r="CSA1825" s="119"/>
      <c r="CSB1825" s="119"/>
      <c r="CSC1825" s="119"/>
      <c r="CSD1825" s="119"/>
      <c r="CSE1825" s="119"/>
      <c r="CSF1825" s="119"/>
      <c r="CSG1825" s="119"/>
      <c r="CSH1825" s="119"/>
      <c r="CSI1825" s="119"/>
      <c r="CSJ1825" s="119"/>
      <c r="CSK1825" s="119"/>
      <c r="CSL1825" s="119"/>
      <c r="CSM1825" s="119"/>
      <c r="CSN1825" s="119"/>
      <c r="CSO1825" s="119"/>
      <c r="CSP1825" s="119"/>
      <c r="CSQ1825" s="119"/>
      <c r="CSR1825" s="119"/>
      <c r="CSS1825" s="119"/>
      <c r="CST1825" s="119"/>
      <c r="CSU1825" s="119"/>
      <c r="CSV1825" s="119"/>
      <c r="CSW1825" s="119"/>
      <c r="CSX1825" s="119"/>
      <c r="CSY1825" s="119"/>
      <c r="CSZ1825" s="119"/>
      <c r="CTA1825" s="119"/>
      <c r="CTB1825" s="119"/>
      <c r="CTC1825" s="119"/>
      <c r="CTD1825" s="119"/>
      <c r="CTE1825" s="119"/>
      <c r="CTF1825" s="119"/>
      <c r="CTG1825" s="119"/>
      <c r="CTH1825" s="119"/>
      <c r="CTI1825" s="119"/>
      <c r="CTJ1825" s="119"/>
      <c r="CTK1825" s="119"/>
      <c r="CTL1825" s="119"/>
      <c r="CTM1825" s="119"/>
      <c r="CTN1825" s="119"/>
      <c r="CTO1825" s="119"/>
      <c r="CTP1825" s="119"/>
      <c r="CTQ1825" s="119"/>
      <c r="CTR1825" s="119"/>
      <c r="CTS1825" s="119"/>
      <c r="CTT1825" s="119"/>
      <c r="CTU1825" s="119"/>
      <c r="CTV1825" s="119"/>
      <c r="CTW1825" s="119"/>
      <c r="CTX1825" s="119"/>
      <c r="CTY1825" s="119"/>
      <c r="CTZ1825" s="119"/>
      <c r="CUA1825" s="119"/>
      <c r="CUB1825" s="119"/>
      <c r="CUC1825" s="119"/>
      <c r="CUD1825" s="119"/>
      <c r="CUE1825" s="119"/>
      <c r="CUF1825" s="119"/>
      <c r="CUG1825" s="119"/>
      <c r="CUH1825" s="119"/>
      <c r="CUI1825" s="119"/>
      <c r="CUJ1825" s="119"/>
      <c r="CUK1825" s="119"/>
      <c r="CUL1825" s="119"/>
      <c r="CUM1825" s="119"/>
      <c r="CUN1825" s="119"/>
      <c r="CUO1825" s="119"/>
      <c r="CUP1825" s="119"/>
      <c r="CUQ1825" s="119"/>
      <c r="CUR1825" s="119"/>
      <c r="CUS1825" s="119"/>
      <c r="CUT1825" s="119"/>
      <c r="CUU1825" s="119"/>
      <c r="CUV1825" s="119"/>
      <c r="CUW1825" s="119"/>
      <c r="CUX1825" s="119"/>
      <c r="CUY1825" s="119"/>
      <c r="CUZ1825" s="119"/>
      <c r="CVA1825" s="119"/>
      <c r="CVB1825" s="119"/>
      <c r="CVC1825" s="119"/>
      <c r="CVD1825" s="119"/>
      <c r="CVE1825" s="119"/>
      <c r="CVF1825" s="119"/>
      <c r="CVG1825" s="119"/>
      <c r="CVH1825" s="119"/>
      <c r="CVI1825" s="119"/>
      <c r="CVJ1825" s="119"/>
      <c r="CVK1825" s="119"/>
      <c r="CVL1825" s="119"/>
      <c r="CVM1825" s="119"/>
      <c r="CVN1825" s="119"/>
      <c r="CVO1825" s="119"/>
      <c r="CVP1825" s="119"/>
      <c r="CVQ1825" s="119"/>
      <c r="CVR1825" s="119"/>
      <c r="CVS1825" s="119"/>
      <c r="CVT1825" s="119"/>
      <c r="CVU1825" s="119"/>
      <c r="CVV1825" s="119"/>
      <c r="CVW1825" s="119"/>
      <c r="CVX1825" s="119"/>
      <c r="CVY1825" s="119"/>
      <c r="CVZ1825" s="119"/>
      <c r="CWA1825" s="119"/>
      <c r="CWB1825" s="119"/>
      <c r="CWC1825" s="119"/>
      <c r="CWD1825" s="119"/>
      <c r="CWE1825" s="119"/>
      <c r="CWF1825" s="119"/>
      <c r="CWG1825" s="119"/>
      <c r="CWH1825" s="119"/>
      <c r="CWI1825" s="119"/>
      <c r="CWJ1825" s="119"/>
      <c r="CWK1825" s="119"/>
      <c r="CWL1825" s="119"/>
      <c r="CWM1825" s="119"/>
      <c r="CWN1825" s="119"/>
      <c r="CWO1825" s="119"/>
      <c r="CWP1825" s="119"/>
      <c r="CWQ1825" s="119"/>
      <c r="CWR1825" s="119"/>
      <c r="CWS1825" s="119"/>
      <c r="CWT1825" s="119"/>
      <c r="CWU1825" s="119"/>
      <c r="CWV1825" s="119"/>
      <c r="CWW1825" s="119"/>
      <c r="CWX1825" s="119"/>
      <c r="CWY1825" s="119"/>
      <c r="CWZ1825" s="119"/>
      <c r="CXA1825" s="119"/>
      <c r="CXB1825" s="119"/>
      <c r="CXC1825" s="119"/>
      <c r="CXD1825" s="119"/>
      <c r="CXE1825" s="119"/>
      <c r="CXF1825" s="119"/>
      <c r="CXG1825" s="119"/>
      <c r="CXH1825" s="119"/>
      <c r="CXI1825" s="119"/>
      <c r="CXJ1825" s="119"/>
      <c r="CXK1825" s="119"/>
      <c r="CXL1825" s="119"/>
      <c r="CXM1825" s="119"/>
      <c r="CXN1825" s="119"/>
      <c r="CXO1825" s="119"/>
      <c r="CXP1825" s="119"/>
      <c r="CXQ1825" s="119"/>
      <c r="CXR1825" s="119"/>
      <c r="CXS1825" s="119"/>
      <c r="CXT1825" s="119"/>
      <c r="CXU1825" s="119"/>
      <c r="CXV1825" s="119"/>
      <c r="CXW1825" s="119"/>
      <c r="CXX1825" s="119"/>
      <c r="CXY1825" s="119"/>
      <c r="CXZ1825" s="119"/>
      <c r="CYA1825" s="119"/>
      <c r="CYB1825" s="119"/>
      <c r="CYC1825" s="119"/>
      <c r="CYD1825" s="119"/>
      <c r="CYE1825" s="119"/>
      <c r="CYF1825" s="119"/>
      <c r="CYG1825" s="119"/>
      <c r="CYH1825" s="119"/>
      <c r="CYI1825" s="119"/>
      <c r="CYJ1825" s="119"/>
      <c r="CYK1825" s="119"/>
      <c r="CYL1825" s="119"/>
      <c r="CYM1825" s="119"/>
      <c r="CYN1825" s="119"/>
      <c r="CYO1825" s="119"/>
      <c r="CYP1825" s="119"/>
      <c r="CYQ1825" s="119"/>
      <c r="CYR1825" s="119"/>
      <c r="CYS1825" s="119"/>
      <c r="CYT1825" s="119"/>
      <c r="CYU1825" s="119"/>
      <c r="CYV1825" s="119"/>
      <c r="CYW1825" s="119"/>
      <c r="CYX1825" s="119"/>
      <c r="CYY1825" s="119"/>
      <c r="CYZ1825" s="119"/>
      <c r="CZA1825" s="119"/>
      <c r="CZB1825" s="119"/>
      <c r="CZC1825" s="119"/>
      <c r="CZD1825" s="119"/>
      <c r="CZE1825" s="119"/>
      <c r="CZF1825" s="119"/>
      <c r="CZG1825" s="119"/>
      <c r="CZH1825" s="119"/>
      <c r="CZI1825" s="119"/>
      <c r="CZJ1825" s="119"/>
      <c r="CZK1825" s="119"/>
      <c r="CZL1825" s="119"/>
      <c r="CZM1825" s="119"/>
      <c r="CZN1825" s="119"/>
      <c r="CZO1825" s="119"/>
      <c r="CZP1825" s="119"/>
      <c r="CZQ1825" s="119"/>
      <c r="CZR1825" s="119"/>
      <c r="CZS1825" s="119"/>
      <c r="CZT1825" s="119"/>
      <c r="CZU1825" s="119"/>
      <c r="CZV1825" s="119"/>
      <c r="CZW1825" s="119"/>
      <c r="CZX1825" s="119"/>
      <c r="CZY1825" s="119"/>
      <c r="CZZ1825" s="119"/>
      <c r="DAA1825" s="119"/>
      <c r="DAB1825" s="119"/>
      <c r="DAC1825" s="119"/>
      <c r="DAD1825" s="119"/>
      <c r="DAE1825" s="119"/>
      <c r="DAF1825" s="119"/>
      <c r="DAG1825" s="119"/>
      <c r="DAH1825" s="119"/>
      <c r="DAI1825" s="119"/>
      <c r="DAJ1825" s="119"/>
      <c r="DAK1825" s="119"/>
      <c r="DAL1825" s="119"/>
      <c r="DAM1825" s="119"/>
      <c r="DAN1825" s="119"/>
      <c r="DAO1825" s="119"/>
      <c r="DAP1825" s="119"/>
      <c r="DAQ1825" s="119"/>
      <c r="DAR1825" s="119"/>
      <c r="DAS1825" s="119"/>
      <c r="DAT1825" s="119"/>
      <c r="DAU1825" s="119"/>
      <c r="DAV1825" s="119"/>
      <c r="DAW1825" s="119"/>
      <c r="DAX1825" s="119"/>
      <c r="DAY1825" s="119"/>
      <c r="DAZ1825" s="119"/>
      <c r="DBA1825" s="119"/>
      <c r="DBB1825" s="119"/>
      <c r="DBC1825" s="119"/>
      <c r="DBD1825" s="119"/>
      <c r="DBE1825" s="119"/>
      <c r="DBF1825" s="119"/>
      <c r="DBG1825" s="119"/>
      <c r="DBH1825" s="119"/>
      <c r="DBI1825" s="119"/>
      <c r="DBJ1825" s="119"/>
      <c r="DBK1825" s="119"/>
      <c r="DBL1825" s="119"/>
      <c r="DBM1825" s="119"/>
      <c r="DBN1825" s="119"/>
      <c r="DBO1825" s="119"/>
      <c r="DBP1825" s="119"/>
      <c r="DBQ1825" s="119"/>
      <c r="DBR1825" s="119"/>
      <c r="DBS1825" s="119"/>
      <c r="DBT1825" s="119"/>
      <c r="DBU1825" s="119"/>
      <c r="DBV1825" s="119"/>
      <c r="DBW1825" s="119"/>
      <c r="DBX1825" s="119"/>
      <c r="DBY1825" s="119"/>
      <c r="DBZ1825" s="119"/>
      <c r="DCA1825" s="119"/>
      <c r="DCB1825" s="119"/>
      <c r="DCC1825" s="119"/>
      <c r="DCD1825" s="119"/>
      <c r="DCE1825" s="119"/>
      <c r="DCF1825" s="119"/>
      <c r="DCG1825" s="119"/>
      <c r="DCH1825" s="119"/>
      <c r="DCI1825" s="119"/>
      <c r="DCJ1825" s="119"/>
      <c r="DCK1825" s="119"/>
      <c r="DCL1825" s="119"/>
      <c r="DCM1825" s="119"/>
      <c r="DCN1825" s="119"/>
      <c r="DCO1825" s="119"/>
      <c r="DCP1825" s="119"/>
      <c r="DCQ1825" s="119"/>
      <c r="DCR1825" s="119"/>
      <c r="DCS1825" s="119"/>
      <c r="DCT1825" s="119"/>
      <c r="DCU1825" s="119"/>
      <c r="DCV1825" s="119"/>
      <c r="DCW1825" s="119"/>
      <c r="DCX1825" s="119"/>
      <c r="DCY1825" s="119"/>
      <c r="DCZ1825" s="119"/>
      <c r="DDA1825" s="119"/>
      <c r="DDB1825" s="119"/>
      <c r="DDC1825" s="119"/>
      <c r="DDD1825" s="119"/>
      <c r="DDE1825" s="119"/>
      <c r="DDF1825" s="119"/>
      <c r="DDG1825" s="119"/>
      <c r="DDH1825" s="119"/>
      <c r="DDI1825" s="119"/>
      <c r="DDJ1825" s="119"/>
      <c r="DDK1825" s="119"/>
      <c r="DDL1825" s="119"/>
      <c r="DDM1825" s="119"/>
      <c r="DDN1825" s="119"/>
      <c r="DDO1825" s="119"/>
      <c r="DDP1825" s="119"/>
      <c r="DDQ1825" s="119"/>
      <c r="DDR1825" s="119"/>
      <c r="DDS1825" s="119"/>
      <c r="DDT1825" s="119"/>
      <c r="DDU1825" s="119"/>
      <c r="DDV1825" s="119"/>
      <c r="DDW1825" s="119"/>
      <c r="DDX1825" s="119"/>
      <c r="DDY1825" s="119"/>
      <c r="DDZ1825" s="119"/>
      <c r="DEA1825" s="119"/>
      <c r="DEB1825" s="119"/>
      <c r="DEC1825" s="119"/>
      <c r="DED1825" s="119"/>
      <c r="DEE1825" s="119"/>
      <c r="DEF1825" s="119"/>
      <c r="DEG1825" s="119"/>
      <c r="DEH1825" s="119"/>
      <c r="DEI1825" s="119"/>
      <c r="DEJ1825" s="119"/>
      <c r="DEK1825" s="119"/>
      <c r="DEL1825" s="119"/>
      <c r="DEM1825" s="119"/>
      <c r="DEN1825" s="119"/>
      <c r="DEO1825" s="119"/>
      <c r="DEP1825" s="119"/>
      <c r="DEQ1825" s="119"/>
      <c r="DER1825" s="119"/>
      <c r="DES1825" s="119"/>
      <c r="DET1825" s="119"/>
      <c r="DEU1825" s="119"/>
      <c r="DEV1825" s="119"/>
      <c r="DEW1825" s="119"/>
      <c r="DEX1825" s="119"/>
      <c r="DEY1825" s="119"/>
      <c r="DEZ1825" s="119"/>
      <c r="DFA1825" s="119"/>
      <c r="DFB1825" s="119"/>
      <c r="DFC1825" s="119"/>
      <c r="DFD1825" s="119"/>
      <c r="DFE1825" s="119"/>
      <c r="DFF1825" s="119"/>
      <c r="DFG1825" s="119"/>
      <c r="DFH1825" s="119"/>
      <c r="DFI1825" s="119"/>
      <c r="DFJ1825" s="119"/>
      <c r="DFK1825" s="119"/>
      <c r="DFL1825" s="119"/>
      <c r="DFM1825" s="119"/>
      <c r="DFN1825" s="119"/>
      <c r="DFO1825" s="119"/>
      <c r="DFP1825" s="119"/>
      <c r="DFQ1825" s="119"/>
      <c r="DFR1825" s="119"/>
      <c r="DFS1825" s="119"/>
      <c r="DFT1825" s="119"/>
      <c r="DFU1825" s="119"/>
      <c r="DFV1825" s="119"/>
      <c r="DFW1825" s="119"/>
      <c r="DFX1825" s="119"/>
      <c r="DFY1825" s="119"/>
      <c r="DFZ1825" s="119"/>
      <c r="DGA1825" s="119"/>
      <c r="DGB1825" s="119"/>
      <c r="DGC1825" s="119"/>
      <c r="DGD1825" s="119"/>
      <c r="DGE1825" s="119"/>
      <c r="DGF1825" s="119"/>
      <c r="DGG1825" s="119"/>
      <c r="DGH1825" s="119"/>
      <c r="DGI1825" s="119"/>
      <c r="DGJ1825" s="119"/>
      <c r="DGK1825" s="119"/>
      <c r="DGL1825" s="119"/>
      <c r="DGM1825" s="119"/>
      <c r="DGN1825" s="119"/>
      <c r="DGO1825" s="119"/>
      <c r="DGP1825" s="119"/>
      <c r="DGQ1825" s="119"/>
      <c r="DGR1825" s="119"/>
      <c r="DGS1825" s="119"/>
      <c r="DGT1825" s="119"/>
      <c r="DGU1825" s="119"/>
      <c r="DGV1825" s="119"/>
      <c r="DGW1825" s="119"/>
      <c r="DGX1825" s="119"/>
      <c r="DGY1825" s="119"/>
      <c r="DGZ1825" s="119"/>
      <c r="DHA1825" s="119"/>
      <c r="DHB1825" s="119"/>
      <c r="DHC1825" s="119"/>
      <c r="DHD1825" s="119"/>
      <c r="DHE1825" s="119"/>
      <c r="DHF1825" s="119"/>
      <c r="DHG1825" s="119"/>
      <c r="DHH1825" s="119"/>
      <c r="DHI1825" s="119"/>
      <c r="DHJ1825" s="119"/>
      <c r="DHK1825" s="119"/>
      <c r="DHL1825" s="119"/>
      <c r="DHM1825" s="119"/>
      <c r="DHN1825" s="119"/>
      <c r="DHO1825" s="119"/>
      <c r="DHP1825" s="119"/>
      <c r="DHQ1825" s="119"/>
      <c r="DHR1825" s="119"/>
      <c r="DHS1825" s="119"/>
      <c r="DHT1825" s="119"/>
      <c r="DHU1825" s="119"/>
      <c r="DHV1825" s="119"/>
      <c r="DHW1825" s="119"/>
      <c r="DHX1825" s="119"/>
      <c r="DHY1825" s="119"/>
      <c r="DHZ1825" s="119"/>
      <c r="DIA1825" s="119"/>
      <c r="DIB1825" s="119"/>
      <c r="DIC1825" s="119"/>
      <c r="DID1825" s="119"/>
      <c r="DIE1825" s="119"/>
      <c r="DIF1825" s="119"/>
      <c r="DIG1825" s="119"/>
      <c r="DIH1825" s="119"/>
      <c r="DII1825" s="119"/>
      <c r="DIJ1825" s="119"/>
      <c r="DIK1825" s="119"/>
      <c r="DIL1825" s="119"/>
      <c r="DIM1825" s="119"/>
      <c r="DIN1825" s="119"/>
      <c r="DIO1825" s="119"/>
      <c r="DIP1825" s="119"/>
      <c r="DIQ1825" s="119"/>
      <c r="DIR1825" s="119"/>
      <c r="DIS1825" s="119"/>
      <c r="DIT1825" s="119"/>
      <c r="DIU1825" s="119"/>
      <c r="DIV1825" s="119"/>
      <c r="DIW1825" s="119"/>
      <c r="DIX1825" s="119"/>
      <c r="DIY1825" s="119"/>
      <c r="DIZ1825" s="119"/>
      <c r="DJA1825" s="119"/>
      <c r="DJB1825" s="119"/>
      <c r="DJC1825" s="119"/>
      <c r="DJD1825" s="119"/>
      <c r="DJE1825" s="119"/>
      <c r="DJF1825" s="119"/>
      <c r="DJG1825" s="119"/>
      <c r="DJH1825" s="119"/>
      <c r="DJI1825" s="119"/>
      <c r="DJJ1825" s="119"/>
      <c r="DJK1825" s="119"/>
      <c r="DJL1825" s="119"/>
      <c r="DJM1825" s="119"/>
      <c r="DJN1825" s="119"/>
      <c r="DJO1825" s="119"/>
      <c r="DJP1825" s="119"/>
      <c r="DJQ1825" s="119"/>
      <c r="DJR1825" s="119"/>
      <c r="DJS1825" s="119"/>
      <c r="DJT1825" s="119"/>
      <c r="DJU1825" s="119"/>
      <c r="DJV1825" s="119"/>
      <c r="DJW1825" s="119"/>
      <c r="DJX1825" s="119"/>
      <c r="DJY1825" s="119"/>
      <c r="DJZ1825" s="119"/>
      <c r="DKA1825" s="119"/>
      <c r="DKB1825" s="119"/>
      <c r="DKC1825" s="119"/>
      <c r="DKD1825" s="119"/>
      <c r="DKE1825" s="119"/>
      <c r="DKF1825" s="119"/>
      <c r="DKG1825" s="119"/>
      <c r="DKH1825" s="119"/>
      <c r="DKI1825" s="119"/>
      <c r="DKJ1825" s="119"/>
      <c r="DKK1825" s="119"/>
      <c r="DKL1825" s="119"/>
      <c r="DKM1825" s="119"/>
      <c r="DKN1825" s="119"/>
      <c r="DKO1825" s="119"/>
      <c r="DKP1825" s="119"/>
      <c r="DKQ1825" s="119"/>
      <c r="DKR1825" s="119"/>
      <c r="DKS1825" s="119"/>
      <c r="DKT1825" s="119"/>
      <c r="DKU1825" s="119"/>
      <c r="DKV1825" s="119"/>
      <c r="DKW1825" s="119"/>
      <c r="DKX1825" s="119"/>
      <c r="DKY1825" s="119"/>
      <c r="DKZ1825" s="119"/>
      <c r="DLA1825" s="119"/>
      <c r="DLB1825" s="119"/>
      <c r="DLC1825" s="119"/>
      <c r="DLD1825" s="119"/>
      <c r="DLE1825" s="119"/>
      <c r="DLF1825" s="119"/>
      <c r="DLG1825" s="119"/>
      <c r="DLH1825" s="119"/>
      <c r="DLI1825" s="119"/>
      <c r="DLJ1825" s="119"/>
      <c r="DLK1825" s="119"/>
      <c r="DLL1825" s="119"/>
      <c r="DLM1825" s="119"/>
      <c r="DLN1825" s="119"/>
      <c r="DLO1825" s="119"/>
      <c r="DLP1825" s="119"/>
      <c r="DLQ1825" s="119"/>
      <c r="DLR1825" s="119"/>
      <c r="DLS1825" s="119"/>
      <c r="DLT1825" s="119"/>
      <c r="DLU1825" s="119"/>
      <c r="DLV1825" s="119"/>
      <c r="DLW1825" s="119"/>
      <c r="DLX1825" s="119"/>
      <c r="DLY1825" s="119"/>
      <c r="DLZ1825" s="119"/>
      <c r="DMA1825" s="119"/>
      <c r="DMB1825" s="119"/>
      <c r="DMC1825" s="119"/>
      <c r="DMD1825" s="119"/>
      <c r="DME1825" s="119"/>
      <c r="DMF1825" s="119"/>
      <c r="DMG1825" s="119"/>
      <c r="DMH1825" s="119"/>
      <c r="DMI1825" s="119"/>
      <c r="DMJ1825" s="119"/>
      <c r="DMK1825" s="119"/>
      <c r="DML1825" s="119"/>
      <c r="DMM1825" s="119"/>
      <c r="DMN1825" s="119"/>
      <c r="DMO1825" s="119"/>
      <c r="DMP1825" s="119"/>
      <c r="DMQ1825" s="119"/>
      <c r="DMR1825" s="119"/>
      <c r="DMS1825" s="119"/>
      <c r="DMT1825" s="119"/>
      <c r="DMU1825" s="119"/>
      <c r="DMV1825" s="119"/>
      <c r="DMW1825" s="119"/>
      <c r="DMX1825" s="119"/>
      <c r="DMY1825" s="119"/>
      <c r="DMZ1825" s="119"/>
      <c r="DNA1825" s="119"/>
      <c r="DNB1825" s="119"/>
      <c r="DNC1825" s="119"/>
      <c r="DND1825" s="119"/>
      <c r="DNE1825" s="119"/>
      <c r="DNF1825" s="119"/>
      <c r="DNG1825" s="119"/>
      <c r="DNH1825" s="119"/>
      <c r="DNI1825" s="119"/>
      <c r="DNJ1825" s="119"/>
      <c r="DNK1825" s="119"/>
      <c r="DNL1825" s="119"/>
      <c r="DNM1825" s="119"/>
      <c r="DNN1825" s="119"/>
      <c r="DNO1825" s="119"/>
      <c r="DNP1825" s="119"/>
      <c r="DNQ1825" s="119"/>
      <c r="DNR1825" s="119"/>
      <c r="DNS1825" s="119"/>
      <c r="DNT1825" s="119"/>
      <c r="DNU1825" s="119"/>
      <c r="DNV1825" s="119"/>
      <c r="DNW1825" s="119"/>
      <c r="DNX1825" s="119"/>
      <c r="DNY1825" s="119"/>
      <c r="DNZ1825" s="119"/>
      <c r="DOA1825" s="119"/>
      <c r="DOB1825" s="119"/>
      <c r="DOC1825" s="119"/>
      <c r="DOD1825" s="119"/>
      <c r="DOE1825" s="119"/>
      <c r="DOF1825" s="119"/>
      <c r="DOG1825" s="119"/>
      <c r="DOH1825" s="119"/>
      <c r="DOI1825" s="119"/>
      <c r="DOJ1825" s="119"/>
      <c r="DOK1825" s="119"/>
      <c r="DOL1825" s="119"/>
      <c r="DOM1825" s="119"/>
      <c r="DON1825" s="119"/>
      <c r="DOO1825" s="119"/>
      <c r="DOP1825" s="119"/>
      <c r="DOQ1825" s="119"/>
      <c r="DOR1825" s="119"/>
      <c r="DOS1825" s="119"/>
      <c r="DOT1825" s="119"/>
      <c r="DOU1825" s="119"/>
      <c r="DOV1825" s="119"/>
      <c r="DOW1825" s="119"/>
      <c r="DOX1825" s="119"/>
      <c r="DOY1825" s="119"/>
      <c r="DOZ1825" s="119"/>
      <c r="DPA1825" s="119"/>
      <c r="DPB1825" s="119"/>
      <c r="DPC1825" s="119"/>
      <c r="DPD1825" s="119"/>
      <c r="DPE1825" s="119"/>
      <c r="DPF1825" s="119"/>
      <c r="DPG1825" s="119"/>
      <c r="DPH1825" s="119"/>
      <c r="DPI1825" s="119"/>
      <c r="DPJ1825" s="119"/>
      <c r="DPK1825" s="119"/>
      <c r="DPL1825" s="119"/>
      <c r="DPM1825" s="119"/>
      <c r="DPN1825" s="119"/>
      <c r="DPO1825" s="119"/>
      <c r="DPP1825" s="119"/>
      <c r="DPQ1825" s="119"/>
      <c r="DPR1825" s="119"/>
      <c r="DPS1825" s="119"/>
      <c r="DPT1825" s="119"/>
      <c r="DPU1825" s="119"/>
      <c r="DPV1825" s="119"/>
      <c r="DPW1825" s="119"/>
      <c r="DPX1825" s="119"/>
      <c r="DPY1825" s="119"/>
      <c r="DPZ1825" s="119"/>
      <c r="DQA1825" s="119"/>
      <c r="DQB1825" s="119"/>
      <c r="DQC1825" s="119"/>
      <c r="DQD1825" s="119"/>
      <c r="DQE1825" s="119"/>
      <c r="DQF1825" s="119"/>
      <c r="DQG1825" s="119"/>
      <c r="DQH1825" s="119"/>
      <c r="DQI1825" s="119"/>
      <c r="DQJ1825" s="119"/>
      <c r="DQK1825" s="119"/>
      <c r="DQL1825" s="119"/>
      <c r="DQM1825" s="119"/>
      <c r="DQN1825" s="119"/>
      <c r="DQO1825" s="119"/>
      <c r="DQP1825" s="119"/>
      <c r="DQQ1825" s="119"/>
      <c r="DQR1825" s="119"/>
      <c r="DQS1825" s="119"/>
      <c r="DQT1825" s="119"/>
      <c r="DQU1825" s="119"/>
      <c r="DQV1825" s="119"/>
      <c r="DQW1825" s="119"/>
      <c r="DQX1825" s="119"/>
      <c r="DQY1825" s="119"/>
      <c r="DQZ1825" s="119"/>
      <c r="DRA1825" s="119"/>
      <c r="DRB1825" s="119"/>
      <c r="DRC1825" s="119"/>
      <c r="DRD1825" s="119"/>
      <c r="DRE1825" s="119"/>
      <c r="DRF1825" s="119"/>
      <c r="DRG1825" s="119"/>
      <c r="DRH1825" s="119"/>
      <c r="DRI1825" s="119"/>
      <c r="DRJ1825" s="119"/>
      <c r="DRK1825" s="119"/>
      <c r="DRL1825" s="119"/>
      <c r="DRM1825" s="119"/>
      <c r="DRN1825" s="119"/>
      <c r="DRO1825" s="119"/>
      <c r="DRP1825" s="119"/>
      <c r="DRQ1825" s="119"/>
      <c r="DRR1825" s="119"/>
      <c r="DRS1825" s="119"/>
      <c r="DRT1825" s="119"/>
      <c r="DRU1825" s="119"/>
      <c r="DRV1825" s="119"/>
      <c r="DRW1825" s="119"/>
      <c r="DRX1825" s="119"/>
      <c r="DRY1825" s="119"/>
      <c r="DRZ1825" s="119"/>
      <c r="DSA1825" s="119"/>
      <c r="DSB1825" s="119"/>
      <c r="DSC1825" s="119"/>
      <c r="DSD1825" s="119"/>
      <c r="DSE1825" s="119"/>
      <c r="DSF1825" s="119"/>
      <c r="DSG1825" s="119"/>
      <c r="DSH1825" s="119"/>
      <c r="DSI1825" s="119"/>
      <c r="DSJ1825" s="119"/>
      <c r="DSK1825" s="119"/>
      <c r="DSL1825" s="119"/>
      <c r="DSM1825" s="119"/>
      <c r="DSN1825" s="119"/>
      <c r="DSO1825" s="119"/>
      <c r="DSP1825" s="119"/>
      <c r="DSQ1825" s="119"/>
      <c r="DSR1825" s="119"/>
      <c r="DSS1825" s="119"/>
      <c r="DST1825" s="119"/>
      <c r="DSU1825" s="119"/>
      <c r="DSV1825" s="119"/>
      <c r="DSW1825" s="119"/>
      <c r="DSX1825" s="119"/>
      <c r="DSY1825" s="119"/>
      <c r="DSZ1825" s="119"/>
      <c r="DTA1825" s="119"/>
      <c r="DTB1825" s="119"/>
      <c r="DTC1825" s="119"/>
      <c r="DTD1825" s="119"/>
      <c r="DTE1825" s="119"/>
      <c r="DTF1825" s="119"/>
      <c r="DTG1825" s="119"/>
      <c r="DTH1825" s="119"/>
      <c r="DTI1825" s="119"/>
      <c r="DTJ1825" s="119"/>
      <c r="DTK1825" s="119"/>
      <c r="DTL1825" s="119"/>
      <c r="DTM1825" s="119"/>
      <c r="DTN1825" s="119"/>
      <c r="DTO1825" s="119"/>
      <c r="DTP1825" s="119"/>
      <c r="DTQ1825" s="119"/>
      <c r="DTR1825" s="119"/>
      <c r="DTS1825" s="119"/>
      <c r="DTT1825" s="119"/>
      <c r="DTU1825" s="119"/>
      <c r="DTV1825" s="119"/>
      <c r="DTW1825" s="119"/>
      <c r="DTX1825" s="119"/>
      <c r="DTY1825" s="119"/>
      <c r="DTZ1825" s="119"/>
      <c r="DUA1825" s="119"/>
      <c r="DUB1825" s="119"/>
      <c r="DUC1825" s="119"/>
      <c r="DUD1825" s="119"/>
      <c r="DUE1825" s="119"/>
      <c r="DUF1825" s="119"/>
      <c r="DUG1825" s="119"/>
      <c r="DUH1825" s="119"/>
      <c r="DUI1825" s="119"/>
      <c r="DUJ1825" s="119"/>
      <c r="DUK1825" s="119"/>
      <c r="DUL1825" s="119"/>
      <c r="DUM1825" s="119"/>
      <c r="DUN1825" s="119"/>
      <c r="DUO1825" s="119"/>
      <c r="DUP1825" s="119"/>
      <c r="DUQ1825" s="119"/>
      <c r="DUR1825" s="119"/>
      <c r="DUS1825" s="119"/>
      <c r="DUT1825" s="119"/>
      <c r="DUU1825" s="119"/>
      <c r="DUV1825" s="119"/>
      <c r="DUW1825" s="119"/>
      <c r="DUX1825" s="119"/>
      <c r="DUY1825" s="119"/>
      <c r="DUZ1825" s="119"/>
      <c r="DVA1825" s="119"/>
      <c r="DVB1825" s="119"/>
      <c r="DVC1825" s="119"/>
      <c r="DVD1825" s="119"/>
      <c r="DVE1825" s="119"/>
      <c r="DVF1825" s="119"/>
      <c r="DVG1825" s="119"/>
      <c r="DVH1825" s="119"/>
      <c r="DVI1825" s="119"/>
      <c r="DVJ1825" s="119"/>
      <c r="DVK1825" s="119"/>
      <c r="DVL1825" s="119"/>
      <c r="DVM1825" s="119"/>
      <c r="DVN1825" s="119"/>
      <c r="DVO1825" s="119"/>
      <c r="DVP1825" s="119"/>
      <c r="DVQ1825" s="119"/>
      <c r="DVR1825" s="119"/>
      <c r="DVS1825" s="119"/>
      <c r="DVT1825" s="119"/>
      <c r="DVU1825" s="119"/>
      <c r="DVV1825" s="119"/>
      <c r="DVW1825" s="119"/>
      <c r="DVX1825" s="119"/>
      <c r="DVY1825" s="119"/>
      <c r="DVZ1825" s="119"/>
      <c r="DWA1825" s="119"/>
      <c r="DWB1825" s="119"/>
      <c r="DWC1825" s="119"/>
      <c r="DWD1825" s="119"/>
      <c r="DWE1825" s="119"/>
      <c r="DWF1825" s="119"/>
      <c r="DWG1825" s="119"/>
      <c r="DWH1825" s="119"/>
      <c r="DWI1825" s="119"/>
      <c r="DWJ1825" s="119"/>
      <c r="DWK1825" s="119"/>
      <c r="DWL1825" s="119"/>
      <c r="DWM1825" s="119"/>
      <c r="DWN1825" s="119"/>
      <c r="DWO1825" s="119"/>
      <c r="DWP1825" s="119"/>
      <c r="DWQ1825" s="119"/>
      <c r="DWR1825" s="119"/>
      <c r="DWS1825" s="119"/>
      <c r="DWT1825" s="119"/>
      <c r="DWU1825" s="119"/>
      <c r="DWV1825" s="119"/>
      <c r="DWW1825" s="119"/>
      <c r="DWX1825" s="119"/>
      <c r="DWY1825" s="119"/>
      <c r="DWZ1825" s="119"/>
      <c r="DXA1825" s="119"/>
      <c r="DXB1825" s="119"/>
      <c r="DXC1825" s="119"/>
      <c r="DXD1825" s="119"/>
      <c r="DXE1825" s="119"/>
      <c r="DXF1825" s="119"/>
      <c r="DXG1825" s="119"/>
      <c r="DXH1825" s="119"/>
      <c r="DXI1825" s="119"/>
      <c r="DXJ1825" s="119"/>
      <c r="DXK1825" s="119"/>
      <c r="DXL1825" s="119"/>
      <c r="DXM1825" s="119"/>
      <c r="DXN1825" s="119"/>
      <c r="DXO1825" s="119"/>
      <c r="DXP1825" s="119"/>
      <c r="DXQ1825" s="119"/>
      <c r="DXR1825" s="119"/>
      <c r="DXS1825" s="119"/>
      <c r="DXT1825" s="119"/>
      <c r="DXU1825" s="119"/>
      <c r="DXV1825" s="119"/>
      <c r="DXW1825" s="119"/>
      <c r="DXX1825" s="119"/>
      <c r="DXY1825" s="119"/>
      <c r="DXZ1825" s="119"/>
      <c r="DYA1825" s="119"/>
      <c r="DYB1825" s="119"/>
      <c r="DYC1825" s="119"/>
      <c r="DYD1825" s="119"/>
      <c r="DYE1825" s="119"/>
      <c r="DYF1825" s="119"/>
      <c r="DYG1825" s="119"/>
      <c r="DYH1825" s="119"/>
      <c r="DYI1825" s="119"/>
      <c r="DYJ1825" s="119"/>
      <c r="DYK1825" s="119"/>
      <c r="DYL1825" s="119"/>
      <c r="DYM1825" s="119"/>
      <c r="DYN1825" s="119"/>
      <c r="DYO1825" s="119"/>
      <c r="DYP1825" s="119"/>
      <c r="DYQ1825" s="119"/>
      <c r="DYR1825" s="119"/>
      <c r="DYS1825" s="119"/>
      <c r="DYT1825" s="119"/>
      <c r="DYU1825" s="119"/>
      <c r="DYV1825" s="119"/>
      <c r="DYW1825" s="119"/>
      <c r="DYX1825" s="119"/>
      <c r="DYY1825" s="119"/>
      <c r="DYZ1825" s="119"/>
      <c r="DZA1825" s="119"/>
      <c r="DZB1825" s="119"/>
      <c r="DZC1825" s="119"/>
      <c r="DZD1825" s="119"/>
      <c r="DZE1825" s="119"/>
      <c r="DZF1825" s="119"/>
      <c r="DZG1825" s="119"/>
      <c r="DZH1825" s="119"/>
      <c r="DZI1825" s="119"/>
      <c r="DZJ1825" s="119"/>
      <c r="DZK1825" s="119"/>
      <c r="DZL1825" s="119"/>
      <c r="DZM1825" s="119"/>
      <c r="DZN1825" s="119"/>
      <c r="DZO1825" s="119"/>
      <c r="DZP1825" s="119"/>
      <c r="DZQ1825" s="119"/>
      <c r="DZR1825" s="119"/>
      <c r="DZS1825" s="119"/>
      <c r="DZT1825" s="119"/>
      <c r="DZU1825" s="119"/>
      <c r="DZV1825" s="119"/>
      <c r="DZW1825" s="119"/>
      <c r="DZX1825" s="119"/>
      <c r="DZY1825" s="119"/>
      <c r="DZZ1825" s="119"/>
      <c r="EAA1825" s="119"/>
      <c r="EAB1825" s="119"/>
      <c r="EAC1825" s="119"/>
      <c r="EAD1825" s="119"/>
      <c r="EAE1825" s="119"/>
      <c r="EAF1825" s="119"/>
      <c r="EAG1825" s="119"/>
      <c r="EAH1825" s="119"/>
      <c r="EAI1825" s="119"/>
      <c r="EAJ1825" s="119"/>
      <c r="EAK1825" s="119"/>
      <c r="EAL1825" s="119"/>
      <c r="EAM1825" s="119"/>
      <c r="EAN1825" s="119"/>
      <c r="EAO1825" s="119"/>
      <c r="EAP1825" s="119"/>
      <c r="EAQ1825" s="119"/>
      <c r="EAR1825" s="119"/>
      <c r="EAS1825" s="119"/>
      <c r="EAT1825" s="119"/>
      <c r="EAU1825" s="119"/>
      <c r="EAV1825" s="119"/>
      <c r="EAW1825" s="119"/>
      <c r="EAX1825" s="119"/>
      <c r="EAY1825" s="119"/>
      <c r="EAZ1825" s="119"/>
      <c r="EBA1825" s="119"/>
      <c r="EBB1825" s="119"/>
      <c r="EBC1825" s="119"/>
      <c r="EBD1825" s="119"/>
      <c r="EBE1825" s="119"/>
      <c r="EBF1825" s="119"/>
      <c r="EBG1825" s="119"/>
      <c r="EBH1825" s="119"/>
      <c r="EBI1825" s="119"/>
      <c r="EBJ1825" s="119"/>
      <c r="EBK1825" s="119"/>
      <c r="EBL1825" s="119"/>
      <c r="EBM1825" s="119"/>
      <c r="EBN1825" s="119"/>
      <c r="EBO1825" s="119"/>
      <c r="EBP1825" s="119"/>
      <c r="EBQ1825" s="119"/>
      <c r="EBR1825" s="119"/>
      <c r="EBS1825" s="119"/>
      <c r="EBT1825" s="119"/>
      <c r="EBU1825" s="119"/>
      <c r="EBV1825" s="119"/>
      <c r="EBW1825" s="119"/>
      <c r="EBX1825" s="119"/>
      <c r="EBY1825" s="119"/>
      <c r="EBZ1825" s="119"/>
      <c r="ECA1825" s="119"/>
      <c r="ECB1825" s="119"/>
      <c r="ECC1825" s="119"/>
      <c r="ECD1825" s="119"/>
      <c r="ECE1825" s="119"/>
      <c r="ECF1825" s="119"/>
      <c r="ECG1825" s="119"/>
      <c r="ECH1825" s="119"/>
      <c r="ECI1825" s="119"/>
      <c r="ECJ1825" s="119"/>
      <c r="ECK1825" s="119"/>
      <c r="ECL1825" s="119"/>
      <c r="ECM1825" s="119"/>
      <c r="ECN1825" s="119"/>
      <c r="ECO1825" s="119"/>
      <c r="ECP1825" s="119"/>
      <c r="ECQ1825" s="119"/>
      <c r="ECR1825" s="119"/>
      <c r="ECS1825" s="119"/>
      <c r="ECT1825" s="119"/>
      <c r="ECU1825" s="119"/>
      <c r="ECV1825" s="119"/>
      <c r="ECW1825" s="119"/>
      <c r="ECX1825" s="119"/>
      <c r="ECY1825" s="119"/>
      <c r="ECZ1825" s="119"/>
      <c r="EDA1825" s="119"/>
      <c r="EDB1825" s="119"/>
      <c r="EDC1825" s="119"/>
      <c r="EDD1825" s="119"/>
      <c r="EDE1825" s="119"/>
      <c r="EDF1825" s="119"/>
      <c r="EDG1825" s="119"/>
      <c r="EDH1825" s="119"/>
      <c r="EDI1825" s="119"/>
      <c r="EDJ1825" s="119"/>
      <c r="EDK1825" s="119"/>
      <c r="EDL1825" s="119"/>
      <c r="EDM1825" s="119"/>
      <c r="EDN1825" s="119"/>
      <c r="EDO1825" s="119"/>
      <c r="EDP1825" s="119"/>
      <c r="EDQ1825" s="119"/>
      <c r="EDR1825" s="119"/>
      <c r="EDS1825" s="119"/>
      <c r="EDT1825" s="119"/>
      <c r="EDU1825" s="119"/>
      <c r="EDV1825" s="119"/>
      <c r="EDW1825" s="119"/>
      <c r="EDX1825" s="119"/>
      <c r="EDY1825" s="119"/>
      <c r="EDZ1825" s="119"/>
      <c r="EEA1825" s="119"/>
      <c r="EEB1825" s="119"/>
      <c r="EEC1825" s="119"/>
      <c r="EED1825" s="119"/>
      <c r="EEE1825" s="119"/>
      <c r="EEF1825" s="119"/>
      <c r="EEG1825" s="119"/>
      <c r="EEH1825" s="119"/>
      <c r="EEI1825" s="119"/>
      <c r="EEJ1825" s="119"/>
      <c r="EEK1825" s="119"/>
      <c r="EEL1825" s="119"/>
      <c r="EEM1825" s="119"/>
      <c r="EEN1825" s="119"/>
      <c r="EEO1825" s="119"/>
      <c r="EEP1825" s="119"/>
      <c r="EEQ1825" s="119"/>
      <c r="EER1825" s="119"/>
      <c r="EES1825" s="119"/>
      <c r="EET1825" s="119"/>
      <c r="EEU1825" s="119"/>
      <c r="EEV1825" s="119"/>
      <c r="EEW1825" s="119"/>
      <c r="EEX1825" s="119"/>
      <c r="EEY1825" s="119"/>
      <c r="EEZ1825" s="119"/>
      <c r="EFA1825" s="119"/>
      <c r="EFB1825" s="119"/>
      <c r="EFC1825" s="119"/>
      <c r="EFD1825" s="119"/>
      <c r="EFE1825" s="119"/>
      <c r="EFF1825" s="119"/>
      <c r="EFG1825" s="119"/>
      <c r="EFH1825" s="119"/>
      <c r="EFI1825" s="119"/>
      <c r="EFJ1825" s="119"/>
      <c r="EFK1825" s="119"/>
      <c r="EFL1825" s="119"/>
      <c r="EFM1825" s="119"/>
      <c r="EFN1825" s="119"/>
      <c r="EFO1825" s="119"/>
      <c r="EFP1825" s="119"/>
      <c r="EFQ1825" s="119"/>
      <c r="EFR1825" s="119"/>
      <c r="EFS1825" s="119"/>
      <c r="EFT1825" s="119"/>
      <c r="EFU1825" s="119"/>
      <c r="EFV1825" s="119"/>
      <c r="EFW1825" s="119"/>
      <c r="EFX1825" s="119"/>
      <c r="EFY1825" s="119"/>
      <c r="EFZ1825" s="119"/>
      <c r="EGA1825" s="119"/>
      <c r="EGB1825" s="119"/>
      <c r="EGC1825" s="119"/>
      <c r="EGD1825" s="119"/>
      <c r="EGE1825" s="119"/>
      <c r="EGF1825" s="119"/>
      <c r="EGG1825" s="119"/>
      <c r="EGH1825" s="119"/>
      <c r="EGI1825" s="119"/>
      <c r="EGJ1825" s="119"/>
      <c r="EGK1825" s="119"/>
      <c r="EGL1825" s="119"/>
      <c r="EGM1825" s="119"/>
      <c r="EGN1825" s="119"/>
      <c r="EGO1825" s="119"/>
      <c r="EGP1825" s="119"/>
      <c r="EGQ1825" s="119"/>
      <c r="EGR1825" s="119"/>
      <c r="EGS1825" s="119"/>
      <c r="EGT1825" s="119"/>
      <c r="EGU1825" s="119"/>
      <c r="EGV1825" s="119"/>
      <c r="EGW1825" s="119"/>
      <c r="EGX1825" s="119"/>
      <c r="EGY1825" s="119"/>
      <c r="EGZ1825" s="119"/>
      <c r="EHA1825" s="119"/>
      <c r="EHB1825" s="119"/>
      <c r="EHC1825" s="119"/>
      <c r="EHD1825" s="119"/>
      <c r="EHE1825" s="119"/>
      <c r="EHF1825" s="119"/>
      <c r="EHG1825" s="119"/>
      <c r="EHH1825" s="119"/>
      <c r="EHI1825" s="119"/>
      <c r="EHJ1825" s="119"/>
      <c r="EHK1825" s="119"/>
      <c r="EHL1825" s="119"/>
      <c r="EHM1825" s="119"/>
      <c r="EHN1825" s="119"/>
      <c r="EHO1825" s="119"/>
      <c r="EHP1825" s="119"/>
      <c r="EHQ1825" s="119"/>
      <c r="EHR1825" s="119"/>
      <c r="EHS1825" s="119"/>
      <c r="EHT1825" s="119"/>
      <c r="EHU1825" s="119"/>
      <c r="EHV1825" s="119"/>
      <c r="EHW1825" s="119"/>
      <c r="EHX1825" s="119"/>
      <c r="EHY1825" s="119"/>
      <c r="EHZ1825" s="119"/>
      <c r="EIA1825" s="119"/>
      <c r="EIB1825" s="119"/>
      <c r="EIC1825" s="119"/>
      <c r="EID1825" s="119"/>
      <c r="EIE1825" s="119"/>
      <c r="EIF1825" s="119"/>
      <c r="EIG1825" s="119"/>
      <c r="EIH1825" s="119"/>
      <c r="EII1825" s="119"/>
      <c r="EIJ1825" s="119"/>
      <c r="EIK1825" s="119"/>
      <c r="EIL1825" s="119"/>
      <c r="EIM1825" s="119"/>
      <c r="EIN1825" s="119"/>
      <c r="EIO1825" s="119"/>
      <c r="EIP1825" s="119"/>
      <c r="EIQ1825" s="119"/>
      <c r="EIR1825" s="119"/>
      <c r="EIS1825" s="119"/>
      <c r="EIT1825" s="119"/>
      <c r="EIU1825" s="119"/>
      <c r="EIV1825" s="119"/>
      <c r="EIW1825" s="119"/>
      <c r="EIX1825" s="119"/>
      <c r="EIY1825" s="119"/>
      <c r="EIZ1825" s="119"/>
      <c r="EJA1825" s="119"/>
      <c r="EJB1825" s="119"/>
      <c r="EJC1825" s="119"/>
      <c r="EJD1825" s="119"/>
      <c r="EJE1825" s="119"/>
      <c r="EJF1825" s="119"/>
      <c r="EJG1825" s="119"/>
      <c r="EJH1825" s="119"/>
      <c r="EJI1825" s="119"/>
      <c r="EJJ1825" s="119"/>
      <c r="EJK1825" s="119"/>
      <c r="EJL1825" s="119"/>
      <c r="EJM1825" s="119"/>
      <c r="EJN1825" s="119"/>
      <c r="EJO1825" s="119"/>
      <c r="EJP1825" s="119"/>
      <c r="EJQ1825" s="119"/>
      <c r="EJR1825" s="119"/>
      <c r="EJS1825" s="119"/>
      <c r="EJT1825" s="119"/>
      <c r="EJU1825" s="119"/>
      <c r="EJV1825" s="119"/>
      <c r="EJW1825" s="119"/>
      <c r="EJX1825" s="119"/>
      <c r="EJY1825" s="119"/>
      <c r="EJZ1825" s="119"/>
      <c r="EKA1825" s="119"/>
      <c r="EKB1825" s="119"/>
      <c r="EKC1825" s="119"/>
      <c r="EKD1825" s="119"/>
      <c r="EKE1825" s="119"/>
      <c r="EKF1825" s="119"/>
      <c r="EKG1825" s="119"/>
      <c r="EKH1825" s="119"/>
      <c r="EKI1825" s="119"/>
      <c r="EKJ1825" s="119"/>
      <c r="EKK1825" s="119"/>
      <c r="EKL1825" s="119"/>
      <c r="EKM1825" s="119"/>
      <c r="EKN1825" s="119"/>
      <c r="EKO1825" s="119"/>
      <c r="EKP1825" s="119"/>
      <c r="EKQ1825" s="119"/>
      <c r="EKR1825" s="119"/>
      <c r="EKS1825" s="119"/>
      <c r="EKT1825" s="119"/>
      <c r="EKU1825" s="119"/>
      <c r="EKV1825" s="119"/>
      <c r="EKW1825" s="119"/>
      <c r="EKX1825" s="119"/>
      <c r="EKY1825" s="119"/>
      <c r="EKZ1825" s="119"/>
      <c r="ELA1825" s="119"/>
      <c r="ELB1825" s="119"/>
      <c r="ELC1825" s="119"/>
      <c r="ELD1825" s="119"/>
      <c r="ELE1825" s="119"/>
      <c r="ELF1825" s="119"/>
      <c r="ELG1825" s="119"/>
      <c r="ELH1825" s="119"/>
      <c r="ELI1825" s="119"/>
      <c r="ELJ1825" s="119"/>
      <c r="ELK1825" s="119"/>
      <c r="ELL1825" s="119"/>
      <c r="ELM1825" s="119"/>
      <c r="ELN1825" s="119"/>
      <c r="ELO1825" s="119"/>
      <c r="ELP1825" s="119"/>
      <c r="ELQ1825" s="119"/>
      <c r="ELR1825" s="119"/>
      <c r="ELS1825" s="119"/>
      <c r="ELT1825" s="119"/>
      <c r="ELU1825" s="119"/>
      <c r="ELV1825" s="119"/>
      <c r="ELW1825" s="119"/>
      <c r="ELX1825" s="119"/>
      <c r="ELY1825" s="119"/>
      <c r="ELZ1825" s="119"/>
      <c r="EMA1825" s="119"/>
      <c r="EMB1825" s="119"/>
      <c r="EMC1825" s="119"/>
      <c r="EMD1825" s="119"/>
      <c r="EME1825" s="119"/>
      <c r="EMF1825" s="119"/>
      <c r="EMG1825" s="119"/>
      <c r="EMH1825" s="119"/>
      <c r="EMI1825" s="119"/>
      <c r="EMJ1825" s="119"/>
      <c r="EMK1825" s="119"/>
      <c r="EML1825" s="119"/>
      <c r="EMM1825" s="119"/>
      <c r="EMN1825" s="119"/>
      <c r="EMO1825" s="119"/>
      <c r="EMP1825" s="119"/>
      <c r="EMQ1825" s="119"/>
      <c r="EMR1825" s="119"/>
      <c r="EMS1825" s="119"/>
      <c r="EMT1825" s="119"/>
      <c r="EMU1825" s="119"/>
      <c r="EMV1825" s="119"/>
      <c r="EMW1825" s="119"/>
      <c r="EMX1825" s="119"/>
      <c r="EMY1825" s="119"/>
      <c r="EMZ1825" s="119"/>
      <c r="ENA1825" s="119"/>
      <c r="ENB1825" s="119"/>
      <c r="ENC1825" s="119"/>
      <c r="END1825" s="119"/>
      <c r="ENE1825" s="119"/>
      <c r="ENF1825" s="119"/>
      <c r="ENG1825" s="119"/>
      <c r="ENH1825" s="119"/>
      <c r="ENI1825" s="119"/>
      <c r="ENJ1825" s="119"/>
      <c r="ENK1825" s="119"/>
      <c r="ENL1825" s="119"/>
      <c r="ENM1825" s="119"/>
      <c r="ENN1825" s="119"/>
      <c r="ENO1825" s="119"/>
      <c r="ENP1825" s="119"/>
      <c r="ENQ1825" s="119"/>
      <c r="ENR1825" s="119"/>
      <c r="ENS1825" s="119"/>
      <c r="ENT1825" s="119"/>
      <c r="ENU1825" s="119"/>
      <c r="ENV1825" s="119"/>
      <c r="ENW1825" s="119"/>
      <c r="ENX1825" s="119"/>
      <c r="ENY1825" s="119"/>
      <c r="ENZ1825" s="119"/>
      <c r="EOA1825" s="119"/>
      <c r="EOB1825" s="119"/>
      <c r="EOC1825" s="119"/>
      <c r="EOD1825" s="119"/>
      <c r="EOE1825" s="119"/>
      <c r="EOF1825" s="119"/>
      <c r="EOG1825" s="119"/>
      <c r="EOH1825" s="119"/>
      <c r="EOI1825" s="119"/>
      <c r="EOJ1825" s="119"/>
      <c r="EOK1825" s="119"/>
      <c r="EOL1825" s="119"/>
      <c r="EOM1825" s="119"/>
      <c r="EON1825" s="119"/>
      <c r="EOO1825" s="119"/>
      <c r="EOP1825" s="119"/>
      <c r="EOQ1825" s="119"/>
      <c r="EOR1825" s="119"/>
      <c r="EOS1825" s="119"/>
      <c r="EOT1825" s="119"/>
      <c r="EOU1825" s="119"/>
      <c r="EOV1825" s="119"/>
      <c r="EOW1825" s="119"/>
      <c r="EOX1825" s="119"/>
      <c r="EOY1825" s="119"/>
      <c r="EOZ1825" s="119"/>
      <c r="EPA1825" s="119"/>
      <c r="EPB1825" s="119"/>
      <c r="EPC1825" s="119"/>
      <c r="EPD1825" s="119"/>
      <c r="EPE1825" s="119"/>
      <c r="EPF1825" s="119"/>
      <c r="EPG1825" s="119"/>
      <c r="EPH1825" s="119"/>
      <c r="EPI1825" s="119"/>
      <c r="EPJ1825" s="119"/>
      <c r="EPK1825" s="119"/>
      <c r="EPL1825" s="119"/>
      <c r="EPM1825" s="119"/>
      <c r="EPN1825" s="119"/>
      <c r="EPO1825" s="119"/>
      <c r="EPP1825" s="119"/>
      <c r="EPQ1825" s="119"/>
      <c r="EPR1825" s="119"/>
      <c r="EPS1825" s="119"/>
      <c r="EPT1825" s="119"/>
      <c r="EPU1825" s="119"/>
      <c r="EPV1825" s="119"/>
      <c r="EPW1825" s="119"/>
      <c r="EPX1825" s="119"/>
      <c r="EPY1825" s="119"/>
      <c r="EPZ1825" s="119"/>
      <c r="EQA1825" s="119"/>
      <c r="EQB1825" s="119"/>
      <c r="EQC1825" s="119"/>
      <c r="EQD1825" s="119"/>
      <c r="EQE1825" s="119"/>
      <c r="EQF1825" s="119"/>
      <c r="EQG1825" s="119"/>
      <c r="EQH1825" s="119"/>
      <c r="EQI1825" s="119"/>
      <c r="EQJ1825" s="119"/>
      <c r="EQK1825" s="119"/>
      <c r="EQL1825" s="119"/>
      <c r="EQM1825" s="119"/>
      <c r="EQN1825" s="119"/>
      <c r="EQO1825" s="119"/>
      <c r="EQP1825" s="119"/>
      <c r="EQQ1825" s="119"/>
      <c r="EQR1825" s="119"/>
      <c r="EQS1825" s="119"/>
      <c r="EQT1825" s="119"/>
      <c r="EQU1825" s="119"/>
      <c r="EQV1825" s="119"/>
      <c r="EQW1825" s="119"/>
      <c r="EQX1825" s="119"/>
      <c r="EQY1825" s="119"/>
      <c r="EQZ1825" s="119"/>
      <c r="ERA1825" s="119"/>
      <c r="ERB1825" s="119"/>
      <c r="ERC1825" s="119"/>
      <c r="ERD1825" s="119"/>
      <c r="ERE1825" s="119"/>
      <c r="ERF1825" s="119"/>
      <c r="ERG1825" s="119"/>
      <c r="ERH1825" s="119"/>
      <c r="ERI1825" s="119"/>
      <c r="ERJ1825" s="119"/>
      <c r="ERK1825" s="119"/>
      <c r="ERL1825" s="119"/>
      <c r="ERM1825" s="119"/>
      <c r="ERN1825" s="119"/>
      <c r="ERO1825" s="119"/>
      <c r="ERP1825" s="119"/>
      <c r="ERQ1825" s="119"/>
      <c r="ERR1825" s="119"/>
      <c r="ERS1825" s="119"/>
      <c r="ERT1825" s="119"/>
      <c r="ERU1825" s="119"/>
      <c r="ERV1825" s="119"/>
      <c r="ERW1825" s="119"/>
      <c r="ERX1825" s="119"/>
      <c r="ERY1825" s="119"/>
      <c r="ERZ1825" s="119"/>
      <c r="ESA1825" s="119"/>
      <c r="ESB1825" s="119"/>
      <c r="ESC1825" s="119"/>
      <c r="ESD1825" s="119"/>
      <c r="ESE1825" s="119"/>
      <c r="ESF1825" s="119"/>
      <c r="ESG1825" s="119"/>
      <c r="ESH1825" s="119"/>
      <c r="ESI1825" s="119"/>
      <c r="ESJ1825" s="119"/>
      <c r="ESK1825" s="119"/>
      <c r="ESL1825" s="119"/>
      <c r="ESM1825" s="119"/>
      <c r="ESN1825" s="119"/>
      <c r="ESO1825" s="119"/>
      <c r="ESP1825" s="119"/>
      <c r="ESQ1825" s="119"/>
      <c r="ESR1825" s="119"/>
      <c r="ESS1825" s="119"/>
      <c r="EST1825" s="119"/>
      <c r="ESU1825" s="119"/>
      <c r="ESV1825" s="119"/>
      <c r="ESW1825" s="119"/>
      <c r="ESX1825" s="119"/>
      <c r="ESY1825" s="119"/>
      <c r="ESZ1825" s="119"/>
      <c r="ETA1825" s="119"/>
      <c r="ETB1825" s="119"/>
      <c r="ETC1825" s="119"/>
      <c r="ETD1825" s="119"/>
      <c r="ETE1825" s="119"/>
      <c r="ETF1825" s="119"/>
      <c r="ETG1825" s="119"/>
      <c r="ETH1825" s="119"/>
      <c r="ETI1825" s="119"/>
      <c r="ETJ1825" s="119"/>
      <c r="ETK1825" s="119"/>
      <c r="ETL1825" s="119"/>
      <c r="ETM1825" s="119"/>
      <c r="ETN1825" s="119"/>
      <c r="ETO1825" s="119"/>
      <c r="ETP1825" s="119"/>
      <c r="ETQ1825" s="119"/>
      <c r="ETR1825" s="119"/>
      <c r="ETS1825" s="119"/>
      <c r="ETT1825" s="119"/>
      <c r="ETU1825" s="119"/>
      <c r="ETV1825" s="119"/>
      <c r="ETW1825" s="119"/>
      <c r="ETX1825" s="119"/>
      <c r="ETY1825" s="119"/>
      <c r="ETZ1825" s="119"/>
      <c r="EUA1825" s="119"/>
      <c r="EUB1825" s="119"/>
      <c r="EUC1825" s="119"/>
      <c r="EUD1825" s="119"/>
      <c r="EUE1825" s="119"/>
      <c r="EUF1825" s="119"/>
      <c r="EUG1825" s="119"/>
      <c r="EUH1825" s="119"/>
      <c r="EUI1825" s="119"/>
      <c r="EUJ1825" s="119"/>
      <c r="EUK1825" s="119"/>
      <c r="EUL1825" s="119"/>
      <c r="EUM1825" s="119"/>
      <c r="EUN1825" s="119"/>
      <c r="EUO1825" s="119"/>
      <c r="EUP1825" s="119"/>
      <c r="EUQ1825" s="119"/>
      <c r="EUR1825" s="119"/>
      <c r="EUS1825" s="119"/>
      <c r="EUT1825" s="119"/>
      <c r="EUU1825" s="119"/>
      <c r="EUV1825" s="119"/>
      <c r="EUW1825" s="119"/>
      <c r="EUX1825" s="119"/>
      <c r="EUY1825" s="119"/>
      <c r="EUZ1825" s="119"/>
      <c r="EVA1825" s="119"/>
      <c r="EVB1825" s="119"/>
      <c r="EVC1825" s="119"/>
      <c r="EVD1825" s="119"/>
      <c r="EVE1825" s="119"/>
      <c r="EVF1825" s="119"/>
      <c r="EVG1825" s="119"/>
      <c r="EVH1825" s="119"/>
      <c r="EVI1825" s="119"/>
      <c r="EVJ1825" s="119"/>
      <c r="EVK1825" s="119"/>
      <c r="EVL1825" s="119"/>
      <c r="EVM1825" s="119"/>
      <c r="EVN1825" s="119"/>
      <c r="EVO1825" s="119"/>
      <c r="EVP1825" s="119"/>
      <c r="EVQ1825" s="119"/>
      <c r="EVR1825" s="119"/>
      <c r="EVS1825" s="119"/>
      <c r="EVT1825" s="119"/>
      <c r="EVU1825" s="119"/>
      <c r="EVV1825" s="119"/>
      <c r="EVW1825" s="119"/>
      <c r="EVX1825" s="119"/>
      <c r="EVY1825" s="119"/>
      <c r="EVZ1825" s="119"/>
      <c r="EWA1825" s="119"/>
      <c r="EWB1825" s="119"/>
      <c r="EWC1825" s="119"/>
      <c r="EWD1825" s="119"/>
      <c r="EWE1825" s="119"/>
      <c r="EWF1825" s="119"/>
      <c r="EWG1825" s="119"/>
      <c r="EWH1825" s="119"/>
      <c r="EWI1825" s="119"/>
      <c r="EWJ1825" s="119"/>
      <c r="EWK1825" s="119"/>
      <c r="EWL1825" s="119"/>
      <c r="EWM1825" s="119"/>
      <c r="EWN1825" s="119"/>
      <c r="EWO1825" s="119"/>
      <c r="EWP1825" s="119"/>
      <c r="EWQ1825" s="119"/>
      <c r="EWR1825" s="119"/>
      <c r="EWS1825" s="119"/>
      <c r="EWT1825" s="119"/>
      <c r="EWU1825" s="119"/>
      <c r="EWV1825" s="119"/>
      <c r="EWW1825" s="119"/>
      <c r="EWX1825" s="119"/>
      <c r="EWY1825" s="119"/>
      <c r="EWZ1825" s="119"/>
      <c r="EXA1825" s="119"/>
      <c r="EXB1825" s="119"/>
      <c r="EXC1825" s="119"/>
      <c r="EXD1825" s="119"/>
      <c r="EXE1825" s="119"/>
      <c r="EXF1825" s="119"/>
      <c r="EXG1825" s="119"/>
      <c r="EXH1825" s="119"/>
      <c r="EXI1825" s="119"/>
      <c r="EXJ1825" s="119"/>
      <c r="EXK1825" s="119"/>
      <c r="EXL1825" s="119"/>
      <c r="EXM1825" s="119"/>
      <c r="EXN1825" s="119"/>
      <c r="EXO1825" s="119"/>
      <c r="EXP1825" s="119"/>
      <c r="EXQ1825" s="119"/>
      <c r="EXR1825" s="119"/>
      <c r="EXS1825" s="119"/>
      <c r="EXT1825" s="119"/>
      <c r="EXU1825" s="119"/>
      <c r="EXV1825" s="119"/>
      <c r="EXW1825" s="119"/>
      <c r="EXX1825" s="119"/>
      <c r="EXY1825" s="119"/>
      <c r="EXZ1825" s="119"/>
      <c r="EYA1825" s="119"/>
      <c r="EYB1825" s="119"/>
      <c r="EYC1825" s="119"/>
      <c r="EYD1825" s="119"/>
      <c r="EYE1825" s="119"/>
      <c r="EYF1825" s="119"/>
      <c r="EYG1825" s="119"/>
      <c r="EYH1825" s="119"/>
      <c r="EYI1825" s="119"/>
      <c r="EYJ1825" s="119"/>
      <c r="EYK1825" s="119"/>
      <c r="EYL1825" s="119"/>
      <c r="EYM1825" s="119"/>
      <c r="EYN1825" s="119"/>
      <c r="EYO1825" s="119"/>
      <c r="EYP1825" s="119"/>
      <c r="EYQ1825" s="119"/>
      <c r="EYR1825" s="119"/>
      <c r="EYS1825" s="119"/>
      <c r="EYT1825" s="119"/>
      <c r="EYU1825" s="119"/>
      <c r="EYV1825" s="119"/>
      <c r="EYW1825" s="119"/>
      <c r="EYX1825" s="119"/>
      <c r="EYY1825" s="119"/>
      <c r="EYZ1825" s="119"/>
      <c r="EZA1825" s="119"/>
      <c r="EZB1825" s="119"/>
      <c r="EZC1825" s="119"/>
      <c r="EZD1825" s="119"/>
      <c r="EZE1825" s="119"/>
      <c r="EZF1825" s="119"/>
      <c r="EZG1825" s="119"/>
      <c r="EZH1825" s="119"/>
      <c r="EZI1825" s="119"/>
      <c r="EZJ1825" s="119"/>
      <c r="EZK1825" s="119"/>
      <c r="EZL1825" s="119"/>
      <c r="EZM1825" s="119"/>
      <c r="EZN1825" s="119"/>
      <c r="EZO1825" s="119"/>
      <c r="EZP1825" s="119"/>
      <c r="EZQ1825" s="119"/>
      <c r="EZR1825" s="119"/>
      <c r="EZS1825" s="119"/>
      <c r="EZT1825" s="119"/>
      <c r="EZU1825" s="119"/>
      <c r="EZV1825" s="119"/>
      <c r="EZW1825" s="119"/>
      <c r="EZX1825" s="119"/>
      <c r="EZY1825" s="119"/>
      <c r="EZZ1825" s="119"/>
      <c r="FAA1825" s="119"/>
      <c r="FAB1825" s="119"/>
      <c r="FAC1825" s="119"/>
      <c r="FAD1825" s="119"/>
      <c r="FAE1825" s="119"/>
      <c r="FAF1825" s="119"/>
      <c r="FAG1825" s="119"/>
      <c r="FAH1825" s="119"/>
      <c r="FAI1825" s="119"/>
      <c r="FAJ1825" s="119"/>
      <c r="FAK1825" s="119"/>
      <c r="FAL1825" s="119"/>
      <c r="FAM1825" s="119"/>
      <c r="FAN1825" s="119"/>
      <c r="FAO1825" s="119"/>
      <c r="FAP1825" s="119"/>
      <c r="FAQ1825" s="119"/>
      <c r="FAR1825" s="119"/>
      <c r="FAS1825" s="119"/>
      <c r="FAT1825" s="119"/>
      <c r="FAU1825" s="119"/>
      <c r="FAV1825" s="119"/>
      <c r="FAW1825" s="119"/>
      <c r="FAX1825" s="119"/>
      <c r="FAY1825" s="119"/>
      <c r="FAZ1825" s="119"/>
      <c r="FBA1825" s="119"/>
      <c r="FBB1825" s="119"/>
      <c r="FBC1825" s="119"/>
      <c r="FBD1825" s="119"/>
      <c r="FBE1825" s="119"/>
      <c r="FBF1825" s="119"/>
      <c r="FBG1825" s="119"/>
      <c r="FBH1825" s="119"/>
      <c r="FBI1825" s="119"/>
      <c r="FBJ1825" s="119"/>
      <c r="FBK1825" s="119"/>
      <c r="FBL1825" s="119"/>
      <c r="FBM1825" s="119"/>
      <c r="FBN1825" s="119"/>
      <c r="FBO1825" s="119"/>
      <c r="FBP1825" s="119"/>
      <c r="FBQ1825" s="119"/>
      <c r="FBR1825" s="119"/>
      <c r="FBS1825" s="119"/>
      <c r="FBT1825" s="119"/>
      <c r="FBU1825" s="119"/>
      <c r="FBV1825" s="119"/>
      <c r="FBW1825" s="119"/>
      <c r="FBX1825" s="119"/>
      <c r="FBY1825" s="119"/>
      <c r="FBZ1825" s="119"/>
      <c r="FCA1825" s="119"/>
      <c r="FCB1825" s="119"/>
      <c r="FCC1825" s="119"/>
      <c r="FCD1825" s="119"/>
      <c r="FCE1825" s="119"/>
      <c r="FCF1825" s="119"/>
      <c r="FCG1825" s="119"/>
      <c r="FCH1825" s="119"/>
      <c r="FCI1825" s="119"/>
      <c r="FCJ1825" s="119"/>
      <c r="FCK1825" s="119"/>
      <c r="FCL1825" s="119"/>
      <c r="FCM1825" s="119"/>
      <c r="FCN1825" s="119"/>
      <c r="FCO1825" s="119"/>
      <c r="FCP1825" s="119"/>
      <c r="FCQ1825" s="119"/>
      <c r="FCR1825" s="119"/>
      <c r="FCS1825" s="119"/>
      <c r="FCT1825" s="119"/>
      <c r="FCU1825" s="119"/>
      <c r="FCV1825" s="119"/>
      <c r="FCW1825" s="119"/>
      <c r="FCX1825" s="119"/>
      <c r="FCY1825" s="119"/>
      <c r="FCZ1825" s="119"/>
      <c r="FDA1825" s="119"/>
      <c r="FDB1825" s="119"/>
      <c r="FDC1825" s="119"/>
      <c r="FDD1825" s="119"/>
      <c r="FDE1825" s="119"/>
      <c r="FDF1825" s="119"/>
      <c r="FDG1825" s="119"/>
      <c r="FDH1825" s="119"/>
      <c r="FDI1825" s="119"/>
      <c r="FDJ1825" s="119"/>
      <c r="FDK1825" s="119"/>
      <c r="FDL1825" s="119"/>
      <c r="FDM1825" s="119"/>
      <c r="FDN1825" s="119"/>
      <c r="FDO1825" s="119"/>
      <c r="FDP1825" s="119"/>
      <c r="FDQ1825" s="119"/>
      <c r="FDR1825" s="119"/>
      <c r="FDS1825" s="119"/>
      <c r="FDT1825" s="119"/>
      <c r="FDU1825" s="119"/>
      <c r="FDV1825" s="119"/>
      <c r="FDW1825" s="119"/>
      <c r="FDX1825" s="119"/>
      <c r="FDY1825" s="119"/>
      <c r="FDZ1825" s="119"/>
      <c r="FEA1825" s="119"/>
      <c r="FEB1825" s="119"/>
      <c r="FEC1825" s="119"/>
      <c r="FED1825" s="119"/>
      <c r="FEE1825" s="119"/>
      <c r="FEF1825" s="119"/>
      <c r="FEG1825" s="119"/>
      <c r="FEH1825" s="119"/>
      <c r="FEI1825" s="119"/>
      <c r="FEJ1825" s="119"/>
      <c r="FEK1825" s="119"/>
      <c r="FEL1825" s="119"/>
      <c r="FEM1825" s="119"/>
      <c r="FEN1825" s="119"/>
      <c r="FEO1825" s="119"/>
      <c r="FEP1825" s="119"/>
      <c r="FEQ1825" s="119"/>
      <c r="FER1825" s="119"/>
      <c r="FES1825" s="119"/>
      <c r="FET1825" s="119"/>
      <c r="FEU1825" s="119"/>
      <c r="FEV1825" s="119"/>
      <c r="FEW1825" s="119"/>
      <c r="FEX1825" s="119"/>
      <c r="FEY1825" s="119"/>
      <c r="FEZ1825" s="119"/>
      <c r="FFA1825" s="119"/>
      <c r="FFB1825" s="119"/>
      <c r="FFC1825" s="119"/>
      <c r="FFD1825" s="119"/>
      <c r="FFE1825" s="119"/>
      <c r="FFF1825" s="119"/>
      <c r="FFG1825" s="119"/>
      <c r="FFH1825" s="119"/>
      <c r="FFI1825" s="119"/>
      <c r="FFJ1825" s="119"/>
      <c r="FFK1825" s="119"/>
      <c r="FFL1825" s="119"/>
      <c r="FFM1825" s="119"/>
      <c r="FFN1825" s="119"/>
      <c r="FFO1825" s="119"/>
      <c r="FFP1825" s="119"/>
      <c r="FFQ1825" s="119"/>
      <c r="FFR1825" s="119"/>
      <c r="FFS1825" s="119"/>
      <c r="FFT1825" s="119"/>
      <c r="FFU1825" s="119"/>
      <c r="FFV1825" s="119"/>
      <c r="FFW1825" s="119"/>
      <c r="FFX1825" s="119"/>
      <c r="FFY1825" s="119"/>
      <c r="FFZ1825" s="119"/>
      <c r="FGA1825" s="119"/>
      <c r="FGB1825" s="119"/>
      <c r="FGC1825" s="119"/>
      <c r="FGD1825" s="119"/>
      <c r="FGE1825" s="119"/>
      <c r="FGF1825" s="119"/>
      <c r="FGG1825" s="119"/>
      <c r="FGH1825" s="119"/>
      <c r="FGI1825" s="119"/>
      <c r="FGJ1825" s="119"/>
      <c r="FGK1825" s="119"/>
      <c r="FGL1825" s="119"/>
      <c r="FGM1825" s="119"/>
      <c r="FGN1825" s="119"/>
      <c r="FGO1825" s="119"/>
      <c r="FGP1825" s="119"/>
      <c r="FGQ1825" s="119"/>
      <c r="FGR1825" s="119"/>
      <c r="FGS1825" s="119"/>
      <c r="FGT1825" s="119"/>
      <c r="FGU1825" s="119"/>
      <c r="FGV1825" s="119"/>
      <c r="FGW1825" s="119"/>
      <c r="FGX1825" s="119"/>
      <c r="FGY1825" s="119"/>
      <c r="FGZ1825" s="119"/>
      <c r="FHA1825" s="119"/>
      <c r="FHB1825" s="119"/>
      <c r="FHC1825" s="119"/>
      <c r="FHD1825" s="119"/>
      <c r="FHE1825" s="119"/>
      <c r="FHF1825" s="119"/>
      <c r="FHG1825" s="119"/>
      <c r="FHH1825" s="119"/>
      <c r="FHI1825" s="119"/>
      <c r="FHJ1825" s="119"/>
      <c r="FHK1825" s="119"/>
      <c r="FHL1825" s="119"/>
      <c r="FHM1825" s="119"/>
      <c r="FHN1825" s="119"/>
      <c r="FHO1825" s="119"/>
      <c r="FHP1825" s="119"/>
      <c r="FHQ1825" s="119"/>
      <c r="FHR1825" s="119"/>
      <c r="FHS1825" s="119"/>
      <c r="FHT1825" s="119"/>
      <c r="FHU1825" s="119"/>
      <c r="FHV1825" s="119"/>
      <c r="FHW1825" s="119"/>
      <c r="FHX1825" s="119"/>
      <c r="FHY1825" s="119"/>
      <c r="FHZ1825" s="119"/>
      <c r="FIA1825" s="119"/>
      <c r="FIB1825" s="119"/>
      <c r="FIC1825" s="119"/>
      <c r="FID1825" s="119"/>
      <c r="FIE1825" s="119"/>
      <c r="FIF1825" s="119"/>
      <c r="FIG1825" s="119"/>
      <c r="FIH1825" s="119"/>
      <c r="FII1825" s="119"/>
      <c r="FIJ1825" s="119"/>
      <c r="FIK1825" s="119"/>
      <c r="FIL1825" s="119"/>
      <c r="FIM1825" s="119"/>
      <c r="FIN1825" s="119"/>
      <c r="FIO1825" s="119"/>
      <c r="FIP1825" s="119"/>
      <c r="FIQ1825" s="119"/>
      <c r="FIR1825" s="119"/>
      <c r="FIS1825" s="119"/>
      <c r="FIT1825" s="119"/>
      <c r="FIU1825" s="119"/>
      <c r="FIV1825" s="119"/>
      <c r="FIW1825" s="119"/>
      <c r="FIX1825" s="119"/>
      <c r="FIY1825" s="119"/>
      <c r="FIZ1825" s="119"/>
      <c r="FJA1825" s="119"/>
      <c r="FJB1825" s="119"/>
      <c r="FJC1825" s="119"/>
      <c r="FJD1825" s="119"/>
      <c r="FJE1825" s="119"/>
      <c r="FJF1825" s="119"/>
      <c r="FJG1825" s="119"/>
      <c r="FJH1825" s="119"/>
      <c r="FJI1825" s="119"/>
      <c r="FJJ1825" s="119"/>
      <c r="FJK1825" s="119"/>
      <c r="FJL1825" s="119"/>
      <c r="FJM1825" s="119"/>
      <c r="FJN1825" s="119"/>
      <c r="FJO1825" s="119"/>
      <c r="FJP1825" s="119"/>
      <c r="FJQ1825" s="119"/>
      <c r="FJR1825" s="119"/>
      <c r="FJS1825" s="119"/>
      <c r="FJT1825" s="119"/>
      <c r="FJU1825" s="119"/>
      <c r="FJV1825" s="119"/>
      <c r="FJW1825" s="119"/>
      <c r="FJX1825" s="119"/>
      <c r="FJY1825" s="119"/>
      <c r="FJZ1825" s="119"/>
      <c r="FKA1825" s="119"/>
      <c r="FKB1825" s="119"/>
      <c r="FKC1825" s="119"/>
      <c r="FKD1825" s="119"/>
      <c r="FKE1825" s="119"/>
      <c r="FKF1825" s="119"/>
      <c r="FKG1825" s="119"/>
      <c r="FKH1825" s="119"/>
      <c r="FKI1825" s="119"/>
      <c r="FKJ1825" s="119"/>
      <c r="FKK1825" s="119"/>
      <c r="FKL1825" s="119"/>
      <c r="FKM1825" s="119"/>
      <c r="FKN1825" s="119"/>
      <c r="FKO1825" s="119"/>
      <c r="FKP1825" s="119"/>
      <c r="FKQ1825" s="119"/>
      <c r="FKR1825" s="119"/>
      <c r="FKS1825" s="119"/>
      <c r="FKT1825" s="119"/>
      <c r="FKU1825" s="119"/>
      <c r="FKV1825" s="119"/>
      <c r="FKW1825" s="119"/>
      <c r="FKX1825" s="119"/>
      <c r="FKY1825" s="119"/>
      <c r="FKZ1825" s="119"/>
      <c r="FLA1825" s="119"/>
      <c r="FLB1825" s="119"/>
      <c r="FLC1825" s="119"/>
      <c r="FLD1825" s="119"/>
      <c r="FLE1825" s="119"/>
      <c r="FLF1825" s="119"/>
      <c r="FLG1825" s="119"/>
      <c r="FLH1825" s="119"/>
      <c r="FLI1825" s="119"/>
      <c r="FLJ1825" s="119"/>
      <c r="FLK1825" s="119"/>
      <c r="FLL1825" s="119"/>
      <c r="FLM1825" s="119"/>
      <c r="FLN1825" s="119"/>
      <c r="FLO1825" s="119"/>
      <c r="FLP1825" s="119"/>
      <c r="FLQ1825" s="119"/>
      <c r="FLR1825" s="119"/>
      <c r="FLS1825" s="119"/>
      <c r="FLT1825" s="119"/>
      <c r="FLU1825" s="119"/>
      <c r="FLV1825" s="119"/>
      <c r="FLW1825" s="119"/>
      <c r="FLX1825" s="119"/>
      <c r="FLY1825" s="119"/>
      <c r="FLZ1825" s="119"/>
      <c r="FMA1825" s="119"/>
      <c r="FMB1825" s="119"/>
      <c r="FMC1825" s="119"/>
      <c r="FMD1825" s="119"/>
      <c r="FME1825" s="119"/>
      <c r="FMF1825" s="119"/>
      <c r="FMG1825" s="119"/>
      <c r="FMH1825" s="119"/>
      <c r="FMI1825" s="119"/>
      <c r="FMJ1825" s="119"/>
      <c r="FMK1825" s="119"/>
      <c r="FML1825" s="119"/>
      <c r="FMM1825" s="119"/>
      <c r="FMN1825" s="119"/>
      <c r="FMO1825" s="119"/>
      <c r="FMP1825" s="119"/>
      <c r="FMQ1825" s="119"/>
      <c r="FMR1825" s="119"/>
      <c r="FMS1825" s="119"/>
      <c r="FMT1825" s="119"/>
      <c r="FMU1825" s="119"/>
      <c r="FMV1825" s="119"/>
      <c r="FMW1825" s="119"/>
      <c r="FMX1825" s="119"/>
      <c r="FMY1825" s="119"/>
      <c r="FMZ1825" s="119"/>
      <c r="FNA1825" s="119"/>
      <c r="FNB1825" s="119"/>
      <c r="FNC1825" s="119"/>
      <c r="FND1825" s="119"/>
      <c r="FNE1825" s="119"/>
      <c r="FNF1825" s="119"/>
      <c r="FNG1825" s="119"/>
      <c r="FNH1825" s="119"/>
      <c r="FNI1825" s="119"/>
      <c r="FNJ1825" s="119"/>
      <c r="FNK1825" s="119"/>
      <c r="FNL1825" s="119"/>
      <c r="FNM1825" s="119"/>
      <c r="FNN1825" s="119"/>
      <c r="FNO1825" s="119"/>
      <c r="FNP1825" s="119"/>
      <c r="FNQ1825" s="119"/>
      <c r="FNR1825" s="119"/>
      <c r="FNS1825" s="119"/>
      <c r="FNT1825" s="119"/>
      <c r="FNU1825" s="119"/>
      <c r="FNV1825" s="119"/>
      <c r="FNW1825" s="119"/>
      <c r="FNX1825" s="119"/>
      <c r="FNY1825" s="119"/>
      <c r="FNZ1825" s="119"/>
      <c r="FOA1825" s="119"/>
      <c r="FOB1825" s="119"/>
      <c r="FOC1825" s="119"/>
      <c r="FOD1825" s="119"/>
      <c r="FOE1825" s="119"/>
      <c r="FOF1825" s="119"/>
      <c r="FOG1825" s="119"/>
      <c r="FOH1825" s="119"/>
      <c r="FOI1825" s="119"/>
      <c r="FOJ1825" s="119"/>
      <c r="FOK1825" s="119"/>
      <c r="FOL1825" s="119"/>
      <c r="FOM1825" s="119"/>
      <c r="FON1825" s="119"/>
      <c r="FOO1825" s="119"/>
      <c r="FOP1825" s="119"/>
      <c r="FOQ1825" s="119"/>
      <c r="FOR1825" s="119"/>
      <c r="FOS1825" s="119"/>
      <c r="FOT1825" s="119"/>
      <c r="FOU1825" s="119"/>
      <c r="FOV1825" s="119"/>
      <c r="FOW1825" s="119"/>
      <c r="FOX1825" s="119"/>
      <c r="FOY1825" s="119"/>
      <c r="FOZ1825" s="119"/>
      <c r="FPA1825" s="119"/>
      <c r="FPB1825" s="119"/>
      <c r="FPC1825" s="119"/>
      <c r="FPD1825" s="119"/>
      <c r="FPE1825" s="119"/>
      <c r="FPF1825" s="119"/>
      <c r="FPG1825" s="119"/>
      <c r="FPH1825" s="119"/>
      <c r="FPI1825" s="119"/>
      <c r="FPJ1825" s="119"/>
      <c r="FPK1825" s="119"/>
      <c r="FPL1825" s="119"/>
      <c r="FPM1825" s="119"/>
      <c r="FPN1825" s="119"/>
      <c r="FPO1825" s="119"/>
      <c r="FPP1825" s="119"/>
      <c r="FPQ1825" s="119"/>
      <c r="FPR1825" s="119"/>
      <c r="FPS1825" s="119"/>
      <c r="FPT1825" s="119"/>
      <c r="FPU1825" s="119"/>
      <c r="FPV1825" s="119"/>
      <c r="FPW1825" s="119"/>
      <c r="FPX1825" s="119"/>
      <c r="FPY1825" s="119"/>
      <c r="FPZ1825" s="119"/>
      <c r="FQA1825" s="119"/>
      <c r="FQB1825" s="119"/>
      <c r="FQC1825" s="119"/>
      <c r="FQD1825" s="119"/>
      <c r="FQE1825" s="119"/>
      <c r="FQF1825" s="119"/>
      <c r="FQG1825" s="119"/>
      <c r="FQH1825" s="119"/>
      <c r="FQI1825" s="119"/>
      <c r="FQJ1825" s="119"/>
      <c r="FQK1825" s="119"/>
      <c r="FQL1825" s="119"/>
      <c r="FQM1825" s="119"/>
      <c r="FQN1825" s="119"/>
      <c r="FQO1825" s="119"/>
      <c r="FQP1825" s="119"/>
      <c r="FQQ1825" s="119"/>
      <c r="FQR1825" s="119"/>
      <c r="FQS1825" s="119"/>
      <c r="FQT1825" s="119"/>
      <c r="FQU1825" s="119"/>
      <c r="FQV1825" s="119"/>
      <c r="FQW1825" s="119"/>
      <c r="FQX1825" s="119"/>
      <c r="FQY1825" s="119"/>
      <c r="FQZ1825" s="119"/>
      <c r="FRA1825" s="119"/>
      <c r="FRB1825" s="119"/>
      <c r="FRC1825" s="119"/>
      <c r="FRD1825" s="119"/>
      <c r="FRE1825" s="119"/>
      <c r="FRF1825" s="119"/>
      <c r="FRG1825" s="119"/>
      <c r="FRH1825" s="119"/>
      <c r="FRI1825" s="119"/>
      <c r="FRJ1825" s="119"/>
      <c r="FRK1825" s="119"/>
      <c r="FRL1825" s="119"/>
      <c r="FRM1825" s="119"/>
      <c r="FRN1825" s="119"/>
      <c r="FRO1825" s="119"/>
      <c r="FRP1825" s="119"/>
      <c r="FRQ1825" s="119"/>
      <c r="FRR1825" s="119"/>
      <c r="FRS1825" s="119"/>
      <c r="FRT1825" s="119"/>
      <c r="FRU1825" s="119"/>
      <c r="FRV1825" s="119"/>
      <c r="FRW1825" s="119"/>
      <c r="FRX1825" s="119"/>
      <c r="FRY1825" s="119"/>
      <c r="FRZ1825" s="119"/>
      <c r="FSA1825" s="119"/>
      <c r="FSB1825" s="119"/>
      <c r="FSC1825" s="119"/>
      <c r="FSD1825" s="119"/>
      <c r="FSE1825" s="119"/>
      <c r="FSF1825" s="119"/>
      <c r="FSG1825" s="119"/>
      <c r="FSH1825" s="119"/>
      <c r="FSI1825" s="119"/>
      <c r="FSJ1825" s="119"/>
      <c r="FSK1825" s="119"/>
      <c r="FSL1825" s="119"/>
      <c r="FSM1825" s="119"/>
      <c r="FSN1825" s="119"/>
      <c r="FSO1825" s="119"/>
      <c r="FSP1825" s="119"/>
      <c r="FSQ1825" s="119"/>
      <c r="FSR1825" s="119"/>
      <c r="FSS1825" s="119"/>
      <c r="FST1825" s="119"/>
      <c r="FSU1825" s="119"/>
      <c r="FSV1825" s="119"/>
      <c r="FSW1825" s="119"/>
      <c r="FSX1825" s="119"/>
      <c r="FSY1825" s="119"/>
      <c r="FSZ1825" s="119"/>
      <c r="FTA1825" s="119"/>
      <c r="FTB1825" s="119"/>
      <c r="FTC1825" s="119"/>
      <c r="FTD1825" s="119"/>
      <c r="FTE1825" s="119"/>
      <c r="FTF1825" s="119"/>
      <c r="FTG1825" s="119"/>
      <c r="FTH1825" s="119"/>
      <c r="FTI1825" s="119"/>
      <c r="FTJ1825" s="119"/>
      <c r="FTK1825" s="119"/>
      <c r="FTL1825" s="119"/>
      <c r="FTM1825" s="119"/>
      <c r="FTN1825" s="119"/>
      <c r="FTO1825" s="119"/>
      <c r="FTP1825" s="119"/>
      <c r="FTQ1825" s="119"/>
      <c r="FTR1825" s="119"/>
      <c r="FTS1825" s="119"/>
      <c r="FTT1825" s="119"/>
      <c r="FTU1825" s="119"/>
      <c r="FTV1825" s="119"/>
      <c r="FTW1825" s="119"/>
      <c r="FTX1825" s="119"/>
      <c r="FTY1825" s="119"/>
      <c r="FTZ1825" s="119"/>
      <c r="FUA1825" s="119"/>
      <c r="FUB1825" s="119"/>
      <c r="FUC1825" s="119"/>
      <c r="FUD1825" s="119"/>
      <c r="FUE1825" s="119"/>
      <c r="FUF1825" s="119"/>
      <c r="FUG1825" s="119"/>
      <c r="FUH1825" s="119"/>
      <c r="FUI1825" s="119"/>
      <c r="FUJ1825" s="119"/>
      <c r="FUK1825" s="119"/>
      <c r="FUL1825" s="119"/>
      <c r="FUM1825" s="119"/>
      <c r="FUN1825" s="119"/>
      <c r="FUO1825" s="119"/>
      <c r="FUP1825" s="119"/>
      <c r="FUQ1825" s="119"/>
      <c r="FUR1825" s="119"/>
      <c r="FUS1825" s="119"/>
      <c r="FUT1825" s="119"/>
      <c r="FUU1825" s="119"/>
      <c r="FUV1825" s="119"/>
      <c r="FUW1825" s="119"/>
      <c r="FUX1825" s="119"/>
      <c r="FUY1825" s="119"/>
      <c r="FUZ1825" s="119"/>
      <c r="FVA1825" s="119"/>
      <c r="FVB1825" s="119"/>
      <c r="FVC1825" s="119"/>
      <c r="FVD1825" s="119"/>
      <c r="FVE1825" s="119"/>
      <c r="FVF1825" s="119"/>
      <c r="FVG1825" s="119"/>
      <c r="FVH1825" s="119"/>
      <c r="FVI1825" s="119"/>
      <c r="FVJ1825" s="119"/>
      <c r="FVK1825" s="119"/>
      <c r="FVL1825" s="119"/>
      <c r="FVM1825" s="119"/>
      <c r="FVN1825" s="119"/>
      <c r="FVO1825" s="119"/>
      <c r="FVP1825" s="119"/>
      <c r="FVQ1825" s="119"/>
      <c r="FVR1825" s="119"/>
      <c r="FVS1825" s="119"/>
      <c r="FVT1825" s="119"/>
      <c r="FVU1825" s="119"/>
      <c r="FVV1825" s="119"/>
      <c r="FVW1825" s="119"/>
      <c r="FVX1825" s="119"/>
      <c r="FVY1825" s="119"/>
      <c r="FVZ1825" s="119"/>
      <c r="FWA1825" s="119"/>
      <c r="FWB1825" s="119"/>
      <c r="FWC1825" s="119"/>
      <c r="FWD1825" s="119"/>
      <c r="FWE1825" s="119"/>
      <c r="FWF1825" s="119"/>
      <c r="FWG1825" s="119"/>
      <c r="FWH1825" s="119"/>
      <c r="FWI1825" s="119"/>
      <c r="FWJ1825" s="119"/>
      <c r="FWK1825" s="119"/>
      <c r="FWL1825" s="119"/>
      <c r="FWM1825" s="119"/>
      <c r="FWN1825" s="119"/>
      <c r="FWO1825" s="119"/>
      <c r="FWP1825" s="119"/>
      <c r="FWQ1825" s="119"/>
      <c r="FWR1825" s="119"/>
      <c r="FWS1825" s="119"/>
      <c r="FWT1825" s="119"/>
      <c r="FWU1825" s="119"/>
      <c r="FWV1825" s="119"/>
      <c r="FWW1825" s="119"/>
      <c r="FWX1825" s="119"/>
      <c r="FWY1825" s="119"/>
      <c r="FWZ1825" s="119"/>
      <c r="FXA1825" s="119"/>
      <c r="FXB1825" s="119"/>
      <c r="FXC1825" s="119"/>
      <c r="FXD1825" s="119"/>
      <c r="FXE1825" s="119"/>
      <c r="FXF1825" s="119"/>
      <c r="FXG1825" s="119"/>
      <c r="FXH1825" s="119"/>
      <c r="FXI1825" s="119"/>
      <c r="FXJ1825" s="119"/>
      <c r="FXK1825" s="119"/>
      <c r="FXL1825" s="119"/>
      <c r="FXM1825" s="119"/>
      <c r="FXN1825" s="119"/>
      <c r="FXO1825" s="119"/>
      <c r="FXP1825" s="119"/>
      <c r="FXQ1825" s="119"/>
      <c r="FXR1825" s="119"/>
      <c r="FXS1825" s="119"/>
      <c r="FXT1825" s="119"/>
      <c r="FXU1825" s="119"/>
      <c r="FXV1825" s="119"/>
      <c r="FXW1825" s="119"/>
      <c r="FXX1825" s="119"/>
      <c r="FXY1825" s="119"/>
      <c r="FXZ1825" s="119"/>
      <c r="FYA1825" s="119"/>
      <c r="FYB1825" s="119"/>
      <c r="FYC1825" s="119"/>
      <c r="FYD1825" s="119"/>
      <c r="FYE1825" s="119"/>
      <c r="FYF1825" s="119"/>
      <c r="FYG1825" s="119"/>
      <c r="FYH1825" s="119"/>
      <c r="FYI1825" s="119"/>
      <c r="FYJ1825" s="119"/>
      <c r="FYK1825" s="119"/>
      <c r="FYL1825" s="119"/>
      <c r="FYM1825" s="119"/>
      <c r="FYN1825" s="119"/>
      <c r="FYO1825" s="119"/>
      <c r="FYP1825" s="119"/>
      <c r="FYQ1825" s="119"/>
      <c r="FYR1825" s="119"/>
      <c r="FYS1825" s="119"/>
      <c r="FYT1825" s="119"/>
      <c r="FYU1825" s="119"/>
      <c r="FYV1825" s="119"/>
      <c r="FYW1825" s="119"/>
      <c r="FYX1825" s="119"/>
      <c r="FYY1825" s="119"/>
      <c r="FYZ1825" s="119"/>
      <c r="FZA1825" s="119"/>
      <c r="FZB1825" s="119"/>
      <c r="FZC1825" s="119"/>
      <c r="FZD1825" s="119"/>
      <c r="FZE1825" s="119"/>
      <c r="FZF1825" s="119"/>
      <c r="FZG1825" s="119"/>
      <c r="FZH1825" s="119"/>
      <c r="FZI1825" s="119"/>
      <c r="FZJ1825" s="119"/>
      <c r="FZK1825" s="119"/>
      <c r="FZL1825" s="119"/>
      <c r="FZM1825" s="119"/>
      <c r="FZN1825" s="119"/>
      <c r="FZO1825" s="119"/>
      <c r="FZP1825" s="119"/>
      <c r="FZQ1825" s="119"/>
      <c r="FZR1825" s="119"/>
      <c r="FZS1825" s="119"/>
      <c r="FZT1825" s="119"/>
      <c r="FZU1825" s="119"/>
      <c r="FZV1825" s="119"/>
      <c r="FZW1825" s="119"/>
      <c r="FZX1825" s="119"/>
      <c r="FZY1825" s="119"/>
      <c r="FZZ1825" s="119"/>
      <c r="GAA1825" s="119"/>
      <c r="GAB1825" s="119"/>
      <c r="GAC1825" s="119"/>
      <c r="GAD1825" s="119"/>
      <c r="GAE1825" s="119"/>
      <c r="GAF1825" s="119"/>
      <c r="GAG1825" s="119"/>
      <c r="GAH1825" s="119"/>
      <c r="GAI1825" s="119"/>
      <c r="GAJ1825" s="119"/>
      <c r="GAK1825" s="119"/>
      <c r="GAL1825" s="119"/>
      <c r="GAM1825" s="119"/>
      <c r="GAN1825" s="119"/>
      <c r="GAO1825" s="119"/>
      <c r="GAP1825" s="119"/>
      <c r="GAQ1825" s="119"/>
      <c r="GAR1825" s="119"/>
      <c r="GAS1825" s="119"/>
      <c r="GAT1825" s="119"/>
      <c r="GAU1825" s="119"/>
      <c r="GAV1825" s="119"/>
      <c r="GAW1825" s="119"/>
      <c r="GAX1825" s="119"/>
      <c r="GAY1825" s="119"/>
      <c r="GAZ1825" s="119"/>
      <c r="GBA1825" s="119"/>
      <c r="GBB1825" s="119"/>
      <c r="GBC1825" s="119"/>
      <c r="GBD1825" s="119"/>
      <c r="GBE1825" s="119"/>
      <c r="GBF1825" s="119"/>
      <c r="GBG1825" s="119"/>
      <c r="GBH1825" s="119"/>
      <c r="GBI1825" s="119"/>
      <c r="GBJ1825" s="119"/>
      <c r="GBK1825" s="119"/>
      <c r="GBL1825" s="119"/>
      <c r="GBM1825" s="119"/>
      <c r="GBN1825" s="119"/>
      <c r="GBO1825" s="119"/>
      <c r="GBP1825" s="119"/>
      <c r="GBQ1825" s="119"/>
      <c r="GBR1825" s="119"/>
      <c r="GBS1825" s="119"/>
      <c r="GBT1825" s="119"/>
      <c r="GBU1825" s="119"/>
      <c r="GBV1825" s="119"/>
      <c r="GBW1825" s="119"/>
      <c r="GBX1825" s="119"/>
      <c r="GBY1825" s="119"/>
      <c r="GBZ1825" s="119"/>
      <c r="GCA1825" s="119"/>
      <c r="GCB1825" s="119"/>
      <c r="GCC1825" s="119"/>
      <c r="GCD1825" s="119"/>
      <c r="GCE1825" s="119"/>
      <c r="GCF1825" s="119"/>
      <c r="GCG1825" s="119"/>
      <c r="GCH1825" s="119"/>
      <c r="GCI1825" s="119"/>
      <c r="GCJ1825" s="119"/>
      <c r="GCK1825" s="119"/>
      <c r="GCL1825" s="119"/>
      <c r="GCM1825" s="119"/>
      <c r="GCN1825" s="119"/>
      <c r="GCO1825" s="119"/>
      <c r="GCP1825" s="119"/>
      <c r="GCQ1825" s="119"/>
      <c r="GCR1825" s="119"/>
      <c r="GCS1825" s="119"/>
      <c r="GCT1825" s="119"/>
      <c r="GCU1825" s="119"/>
      <c r="GCV1825" s="119"/>
      <c r="GCW1825" s="119"/>
      <c r="GCX1825" s="119"/>
      <c r="GCY1825" s="119"/>
      <c r="GCZ1825" s="119"/>
      <c r="GDA1825" s="119"/>
      <c r="GDB1825" s="119"/>
      <c r="GDC1825" s="119"/>
      <c r="GDD1825" s="119"/>
      <c r="GDE1825" s="119"/>
      <c r="GDF1825" s="119"/>
      <c r="GDG1825" s="119"/>
      <c r="GDH1825" s="119"/>
      <c r="GDI1825" s="119"/>
      <c r="GDJ1825" s="119"/>
      <c r="GDK1825" s="119"/>
      <c r="GDL1825" s="119"/>
      <c r="GDM1825" s="119"/>
      <c r="GDN1825" s="119"/>
      <c r="GDO1825" s="119"/>
      <c r="GDP1825" s="119"/>
      <c r="GDQ1825" s="119"/>
      <c r="GDR1825" s="119"/>
      <c r="GDS1825" s="119"/>
      <c r="GDT1825" s="119"/>
      <c r="GDU1825" s="119"/>
      <c r="GDV1825" s="119"/>
      <c r="GDW1825" s="119"/>
      <c r="GDX1825" s="119"/>
      <c r="GDY1825" s="119"/>
      <c r="GDZ1825" s="119"/>
      <c r="GEA1825" s="119"/>
      <c r="GEB1825" s="119"/>
      <c r="GEC1825" s="119"/>
      <c r="GED1825" s="119"/>
      <c r="GEE1825" s="119"/>
      <c r="GEF1825" s="119"/>
      <c r="GEG1825" s="119"/>
      <c r="GEH1825" s="119"/>
      <c r="GEI1825" s="119"/>
      <c r="GEJ1825" s="119"/>
      <c r="GEK1825" s="119"/>
      <c r="GEL1825" s="119"/>
      <c r="GEM1825" s="119"/>
      <c r="GEN1825" s="119"/>
      <c r="GEO1825" s="119"/>
      <c r="GEP1825" s="119"/>
      <c r="GEQ1825" s="119"/>
      <c r="GER1825" s="119"/>
      <c r="GES1825" s="119"/>
      <c r="GET1825" s="119"/>
      <c r="GEU1825" s="119"/>
      <c r="GEV1825" s="119"/>
      <c r="GEW1825" s="119"/>
      <c r="GEX1825" s="119"/>
      <c r="GEY1825" s="119"/>
      <c r="GEZ1825" s="119"/>
      <c r="GFA1825" s="119"/>
      <c r="GFB1825" s="119"/>
      <c r="GFC1825" s="119"/>
      <c r="GFD1825" s="119"/>
      <c r="GFE1825" s="119"/>
      <c r="GFF1825" s="119"/>
      <c r="GFG1825" s="119"/>
      <c r="GFH1825" s="119"/>
      <c r="GFI1825" s="119"/>
      <c r="GFJ1825" s="119"/>
      <c r="GFK1825" s="119"/>
      <c r="GFL1825" s="119"/>
      <c r="GFM1825" s="119"/>
      <c r="GFN1825" s="119"/>
      <c r="GFO1825" s="119"/>
      <c r="GFP1825" s="119"/>
      <c r="GFQ1825" s="119"/>
      <c r="GFR1825" s="119"/>
      <c r="GFS1825" s="119"/>
      <c r="GFT1825" s="119"/>
      <c r="GFU1825" s="119"/>
      <c r="GFV1825" s="119"/>
      <c r="GFW1825" s="119"/>
      <c r="GFX1825" s="119"/>
      <c r="GFY1825" s="119"/>
      <c r="GFZ1825" s="119"/>
      <c r="GGA1825" s="119"/>
      <c r="GGB1825" s="119"/>
      <c r="GGC1825" s="119"/>
      <c r="GGD1825" s="119"/>
      <c r="GGE1825" s="119"/>
      <c r="GGF1825" s="119"/>
      <c r="GGG1825" s="119"/>
      <c r="GGH1825" s="119"/>
      <c r="GGI1825" s="119"/>
      <c r="GGJ1825" s="119"/>
      <c r="GGK1825" s="119"/>
      <c r="GGL1825" s="119"/>
      <c r="GGM1825" s="119"/>
      <c r="GGN1825" s="119"/>
      <c r="GGO1825" s="119"/>
      <c r="GGP1825" s="119"/>
      <c r="GGQ1825" s="119"/>
      <c r="GGR1825" s="119"/>
      <c r="GGS1825" s="119"/>
      <c r="GGT1825" s="119"/>
      <c r="GGU1825" s="119"/>
      <c r="GGV1825" s="119"/>
      <c r="GGW1825" s="119"/>
      <c r="GGX1825" s="119"/>
      <c r="GGY1825" s="119"/>
      <c r="GGZ1825" s="119"/>
      <c r="GHA1825" s="119"/>
      <c r="GHB1825" s="119"/>
      <c r="GHC1825" s="119"/>
      <c r="GHD1825" s="119"/>
      <c r="GHE1825" s="119"/>
      <c r="GHF1825" s="119"/>
      <c r="GHG1825" s="119"/>
      <c r="GHH1825" s="119"/>
      <c r="GHI1825" s="119"/>
      <c r="GHJ1825" s="119"/>
      <c r="GHK1825" s="119"/>
      <c r="GHL1825" s="119"/>
      <c r="GHM1825" s="119"/>
      <c r="GHN1825" s="119"/>
      <c r="GHO1825" s="119"/>
      <c r="GHP1825" s="119"/>
      <c r="GHQ1825" s="119"/>
      <c r="GHR1825" s="119"/>
      <c r="GHS1825" s="119"/>
      <c r="GHT1825" s="119"/>
      <c r="GHU1825" s="119"/>
      <c r="GHV1825" s="119"/>
      <c r="GHW1825" s="119"/>
      <c r="GHX1825" s="119"/>
      <c r="GHY1825" s="119"/>
      <c r="GHZ1825" s="119"/>
      <c r="GIA1825" s="119"/>
      <c r="GIB1825" s="119"/>
      <c r="GIC1825" s="119"/>
      <c r="GID1825" s="119"/>
      <c r="GIE1825" s="119"/>
      <c r="GIF1825" s="119"/>
      <c r="GIG1825" s="119"/>
      <c r="GIH1825" s="119"/>
      <c r="GII1825" s="119"/>
      <c r="GIJ1825" s="119"/>
      <c r="GIK1825" s="119"/>
      <c r="GIL1825" s="119"/>
      <c r="GIM1825" s="119"/>
      <c r="GIN1825" s="119"/>
      <c r="GIO1825" s="119"/>
      <c r="GIP1825" s="119"/>
      <c r="GIQ1825" s="119"/>
      <c r="GIR1825" s="119"/>
      <c r="GIS1825" s="119"/>
      <c r="GIT1825" s="119"/>
      <c r="GIU1825" s="119"/>
      <c r="GIV1825" s="119"/>
      <c r="GIW1825" s="119"/>
      <c r="GIX1825" s="119"/>
      <c r="GIY1825" s="119"/>
      <c r="GIZ1825" s="119"/>
      <c r="GJA1825" s="119"/>
      <c r="GJB1825" s="119"/>
      <c r="GJC1825" s="119"/>
      <c r="GJD1825" s="119"/>
      <c r="GJE1825" s="119"/>
      <c r="GJF1825" s="119"/>
      <c r="GJG1825" s="119"/>
      <c r="GJH1825" s="119"/>
      <c r="GJI1825" s="119"/>
      <c r="GJJ1825" s="119"/>
      <c r="GJK1825" s="119"/>
      <c r="GJL1825" s="119"/>
      <c r="GJM1825" s="119"/>
      <c r="GJN1825" s="119"/>
      <c r="GJO1825" s="119"/>
      <c r="GJP1825" s="119"/>
      <c r="GJQ1825" s="119"/>
      <c r="GJR1825" s="119"/>
      <c r="GJS1825" s="119"/>
      <c r="GJT1825" s="119"/>
      <c r="GJU1825" s="119"/>
      <c r="GJV1825" s="119"/>
      <c r="GJW1825" s="119"/>
      <c r="GJX1825" s="119"/>
      <c r="GJY1825" s="119"/>
      <c r="GJZ1825" s="119"/>
      <c r="GKA1825" s="119"/>
      <c r="GKB1825" s="119"/>
      <c r="GKC1825" s="119"/>
      <c r="GKD1825" s="119"/>
      <c r="GKE1825" s="119"/>
      <c r="GKF1825" s="119"/>
      <c r="GKG1825" s="119"/>
      <c r="GKH1825" s="119"/>
      <c r="GKI1825" s="119"/>
      <c r="GKJ1825" s="119"/>
      <c r="GKK1825" s="119"/>
      <c r="GKL1825" s="119"/>
      <c r="GKM1825" s="119"/>
      <c r="GKN1825" s="119"/>
      <c r="GKO1825" s="119"/>
      <c r="GKP1825" s="119"/>
      <c r="GKQ1825" s="119"/>
      <c r="GKR1825" s="119"/>
      <c r="GKS1825" s="119"/>
      <c r="GKT1825" s="119"/>
      <c r="GKU1825" s="119"/>
      <c r="GKV1825" s="119"/>
      <c r="GKW1825" s="119"/>
      <c r="GKX1825" s="119"/>
      <c r="GKY1825" s="119"/>
      <c r="GKZ1825" s="119"/>
      <c r="GLA1825" s="119"/>
      <c r="GLB1825" s="119"/>
      <c r="GLC1825" s="119"/>
      <c r="GLD1825" s="119"/>
      <c r="GLE1825" s="119"/>
      <c r="GLF1825" s="119"/>
      <c r="GLG1825" s="119"/>
      <c r="GLH1825" s="119"/>
      <c r="GLI1825" s="119"/>
      <c r="GLJ1825" s="119"/>
      <c r="GLK1825" s="119"/>
      <c r="GLL1825" s="119"/>
      <c r="GLM1825" s="119"/>
      <c r="GLN1825" s="119"/>
      <c r="GLO1825" s="119"/>
      <c r="GLP1825" s="119"/>
      <c r="GLQ1825" s="119"/>
      <c r="GLR1825" s="119"/>
      <c r="GLS1825" s="119"/>
      <c r="GLT1825" s="119"/>
      <c r="GLU1825" s="119"/>
      <c r="GLV1825" s="119"/>
      <c r="GLW1825" s="119"/>
      <c r="GLX1825" s="119"/>
      <c r="GLY1825" s="119"/>
      <c r="GLZ1825" s="119"/>
      <c r="GMA1825" s="119"/>
      <c r="GMB1825" s="119"/>
      <c r="GMC1825" s="119"/>
      <c r="GMD1825" s="119"/>
      <c r="GME1825" s="119"/>
      <c r="GMF1825" s="119"/>
      <c r="GMG1825" s="119"/>
      <c r="GMH1825" s="119"/>
      <c r="GMI1825" s="119"/>
      <c r="GMJ1825" s="119"/>
      <c r="GMK1825" s="119"/>
      <c r="GML1825" s="119"/>
      <c r="GMM1825" s="119"/>
      <c r="GMN1825" s="119"/>
      <c r="GMO1825" s="119"/>
      <c r="GMP1825" s="119"/>
      <c r="GMQ1825" s="119"/>
      <c r="GMR1825" s="119"/>
      <c r="GMS1825" s="119"/>
      <c r="GMT1825" s="119"/>
      <c r="GMU1825" s="119"/>
      <c r="GMV1825" s="119"/>
      <c r="GMW1825" s="119"/>
      <c r="GMX1825" s="119"/>
      <c r="GMY1825" s="119"/>
      <c r="GMZ1825" s="119"/>
      <c r="GNA1825" s="119"/>
      <c r="GNB1825" s="119"/>
      <c r="GNC1825" s="119"/>
      <c r="GND1825" s="119"/>
      <c r="GNE1825" s="119"/>
      <c r="GNF1825" s="119"/>
      <c r="GNG1825" s="119"/>
      <c r="GNH1825" s="119"/>
      <c r="GNI1825" s="119"/>
      <c r="GNJ1825" s="119"/>
      <c r="GNK1825" s="119"/>
      <c r="GNL1825" s="119"/>
      <c r="GNM1825" s="119"/>
      <c r="GNN1825" s="119"/>
      <c r="GNO1825" s="119"/>
      <c r="GNP1825" s="119"/>
      <c r="GNQ1825" s="119"/>
      <c r="GNR1825" s="119"/>
      <c r="GNS1825" s="119"/>
      <c r="GNT1825" s="119"/>
      <c r="GNU1825" s="119"/>
      <c r="GNV1825" s="119"/>
      <c r="GNW1825" s="119"/>
      <c r="GNX1825" s="119"/>
      <c r="GNY1825" s="119"/>
      <c r="GNZ1825" s="119"/>
      <c r="GOA1825" s="119"/>
      <c r="GOB1825" s="119"/>
      <c r="GOC1825" s="119"/>
      <c r="GOD1825" s="119"/>
      <c r="GOE1825" s="119"/>
      <c r="GOF1825" s="119"/>
      <c r="GOG1825" s="119"/>
      <c r="GOH1825" s="119"/>
      <c r="GOI1825" s="119"/>
      <c r="GOJ1825" s="119"/>
      <c r="GOK1825" s="119"/>
      <c r="GOL1825" s="119"/>
      <c r="GOM1825" s="119"/>
      <c r="GON1825" s="119"/>
      <c r="GOO1825" s="119"/>
      <c r="GOP1825" s="119"/>
      <c r="GOQ1825" s="119"/>
      <c r="GOR1825" s="119"/>
      <c r="GOS1825" s="119"/>
      <c r="GOT1825" s="119"/>
      <c r="GOU1825" s="119"/>
      <c r="GOV1825" s="119"/>
      <c r="GOW1825" s="119"/>
      <c r="GOX1825" s="119"/>
      <c r="GOY1825" s="119"/>
      <c r="GOZ1825" s="119"/>
      <c r="GPA1825" s="119"/>
      <c r="GPB1825" s="119"/>
      <c r="GPC1825" s="119"/>
      <c r="GPD1825" s="119"/>
      <c r="GPE1825" s="119"/>
      <c r="GPF1825" s="119"/>
      <c r="GPG1825" s="119"/>
      <c r="GPH1825" s="119"/>
      <c r="GPI1825" s="119"/>
      <c r="GPJ1825" s="119"/>
      <c r="GPK1825" s="119"/>
      <c r="GPL1825" s="119"/>
      <c r="GPM1825" s="119"/>
      <c r="GPN1825" s="119"/>
      <c r="GPO1825" s="119"/>
      <c r="GPP1825" s="119"/>
      <c r="GPQ1825" s="119"/>
      <c r="GPR1825" s="119"/>
      <c r="GPS1825" s="119"/>
      <c r="GPT1825" s="119"/>
      <c r="GPU1825" s="119"/>
      <c r="GPV1825" s="119"/>
      <c r="GPW1825" s="119"/>
      <c r="GPX1825" s="119"/>
      <c r="GPY1825" s="119"/>
      <c r="GPZ1825" s="119"/>
      <c r="GQA1825" s="119"/>
      <c r="GQB1825" s="119"/>
      <c r="GQC1825" s="119"/>
      <c r="GQD1825" s="119"/>
      <c r="GQE1825" s="119"/>
      <c r="GQF1825" s="119"/>
      <c r="GQG1825" s="119"/>
      <c r="GQH1825" s="119"/>
      <c r="GQI1825" s="119"/>
      <c r="GQJ1825" s="119"/>
      <c r="GQK1825" s="119"/>
      <c r="GQL1825" s="119"/>
      <c r="GQM1825" s="119"/>
      <c r="GQN1825" s="119"/>
      <c r="GQO1825" s="119"/>
      <c r="GQP1825" s="119"/>
      <c r="GQQ1825" s="119"/>
      <c r="GQR1825" s="119"/>
      <c r="GQS1825" s="119"/>
      <c r="GQT1825" s="119"/>
      <c r="GQU1825" s="119"/>
      <c r="GQV1825" s="119"/>
      <c r="GQW1825" s="119"/>
      <c r="GQX1825" s="119"/>
      <c r="GQY1825" s="119"/>
      <c r="GQZ1825" s="119"/>
      <c r="GRA1825" s="119"/>
      <c r="GRB1825" s="119"/>
      <c r="GRC1825" s="119"/>
      <c r="GRD1825" s="119"/>
      <c r="GRE1825" s="119"/>
      <c r="GRF1825" s="119"/>
      <c r="GRG1825" s="119"/>
      <c r="GRH1825" s="119"/>
      <c r="GRI1825" s="119"/>
      <c r="GRJ1825" s="119"/>
      <c r="GRK1825" s="119"/>
      <c r="GRL1825" s="119"/>
      <c r="GRM1825" s="119"/>
      <c r="GRN1825" s="119"/>
      <c r="GRO1825" s="119"/>
      <c r="GRP1825" s="119"/>
      <c r="GRQ1825" s="119"/>
      <c r="GRR1825" s="119"/>
      <c r="GRS1825" s="119"/>
      <c r="GRT1825" s="119"/>
      <c r="GRU1825" s="119"/>
      <c r="GRV1825" s="119"/>
      <c r="GRW1825" s="119"/>
      <c r="GRX1825" s="119"/>
      <c r="GRY1825" s="119"/>
      <c r="GRZ1825" s="119"/>
      <c r="GSA1825" s="119"/>
      <c r="GSB1825" s="119"/>
      <c r="GSC1825" s="119"/>
      <c r="GSD1825" s="119"/>
      <c r="GSE1825" s="119"/>
      <c r="GSF1825" s="119"/>
      <c r="GSG1825" s="119"/>
      <c r="GSH1825" s="119"/>
      <c r="GSI1825" s="119"/>
      <c r="GSJ1825" s="119"/>
      <c r="GSK1825" s="119"/>
      <c r="GSL1825" s="119"/>
      <c r="GSM1825" s="119"/>
      <c r="GSN1825" s="119"/>
      <c r="GSO1825" s="119"/>
      <c r="GSP1825" s="119"/>
      <c r="GSQ1825" s="119"/>
      <c r="GSR1825" s="119"/>
      <c r="GSS1825" s="119"/>
      <c r="GST1825" s="119"/>
      <c r="GSU1825" s="119"/>
      <c r="GSV1825" s="119"/>
      <c r="GSW1825" s="119"/>
      <c r="GSX1825" s="119"/>
      <c r="GSY1825" s="119"/>
      <c r="GSZ1825" s="119"/>
      <c r="GTA1825" s="119"/>
      <c r="GTB1825" s="119"/>
      <c r="GTC1825" s="119"/>
      <c r="GTD1825" s="119"/>
      <c r="GTE1825" s="119"/>
      <c r="GTF1825" s="119"/>
      <c r="GTG1825" s="119"/>
      <c r="GTH1825" s="119"/>
      <c r="GTI1825" s="119"/>
      <c r="GTJ1825" s="119"/>
      <c r="GTK1825" s="119"/>
      <c r="GTL1825" s="119"/>
      <c r="GTM1825" s="119"/>
      <c r="GTN1825" s="119"/>
      <c r="GTO1825" s="119"/>
      <c r="GTP1825" s="119"/>
      <c r="GTQ1825" s="119"/>
      <c r="GTR1825" s="119"/>
      <c r="GTS1825" s="119"/>
      <c r="GTT1825" s="119"/>
      <c r="GTU1825" s="119"/>
      <c r="GTV1825" s="119"/>
      <c r="GTW1825" s="119"/>
      <c r="GTX1825" s="119"/>
      <c r="GTY1825" s="119"/>
      <c r="GTZ1825" s="119"/>
      <c r="GUA1825" s="119"/>
      <c r="GUB1825" s="119"/>
      <c r="GUC1825" s="119"/>
      <c r="GUD1825" s="119"/>
      <c r="GUE1825" s="119"/>
      <c r="GUF1825" s="119"/>
      <c r="GUG1825" s="119"/>
      <c r="GUH1825" s="119"/>
      <c r="GUI1825" s="119"/>
      <c r="GUJ1825" s="119"/>
      <c r="GUK1825" s="119"/>
      <c r="GUL1825" s="119"/>
      <c r="GUM1825" s="119"/>
      <c r="GUN1825" s="119"/>
      <c r="GUO1825" s="119"/>
      <c r="GUP1825" s="119"/>
      <c r="GUQ1825" s="119"/>
      <c r="GUR1825" s="119"/>
      <c r="GUS1825" s="119"/>
      <c r="GUT1825" s="119"/>
      <c r="GUU1825" s="119"/>
      <c r="GUV1825" s="119"/>
      <c r="GUW1825" s="119"/>
      <c r="GUX1825" s="119"/>
      <c r="GUY1825" s="119"/>
      <c r="GUZ1825" s="119"/>
      <c r="GVA1825" s="119"/>
      <c r="GVB1825" s="119"/>
      <c r="GVC1825" s="119"/>
      <c r="GVD1825" s="119"/>
      <c r="GVE1825" s="119"/>
      <c r="GVF1825" s="119"/>
      <c r="GVG1825" s="119"/>
      <c r="GVH1825" s="119"/>
      <c r="GVI1825" s="119"/>
      <c r="GVJ1825" s="119"/>
      <c r="GVK1825" s="119"/>
      <c r="GVL1825" s="119"/>
      <c r="GVM1825" s="119"/>
      <c r="GVN1825" s="119"/>
      <c r="GVO1825" s="119"/>
      <c r="GVP1825" s="119"/>
      <c r="GVQ1825" s="119"/>
      <c r="GVR1825" s="119"/>
      <c r="GVS1825" s="119"/>
      <c r="GVT1825" s="119"/>
      <c r="GVU1825" s="119"/>
      <c r="GVV1825" s="119"/>
      <c r="GVW1825" s="119"/>
      <c r="GVX1825" s="119"/>
      <c r="GVY1825" s="119"/>
      <c r="GVZ1825" s="119"/>
      <c r="GWA1825" s="119"/>
      <c r="GWB1825" s="119"/>
      <c r="GWC1825" s="119"/>
      <c r="GWD1825" s="119"/>
      <c r="GWE1825" s="119"/>
      <c r="GWF1825" s="119"/>
      <c r="GWG1825" s="119"/>
      <c r="GWH1825" s="119"/>
      <c r="GWI1825" s="119"/>
      <c r="GWJ1825" s="119"/>
      <c r="GWK1825" s="119"/>
      <c r="GWL1825" s="119"/>
      <c r="GWM1825" s="119"/>
      <c r="GWN1825" s="119"/>
      <c r="GWO1825" s="119"/>
      <c r="GWP1825" s="119"/>
      <c r="GWQ1825" s="119"/>
      <c r="GWR1825" s="119"/>
      <c r="GWS1825" s="119"/>
      <c r="GWT1825" s="119"/>
      <c r="GWU1825" s="119"/>
      <c r="GWV1825" s="119"/>
      <c r="GWW1825" s="119"/>
      <c r="GWX1825" s="119"/>
      <c r="GWY1825" s="119"/>
      <c r="GWZ1825" s="119"/>
      <c r="GXA1825" s="119"/>
      <c r="GXB1825" s="119"/>
      <c r="GXC1825" s="119"/>
      <c r="GXD1825" s="119"/>
      <c r="GXE1825" s="119"/>
      <c r="GXF1825" s="119"/>
      <c r="GXG1825" s="119"/>
      <c r="GXH1825" s="119"/>
      <c r="GXI1825" s="119"/>
      <c r="GXJ1825" s="119"/>
      <c r="GXK1825" s="119"/>
      <c r="GXL1825" s="119"/>
      <c r="GXM1825" s="119"/>
      <c r="GXN1825" s="119"/>
      <c r="GXO1825" s="119"/>
      <c r="GXP1825" s="119"/>
      <c r="GXQ1825" s="119"/>
      <c r="GXR1825" s="119"/>
      <c r="GXS1825" s="119"/>
      <c r="GXT1825" s="119"/>
      <c r="GXU1825" s="119"/>
      <c r="GXV1825" s="119"/>
      <c r="GXW1825" s="119"/>
      <c r="GXX1825" s="119"/>
      <c r="GXY1825" s="119"/>
      <c r="GXZ1825" s="119"/>
      <c r="GYA1825" s="119"/>
      <c r="GYB1825" s="119"/>
      <c r="GYC1825" s="119"/>
      <c r="GYD1825" s="119"/>
      <c r="GYE1825" s="119"/>
      <c r="GYF1825" s="119"/>
      <c r="GYG1825" s="119"/>
      <c r="GYH1825" s="119"/>
      <c r="GYI1825" s="119"/>
      <c r="GYJ1825" s="119"/>
      <c r="GYK1825" s="119"/>
      <c r="GYL1825" s="119"/>
      <c r="GYM1825" s="119"/>
      <c r="GYN1825" s="119"/>
      <c r="GYO1825" s="119"/>
      <c r="GYP1825" s="119"/>
      <c r="GYQ1825" s="119"/>
      <c r="GYR1825" s="119"/>
      <c r="GYS1825" s="119"/>
      <c r="GYT1825" s="119"/>
      <c r="GYU1825" s="119"/>
      <c r="GYV1825" s="119"/>
      <c r="GYW1825" s="119"/>
      <c r="GYX1825" s="119"/>
      <c r="GYY1825" s="119"/>
      <c r="GYZ1825" s="119"/>
      <c r="GZA1825" s="119"/>
      <c r="GZB1825" s="119"/>
      <c r="GZC1825" s="119"/>
      <c r="GZD1825" s="119"/>
      <c r="GZE1825" s="119"/>
      <c r="GZF1825" s="119"/>
      <c r="GZG1825" s="119"/>
      <c r="GZH1825" s="119"/>
      <c r="GZI1825" s="119"/>
      <c r="GZJ1825" s="119"/>
      <c r="GZK1825" s="119"/>
      <c r="GZL1825" s="119"/>
      <c r="GZM1825" s="119"/>
      <c r="GZN1825" s="119"/>
      <c r="GZO1825" s="119"/>
      <c r="GZP1825" s="119"/>
      <c r="GZQ1825" s="119"/>
      <c r="GZR1825" s="119"/>
      <c r="GZS1825" s="119"/>
      <c r="GZT1825" s="119"/>
      <c r="GZU1825" s="119"/>
      <c r="GZV1825" s="119"/>
      <c r="GZW1825" s="119"/>
      <c r="GZX1825" s="119"/>
      <c r="GZY1825" s="119"/>
      <c r="GZZ1825" s="119"/>
      <c r="HAA1825" s="119"/>
      <c r="HAB1825" s="119"/>
      <c r="HAC1825" s="119"/>
      <c r="HAD1825" s="119"/>
      <c r="HAE1825" s="119"/>
      <c r="HAF1825" s="119"/>
      <c r="HAG1825" s="119"/>
      <c r="HAH1825" s="119"/>
      <c r="HAI1825" s="119"/>
      <c r="HAJ1825" s="119"/>
      <c r="HAK1825" s="119"/>
      <c r="HAL1825" s="119"/>
      <c r="HAM1825" s="119"/>
      <c r="HAN1825" s="119"/>
      <c r="HAO1825" s="119"/>
      <c r="HAP1825" s="119"/>
      <c r="HAQ1825" s="119"/>
      <c r="HAR1825" s="119"/>
      <c r="HAS1825" s="119"/>
      <c r="HAT1825" s="119"/>
      <c r="HAU1825" s="119"/>
      <c r="HAV1825" s="119"/>
      <c r="HAW1825" s="119"/>
      <c r="HAX1825" s="119"/>
      <c r="HAY1825" s="119"/>
      <c r="HAZ1825" s="119"/>
      <c r="HBA1825" s="119"/>
      <c r="HBB1825" s="119"/>
      <c r="HBC1825" s="119"/>
      <c r="HBD1825" s="119"/>
      <c r="HBE1825" s="119"/>
      <c r="HBF1825" s="119"/>
      <c r="HBG1825" s="119"/>
      <c r="HBH1825" s="119"/>
      <c r="HBI1825" s="119"/>
      <c r="HBJ1825" s="119"/>
      <c r="HBK1825" s="119"/>
      <c r="HBL1825" s="119"/>
      <c r="HBM1825" s="119"/>
      <c r="HBN1825" s="119"/>
      <c r="HBO1825" s="119"/>
      <c r="HBP1825" s="119"/>
      <c r="HBQ1825" s="119"/>
      <c r="HBR1825" s="119"/>
      <c r="HBS1825" s="119"/>
      <c r="HBT1825" s="119"/>
      <c r="HBU1825" s="119"/>
      <c r="HBV1825" s="119"/>
      <c r="HBW1825" s="119"/>
      <c r="HBX1825" s="119"/>
      <c r="HBY1825" s="119"/>
      <c r="HBZ1825" s="119"/>
      <c r="HCA1825" s="119"/>
      <c r="HCB1825" s="119"/>
      <c r="HCC1825" s="119"/>
      <c r="HCD1825" s="119"/>
      <c r="HCE1825" s="119"/>
      <c r="HCF1825" s="119"/>
      <c r="HCG1825" s="119"/>
      <c r="HCH1825" s="119"/>
      <c r="HCI1825" s="119"/>
      <c r="HCJ1825" s="119"/>
      <c r="HCK1825" s="119"/>
      <c r="HCL1825" s="119"/>
      <c r="HCM1825" s="119"/>
      <c r="HCN1825" s="119"/>
      <c r="HCO1825" s="119"/>
      <c r="HCP1825" s="119"/>
      <c r="HCQ1825" s="119"/>
      <c r="HCR1825" s="119"/>
      <c r="HCS1825" s="119"/>
      <c r="HCT1825" s="119"/>
      <c r="HCU1825" s="119"/>
      <c r="HCV1825" s="119"/>
      <c r="HCW1825" s="119"/>
      <c r="HCX1825" s="119"/>
      <c r="HCY1825" s="119"/>
      <c r="HCZ1825" s="119"/>
      <c r="HDA1825" s="119"/>
      <c r="HDB1825" s="119"/>
      <c r="HDC1825" s="119"/>
      <c r="HDD1825" s="119"/>
      <c r="HDE1825" s="119"/>
      <c r="HDF1825" s="119"/>
      <c r="HDG1825" s="119"/>
      <c r="HDH1825" s="119"/>
      <c r="HDI1825" s="119"/>
      <c r="HDJ1825" s="119"/>
      <c r="HDK1825" s="119"/>
      <c r="HDL1825" s="119"/>
      <c r="HDM1825" s="119"/>
      <c r="HDN1825" s="119"/>
      <c r="HDO1825" s="119"/>
      <c r="HDP1825" s="119"/>
      <c r="HDQ1825" s="119"/>
      <c r="HDR1825" s="119"/>
      <c r="HDS1825" s="119"/>
      <c r="HDT1825" s="119"/>
      <c r="HDU1825" s="119"/>
      <c r="HDV1825" s="119"/>
      <c r="HDW1825" s="119"/>
      <c r="HDX1825" s="119"/>
      <c r="HDY1825" s="119"/>
      <c r="HDZ1825" s="119"/>
      <c r="HEA1825" s="119"/>
      <c r="HEB1825" s="119"/>
      <c r="HEC1825" s="119"/>
      <c r="HED1825" s="119"/>
      <c r="HEE1825" s="119"/>
      <c r="HEF1825" s="119"/>
      <c r="HEG1825" s="119"/>
      <c r="HEH1825" s="119"/>
      <c r="HEI1825" s="119"/>
      <c r="HEJ1825" s="119"/>
      <c r="HEK1825" s="119"/>
      <c r="HEL1825" s="119"/>
      <c r="HEM1825" s="119"/>
      <c r="HEN1825" s="119"/>
      <c r="HEO1825" s="119"/>
      <c r="HEP1825" s="119"/>
      <c r="HEQ1825" s="119"/>
      <c r="HER1825" s="119"/>
      <c r="HES1825" s="119"/>
      <c r="HET1825" s="119"/>
      <c r="HEU1825" s="119"/>
      <c r="HEV1825" s="119"/>
      <c r="HEW1825" s="119"/>
      <c r="HEX1825" s="119"/>
      <c r="HEY1825" s="119"/>
      <c r="HEZ1825" s="119"/>
      <c r="HFA1825" s="119"/>
      <c r="HFB1825" s="119"/>
      <c r="HFC1825" s="119"/>
      <c r="HFD1825" s="119"/>
      <c r="HFE1825" s="119"/>
      <c r="HFF1825" s="119"/>
      <c r="HFG1825" s="119"/>
      <c r="HFH1825" s="119"/>
      <c r="HFI1825" s="119"/>
      <c r="HFJ1825" s="119"/>
      <c r="HFK1825" s="119"/>
      <c r="HFL1825" s="119"/>
      <c r="HFM1825" s="119"/>
      <c r="HFN1825" s="119"/>
      <c r="HFO1825" s="119"/>
      <c r="HFP1825" s="119"/>
      <c r="HFQ1825" s="119"/>
      <c r="HFR1825" s="119"/>
      <c r="HFS1825" s="119"/>
      <c r="HFT1825" s="119"/>
      <c r="HFU1825" s="119"/>
      <c r="HFV1825" s="119"/>
      <c r="HFW1825" s="119"/>
      <c r="HFX1825" s="119"/>
      <c r="HFY1825" s="119"/>
      <c r="HFZ1825" s="119"/>
      <c r="HGA1825" s="119"/>
      <c r="HGB1825" s="119"/>
      <c r="HGC1825" s="119"/>
      <c r="HGD1825" s="119"/>
      <c r="HGE1825" s="119"/>
      <c r="HGF1825" s="119"/>
      <c r="HGG1825" s="119"/>
      <c r="HGH1825" s="119"/>
      <c r="HGI1825" s="119"/>
      <c r="HGJ1825" s="119"/>
      <c r="HGK1825" s="119"/>
      <c r="HGL1825" s="119"/>
      <c r="HGM1825" s="119"/>
      <c r="HGN1825" s="119"/>
      <c r="HGO1825" s="119"/>
      <c r="HGP1825" s="119"/>
      <c r="HGQ1825" s="119"/>
      <c r="HGR1825" s="119"/>
      <c r="HGS1825" s="119"/>
      <c r="HGT1825" s="119"/>
      <c r="HGU1825" s="119"/>
      <c r="HGV1825" s="119"/>
      <c r="HGW1825" s="119"/>
      <c r="HGX1825" s="119"/>
      <c r="HGY1825" s="119"/>
      <c r="HGZ1825" s="119"/>
      <c r="HHA1825" s="119"/>
      <c r="HHB1825" s="119"/>
      <c r="HHC1825" s="119"/>
      <c r="HHD1825" s="119"/>
      <c r="HHE1825" s="119"/>
      <c r="HHF1825" s="119"/>
      <c r="HHG1825" s="119"/>
      <c r="HHH1825" s="119"/>
      <c r="HHI1825" s="119"/>
      <c r="HHJ1825" s="119"/>
      <c r="HHK1825" s="119"/>
      <c r="HHL1825" s="119"/>
      <c r="HHM1825" s="119"/>
      <c r="HHN1825" s="119"/>
      <c r="HHO1825" s="119"/>
      <c r="HHP1825" s="119"/>
      <c r="HHQ1825" s="119"/>
      <c r="HHR1825" s="119"/>
      <c r="HHS1825" s="119"/>
      <c r="HHT1825" s="119"/>
      <c r="HHU1825" s="119"/>
      <c r="HHV1825" s="119"/>
      <c r="HHW1825" s="119"/>
      <c r="HHX1825" s="119"/>
      <c r="HHY1825" s="119"/>
      <c r="HHZ1825" s="119"/>
      <c r="HIA1825" s="119"/>
      <c r="HIB1825" s="119"/>
      <c r="HIC1825" s="119"/>
      <c r="HID1825" s="119"/>
      <c r="HIE1825" s="119"/>
      <c r="HIF1825" s="119"/>
      <c r="HIG1825" s="119"/>
      <c r="HIH1825" s="119"/>
      <c r="HII1825" s="119"/>
      <c r="HIJ1825" s="119"/>
      <c r="HIK1825" s="119"/>
      <c r="HIL1825" s="119"/>
      <c r="HIM1825" s="119"/>
      <c r="HIN1825" s="119"/>
      <c r="HIO1825" s="119"/>
      <c r="HIP1825" s="119"/>
      <c r="HIQ1825" s="119"/>
      <c r="HIR1825" s="119"/>
      <c r="HIS1825" s="119"/>
      <c r="HIT1825" s="119"/>
      <c r="HIU1825" s="119"/>
      <c r="HIV1825" s="119"/>
      <c r="HIW1825" s="119"/>
      <c r="HIX1825" s="119"/>
      <c r="HIY1825" s="119"/>
      <c r="HIZ1825" s="119"/>
      <c r="HJA1825" s="119"/>
      <c r="HJB1825" s="119"/>
      <c r="HJC1825" s="119"/>
      <c r="HJD1825" s="119"/>
      <c r="HJE1825" s="119"/>
      <c r="HJF1825" s="119"/>
      <c r="HJG1825" s="119"/>
      <c r="HJH1825" s="119"/>
      <c r="HJI1825" s="119"/>
      <c r="HJJ1825" s="119"/>
      <c r="HJK1825" s="119"/>
      <c r="HJL1825" s="119"/>
      <c r="HJM1825" s="119"/>
      <c r="HJN1825" s="119"/>
      <c r="HJO1825" s="119"/>
      <c r="HJP1825" s="119"/>
      <c r="HJQ1825" s="119"/>
      <c r="HJR1825" s="119"/>
      <c r="HJS1825" s="119"/>
      <c r="HJT1825" s="119"/>
      <c r="HJU1825" s="119"/>
      <c r="HJV1825" s="119"/>
      <c r="HJW1825" s="119"/>
      <c r="HJX1825" s="119"/>
      <c r="HJY1825" s="119"/>
      <c r="HJZ1825" s="119"/>
      <c r="HKA1825" s="119"/>
      <c r="HKB1825" s="119"/>
      <c r="HKC1825" s="119"/>
      <c r="HKD1825" s="119"/>
      <c r="HKE1825" s="119"/>
      <c r="HKF1825" s="119"/>
      <c r="HKG1825" s="119"/>
      <c r="HKH1825" s="119"/>
      <c r="HKI1825" s="119"/>
      <c r="HKJ1825" s="119"/>
      <c r="HKK1825" s="119"/>
      <c r="HKL1825" s="119"/>
      <c r="HKM1825" s="119"/>
      <c r="HKN1825" s="119"/>
      <c r="HKO1825" s="119"/>
      <c r="HKP1825" s="119"/>
      <c r="HKQ1825" s="119"/>
      <c r="HKR1825" s="119"/>
      <c r="HKS1825" s="119"/>
      <c r="HKT1825" s="119"/>
      <c r="HKU1825" s="119"/>
      <c r="HKV1825" s="119"/>
      <c r="HKW1825" s="119"/>
      <c r="HKX1825" s="119"/>
      <c r="HKY1825" s="119"/>
      <c r="HKZ1825" s="119"/>
      <c r="HLA1825" s="119"/>
      <c r="HLB1825" s="119"/>
      <c r="HLC1825" s="119"/>
      <c r="HLD1825" s="119"/>
      <c r="HLE1825" s="119"/>
      <c r="HLF1825" s="119"/>
      <c r="HLG1825" s="119"/>
      <c r="HLH1825" s="119"/>
      <c r="HLI1825" s="119"/>
      <c r="HLJ1825" s="119"/>
      <c r="HLK1825" s="119"/>
      <c r="HLL1825" s="119"/>
      <c r="HLM1825" s="119"/>
      <c r="HLN1825" s="119"/>
      <c r="HLO1825" s="119"/>
      <c r="HLP1825" s="119"/>
      <c r="HLQ1825" s="119"/>
      <c r="HLR1825" s="119"/>
      <c r="HLS1825" s="119"/>
      <c r="HLT1825" s="119"/>
      <c r="HLU1825" s="119"/>
      <c r="HLV1825" s="119"/>
      <c r="HLW1825" s="119"/>
      <c r="HLX1825" s="119"/>
      <c r="HLY1825" s="119"/>
      <c r="HLZ1825" s="119"/>
      <c r="HMA1825" s="119"/>
      <c r="HMB1825" s="119"/>
      <c r="HMC1825" s="119"/>
      <c r="HMD1825" s="119"/>
      <c r="HME1825" s="119"/>
      <c r="HMF1825" s="119"/>
      <c r="HMG1825" s="119"/>
      <c r="HMH1825" s="119"/>
      <c r="HMI1825" s="119"/>
      <c r="HMJ1825" s="119"/>
      <c r="HMK1825" s="119"/>
      <c r="HML1825" s="119"/>
      <c r="HMM1825" s="119"/>
      <c r="HMN1825" s="119"/>
      <c r="HMO1825" s="119"/>
      <c r="HMP1825" s="119"/>
      <c r="HMQ1825" s="119"/>
      <c r="HMR1825" s="119"/>
      <c r="HMS1825" s="119"/>
      <c r="HMT1825" s="119"/>
      <c r="HMU1825" s="119"/>
      <c r="HMV1825" s="119"/>
      <c r="HMW1825" s="119"/>
      <c r="HMX1825" s="119"/>
      <c r="HMY1825" s="119"/>
      <c r="HMZ1825" s="119"/>
      <c r="HNA1825" s="119"/>
      <c r="HNB1825" s="119"/>
      <c r="HNC1825" s="119"/>
      <c r="HND1825" s="119"/>
      <c r="HNE1825" s="119"/>
      <c r="HNF1825" s="119"/>
      <c r="HNG1825" s="119"/>
      <c r="HNH1825" s="119"/>
      <c r="HNI1825" s="119"/>
      <c r="HNJ1825" s="119"/>
      <c r="HNK1825" s="119"/>
      <c r="HNL1825" s="119"/>
      <c r="HNM1825" s="119"/>
      <c r="HNN1825" s="119"/>
      <c r="HNO1825" s="119"/>
      <c r="HNP1825" s="119"/>
      <c r="HNQ1825" s="119"/>
      <c r="HNR1825" s="119"/>
      <c r="HNS1825" s="119"/>
      <c r="HNT1825" s="119"/>
      <c r="HNU1825" s="119"/>
      <c r="HNV1825" s="119"/>
      <c r="HNW1825" s="119"/>
      <c r="HNX1825" s="119"/>
      <c r="HNY1825" s="119"/>
      <c r="HNZ1825" s="119"/>
      <c r="HOA1825" s="119"/>
      <c r="HOB1825" s="119"/>
      <c r="HOC1825" s="119"/>
      <c r="HOD1825" s="119"/>
      <c r="HOE1825" s="119"/>
      <c r="HOF1825" s="119"/>
      <c r="HOG1825" s="119"/>
      <c r="HOH1825" s="119"/>
      <c r="HOI1825" s="119"/>
      <c r="HOJ1825" s="119"/>
      <c r="HOK1825" s="119"/>
      <c r="HOL1825" s="119"/>
      <c r="HOM1825" s="119"/>
      <c r="HON1825" s="119"/>
      <c r="HOO1825" s="119"/>
      <c r="HOP1825" s="119"/>
      <c r="HOQ1825" s="119"/>
      <c r="HOR1825" s="119"/>
      <c r="HOS1825" s="119"/>
      <c r="HOT1825" s="119"/>
      <c r="HOU1825" s="119"/>
      <c r="HOV1825" s="119"/>
      <c r="HOW1825" s="119"/>
      <c r="HOX1825" s="119"/>
      <c r="HOY1825" s="119"/>
      <c r="HOZ1825" s="119"/>
      <c r="HPA1825" s="119"/>
      <c r="HPB1825" s="119"/>
      <c r="HPC1825" s="119"/>
      <c r="HPD1825" s="119"/>
      <c r="HPE1825" s="119"/>
      <c r="HPF1825" s="119"/>
      <c r="HPG1825" s="119"/>
      <c r="HPH1825" s="119"/>
      <c r="HPI1825" s="119"/>
      <c r="HPJ1825" s="119"/>
      <c r="HPK1825" s="119"/>
      <c r="HPL1825" s="119"/>
      <c r="HPM1825" s="119"/>
      <c r="HPN1825" s="119"/>
      <c r="HPO1825" s="119"/>
      <c r="HPP1825" s="119"/>
      <c r="HPQ1825" s="119"/>
      <c r="HPR1825" s="119"/>
      <c r="HPS1825" s="119"/>
      <c r="HPT1825" s="119"/>
      <c r="HPU1825" s="119"/>
      <c r="HPV1825" s="119"/>
      <c r="HPW1825" s="119"/>
      <c r="HPX1825" s="119"/>
      <c r="HPY1825" s="119"/>
      <c r="HPZ1825" s="119"/>
      <c r="HQA1825" s="119"/>
      <c r="HQB1825" s="119"/>
      <c r="HQC1825" s="119"/>
      <c r="HQD1825" s="119"/>
      <c r="HQE1825" s="119"/>
      <c r="HQF1825" s="119"/>
      <c r="HQG1825" s="119"/>
      <c r="HQH1825" s="119"/>
      <c r="HQI1825" s="119"/>
      <c r="HQJ1825" s="119"/>
      <c r="HQK1825" s="119"/>
      <c r="HQL1825" s="119"/>
      <c r="HQM1825" s="119"/>
      <c r="HQN1825" s="119"/>
      <c r="HQO1825" s="119"/>
      <c r="HQP1825" s="119"/>
      <c r="HQQ1825" s="119"/>
      <c r="HQR1825" s="119"/>
      <c r="HQS1825" s="119"/>
      <c r="HQT1825" s="119"/>
      <c r="HQU1825" s="119"/>
      <c r="HQV1825" s="119"/>
      <c r="HQW1825" s="119"/>
      <c r="HQX1825" s="119"/>
      <c r="HQY1825" s="119"/>
      <c r="HQZ1825" s="119"/>
      <c r="HRA1825" s="119"/>
      <c r="HRB1825" s="119"/>
      <c r="HRC1825" s="119"/>
      <c r="HRD1825" s="119"/>
      <c r="HRE1825" s="119"/>
      <c r="HRF1825" s="119"/>
      <c r="HRG1825" s="119"/>
      <c r="HRH1825" s="119"/>
      <c r="HRI1825" s="119"/>
      <c r="HRJ1825" s="119"/>
      <c r="HRK1825" s="119"/>
      <c r="HRL1825" s="119"/>
      <c r="HRM1825" s="119"/>
      <c r="HRN1825" s="119"/>
      <c r="HRO1825" s="119"/>
      <c r="HRP1825" s="119"/>
      <c r="HRQ1825" s="119"/>
      <c r="HRR1825" s="119"/>
      <c r="HRS1825" s="119"/>
      <c r="HRT1825" s="119"/>
      <c r="HRU1825" s="119"/>
      <c r="HRV1825" s="119"/>
      <c r="HRW1825" s="119"/>
      <c r="HRX1825" s="119"/>
      <c r="HRY1825" s="119"/>
      <c r="HRZ1825" s="119"/>
      <c r="HSA1825" s="119"/>
      <c r="HSB1825" s="119"/>
      <c r="HSC1825" s="119"/>
      <c r="HSD1825" s="119"/>
      <c r="HSE1825" s="119"/>
      <c r="HSF1825" s="119"/>
      <c r="HSG1825" s="119"/>
      <c r="HSH1825" s="119"/>
      <c r="HSI1825" s="119"/>
      <c r="HSJ1825" s="119"/>
      <c r="HSK1825" s="119"/>
      <c r="HSL1825" s="119"/>
      <c r="HSM1825" s="119"/>
      <c r="HSN1825" s="119"/>
      <c r="HSO1825" s="119"/>
      <c r="HSP1825" s="119"/>
      <c r="HSQ1825" s="119"/>
      <c r="HSR1825" s="119"/>
      <c r="HSS1825" s="119"/>
      <c r="HST1825" s="119"/>
      <c r="HSU1825" s="119"/>
      <c r="HSV1825" s="119"/>
      <c r="HSW1825" s="119"/>
      <c r="HSX1825" s="119"/>
      <c r="HSY1825" s="119"/>
      <c r="HSZ1825" s="119"/>
      <c r="HTA1825" s="119"/>
      <c r="HTB1825" s="119"/>
      <c r="HTC1825" s="119"/>
      <c r="HTD1825" s="119"/>
      <c r="HTE1825" s="119"/>
      <c r="HTF1825" s="119"/>
      <c r="HTG1825" s="119"/>
      <c r="HTH1825" s="119"/>
      <c r="HTI1825" s="119"/>
      <c r="HTJ1825" s="119"/>
      <c r="HTK1825" s="119"/>
      <c r="HTL1825" s="119"/>
      <c r="HTM1825" s="119"/>
      <c r="HTN1825" s="119"/>
      <c r="HTO1825" s="119"/>
      <c r="HTP1825" s="119"/>
      <c r="HTQ1825" s="119"/>
      <c r="HTR1825" s="119"/>
      <c r="HTS1825" s="119"/>
      <c r="HTT1825" s="119"/>
      <c r="HTU1825" s="119"/>
      <c r="HTV1825" s="119"/>
      <c r="HTW1825" s="119"/>
      <c r="HTX1825" s="119"/>
      <c r="HTY1825" s="119"/>
      <c r="HTZ1825" s="119"/>
      <c r="HUA1825" s="119"/>
      <c r="HUB1825" s="119"/>
      <c r="HUC1825" s="119"/>
      <c r="HUD1825" s="119"/>
      <c r="HUE1825" s="119"/>
      <c r="HUF1825" s="119"/>
      <c r="HUG1825" s="119"/>
      <c r="HUH1825" s="119"/>
      <c r="HUI1825" s="119"/>
      <c r="HUJ1825" s="119"/>
      <c r="HUK1825" s="119"/>
      <c r="HUL1825" s="119"/>
      <c r="HUM1825" s="119"/>
      <c r="HUN1825" s="119"/>
      <c r="HUO1825" s="119"/>
      <c r="HUP1825" s="119"/>
      <c r="HUQ1825" s="119"/>
      <c r="HUR1825" s="119"/>
      <c r="HUS1825" s="119"/>
      <c r="HUT1825" s="119"/>
      <c r="HUU1825" s="119"/>
      <c r="HUV1825" s="119"/>
      <c r="HUW1825" s="119"/>
      <c r="HUX1825" s="119"/>
      <c r="HUY1825" s="119"/>
      <c r="HUZ1825" s="119"/>
      <c r="HVA1825" s="119"/>
      <c r="HVB1825" s="119"/>
      <c r="HVC1825" s="119"/>
      <c r="HVD1825" s="119"/>
      <c r="HVE1825" s="119"/>
      <c r="HVF1825" s="119"/>
      <c r="HVG1825" s="119"/>
      <c r="HVH1825" s="119"/>
      <c r="HVI1825" s="119"/>
      <c r="HVJ1825" s="119"/>
      <c r="HVK1825" s="119"/>
      <c r="HVL1825" s="119"/>
      <c r="HVM1825" s="119"/>
      <c r="HVN1825" s="119"/>
      <c r="HVO1825" s="119"/>
      <c r="HVP1825" s="119"/>
      <c r="HVQ1825" s="119"/>
      <c r="HVR1825" s="119"/>
      <c r="HVS1825" s="119"/>
      <c r="HVT1825" s="119"/>
      <c r="HVU1825" s="119"/>
      <c r="HVV1825" s="119"/>
      <c r="HVW1825" s="119"/>
      <c r="HVX1825" s="119"/>
      <c r="HVY1825" s="119"/>
      <c r="HVZ1825" s="119"/>
      <c r="HWA1825" s="119"/>
      <c r="HWB1825" s="119"/>
      <c r="HWC1825" s="119"/>
      <c r="HWD1825" s="119"/>
      <c r="HWE1825" s="119"/>
      <c r="HWF1825" s="119"/>
      <c r="HWG1825" s="119"/>
      <c r="HWH1825" s="119"/>
      <c r="HWI1825" s="119"/>
      <c r="HWJ1825" s="119"/>
      <c r="HWK1825" s="119"/>
      <c r="HWL1825" s="119"/>
      <c r="HWM1825" s="119"/>
      <c r="HWN1825" s="119"/>
      <c r="HWO1825" s="119"/>
      <c r="HWP1825" s="119"/>
      <c r="HWQ1825" s="119"/>
      <c r="HWR1825" s="119"/>
      <c r="HWS1825" s="119"/>
      <c r="HWT1825" s="119"/>
      <c r="HWU1825" s="119"/>
      <c r="HWV1825" s="119"/>
      <c r="HWW1825" s="119"/>
      <c r="HWX1825" s="119"/>
      <c r="HWY1825" s="119"/>
      <c r="HWZ1825" s="119"/>
      <c r="HXA1825" s="119"/>
      <c r="HXB1825" s="119"/>
      <c r="HXC1825" s="119"/>
      <c r="HXD1825" s="119"/>
      <c r="HXE1825" s="119"/>
      <c r="HXF1825" s="119"/>
      <c r="HXG1825" s="119"/>
      <c r="HXH1825" s="119"/>
      <c r="HXI1825" s="119"/>
      <c r="HXJ1825" s="119"/>
      <c r="HXK1825" s="119"/>
      <c r="HXL1825" s="119"/>
      <c r="HXM1825" s="119"/>
      <c r="HXN1825" s="119"/>
      <c r="HXO1825" s="119"/>
      <c r="HXP1825" s="119"/>
      <c r="HXQ1825" s="119"/>
      <c r="HXR1825" s="119"/>
      <c r="HXS1825" s="119"/>
      <c r="HXT1825" s="119"/>
      <c r="HXU1825" s="119"/>
      <c r="HXV1825" s="119"/>
      <c r="HXW1825" s="119"/>
      <c r="HXX1825" s="119"/>
      <c r="HXY1825" s="119"/>
      <c r="HXZ1825" s="119"/>
      <c r="HYA1825" s="119"/>
      <c r="HYB1825" s="119"/>
      <c r="HYC1825" s="119"/>
      <c r="HYD1825" s="119"/>
      <c r="HYE1825" s="119"/>
      <c r="HYF1825" s="119"/>
      <c r="HYG1825" s="119"/>
      <c r="HYH1825" s="119"/>
      <c r="HYI1825" s="119"/>
      <c r="HYJ1825" s="119"/>
      <c r="HYK1825" s="119"/>
      <c r="HYL1825" s="119"/>
      <c r="HYM1825" s="119"/>
      <c r="HYN1825" s="119"/>
      <c r="HYO1825" s="119"/>
      <c r="HYP1825" s="119"/>
      <c r="HYQ1825" s="119"/>
      <c r="HYR1825" s="119"/>
      <c r="HYS1825" s="119"/>
      <c r="HYT1825" s="119"/>
      <c r="HYU1825" s="119"/>
      <c r="HYV1825" s="119"/>
      <c r="HYW1825" s="119"/>
      <c r="HYX1825" s="119"/>
      <c r="HYY1825" s="119"/>
      <c r="HYZ1825" s="119"/>
      <c r="HZA1825" s="119"/>
      <c r="HZB1825" s="119"/>
      <c r="HZC1825" s="119"/>
      <c r="HZD1825" s="119"/>
      <c r="HZE1825" s="119"/>
      <c r="HZF1825" s="119"/>
      <c r="HZG1825" s="119"/>
      <c r="HZH1825" s="119"/>
      <c r="HZI1825" s="119"/>
      <c r="HZJ1825" s="119"/>
      <c r="HZK1825" s="119"/>
      <c r="HZL1825" s="119"/>
      <c r="HZM1825" s="119"/>
      <c r="HZN1825" s="119"/>
      <c r="HZO1825" s="119"/>
      <c r="HZP1825" s="119"/>
      <c r="HZQ1825" s="119"/>
      <c r="HZR1825" s="119"/>
      <c r="HZS1825" s="119"/>
      <c r="HZT1825" s="119"/>
      <c r="HZU1825" s="119"/>
      <c r="HZV1825" s="119"/>
      <c r="HZW1825" s="119"/>
      <c r="HZX1825" s="119"/>
      <c r="HZY1825" s="119"/>
      <c r="HZZ1825" s="119"/>
      <c r="IAA1825" s="119"/>
      <c r="IAB1825" s="119"/>
      <c r="IAC1825" s="119"/>
      <c r="IAD1825" s="119"/>
      <c r="IAE1825" s="119"/>
      <c r="IAF1825" s="119"/>
      <c r="IAG1825" s="119"/>
      <c r="IAH1825" s="119"/>
      <c r="IAI1825" s="119"/>
      <c r="IAJ1825" s="119"/>
      <c r="IAK1825" s="119"/>
      <c r="IAL1825" s="119"/>
      <c r="IAM1825" s="119"/>
      <c r="IAN1825" s="119"/>
      <c r="IAO1825" s="119"/>
      <c r="IAP1825" s="119"/>
      <c r="IAQ1825" s="119"/>
      <c r="IAR1825" s="119"/>
      <c r="IAS1825" s="119"/>
      <c r="IAT1825" s="119"/>
      <c r="IAU1825" s="119"/>
      <c r="IAV1825" s="119"/>
      <c r="IAW1825" s="119"/>
      <c r="IAX1825" s="119"/>
      <c r="IAY1825" s="119"/>
      <c r="IAZ1825" s="119"/>
      <c r="IBA1825" s="119"/>
      <c r="IBB1825" s="119"/>
      <c r="IBC1825" s="119"/>
      <c r="IBD1825" s="119"/>
      <c r="IBE1825" s="119"/>
      <c r="IBF1825" s="119"/>
      <c r="IBG1825" s="119"/>
      <c r="IBH1825" s="119"/>
      <c r="IBI1825" s="119"/>
      <c r="IBJ1825" s="119"/>
      <c r="IBK1825" s="119"/>
      <c r="IBL1825" s="119"/>
      <c r="IBM1825" s="119"/>
      <c r="IBN1825" s="119"/>
      <c r="IBO1825" s="119"/>
      <c r="IBP1825" s="119"/>
      <c r="IBQ1825" s="119"/>
      <c r="IBR1825" s="119"/>
      <c r="IBS1825" s="119"/>
      <c r="IBT1825" s="119"/>
      <c r="IBU1825" s="119"/>
      <c r="IBV1825" s="119"/>
      <c r="IBW1825" s="119"/>
      <c r="IBX1825" s="119"/>
      <c r="IBY1825" s="119"/>
      <c r="IBZ1825" s="119"/>
      <c r="ICA1825" s="119"/>
      <c r="ICB1825" s="119"/>
      <c r="ICC1825" s="119"/>
      <c r="ICD1825" s="119"/>
      <c r="ICE1825" s="119"/>
      <c r="ICF1825" s="119"/>
      <c r="ICG1825" s="119"/>
      <c r="ICH1825" s="119"/>
      <c r="ICI1825" s="119"/>
      <c r="ICJ1825" s="119"/>
      <c r="ICK1825" s="119"/>
      <c r="ICL1825" s="119"/>
      <c r="ICM1825" s="119"/>
      <c r="ICN1825" s="119"/>
      <c r="ICO1825" s="119"/>
      <c r="ICP1825" s="119"/>
      <c r="ICQ1825" s="119"/>
      <c r="ICR1825" s="119"/>
      <c r="ICS1825" s="119"/>
      <c r="ICT1825" s="119"/>
      <c r="ICU1825" s="119"/>
      <c r="ICV1825" s="119"/>
      <c r="ICW1825" s="119"/>
      <c r="ICX1825" s="119"/>
      <c r="ICY1825" s="119"/>
      <c r="ICZ1825" s="119"/>
      <c r="IDA1825" s="119"/>
      <c r="IDB1825" s="119"/>
      <c r="IDC1825" s="119"/>
      <c r="IDD1825" s="119"/>
      <c r="IDE1825" s="119"/>
      <c r="IDF1825" s="119"/>
      <c r="IDG1825" s="119"/>
      <c r="IDH1825" s="119"/>
      <c r="IDI1825" s="119"/>
      <c r="IDJ1825" s="119"/>
      <c r="IDK1825" s="119"/>
      <c r="IDL1825" s="119"/>
      <c r="IDM1825" s="119"/>
      <c r="IDN1825" s="119"/>
      <c r="IDO1825" s="119"/>
      <c r="IDP1825" s="119"/>
      <c r="IDQ1825" s="119"/>
      <c r="IDR1825" s="119"/>
      <c r="IDS1825" s="119"/>
      <c r="IDT1825" s="119"/>
      <c r="IDU1825" s="119"/>
      <c r="IDV1825" s="119"/>
      <c r="IDW1825" s="119"/>
      <c r="IDX1825" s="119"/>
      <c r="IDY1825" s="119"/>
      <c r="IDZ1825" s="119"/>
      <c r="IEA1825" s="119"/>
      <c r="IEB1825" s="119"/>
      <c r="IEC1825" s="119"/>
      <c r="IED1825" s="119"/>
      <c r="IEE1825" s="119"/>
      <c r="IEF1825" s="119"/>
      <c r="IEG1825" s="119"/>
      <c r="IEH1825" s="119"/>
      <c r="IEI1825" s="119"/>
      <c r="IEJ1825" s="119"/>
      <c r="IEK1825" s="119"/>
      <c r="IEL1825" s="119"/>
      <c r="IEM1825" s="119"/>
      <c r="IEN1825" s="119"/>
      <c r="IEO1825" s="119"/>
      <c r="IEP1825" s="119"/>
      <c r="IEQ1825" s="119"/>
      <c r="IER1825" s="119"/>
      <c r="IES1825" s="119"/>
      <c r="IET1825" s="119"/>
      <c r="IEU1825" s="119"/>
      <c r="IEV1825" s="119"/>
      <c r="IEW1825" s="119"/>
      <c r="IEX1825" s="119"/>
      <c r="IEY1825" s="119"/>
      <c r="IEZ1825" s="119"/>
      <c r="IFA1825" s="119"/>
      <c r="IFB1825" s="119"/>
      <c r="IFC1825" s="119"/>
      <c r="IFD1825" s="119"/>
      <c r="IFE1825" s="119"/>
      <c r="IFF1825" s="119"/>
      <c r="IFG1825" s="119"/>
      <c r="IFH1825" s="119"/>
      <c r="IFI1825" s="119"/>
      <c r="IFJ1825" s="119"/>
      <c r="IFK1825" s="119"/>
      <c r="IFL1825" s="119"/>
      <c r="IFM1825" s="119"/>
      <c r="IFN1825" s="119"/>
      <c r="IFO1825" s="119"/>
      <c r="IFP1825" s="119"/>
      <c r="IFQ1825" s="119"/>
      <c r="IFR1825" s="119"/>
      <c r="IFS1825" s="119"/>
      <c r="IFT1825" s="119"/>
      <c r="IFU1825" s="119"/>
      <c r="IFV1825" s="119"/>
      <c r="IFW1825" s="119"/>
      <c r="IFX1825" s="119"/>
      <c r="IFY1825" s="119"/>
      <c r="IFZ1825" s="119"/>
      <c r="IGA1825" s="119"/>
      <c r="IGB1825" s="119"/>
      <c r="IGC1825" s="119"/>
      <c r="IGD1825" s="119"/>
      <c r="IGE1825" s="119"/>
      <c r="IGF1825" s="119"/>
      <c r="IGG1825" s="119"/>
      <c r="IGH1825" s="119"/>
      <c r="IGI1825" s="119"/>
      <c r="IGJ1825" s="119"/>
      <c r="IGK1825" s="119"/>
      <c r="IGL1825" s="119"/>
      <c r="IGM1825" s="119"/>
      <c r="IGN1825" s="119"/>
      <c r="IGO1825" s="119"/>
      <c r="IGP1825" s="119"/>
      <c r="IGQ1825" s="119"/>
      <c r="IGR1825" s="119"/>
      <c r="IGS1825" s="119"/>
      <c r="IGT1825" s="119"/>
      <c r="IGU1825" s="119"/>
      <c r="IGV1825" s="119"/>
      <c r="IGW1825" s="119"/>
      <c r="IGX1825" s="119"/>
      <c r="IGY1825" s="119"/>
      <c r="IGZ1825" s="119"/>
      <c r="IHA1825" s="119"/>
      <c r="IHB1825" s="119"/>
      <c r="IHC1825" s="119"/>
      <c r="IHD1825" s="119"/>
      <c r="IHE1825" s="119"/>
      <c r="IHF1825" s="119"/>
      <c r="IHG1825" s="119"/>
      <c r="IHH1825" s="119"/>
      <c r="IHI1825" s="119"/>
      <c r="IHJ1825" s="119"/>
      <c r="IHK1825" s="119"/>
      <c r="IHL1825" s="119"/>
      <c r="IHM1825" s="119"/>
      <c r="IHN1825" s="119"/>
      <c r="IHO1825" s="119"/>
      <c r="IHP1825" s="119"/>
      <c r="IHQ1825" s="119"/>
      <c r="IHR1825" s="119"/>
      <c r="IHS1825" s="119"/>
      <c r="IHT1825" s="119"/>
      <c r="IHU1825" s="119"/>
      <c r="IHV1825" s="119"/>
      <c r="IHW1825" s="119"/>
      <c r="IHX1825" s="119"/>
      <c r="IHY1825" s="119"/>
      <c r="IHZ1825" s="119"/>
      <c r="IIA1825" s="119"/>
      <c r="IIB1825" s="119"/>
      <c r="IIC1825" s="119"/>
      <c r="IID1825" s="119"/>
      <c r="IIE1825" s="119"/>
      <c r="IIF1825" s="119"/>
      <c r="IIG1825" s="119"/>
      <c r="IIH1825" s="119"/>
      <c r="III1825" s="119"/>
      <c r="IIJ1825" s="119"/>
      <c r="IIK1825" s="119"/>
      <c r="IIL1825" s="119"/>
      <c r="IIM1825" s="119"/>
      <c r="IIN1825" s="119"/>
      <c r="IIO1825" s="119"/>
      <c r="IIP1825" s="119"/>
      <c r="IIQ1825" s="119"/>
      <c r="IIR1825" s="119"/>
      <c r="IIS1825" s="119"/>
      <c r="IIT1825" s="119"/>
      <c r="IIU1825" s="119"/>
      <c r="IIV1825" s="119"/>
      <c r="IIW1825" s="119"/>
      <c r="IIX1825" s="119"/>
      <c r="IIY1825" s="119"/>
      <c r="IIZ1825" s="119"/>
      <c r="IJA1825" s="119"/>
      <c r="IJB1825" s="119"/>
      <c r="IJC1825" s="119"/>
      <c r="IJD1825" s="119"/>
      <c r="IJE1825" s="119"/>
      <c r="IJF1825" s="119"/>
      <c r="IJG1825" s="119"/>
      <c r="IJH1825" s="119"/>
      <c r="IJI1825" s="119"/>
      <c r="IJJ1825" s="119"/>
      <c r="IJK1825" s="119"/>
      <c r="IJL1825" s="119"/>
      <c r="IJM1825" s="119"/>
      <c r="IJN1825" s="119"/>
      <c r="IJO1825" s="119"/>
      <c r="IJP1825" s="119"/>
      <c r="IJQ1825" s="119"/>
      <c r="IJR1825" s="119"/>
      <c r="IJS1825" s="119"/>
      <c r="IJT1825" s="119"/>
      <c r="IJU1825" s="119"/>
      <c r="IJV1825" s="119"/>
      <c r="IJW1825" s="119"/>
      <c r="IJX1825" s="119"/>
      <c r="IJY1825" s="119"/>
      <c r="IJZ1825" s="119"/>
      <c r="IKA1825" s="119"/>
      <c r="IKB1825" s="119"/>
      <c r="IKC1825" s="119"/>
      <c r="IKD1825" s="119"/>
      <c r="IKE1825" s="119"/>
      <c r="IKF1825" s="119"/>
      <c r="IKG1825" s="119"/>
      <c r="IKH1825" s="119"/>
      <c r="IKI1825" s="119"/>
      <c r="IKJ1825" s="119"/>
      <c r="IKK1825" s="119"/>
      <c r="IKL1825" s="119"/>
      <c r="IKM1825" s="119"/>
      <c r="IKN1825" s="119"/>
      <c r="IKO1825" s="119"/>
      <c r="IKP1825" s="119"/>
      <c r="IKQ1825" s="119"/>
      <c r="IKR1825" s="119"/>
      <c r="IKS1825" s="119"/>
      <c r="IKT1825" s="119"/>
      <c r="IKU1825" s="119"/>
      <c r="IKV1825" s="119"/>
      <c r="IKW1825" s="119"/>
      <c r="IKX1825" s="119"/>
      <c r="IKY1825" s="119"/>
      <c r="IKZ1825" s="119"/>
      <c r="ILA1825" s="119"/>
      <c r="ILB1825" s="119"/>
      <c r="ILC1825" s="119"/>
      <c r="ILD1825" s="119"/>
      <c r="ILE1825" s="119"/>
      <c r="ILF1825" s="119"/>
      <c r="ILG1825" s="119"/>
      <c r="ILH1825" s="119"/>
      <c r="ILI1825" s="119"/>
      <c r="ILJ1825" s="119"/>
      <c r="ILK1825" s="119"/>
      <c r="ILL1825" s="119"/>
      <c r="ILM1825" s="119"/>
      <c r="ILN1825" s="119"/>
      <c r="ILO1825" s="119"/>
      <c r="ILP1825" s="119"/>
      <c r="ILQ1825" s="119"/>
      <c r="ILR1825" s="119"/>
      <c r="ILS1825" s="119"/>
      <c r="ILT1825" s="119"/>
      <c r="ILU1825" s="119"/>
      <c r="ILV1825" s="119"/>
      <c r="ILW1825" s="119"/>
      <c r="ILX1825" s="119"/>
      <c r="ILY1825" s="119"/>
      <c r="ILZ1825" s="119"/>
      <c r="IMA1825" s="119"/>
      <c r="IMB1825" s="119"/>
      <c r="IMC1825" s="119"/>
      <c r="IMD1825" s="119"/>
      <c r="IME1825" s="119"/>
      <c r="IMF1825" s="119"/>
      <c r="IMG1825" s="119"/>
      <c r="IMH1825" s="119"/>
      <c r="IMI1825" s="119"/>
      <c r="IMJ1825" s="119"/>
      <c r="IMK1825" s="119"/>
      <c r="IML1825" s="119"/>
      <c r="IMM1825" s="119"/>
      <c r="IMN1825" s="119"/>
      <c r="IMO1825" s="119"/>
      <c r="IMP1825" s="119"/>
      <c r="IMQ1825" s="119"/>
      <c r="IMR1825" s="119"/>
      <c r="IMS1825" s="119"/>
      <c r="IMT1825" s="119"/>
      <c r="IMU1825" s="119"/>
      <c r="IMV1825" s="119"/>
      <c r="IMW1825" s="119"/>
      <c r="IMX1825" s="119"/>
      <c r="IMY1825" s="119"/>
      <c r="IMZ1825" s="119"/>
      <c r="INA1825" s="119"/>
      <c r="INB1825" s="119"/>
      <c r="INC1825" s="119"/>
      <c r="IND1825" s="119"/>
      <c r="INE1825" s="119"/>
      <c r="INF1825" s="119"/>
      <c r="ING1825" s="119"/>
      <c r="INH1825" s="119"/>
      <c r="INI1825" s="119"/>
      <c r="INJ1825" s="119"/>
      <c r="INK1825" s="119"/>
      <c r="INL1825" s="119"/>
      <c r="INM1825" s="119"/>
      <c r="INN1825" s="119"/>
      <c r="INO1825" s="119"/>
      <c r="INP1825" s="119"/>
      <c r="INQ1825" s="119"/>
      <c r="INR1825" s="119"/>
      <c r="INS1825" s="119"/>
      <c r="INT1825" s="119"/>
      <c r="INU1825" s="119"/>
      <c r="INV1825" s="119"/>
      <c r="INW1825" s="119"/>
      <c r="INX1825" s="119"/>
      <c r="INY1825" s="119"/>
      <c r="INZ1825" s="119"/>
      <c r="IOA1825" s="119"/>
      <c r="IOB1825" s="119"/>
      <c r="IOC1825" s="119"/>
      <c r="IOD1825" s="119"/>
      <c r="IOE1825" s="119"/>
      <c r="IOF1825" s="119"/>
      <c r="IOG1825" s="119"/>
      <c r="IOH1825" s="119"/>
      <c r="IOI1825" s="119"/>
      <c r="IOJ1825" s="119"/>
      <c r="IOK1825" s="119"/>
      <c r="IOL1825" s="119"/>
      <c r="IOM1825" s="119"/>
      <c r="ION1825" s="119"/>
      <c r="IOO1825" s="119"/>
      <c r="IOP1825" s="119"/>
      <c r="IOQ1825" s="119"/>
      <c r="IOR1825" s="119"/>
      <c r="IOS1825" s="119"/>
      <c r="IOT1825" s="119"/>
      <c r="IOU1825" s="119"/>
      <c r="IOV1825" s="119"/>
      <c r="IOW1825" s="119"/>
      <c r="IOX1825" s="119"/>
      <c r="IOY1825" s="119"/>
      <c r="IOZ1825" s="119"/>
      <c r="IPA1825" s="119"/>
      <c r="IPB1825" s="119"/>
      <c r="IPC1825" s="119"/>
      <c r="IPD1825" s="119"/>
      <c r="IPE1825" s="119"/>
      <c r="IPF1825" s="119"/>
      <c r="IPG1825" s="119"/>
      <c r="IPH1825" s="119"/>
      <c r="IPI1825" s="119"/>
      <c r="IPJ1825" s="119"/>
      <c r="IPK1825" s="119"/>
      <c r="IPL1825" s="119"/>
      <c r="IPM1825" s="119"/>
      <c r="IPN1825" s="119"/>
      <c r="IPO1825" s="119"/>
      <c r="IPP1825" s="119"/>
      <c r="IPQ1825" s="119"/>
      <c r="IPR1825" s="119"/>
      <c r="IPS1825" s="119"/>
      <c r="IPT1825" s="119"/>
      <c r="IPU1825" s="119"/>
      <c r="IPV1825" s="119"/>
      <c r="IPW1825" s="119"/>
      <c r="IPX1825" s="119"/>
      <c r="IPY1825" s="119"/>
      <c r="IPZ1825" s="119"/>
      <c r="IQA1825" s="119"/>
      <c r="IQB1825" s="119"/>
      <c r="IQC1825" s="119"/>
      <c r="IQD1825" s="119"/>
      <c r="IQE1825" s="119"/>
      <c r="IQF1825" s="119"/>
      <c r="IQG1825" s="119"/>
      <c r="IQH1825" s="119"/>
      <c r="IQI1825" s="119"/>
      <c r="IQJ1825" s="119"/>
      <c r="IQK1825" s="119"/>
      <c r="IQL1825" s="119"/>
      <c r="IQM1825" s="119"/>
      <c r="IQN1825" s="119"/>
      <c r="IQO1825" s="119"/>
      <c r="IQP1825" s="119"/>
      <c r="IQQ1825" s="119"/>
      <c r="IQR1825" s="119"/>
      <c r="IQS1825" s="119"/>
      <c r="IQT1825" s="119"/>
      <c r="IQU1825" s="119"/>
      <c r="IQV1825" s="119"/>
      <c r="IQW1825" s="119"/>
      <c r="IQX1825" s="119"/>
      <c r="IQY1825" s="119"/>
      <c r="IQZ1825" s="119"/>
      <c r="IRA1825" s="119"/>
      <c r="IRB1825" s="119"/>
      <c r="IRC1825" s="119"/>
      <c r="IRD1825" s="119"/>
      <c r="IRE1825" s="119"/>
      <c r="IRF1825" s="119"/>
      <c r="IRG1825" s="119"/>
      <c r="IRH1825" s="119"/>
      <c r="IRI1825" s="119"/>
      <c r="IRJ1825" s="119"/>
      <c r="IRK1825" s="119"/>
      <c r="IRL1825" s="119"/>
      <c r="IRM1825" s="119"/>
      <c r="IRN1825" s="119"/>
      <c r="IRO1825" s="119"/>
      <c r="IRP1825" s="119"/>
      <c r="IRQ1825" s="119"/>
      <c r="IRR1825" s="119"/>
      <c r="IRS1825" s="119"/>
      <c r="IRT1825" s="119"/>
      <c r="IRU1825" s="119"/>
      <c r="IRV1825" s="119"/>
      <c r="IRW1825" s="119"/>
      <c r="IRX1825" s="119"/>
      <c r="IRY1825" s="119"/>
      <c r="IRZ1825" s="119"/>
      <c r="ISA1825" s="119"/>
      <c r="ISB1825" s="119"/>
      <c r="ISC1825" s="119"/>
      <c r="ISD1825" s="119"/>
      <c r="ISE1825" s="119"/>
      <c r="ISF1825" s="119"/>
      <c r="ISG1825" s="119"/>
      <c r="ISH1825" s="119"/>
      <c r="ISI1825" s="119"/>
      <c r="ISJ1825" s="119"/>
      <c r="ISK1825" s="119"/>
      <c r="ISL1825" s="119"/>
      <c r="ISM1825" s="119"/>
      <c r="ISN1825" s="119"/>
      <c r="ISO1825" s="119"/>
      <c r="ISP1825" s="119"/>
      <c r="ISQ1825" s="119"/>
      <c r="ISR1825" s="119"/>
      <c r="ISS1825" s="119"/>
      <c r="IST1825" s="119"/>
      <c r="ISU1825" s="119"/>
      <c r="ISV1825" s="119"/>
      <c r="ISW1825" s="119"/>
      <c r="ISX1825" s="119"/>
      <c r="ISY1825" s="119"/>
      <c r="ISZ1825" s="119"/>
      <c r="ITA1825" s="119"/>
      <c r="ITB1825" s="119"/>
      <c r="ITC1825" s="119"/>
      <c r="ITD1825" s="119"/>
      <c r="ITE1825" s="119"/>
      <c r="ITF1825" s="119"/>
      <c r="ITG1825" s="119"/>
      <c r="ITH1825" s="119"/>
      <c r="ITI1825" s="119"/>
      <c r="ITJ1825" s="119"/>
      <c r="ITK1825" s="119"/>
      <c r="ITL1825" s="119"/>
      <c r="ITM1825" s="119"/>
      <c r="ITN1825" s="119"/>
      <c r="ITO1825" s="119"/>
      <c r="ITP1825" s="119"/>
      <c r="ITQ1825" s="119"/>
      <c r="ITR1825" s="119"/>
      <c r="ITS1825" s="119"/>
      <c r="ITT1825" s="119"/>
      <c r="ITU1825" s="119"/>
      <c r="ITV1825" s="119"/>
      <c r="ITW1825" s="119"/>
      <c r="ITX1825" s="119"/>
      <c r="ITY1825" s="119"/>
      <c r="ITZ1825" s="119"/>
      <c r="IUA1825" s="119"/>
      <c r="IUB1825" s="119"/>
      <c r="IUC1825" s="119"/>
      <c r="IUD1825" s="119"/>
      <c r="IUE1825" s="119"/>
      <c r="IUF1825" s="119"/>
      <c r="IUG1825" s="119"/>
      <c r="IUH1825" s="119"/>
      <c r="IUI1825" s="119"/>
      <c r="IUJ1825" s="119"/>
      <c r="IUK1825" s="119"/>
      <c r="IUL1825" s="119"/>
      <c r="IUM1825" s="119"/>
      <c r="IUN1825" s="119"/>
      <c r="IUO1825" s="119"/>
      <c r="IUP1825" s="119"/>
      <c r="IUQ1825" s="119"/>
      <c r="IUR1825" s="119"/>
      <c r="IUS1825" s="119"/>
      <c r="IUT1825" s="119"/>
      <c r="IUU1825" s="119"/>
      <c r="IUV1825" s="119"/>
      <c r="IUW1825" s="119"/>
      <c r="IUX1825" s="119"/>
      <c r="IUY1825" s="119"/>
      <c r="IUZ1825" s="119"/>
      <c r="IVA1825" s="119"/>
      <c r="IVB1825" s="119"/>
      <c r="IVC1825" s="119"/>
      <c r="IVD1825" s="119"/>
      <c r="IVE1825" s="119"/>
      <c r="IVF1825" s="119"/>
      <c r="IVG1825" s="119"/>
      <c r="IVH1825" s="119"/>
      <c r="IVI1825" s="119"/>
      <c r="IVJ1825" s="119"/>
      <c r="IVK1825" s="119"/>
      <c r="IVL1825" s="119"/>
      <c r="IVM1825" s="119"/>
      <c r="IVN1825" s="119"/>
      <c r="IVO1825" s="119"/>
      <c r="IVP1825" s="119"/>
      <c r="IVQ1825" s="119"/>
      <c r="IVR1825" s="119"/>
      <c r="IVS1825" s="119"/>
      <c r="IVT1825" s="119"/>
      <c r="IVU1825" s="119"/>
      <c r="IVV1825" s="119"/>
      <c r="IVW1825" s="119"/>
      <c r="IVX1825" s="119"/>
      <c r="IVY1825" s="119"/>
      <c r="IVZ1825" s="119"/>
      <c r="IWA1825" s="119"/>
      <c r="IWB1825" s="119"/>
      <c r="IWC1825" s="119"/>
      <c r="IWD1825" s="119"/>
      <c r="IWE1825" s="119"/>
      <c r="IWF1825" s="119"/>
      <c r="IWG1825" s="119"/>
      <c r="IWH1825" s="119"/>
      <c r="IWI1825" s="119"/>
      <c r="IWJ1825" s="119"/>
      <c r="IWK1825" s="119"/>
      <c r="IWL1825" s="119"/>
      <c r="IWM1825" s="119"/>
      <c r="IWN1825" s="119"/>
      <c r="IWO1825" s="119"/>
      <c r="IWP1825" s="119"/>
      <c r="IWQ1825" s="119"/>
      <c r="IWR1825" s="119"/>
      <c r="IWS1825" s="119"/>
      <c r="IWT1825" s="119"/>
      <c r="IWU1825" s="119"/>
      <c r="IWV1825" s="119"/>
      <c r="IWW1825" s="119"/>
      <c r="IWX1825" s="119"/>
      <c r="IWY1825" s="119"/>
      <c r="IWZ1825" s="119"/>
      <c r="IXA1825" s="119"/>
      <c r="IXB1825" s="119"/>
      <c r="IXC1825" s="119"/>
      <c r="IXD1825" s="119"/>
      <c r="IXE1825" s="119"/>
      <c r="IXF1825" s="119"/>
      <c r="IXG1825" s="119"/>
      <c r="IXH1825" s="119"/>
      <c r="IXI1825" s="119"/>
      <c r="IXJ1825" s="119"/>
      <c r="IXK1825" s="119"/>
      <c r="IXL1825" s="119"/>
      <c r="IXM1825" s="119"/>
      <c r="IXN1825" s="119"/>
      <c r="IXO1825" s="119"/>
      <c r="IXP1825" s="119"/>
      <c r="IXQ1825" s="119"/>
      <c r="IXR1825" s="119"/>
      <c r="IXS1825" s="119"/>
      <c r="IXT1825" s="119"/>
      <c r="IXU1825" s="119"/>
      <c r="IXV1825" s="119"/>
      <c r="IXW1825" s="119"/>
      <c r="IXX1825" s="119"/>
      <c r="IXY1825" s="119"/>
      <c r="IXZ1825" s="119"/>
      <c r="IYA1825" s="119"/>
      <c r="IYB1825" s="119"/>
      <c r="IYC1825" s="119"/>
      <c r="IYD1825" s="119"/>
      <c r="IYE1825" s="119"/>
      <c r="IYF1825" s="119"/>
      <c r="IYG1825" s="119"/>
      <c r="IYH1825" s="119"/>
      <c r="IYI1825" s="119"/>
      <c r="IYJ1825" s="119"/>
      <c r="IYK1825" s="119"/>
      <c r="IYL1825" s="119"/>
      <c r="IYM1825" s="119"/>
      <c r="IYN1825" s="119"/>
      <c r="IYO1825" s="119"/>
      <c r="IYP1825" s="119"/>
      <c r="IYQ1825" s="119"/>
      <c r="IYR1825" s="119"/>
      <c r="IYS1825" s="119"/>
      <c r="IYT1825" s="119"/>
      <c r="IYU1825" s="119"/>
      <c r="IYV1825" s="119"/>
      <c r="IYW1825" s="119"/>
      <c r="IYX1825" s="119"/>
      <c r="IYY1825" s="119"/>
      <c r="IYZ1825" s="119"/>
      <c r="IZA1825" s="119"/>
      <c r="IZB1825" s="119"/>
      <c r="IZC1825" s="119"/>
      <c r="IZD1825" s="119"/>
      <c r="IZE1825" s="119"/>
      <c r="IZF1825" s="119"/>
      <c r="IZG1825" s="119"/>
      <c r="IZH1825" s="119"/>
      <c r="IZI1825" s="119"/>
      <c r="IZJ1825" s="119"/>
      <c r="IZK1825" s="119"/>
      <c r="IZL1825" s="119"/>
      <c r="IZM1825" s="119"/>
      <c r="IZN1825" s="119"/>
      <c r="IZO1825" s="119"/>
      <c r="IZP1825" s="119"/>
      <c r="IZQ1825" s="119"/>
      <c r="IZR1825" s="119"/>
      <c r="IZS1825" s="119"/>
      <c r="IZT1825" s="119"/>
      <c r="IZU1825" s="119"/>
      <c r="IZV1825" s="119"/>
      <c r="IZW1825" s="119"/>
      <c r="IZX1825" s="119"/>
      <c r="IZY1825" s="119"/>
      <c r="IZZ1825" s="119"/>
      <c r="JAA1825" s="119"/>
      <c r="JAB1825" s="119"/>
      <c r="JAC1825" s="119"/>
      <c r="JAD1825" s="119"/>
      <c r="JAE1825" s="119"/>
      <c r="JAF1825" s="119"/>
      <c r="JAG1825" s="119"/>
      <c r="JAH1825" s="119"/>
      <c r="JAI1825" s="119"/>
      <c r="JAJ1825" s="119"/>
      <c r="JAK1825" s="119"/>
      <c r="JAL1825" s="119"/>
      <c r="JAM1825" s="119"/>
      <c r="JAN1825" s="119"/>
      <c r="JAO1825" s="119"/>
      <c r="JAP1825" s="119"/>
      <c r="JAQ1825" s="119"/>
      <c r="JAR1825" s="119"/>
      <c r="JAS1825" s="119"/>
      <c r="JAT1825" s="119"/>
      <c r="JAU1825" s="119"/>
      <c r="JAV1825" s="119"/>
      <c r="JAW1825" s="119"/>
      <c r="JAX1825" s="119"/>
      <c r="JAY1825" s="119"/>
      <c r="JAZ1825" s="119"/>
      <c r="JBA1825" s="119"/>
      <c r="JBB1825" s="119"/>
      <c r="JBC1825" s="119"/>
      <c r="JBD1825" s="119"/>
      <c r="JBE1825" s="119"/>
      <c r="JBF1825" s="119"/>
      <c r="JBG1825" s="119"/>
      <c r="JBH1825" s="119"/>
      <c r="JBI1825" s="119"/>
      <c r="JBJ1825" s="119"/>
      <c r="JBK1825" s="119"/>
      <c r="JBL1825" s="119"/>
      <c r="JBM1825" s="119"/>
      <c r="JBN1825" s="119"/>
      <c r="JBO1825" s="119"/>
      <c r="JBP1825" s="119"/>
      <c r="JBQ1825" s="119"/>
      <c r="JBR1825" s="119"/>
      <c r="JBS1825" s="119"/>
      <c r="JBT1825" s="119"/>
      <c r="JBU1825" s="119"/>
      <c r="JBV1825" s="119"/>
      <c r="JBW1825" s="119"/>
      <c r="JBX1825" s="119"/>
      <c r="JBY1825" s="119"/>
      <c r="JBZ1825" s="119"/>
      <c r="JCA1825" s="119"/>
      <c r="JCB1825" s="119"/>
      <c r="JCC1825" s="119"/>
      <c r="JCD1825" s="119"/>
      <c r="JCE1825" s="119"/>
      <c r="JCF1825" s="119"/>
      <c r="JCG1825" s="119"/>
      <c r="JCH1825" s="119"/>
      <c r="JCI1825" s="119"/>
      <c r="JCJ1825" s="119"/>
      <c r="JCK1825" s="119"/>
      <c r="JCL1825" s="119"/>
      <c r="JCM1825" s="119"/>
      <c r="JCN1825" s="119"/>
      <c r="JCO1825" s="119"/>
      <c r="JCP1825" s="119"/>
      <c r="JCQ1825" s="119"/>
      <c r="JCR1825" s="119"/>
      <c r="JCS1825" s="119"/>
      <c r="JCT1825" s="119"/>
      <c r="JCU1825" s="119"/>
      <c r="JCV1825" s="119"/>
      <c r="JCW1825" s="119"/>
      <c r="JCX1825" s="119"/>
      <c r="JCY1825" s="119"/>
      <c r="JCZ1825" s="119"/>
      <c r="JDA1825" s="119"/>
      <c r="JDB1825" s="119"/>
      <c r="JDC1825" s="119"/>
      <c r="JDD1825" s="119"/>
      <c r="JDE1825" s="119"/>
      <c r="JDF1825" s="119"/>
      <c r="JDG1825" s="119"/>
      <c r="JDH1825" s="119"/>
      <c r="JDI1825" s="119"/>
      <c r="JDJ1825" s="119"/>
      <c r="JDK1825" s="119"/>
      <c r="JDL1825" s="119"/>
      <c r="JDM1825" s="119"/>
      <c r="JDN1825" s="119"/>
      <c r="JDO1825" s="119"/>
      <c r="JDP1825" s="119"/>
      <c r="JDQ1825" s="119"/>
      <c r="JDR1825" s="119"/>
      <c r="JDS1825" s="119"/>
      <c r="JDT1825" s="119"/>
      <c r="JDU1825" s="119"/>
      <c r="JDV1825" s="119"/>
      <c r="JDW1825" s="119"/>
      <c r="JDX1825" s="119"/>
      <c r="JDY1825" s="119"/>
      <c r="JDZ1825" s="119"/>
      <c r="JEA1825" s="119"/>
      <c r="JEB1825" s="119"/>
      <c r="JEC1825" s="119"/>
      <c r="JED1825" s="119"/>
      <c r="JEE1825" s="119"/>
      <c r="JEF1825" s="119"/>
      <c r="JEG1825" s="119"/>
      <c r="JEH1825" s="119"/>
      <c r="JEI1825" s="119"/>
      <c r="JEJ1825" s="119"/>
      <c r="JEK1825" s="119"/>
      <c r="JEL1825" s="119"/>
      <c r="JEM1825" s="119"/>
      <c r="JEN1825" s="119"/>
      <c r="JEO1825" s="119"/>
      <c r="JEP1825" s="119"/>
      <c r="JEQ1825" s="119"/>
      <c r="JER1825" s="119"/>
      <c r="JES1825" s="119"/>
      <c r="JET1825" s="119"/>
      <c r="JEU1825" s="119"/>
      <c r="JEV1825" s="119"/>
      <c r="JEW1825" s="119"/>
      <c r="JEX1825" s="119"/>
      <c r="JEY1825" s="119"/>
      <c r="JEZ1825" s="119"/>
      <c r="JFA1825" s="119"/>
      <c r="JFB1825" s="119"/>
      <c r="JFC1825" s="119"/>
      <c r="JFD1825" s="119"/>
      <c r="JFE1825" s="119"/>
      <c r="JFF1825" s="119"/>
      <c r="JFG1825" s="119"/>
      <c r="JFH1825" s="119"/>
      <c r="JFI1825" s="119"/>
      <c r="JFJ1825" s="119"/>
      <c r="JFK1825" s="119"/>
      <c r="JFL1825" s="119"/>
      <c r="JFM1825" s="119"/>
      <c r="JFN1825" s="119"/>
      <c r="JFO1825" s="119"/>
      <c r="JFP1825" s="119"/>
      <c r="JFQ1825" s="119"/>
      <c r="JFR1825" s="119"/>
      <c r="JFS1825" s="119"/>
      <c r="JFT1825" s="119"/>
      <c r="JFU1825" s="119"/>
      <c r="JFV1825" s="119"/>
      <c r="JFW1825" s="119"/>
      <c r="JFX1825" s="119"/>
      <c r="JFY1825" s="119"/>
      <c r="JFZ1825" s="119"/>
      <c r="JGA1825" s="119"/>
      <c r="JGB1825" s="119"/>
      <c r="JGC1825" s="119"/>
      <c r="JGD1825" s="119"/>
      <c r="JGE1825" s="119"/>
      <c r="JGF1825" s="119"/>
      <c r="JGG1825" s="119"/>
      <c r="JGH1825" s="119"/>
      <c r="JGI1825" s="119"/>
      <c r="JGJ1825" s="119"/>
      <c r="JGK1825" s="119"/>
      <c r="JGL1825" s="119"/>
      <c r="JGM1825" s="119"/>
      <c r="JGN1825" s="119"/>
      <c r="JGO1825" s="119"/>
      <c r="JGP1825" s="119"/>
      <c r="JGQ1825" s="119"/>
      <c r="JGR1825" s="119"/>
      <c r="JGS1825" s="119"/>
      <c r="JGT1825" s="119"/>
      <c r="JGU1825" s="119"/>
      <c r="JGV1825" s="119"/>
      <c r="JGW1825" s="119"/>
      <c r="JGX1825" s="119"/>
      <c r="JGY1825" s="119"/>
      <c r="JGZ1825" s="119"/>
      <c r="JHA1825" s="119"/>
      <c r="JHB1825" s="119"/>
      <c r="JHC1825" s="119"/>
      <c r="JHD1825" s="119"/>
      <c r="JHE1825" s="119"/>
      <c r="JHF1825" s="119"/>
      <c r="JHG1825" s="119"/>
      <c r="JHH1825" s="119"/>
      <c r="JHI1825" s="119"/>
      <c r="JHJ1825" s="119"/>
      <c r="JHK1825" s="119"/>
      <c r="JHL1825" s="119"/>
      <c r="JHM1825" s="119"/>
      <c r="JHN1825" s="119"/>
      <c r="JHO1825" s="119"/>
      <c r="JHP1825" s="119"/>
      <c r="JHQ1825" s="119"/>
      <c r="JHR1825" s="119"/>
      <c r="JHS1825" s="119"/>
      <c r="JHT1825" s="119"/>
      <c r="JHU1825" s="119"/>
      <c r="JHV1825" s="119"/>
      <c r="JHW1825" s="119"/>
      <c r="JHX1825" s="119"/>
      <c r="JHY1825" s="119"/>
      <c r="JHZ1825" s="119"/>
      <c r="JIA1825" s="119"/>
      <c r="JIB1825" s="119"/>
      <c r="JIC1825" s="119"/>
      <c r="JID1825" s="119"/>
      <c r="JIE1825" s="119"/>
      <c r="JIF1825" s="119"/>
      <c r="JIG1825" s="119"/>
      <c r="JIH1825" s="119"/>
      <c r="JII1825" s="119"/>
      <c r="JIJ1825" s="119"/>
      <c r="JIK1825" s="119"/>
      <c r="JIL1825" s="119"/>
      <c r="JIM1825" s="119"/>
      <c r="JIN1825" s="119"/>
      <c r="JIO1825" s="119"/>
      <c r="JIP1825" s="119"/>
      <c r="JIQ1825" s="119"/>
      <c r="JIR1825" s="119"/>
      <c r="JIS1825" s="119"/>
      <c r="JIT1825" s="119"/>
      <c r="JIU1825" s="119"/>
      <c r="JIV1825" s="119"/>
      <c r="JIW1825" s="119"/>
      <c r="JIX1825" s="119"/>
      <c r="JIY1825" s="119"/>
      <c r="JIZ1825" s="119"/>
      <c r="JJA1825" s="119"/>
      <c r="JJB1825" s="119"/>
      <c r="JJC1825" s="119"/>
      <c r="JJD1825" s="119"/>
      <c r="JJE1825" s="119"/>
      <c r="JJF1825" s="119"/>
      <c r="JJG1825" s="119"/>
      <c r="JJH1825" s="119"/>
      <c r="JJI1825" s="119"/>
      <c r="JJJ1825" s="119"/>
      <c r="JJK1825" s="119"/>
      <c r="JJL1825" s="119"/>
      <c r="JJM1825" s="119"/>
      <c r="JJN1825" s="119"/>
      <c r="JJO1825" s="119"/>
      <c r="JJP1825" s="119"/>
      <c r="JJQ1825" s="119"/>
      <c r="JJR1825" s="119"/>
      <c r="JJS1825" s="119"/>
      <c r="JJT1825" s="119"/>
      <c r="JJU1825" s="119"/>
      <c r="JJV1825" s="119"/>
      <c r="JJW1825" s="119"/>
      <c r="JJX1825" s="119"/>
      <c r="JJY1825" s="119"/>
      <c r="JJZ1825" s="119"/>
      <c r="JKA1825" s="119"/>
      <c r="JKB1825" s="119"/>
      <c r="JKC1825" s="119"/>
      <c r="JKD1825" s="119"/>
      <c r="JKE1825" s="119"/>
      <c r="JKF1825" s="119"/>
      <c r="JKG1825" s="119"/>
      <c r="JKH1825" s="119"/>
      <c r="JKI1825" s="119"/>
      <c r="JKJ1825" s="119"/>
      <c r="JKK1825" s="119"/>
      <c r="JKL1825" s="119"/>
      <c r="JKM1825" s="119"/>
      <c r="JKN1825" s="119"/>
      <c r="JKO1825" s="119"/>
      <c r="JKP1825" s="119"/>
      <c r="JKQ1825" s="119"/>
      <c r="JKR1825" s="119"/>
      <c r="JKS1825" s="119"/>
      <c r="JKT1825" s="119"/>
      <c r="JKU1825" s="119"/>
      <c r="JKV1825" s="119"/>
      <c r="JKW1825" s="119"/>
      <c r="JKX1825" s="119"/>
      <c r="JKY1825" s="119"/>
      <c r="JKZ1825" s="119"/>
      <c r="JLA1825" s="119"/>
      <c r="JLB1825" s="119"/>
      <c r="JLC1825" s="119"/>
      <c r="JLD1825" s="119"/>
      <c r="JLE1825" s="119"/>
      <c r="JLF1825" s="119"/>
      <c r="JLG1825" s="119"/>
      <c r="JLH1825" s="119"/>
      <c r="JLI1825" s="119"/>
      <c r="JLJ1825" s="119"/>
      <c r="JLK1825" s="119"/>
      <c r="JLL1825" s="119"/>
      <c r="JLM1825" s="119"/>
      <c r="JLN1825" s="119"/>
      <c r="JLO1825" s="119"/>
      <c r="JLP1825" s="119"/>
      <c r="JLQ1825" s="119"/>
      <c r="JLR1825" s="119"/>
      <c r="JLS1825" s="119"/>
      <c r="JLT1825" s="119"/>
      <c r="JLU1825" s="119"/>
      <c r="JLV1825" s="119"/>
      <c r="JLW1825" s="119"/>
      <c r="JLX1825" s="119"/>
      <c r="JLY1825" s="119"/>
      <c r="JLZ1825" s="119"/>
      <c r="JMA1825" s="119"/>
      <c r="JMB1825" s="119"/>
      <c r="JMC1825" s="119"/>
      <c r="JMD1825" s="119"/>
      <c r="JME1825" s="119"/>
      <c r="JMF1825" s="119"/>
      <c r="JMG1825" s="119"/>
      <c r="JMH1825" s="119"/>
      <c r="JMI1825" s="119"/>
      <c r="JMJ1825" s="119"/>
      <c r="JMK1825" s="119"/>
      <c r="JML1825" s="119"/>
      <c r="JMM1825" s="119"/>
      <c r="JMN1825" s="119"/>
      <c r="JMO1825" s="119"/>
      <c r="JMP1825" s="119"/>
      <c r="JMQ1825" s="119"/>
      <c r="JMR1825" s="119"/>
      <c r="JMS1825" s="119"/>
      <c r="JMT1825" s="119"/>
      <c r="JMU1825" s="119"/>
      <c r="JMV1825" s="119"/>
      <c r="JMW1825" s="119"/>
      <c r="JMX1825" s="119"/>
      <c r="JMY1825" s="119"/>
      <c r="JMZ1825" s="119"/>
      <c r="JNA1825" s="119"/>
      <c r="JNB1825" s="119"/>
      <c r="JNC1825" s="119"/>
      <c r="JND1825" s="119"/>
      <c r="JNE1825" s="119"/>
      <c r="JNF1825" s="119"/>
      <c r="JNG1825" s="119"/>
      <c r="JNH1825" s="119"/>
      <c r="JNI1825" s="119"/>
      <c r="JNJ1825" s="119"/>
      <c r="JNK1825" s="119"/>
      <c r="JNL1825" s="119"/>
      <c r="JNM1825" s="119"/>
      <c r="JNN1825" s="119"/>
      <c r="JNO1825" s="119"/>
      <c r="JNP1825" s="119"/>
      <c r="JNQ1825" s="119"/>
      <c r="JNR1825" s="119"/>
      <c r="JNS1825" s="119"/>
      <c r="JNT1825" s="119"/>
      <c r="JNU1825" s="119"/>
      <c r="JNV1825" s="119"/>
      <c r="JNW1825" s="119"/>
      <c r="JNX1825" s="119"/>
      <c r="JNY1825" s="119"/>
      <c r="JNZ1825" s="119"/>
      <c r="JOA1825" s="119"/>
      <c r="JOB1825" s="119"/>
      <c r="JOC1825" s="119"/>
      <c r="JOD1825" s="119"/>
      <c r="JOE1825" s="119"/>
      <c r="JOF1825" s="119"/>
      <c r="JOG1825" s="119"/>
      <c r="JOH1825" s="119"/>
      <c r="JOI1825" s="119"/>
      <c r="JOJ1825" s="119"/>
      <c r="JOK1825" s="119"/>
      <c r="JOL1825" s="119"/>
      <c r="JOM1825" s="119"/>
      <c r="JON1825" s="119"/>
      <c r="JOO1825" s="119"/>
      <c r="JOP1825" s="119"/>
      <c r="JOQ1825" s="119"/>
      <c r="JOR1825" s="119"/>
      <c r="JOS1825" s="119"/>
      <c r="JOT1825" s="119"/>
      <c r="JOU1825" s="119"/>
      <c r="JOV1825" s="119"/>
      <c r="JOW1825" s="119"/>
      <c r="JOX1825" s="119"/>
      <c r="JOY1825" s="119"/>
      <c r="JOZ1825" s="119"/>
      <c r="JPA1825" s="119"/>
      <c r="JPB1825" s="119"/>
      <c r="JPC1825" s="119"/>
      <c r="JPD1825" s="119"/>
      <c r="JPE1825" s="119"/>
      <c r="JPF1825" s="119"/>
      <c r="JPG1825" s="119"/>
      <c r="JPH1825" s="119"/>
      <c r="JPI1825" s="119"/>
      <c r="JPJ1825" s="119"/>
      <c r="JPK1825" s="119"/>
      <c r="JPL1825" s="119"/>
      <c r="JPM1825" s="119"/>
      <c r="JPN1825" s="119"/>
      <c r="JPO1825" s="119"/>
      <c r="JPP1825" s="119"/>
      <c r="JPQ1825" s="119"/>
      <c r="JPR1825" s="119"/>
      <c r="JPS1825" s="119"/>
      <c r="JPT1825" s="119"/>
      <c r="JPU1825" s="119"/>
      <c r="JPV1825" s="119"/>
      <c r="JPW1825" s="119"/>
      <c r="JPX1825" s="119"/>
      <c r="JPY1825" s="119"/>
      <c r="JPZ1825" s="119"/>
      <c r="JQA1825" s="119"/>
      <c r="JQB1825" s="119"/>
      <c r="JQC1825" s="119"/>
      <c r="JQD1825" s="119"/>
      <c r="JQE1825" s="119"/>
      <c r="JQF1825" s="119"/>
      <c r="JQG1825" s="119"/>
      <c r="JQH1825" s="119"/>
      <c r="JQI1825" s="119"/>
      <c r="JQJ1825" s="119"/>
      <c r="JQK1825" s="119"/>
      <c r="JQL1825" s="119"/>
      <c r="JQM1825" s="119"/>
      <c r="JQN1825" s="119"/>
      <c r="JQO1825" s="119"/>
      <c r="JQP1825" s="119"/>
      <c r="JQQ1825" s="119"/>
      <c r="JQR1825" s="119"/>
      <c r="JQS1825" s="119"/>
      <c r="JQT1825" s="119"/>
      <c r="JQU1825" s="119"/>
      <c r="JQV1825" s="119"/>
      <c r="JQW1825" s="119"/>
      <c r="JQX1825" s="119"/>
      <c r="JQY1825" s="119"/>
      <c r="JQZ1825" s="119"/>
      <c r="JRA1825" s="119"/>
      <c r="JRB1825" s="119"/>
      <c r="JRC1825" s="119"/>
      <c r="JRD1825" s="119"/>
      <c r="JRE1825" s="119"/>
      <c r="JRF1825" s="119"/>
      <c r="JRG1825" s="119"/>
      <c r="JRH1825" s="119"/>
      <c r="JRI1825" s="119"/>
      <c r="JRJ1825" s="119"/>
      <c r="JRK1825" s="119"/>
      <c r="JRL1825" s="119"/>
      <c r="JRM1825" s="119"/>
      <c r="JRN1825" s="119"/>
      <c r="JRO1825" s="119"/>
      <c r="JRP1825" s="119"/>
      <c r="JRQ1825" s="119"/>
      <c r="JRR1825" s="119"/>
      <c r="JRS1825" s="119"/>
      <c r="JRT1825" s="119"/>
      <c r="JRU1825" s="119"/>
      <c r="JRV1825" s="119"/>
      <c r="JRW1825" s="119"/>
      <c r="JRX1825" s="119"/>
      <c r="JRY1825" s="119"/>
      <c r="JRZ1825" s="119"/>
      <c r="JSA1825" s="119"/>
      <c r="JSB1825" s="119"/>
      <c r="JSC1825" s="119"/>
      <c r="JSD1825" s="119"/>
      <c r="JSE1825" s="119"/>
      <c r="JSF1825" s="119"/>
      <c r="JSG1825" s="119"/>
      <c r="JSH1825" s="119"/>
      <c r="JSI1825" s="119"/>
      <c r="JSJ1825" s="119"/>
      <c r="JSK1825" s="119"/>
      <c r="JSL1825" s="119"/>
      <c r="JSM1825" s="119"/>
      <c r="JSN1825" s="119"/>
      <c r="JSO1825" s="119"/>
      <c r="JSP1825" s="119"/>
      <c r="JSQ1825" s="119"/>
      <c r="JSR1825" s="119"/>
      <c r="JSS1825" s="119"/>
      <c r="JST1825" s="119"/>
      <c r="JSU1825" s="119"/>
      <c r="JSV1825" s="119"/>
      <c r="JSW1825" s="119"/>
      <c r="JSX1825" s="119"/>
      <c r="JSY1825" s="119"/>
      <c r="JSZ1825" s="119"/>
      <c r="JTA1825" s="119"/>
      <c r="JTB1825" s="119"/>
      <c r="JTC1825" s="119"/>
      <c r="JTD1825" s="119"/>
      <c r="JTE1825" s="119"/>
      <c r="JTF1825" s="119"/>
      <c r="JTG1825" s="119"/>
      <c r="JTH1825" s="119"/>
      <c r="JTI1825" s="119"/>
      <c r="JTJ1825" s="119"/>
      <c r="JTK1825" s="119"/>
      <c r="JTL1825" s="119"/>
      <c r="JTM1825" s="119"/>
      <c r="JTN1825" s="119"/>
      <c r="JTO1825" s="119"/>
      <c r="JTP1825" s="119"/>
      <c r="JTQ1825" s="119"/>
      <c r="JTR1825" s="119"/>
      <c r="JTS1825" s="119"/>
      <c r="JTT1825" s="119"/>
      <c r="JTU1825" s="119"/>
      <c r="JTV1825" s="119"/>
      <c r="JTW1825" s="119"/>
      <c r="JTX1825" s="119"/>
      <c r="JTY1825" s="119"/>
      <c r="JTZ1825" s="119"/>
      <c r="JUA1825" s="119"/>
      <c r="JUB1825" s="119"/>
      <c r="JUC1825" s="119"/>
      <c r="JUD1825" s="119"/>
      <c r="JUE1825" s="119"/>
      <c r="JUF1825" s="119"/>
      <c r="JUG1825" s="119"/>
      <c r="JUH1825" s="119"/>
      <c r="JUI1825" s="119"/>
      <c r="JUJ1825" s="119"/>
      <c r="JUK1825" s="119"/>
      <c r="JUL1825" s="119"/>
      <c r="JUM1825" s="119"/>
      <c r="JUN1825" s="119"/>
      <c r="JUO1825" s="119"/>
      <c r="JUP1825" s="119"/>
      <c r="JUQ1825" s="119"/>
      <c r="JUR1825" s="119"/>
      <c r="JUS1825" s="119"/>
      <c r="JUT1825" s="119"/>
      <c r="JUU1825" s="119"/>
      <c r="JUV1825" s="119"/>
      <c r="JUW1825" s="119"/>
      <c r="JUX1825" s="119"/>
      <c r="JUY1825" s="119"/>
      <c r="JUZ1825" s="119"/>
      <c r="JVA1825" s="119"/>
      <c r="JVB1825" s="119"/>
      <c r="JVC1825" s="119"/>
      <c r="JVD1825" s="119"/>
      <c r="JVE1825" s="119"/>
      <c r="JVF1825" s="119"/>
      <c r="JVG1825" s="119"/>
      <c r="JVH1825" s="119"/>
      <c r="JVI1825" s="119"/>
      <c r="JVJ1825" s="119"/>
      <c r="JVK1825" s="119"/>
      <c r="JVL1825" s="119"/>
      <c r="JVM1825" s="119"/>
      <c r="JVN1825" s="119"/>
      <c r="JVO1825" s="119"/>
      <c r="JVP1825" s="119"/>
      <c r="JVQ1825" s="119"/>
      <c r="JVR1825" s="119"/>
      <c r="JVS1825" s="119"/>
      <c r="JVT1825" s="119"/>
      <c r="JVU1825" s="119"/>
      <c r="JVV1825" s="119"/>
      <c r="JVW1825" s="119"/>
      <c r="JVX1825" s="119"/>
      <c r="JVY1825" s="119"/>
      <c r="JVZ1825" s="119"/>
      <c r="JWA1825" s="119"/>
      <c r="JWB1825" s="119"/>
      <c r="JWC1825" s="119"/>
      <c r="JWD1825" s="119"/>
      <c r="JWE1825" s="119"/>
      <c r="JWF1825" s="119"/>
      <c r="JWG1825" s="119"/>
      <c r="JWH1825" s="119"/>
      <c r="JWI1825" s="119"/>
      <c r="JWJ1825" s="119"/>
      <c r="JWK1825" s="119"/>
      <c r="JWL1825" s="119"/>
      <c r="JWM1825" s="119"/>
      <c r="JWN1825" s="119"/>
      <c r="JWO1825" s="119"/>
      <c r="JWP1825" s="119"/>
      <c r="JWQ1825" s="119"/>
      <c r="JWR1825" s="119"/>
      <c r="JWS1825" s="119"/>
      <c r="JWT1825" s="119"/>
      <c r="JWU1825" s="119"/>
      <c r="JWV1825" s="119"/>
      <c r="JWW1825" s="119"/>
      <c r="JWX1825" s="119"/>
      <c r="JWY1825" s="119"/>
      <c r="JWZ1825" s="119"/>
      <c r="JXA1825" s="119"/>
      <c r="JXB1825" s="119"/>
      <c r="JXC1825" s="119"/>
      <c r="JXD1825" s="119"/>
      <c r="JXE1825" s="119"/>
      <c r="JXF1825" s="119"/>
      <c r="JXG1825" s="119"/>
      <c r="JXH1825" s="119"/>
      <c r="JXI1825" s="119"/>
      <c r="JXJ1825" s="119"/>
      <c r="JXK1825" s="119"/>
      <c r="JXL1825" s="119"/>
      <c r="JXM1825" s="119"/>
      <c r="JXN1825" s="119"/>
      <c r="JXO1825" s="119"/>
      <c r="JXP1825" s="119"/>
      <c r="JXQ1825" s="119"/>
      <c r="JXR1825" s="119"/>
      <c r="JXS1825" s="119"/>
      <c r="JXT1825" s="119"/>
      <c r="JXU1825" s="119"/>
      <c r="JXV1825" s="119"/>
      <c r="JXW1825" s="119"/>
      <c r="JXX1825" s="119"/>
      <c r="JXY1825" s="119"/>
      <c r="JXZ1825" s="119"/>
      <c r="JYA1825" s="119"/>
      <c r="JYB1825" s="119"/>
      <c r="JYC1825" s="119"/>
      <c r="JYD1825" s="119"/>
      <c r="JYE1825" s="119"/>
      <c r="JYF1825" s="119"/>
      <c r="JYG1825" s="119"/>
      <c r="JYH1825" s="119"/>
      <c r="JYI1825" s="119"/>
      <c r="JYJ1825" s="119"/>
      <c r="JYK1825" s="119"/>
      <c r="JYL1825" s="119"/>
      <c r="JYM1825" s="119"/>
      <c r="JYN1825" s="119"/>
      <c r="JYO1825" s="119"/>
      <c r="JYP1825" s="119"/>
      <c r="JYQ1825" s="119"/>
      <c r="JYR1825" s="119"/>
      <c r="JYS1825" s="119"/>
      <c r="JYT1825" s="119"/>
      <c r="JYU1825" s="119"/>
      <c r="JYV1825" s="119"/>
      <c r="JYW1825" s="119"/>
      <c r="JYX1825" s="119"/>
      <c r="JYY1825" s="119"/>
      <c r="JYZ1825" s="119"/>
      <c r="JZA1825" s="119"/>
      <c r="JZB1825" s="119"/>
      <c r="JZC1825" s="119"/>
      <c r="JZD1825" s="119"/>
      <c r="JZE1825" s="119"/>
      <c r="JZF1825" s="119"/>
      <c r="JZG1825" s="119"/>
      <c r="JZH1825" s="119"/>
      <c r="JZI1825" s="119"/>
      <c r="JZJ1825" s="119"/>
      <c r="JZK1825" s="119"/>
      <c r="JZL1825" s="119"/>
      <c r="JZM1825" s="119"/>
      <c r="JZN1825" s="119"/>
      <c r="JZO1825" s="119"/>
      <c r="JZP1825" s="119"/>
      <c r="JZQ1825" s="119"/>
      <c r="JZR1825" s="119"/>
      <c r="JZS1825" s="119"/>
      <c r="JZT1825" s="119"/>
      <c r="JZU1825" s="119"/>
      <c r="JZV1825" s="119"/>
      <c r="JZW1825" s="119"/>
      <c r="JZX1825" s="119"/>
      <c r="JZY1825" s="119"/>
      <c r="JZZ1825" s="119"/>
      <c r="KAA1825" s="119"/>
      <c r="KAB1825" s="119"/>
      <c r="KAC1825" s="119"/>
      <c r="KAD1825" s="119"/>
      <c r="KAE1825" s="119"/>
      <c r="KAF1825" s="119"/>
      <c r="KAG1825" s="119"/>
      <c r="KAH1825" s="119"/>
      <c r="KAI1825" s="119"/>
      <c r="KAJ1825" s="119"/>
      <c r="KAK1825" s="119"/>
      <c r="KAL1825" s="119"/>
      <c r="KAM1825" s="119"/>
      <c r="KAN1825" s="119"/>
      <c r="KAO1825" s="119"/>
      <c r="KAP1825" s="119"/>
      <c r="KAQ1825" s="119"/>
      <c r="KAR1825" s="119"/>
      <c r="KAS1825" s="119"/>
      <c r="KAT1825" s="119"/>
      <c r="KAU1825" s="119"/>
      <c r="KAV1825" s="119"/>
      <c r="KAW1825" s="119"/>
      <c r="KAX1825" s="119"/>
      <c r="KAY1825" s="119"/>
      <c r="KAZ1825" s="119"/>
      <c r="KBA1825" s="119"/>
      <c r="KBB1825" s="119"/>
      <c r="KBC1825" s="119"/>
      <c r="KBD1825" s="119"/>
      <c r="KBE1825" s="119"/>
      <c r="KBF1825" s="119"/>
      <c r="KBG1825" s="119"/>
      <c r="KBH1825" s="119"/>
      <c r="KBI1825" s="119"/>
      <c r="KBJ1825" s="119"/>
      <c r="KBK1825" s="119"/>
      <c r="KBL1825" s="119"/>
      <c r="KBM1825" s="119"/>
      <c r="KBN1825" s="119"/>
      <c r="KBO1825" s="119"/>
      <c r="KBP1825" s="119"/>
      <c r="KBQ1825" s="119"/>
      <c r="KBR1825" s="119"/>
      <c r="KBS1825" s="119"/>
      <c r="KBT1825" s="119"/>
      <c r="KBU1825" s="119"/>
      <c r="KBV1825" s="119"/>
      <c r="KBW1825" s="119"/>
      <c r="KBX1825" s="119"/>
      <c r="KBY1825" s="119"/>
      <c r="KBZ1825" s="119"/>
      <c r="KCA1825" s="119"/>
      <c r="KCB1825" s="119"/>
      <c r="KCC1825" s="119"/>
      <c r="KCD1825" s="119"/>
      <c r="KCE1825" s="119"/>
      <c r="KCF1825" s="119"/>
      <c r="KCG1825" s="119"/>
      <c r="KCH1825" s="119"/>
      <c r="KCI1825" s="119"/>
      <c r="KCJ1825" s="119"/>
      <c r="KCK1825" s="119"/>
      <c r="KCL1825" s="119"/>
      <c r="KCM1825" s="119"/>
      <c r="KCN1825" s="119"/>
      <c r="KCO1825" s="119"/>
      <c r="KCP1825" s="119"/>
      <c r="KCQ1825" s="119"/>
      <c r="KCR1825" s="119"/>
      <c r="KCS1825" s="119"/>
      <c r="KCT1825" s="119"/>
      <c r="KCU1825" s="119"/>
      <c r="KCV1825" s="119"/>
      <c r="KCW1825" s="119"/>
      <c r="KCX1825" s="119"/>
      <c r="KCY1825" s="119"/>
      <c r="KCZ1825" s="119"/>
      <c r="KDA1825" s="119"/>
      <c r="KDB1825" s="119"/>
      <c r="KDC1825" s="119"/>
      <c r="KDD1825" s="119"/>
      <c r="KDE1825" s="119"/>
      <c r="KDF1825" s="119"/>
      <c r="KDG1825" s="119"/>
      <c r="KDH1825" s="119"/>
      <c r="KDI1825" s="119"/>
      <c r="KDJ1825" s="119"/>
      <c r="KDK1825" s="119"/>
      <c r="KDL1825" s="119"/>
      <c r="KDM1825" s="119"/>
      <c r="KDN1825" s="119"/>
      <c r="KDO1825" s="119"/>
      <c r="KDP1825" s="119"/>
      <c r="KDQ1825" s="119"/>
      <c r="KDR1825" s="119"/>
      <c r="KDS1825" s="119"/>
      <c r="KDT1825" s="119"/>
      <c r="KDU1825" s="119"/>
      <c r="KDV1825" s="119"/>
      <c r="KDW1825" s="119"/>
      <c r="KDX1825" s="119"/>
      <c r="KDY1825" s="119"/>
      <c r="KDZ1825" s="119"/>
      <c r="KEA1825" s="119"/>
      <c r="KEB1825" s="119"/>
      <c r="KEC1825" s="119"/>
      <c r="KED1825" s="119"/>
      <c r="KEE1825" s="119"/>
      <c r="KEF1825" s="119"/>
      <c r="KEG1825" s="119"/>
      <c r="KEH1825" s="119"/>
      <c r="KEI1825" s="119"/>
      <c r="KEJ1825" s="119"/>
      <c r="KEK1825" s="119"/>
      <c r="KEL1825" s="119"/>
      <c r="KEM1825" s="119"/>
      <c r="KEN1825" s="119"/>
      <c r="KEO1825" s="119"/>
      <c r="KEP1825" s="119"/>
      <c r="KEQ1825" s="119"/>
      <c r="KER1825" s="119"/>
      <c r="KES1825" s="119"/>
      <c r="KET1825" s="119"/>
      <c r="KEU1825" s="119"/>
      <c r="KEV1825" s="119"/>
      <c r="KEW1825" s="119"/>
      <c r="KEX1825" s="119"/>
      <c r="KEY1825" s="119"/>
      <c r="KEZ1825" s="119"/>
      <c r="KFA1825" s="119"/>
      <c r="KFB1825" s="119"/>
      <c r="KFC1825" s="119"/>
      <c r="KFD1825" s="119"/>
      <c r="KFE1825" s="119"/>
      <c r="KFF1825" s="119"/>
      <c r="KFG1825" s="119"/>
      <c r="KFH1825" s="119"/>
      <c r="KFI1825" s="119"/>
      <c r="KFJ1825" s="119"/>
      <c r="KFK1825" s="119"/>
      <c r="KFL1825" s="119"/>
      <c r="KFM1825" s="119"/>
      <c r="KFN1825" s="119"/>
      <c r="KFO1825" s="119"/>
      <c r="KFP1825" s="119"/>
      <c r="KFQ1825" s="119"/>
      <c r="KFR1825" s="119"/>
      <c r="KFS1825" s="119"/>
      <c r="KFT1825" s="119"/>
      <c r="KFU1825" s="119"/>
      <c r="KFV1825" s="119"/>
      <c r="KFW1825" s="119"/>
      <c r="KFX1825" s="119"/>
      <c r="KFY1825" s="119"/>
      <c r="KFZ1825" s="119"/>
      <c r="KGA1825" s="119"/>
      <c r="KGB1825" s="119"/>
      <c r="KGC1825" s="119"/>
      <c r="KGD1825" s="119"/>
      <c r="KGE1825" s="119"/>
      <c r="KGF1825" s="119"/>
      <c r="KGG1825" s="119"/>
      <c r="KGH1825" s="119"/>
      <c r="KGI1825" s="119"/>
      <c r="KGJ1825" s="119"/>
      <c r="KGK1825" s="119"/>
      <c r="KGL1825" s="119"/>
      <c r="KGM1825" s="119"/>
      <c r="KGN1825" s="119"/>
      <c r="KGO1825" s="119"/>
      <c r="KGP1825" s="119"/>
      <c r="KGQ1825" s="119"/>
      <c r="KGR1825" s="119"/>
      <c r="KGS1825" s="119"/>
      <c r="KGT1825" s="119"/>
      <c r="KGU1825" s="119"/>
      <c r="KGV1825" s="119"/>
      <c r="KGW1825" s="119"/>
      <c r="KGX1825" s="119"/>
      <c r="KGY1825" s="119"/>
      <c r="KGZ1825" s="119"/>
      <c r="KHA1825" s="119"/>
      <c r="KHB1825" s="119"/>
      <c r="KHC1825" s="119"/>
      <c r="KHD1825" s="119"/>
      <c r="KHE1825" s="119"/>
      <c r="KHF1825" s="119"/>
      <c r="KHG1825" s="119"/>
      <c r="KHH1825" s="119"/>
      <c r="KHI1825" s="119"/>
      <c r="KHJ1825" s="119"/>
      <c r="KHK1825" s="119"/>
      <c r="KHL1825" s="119"/>
      <c r="KHM1825" s="119"/>
      <c r="KHN1825" s="119"/>
      <c r="KHO1825" s="119"/>
      <c r="KHP1825" s="119"/>
      <c r="KHQ1825" s="119"/>
      <c r="KHR1825" s="119"/>
      <c r="KHS1825" s="119"/>
      <c r="KHT1825" s="119"/>
      <c r="KHU1825" s="119"/>
      <c r="KHV1825" s="119"/>
      <c r="KHW1825" s="119"/>
      <c r="KHX1825" s="119"/>
      <c r="KHY1825" s="119"/>
      <c r="KHZ1825" s="119"/>
      <c r="KIA1825" s="119"/>
      <c r="KIB1825" s="119"/>
      <c r="KIC1825" s="119"/>
      <c r="KID1825" s="119"/>
      <c r="KIE1825" s="119"/>
      <c r="KIF1825" s="119"/>
      <c r="KIG1825" s="119"/>
      <c r="KIH1825" s="119"/>
      <c r="KII1825" s="119"/>
      <c r="KIJ1825" s="119"/>
      <c r="KIK1825" s="119"/>
      <c r="KIL1825" s="119"/>
      <c r="KIM1825" s="119"/>
      <c r="KIN1825" s="119"/>
      <c r="KIO1825" s="119"/>
      <c r="KIP1825" s="119"/>
      <c r="KIQ1825" s="119"/>
      <c r="KIR1825" s="119"/>
      <c r="KIS1825" s="119"/>
      <c r="KIT1825" s="119"/>
      <c r="KIU1825" s="119"/>
      <c r="KIV1825" s="119"/>
      <c r="KIW1825" s="119"/>
      <c r="KIX1825" s="119"/>
      <c r="KIY1825" s="119"/>
      <c r="KIZ1825" s="119"/>
      <c r="KJA1825" s="119"/>
      <c r="KJB1825" s="119"/>
      <c r="KJC1825" s="119"/>
      <c r="KJD1825" s="119"/>
      <c r="KJE1825" s="119"/>
      <c r="KJF1825" s="119"/>
      <c r="KJG1825" s="119"/>
      <c r="KJH1825" s="119"/>
      <c r="KJI1825" s="119"/>
      <c r="KJJ1825" s="119"/>
      <c r="KJK1825" s="119"/>
      <c r="KJL1825" s="119"/>
      <c r="KJM1825" s="119"/>
      <c r="KJN1825" s="119"/>
      <c r="KJO1825" s="119"/>
      <c r="KJP1825" s="119"/>
      <c r="KJQ1825" s="119"/>
      <c r="KJR1825" s="119"/>
      <c r="KJS1825" s="119"/>
      <c r="KJT1825" s="119"/>
      <c r="KJU1825" s="119"/>
      <c r="KJV1825" s="119"/>
      <c r="KJW1825" s="119"/>
      <c r="KJX1825" s="119"/>
      <c r="KJY1825" s="119"/>
      <c r="KJZ1825" s="119"/>
      <c r="KKA1825" s="119"/>
      <c r="KKB1825" s="119"/>
      <c r="KKC1825" s="119"/>
      <c r="KKD1825" s="119"/>
      <c r="KKE1825" s="119"/>
      <c r="KKF1825" s="119"/>
      <c r="KKG1825" s="119"/>
      <c r="KKH1825" s="119"/>
      <c r="KKI1825" s="119"/>
      <c r="KKJ1825" s="119"/>
      <c r="KKK1825" s="119"/>
      <c r="KKL1825" s="119"/>
      <c r="KKM1825" s="119"/>
      <c r="KKN1825" s="119"/>
      <c r="KKO1825" s="119"/>
      <c r="KKP1825" s="119"/>
      <c r="KKQ1825" s="119"/>
      <c r="KKR1825" s="119"/>
      <c r="KKS1825" s="119"/>
      <c r="KKT1825" s="119"/>
      <c r="KKU1825" s="119"/>
      <c r="KKV1825" s="119"/>
      <c r="KKW1825" s="119"/>
      <c r="KKX1825" s="119"/>
      <c r="KKY1825" s="119"/>
      <c r="KKZ1825" s="119"/>
      <c r="KLA1825" s="119"/>
      <c r="KLB1825" s="119"/>
      <c r="KLC1825" s="119"/>
      <c r="KLD1825" s="119"/>
      <c r="KLE1825" s="119"/>
      <c r="KLF1825" s="119"/>
      <c r="KLG1825" s="119"/>
      <c r="KLH1825" s="119"/>
      <c r="KLI1825" s="119"/>
      <c r="KLJ1825" s="119"/>
      <c r="KLK1825" s="119"/>
      <c r="KLL1825" s="119"/>
      <c r="KLM1825" s="119"/>
      <c r="KLN1825" s="119"/>
      <c r="KLO1825" s="119"/>
      <c r="KLP1825" s="119"/>
      <c r="KLQ1825" s="119"/>
      <c r="KLR1825" s="119"/>
      <c r="KLS1825" s="119"/>
      <c r="KLT1825" s="119"/>
      <c r="KLU1825" s="119"/>
      <c r="KLV1825" s="119"/>
      <c r="KLW1825" s="119"/>
      <c r="KLX1825" s="119"/>
      <c r="KLY1825" s="119"/>
      <c r="KLZ1825" s="119"/>
      <c r="KMA1825" s="119"/>
      <c r="KMB1825" s="119"/>
      <c r="KMC1825" s="119"/>
      <c r="KMD1825" s="119"/>
      <c r="KME1825" s="119"/>
      <c r="KMF1825" s="119"/>
      <c r="KMG1825" s="119"/>
      <c r="KMH1825" s="119"/>
      <c r="KMI1825" s="119"/>
      <c r="KMJ1825" s="119"/>
      <c r="KMK1825" s="119"/>
      <c r="KML1825" s="119"/>
      <c r="KMM1825" s="119"/>
      <c r="KMN1825" s="119"/>
      <c r="KMO1825" s="119"/>
      <c r="KMP1825" s="119"/>
      <c r="KMQ1825" s="119"/>
      <c r="KMR1825" s="119"/>
      <c r="KMS1825" s="119"/>
      <c r="KMT1825" s="119"/>
      <c r="KMU1825" s="119"/>
      <c r="KMV1825" s="119"/>
      <c r="KMW1825" s="119"/>
      <c r="KMX1825" s="119"/>
      <c r="KMY1825" s="119"/>
      <c r="KMZ1825" s="119"/>
      <c r="KNA1825" s="119"/>
      <c r="KNB1825" s="119"/>
      <c r="KNC1825" s="119"/>
      <c r="KND1825" s="119"/>
      <c r="KNE1825" s="119"/>
      <c r="KNF1825" s="119"/>
      <c r="KNG1825" s="119"/>
      <c r="KNH1825" s="119"/>
      <c r="KNI1825" s="119"/>
      <c r="KNJ1825" s="119"/>
      <c r="KNK1825" s="119"/>
      <c r="KNL1825" s="119"/>
      <c r="KNM1825" s="119"/>
      <c r="KNN1825" s="119"/>
      <c r="KNO1825" s="119"/>
      <c r="KNP1825" s="119"/>
      <c r="KNQ1825" s="119"/>
      <c r="KNR1825" s="119"/>
      <c r="KNS1825" s="119"/>
      <c r="KNT1825" s="119"/>
      <c r="KNU1825" s="119"/>
      <c r="KNV1825" s="119"/>
      <c r="KNW1825" s="119"/>
      <c r="KNX1825" s="119"/>
      <c r="KNY1825" s="119"/>
      <c r="KNZ1825" s="119"/>
      <c r="KOA1825" s="119"/>
      <c r="KOB1825" s="119"/>
      <c r="KOC1825" s="119"/>
      <c r="KOD1825" s="119"/>
      <c r="KOE1825" s="119"/>
      <c r="KOF1825" s="119"/>
      <c r="KOG1825" s="119"/>
      <c r="KOH1825" s="119"/>
      <c r="KOI1825" s="119"/>
      <c r="KOJ1825" s="119"/>
      <c r="KOK1825" s="119"/>
      <c r="KOL1825" s="119"/>
      <c r="KOM1825" s="119"/>
      <c r="KON1825" s="119"/>
      <c r="KOO1825" s="119"/>
      <c r="KOP1825" s="119"/>
      <c r="KOQ1825" s="119"/>
      <c r="KOR1825" s="119"/>
      <c r="KOS1825" s="119"/>
      <c r="KOT1825" s="119"/>
      <c r="KOU1825" s="119"/>
      <c r="KOV1825" s="119"/>
      <c r="KOW1825" s="119"/>
      <c r="KOX1825" s="119"/>
      <c r="KOY1825" s="119"/>
      <c r="KOZ1825" s="119"/>
      <c r="KPA1825" s="119"/>
      <c r="KPB1825" s="119"/>
      <c r="KPC1825" s="119"/>
      <c r="KPD1825" s="119"/>
      <c r="KPE1825" s="119"/>
      <c r="KPF1825" s="119"/>
      <c r="KPG1825" s="119"/>
      <c r="KPH1825" s="119"/>
      <c r="KPI1825" s="119"/>
      <c r="KPJ1825" s="119"/>
      <c r="KPK1825" s="119"/>
      <c r="KPL1825" s="119"/>
      <c r="KPM1825" s="119"/>
      <c r="KPN1825" s="119"/>
      <c r="KPO1825" s="119"/>
      <c r="KPP1825" s="119"/>
      <c r="KPQ1825" s="119"/>
      <c r="KPR1825" s="119"/>
      <c r="KPS1825" s="119"/>
      <c r="KPT1825" s="119"/>
      <c r="KPU1825" s="119"/>
      <c r="KPV1825" s="119"/>
      <c r="KPW1825" s="119"/>
      <c r="KPX1825" s="119"/>
      <c r="KPY1825" s="119"/>
      <c r="KPZ1825" s="119"/>
      <c r="KQA1825" s="119"/>
      <c r="KQB1825" s="119"/>
      <c r="KQC1825" s="119"/>
      <c r="KQD1825" s="119"/>
      <c r="KQE1825" s="119"/>
      <c r="KQF1825" s="119"/>
      <c r="KQG1825" s="119"/>
      <c r="KQH1825" s="119"/>
      <c r="KQI1825" s="119"/>
      <c r="KQJ1825" s="119"/>
      <c r="KQK1825" s="119"/>
      <c r="KQL1825" s="119"/>
      <c r="KQM1825" s="119"/>
      <c r="KQN1825" s="119"/>
      <c r="KQO1825" s="119"/>
      <c r="KQP1825" s="119"/>
      <c r="KQQ1825" s="119"/>
      <c r="KQR1825" s="119"/>
      <c r="KQS1825" s="119"/>
      <c r="KQT1825" s="119"/>
      <c r="KQU1825" s="119"/>
      <c r="KQV1825" s="119"/>
      <c r="KQW1825" s="119"/>
      <c r="KQX1825" s="119"/>
      <c r="KQY1825" s="119"/>
      <c r="KQZ1825" s="119"/>
      <c r="KRA1825" s="119"/>
      <c r="KRB1825" s="119"/>
      <c r="KRC1825" s="119"/>
      <c r="KRD1825" s="119"/>
      <c r="KRE1825" s="119"/>
      <c r="KRF1825" s="119"/>
      <c r="KRG1825" s="119"/>
      <c r="KRH1825" s="119"/>
      <c r="KRI1825" s="119"/>
      <c r="KRJ1825" s="119"/>
      <c r="KRK1825" s="119"/>
      <c r="KRL1825" s="119"/>
      <c r="KRM1825" s="119"/>
      <c r="KRN1825" s="119"/>
      <c r="KRO1825" s="119"/>
      <c r="KRP1825" s="119"/>
      <c r="KRQ1825" s="119"/>
      <c r="KRR1825" s="119"/>
      <c r="KRS1825" s="119"/>
      <c r="KRT1825" s="119"/>
      <c r="KRU1825" s="119"/>
      <c r="KRV1825" s="119"/>
      <c r="KRW1825" s="119"/>
      <c r="KRX1825" s="119"/>
      <c r="KRY1825" s="119"/>
      <c r="KRZ1825" s="119"/>
      <c r="KSA1825" s="119"/>
      <c r="KSB1825" s="119"/>
      <c r="KSC1825" s="119"/>
      <c r="KSD1825" s="119"/>
      <c r="KSE1825" s="119"/>
      <c r="KSF1825" s="119"/>
      <c r="KSG1825" s="119"/>
      <c r="KSH1825" s="119"/>
      <c r="KSI1825" s="119"/>
      <c r="KSJ1825" s="119"/>
      <c r="KSK1825" s="119"/>
      <c r="KSL1825" s="119"/>
      <c r="KSM1825" s="119"/>
      <c r="KSN1825" s="119"/>
      <c r="KSO1825" s="119"/>
      <c r="KSP1825" s="119"/>
      <c r="KSQ1825" s="119"/>
      <c r="KSR1825" s="119"/>
      <c r="KSS1825" s="119"/>
      <c r="KST1825" s="119"/>
      <c r="KSU1825" s="119"/>
      <c r="KSV1825" s="119"/>
      <c r="KSW1825" s="119"/>
      <c r="KSX1825" s="119"/>
      <c r="KSY1825" s="119"/>
      <c r="KSZ1825" s="119"/>
      <c r="KTA1825" s="119"/>
      <c r="KTB1825" s="119"/>
      <c r="KTC1825" s="119"/>
      <c r="KTD1825" s="119"/>
      <c r="KTE1825" s="119"/>
      <c r="KTF1825" s="119"/>
      <c r="KTG1825" s="119"/>
      <c r="KTH1825" s="119"/>
      <c r="KTI1825" s="119"/>
      <c r="KTJ1825" s="119"/>
      <c r="KTK1825" s="119"/>
      <c r="KTL1825" s="119"/>
      <c r="KTM1825" s="119"/>
      <c r="KTN1825" s="119"/>
      <c r="KTO1825" s="119"/>
      <c r="KTP1825" s="119"/>
      <c r="KTQ1825" s="119"/>
      <c r="KTR1825" s="119"/>
      <c r="KTS1825" s="119"/>
      <c r="KTT1825" s="119"/>
      <c r="KTU1825" s="119"/>
      <c r="KTV1825" s="119"/>
      <c r="KTW1825" s="119"/>
      <c r="KTX1825" s="119"/>
      <c r="KTY1825" s="119"/>
      <c r="KTZ1825" s="119"/>
      <c r="KUA1825" s="119"/>
      <c r="KUB1825" s="119"/>
      <c r="KUC1825" s="119"/>
      <c r="KUD1825" s="119"/>
      <c r="KUE1825" s="119"/>
      <c r="KUF1825" s="119"/>
      <c r="KUG1825" s="119"/>
      <c r="KUH1825" s="119"/>
      <c r="KUI1825" s="119"/>
      <c r="KUJ1825" s="119"/>
      <c r="KUK1825" s="119"/>
      <c r="KUL1825" s="119"/>
      <c r="KUM1825" s="119"/>
      <c r="KUN1825" s="119"/>
      <c r="KUO1825" s="119"/>
      <c r="KUP1825" s="119"/>
      <c r="KUQ1825" s="119"/>
      <c r="KUR1825" s="119"/>
      <c r="KUS1825" s="119"/>
      <c r="KUT1825" s="119"/>
      <c r="KUU1825" s="119"/>
      <c r="KUV1825" s="119"/>
      <c r="KUW1825" s="119"/>
      <c r="KUX1825" s="119"/>
      <c r="KUY1825" s="119"/>
      <c r="KUZ1825" s="119"/>
      <c r="KVA1825" s="119"/>
      <c r="KVB1825" s="119"/>
      <c r="KVC1825" s="119"/>
      <c r="KVD1825" s="119"/>
      <c r="KVE1825" s="119"/>
      <c r="KVF1825" s="119"/>
      <c r="KVG1825" s="119"/>
      <c r="KVH1825" s="119"/>
      <c r="KVI1825" s="119"/>
      <c r="KVJ1825" s="119"/>
      <c r="KVK1825" s="119"/>
      <c r="KVL1825" s="119"/>
      <c r="KVM1825" s="119"/>
      <c r="KVN1825" s="119"/>
      <c r="KVO1825" s="119"/>
      <c r="KVP1825" s="119"/>
      <c r="KVQ1825" s="119"/>
      <c r="KVR1825" s="119"/>
      <c r="KVS1825" s="119"/>
      <c r="KVT1825" s="119"/>
      <c r="KVU1825" s="119"/>
      <c r="KVV1825" s="119"/>
      <c r="KVW1825" s="119"/>
      <c r="KVX1825" s="119"/>
      <c r="KVY1825" s="119"/>
      <c r="KVZ1825" s="119"/>
      <c r="KWA1825" s="119"/>
      <c r="KWB1825" s="119"/>
      <c r="KWC1825" s="119"/>
      <c r="KWD1825" s="119"/>
      <c r="KWE1825" s="119"/>
      <c r="KWF1825" s="119"/>
      <c r="KWG1825" s="119"/>
      <c r="KWH1825" s="119"/>
      <c r="KWI1825" s="119"/>
      <c r="KWJ1825" s="119"/>
      <c r="KWK1825" s="119"/>
      <c r="KWL1825" s="119"/>
      <c r="KWM1825" s="119"/>
      <c r="KWN1825" s="119"/>
      <c r="KWO1825" s="119"/>
      <c r="KWP1825" s="119"/>
      <c r="KWQ1825" s="119"/>
      <c r="KWR1825" s="119"/>
      <c r="KWS1825" s="119"/>
      <c r="KWT1825" s="119"/>
      <c r="KWU1825" s="119"/>
      <c r="KWV1825" s="119"/>
      <c r="KWW1825" s="119"/>
      <c r="KWX1825" s="119"/>
      <c r="KWY1825" s="119"/>
      <c r="KWZ1825" s="119"/>
      <c r="KXA1825" s="119"/>
      <c r="KXB1825" s="119"/>
      <c r="KXC1825" s="119"/>
      <c r="KXD1825" s="119"/>
      <c r="KXE1825" s="119"/>
      <c r="KXF1825" s="119"/>
      <c r="KXG1825" s="119"/>
      <c r="KXH1825" s="119"/>
      <c r="KXI1825" s="119"/>
      <c r="KXJ1825" s="119"/>
      <c r="KXK1825" s="119"/>
      <c r="KXL1825" s="119"/>
      <c r="KXM1825" s="119"/>
      <c r="KXN1825" s="119"/>
      <c r="KXO1825" s="119"/>
      <c r="KXP1825" s="119"/>
      <c r="KXQ1825" s="119"/>
      <c r="KXR1825" s="119"/>
      <c r="KXS1825" s="119"/>
      <c r="KXT1825" s="119"/>
      <c r="KXU1825" s="119"/>
      <c r="KXV1825" s="119"/>
      <c r="KXW1825" s="119"/>
      <c r="KXX1825" s="119"/>
      <c r="KXY1825" s="119"/>
      <c r="KXZ1825" s="119"/>
      <c r="KYA1825" s="119"/>
      <c r="KYB1825" s="119"/>
      <c r="KYC1825" s="119"/>
      <c r="KYD1825" s="119"/>
      <c r="KYE1825" s="119"/>
      <c r="KYF1825" s="119"/>
      <c r="KYG1825" s="119"/>
      <c r="KYH1825" s="119"/>
      <c r="KYI1825" s="119"/>
      <c r="KYJ1825" s="119"/>
      <c r="KYK1825" s="119"/>
      <c r="KYL1825" s="119"/>
      <c r="KYM1825" s="119"/>
      <c r="KYN1825" s="119"/>
      <c r="KYO1825" s="119"/>
      <c r="KYP1825" s="119"/>
      <c r="KYQ1825" s="119"/>
      <c r="KYR1825" s="119"/>
      <c r="KYS1825" s="119"/>
      <c r="KYT1825" s="119"/>
      <c r="KYU1825" s="119"/>
      <c r="KYV1825" s="119"/>
      <c r="KYW1825" s="119"/>
      <c r="KYX1825" s="119"/>
      <c r="KYY1825" s="119"/>
      <c r="KYZ1825" s="119"/>
      <c r="KZA1825" s="119"/>
      <c r="KZB1825" s="119"/>
      <c r="KZC1825" s="119"/>
      <c r="KZD1825" s="119"/>
      <c r="KZE1825" s="119"/>
      <c r="KZF1825" s="119"/>
      <c r="KZG1825" s="119"/>
      <c r="KZH1825" s="119"/>
      <c r="KZI1825" s="119"/>
      <c r="KZJ1825" s="119"/>
      <c r="KZK1825" s="119"/>
      <c r="KZL1825" s="119"/>
      <c r="KZM1825" s="119"/>
      <c r="KZN1825" s="119"/>
      <c r="KZO1825" s="119"/>
      <c r="KZP1825" s="119"/>
      <c r="KZQ1825" s="119"/>
      <c r="KZR1825" s="119"/>
      <c r="KZS1825" s="119"/>
      <c r="KZT1825" s="119"/>
      <c r="KZU1825" s="119"/>
      <c r="KZV1825" s="119"/>
      <c r="KZW1825" s="119"/>
      <c r="KZX1825" s="119"/>
      <c r="KZY1825" s="119"/>
      <c r="KZZ1825" s="119"/>
      <c r="LAA1825" s="119"/>
      <c r="LAB1825" s="119"/>
      <c r="LAC1825" s="119"/>
      <c r="LAD1825" s="119"/>
      <c r="LAE1825" s="119"/>
      <c r="LAF1825" s="119"/>
      <c r="LAG1825" s="119"/>
      <c r="LAH1825" s="119"/>
      <c r="LAI1825" s="119"/>
      <c r="LAJ1825" s="119"/>
      <c r="LAK1825" s="119"/>
      <c r="LAL1825" s="119"/>
      <c r="LAM1825" s="119"/>
      <c r="LAN1825" s="119"/>
      <c r="LAO1825" s="119"/>
      <c r="LAP1825" s="119"/>
      <c r="LAQ1825" s="119"/>
      <c r="LAR1825" s="119"/>
      <c r="LAS1825" s="119"/>
      <c r="LAT1825" s="119"/>
      <c r="LAU1825" s="119"/>
      <c r="LAV1825" s="119"/>
      <c r="LAW1825" s="119"/>
      <c r="LAX1825" s="119"/>
      <c r="LAY1825" s="119"/>
      <c r="LAZ1825" s="119"/>
      <c r="LBA1825" s="119"/>
      <c r="LBB1825" s="119"/>
      <c r="LBC1825" s="119"/>
      <c r="LBD1825" s="119"/>
      <c r="LBE1825" s="119"/>
      <c r="LBF1825" s="119"/>
      <c r="LBG1825" s="119"/>
      <c r="LBH1825" s="119"/>
      <c r="LBI1825" s="119"/>
      <c r="LBJ1825" s="119"/>
      <c r="LBK1825" s="119"/>
      <c r="LBL1825" s="119"/>
      <c r="LBM1825" s="119"/>
      <c r="LBN1825" s="119"/>
      <c r="LBO1825" s="119"/>
      <c r="LBP1825" s="119"/>
      <c r="LBQ1825" s="119"/>
      <c r="LBR1825" s="119"/>
      <c r="LBS1825" s="119"/>
      <c r="LBT1825" s="119"/>
      <c r="LBU1825" s="119"/>
      <c r="LBV1825" s="119"/>
      <c r="LBW1825" s="119"/>
      <c r="LBX1825" s="119"/>
      <c r="LBY1825" s="119"/>
      <c r="LBZ1825" s="119"/>
      <c r="LCA1825" s="119"/>
      <c r="LCB1825" s="119"/>
      <c r="LCC1825" s="119"/>
      <c r="LCD1825" s="119"/>
      <c r="LCE1825" s="119"/>
      <c r="LCF1825" s="119"/>
      <c r="LCG1825" s="119"/>
      <c r="LCH1825" s="119"/>
      <c r="LCI1825" s="119"/>
      <c r="LCJ1825" s="119"/>
      <c r="LCK1825" s="119"/>
      <c r="LCL1825" s="119"/>
      <c r="LCM1825" s="119"/>
      <c r="LCN1825" s="119"/>
      <c r="LCO1825" s="119"/>
      <c r="LCP1825" s="119"/>
      <c r="LCQ1825" s="119"/>
      <c r="LCR1825" s="119"/>
      <c r="LCS1825" s="119"/>
      <c r="LCT1825" s="119"/>
      <c r="LCU1825" s="119"/>
      <c r="LCV1825" s="119"/>
      <c r="LCW1825" s="119"/>
      <c r="LCX1825" s="119"/>
      <c r="LCY1825" s="119"/>
      <c r="LCZ1825" s="119"/>
      <c r="LDA1825" s="119"/>
      <c r="LDB1825" s="119"/>
      <c r="LDC1825" s="119"/>
      <c r="LDD1825" s="119"/>
      <c r="LDE1825" s="119"/>
      <c r="LDF1825" s="119"/>
      <c r="LDG1825" s="119"/>
      <c r="LDH1825" s="119"/>
      <c r="LDI1825" s="119"/>
      <c r="LDJ1825" s="119"/>
      <c r="LDK1825" s="119"/>
      <c r="LDL1825" s="119"/>
      <c r="LDM1825" s="119"/>
      <c r="LDN1825" s="119"/>
      <c r="LDO1825" s="119"/>
      <c r="LDP1825" s="119"/>
      <c r="LDQ1825" s="119"/>
      <c r="LDR1825" s="119"/>
      <c r="LDS1825" s="119"/>
      <c r="LDT1825" s="119"/>
      <c r="LDU1825" s="119"/>
      <c r="LDV1825" s="119"/>
      <c r="LDW1825" s="119"/>
      <c r="LDX1825" s="119"/>
      <c r="LDY1825" s="119"/>
      <c r="LDZ1825" s="119"/>
      <c r="LEA1825" s="119"/>
      <c r="LEB1825" s="119"/>
      <c r="LEC1825" s="119"/>
      <c r="LED1825" s="119"/>
      <c r="LEE1825" s="119"/>
      <c r="LEF1825" s="119"/>
      <c r="LEG1825" s="119"/>
      <c r="LEH1825" s="119"/>
      <c r="LEI1825" s="119"/>
      <c r="LEJ1825" s="119"/>
      <c r="LEK1825" s="119"/>
      <c r="LEL1825" s="119"/>
      <c r="LEM1825" s="119"/>
      <c r="LEN1825" s="119"/>
      <c r="LEO1825" s="119"/>
      <c r="LEP1825" s="119"/>
      <c r="LEQ1825" s="119"/>
      <c r="LER1825" s="119"/>
      <c r="LES1825" s="119"/>
      <c r="LET1825" s="119"/>
      <c r="LEU1825" s="119"/>
      <c r="LEV1825" s="119"/>
      <c r="LEW1825" s="119"/>
      <c r="LEX1825" s="119"/>
      <c r="LEY1825" s="119"/>
      <c r="LEZ1825" s="119"/>
      <c r="LFA1825" s="119"/>
      <c r="LFB1825" s="119"/>
      <c r="LFC1825" s="119"/>
      <c r="LFD1825" s="119"/>
      <c r="LFE1825" s="119"/>
      <c r="LFF1825" s="119"/>
      <c r="LFG1825" s="119"/>
      <c r="LFH1825" s="119"/>
      <c r="LFI1825" s="119"/>
      <c r="LFJ1825" s="119"/>
      <c r="LFK1825" s="119"/>
      <c r="LFL1825" s="119"/>
      <c r="LFM1825" s="119"/>
      <c r="LFN1825" s="119"/>
      <c r="LFO1825" s="119"/>
      <c r="LFP1825" s="119"/>
      <c r="LFQ1825" s="119"/>
      <c r="LFR1825" s="119"/>
      <c r="LFS1825" s="119"/>
      <c r="LFT1825" s="119"/>
      <c r="LFU1825" s="119"/>
      <c r="LFV1825" s="119"/>
      <c r="LFW1825" s="119"/>
      <c r="LFX1825" s="119"/>
      <c r="LFY1825" s="119"/>
      <c r="LFZ1825" s="119"/>
      <c r="LGA1825" s="119"/>
      <c r="LGB1825" s="119"/>
      <c r="LGC1825" s="119"/>
      <c r="LGD1825" s="119"/>
      <c r="LGE1825" s="119"/>
      <c r="LGF1825" s="119"/>
      <c r="LGG1825" s="119"/>
      <c r="LGH1825" s="119"/>
      <c r="LGI1825" s="119"/>
      <c r="LGJ1825" s="119"/>
      <c r="LGK1825" s="119"/>
      <c r="LGL1825" s="119"/>
      <c r="LGM1825" s="119"/>
      <c r="LGN1825" s="119"/>
      <c r="LGO1825" s="119"/>
      <c r="LGP1825" s="119"/>
      <c r="LGQ1825" s="119"/>
      <c r="LGR1825" s="119"/>
      <c r="LGS1825" s="119"/>
      <c r="LGT1825" s="119"/>
      <c r="LGU1825" s="119"/>
      <c r="LGV1825" s="119"/>
      <c r="LGW1825" s="119"/>
      <c r="LGX1825" s="119"/>
      <c r="LGY1825" s="119"/>
      <c r="LGZ1825" s="119"/>
      <c r="LHA1825" s="119"/>
      <c r="LHB1825" s="119"/>
      <c r="LHC1825" s="119"/>
      <c r="LHD1825" s="119"/>
      <c r="LHE1825" s="119"/>
      <c r="LHF1825" s="119"/>
      <c r="LHG1825" s="119"/>
      <c r="LHH1825" s="119"/>
      <c r="LHI1825" s="119"/>
      <c r="LHJ1825" s="119"/>
      <c r="LHK1825" s="119"/>
      <c r="LHL1825" s="119"/>
      <c r="LHM1825" s="119"/>
      <c r="LHN1825" s="119"/>
      <c r="LHO1825" s="119"/>
      <c r="LHP1825" s="119"/>
      <c r="LHQ1825" s="119"/>
      <c r="LHR1825" s="119"/>
      <c r="LHS1825" s="119"/>
      <c r="LHT1825" s="119"/>
      <c r="LHU1825" s="119"/>
      <c r="LHV1825" s="119"/>
      <c r="LHW1825" s="119"/>
      <c r="LHX1825" s="119"/>
      <c r="LHY1825" s="119"/>
      <c r="LHZ1825" s="119"/>
      <c r="LIA1825" s="119"/>
      <c r="LIB1825" s="119"/>
      <c r="LIC1825" s="119"/>
      <c r="LID1825" s="119"/>
      <c r="LIE1825" s="119"/>
      <c r="LIF1825" s="119"/>
      <c r="LIG1825" s="119"/>
      <c r="LIH1825" s="119"/>
      <c r="LII1825" s="119"/>
      <c r="LIJ1825" s="119"/>
      <c r="LIK1825" s="119"/>
      <c r="LIL1825" s="119"/>
      <c r="LIM1825" s="119"/>
      <c r="LIN1825" s="119"/>
      <c r="LIO1825" s="119"/>
      <c r="LIP1825" s="119"/>
      <c r="LIQ1825" s="119"/>
      <c r="LIR1825" s="119"/>
      <c r="LIS1825" s="119"/>
      <c r="LIT1825" s="119"/>
      <c r="LIU1825" s="119"/>
      <c r="LIV1825" s="119"/>
      <c r="LIW1825" s="119"/>
      <c r="LIX1825" s="119"/>
      <c r="LIY1825" s="119"/>
      <c r="LIZ1825" s="119"/>
      <c r="LJA1825" s="119"/>
      <c r="LJB1825" s="119"/>
      <c r="LJC1825" s="119"/>
      <c r="LJD1825" s="119"/>
      <c r="LJE1825" s="119"/>
      <c r="LJF1825" s="119"/>
      <c r="LJG1825" s="119"/>
      <c r="LJH1825" s="119"/>
      <c r="LJI1825" s="119"/>
      <c r="LJJ1825" s="119"/>
      <c r="LJK1825" s="119"/>
      <c r="LJL1825" s="119"/>
      <c r="LJM1825" s="119"/>
      <c r="LJN1825" s="119"/>
      <c r="LJO1825" s="119"/>
      <c r="LJP1825" s="119"/>
      <c r="LJQ1825" s="119"/>
      <c r="LJR1825" s="119"/>
      <c r="LJS1825" s="119"/>
      <c r="LJT1825" s="119"/>
      <c r="LJU1825" s="119"/>
      <c r="LJV1825" s="119"/>
      <c r="LJW1825" s="119"/>
      <c r="LJX1825" s="119"/>
      <c r="LJY1825" s="119"/>
      <c r="LJZ1825" s="119"/>
      <c r="LKA1825" s="119"/>
      <c r="LKB1825" s="119"/>
      <c r="LKC1825" s="119"/>
      <c r="LKD1825" s="119"/>
      <c r="LKE1825" s="119"/>
      <c r="LKF1825" s="119"/>
      <c r="LKG1825" s="119"/>
      <c r="LKH1825" s="119"/>
      <c r="LKI1825" s="119"/>
      <c r="LKJ1825" s="119"/>
      <c r="LKK1825" s="119"/>
      <c r="LKL1825" s="119"/>
      <c r="LKM1825" s="119"/>
      <c r="LKN1825" s="119"/>
      <c r="LKO1825" s="119"/>
      <c r="LKP1825" s="119"/>
      <c r="LKQ1825" s="119"/>
      <c r="LKR1825" s="119"/>
      <c r="LKS1825" s="119"/>
      <c r="LKT1825" s="119"/>
      <c r="LKU1825" s="119"/>
      <c r="LKV1825" s="119"/>
      <c r="LKW1825" s="119"/>
      <c r="LKX1825" s="119"/>
      <c r="LKY1825" s="119"/>
      <c r="LKZ1825" s="119"/>
      <c r="LLA1825" s="119"/>
      <c r="LLB1825" s="119"/>
      <c r="LLC1825" s="119"/>
      <c r="LLD1825" s="119"/>
      <c r="LLE1825" s="119"/>
      <c r="LLF1825" s="119"/>
      <c r="LLG1825" s="119"/>
      <c r="LLH1825" s="119"/>
      <c r="LLI1825" s="119"/>
      <c r="LLJ1825" s="119"/>
      <c r="LLK1825" s="119"/>
      <c r="LLL1825" s="119"/>
      <c r="LLM1825" s="119"/>
      <c r="LLN1825" s="119"/>
      <c r="LLO1825" s="119"/>
      <c r="LLP1825" s="119"/>
      <c r="LLQ1825" s="119"/>
      <c r="LLR1825" s="119"/>
      <c r="LLS1825" s="119"/>
      <c r="LLT1825" s="119"/>
      <c r="LLU1825" s="119"/>
      <c r="LLV1825" s="119"/>
      <c r="LLW1825" s="119"/>
      <c r="LLX1825" s="119"/>
      <c r="LLY1825" s="119"/>
      <c r="LLZ1825" s="119"/>
      <c r="LMA1825" s="119"/>
      <c r="LMB1825" s="119"/>
      <c r="LMC1825" s="119"/>
      <c r="LMD1825" s="119"/>
      <c r="LME1825" s="119"/>
      <c r="LMF1825" s="119"/>
      <c r="LMG1825" s="119"/>
      <c r="LMH1825" s="119"/>
      <c r="LMI1825" s="119"/>
      <c r="LMJ1825" s="119"/>
      <c r="LMK1825" s="119"/>
      <c r="LML1825" s="119"/>
      <c r="LMM1825" s="119"/>
      <c r="LMN1825" s="119"/>
      <c r="LMO1825" s="119"/>
      <c r="LMP1825" s="119"/>
      <c r="LMQ1825" s="119"/>
      <c r="LMR1825" s="119"/>
      <c r="LMS1825" s="119"/>
      <c r="LMT1825" s="119"/>
      <c r="LMU1825" s="119"/>
      <c r="LMV1825" s="119"/>
      <c r="LMW1825" s="119"/>
      <c r="LMX1825" s="119"/>
      <c r="LMY1825" s="119"/>
      <c r="LMZ1825" s="119"/>
      <c r="LNA1825" s="119"/>
      <c r="LNB1825" s="119"/>
      <c r="LNC1825" s="119"/>
      <c r="LND1825" s="119"/>
      <c r="LNE1825" s="119"/>
      <c r="LNF1825" s="119"/>
      <c r="LNG1825" s="119"/>
      <c r="LNH1825" s="119"/>
      <c r="LNI1825" s="119"/>
      <c r="LNJ1825" s="119"/>
      <c r="LNK1825" s="119"/>
      <c r="LNL1825" s="119"/>
      <c r="LNM1825" s="119"/>
      <c r="LNN1825" s="119"/>
      <c r="LNO1825" s="119"/>
      <c r="LNP1825" s="119"/>
      <c r="LNQ1825" s="119"/>
      <c r="LNR1825" s="119"/>
      <c r="LNS1825" s="119"/>
      <c r="LNT1825" s="119"/>
      <c r="LNU1825" s="119"/>
      <c r="LNV1825" s="119"/>
      <c r="LNW1825" s="119"/>
      <c r="LNX1825" s="119"/>
      <c r="LNY1825" s="119"/>
      <c r="LNZ1825" s="119"/>
      <c r="LOA1825" s="119"/>
      <c r="LOB1825" s="119"/>
      <c r="LOC1825" s="119"/>
      <c r="LOD1825" s="119"/>
      <c r="LOE1825" s="119"/>
      <c r="LOF1825" s="119"/>
      <c r="LOG1825" s="119"/>
      <c r="LOH1825" s="119"/>
      <c r="LOI1825" s="119"/>
      <c r="LOJ1825" s="119"/>
      <c r="LOK1825" s="119"/>
      <c r="LOL1825" s="119"/>
      <c r="LOM1825" s="119"/>
      <c r="LON1825" s="119"/>
      <c r="LOO1825" s="119"/>
      <c r="LOP1825" s="119"/>
      <c r="LOQ1825" s="119"/>
      <c r="LOR1825" s="119"/>
      <c r="LOS1825" s="119"/>
      <c r="LOT1825" s="119"/>
      <c r="LOU1825" s="119"/>
      <c r="LOV1825" s="119"/>
      <c r="LOW1825" s="119"/>
      <c r="LOX1825" s="119"/>
      <c r="LOY1825" s="119"/>
      <c r="LOZ1825" s="119"/>
      <c r="LPA1825" s="119"/>
      <c r="LPB1825" s="119"/>
      <c r="LPC1825" s="119"/>
      <c r="LPD1825" s="119"/>
      <c r="LPE1825" s="119"/>
      <c r="LPF1825" s="119"/>
      <c r="LPG1825" s="119"/>
      <c r="LPH1825" s="119"/>
      <c r="LPI1825" s="119"/>
      <c r="LPJ1825" s="119"/>
      <c r="LPK1825" s="119"/>
      <c r="LPL1825" s="119"/>
      <c r="LPM1825" s="119"/>
      <c r="LPN1825" s="119"/>
      <c r="LPO1825" s="119"/>
      <c r="LPP1825" s="119"/>
      <c r="LPQ1825" s="119"/>
      <c r="LPR1825" s="119"/>
      <c r="LPS1825" s="119"/>
      <c r="LPT1825" s="119"/>
      <c r="LPU1825" s="119"/>
      <c r="LPV1825" s="119"/>
      <c r="LPW1825" s="119"/>
      <c r="LPX1825" s="119"/>
      <c r="LPY1825" s="119"/>
      <c r="LPZ1825" s="119"/>
      <c r="LQA1825" s="119"/>
      <c r="LQB1825" s="119"/>
      <c r="LQC1825" s="119"/>
      <c r="LQD1825" s="119"/>
      <c r="LQE1825" s="119"/>
      <c r="LQF1825" s="119"/>
      <c r="LQG1825" s="119"/>
      <c r="LQH1825" s="119"/>
      <c r="LQI1825" s="119"/>
      <c r="LQJ1825" s="119"/>
      <c r="LQK1825" s="119"/>
      <c r="LQL1825" s="119"/>
      <c r="LQM1825" s="119"/>
      <c r="LQN1825" s="119"/>
      <c r="LQO1825" s="119"/>
      <c r="LQP1825" s="119"/>
      <c r="LQQ1825" s="119"/>
      <c r="LQR1825" s="119"/>
      <c r="LQS1825" s="119"/>
      <c r="LQT1825" s="119"/>
      <c r="LQU1825" s="119"/>
      <c r="LQV1825" s="119"/>
      <c r="LQW1825" s="119"/>
      <c r="LQX1825" s="119"/>
      <c r="LQY1825" s="119"/>
      <c r="LQZ1825" s="119"/>
      <c r="LRA1825" s="119"/>
      <c r="LRB1825" s="119"/>
      <c r="LRC1825" s="119"/>
      <c r="LRD1825" s="119"/>
      <c r="LRE1825" s="119"/>
      <c r="LRF1825" s="119"/>
      <c r="LRG1825" s="119"/>
      <c r="LRH1825" s="119"/>
      <c r="LRI1825" s="119"/>
      <c r="LRJ1825" s="119"/>
      <c r="LRK1825" s="119"/>
      <c r="LRL1825" s="119"/>
      <c r="LRM1825" s="119"/>
      <c r="LRN1825" s="119"/>
      <c r="LRO1825" s="119"/>
      <c r="LRP1825" s="119"/>
      <c r="LRQ1825" s="119"/>
      <c r="LRR1825" s="119"/>
      <c r="LRS1825" s="119"/>
      <c r="LRT1825" s="119"/>
      <c r="LRU1825" s="119"/>
      <c r="LRV1825" s="119"/>
      <c r="LRW1825" s="119"/>
      <c r="LRX1825" s="119"/>
      <c r="LRY1825" s="119"/>
      <c r="LRZ1825" s="119"/>
      <c r="LSA1825" s="119"/>
      <c r="LSB1825" s="119"/>
      <c r="LSC1825" s="119"/>
      <c r="LSD1825" s="119"/>
      <c r="LSE1825" s="119"/>
      <c r="LSF1825" s="119"/>
      <c r="LSG1825" s="119"/>
      <c r="LSH1825" s="119"/>
      <c r="LSI1825" s="119"/>
      <c r="LSJ1825" s="119"/>
      <c r="LSK1825" s="119"/>
      <c r="LSL1825" s="119"/>
      <c r="LSM1825" s="119"/>
      <c r="LSN1825" s="119"/>
      <c r="LSO1825" s="119"/>
      <c r="LSP1825" s="119"/>
      <c r="LSQ1825" s="119"/>
      <c r="LSR1825" s="119"/>
      <c r="LSS1825" s="119"/>
      <c r="LST1825" s="119"/>
      <c r="LSU1825" s="119"/>
      <c r="LSV1825" s="119"/>
      <c r="LSW1825" s="119"/>
      <c r="LSX1825" s="119"/>
      <c r="LSY1825" s="119"/>
      <c r="LSZ1825" s="119"/>
      <c r="LTA1825" s="119"/>
      <c r="LTB1825" s="119"/>
      <c r="LTC1825" s="119"/>
      <c r="LTD1825" s="119"/>
      <c r="LTE1825" s="119"/>
      <c r="LTF1825" s="119"/>
      <c r="LTG1825" s="119"/>
      <c r="LTH1825" s="119"/>
      <c r="LTI1825" s="119"/>
      <c r="LTJ1825" s="119"/>
      <c r="LTK1825" s="119"/>
      <c r="LTL1825" s="119"/>
      <c r="LTM1825" s="119"/>
      <c r="LTN1825" s="119"/>
      <c r="LTO1825" s="119"/>
      <c r="LTP1825" s="119"/>
      <c r="LTQ1825" s="119"/>
      <c r="LTR1825" s="119"/>
      <c r="LTS1825" s="119"/>
      <c r="LTT1825" s="119"/>
      <c r="LTU1825" s="119"/>
      <c r="LTV1825" s="119"/>
      <c r="LTW1825" s="119"/>
      <c r="LTX1825" s="119"/>
      <c r="LTY1825" s="119"/>
      <c r="LTZ1825" s="119"/>
      <c r="LUA1825" s="119"/>
      <c r="LUB1825" s="119"/>
      <c r="LUC1825" s="119"/>
      <c r="LUD1825" s="119"/>
      <c r="LUE1825" s="119"/>
      <c r="LUF1825" s="119"/>
      <c r="LUG1825" s="119"/>
      <c r="LUH1825" s="119"/>
      <c r="LUI1825" s="119"/>
      <c r="LUJ1825" s="119"/>
      <c r="LUK1825" s="119"/>
      <c r="LUL1825" s="119"/>
      <c r="LUM1825" s="119"/>
      <c r="LUN1825" s="119"/>
      <c r="LUO1825" s="119"/>
      <c r="LUP1825" s="119"/>
      <c r="LUQ1825" s="119"/>
      <c r="LUR1825" s="119"/>
      <c r="LUS1825" s="119"/>
      <c r="LUT1825" s="119"/>
      <c r="LUU1825" s="119"/>
      <c r="LUV1825" s="119"/>
      <c r="LUW1825" s="119"/>
      <c r="LUX1825" s="119"/>
      <c r="LUY1825" s="119"/>
      <c r="LUZ1825" s="119"/>
      <c r="LVA1825" s="119"/>
      <c r="LVB1825" s="119"/>
      <c r="LVC1825" s="119"/>
      <c r="LVD1825" s="119"/>
      <c r="LVE1825" s="119"/>
      <c r="LVF1825" s="119"/>
      <c r="LVG1825" s="119"/>
      <c r="LVH1825" s="119"/>
      <c r="LVI1825" s="119"/>
      <c r="LVJ1825" s="119"/>
      <c r="LVK1825" s="119"/>
      <c r="LVL1825" s="119"/>
      <c r="LVM1825" s="119"/>
      <c r="LVN1825" s="119"/>
      <c r="LVO1825" s="119"/>
      <c r="LVP1825" s="119"/>
      <c r="LVQ1825" s="119"/>
      <c r="LVR1825" s="119"/>
      <c r="LVS1825" s="119"/>
      <c r="LVT1825" s="119"/>
      <c r="LVU1825" s="119"/>
      <c r="LVV1825" s="119"/>
      <c r="LVW1825" s="119"/>
      <c r="LVX1825" s="119"/>
      <c r="LVY1825" s="119"/>
      <c r="LVZ1825" s="119"/>
      <c r="LWA1825" s="119"/>
      <c r="LWB1825" s="119"/>
      <c r="LWC1825" s="119"/>
      <c r="LWD1825" s="119"/>
      <c r="LWE1825" s="119"/>
      <c r="LWF1825" s="119"/>
      <c r="LWG1825" s="119"/>
      <c r="LWH1825" s="119"/>
      <c r="LWI1825" s="119"/>
      <c r="LWJ1825" s="119"/>
      <c r="LWK1825" s="119"/>
      <c r="LWL1825" s="119"/>
      <c r="LWM1825" s="119"/>
      <c r="LWN1825" s="119"/>
      <c r="LWO1825" s="119"/>
      <c r="LWP1825" s="119"/>
      <c r="LWQ1825" s="119"/>
      <c r="LWR1825" s="119"/>
      <c r="LWS1825" s="119"/>
      <c r="LWT1825" s="119"/>
      <c r="LWU1825" s="119"/>
      <c r="LWV1825" s="119"/>
      <c r="LWW1825" s="119"/>
      <c r="LWX1825" s="119"/>
      <c r="LWY1825" s="119"/>
      <c r="LWZ1825" s="119"/>
      <c r="LXA1825" s="119"/>
      <c r="LXB1825" s="119"/>
      <c r="LXC1825" s="119"/>
      <c r="LXD1825" s="119"/>
      <c r="LXE1825" s="119"/>
      <c r="LXF1825" s="119"/>
      <c r="LXG1825" s="119"/>
      <c r="LXH1825" s="119"/>
      <c r="LXI1825" s="119"/>
      <c r="LXJ1825" s="119"/>
      <c r="LXK1825" s="119"/>
      <c r="LXL1825" s="119"/>
      <c r="LXM1825" s="119"/>
      <c r="LXN1825" s="119"/>
      <c r="LXO1825" s="119"/>
      <c r="LXP1825" s="119"/>
      <c r="LXQ1825" s="119"/>
      <c r="LXR1825" s="119"/>
      <c r="LXS1825" s="119"/>
      <c r="LXT1825" s="119"/>
      <c r="LXU1825" s="119"/>
      <c r="LXV1825" s="119"/>
      <c r="LXW1825" s="119"/>
      <c r="LXX1825" s="119"/>
      <c r="LXY1825" s="119"/>
      <c r="LXZ1825" s="119"/>
      <c r="LYA1825" s="119"/>
      <c r="LYB1825" s="119"/>
      <c r="LYC1825" s="119"/>
      <c r="LYD1825" s="119"/>
      <c r="LYE1825" s="119"/>
      <c r="LYF1825" s="119"/>
      <c r="LYG1825" s="119"/>
      <c r="LYH1825" s="119"/>
      <c r="LYI1825" s="119"/>
      <c r="LYJ1825" s="119"/>
      <c r="LYK1825" s="119"/>
      <c r="LYL1825" s="119"/>
      <c r="LYM1825" s="119"/>
      <c r="LYN1825" s="119"/>
      <c r="LYO1825" s="119"/>
      <c r="LYP1825" s="119"/>
      <c r="LYQ1825" s="119"/>
      <c r="LYR1825" s="119"/>
      <c r="LYS1825" s="119"/>
      <c r="LYT1825" s="119"/>
      <c r="LYU1825" s="119"/>
      <c r="LYV1825" s="119"/>
      <c r="LYW1825" s="119"/>
      <c r="LYX1825" s="119"/>
      <c r="LYY1825" s="119"/>
      <c r="LYZ1825" s="119"/>
      <c r="LZA1825" s="119"/>
      <c r="LZB1825" s="119"/>
      <c r="LZC1825" s="119"/>
      <c r="LZD1825" s="119"/>
      <c r="LZE1825" s="119"/>
      <c r="LZF1825" s="119"/>
      <c r="LZG1825" s="119"/>
      <c r="LZH1825" s="119"/>
      <c r="LZI1825" s="119"/>
      <c r="LZJ1825" s="119"/>
      <c r="LZK1825" s="119"/>
      <c r="LZL1825" s="119"/>
      <c r="LZM1825" s="119"/>
      <c r="LZN1825" s="119"/>
      <c r="LZO1825" s="119"/>
      <c r="LZP1825" s="119"/>
      <c r="LZQ1825" s="119"/>
      <c r="LZR1825" s="119"/>
      <c r="LZS1825" s="119"/>
      <c r="LZT1825" s="119"/>
      <c r="LZU1825" s="119"/>
      <c r="LZV1825" s="119"/>
      <c r="LZW1825" s="119"/>
      <c r="LZX1825" s="119"/>
      <c r="LZY1825" s="119"/>
      <c r="LZZ1825" s="119"/>
      <c r="MAA1825" s="119"/>
      <c r="MAB1825" s="119"/>
      <c r="MAC1825" s="119"/>
      <c r="MAD1825" s="119"/>
      <c r="MAE1825" s="119"/>
      <c r="MAF1825" s="119"/>
      <c r="MAG1825" s="119"/>
      <c r="MAH1825" s="119"/>
      <c r="MAI1825" s="119"/>
      <c r="MAJ1825" s="119"/>
      <c r="MAK1825" s="119"/>
      <c r="MAL1825" s="119"/>
      <c r="MAM1825" s="119"/>
      <c r="MAN1825" s="119"/>
      <c r="MAO1825" s="119"/>
      <c r="MAP1825" s="119"/>
      <c r="MAQ1825" s="119"/>
      <c r="MAR1825" s="119"/>
      <c r="MAS1825" s="119"/>
      <c r="MAT1825" s="119"/>
      <c r="MAU1825" s="119"/>
      <c r="MAV1825" s="119"/>
      <c r="MAW1825" s="119"/>
      <c r="MAX1825" s="119"/>
      <c r="MAY1825" s="119"/>
      <c r="MAZ1825" s="119"/>
      <c r="MBA1825" s="119"/>
      <c r="MBB1825" s="119"/>
      <c r="MBC1825" s="119"/>
      <c r="MBD1825" s="119"/>
      <c r="MBE1825" s="119"/>
      <c r="MBF1825" s="119"/>
      <c r="MBG1825" s="119"/>
      <c r="MBH1825" s="119"/>
      <c r="MBI1825" s="119"/>
      <c r="MBJ1825" s="119"/>
      <c r="MBK1825" s="119"/>
      <c r="MBL1825" s="119"/>
      <c r="MBM1825" s="119"/>
      <c r="MBN1825" s="119"/>
      <c r="MBO1825" s="119"/>
      <c r="MBP1825" s="119"/>
      <c r="MBQ1825" s="119"/>
      <c r="MBR1825" s="119"/>
      <c r="MBS1825" s="119"/>
      <c r="MBT1825" s="119"/>
      <c r="MBU1825" s="119"/>
      <c r="MBV1825" s="119"/>
      <c r="MBW1825" s="119"/>
      <c r="MBX1825" s="119"/>
      <c r="MBY1825" s="119"/>
      <c r="MBZ1825" s="119"/>
      <c r="MCA1825" s="119"/>
      <c r="MCB1825" s="119"/>
      <c r="MCC1825" s="119"/>
      <c r="MCD1825" s="119"/>
      <c r="MCE1825" s="119"/>
      <c r="MCF1825" s="119"/>
      <c r="MCG1825" s="119"/>
      <c r="MCH1825" s="119"/>
      <c r="MCI1825" s="119"/>
      <c r="MCJ1825" s="119"/>
      <c r="MCK1825" s="119"/>
      <c r="MCL1825" s="119"/>
      <c r="MCM1825" s="119"/>
      <c r="MCN1825" s="119"/>
      <c r="MCO1825" s="119"/>
      <c r="MCP1825" s="119"/>
      <c r="MCQ1825" s="119"/>
      <c r="MCR1825" s="119"/>
      <c r="MCS1825" s="119"/>
      <c r="MCT1825" s="119"/>
      <c r="MCU1825" s="119"/>
      <c r="MCV1825" s="119"/>
      <c r="MCW1825" s="119"/>
      <c r="MCX1825" s="119"/>
      <c r="MCY1825" s="119"/>
      <c r="MCZ1825" s="119"/>
      <c r="MDA1825" s="119"/>
      <c r="MDB1825" s="119"/>
      <c r="MDC1825" s="119"/>
      <c r="MDD1825" s="119"/>
      <c r="MDE1825" s="119"/>
      <c r="MDF1825" s="119"/>
      <c r="MDG1825" s="119"/>
      <c r="MDH1825" s="119"/>
      <c r="MDI1825" s="119"/>
      <c r="MDJ1825" s="119"/>
      <c r="MDK1825" s="119"/>
      <c r="MDL1825" s="119"/>
      <c r="MDM1825" s="119"/>
      <c r="MDN1825" s="119"/>
      <c r="MDO1825" s="119"/>
      <c r="MDP1825" s="119"/>
      <c r="MDQ1825" s="119"/>
      <c r="MDR1825" s="119"/>
      <c r="MDS1825" s="119"/>
      <c r="MDT1825" s="119"/>
      <c r="MDU1825" s="119"/>
      <c r="MDV1825" s="119"/>
      <c r="MDW1825" s="119"/>
      <c r="MDX1825" s="119"/>
      <c r="MDY1825" s="119"/>
      <c r="MDZ1825" s="119"/>
      <c r="MEA1825" s="119"/>
      <c r="MEB1825" s="119"/>
      <c r="MEC1825" s="119"/>
      <c r="MED1825" s="119"/>
      <c r="MEE1825" s="119"/>
      <c r="MEF1825" s="119"/>
      <c r="MEG1825" s="119"/>
      <c r="MEH1825" s="119"/>
      <c r="MEI1825" s="119"/>
      <c r="MEJ1825" s="119"/>
      <c r="MEK1825" s="119"/>
      <c r="MEL1825" s="119"/>
      <c r="MEM1825" s="119"/>
      <c r="MEN1825" s="119"/>
      <c r="MEO1825" s="119"/>
      <c r="MEP1825" s="119"/>
      <c r="MEQ1825" s="119"/>
      <c r="MER1825" s="119"/>
      <c r="MES1825" s="119"/>
      <c r="MET1825" s="119"/>
      <c r="MEU1825" s="119"/>
      <c r="MEV1825" s="119"/>
      <c r="MEW1825" s="119"/>
      <c r="MEX1825" s="119"/>
      <c r="MEY1825" s="119"/>
      <c r="MEZ1825" s="119"/>
      <c r="MFA1825" s="119"/>
      <c r="MFB1825" s="119"/>
      <c r="MFC1825" s="119"/>
      <c r="MFD1825" s="119"/>
      <c r="MFE1825" s="119"/>
      <c r="MFF1825" s="119"/>
      <c r="MFG1825" s="119"/>
      <c r="MFH1825" s="119"/>
      <c r="MFI1825" s="119"/>
      <c r="MFJ1825" s="119"/>
      <c r="MFK1825" s="119"/>
      <c r="MFL1825" s="119"/>
      <c r="MFM1825" s="119"/>
      <c r="MFN1825" s="119"/>
      <c r="MFO1825" s="119"/>
      <c r="MFP1825" s="119"/>
      <c r="MFQ1825" s="119"/>
      <c r="MFR1825" s="119"/>
      <c r="MFS1825" s="119"/>
      <c r="MFT1825" s="119"/>
      <c r="MFU1825" s="119"/>
      <c r="MFV1825" s="119"/>
      <c r="MFW1825" s="119"/>
      <c r="MFX1825" s="119"/>
      <c r="MFY1825" s="119"/>
      <c r="MFZ1825" s="119"/>
      <c r="MGA1825" s="119"/>
      <c r="MGB1825" s="119"/>
      <c r="MGC1825" s="119"/>
      <c r="MGD1825" s="119"/>
      <c r="MGE1825" s="119"/>
      <c r="MGF1825" s="119"/>
      <c r="MGG1825" s="119"/>
      <c r="MGH1825" s="119"/>
      <c r="MGI1825" s="119"/>
      <c r="MGJ1825" s="119"/>
      <c r="MGK1825" s="119"/>
      <c r="MGL1825" s="119"/>
      <c r="MGM1825" s="119"/>
      <c r="MGN1825" s="119"/>
      <c r="MGO1825" s="119"/>
      <c r="MGP1825" s="119"/>
      <c r="MGQ1825" s="119"/>
      <c r="MGR1825" s="119"/>
      <c r="MGS1825" s="119"/>
      <c r="MGT1825" s="119"/>
      <c r="MGU1825" s="119"/>
      <c r="MGV1825" s="119"/>
      <c r="MGW1825" s="119"/>
      <c r="MGX1825" s="119"/>
      <c r="MGY1825" s="119"/>
      <c r="MGZ1825" s="119"/>
      <c r="MHA1825" s="119"/>
      <c r="MHB1825" s="119"/>
      <c r="MHC1825" s="119"/>
      <c r="MHD1825" s="119"/>
      <c r="MHE1825" s="119"/>
      <c r="MHF1825" s="119"/>
      <c r="MHG1825" s="119"/>
      <c r="MHH1825" s="119"/>
      <c r="MHI1825" s="119"/>
      <c r="MHJ1825" s="119"/>
      <c r="MHK1825" s="119"/>
      <c r="MHL1825" s="119"/>
      <c r="MHM1825" s="119"/>
      <c r="MHN1825" s="119"/>
      <c r="MHO1825" s="119"/>
      <c r="MHP1825" s="119"/>
      <c r="MHQ1825" s="119"/>
      <c r="MHR1825" s="119"/>
      <c r="MHS1825" s="119"/>
      <c r="MHT1825" s="119"/>
      <c r="MHU1825" s="119"/>
      <c r="MHV1825" s="119"/>
      <c r="MHW1825" s="119"/>
      <c r="MHX1825" s="119"/>
      <c r="MHY1825" s="119"/>
      <c r="MHZ1825" s="119"/>
      <c r="MIA1825" s="119"/>
      <c r="MIB1825" s="119"/>
      <c r="MIC1825" s="119"/>
      <c r="MID1825" s="119"/>
      <c r="MIE1825" s="119"/>
      <c r="MIF1825" s="119"/>
      <c r="MIG1825" s="119"/>
      <c r="MIH1825" s="119"/>
      <c r="MII1825" s="119"/>
      <c r="MIJ1825" s="119"/>
      <c r="MIK1825" s="119"/>
      <c r="MIL1825" s="119"/>
      <c r="MIM1825" s="119"/>
      <c r="MIN1825" s="119"/>
      <c r="MIO1825" s="119"/>
      <c r="MIP1825" s="119"/>
      <c r="MIQ1825" s="119"/>
      <c r="MIR1825" s="119"/>
      <c r="MIS1825" s="119"/>
      <c r="MIT1825" s="119"/>
      <c r="MIU1825" s="119"/>
      <c r="MIV1825" s="119"/>
      <c r="MIW1825" s="119"/>
      <c r="MIX1825" s="119"/>
      <c r="MIY1825" s="119"/>
      <c r="MIZ1825" s="119"/>
      <c r="MJA1825" s="119"/>
      <c r="MJB1825" s="119"/>
      <c r="MJC1825" s="119"/>
      <c r="MJD1825" s="119"/>
      <c r="MJE1825" s="119"/>
      <c r="MJF1825" s="119"/>
      <c r="MJG1825" s="119"/>
      <c r="MJH1825" s="119"/>
      <c r="MJI1825" s="119"/>
      <c r="MJJ1825" s="119"/>
      <c r="MJK1825" s="119"/>
      <c r="MJL1825" s="119"/>
      <c r="MJM1825" s="119"/>
      <c r="MJN1825" s="119"/>
      <c r="MJO1825" s="119"/>
      <c r="MJP1825" s="119"/>
      <c r="MJQ1825" s="119"/>
      <c r="MJR1825" s="119"/>
      <c r="MJS1825" s="119"/>
      <c r="MJT1825" s="119"/>
      <c r="MJU1825" s="119"/>
      <c r="MJV1825" s="119"/>
      <c r="MJW1825" s="119"/>
      <c r="MJX1825" s="119"/>
      <c r="MJY1825" s="119"/>
      <c r="MJZ1825" s="119"/>
      <c r="MKA1825" s="119"/>
      <c r="MKB1825" s="119"/>
      <c r="MKC1825" s="119"/>
      <c r="MKD1825" s="119"/>
      <c r="MKE1825" s="119"/>
      <c r="MKF1825" s="119"/>
      <c r="MKG1825" s="119"/>
      <c r="MKH1825" s="119"/>
      <c r="MKI1825" s="119"/>
      <c r="MKJ1825" s="119"/>
      <c r="MKK1825" s="119"/>
      <c r="MKL1825" s="119"/>
      <c r="MKM1825" s="119"/>
      <c r="MKN1825" s="119"/>
      <c r="MKO1825" s="119"/>
      <c r="MKP1825" s="119"/>
      <c r="MKQ1825" s="119"/>
      <c r="MKR1825" s="119"/>
      <c r="MKS1825" s="119"/>
      <c r="MKT1825" s="119"/>
      <c r="MKU1825" s="119"/>
      <c r="MKV1825" s="119"/>
      <c r="MKW1825" s="119"/>
      <c r="MKX1825" s="119"/>
      <c r="MKY1825" s="119"/>
      <c r="MKZ1825" s="119"/>
      <c r="MLA1825" s="119"/>
      <c r="MLB1825" s="119"/>
      <c r="MLC1825" s="119"/>
      <c r="MLD1825" s="119"/>
      <c r="MLE1825" s="119"/>
      <c r="MLF1825" s="119"/>
      <c r="MLG1825" s="119"/>
      <c r="MLH1825" s="119"/>
      <c r="MLI1825" s="119"/>
      <c r="MLJ1825" s="119"/>
      <c r="MLK1825" s="119"/>
      <c r="MLL1825" s="119"/>
      <c r="MLM1825" s="119"/>
      <c r="MLN1825" s="119"/>
      <c r="MLO1825" s="119"/>
      <c r="MLP1825" s="119"/>
      <c r="MLQ1825" s="119"/>
      <c r="MLR1825" s="119"/>
      <c r="MLS1825" s="119"/>
      <c r="MLT1825" s="119"/>
      <c r="MLU1825" s="119"/>
      <c r="MLV1825" s="119"/>
      <c r="MLW1825" s="119"/>
      <c r="MLX1825" s="119"/>
      <c r="MLY1825" s="119"/>
      <c r="MLZ1825" s="119"/>
      <c r="MMA1825" s="119"/>
      <c r="MMB1825" s="119"/>
      <c r="MMC1825" s="119"/>
      <c r="MMD1825" s="119"/>
      <c r="MME1825" s="119"/>
      <c r="MMF1825" s="119"/>
      <c r="MMG1825" s="119"/>
      <c r="MMH1825" s="119"/>
      <c r="MMI1825" s="119"/>
      <c r="MMJ1825" s="119"/>
      <c r="MMK1825" s="119"/>
      <c r="MML1825" s="119"/>
      <c r="MMM1825" s="119"/>
      <c r="MMN1825" s="119"/>
      <c r="MMO1825" s="119"/>
      <c r="MMP1825" s="119"/>
      <c r="MMQ1825" s="119"/>
      <c r="MMR1825" s="119"/>
      <c r="MMS1825" s="119"/>
      <c r="MMT1825" s="119"/>
      <c r="MMU1825" s="119"/>
      <c r="MMV1825" s="119"/>
      <c r="MMW1825" s="119"/>
      <c r="MMX1825" s="119"/>
      <c r="MMY1825" s="119"/>
      <c r="MMZ1825" s="119"/>
      <c r="MNA1825" s="119"/>
      <c r="MNB1825" s="119"/>
      <c r="MNC1825" s="119"/>
      <c r="MND1825" s="119"/>
      <c r="MNE1825" s="119"/>
      <c r="MNF1825" s="119"/>
      <c r="MNG1825" s="119"/>
      <c r="MNH1825" s="119"/>
      <c r="MNI1825" s="119"/>
      <c r="MNJ1825" s="119"/>
      <c r="MNK1825" s="119"/>
      <c r="MNL1825" s="119"/>
      <c r="MNM1825" s="119"/>
      <c r="MNN1825" s="119"/>
      <c r="MNO1825" s="119"/>
      <c r="MNP1825" s="119"/>
      <c r="MNQ1825" s="119"/>
      <c r="MNR1825" s="119"/>
      <c r="MNS1825" s="119"/>
      <c r="MNT1825" s="119"/>
      <c r="MNU1825" s="119"/>
      <c r="MNV1825" s="119"/>
      <c r="MNW1825" s="119"/>
      <c r="MNX1825" s="119"/>
      <c r="MNY1825" s="119"/>
      <c r="MNZ1825" s="119"/>
      <c r="MOA1825" s="119"/>
      <c r="MOB1825" s="119"/>
      <c r="MOC1825" s="119"/>
      <c r="MOD1825" s="119"/>
      <c r="MOE1825" s="119"/>
      <c r="MOF1825" s="119"/>
      <c r="MOG1825" s="119"/>
      <c r="MOH1825" s="119"/>
      <c r="MOI1825" s="119"/>
      <c r="MOJ1825" s="119"/>
      <c r="MOK1825" s="119"/>
      <c r="MOL1825" s="119"/>
      <c r="MOM1825" s="119"/>
      <c r="MON1825" s="119"/>
      <c r="MOO1825" s="119"/>
      <c r="MOP1825" s="119"/>
      <c r="MOQ1825" s="119"/>
      <c r="MOR1825" s="119"/>
      <c r="MOS1825" s="119"/>
      <c r="MOT1825" s="119"/>
      <c r="MOU1825" s="119"/>
      <c r="MOV1825" s="119"/>
      <c r="MOW1825" s="119"/>
      <c r="MOX1825" s="119"/>
      <c r="MOY1825" s="119"/>
      <c r="MOZ1825" s="119"/>
      <c r="MPA1825" s="119"/>
      <c r="MPB1825" s="119"/>
      <c r="MPC1825" s="119"/>
      <c r="MPD1825" s="119"/>
      <c r="MPE1825" s="119"/>
      <c r="MPF1825" s="119"/>
      <c r="MPG1825" s="119"/>
      <c r="MPH1825" s="119"/>
      <c r="MPI1825" s="119"/>
      <c r="MPJ1825" s="119"/>
      <c r="MPK1825" s="119"/>
      <c r="MPL1825" s="119"/>
      <c r="MPM1825" s="119"/>
      <c r="MPN1825" s="119"/>
      <c r="MPO1825" s="119"/>
      <c r="MPP1825" s="119"/>
      <c r="MPQ1825" s="119"/>
      <c r="MPR1825" s="119"/>
      <c r="MPS1825" s="119"/>
      <c r="MPT1825" s="119"/>
      <c r="MPU1825" s="119"/>
      <c r="MPV1825" s="119"/>
      <c r="MPW1825" s="119"/>
      <c r="MPX1825" s="119"/>
      <c r="MPY1825" s="119"/>
      <c r="MPZ1825" s="119"/>
      <c r="MQA1825" s="119"/>
      <c r="MQB1825" s="119"/>
      <c r="MQC1825" s="119"/>
      <c r="MQD1825" s="119"/>
      <c r="MQE1825" s="119"/>
      <c r="MQF1825" s="119"/>
      <c r="MQG1825" s="119"/>
      <c r="MQH1825" s="119"/>
      <c r="MQI1825" s="119"/>
      <c r="MQJ1825" s="119"/>
      <c r="MQK1825" s="119"/>
      <c r="MQL1825" s="119"/>
      <c r="MQM1825" s="119"/>
      <c r="MQN1825" s="119"/>
      <c r="MQO1825" s="119"/>
      <c r="MQP1825" s="119"/>
      <c r="MQQ1825" s="119"/>
      <c r="MQR1825" s="119"/>
      <c r="MQS1825" s="119"/>
      <c r="MQT1825" s="119"/>
      <c r="MQU1825" s="119"/>
      <c r="MQV1825" s="119"/>
      <c r="MQW1825" s="119"/>
      <c r="MQX1825" s="119"/>
      <c r="MQY1825" s="119"/>
      <c r="MQZ1825" s="119"/>
      <c r="MRA1825" s="119"/>
      <c r="MRB1825" s="119"/>
      <c r="MRC1825" s="119"/>
      <c r="MRD1825" s="119"/>
      <c r="MRE1825" s="119"/>
      <c r="MRF1825" s="119"/>
      <c r="MRG1825" s="119"/>
      <c r="MRH1825" s="119"/>
      <c r="MRI1825" s="119"/>
      <c r="MRJ1825" s="119"/>
      <c r="MRK1825" s="119"/>
      <c r="MRL1825" s="119"/>
      <c r="MRM1825" s="119"/>
      <c r="MRN1825" s="119"/>
      <c r="MRO1825" s="119"/>
      <c r="MRP1825" s="119"/>
      <c r="MRQ1825" s="119"/>
      <c r="MRR1825" s="119"/>
      <c r="MRS1825" s="119"/>
      <c r="MRT1825" s="119"/>
      <c r="MRU1825" s="119"/>
      <c r="MRV1825" s="119"/>
      <c r="MRW1825" s="119"/>
      <c r="MRX1825" s="119"/>
      <c r="MRY1825" s="119"/>
      <c r="MRZ1825" s="119"/>
      <c r="MSA1825" s="119"/>
      <c r="MSB1825" s="119"/>
      <c r="MSC1825" s="119"/>
      <c r="MSD1825" s="119"/>
      <c r="MSE1825" s="119"/>
      <c r="MSF1825" s="119"/>
      <c r="MSG1825" s="119"/>
      <c r="MSH1825" s="119"/>
      <c r="MSI1825" s="119"/>
      <c r="MSJ1825" s="119"/>
      <c r="MSK1825" s="119"/>
      <c r="MSL1825" s="119"/>
      <c r="MSM1825" s="119"/>
      <c r="MSN1825" s="119"/>
      <c r="MSO1825" s="119"/>
      <c r="MSP1825" s="119"/>
      <c r="MSQ1825" s="119"/>
      <c r="MSR1825" s="119"/>
      <c r="MSS1825" s="119"/>
      <c r="MST1825" s="119"/>
      <c r="MSU1825" s="119"/>
      <c r="MSV1825" s="119"/>
      <c r="MSW1825" s="119"/>
      <c r="MSX1825" s="119"/>
      <c r="MSY1825" s="119"/>
      <c r="MSZ1825" s="119"/>
      <c r="MTA1825" s="119"/>
      <c r="MTB1825" s="119"/>
      <c r="MTC1825" s="119"/>
      <c r="MTD1825" s="119"/>
      <c r="MTE1825" s="119"/>
      <c r="MTF1825" s="119"/>
      <c r="MTG1825" s="119"/>
      <c r="MTH1825" s="119"/>
      <c r="MTI1825" s="119"/>
      <c r="MTJ1825" s="119"/>
      <c r="MTK1825" s="119"/>
      <c r="MTL1825" s="119"/>
      <c r="MTM1825" s="119"/>
      <c r="MTN1825" s="119"/>
      <c r="MTO1825" s="119"/>
      <c r="MTP1825" s="119"/>
      <c r="MTQ1825" s="119"/>
      <c r="MTR1825" s="119"/>
      <c r="MTS1825" s="119"/>
      <c r="MTT1825" s="119"/>
      <c r="MTU1825" s="119"/>
      <c r="MTV1825" s="119"/>
      <c r="MTW1825" s="119"/>
      <c r="MTX1825" s="119"/>
      <c r="MTY1825" s="119"/>
      <c r="MTZ1825" s="119"/>
      <c r="MUA1825" s="119"/>
      <c r="MUB1825" s="119"/>
      <c r="MUC1825" s="119"/>
      <c r="MUD1825" s="119"/>
      <c r="MUE1825" s="119"/>
      <c r="MUF1825" s="119"/>
      <c r="MUG1825" s="119"/>
      <c r="MUH1825" s="119"/>
      <c r="MUI1825" s="119"/>
      <c r="MUJ1825" s="119"/>
      <c r="MUK1825" s="119"/>
      <c r="MUL1825" s="119"/>
      <c r="MUM1825" s="119"/>
      <c r="MUN1825" s="119"/>
      <c r="MUO1825" s="119"/>
      <c r="MUP1825" s="119"/>
      <c r="MUQ1825" s="119"/>
      <c r="MUR1825" s="119"/>
      <c r="MUS1825" s="119"/>
      <c r="MUT1825" s="119"/>
      <c r="MUU1825" s="119"/>
      <c r="MUV1825" s="119"/>
      <c r="MUW1825" s="119"/>
      <c r="MUX1825" s="119"/>
      <c r="MUY1825" s="119"/>
      <c r="MUZ1825" s="119"/>
      <c r="MVA1825" s="119"/>
      <c r="MVB1825" s="119"/>
      <c r="MVC1825" s="119"/>
      <c r="MVD1825" s="119"/>
      <c r="MVE1825" s="119"/>
      <c r="MVF1825" s="119"/>
      <c r="MVG1825" s="119"/>
      <c r="MVH1825" s="119"/>
      <c r="MVI1825" s="119"/>
      <c r="MVJ1825" s="119"/>
      <c r="MVK1825" s="119"/>
      <c r="MVL1825" s="119"/>
      <c r="MVM1825" s="119"/>
      <c r="MVN1825" s="119"/>
      <c r="MVO1825" s="119"/>
      <c r="MVP1825" s="119"/>
      <c r="MVQ1825" s="119"/>
      <c r="MVR1825" s="119"/>
      <c r="MVS1825" s="119"/>
      <c r="MVT1825" s="119"/>
      <c r="MVU1825" s="119"/>
      <c r="MVV1825" s="119"/>
      <c r="MVW1825" s="119"/>
      <c r="MVX1825" s="119"/>
      <c r="MVY1825" s="119"/>
      <c r="MVZ1825" s="119"/>
      <c r="MWA1825" s="119"/>
      <c r="MWB1825" s="119"/>
      <c r="MWC1825" s="119"/>
      <c r="MWD1825" s="119"/>
      <c r="MWE1825" s="119"/>
      <c r="MWF1825" s="119"/>
      <c r="MWG1825" s="119"/>
      <c r="MWH1825" s="119"/>
      <c r="MWI1825" s="119"/>
      <c r="MWJ1825" s="119"/>
      <c r="MWK1825" s="119"/>
      <c r="MWL1825" s="119"/>
      <c r="MWM1825" s="119"/>
      <c r="MWN1825" s="119"/>
      <c r="MWO1825" s="119"/>
      <c r="MWP1825" s="119"/>
      <c r="MWQ1825" s="119"/>
      <c r="MWR1825" s="119"/>
      <c r="MWS1825" s="119"/>
      <c r="MWT1825" s="119"/>
      <c r="MWU1825" s="119"/>
      <c r="MWV1825" s="119"/>
      <c r="MWW1825" s="119"/>
      <c r="MWX1825" s="119"/>
      <c r="MWY1825" s="119"/>
      <c r="MWZ1825" s="119"/>
      <c r="MXA1825" s="119"/>
      <c r="MXB1825" s="119"/>
      <c r="MXC1825" s="119"/>
      <c r="MXD1825" s="119"/>
      <c r="MXE1825" s="119"/>
      <c r="MXF1825" s="119"/>
      <c r="MXG1825" s="119"/>
      <c r="MXH1825" s="119"/>
      <c r="MXI1825" s="119"/>
      <c r="MXJ1825" s="119"/>
      <c r="MXK1825" s="119"/>
      <c r="MXL1825" s="119"/>
      <c r="MXM1825" s="119"/>
      <c r="MXN1825" s="119"/>
      <c r="MXO1825" s="119"/>
      <c r="MXP1825" s="119"/>
      <c r="MXQ1825" s="119"/>
      <c r="MXR1825" s="119"/>
      <c r="MXS1825" s="119"/>
      <c r="MXT1825" s="119"/>
      <c r="MXU1825" s="119"/>
      <c r="MXV1825" s="119"/>
      <c r="MXW1825" s="119"/>
      <c r="MXX1825" s="119"/>
      <c r="MXY1825" s="119"/>
      <c r="MXZ1825" s="119"/>
      <c r="MYA1825" s="119"/>
      <c r="MYB1825" s="119"/>
      <c r="MYC1825" s="119"/>
      <c r="MYD1825" s="119"/>
      <c r="MYE1825" s="119"/>
      <c r="MYF1825" s="119"/>
      <c r="MYG1825" s="119"/>
      <c r="MYH1825" s="119"/>
      <c r="MYI1825" s="119"/>
      <c r="MYJ1825" s="119"/>
      <c r="MYK1825" s="119"/>
      <c r="MYL1825" s="119"/>
      <c r="MYM1825" s="119"/>
      <c r="MYN1825" s="119"/>
      <c r="MYO1825" s="119"/>
      <c r="MYP1825" s="119"/>
      <c r="MYQ1825" s="119"/>
      <c r="MYR1825" s="119"/>
      <c r="MYS1825" s="119"/>
      <c r="MYT1825" s="119"/>
      <c r="MYU1825" s="119"/>
      <c r="MYV1825" s="119"/>
      <c r="MYW1825" s="119"/>
      <c r="MYX1825" s="119"/>
      <c r="MYY1825" s="119"/>
      <c r="MYZ1825" s="119"/>
      <c r="MZA1825" s="119"/>
      <c r="MZB1825" s="119"/>
      <c r="MZC1825" s="119"/>
      <c r="MZD1825" s="119"/>
      <c r="MZE1825" s="119"/>
      <c r="MZF1825" s="119"/>
      <c r="MZG1825" s="119"/>
      <c r="MZH1825" s="119"/>
      <c r="MZI1825" s="119"/>
      <c r="MZJ1825" s="119"/>
      <c r="MZK1825" s="119"/>
      <c r="MZL1825" s="119"/>
      <c r="MZM1825" s="119"/>
      <c r="MZN1825" s="119"/>
      <c r="MZO1825" s="119"/>
      <c r="MZP1825" s="119"/>
      <c r="MZQ1825" s="119"/>
      <c r="MZR1825" s="119"/>
      <c r="MZS1825" s="119"/>
      <c r="MZT1825" s="119"/>
      <c r="MZU1825" s="119"/>
      <c r="MZV1825" s="119"/>
      <c r="MZW1825" s="119"/>
      <c r="MZX1825" s="119"/>
      <c r="MZY1825" s="119"/>
      <c r="MZZ1825" s="119"/>
      <c r="NAA1825" s="119"/>
      <c r="NAB1825" s="119"/>
      <c r="NAC1825" s="119"/>
      <c r="NAD1825" s="119"/>
      <c r="NAE1825" s="119"/>
      <c r="NAF1825" s="119"/>
      <c r="NAG1825" s="119"/>
      <c r="NAH1825" s="119"/>
      <c r="NAI1825" s="119"/>
      <c r="NAJ1825" s="119"/>
      <c r="NAK1825" s="119"/>
      <c r="NAL1825" s="119"/>
      <c r="NAM1825" s="119"/>
      <c r="NAN1825" s="119"/>
      <c r="NAO1825" s="119"/>
      <c r="NAP1825" s="119"/>
      <c r="NAQ1825" s="119"/>
      <c r="NAR1825" s="119"/>
      <c r="NAS1825" s="119"/>
      <c r="NAT1825" s="119"/>
      <c r="NAU1825" s="119"/>
      <c r="NAV1825" s="119"/>
      <c r="NAW1825" s="119"/>
      <c r="NAX1825" s="119"/>
      <c r="NAY1825" s="119"/>
      <c r="NAZ1825" s="119"/>
      <c r="NBA1825" s="119"/>
      <c r="NBB1825" s="119"/>
      <c r="NBC1825" s="119"/>
      <c r="NBD1825" s="119"/>
      <c r="NBE1825" s="119"/>
      <c r="NBF1825" s="119"/>
      <c r="NBG1825" s="119"/>
      <c r="NBH1825" s="119"/>
      <c r="NBI1825" s="119"/>
      <c r="NBJ1825" s="119"/>
      <c r="NBK1825" s="119"/>
      <c r="NBL1825" s="119"/>
      <c r="NBM1825" s="119"/>
      <c r="NBN1825" s="119"/>
      <c r="NBO1825" s="119"/>
      <c r="NBP1825" s="119"/>
      <c r="NBQ1825" s="119"/>
      <c r="NBR1825" s="119"/>
      <c r="NBS1825" s="119"/>
      <c r="NBT1825" s="119"/>
      <c r="NBU1825" s="119"/>
      <c r="NBV1825" s="119"/>
      <c r="NBW1825" s="119"/>
      <c r="NBX1825" s="119"/>
      <c r="NBY1825" s="119"/>
      <c r="NBZ1825" s="119"/>
      <c r="NCA1825" s="119"/>
      <c r="NCB1825" s="119"/>
      <c r="NCC1825" s="119"/>
      <c r="NCD1825" s="119"/>
      <c r="NCE1825" s="119"/>
      <c r="NCF1825" s="119"/>
      <c r="NCG1825" s="119"/>
      <c r="NCH1825" s="119"/>
      <c r="NCI1825" s="119"/>
      <c r="NCJ1825" s="119"/>
      <c r="NCK1825" s="119"/>
      <c r="NCL1825" s="119"/>
      <c r="NCM1825" s="119"/>
      <c r="NCN1825" s="119"/>
      <c r="NCO1825" s="119"/>
      <c r="NCP1825" s="119"/>
      <c r="NCQ1825" s="119"/>
      <c r="NCR1825" s="119"/>
      <c r="NCS1825" s="119"/>
      <c r="NCT1825" s="119"/>
      <c r="NCU1825" s="119"/>
      <c r="NCV1825" s="119"/>
      <c r="NCW1825" s="119"/>
      <c r="NCX1825" s="119"/>
      <c r="NCY1825" s="119"/>
      <c r="NCZ1825" s="119"/>
      <c r="NDA1825" s="119"/>
      <c r="NDB1825" s="119"/>
      <c r="NDC1825" s="119"/>
      <c r="NDD1825" s="119"/>
      <c r="NDE1825" s="119"/>
      <c r="NDF1825" s="119"/>
      <c r="NDG1825" s="119"/>
      <c r="NDH1825" s="119"/>
      <c r="NDI1825" s="119"/>
      <c r="NDJ1825" s="119"/>
      <c r="NDK1825" s="119"/>
      <c r="NDL1825" s="119"/>
      <c r="NDM1825" s="119"/>
      <c r="NDN1825" s="119"/>
      <c r="NDO1825" s="119"/>
      <c r="NDP1825" s="119"/>
      <c r="NDQ1825" s="119"/>
      <c r="NDR1825" s="119"/>
      <c r="NDS1825" s="119"/>
      <c r="NDT1825" s="119"/>
      <c r="NDU1825" s="119"/>
      <c r="NDV1825" s="119"/>
      <c r="NDW1825" s="119"/>
      <c r="NDX1825" s="119"/>
      <c r="NDY1825" s="119"/>
      <c r="NDZ1825" s="119"/>
      <c r="NEA1825" s="119"/>
      <c r="NEB1825" s="119"/>
      <c r="NEC1825" s="119"/>
      <c r="NED1825" s="119"/>
      <c r="NEE1825" s="119"/>
      <c r="NEF1825" s="119"/>
      <c r="NEG1825" s="119"/>
      <c r="NEH1825" s="119"/>
      <c r="NEI1825" s="119"/>
      <c r="NEJ1825" s="119"/>
      <c r="NEK1825" s="119"/>
      <c r="NEL1825" s="119"/>
      <c r="NEM1825" s="119"/>
      <c r="NEN1825" s="119"/>
      <c r="NEO1825" s="119"/>
      <c r="NEP1825" s="119"/>
      <c r="NEQ1825" s="119"/>
      <c r="NER1825" s="119"/>
      <c r="NES1825" s="119"/>
      <c r="NET1825" s="119"/>
      <c r="NEU1825" s="119"/>
      <c r="NEV1825" s="119"/>
      <c r="NEW1825" s="119"/>
      <c r="NEX1825" s="119"/>
      <c r="NEY1825" s="119"/>
      <c r="NEZ1825" s="119"/>
      <c r="NFA1825" s="119"/>
      <c r="NFB1825" s="119"/>
      <c r="NFC1825" s="119"/>
      <c r="NFD1825" s="119"/>
      <c r="NFE1825" s="119"/>
      <c r="NFF1825" s="119"/>
      <c r="NFG1825" s="119"/>
      <c r="NFH1825" s="119"/>
      <c r="NFI1825" s="119"/>
      <c r="NFJ1825" s="119"/>
      <c r="NFK1825" s="119"/>
      <c r="NFL1825" s="119"/>
      <c r="NFM1825" s="119"/>
      <c r="NFN1825" s="119"/>
      <c r="NFO1825" s="119"/>
      <c r="NFP1825" s="119"/>
      <c r="NFQ1825" s="119"/>
      <c r="NFR1825" s="119"/>
      <c r="NFS1825" s="119"/>
      <c r="NFT1825" s="119"/>
      <c r="NFU1825" s="119"/>
      <c r="NFV1825" s="119"/>
      <c r="NFW1825" s="119"/>
      <c r="NFX1825" s="119"/>
      <c r="NFY1825" s="119"/>
      <c r="NFZ1825" s="119"/>
      <c r="NGA1825" s="119"/>
      <c r="NGB1825" s="119"/>
      <c r="NGC1825" s="119"/>
      <c r="NGD1825" s="119"/>
      <c r="NGE1825" s="119"/>
      <c r="NGF1825" s="119"/>
      <c r="NGG1825" s="119"/>
      <c r="NGH1825" s="119"/>
      <c r="NGI1825" s="119"/>
      <c r="NGJ1825" s="119"/>
      <c r="NGK1825" s="119"/>
      <c r="NGL1825" s="119"/>
      <c r="NGM1825" s="119"/>
      <c r="NGN1825" s="119"/>
      <c r="NGO1825" s="119"/>
      <c r="NGP1825" s="119"/>
      <c r="NGQ1825" s="119"/>
      <c r="NGR1825" s="119"/>
      <c r="NGS1825" s="119"/>
      <c r="NGT1825" s="119"/>
      <c r="NGU1825" s="119"/>
      <c r="NGV1825" s="119"/>
      <c r="NGW1825" s="119"/>
      <c r="NGX1825" s="119"/>
      <c r="NGY1825" s="119"/>
      <c r="NGZ1825" s="119"/>
      <c r="NHA1825" s="119"/>
      <c r="NHB1825" s="119"/>
      <c r="NHC1825" s="119"/>
      <c r="NHD1825" s="119"/>
      <c r="NHE1825" s="119"/>
      <c r="NHF1825" s="119"/>
      <c r="NHG1825" s="119"/>
      <c r="NHH1825" s="119"/>
      <c r="NHI1825" s="119"/>
      <c r="NHJ1825" s="119"/>
      <c r="NHK1825" s="119"/>
      <c r="NHL1825" s="119"/>
      <c r="NHM1825" s="119"/>
      <c r="NHN1825" s="119"/>
      <c r="NHO1825" s="119"/>
      <c r="NHP1825" s="119"/>
      <c r="NHQ1825" s="119"/>
      <c r="NHR1825" s="119"/>
      <c r="NHS1825" s="119"/>
      <c r="NHT1825" s="119"/>
      <c r="NHU1825" s="119"/>
      <c r="NHV1825" s="119"/>
      <c r="NHW1825" s="119"/>
      <c r="NHX1825" s="119"/>
      <c r="NHY1825" s="119"/>
      <c r="NHZ1825" s="119"/>
      <c r="NIA1825" s="119"/>
      <c r="NIB1825" s="119"/>
      <c r="NIC1825" s="119"/>
      <c r="NID1825" s="119"/>
      <c r="NIE1825" s="119"/>
      <c r="NIF1825" s="119"/>
      <c r="NIG1825" s="119"/>
      <c r="NIH1825" s="119"/>
      <c r="NII1825" s="119"/>
      <c r="NIJ1825" s="119"/>
      <c r="NIK1825" s="119"/>
      <c r="NIL1825" s="119"/>
      <c r="NIM1825" s="119"/>
      <c r="NIN1825" s="119"/>
      <c r="NIO1825" s="119"/>
      <c r="NIP1825" s="119"/>
      <c r="NIQ1825" s="119"/>
      <c r="NIR1825" s="119"/>
      <c r="NIS1825" s="119"/>
      <c r="NIT1825" s="119"/>
      <c r="NIU1825" s="119"/>
      <c r="NIV1825" s="119"/>
      <c r="NIW1825" s="119"/>
      <c r="NIX1825" s="119"/>
      <c r="NIY1825" s="119"/>
      <c r="NIZ1825" s="119"/>
      <c r="NJA1825" s="119"/>
      <c r="NJB1825" s="119"/>
      <c r="NJC1825" s="119"/>
      <c r="NJD1825" s="119"/>
      <c r="NJE1825" s="119"/>
      <c r="NJF1825" s="119"/>
      <c r="NJG1825" s="119"/>
      <c r="NJH1825" s="119"/>
      <c r="NJI1825" s="119"/>
      <c r="NJJ1825" s="119"/>
      <c r="NJK1825" s="119"/>
      <c r="NJL1825" s="119"/>
      <c r="NJM1825" s="119"/>
      <c r="NJN1825" s="119"/>
      <c r="NJO1825" s="119"/>
      <c r="NJP1825" s="119"/>
      <c r="NJQ1825" s="119"/>
      <c r="NJR1825" s="119"/>
      <c r="NJS1825" s="119"/>
      <c r="NJT1825" s="119"/>
      <c r="NJU1825" s="119"/>
      <c r="NJV1825" s="119"/>
      <c r="NJW1825" s="119"/>
      <c r="NJX1825" s="119"/>
      <c r="NJY1825" s="119"/>
      <c r="NJZ1825" s="119"/>
      <c r="NKA1825" s="119"/>
      <c r="NKB1825" s="119"/>
      <c r="NKC1825" s="119"/>
      <c r="NKD1825" s="119"/>
      <c r="NKE1825" s="119"/>
      <c r="NKF1825" s="119"/>
      <c r="NKG1825" s="119"/>
      <c r="NKH1825" s="119"/>
      <c r="NKI1825" s="119"/>
      <c r="NKJ1825" s="119"/>
      <c r="NKK1825" s="119"/>
      <c r="NKL1825" s="119"/>
      <c r="NKM1825" s="119"/>
      <c r="NKN1825" s="119"/>
      <c r="NKO1825" s="119"/>
      <c r="NKP1825" s="119"/>
      <c r="NKQ1825" s="119"/>
      <c r="NKR1825" s="119"/>
      <c r="NKS1825" s="119"/>
      <c r="NKT1825" s="119"/>
      <c r="NKU1825" s="119"/>
      <c r="NKV1825" s="119"/>
      <c r="NKW1825" s="119"/>
      <c r="NKX1825" s="119"/>
      <c r="NKY1825" s="119"/>
      <c r="NKZ1825" s="119"/>
      <c r="NLA1825" s="119"/>
      <c r="NLB1825" s="119"/>
      <c r="NLC1825" s="119"/>
      <c r="NLD1825" s="119"/>
      <c r="NLE1825" s="119"/>
      <c r="NLF1825" s="119"/>
      <c r="NLG1825" s="119"/>
      <c r="NLH1825" s="119"/>
      <c r="NLI1825" s="119"/>
      <c r="NLJ1825" s="119"/>
      <c r="NLK1825" s="119"/>
      <c r="NLL1825" s="119"/>
      <c r="NLM1825" s="119"/>
      <c r="NLN1825" s="119"/>
      <c r="NLO1825" s="119"/>
      <c r="NLP1825" s="119"/>
      <c r="NLQ1825" s="119"/>
      <c r="NLR1825" s="119"/>
      <c r="NLS1825" s="119"/>
      <c r="NLT1825" s="119"/>
      <c r="NLU1825" s="119"/>
      <c r="NLV1825" s="119"/>
      <c r="NLW1825" s="119"/>
      <c r="NLX1825" s="119"/>
      <c r="NLY1825" s="119"/>
      <c r="NLZ1825" s="119"/>
      <c r="NMA1825" s="119"/>
      <c r="NMB1825" s="119"/>
      <c r="NMC1825" s="119"/>
      <c r="NMD1825" s="119"/>
      <c r="NME1825" s="119"/>
      <c r="NMF1825" s="119"/>
      <c r="NMG1825" s="119"/>
      <c r="NMH1825" s="119"/>
      <c r="NMI1825" s="119"/>
      <c r="NMJ1825" s="119"/>
      <c r="NMK1825" s="119"/>
      <c r="NML1825" s="119"/>
      <c r="NMM1825" s="119"/>
      <c r="NMN1825" s="119"/>
      <c r="NMO1825" s="119"/>
      <c r="NMP1825" s="119"/>
      <c r="NMQ1825" s="119"/>
      <c r="NMR1825" s="119"/>
      <c r="NMS1825" s="119"/>
      <c r="NMT1825" s="119"/>
      <c r="NMU1825" s="119"/>
      <c r="NMV1825" s="119"/>
      <c r="NMW1825" s="119"/>
      <c r="NMX1825" s="119"/>
      <c r="NMY1825" s="119"/>
      <c r="NMZ1825" s="119"/>
      <c r="NNA1825" s="119"/>
      <c r="NNB1825" s="119"/>
      <c r="NNC1825" s="119"/>
      <c r="NND1825" s="119"/>
      <c r="NNE1825" s="119"/>
      <c r="NNF1825" s="119"/>
      <c r="NNG1825" s="119"/>
      <c r="NNH1825" s="119"/>
      <c r="NNI1825" s="119"/>
      <c r="NNJ1825" s="119"/>
      <c r="NNK1825" s="119"/>
      <c r="NNL1825" s="119"/>
      <c r="NNM1825" s="119"/>
      <c r="NNN1825" s="119"/>
      <c r="NNO1825" s="119"/>
      <c r="NNP1825" s="119"/>
      <c r="NNQ1825" s="119"/>
      <c r="NNR1825" s="119"/>
      <c r="NNS1825" s="119"/>
      <c r="NNT1825" s="119"/>
      <c r="NNU1825" s="119"/>
      <c r="NNV1825" s="119"/>
      <c r="NNW1825" s="119"/>
      <c r="NNX1825" s="119"/>
      <c r="NNY1825" s="119"/>
      <c r="NNZ1825" s="119"/>
      <c r="NOA1825" s="119"/>
      <c r="NOB1825" s="119"/>
      <c r="NOC1825" s="119"/>
      <c r="NOD1825" s="119"/>
      <c r="NOE1825" s="119"/>
      <c r="NOF1825" s="119"/>
      <c r="NOG1825" s="119"/>
      <c r="NOH1825" s="119"/>
      <c r="NOI1825" s="119"/>
      <c r="NOJ1825" s="119"/>
      <c r="NOK1825" s="119"/>
      <c r="NOL1825" s="119"/>
      <c r="NOM1825" s="119"/>
      <c r="NON1825" s="119"/>
      <c r="NOO1825" s="119"/>
      <c r="NOP1825" s="119"/>
      <c r="NOQ1825" s="119"/>
      <c r="NOR1825" s="119"/>
      <c r="NOS1825" s="119"/>
      <c r="NOT1825" s="119"/>
      <c r="NOU1825" s="119"/>
      <c r="NOV1825" s="119"/>
      <c r="NOW1825" s="119"/>
      <c r="NOX1825" s="119"/>
      <c r="NOY1825" s="119"/>
      <c r="NOZ1825" s="119"/>
      <c r="NPA1825" s="119"/>
      <c r="NPB1825" s="119"/>
      <c r="NPC1825" s="119"/>
      <c r="NPD1825" s="119"/>
      <c r="NPE1825" s="119"/>
      <c r="NPF1825" s="119"/>
      <c r="NPG1825" s="119"/>
      <c r="NPH1825" s="119"/>
      <c r="NPI1825" s="119"/>
      <c r="NPJ1825" s="119"/>
      <c r="NPK1825" s="119"/>
      <c r="NPL1825" s="119"/>
      <c r="NPM1825" s="119"/>
      <c r="NPN1825" s="119"/>
      <c r="NPO1825" s="119"/>
      <c r="NPP1825" s="119"/>
      <c r="NPQ1825" s="119"/>
      <c r="NPR1825" s="119"/>
      <c r="NPS1825" s="119"/>
      <c r="NPT1825" s="119"/>
      <c r="NPU1825" s="119"/>
      <c r="NPV1825" s="119"/>
      <c r="NPW1825" s="119"/>
      <c r="NPX1825" s="119"/>
      <c r="NPY1825" s="119"/>
      <c r="NPZ1825" s="119"/>
      <c r="NQA1825" s="119"/>
      <c r="NQB1825" s="119"/>
      <c r="NQC1825" s="119"/>
      <c r="NQD1825" s="119"/>
      <c r="NQE1825" s="119"/>
      <c r="NQF1825" s="119"/>
      <c r="NQG1825" s="119"/>
      <c r="NQH1825" s="119"/>
      <c r="NQI1825" s="119"/>
      <c r="NQJ1825" s="119"/>
      <c r="NQK1825" s="119"/>
      <c r="NQL1825" s="119"/>
      <c r="NQM1825" s="119"/>
      <c r="NQN1825" s="119"/>
      <c r="NQO1825" s="119"/>
      <c r="NQP1825" s="119"/>
      <c r="NQQ1825" s="119"/>
      <c r="NQR1825" s="119"/>
      <c r="NQS1825" s="119"/>
      <c r="NQT1825" s="119"/>
      <c r="NQU1825" s="119"/>
      <c r="NQV1825" s="119"/>
      <c r="NQW1825" s="119"/>
      <c r="NQX1825" s="119"/>
      <c r="NQY1825" s="119"/>
      <c r="NQZ1825" s="119"/>
      <c r="NRA1825" s="119"/>
      <c r="NRB1825" s="119"/>
      <c r="NRC1825" s="119"/>
      <c r="NRD1825" s="119"/>
      <c r="NRE1825" s="119"/>
      <c r="NRF1825" s="119"/>
      <c r="NRG1825" s="119"/>
      <c r="NRH1825" s="119"/>
      <c r="NRI1825" s="119"/>
      <c r="NRJ1825" s="119"/>
      <c r="NRK1825" s="119"/>
      <c r="NRL1825" s="119"/>
      <c r="NRM1825" s="119"/>
      <c r="NRN1825" s="119"/>
      <c r="NRO1825" s="119"/>
      <c r="NRP1825" s="119"/>
      <c r="NRQ1825" s="119"/>
      <c r="NRR1825" s="119"/>
      <c r="NRS1825" s="119"/>
      <c r="NRT1825" s="119"/>
      <c r="NRU1825" s="119"/>
      <c r="NRV1825" s="119"/>
      <c r="NRW1825" s="119"/>
      <c r="NRX1825" s="119"/>
      <c r="NRY1825" s="119"/>
      <c r="NRZ1825" s="119"/>
      <c r="NSA1825" s="119"/>
      <c r="NSB1825" s="119"/>
      <c r="NSC1825" s="119"/>
      <c r="NSD1825" s="119"/>
      <c r="NSE1825" s="119"/>
      <c r="NSF1825" s="119"/>
      <c r="NSG1825" s="119"/>
      <c r="NSH1825" s="119"/>
      <c r="NSI1825" s="119"/>
      <c r="NSJ1825" s="119"/>
      <c r="NSK1825" s="119"/>
      <c r="NSL1825" s="119"/>
      <c r="NSM1825" s="119"/>
      <c r="NSN1825" s="119"/>
      <c r="NSO1825" s="119"/>
      <c r="NSP1825" s="119"/>
      <c r="NSQ1825" s="119"/>
      <c r="NSR1825" s="119"/>
      <c r="NSS1825" s="119"/>
      <c r="NST1825" s="119"/>
      <c r="NSU1825" s="119"/>
      <c r="NSV1825" s="119"/>
      <c r="NSW1825" s="119"/>
      <c r="NSX1825" s="119"/>
      <c r="NSY1825" s="119"/>
      <c r="NSZ1825" s="119"/>
      <c r="NTA1825" s="119"/>
      <c r="NTB1825" s="119"/>
      <c r="NTC1825" s="119"/>
      <c r="NTD1825" s="119"/>
      <c r="NTE1825" s="119"/>
      <c r="NTF1825" s="119"/>
      <c r="NTG1825" s="119"/>
      <c r="NTH1825" s="119"/>
      <c r="NTI1825" s="119"/>
      <c r="NTJ1825" s="119"/>
      <c r="NTK1825" s="119"/>
      <c r="NTL1825" s="119"/>
      <c r="NTM1825" s="119"/>
      <c r="NTN1825" s="119"/>
      <c r="NTO1825" s="119"/>
      <c r="NTP1825" s="119"/>
      <c r="NTQ1825" s="119"/>
      <c r="NTR1825" s="119"/>
      <c r="NTS1825" s="119"/>
      <c r="NTT1825" s="119"/>
      <c r="NTU1825" s="119"/>
      <c r="NTV1825" s="119"/>
      <c r="NTW1825" s="119"/>
      <c r="NTX1825" s="119"/>
      <c r="NTY1825" s="119"/>
      <c r="NTZ1825" s="119"/>
      <c r="NUA1825" s="119"/>
      <c r="NUB1825" s="119"/>
      <c r="NUC1825" s="119"/>
      <c r="NUD1825" s="119"/>
      <c r="NUE1825" s="119"/>
      <c r="NUF1825" s="119"/>
      <c r="NUG1825" s="119"/>
      <c r="NUH1825" s="119"/>
      <c r="NUI1825" s="119"/>
      <c r="NUJ1825" s="119"/>
      <c r="NUK1825" s="119"/>
      <c r="NUL1825" s="119"/>
      <c r="NUM1825" s="119"/>
      <c r="NUN1825" s="119"/>
      <c r="NUO1825" s="119"/>
      <c r="NUP1825" s="119"/>
      <c r="NUQ1825" s="119"/>
      <c r="NUR1825" s="119"/>
      <c r="NUS1825" s="119"/>
      <c r="NUT1825" s="119"/>
      <c r="NUU1825" s="119"/>
      <c r="NUV1825" s="119"/>
      <c r="NUW1825" s="119"/>
      <c r="NUX1825" s="119"/>
      <c r="NUY1825" s="119"/>
      <c r="NUZ1825" s="119"/>
      <c r="NVA1825" s="119"/>
      <c r="NVB1825" s="119"/>
      <c r="NVC1825" s="119"/>
      <c r="NVD1825" s="119"/>
      <c r="NVE1825" s="119"/>
      <c r="NVF1825" s="119"/>
      <c r="NVG1825" s="119"/>
      <c r="NVH1825" s="119"/>
      <c r="NVI1825" s="119"/>
      <c r="NVJ1825" s="119"/>
      <c r="NVK1825" s="119"/>
      <c r="NVL1825" s="119"/>
      <c r="NVM1825" s="119"/>
      <c r="NVN1825" s="119"/>
      <c r="NVO1825" s="119"/>
      <c r="NVP1825" s="119"/>
      <c r="NVQ1825" s="119"/>
      <c r="NVR1825" s="119"/>
      <c r="NVS1825" s="119"/>
      <c r="NVT1825" s="119"/>
      <c r="NVU1825" s="119"/>
      <c r="NVV1825" s="119"/>
      <c r="NVW1825" s="119"/>
      <c r="NVX1825" s="119"/>
      <c r="NVY1825" s="119"/>
      <c r="NVZ1825" s="119"/>
      <c r="NWA1825" s="119"/>
      <c r="NWB1825" s="119"/>
      <c r="NWC1825" s="119"/>
      <c r="NWD1825" s="119"/>
      <c r="NWE1825" s="119"/>
      <c r="NWF1825" s="119"/>
      <c r="NWG1825" s="119"/>
      <c r="NWH1825" s="119"/>
      <c r="NWI1825" s="119"/>
      <c r="NWJ1825" s="119"/>
      <c r="NWK1825" s="119"/>
      <c r="NWL1825" s="119"/>
      <c r="NWM1825" s="119"/>
      <c r="NWN1825" s="119"/>
      <c r="NWO1825" s="119"/>
      <c r="NWP1825" s="119"/>
      <c r="NWQ1825" s="119"/>
      <c r="NWR1825" s="119"/>
      <c r="NWS1825" s="119"/>
      <c r="NWT1825" s="119"/>
      <c r="NWU1825" s="119"/>
      <c r="NWV1825" s="119"/>
      <c r="NWW1825" s="119"/>
      <c r="NWX1825" s="119"/>
      <c r="NWY1825" s="119"/>
      <c r="NWZ1825" s="119"/>
      <c r="NXA1825" s="119"/>
      <c r="NXB1825" s="119"/>
      <c r="NXC1825" s="119"/>
      <c r="NXD1825" s="119"/>
      <c r="NXE1825" s="119"/>
      <c r="NXF1825" s="119"/>
      <c r="NXG1825" s="119"/>
      <c r="NXH1825" s="119"/>
      <c r="NXI1825" s="119"/>
      <c r="NXJ1825" s="119"/>
      <c r="NXK1825" s="119"/>
      <c r="NXL1825" s="119"/>
      <c r="NXM1825" s="119"/>
      <c r="NXN1825" s="119"/>
      <c r="NXO1825" s="119"/>
      <c r="NXP1825" s="119"/>
      <c r="NXQ1825" s="119"/>
      <c r="NXR1825" s="119"/>
      <c r="NXS1825" s="119"/>
      <c r="NXT1825" s="119"/>
      <c r="NXU1825" s="119"/>
      <c r="NXV1825" s="119"/>
      <c r="NXW1825" s="119"/>
      <c r="NXX1825" s="119"/>
      <c r="NXY1825" s="119"/>
      <c r="NXZ1825" s="119"/>
      <c r="NYA1825" s="119"/>
      <c r="NYB1825" s="119"/>
      <c r="NYC1825" s="119"/>
      <c r="NYD1825" s="119"/>
      <c r="NYE1825" s="119"/>
      <c r="NYF1825" s="119"/>
      <c r="NYG1825" s="119"/>
      <c r="NYH1825" s="119"/>
      <c r="NYI1825" s="119"/>
      <c r="NYJ1825" s="119"/>
      <c r="NYK1825" s="119"/>
      <c r="NYL1825" s="119"/>
      <c r="NYM1825" s="119"/>
      <c r="NYN1825" s="119"/>
      <c r="NYO1825" s="119"/>
      <c r="NYP1825" s="119"/>
      <c r="NYQ1825" s="119"/>
      <c r="NYR1825" s="119"/>
      <c r="NYS1825" s="119"/>
      <c r="NYT1825" s="119"/>
      <c r="NYU1825" s="119"/>
      <c r="NYV1825" s="119"/>
      <c r="NYW1825" s="119"/>
      <c r="NYX1825" s="119"/>
      <c r="NYY1825" s="119"/>
      <c r="NYZ1825" s="119"/>
      <c r="NZA1825" s="119"/>
      <c r="NZB1825" s="119"/>
      <c r="NZC1825" s="119"/>
      <c r="NZD1825" s="119"/>
      <c r="NZE1825" s="119"/>
      <c r="NZF1825" s="119"/>
      <c r="NZG1825" s="119"/>
      <c r="NZH1825" s="119"/>
      <c r="NZI1825" s="119"/>
      <c r="NZJ1825" s="119"/>
      <c r="NZK1825" s="119"/>
      <c r="NZL1825" s="119"/>
      <c r="NZM1825" s="119"/>
      <c r="NZN1825" s="119"/>
      <c r="NZO1825" s="119"/>
      <c r="NZP1825" s="119"/>
      <c r="NZQ1825" s="119"/>
      <c r="NZR1825" s="119"/>
      <c r="NZS1825" s="119"/>
      <c r="NZT1825" s="119"/>
      <c r="NZU1825" s="119"/>
      <c r="NZV1825" s="119"/>
      <c r="NZW1825" s="119"/>
      <c r="NZX1825" s="119"/>
      <c r="NZY1825" s="119"/>
      <c r="NZZ1825" s="119"/>
      <c r="OAA1825" s="119"/>
      <c r="OAB1825" s="119"/>
      <c r="OAC1825" s="119"/>
      <c r="OAD1825" s="119"/>
      <c r="OAE1825" s="119"/>
      <c r="OAF1825" s="119"/>
      <c r="OAG1825" s="119"/>
      <c r="OAH1825" s="119"/>
      <c r="OAI1825" s="119"/>
      <c r="OAJ1825" s="119"/>
      <c r="OAK1825" s="119"/>
      <c r="OAL1825" s="119"/>
      <c r="OAM1825" s="119"/>
      <c r="OAN1825" s="119"/>
      <c r="OAO1825" s="119"/>
      <c r="OAP1825" s="119"/>
      <c r="OAQ1825" s="119"/>
      <c r="OAR1825" s="119"/>
      <c r="OAS1825" s="119"/>
      <c r="OAT1825" s="119"/>
      <c r="OAU1825" s="119"/>
      <c r="OAV1825" s="119"/>
      <c r="OAW1825" s="119"/>
      <c r="OAX1825" s="119"/>
      <c r="OAY1825" s="119"/>
      <c r="OAZ1825" s="119"/>
      <c r="OBA1825" s="119"/>
      <c r="OBB1825" s="119"/>
      <c r="OBC1825" s="119"/>
      <c r="OBD1825" s="119"/>
      <c r="OBE1825" s="119"/>
      <c r="OBF1825" s="119"/>
      <c r="OBG1825" s="119"/>
      <c r="OBH1825" s="119"/>
      <c r="OBI1825" s="119"/>
      <c r="OBJ1825" s="119"/>
      <c r="OBK1825" s="119"/>
      <c r="OBL1825" s="119"/>
      <c r="OBM1825" s="119"/>
      <c r="OBN1825" s="119"/>
      <c r="OBO1825" s="119"/>
      <c r="OBP1825" s="119"/>
      <c r="OBQ1825" s="119"/>
      <c r="OBR1825" s="119"/>
      <c r="OBS1825" s="119"/>
      <c r="OBT1825" s="119"/>
      <c r="OBU1825" s="119"/>
      <c r="OBV1825" s="119"/>
      <c r="OBW1825" s="119"/>
      <c r="OBX1825" s="119"/>
      <c r="OBY1825" s="119"/>
      <c r="OBZ1825" s="119"/>
      <c r="OCA1825" s="119"/>
      <c r="OCB1825" s="119"/>
      <c r="OCC1825" s="119"/>
      <c r="OCD1825" s="119"/>
      <c r="OCE1825" s="119"/>
      <c r="OCF1825" s="119"/>
      <c r="OCG1825" s="119"/>
      <c r="OCH1825" s="119"/>
      <c r="OCI1825" s="119"/>
      <c r="OCJ1825" s="119"/>
      <c r="OCK1825" s="119"/>
      <c r="OCL1825" s="119"/>
      <c r="OCM1825" s="119"/>
      <c r="OCN1825" s="119"/>
      <c r="OCO1825" s="119"/>
      <c r="OCP1825" s="119"/>
      <c r="OCQ1825" s="119"/>
      <c r="OCR1825" s="119"/>
      <c r="OCS1825" s="119"/>
      <c r="OCT1825" s="119"/>
      <c r="OCU1825" s="119"/>
      <c r="OCV1825" s="119"/>
      <c r="OCW1825" s="119"/>
      <c r="OCX1825" s="119"/>
      <c r="OCY1825" s="119"/>
      <c r="OCZ1825" s="119"/>
      <c r="ODA1825" s="119"/>
      <c r="ODB1825" s="119"/>
      <c r="ODC1825" s="119"/>
      <c r="ODD1825" s="119"/>
      <c r="ODE1825" s="119"/>
      <c r="ODF1825" s="119"/>
      <c r="ODG1825" s="119"/>
      <c r="ODH1825" s="119"/>
      <c r="ODI1825" s="119"/>
      <c r="ODJ1825" s="119"/>
      <c r="ODK1825" s="119"/>
      <c r="ODL1825" s="119"/>
      <c r="ODM1825" s="119"/>
      <c r="ODN1825" s="119"/>
      <c r="ODO1825" s="119"/>
      <c r="ODP1825" s="119"/>
      <c r="ODQ1825" s="119"/>
      <c r="ODR1825" s="119"/>
      <c r="ODS1825" s="119"/>
      <c r="ODT1825" s="119"/>
      <c r="ODU1825" s="119"/>
      <c r="ODV1825" s="119"/>
      <c r="ODW1825" s="119"/>
      <c r="ODX1825" s="119"/>
      <c r="ODY1825" s="119"/>
      <c r="ODZ1825" s="119"/>
      <c r="OEA1825" s="119"/>
      <c r="OEB1825" s="119"/>
      <c r="OEC1825" s="119"/>
      <c r="OED1825" s="119"/>
      <c r="OEE1825" s="119"/>
      <c r="OEF1825" s="119"/>
      <c r="OEG1825" s="119"/>
      <c r="OEH1825" s="119"/>
      <c r="OEI1825" s="119"/>
      <c r="OEJ1825" s="119"/>
      <c r="OEK1825" s="119"/>
      <c r="OEL1825" s="119"/>
      <c r="OEM1825" s="119"/>
      <c r="OEN1825" s="119"/>
      <c r="OEO1825" s="119"/>
      <c r="OEP1825" s="119"/>
      <c r="OEQ1825" s="119"/>
      <c r="OER1825" s="119"/>
      <c r="OES1825" s="119"/>
      <c r="OET1825" s="119"/>
      <c r="OEU1825" s="119"/>
      <c r="OEV1825" s="119"/>
      <c r="OEW1825" s="119"/>
      <c r="OEX1825" s="119"/>
      <c r="OEY1825" s="119"/>
      <c r="OEZ1825" s="119"/>
      <c r="OFA1825" s="119"/>
      <c r="OFB1825" s="119"/>
      <c r="OFC1825" s="119"/>
      <c r="OFD1825" s="119"/>
      <c r="OFE1825" s="119"/>
      <c r="OFF1825" s="119"/>
      <c r="OFG1825" s="119"/>
      <c r="OFH1825" s="119"/>
      <c r="OFI1825" s="119"/>
      <c r="OFJ1825" s="119"/>
      <c r="OFK1825" s="119"/>
      <c r="OFL1825" s="119"/>
      <c r="OFM1825" s="119"/>
      <c r="OFN1825" s="119"/>
      <c r="OFO1825" s="119"/>
      <c r="OFP1825" s="119"/>
      <c r="OFQ1825" s="119"/>
      <c r="OFR1825" s="119"/>
      <c r="OFS1825" s="119"/>
      <c r="OFT1825" s="119"/>
      <c r="OFU1825" s="119"/>
      <c r="OFV1825" s="119"/>
      <c r="OFW1825" s="119"/>
      <c r="OFX1825" s="119"/>
      <c r="OFY1825" s="119"/>
      <c r="OFZ1825" s="119"/>
      <c r="OGA1825" s="119"/>
      <c r="OGB1825" s="119"/>
      <c r="OGC1825" s="119"/>
      <c r="OGD1825" s="119"/>
      <c r="OGE1825" s="119"/>
      <c r="OGF1825" s="119"/>
      <c r="OGG1825" s="119"/>
      <c r="OGH1825" s="119"/>
      <c r="OGI1825" s="119"/>
      <c r="OGJ1825" s="119"/>
      <c r="OGK1825" s="119"/>
      <c r="OGL1825" s="119"/>
      <c r="OGM1825" s="119"/>
      <c r="OGN1825" s="119"/>
      <c r="OGO1825" s="119"/>
      <c r="OGP1825" s="119"/>
      <c r="OGQ1825" s="119"/>
      <c r="OGR1825" s="119"/>
      <c r="OGS1825" s="119"/>
      <c r="OGT1825" s="119"/>
      <c r="OGU1825" s="119"/>
      <c r="OGV1825" s="119"/>
      <c r="OGW1825" s="119"/>
      <c r="OGX1825" s="119"/>
      <c r="OGY1825" s="119"/>
      <c r="OGZ1825" s="119"/>
      <c r="OHA1825" s="119"/>
      <c r="OHB1825" s="119"/>
      <c r="OHC1825" s="119"/>
      <c r="OHD1825" s="119"/>
      <c r="OHE1825" s="119"/>
      <c r="OHF1825" s="119"/>
      <c r="OHG1825" s="119"/>
      <c r="OHH1825" s="119"/>
      <c r="OHI1825" s="119"/>
      <c r="OHJ1825" s="119"/>
      <c r="OHK1825" s="119"/>
      <c r="OHL1825" s="119"/>
      <c r="OHM1825" s="119"/>
      <c r="OHN1825" s="119"/>
      <c r="OHO1825" s="119"/>
      <c r="OHP1825" s="119"/>
      <c r="OHQ1825" s="119"/>
      <c r="OHR1825" s="119"/>
      <c r="OHS1825" s="119"/>
      <c r="OHT1825" s="119"/>
      <c r="OHU1825" s="119"/>
      <c r="OHV1825" s="119"/>
      <c r="OHW1825" s="119"/>
      <c r="OHX1825" s="119"/>
      <c r="OHY1825" s="119"/>
      <c r="OHZ1825" s="119"/>
      <c r="OIA1825" s="119"/>
      <c r="OIB1825" s="119"/>
      <c r="OIC1825" s="119"/>
      <c r="OID1825" s="119"/>
      <c r="OIE1825" s="119"/>
      <c r="OIF1825" s="119"/>
      <c r="OIG1825" s="119"/>
      <c r="OIH1825" s="119"/>
      <c r="OII1825" s="119"/>
      <c r="OIJ1825" s="119"/>
      <c r="OIK1825" s="119"/>
      <c r="OIL1825" s="119"/>
      <c r="OIM1825" s="119"/>
      <c r="OIN1825" s="119"/>
      <c r="OIO1825" s="119"/>
      <c r="OIP1825" s="119"/>
      <c r="OIQ1825" s="119"/>
      <c r="OIR1825" s="119"/>
      <c r="OIS1825" s="119"/>
      <c r="OIT1825" s="119"/>
      <c r="OIU1825" s="119"/>
      <c r="OIV1825" s="119"/>
      <c r="OIW1825" s="119"/>
      <c r="OIX1825" s="119"/>
      <c r="OIY1825" s="119"/>
      <c r="OIZ1825" s="119"/>
      <c r="OJA1825" s="119"/>
      <c r="OJB1825" s="119"/>
      <c r="OJC1825" s="119"/>
      <c r="OJD1825" s="119"/>
      <c r="OJE1825" s="119"/>
      <c r="OJF1825" s="119"/>
      <c r="OJG1825" s="119"/>
      <c r="OJH1825" s="119"/>
      <c r="OJI1825" s="119"/>
      <c r="OJJ1825" s="119"/>
      <c r="OJK1825" s="119"/>
      <c r="OJL1825" s="119"/>
      <c r="OJM1825" s="119"/>
      <c r="OJN1825" s="119"/>
      <c r="OJO1825" s="119"/>
      <c r="OJP1825" s="119"/>
      <c r="OJQ1825" s="119"/>
      <c r="OJR1825" s="119"/>
      <c r="OJS1825" s="119"/>
      <c r="OJT1825" s="119"/>
      <c r="OJU1825" s="119"/>
      <c r="OJV1825" s="119"/>
      <c r="OJW1825" s="119"/>
      <c r="OJX1825" s="119"/>
      <c r="OJY1825" s="119"/>
      <c r="OJZ1825" s="119"/>
      <c r="OKA1825" s="119"/>
      <c r="OKB1825" s="119"/>
      <c r="OKC1825" s="119"/>
      <c r="OKD1825" s="119"/>
      <c r="OKE1825" s="119"/>
      <c r="OKF1825" s="119"/>
      <c r="OKG1825" s="119"/>
      <c r="OKH1825" s="119"/>
      <c r="OKI1825" s="119"/>
      <c r="OKJ1825" s="119"/>
      <c r="OKK1825" s="119"/>
      <c r="OKL1825" s="119"/>
      <c r="OKM1825" s="119"/>
      <c r="OKN1825" s="119"/>
      <c r="OKO1825" s="119"/>
      <c r="OKP1825" s="119"/>
      <c r="OKQ1825" s="119"/>
      <c r="OKR1825" s="119"/>
      <c r="OKS1825" s="119"/>
      <c r="OKT1825" s="119"/>
      <c r="OKU1825" s="119"/>
      <c r="OKV1825" s="119"/>
      <c r="OKW1825" s="119"/>
      <c r="OKX1825" s="119"/>
      <c r="OKY1825" s="119"/>
      <c r="OKZ1825" s="119"/>
      <c r="OLA1825" s="119"/>
      <c r="OLB1825" s="119"/>
      <c r="OLC1825" s="119"/>
      <c r="OLD1825" s="119"/>
      <c r="OLE1825" s="119"/>
      <c r="OLF1825" s="119"/>
      <c r="OLG1825" s="119"/>
      <c r="OLH1825" s="119"/>
      <c r="OLI1825" s="119"/>
      <c r="OLJ1825" s="119"/>
      <c r="OLK1825" s="119"/>
      <c r="OLL1825" s="119"/>
      <c r="OLM1825" s="119"/>
      <c r="OLN1825" s="119"/>
      <c r="OLO1825" s="119"/>
      <c r="OLP1825" s="119"/>
      <c r="OLQ1825" s="119"/>
      <c r="OLR1825" s="119"/>
      <c r="OLS1825" s="119"/>
      <c r="OLT1825" s="119"/>
      <c r="OLU1825" s="119"/>
      <c r="OLV1825" s="119"/>
      <c r="OLW1825" s="119"/>
      <c r="OLX1825" s="119"/>
      <c r="OLY1825" s="119"/>
      <c r="OLZ1825" s="119"/>
      <c r="OMA1825" s="119"/>
      <c r="OMB1825" s="119"/>
      <c r="OMC1825" s="119"/>
      <c r="OMD1825" s="119"/>
      <c r="OME1825" s="119"/>
      <c r="OMF1825" s="119"/>
      <c r="OMG1825" s="119"/>
      <c r="OMH1825" s="119"/>
      <c r="OMI1825" s="119"/>
      <c r="OMJ1825" s="119"/>
      <c r="OMK1825" s="119"/>
      <c r="OML1825" s="119"/>
      <c r="OMM1825" s="119"/>
      <c r="OMN1825" s="119"/>
      <c r="OMO1825" s="119"/>
      <c r="OMP1825" s="119"/>
      <c r="OMQ1825" s="119"/>
      <c r="OMR1825" s="119"/>
      <c r="OMS1825" s="119"/>
      <c r="OMT1825" s="119"/>
      <c r="OMU1825" s="119"/>
      <c r="OMV1825" s="119"/>
      <c r="OMW1825" s="119"/>
      <c r="OMX1825" s="119"/>
      <c r="OMY1825" s="119"/>
      <c r="OMZ1825" s="119"/>
      <c r="ONA1825" s="119"/>
      <c r="ONB1825" s="119"/>
      <c r="ONC1825" s="119"/>
      <c r="OND1825" s="119"/>
      <c r="ONE1825" s="119"/>
      <c r="ONF1825" s="119"/>
      <c r="ONG1825" s="119"/>
      <c r="ONH1825" s="119"/>
      <c r="ONI1825" s="119"/>
      <c r="ONJ1825" s="119"/>
      <c r="ONK1825" s="119"/>
      <c r="ONL1825" s="119"/>
      <c r="ONM1825" s="119"/>
      <c r="ONN1825" s="119"/>
      <c r="ONO1825" s="119"/>
      <c r="ONP1825" s="119"/>
      <c r="ONQ1825" s="119"/>
      <c r="ONR1825" s="119"/>
      <c r="ONS1825" s="119"/>
      <c r="ONT1825" s="119"/>
      <c r="ONU1825" s="119"/>
      <c r="ONV1825" s="119"/>
      <c r="ONW1825" s="119"/>
      <c r="ONX1825" s="119"/>
      <c r="ONY1825" s="119"/>
      <c r="ONZ1825" s="119"/>
      <c r="OOA1825" s="119"/>
      <c r="OOB1825" s="119"/>
      <c r="OOC1825" s="119"/>
      <c r="OOD1825" s="119"/>
      <c r="OOE1825" s="119"/>
      <c r="OOF1825" s="119"/>
      <c r="OOG1825" s="119"/>
      <c r="OOH1825" s="119"/>
      <c r="OOI1825" s="119"/>
      <c r="OOJ1825" s="119"/>
      <c r="OOK1825" s="119"/>
      <c r="OOL1825" s="119"/>
      <c r="OOM1825" s="119"/>
      <c r="OON1825" s="119"/>
      <c r="OOO1825" s="119"/>
      <c r="OOP1825" s="119"/>
      <c r="OOQ1825" s="119"/>
      <c r="OOR1825" s="119"/>
      <c r="OOS1825" s="119"/>
      <c r="OOT1825" s="119"/>
      <c r="OOU1825" s="119"/>
      <c r="OOV1825" s="119"/>
      <c r="OOW1825" s="119"/>
      <c r="OOX1825" s="119"/>
      <c r="OOY1825" s="119"/>
      <c r="OOZ1825" s="119"/>
      <c r="OPA1825" s="119"/>
      <c r="OPB1825" s="119"/>
      <c r="OPC1825" s="119"/>
      <c r="OPD1825" s="119"/>
      <c r="OPE1825" s="119"/>
      <c r="OPF1825" s="119"/>
      <c r="OPG1825" s="119"/>
      <c r="OPH1825" s="119"/>
      <c r="OPI1825" s="119"/>
      <c r="OPJ1825" s="119"/>
      <c r="OPK1825" s="119"/>
      <c r="OPL1825" s="119"/>
      <c r="OPM1825" s="119"/>
      <c r="OPN1825" s="119"/>
      <c r="OPO1825" s="119"/>
      <c r="OPP1825" s="119"/>
      <c r="OPQ1825" s="119"/>
      <c r="OPR1825" s="119"/>
      <c r="OPS1825" s="119"/>
      <c r="OPT1825" s="119"/>
      <c r="OPU1825" s="119"/>
      <c r="OPV1825" s="119"/>
      <c r="OPW1825" s="119"/>
      <c r="OPX1825" s="119"/>
      <c r="OPY1825" s="119"/>
      <c r="OPZ1825" s="119"/>
      <c r="OQA1825" s="119"/>
      <c r="OQB1825" s="119"/>
      <c r="OQC1825" s="119"/>
      <c r="OQD1825" s="119"/>
      <c r="OQE1825" s="119"/>
      <c r="OQF1825" s="119"/>
      <c r="OQG1825" s="119"/>
      <c r="OQH1825" s="119"/>
      <c r="OQI1825" s="119"/>
      <c r="OQJ1825" s="119"/>
      <c r="OQK1825" s="119"/>
      <c r="OQL1825" s="119"/>
      <c r="OQM1825" s="119"/>
      <c r="OQN1825" s="119"/>
      <c r="OQO1825" s="119"/>
      <c r="OQP1825" s="119"/>
      <c r="OQQ1825" s="119"/>
      <c r="OQR1825" s="119"/>
      <c r="OQS1825" s="119"/>
      <c r="OQT1825" s="119"/>
      <c r="OQU1825" s="119"/>
      <c r="OQV1825" s="119"/>
      <c r="OQW1825" s="119"/>
      <c r="OQX1825" s="119"/>
      <c r="OQY1825" s="119"/>
      <c r="OQZ1825" s="119"/>
      <c r="ORA1825" s="119"/>
      <c r="ORB1825" s="119"/>
      <c r="ORC1825" s="119"/>
      <c r="ORD1825" s="119"/>
      <c r="ORE1825" s="119"/>
      <c r="ORF1825" s="119"/>
      <c r="ORG1825" s="119"/>
      <c r="ORH1825" s="119"/>
      <c r="ORI1825" s="119"/>
      <c r="ORJ1825" s="119"/>
      <c r="ORK1825" s="119"/>
      <c r="ORL1825" s="119"/>
      <c r="ORM1825" s="119"/>
      <c r="ORN1825" s="119"/>
      <c r="ORO1825" s="119"/>
      <c r="ORP1825" s="119"/>
      <c r="ORQ1825" s="119"/>
      <c r="ORR1825" s="119"/>
      <c r="ORS1825" s="119"/>
      <c r="ORT1825" s="119"/>
      <c r="ORU1825" s="119"/>
      <c r="ORV1825" s="119"/>
      <c r="ORW1825" s="119"/>
      <c r="ORX1825" s="119"/>
      <c r="ORY1825" s="119"/>
      <c r="ORZ1825" s="119"/>
      <c r="OSA1825" s="119"/>
      <c r="OSB1825" s="119"/>
      <c r="OSC1825" s="119"/>
      <c r="OSD1825" s="119"/>
      <c r="OSE1825" s="119"/>
      <c r="OSF1825" s="119"/>
      <c r="OSG1825" s="119"/>
      <c r="OSH1825" s="119"/>
      <c r="OSI1825" s="119"/>
      <c r="OSJ1825" s="119"/>
      <c r="OSK1825" s="119"/>
      <c r="OSL1825" s="119"/>
      <c r="OSM1825" s="119"/>
      <c r="OSN1825" s="119"/>
      <c r="OSO1825" s="119"/>
      <c r="OSP1825" s="119"/>
      <c r="OSQ1825" s="119"/>
      <c r="OSR1825" s="119"/>
      <c r="OSS1825" s="119"/>
      <c r="OST1825" s="119"/>
      <c r="OSU1825" s="119"/>
      <c r="OSV1825" s="119"/>
      <c r="OSW1825" s="119"/>
      <c r="OSX1825" s="119"/>
      <c r="OSY1825" s="119"/>
      <c r="OSZ1825" s="119"/>
      <c r="OTA1825" s="119"/>
      <c r="OTB1825" s="119"/>
      <c r="OTC1825" s="119"/>
      <c r="OTD1825" s="119"/>
      <c r="OTE1825" s="119"/>
      <c r="OTF1825" s="119"/>
      <c r="OTG1825" s="119"/>
      <c r="OTH1825" s="119"/>
      <c r="OTI1825" s="119"/>
      <c r="OTJ1825" s="119"/>
      <c r="OTK1825" s="119"/>
      <c r="OTL1825" s="119"/>
      <c r="OTM1825" s="119"/>
      <c r="OTN1825" s="119"/>
      <c r="OTO1825" s="119"/>
      <c r="OTP1825" s="119"/>
      <c r="OTQ1825" s="119"/>
      <c r="OTR1825" s="119"/>
      <c r="OTS1825" s="119"/>
      <c r="OTT1825" s="119"/>
      <c r="OTU1825" s="119"/>
      <c r="OTV1825" s="119"/>
      <c r="OTW1825" s="119"/>
      <c r="OTX1825" s="119"/>
      <c r="OTY1825" s="119"/>
      <c r="OTZ1825" s="119"/>
      <c r="OUA1825" s="119"/>
      <c r="OUB1825" s="119"/>
      <c r="OUC1825" s="119"/>
      <c r="OUD1825" s="119"/>
      <c r="OUE1825" s="119"/>
      <c r="OUF1825" s="119"/>
      <c r="OUG1825" s="119"/>
      <c r="OUH1825" s="119"/>
      <c r="OUI1825" s="119"/>
      <c r="OUJ1825" s="119"/>
      <c r="OUK1825" s="119"/>
      <c r="OUL1825" s="119"/>
      <c r="OUM1825" s="119"/>
      <c r="OUN1825" s="119"/>
      <c r="OUO1825" s="119"/>
      <c r="OUP1825" s="119"/>
      <c r="OUQ1825" s="119"/>
      <c r="OUR1825" s="119"/>
      <c r="OUS1825" s="119"/>
      <c r="OUT1825" s="119"/>
      <c r="OUU1825" s="119"/>
      <c r="OUV1825" s="119"/>
      <c r="OUW1825" s="119"/>
      <c r="OUX1825" s="119"/>
      <c r="OUY1825" s="119"/>
      <c r="OUZ1825" s="119"/>
      <c r="OVA1825" s="119"/>
      <c r="OVB1825" s="119"/>
      <c r="OVC1825" s="119"/>
      <c r="OVD1825" s="119"/>
      <c r="OVE1825" s="119"/>
      <c r="OVF1825" s="119"/>
      <c r="OVG1825" s="119"/>
      <c r="OVH1825" s="119"/>
      <c r="OVI1825" s="119"/>
      <c r="OVJ1825" s="119"/>
      <c r="OVK1825" s="119"/>
      <c r="OVL1825" s="119"/>
      <c r="OVM1825" s="119"/>
      <c r="OVN1825" s="119"/>
      <c r="OVO1825" s="119"/>
      <c r="OVP1825" s="119"/>
      <c r="OVQ1825" s="119"/>
      <c r="OVR1825" s="119"/>
      <c r="OVS1825" s="119"/>
      <c r="OVT1825" s="119"/>
      <c r="OVU1825" s="119"/>
      <c r="OVV1825" s="119"/>
      <c r="OVW1825" s="119"/>
      <c r="OVX1825" s="119"/>
      <c r="OVY1825" s="119"/>
      <c r="OVZ1825" s="119"/>
      <c r="OWA1825" s="119"/>
      <c r="OWB1825" s="119"/>
      <c r="OWC1825" s="119"/>
      <c r="OWD1825" s="119"/>
      <c r="OWE1825" s="119"/>
      <c r="OWF1825" s="119"/>
      <c r="OWG1825" s="119"/>
      <c r="OWH1825" s="119"/>
      <c r="OWI1825" s="119"/>
      <c r="OWJ1825" s="119"/>
      <c r="OWK1825" s="119"/>
      <c r="OWL1825" s="119"/>
      <c r="OWM1825" s="119"/>
      <c r="OWN1825" s="119"/>
      <c r="OWO1825" s="119"/>
      <c r="OWP1825" s="119"/>
      <c r="OWQ1825" s="119"/>
      <c r="OWR1825" s="119"/>
      <c r="OWS1825" s="119"/>
      <c r="OWT1825" s="119"/>
      <c r="OWU1825" s="119"/>
      <c r="OWV1825" s="119"/>
      <c r="OWW1825" s="119"/>
      <c r="OWX1825" s="119"/>
      <c r="OWY1825" s="119"/>
      <c r="OWZ1825" s="119"/>
      <c r="OXA1825" s="119"/>
      <c r="OXB1825" s="119"/>
      <c r="OXC1825" s="119"/>
      <c r="OXD1825" s="119"/>
      <c r="OXE1825" s="119"/>
      <c r="OXF1825" s="119"/>
      <c r="OXG1825" s="119"/>
      <c r="OXH1825" s="119"/>
      <c r="OXI1825" s="119"/>
      <c r="OXJ1825" s="119"/>
      <c r="OXK1825" s="119"/>
      <c r="OXL1825" s="119"/>
      <c r="OXM1825" s="119"/>
      <c r="OXN1825" s="119"/>
      <c r="OXO1825" s="119"/>
      <c r="OXP1825" s="119"/>
      <c r="OXQ1825" s="119"/>
      <c r="OXR1825" s="119"/>
      <c r="OXS1825" s="119"/>
      <c r="OXT1825" s="119"/>
      <c r="OXU1825" s="119"/>
      <c r="OXV1825" s="119"/>
      <c r="OXW1825" s="119"/>
      <c r="OXX1825" s="119"/>
      <c r="OXY1825" s="119"/>
      <c r="OXZ1825" s="119"/>
      <c r="OYA1825" s="119"/>
      <c r="OYB1825" s="119"/>
      <c r="OYC1825" s="119"/>
      <c r="OYD1825" s="119"/>
      <c r="OYE1825" s="119"/>
      <c r="OYF1825" s="119"/>
      <c r="OYG1825" s="119"/>
      <c r="OYH1825" s="119"/>
      <c r="OYI1825" s="119"/>
      <c r="OYJ1825" s="119"/>
      <c r="OYK1825" s="119"/>
      <c r="OYL1825" s="119"/>
      <c r="OYM1825" s="119"/>
      <c r="OYN1825" s="119"/>
      <c r="OYO1825" s="119"/>
      <c r="OYP1825" s="119"/>
      <c r="OYQ1825" s="119"/>
      <c r="OYR1825" s="119"/>
      <c r="OYS1825" s="119"/>
      <c r="OYT1825" s="119"/>
      <c r="OYU1825" s="119"/>
      <c r="OYV1825" s="119"/>
      <c r="OYW1825" s="119"/>
      <c r="OYX1825" s="119"/>
      <c r="OYY1825" s="119"/>
      <c r="OYZ1825" s="119"/>
      <c r="OZA1825" s="119"/>
      <c r="OZB1825" s="119"/>
      <c r="OZC1825" s="119"/>
      <c r="OZD1825" s="119"/>
      <c r="OZE1825" s="119"/>
      <c r="OZF1825" s="119"/>
      <c r="OZG1825" s="119"/>
      <c r="OZH1825" s="119"/>
      <c r="OZI1825" s="119"/>
      <c r="OZJ1825" s="119"/>
      <c r="OZK1825" s="119"/>
      <c r="OZL1825" s="119"/>
      <c r="OZM1825" s="119"/>
      <c r="OZN1825" s="119"/>
      <c r="OZO1825" s="119"/>
      <c r="OZP1825" s="119"/>
      <c r="OZQ1825" s="119"/>
      <c r="OZR1825" s="119"/>
      <c r="OZS1825" s="119"/>
      <c r="OZT1825" s="119"/>
      <c r="OZU1825" s="119"/>
      <c r="OZV1825" s="119"/>
      <c r="OZW1825" s="119"/>
      <c r="OZX1825" s="119"/>
      <c r="OZY1825" s="119"/>
      <c r="OZZ1825" s="119"/>
      <c r="PAA1825" s="119"/>
      <c r="PAB1825" s="119"/>
      <c r="PAC1825" s="119"/>
      <c r="PAD1825" s="119"/>
      <c r="PAE1825" s="119"/>
      <c r="PAF1825" s="119"/>
      <c r="PAG1825" s="119"/>
      <c r="PAH1825" s="119"/>
      <c r="PAI1825" s="119"/>
      <c r="PAJ1825" s="119"/>
      <c r="PAK1825" s="119"/>
      <c r="PAL1825" s="119"/>
      <c r="PAM1825" s="119"/>
      <c r="PAN1825" s="119"/>
      <c r="PAO1825" s="119"/>
      <c r="PAP1825" s="119"/>
      <c r="PAQ1825" s="119"/>
      <c r="PAR1825" s="119"/>
      <c r="PAS1825" s="119"/>
      <c r="PAT1825" s="119"/>
      <c r="PAU1825" s="119"/>
      <c r="PAV1825" s="119"/>
      <c r="PAW1825" s="119"/>
      <c r="PAX1825" s="119"/>
      <c r="PAY1825" s="119"/>
      <c r="PAZ1825" s="119"/>
      <c r="PBA1825" s="119"/>
      <c r="PBB1825" s="119"/>
      <c r="PBC1825" s="119"/>
      <c r="PBD1825" s="119"/>
      <c r="PBE1825" s="119"/>
      <c r="PBF1825" s="119"/>
      <c r="PBG1825" s="119"/>
      <c r="PBH1825" s="119"/>
      <c r="PBI1825" s="119"/>
      <c r="PBJ1825" s="119"/>
      <c r="PBK1825" s="119"/>
      <c r="PBL1825" s="119"/>
      <c r="PBM1825" s="119"/>
      <c r="PBN1825" s="119"/>
      <c r="PBO1825" s="119"/>
      <c r="PBP1825" s="119"/>
      <c r="PBQ1825" s="119"/>
      <c r="PBR1825" s="119"/>
      <c r="PBS1825" s="119"/>
      <c r="PBT1825" s="119"/>
      <c r="PBU1825" s="119"/>
      <c r="PBV1825" s="119"/>
      <c r="PBW1825" s="119"/>
      <c r="PBX1825" s="119"/>
      <c r="PBY1825" s="119"/>
      <c r="PBZ1825" s="119"/>
      <c r="PCA1825" s="119"/>
      <c r="PCB1825" s="119"/>
      <c r="PCC1825" s="119"/>
      <c r="PCD1825" s="119"/>
      <c r="PCE1825" s="119"/>
      <c r="PCF1825" s="119"/>
      <c r="PCG1825" s="119"/>
      <c r="PCH1825" s="119"/>
      <c r="PCI1825" s="119"/>
      <c r="PCJ1825" s="119"/>
      <c r="PCK1825" s="119"/>
      <c r="PCL1825" s="119"/>
      <c r="PCM1825" s="119"/>
      <c r="PCN1825" s="119"/>
      <c r="PCO1825" s="119"/>
      <c r="PCP1825" s="119"/>
      <c r="PCQ1825" s="119"/>
      <c r="PCR1825" s="119"/>
      <c r="PCS1825" s="119"/>
      <c r="PCT1825" s="119"/>
      <c r="PCU1825" s="119"/>
      <c r="PCV1825" s="119"/>
      <c r="PCW1825" s="119"/>
      <c r="PCX1825" s="119"/>
      <c r="PCY1825" s="119"/>
      <c r="PCZ1825" s="119"/>
      <c r="PDA1825" s="119"/>
      <c r="PDB1825" s="119"/>
      <c r="PDC1825" s="119"/>
      <c r="PDD1825" s="119"/>
      <c r="PDE1825" s="119"/>
      <c r="PDF1825" s="119"/>
      <c r="PDG1825" s="119"/>
      <c r="PDH1825" s="119"/>
      <c r="PDI1825" s="119"/>
      <c r="PDJ1825" s="119"/>
      <c r="PDK1825" s="119"/>
      <c r="PDL1825" s="119"/>
      <c r="PDM1825" s="119"/>
      <c r="PDN1825" s="119"/>
      <c r="PDO1825" s="119"/>
      <c r="PDP1825" s="119"/>
      <c r="PDQ1825" s="119"/>
      <c r="PDR1825" s="119"/>
      <c r="PDS1825" s="119"/>
      <c r="PDT1825" s="119"/>
      <c r="PDU1825" s="119"/>
      <c r="PDV1825" s="119"/>
      <c r="PDW1825" s="119"/>
      <c r="PDX1825" s="119"/>
      <c r="PDY1825" s="119"/>
      <c r="PDZ1825" s="119"/>
      <c r="PEA1825" s="119"/>
      <c r="PEB1825" s="119"/>
      <c r="PEC1825" s="119"/>
      <c r="PED1825" s="119"/>
      <c r="PEE1825" s="119"/>
      <c r="PEF1825" s="119"/>
      <c r="PEG1825" s="119"/>
      <c r="PEH1825" s="119"/>
      <c r="PEI1825" s="119"/>
      <c r="PEJ1825" s="119"/>
      <c r="PEK1825" s="119"/>
      <c r="PEL1825" s="119"/>
      <c r="PEM1825" s="119"/>
      <c r="PEN1825" s="119"/>
      <c r="PEO1825" s="119"/>
      <c r="PEP1825" s="119"/>
      <c r="PEQ1825" s="119"/>
      <c r="PER1825" s="119"/>
      <c r="PES1825" s="119"/>
      <c r="PET1825" s="119"/>
      <c r="PEU1825" s="119"/>
      <c r="PEV1825" s="119"/>
      <c r="PEW1825" s="119"/>
      <c r="PEX1825" s="119"/>
      <c r="PEY1825" s="119"/>
      <c r="PEZ1825" s="119"/>
      <c r="PFA1825" s="119"/>
      <c r="PFB1825" s="119"/>
      <c r="PFC1825" s="119"/>
      <c r="PFD1825" s="119"/>
      <c r="PFE1825" s="119"/>
      <c r="PFF1825" s="119"/>
      <c r="PFG1825" s="119"/>
      <c r="PFH1825" s="119"/>
      <c r="PFI1825" s="119"/>
      <c r="PFJ1825" s="119"/>
      <c r="PFK1825" s="119"/>
      <c r="PFL1825" s="119"/>
      <c r="PFM1825" s="119"/>
      <c r="PFN1825" s="119"/>
      <c r="PFO1825" s="119"/>
      <c r="PFP1825" s="119"/>
      <c r="PFQ1825" s="119"/>
      <c r="PFR1825" s="119"/>
      <c r="PFS1825" s="119"/>
      <c r="PFT1825" s="119"/>
      <c r="PFU1825" s="119"/>
      <c r="PFV1825" s="119"/>
      <c r="PFW1825" s="119"/>
      <c r="PFX1825" s="119"/>
      <c r="PFY1825" s="119"/>
      <c r="PFZ1825" s="119"/>
      <c r="PGA1825" s="119"/>
      <c r="PGB1825" s="119"/>
      <c r="PGC1825" s="119"/>
      <c r="PGD1825" s="119"/>
      <c r="PGE1825" s="119"/>
      <c r="PGF1825" s="119"/>
      <c r="PGG1825" s="119"/>
      <c r="PGH1825" s="119"/>
      <c r="PGI1825" s="119"/>
      <c r="PGJ1825" s="119"/>
      <c r="PGK1825" s="119"/>
      <c r="PGL1825" s="119"/>
      <c r="PGM1825" s="119"/>
      <c r="PGN1825" s="119"/>
      <c r="PGO1825" s="119"/>
      <c r="PGP1825" s="119"/>
      <c r="PGQ1825" s="119"/>
      <c r="PGR1825" s="119"/>
      <c r="PGS1825" s="119"/>
      <c r="PGT1825" s="119"/>
      <c r="PGU1825" s="119"/>
      <c r="PGV1825" s="119"/>
      <c r="PGW1825" s="119"/>
      <c r="PGX1825" s="119"/>
      <c r="PGY1825" s="119"/>
      <c r="PGZ1825" s="119"/>
      <c r="PHA1825" s="119"/>
      <c r="PHB1825" s="119"/>
      <c r="PHC1825" s="119"/>
      <c r="PHD1825" s="119"/>
      <c r="PHE1825" s="119"/>
      <c r="PHF1825" s="119"/>
      <c r="PHG1825" s="119"/>
      <c r="PHH1825" s="119"/>
      <c r="PHI1825" s="119"/>
      <c r="PHJ1825" s="119"/>
      <c r="PHK1825" s="119"/>
      <c r="PHL1825" s="119"/>
      <c r="PHM1825" s="119"/>
      <c r="PHN1825" s="119"/>
      <c r="PHO1825" s="119"/>
      <c r="PHP1825" s="119"/>
      <c r="PHQ1825" s="119"/>
      <c r="PHR1825" s="119"/>
      <c r="PHS1825" s="119"/>
      <c r="PHT1825" s="119"/>
      <c r="PHU1825" s="119"/>
      <c r="PHV1825" s="119"/>
      <c r="PHW1825" s="119"/>
      <c r="PHX1825" s="119"/>
      <c r="PHY1825" s="119"/>
      <c r="PHZ1825" s="119"/>
      <c r="PIA1825" s="119"/>
      <c r="PIB1825" s="119"/>
      <c r="PIC1825" s="119"/>
      <c r="PID1825" s="119"/>
      <c r="PIE1825" s="119"/>
      <c r="PIF1825" s="119"/>
      <c r="PIG1825" s="119"/>
      <c r="PIH1825" s="119"/>
      <c r="PII1825" s="119"/>
      <c r="PIJ1825" s="119"/>
      <c r="PIK1825" s="119"/>
      <c r="PIL1825" s="119"/>
      <c r="PIM1825" s="119"/>
      <c r="PIN1825" s="119"/>
      <c r="PIO1825" s="119"/>
      <c r="PIP1825" s="119"/>
      <c r="PIQ1825" s="119"/>
      <c r="PIR1825" s="119"/>
      <c r="PIS1825" s="119"/>
      <c r="PIT1825" s="119"/>
      <c r="PIU1825" s="119"/>
      <c r="PIV1825" s="119"/>
      <c r="PIW1825" s="119"/>
      <c r="PIX1825" s="119"/>
      <c r="PIY1825" s="119"/>
      <c r="PIZ1825" s="119"/>
      <c r="PJA1825" s="119"/>
      <c r="PJB1825" s="119"/>
      <c r="PJC1825" s="119"/>
      <c r="PJD1825" s="119"/>
      <c r="PJE1825" s="119"/>
      <c r="PJF1825" s="119"/>
      <c r="PJG1825" s="119"/>
      <c r="PJH1825" s="119"/>
      <c r="PJI1825" s="119"/>
      <c r="PJJ1825" s="119"/>
      <c r="PJK1825" s="119"/>
      <c r="PJL1825" s="119"/>
      <c r="PJM1825" s="119"/>
      <c r="PJN1825" s="119"/>
      <c r="PJO1825" s="119"/>
      <c r="PJP1825" s="119"/>
      <c r="PJQ1825" s="119"/>
      <c r="PJR1825" s="119"/>
      <c r="PJS1825" s="119"/>
      <c r="PJT1825" s="119"/>
      <c r="PJU1825" s="119"/>
      <c r="PJV1825" s="119"/>
      <c r="PJW1825" s="119"/>
      <c r="PJX1825" s="119"/>
      <c r="PJY1825" s="119"/>
      <c r="PJZ1825" s="119"/>
      <c r="PKA1825" s="119"/>
      <c r="PKB1825" s="119"/>
      <c r="PKC1825" s="119"/>
      <c r="PKD1825" s="119"/>
      <c r="PKE1825" s="119"/>
      <c r="PKF1825" s="119"/>
      <c r="PKG1825" s="119"/>
      <c r="PKH1825" s="119"/>
      <c r="PKI1825" s="119"/>
      <c r="PKJ1825" s="119"/>
      <c r="PKK1825" s="119"/>
      <c r="PKL1825" s="119"/>
      <c r="PKM1825" s="119"/>
      <c r="PKN1825" s="119"/>
      <c r="PKO1825" s="119"/>
      <c r="PKP1825" s="119"/>
      <c r="PKQ1825" s="119"/>
      <c r="PKR1825" s="119"/>
      <c r="PKS1825" s="119"/>
      <c r="PKT1825" s="119"/>
      <c r="PKU1825" s="119"/>
      <c r="PKV1825" s="119"/>
      <c r="PKW1825" s="119"/>
      <c r="PKX1825" s="119"/>
      <c r="PKY1825" s="119"/>
      <c r="PKZ1825" s="119"/>
      <c r="PLA1825" s="119"/>
      <c r="PLB1825" s="119"/>
      <c r="PLC1825" s="119"/>
      <c r="PLD1825" s="119"/>
      <c r="PLE1825" s="119"/>
      <c r="PLF1825" s="119"/>
      <c r="PLG1825" s="119"/>
      <c r="PLH1825" s="119"/>
      <c r="PLI1825" s="119"/>
      <c r="PLJ1825" s="119"/>
      <c r="PLK1825" s="119"/>
      <c r="PLL1825" s="119"/>
      <c r="PLM1825" s="119"/>
      <c r="PLN1825" s="119"/>
      <c r="PLO1825" s="119"/>
      <c r="PLP1825" s="119"/>
      <c r="PLQ1825" s="119"/>
      <c r="PLR1825" s="119"/>
      <c r="PLS1825" s="119"/>
      <c r="PLT1825" s="119"/>
      <c r="PLU1825" s="119"/>
      <c r="PLV1825" s="119"/>
      <c r="PLW1825" s="119"/>
      <c r="PLX1825" s="119"/>
      <c r="PLY1825" s="119"/>
      <c r="PLZ1825" s="119"/>
      <c r="PMA1825" s="119"/>
      <c r="PMB1825" s="119"/>
      <c r="PMC1825" s="119"/>
      <c r="PMD1825" s="119"/>
      <c r="PME1825" s="119"/>
      <c r="PMF1825" s="119"/>
      <c r="PMG1825" s="119"/>
      <c r="PMH1825" s="119"/>
      <c r="PMI1825" s="119"/>
      <c r="PMJ1825" s="119"/>
      <c r="PMK1825" s="119"/>
      <c r="PML1825" s="119"/>
      <c r="PMM1825" s="119"/>
      <c r="PMN1825" s="119"/>
      <c r="PMO1825" s="119"/>
      <c r="PMP1825" s="119"/>
      <c r="PMQ1825" s="119"/>
      <c r="PMR1825" s="119"/>
      <c r="PMS1825" s="119"/>
      <c r="PMT1825" s="119"/>
      <c r="PMU1825" s="119"/>
      <c r="PMV1825" s="119"/>
      <c r="PMW1825" s="119"/>
      <c r="PMX1825" s="119"/>
      <c r="PMY1825" s="119"/>
      <c r="PMZ1825" s="119"/>
      <c r="PNA1825" s="119"/>
      <c r="PNB1825" s="119"/>
      <c r="PNC1825" s="119"/>
      <c r="PND1825" s="119"/>
      <c r="PNE1825" s="119"/>
      <c r="PNF1825" s="119"/>
      <c r="PNG1825" s="119"/>
      <c r="PNH1825" s="119"/>
      <c r="PNI1825" s="119"/>
      <c r="PNJ1825" s="119"/>
      <c r="PNK1825" s="119"/>
      <c r="PNL1825" s="119"/>
      <c r="PNM1825" s="119"/>
      <c r="PNN1825" s="119"/>
      <c r="PNO1825" s="119"/>
      <c r="PNP1825" s="119"/>
      <c r="PNQ1825" s="119"/>
      <c r="PNR1825" s="119"/>
      <c r="PNS1825" s="119"/>
      <c r="PNT1825" s="119"/>
      <c r="PNU1825" s="119"/>
      <c r="PNV1825" s="119"/>
      <c r="PNW1825" s="119"/>
      <c r="PNX1825" s="119"/>
      <c r="PNY1825" s="119"/>
      <c r="PNZ1825" s="119"/>
      <c r="POA1825" s="119"/>
      <c r="POB1825" s="119"/>
      <c r="POC1825" s="119"/>
      <c r="POD1825" s="119"/>
      <c r="POE1825" s="119"/>
      <c r="POF1825" s="119"/>
      <c r="POG1825" s="119"/>
      <c r="POH1825" s="119"/>
      <c r="POI1825" s="119"/>
      <c r="POJ1825" s="119"/>
      <c r="POK1825" s="119"/>
      <c r="POL1825" s="119"/>
      <c r="POM1825" s="119"/>
      <c r="PON1825" s="119"/>
      <c r="POO1825" s="119"/>
      <c r="POP1825" s="119"/>
      <c r="POQ1825" s="119"/>
      <c r="POR1825" s="119"/>
      <c r="POS1825" s="119"/>
      <c r="POT1825" s="119"/>
      <c r="POU1825" s="119"/>
      <c r="POV1825" s="119"/>
      <c r="POW1825" s="119"/>
      <c r="POX1825" s="119"/>
      <c r="POY1825" s="119"/>
      <c r="POZ1825" s="119"/>
      <c r="PPA1825" s="119"/>
      <c r="PPB1825" s="119"/>
      <c r="PPC1825" s="119"/>
      <c r="PPD1825" s="119"/>
      <c r="PPE1825" s="119"/>
      <c r="PPF1825" s="119"/>
      <c r="PPG1825" s="119"/>
      <c r="PPH1825" s="119"/>
      <c r="PPI1825" s="119"/>
      <c r="PPJ1825" s="119"/>
      <c r="PPK1825" s="119"/>
      <c r="PPL1825" s="119"/>
      <c r="PPM1825" s="119"/>
      <c r="PPN1825" s="119"/>
      <c r="PPO1825" s="119"/>
      <c r="PPP1825" s="119"/>
      <c r="PPQ1825" s="119"/>
      <c r="PPR1825" s="119"/>
      <c r="PPS1825" s="119"/>
      <c r="PPT1825" s="119"/>
      <c r="PPU1825" s="119"/>
      <c r="PPV1825" s="119"/>
      <c r="PPW1825" s="119"/>
      <c r="PPX1825" s="119"/>
      <c r="PPY1825" s="119"/>
      <c r="PPZ1825" s="119"/>
      <c r="PQA1825" s="119"/>
      <c r="PQB1825" s="119"/>
      <c r="PQC1825" s="119"/>
      <c r="PQD1825" s="119"/>
      <c r="PQE1825" s="119"/>
      <c r="PQF1825" s="119"/>
      <c r="PQG1825" s="119"/>
      <c r="PQH1825" s="119"/>
      <c r="PQI1825" s="119"/>
      <c r="PQJ1825" s="119"/>
      <c r="PQK1825" s="119"/>
      <c r="PQL1825" s="119"/>
      <c r="PQM1825" s="119"/>
      <c r="PQN1825" s="119"/>
      <c r="PQO1825" s="119"/>
      <c r="PQP1825" s="119"/>
      <c r="PQQ1825" s="119"/>
      <c r="PQR1825" s="119"/>
      <c r="PQS1825" s="119"/>
      <c r="PQT1825" s="119"/>
      <c r="PQU1825" s="119"/>
      <c r="PQV1825" s="119"/>
      <c r="PQW1825" s="119"/>
      <c r="PQX1825" s="119"/>
      <c r="PQY1825" s="119"/>
      <c r="PQZ1825" s="119"/>
      <c r="PRA1825" s="119"/>
      <c r="PRB1825" s="119"/>
      <c r="PRC1825" s="119"/>
      <c r="PRD1825" s="119"/>
      <c r="PRE1825" s="119"/>
      <c r="PRF1825" s="119"/>
      <c r="PRG1825" s="119"/>
      <c r="PRH1825" s="119"/>
      <c r="PRI1825" s="119"/>
      <c r="PRJ1825" s="119"/>
      <c r="PRK1825" s="119"/>
      <c r="PRL1825" s="119"/>
      <c r="PRM1825" s="119"/>
      <c r="PRN1825" s="119"/>
      <c r="PRO1825" s="119"/>
      <c r="PRP1825" s="119"/>
      <c r="PRQ1825" s="119"/>
      <c r="PRR1825" s="119"/>
      <c r="PRS1825" s="119"/>
      <c r="PRT1825" s="119"/>
      <c r="PRU1825" s="119"/>
      <c r="PRV1825" s="119"/>
      <c r="PRW1825" s="119"/>
      <c r="PRX1825" s="119"/>
      <c r="PRY1825" s="119"/>
      <c r="PRZ1825" s="119"/>
      <c r="PSA1825" s="119"/>
      <c r="PSB1825" s="119"/>
      <c r="PSC1825" s="119"/>
      <c r="PSD1825" s="119"/>
      <c r="PSE1825" s="119"/>
      <c r="PSF1825" s="119"/>
      <c r="PSG1825" s="119"/>
      <c r="PSH1825" s="119"/>
      <c r="PSI1825" s="119"/>
      <c r="PSJ1825" s="119"/>
      <c r="PSK1825" s="119"/>
      <c r="PSL1825" s="119"/>
      <c r="PSM1825" s="119"/>
      <c r="PSN1825" s="119"/>
      <c r="PSO1825" s="119"/>
      <c r="PSP1825" s="119"/>
      <c r="PSQ1825" s="119"/>
      <c r="PSR1825" s="119"/>
      <c r="PSS1825" s="119"/>
      <c r="PST1825" s="119"/>
      <c r="PSU1825" s="119"/>
      <c r="PSV1825" s="119"/>
      <c r="PSW1825" s="119"/>
      <c r="PSX1825" s="119"/>
      <c r="PSY1825" s="119"/>
      <c r="PSZ1825" s="119"/>
      <c r="PTA1825" s="119"/>
      <c r="PTB1825" s="119"/>
      <c r="PTC1825" s="119"/>
      <c r="PTD1825" s="119"/>
      <c r="PTE1825" s="119"/>
      <c r="PTF1825" s="119"/>
      <c r="PTG1825" s="119"/>
      <c r="PTH1825" s="119"/>
      <c r="PTI1825" s="119"/>
      <c r="PTJ1825" s="119"/>
      <c r="PTK1825" s="119"/>
      <c r="PTL1825" s="119"/>
      <c r="PTM1825" s="119"/>
      <c r="PTN1825" s="119"/>
      <c r="PTO1825" s="119"/>
      <c r="PTP1825" s="119"/>
      <c r="PTQ1825" s="119"/>
      <c r="PTR1825" s="119"/>
      <c r="PTS1825" s="119"/>
      <c r="PTT1825" s="119"/>
      <c r="PTU1825" s="119"/>
      <c r="PTV1825" s="119"/>
      <c r="PTW1825" s="119"/>
      <c r="PTX1825" s="119"/>
      <c r="PTY1825" s="119"/>
      <c r="PTZ1825" s="119"/>
      <c r="PUA1825" s="119"/>
      <c r="PUB1825" s="119"/>
      <c r="PUC1825" s="119"/>
      <c r="PUD1825" s="119"/>
      <c r="PUE1825" s="119"/>
      <c r="PUF1825" s="119"/>
      <c r="PUG1825" s="119"/>
      <c r="PUH1825" s="119"/>
      <c r="PUI1825" s="119"/>
      <c r="PUJ1825" s="119"/>
      <c r="PUK1825" s="119"/>
      <c r="PUL1825" s="119"/>
      <c r="PUM1825" s="119"/>
      <c r="PUN1825" s="119"/>
      <c r="PUO1825" s="119"/>
      <c r="PUP1825" s="119"/>
      <c r="PUQ1825" s="119"/>
      <c r="PUR1825" s="119"/>
      <c r="PUS1825" s="119"/>
      <c r="PUT1825" s="119"/>
      <c r="PUU1825" s="119"/>
      <c r="PUV1825" s="119"/>
      <c r="PUW1825" s="119"/>
      <c r="PUX1825" s="119"/>
      <c r="PUY1825" s="119"/>
      <c r="PUZ1825" s="119"/>
      <c r="PVA1825" s="119"/>
      <c r="PVB1825" s="119"/>
      <c r="PVC1825" s="119"/>
      <c r="PVD1825" s="119"/>
      <c r="PVE1825" s="119"/>
      <c r="PVF1825" s="119"/>
      <c r="PVG1825" s="119"/>
      <c r="PVH1825" s="119"/>
      <c r="PVI1825" s="119"/>
      <c r="PVJ1825" s="119"/>
      <c r="PVK1825" s="119"/>
      <c r="PVL1825" s="119"/>
      <c r="PVM1825" s="119"/>
      <c r="PVN1825" s="119"/>
      <c r="PVO1825" s="119"/>
      <c r="PVP1825" s="119"/>
      <c r="PVQ1825" s="119"/>
      <c r="PVR1825" s="119"/>
      <c r="PVS1825" s="119"/>
      <c r="PVT1825" s="119"/>
      <c r="PVU1825" s="119"/>
      <c r="PVV1825" s="119"/>
      <c r="PVW1825" s="119"/>
      <c r="PVX1825" s="119"/>
      <c r="PVY1825" s="119"/>
      <c r="PVZ1825" s="119"/>
      <c r="PWA1825" s="119"/>
      <c r="PWB1825" s="119"/>
      <c r="PWC1825" s="119"/>
      <c r="PWD1825" s="119"/>
      <c r="PWE1825" s="119"/>
      <c r="PWF1825" s="119"/>
      <c r="PWG1825" s="119"/>
      <c r="PWH1825" s="119"/>
      <c r="PWI1825" s="119"/>
      <c r="PWJ1825" s="119"/>
      <c r="PWK1825" s="119"/>
      <c r="PWL1825" s="119"/>
      <c r="PWM1825" s="119"/>
      <c r="PWN1825" s="119"/>
      <c r="PWO1825" s="119"/>
      <c r="PWP1825" s="119"/>
      <c r="PWQ1825" s="119"/>
      <c r="PWR1825" s="119"/>
      <c r="PWS1825" s="119"/>
      <c r="PWT1825" s="119"/>
      <c r="PWU1825" s="119"/>
      <c r="PWV1825" s="119"/>
      <c r="PWW1825" s="119"/>
      <c r="PWX1825" s="119"/>
      <c r="PWY1825" s="119"/>
      <c r="PWZ1825" s="119"/>
      <c r="PXA1825" s="119"/>
      <c r="PXB1825" s="119"/>
      <c r="PXC1825" s="119"/>
      <c r="PXD1825" s="119"/>
      <c r="PXE1825" s="119"/>
      <c r="PXF1825" s="119"/>
      <c r="PXG1825" s="119"/>
      <c r="PXH1825" s="119"/>
      <c r="PXI1825" s="119"/>
      <c r="PXJ1825" s="119"/>
      <c r="PXK1825" s="119"/>
      <c r="PXL1825" s="119"/>
      <c r="PXM1825" s="119"/>
      <c r="PXN1825" s="119"/>
      <c r="PXO1825" s="119"/>
      <c r="PXP1825" s="119"/>
      <c r="PXQ1825" s="119"/>
      <c r="PXR1825" s="119"/>
      <c r="PXS1825" s="119"/>
      <c r="PXT1825" s="119"/>
      <c r="PXU1825" s="119"/>
      <c r="PXV1825" s="119"/>
      <c r="PXW1825" s="119"/>
      <c r="PXX1825" s="119"/>
      <c r="PXY1825" s="119"/>
      <c r="PXZ1825" s="119"/>
      <c r="PYA1825" s="119"/>
      <c r="PYB1825" s="119"/>
      <c r="PYC1825" s="119"/>
      <c r="PYD1825" s="119"/>
      <c r="PYE1825" s="119"/>
      <c r="PYF1825" s="119"/>
      <c r="PYG1825" s="119"/>
      <c r="PYH1825" s="119"/>
      <c r="PYI1825" s="119"/>
      <c r="PYJ1825" s="119"/>
      <c r="PYK1825" s="119"/>
      <c r="PYL1825" s="119"/>
      <c r="PYM1825" s="119"/>
      <c r="PYN1825" s="119"/>
      <c r="PYO1825" s="119"/>
      <c r="PYP1825" s="119"/>
      <c r="PYQ1825" s="119"/>
      <c r="PYR1825" s="119"/>
      <c r="PYS1825" s="119"/>
      <c r="PYT1825" s="119"/>
      <c r="PYU1825" s="119"/>
      <c r="PYV1825" s="119"/>
      <c r="PYW1825" s="119"/>
      <c r="PYX1825" s="119"/>
      <c r="PYY1825" s="119"/>
      <c r="PYZ1825" s="119"/>
      <c r="PZA1825" s="119"/>
      <c r="PZB1825" s="119"/>
      <c r="PZC1825" s="119"/>
      <c r="PZD1825" s="119"/>
      <c r="PZE1825" s="119"/>
      <c r="PZF1825" s="119"/>
      <c r="PZG1825" s="119"/>
      <c r="PZH1825" s="119"/>
      <c r="PZI1825" s="119"/>
      <c r="PZJ1825" s="119"/>
      <c r="PZK1825" s="119"/>
      <c r="PZL1825" s="119"/>
      <c r="PZM1825" s="119"/>
      <c r="PZN1825" s="119"/>
      <c r="PZO1825" s="119"/>
      <c r="PZP1825" s="119"/>
      <c r="PZQ1825" s="119"/>
      <c r="PZR1825" s="119"/>
      <c r="PZS1825" s="119"/>
      <c r="PZT1825" s="119"/>
      <c r="PZU1825" s="119"/>
      <c r="PZV1825" s="119"/>
      <c r="PZW1825" s="119"/>
      <c r="PZX1825" s="119"/>
      <c r="PZY1825" s="119"/>
      <c r="PZZ1825" s="119"/>
      <c r="QAA1825" s="119"/>
      <c r="QAB1825" s="119"/>
      <c r="QAC1825" s="119"/>
      <c r="QAD1825" s="119"/>
      <c r="QAE1825" s="119"/>
      <c r="QAF1825" s="119"/>
      <c r="QAG1825" s="119"/>
      <c r="QAH1825" s="119"/>
      <c r="QAI1825" s="119"/>
      <c r="QAJ1825" s="119"/>
      <c r="QAK1825" s="119"/>
      <c r="QAL1825" s="119"/>
      <c r="QAM1825" s="119"/>
      <c r="QAN1825" s="119"/>
      <c r="QAO1825" s="119"/>
      <c r="QAP1825" s="119"/>
      <c r="QAQ1825" s="119"/>
      <c r="QAR1825" s="119"/>
      <c r="QAS1825" s="119"/>
      <c r="QAT1825" s="119"/>
      <c r="QAU1825" s="119"/>
      <c r="QAV1825" s="119"/>
      <c r="QAW1825" s="119"/>
      <c r="QAX1825" s="119"/>
      <c r="QAY1825" s="119"/>
      <c r="QAZ1825" s="119"/>
      <c r="QBA1825" s="119"/>
      <c r="QBB1825" s="119"/>
      <c r="QBC1825" s="119"/>
      <c r="QBD1825" s="119"/>
      <c r="QBE1825" s="119"/>
      <c r="QBF1825" s="119"/>
      <c r="QBG1825" s="119"/>
      <c r="QBH1825" s="119"/>
      <c r="QBI1825" s="119"/>
      <c r="QBJ1825" s="119"/>
      <c r="QBK1825" s="119"/>
      <c r="QBL1825" s="119"/>
      <c r="QBM1825" s="119"/>
      <c r="QBN1825" s="119"/>
      <c r="QBO1825" s="119"/>
      <c r="QBP1825" s="119"/>
      <c r="QBQ1825" s="119"/>
      <c r="QBR1825" s="119"/>
      <c r="QBS1825" s="119"/>
      <c r="QBT1825" s="119"/>
      <c r="QBU1825" s="119"/>
      <c r="QBV1825" s="119"/>
      <c r="QBW1825" s="119"/>
      <c r="QBX1825" s="119"/>
      <c r="QBY1825" s="119"/>
      <c r="QBZ1825" s="119"/>
      <c r="QCA1825" s="119"/>
      <c r="QCB1825" s="119"/>
      <c r="QCC1825" s="119"/>
      <c r="QCD1825" s="119"/>
      <c r="QCE1825" s="119"/>
      <c r="QCF1825" s="119"/>
      <c r="QCG1825" s="119"/>
      <c r="QCH1825" s="119"/>
      <c r="QCI1825" s="119"/>
      <c r="QCJ1825" s="119"/>
      <c r="QCK1825" s="119"/>
      <c r="QCL1825" s="119"/>
      <c r="QCM1825" s="119"/>
      <c r="QCN1825" s="119"/>
      <c r="QCO1825" s="119"/>
      <c r="QCP1825" s="119"/>
      <c r="QCQ1825" s="119"/>
      <c r="QCR1825" s="119"/>
      <c r="QCS1825" s="119"/>
      <c r="QCT1825" s="119"/>
      <c r="QCU1825" s="119"/>
      <c r="QCV1825" s="119"/>
      <c r="QCW1825" s="119"/>
      <c r="QCX1825" s="119"/>
      <c r="QCY1825" s="119"/>
      <c r="QCZ1825" s="119"/>
      <c r="QDA1825" s="119"/>
      <c r="QDB1825" s="119"/>
      <c r="QDC1825" s="119"/>
      <c r="QDD1825" s="119"/>
      <c r="QDE1825" s="119"/>
      <c r="QDF1825" s="119"/>
      <c r="QDG1825" s="119"/>
      <c r="QDH1825" s="119"/>
      <c r="QDI1825" s="119"/>
      <c r="QDJ1825" s="119"/>
      <c r="QDK1825" s="119"/>
      <c r="QDL1825" s="119"/>
      <c r="QDM1825" s="119"/>
      <c r="QDN1825" s="119"/>
      <c r="QDO1825" s="119"/>
      <c r="QDP1825" s="119"/>
      <c r="QDQ1825" s="119"/>
      <c r="QDR1825" s="119"/>
      <c r="QDS1825" s="119"/>
      <c r="QDT1825" s="119"/>
      <c r="QDU1825" s="119"/>
      <c r="QDV1825" s="119"/>
      <c r="QDW1825" s="119"/>
      <c r="QDX1825" s="119"/>
      <c r="QDY1825" s="119"/>
      <c r="QDZ1825" s="119"/>
      <c r="QEA1825" s="119"/>
      <c r="QEB1825" s="119"/>
      <c r="QEC1825" s="119"/>
      <c r="QED1825" s="119"/>
      <c r="QEE1825" s="119"/>
      <c r="QEF1825" s="119"/>
      <c r="QEG1825" s="119"/>
      <c r="QEH1825" s="119"/>
      <c r="QEI1825" s="119"/>
      <c r="QEJ1825" s="119"/>
      <c r="QEK1825" s="119"/>
      <c r="QEL1825" s="119"/>
      <c r="QEM1825" s="119"/>
      <c r="QEN1825" s="119"/>
      <c r="QEO1825" s="119"/>
      <c r="QEP1825" s="119"/>
      <c r="QEQ1825" s="119"/>
      <c r="QER1825" s="119"/>
      <c r="QES1825" s="119"/>
      <c r="QET1825" s="119"/>
      <c r="QEU1825" s="119"/>
      <c r="QEV1825" s="119"/>
      <c r="QEW1825" s="119"/>
      <c r="QEX1825" s="119"/>
      <c r="QEY1825" s="119"/>
      <c r="QEZ1825" s="119"/>
      <c r="QFA1825" s="119"/>
      <c r="QFB1825" s="119"/>
      <c r="QFC1825" s="119"/>
      <c r="QFD1825" s="119"/>
      <c r="QFE1825" s="119"/>
      <c r="QFF1825" s="119"/>
      <c r="QFG1825" s="119"/>
      <c r="QFH1825" s="119"/>
      <c r="QFI1825" s="119"/>
      <c r="QFJ1825" s="119"/>
      <c r="QFK1825" s="119"/>
      <c r="QFL1825" s="119"/>
      <c r="QFM1825" s="119"/>
      <c r="QFN1825" s="119"/>
      <c r="QFO1825" s="119"/>
      <c r="QFP1825" s="119"/>
      <c r="QFQ1825" s="119"/>
      <c r="QFR1825" s="119"/>
      <c r="QFS1825" s="119"/>
      <c r="QFT1825" s="119"/>
      <c r="QFU1825" s="119"/>
      <c r="QFV1825" s="119"/>
      <c r="QFW1825" s="119"/>
      <c r="QFX1825" s="119"/>
      <c r="QFY1825" s="119"/>
      <c r="QFZ1825" s="119"/>
      <c r="QGA1825" s="119"/>
      <c r="QGB1825" s="119"/>
      <c r="QGC1825" s="119"/>
      <c r="QGD1825" s="119"/>
      <c r="QGE1825" s="119"/>
      <c r="QGF1825" s="119"/>
      <c r="QGG1825" s="119"/>
      <c r="QGH1825" s="119"/>
      <c r="QGI1825" s="119"/>
      <c r="QGJ1825" s="119"/>
      <c r="QGK1825" s="119"/>
      <c r="QGL1825" s="119"/>
      <c r="QGM1825" s="119"/>
      <c r="QGN1825" s="119"/>
      <c r="QGO1825" s="119"/>
      <c r="QGP1825" s="119"/>
      <c r="QGQ1825" s="119"/>
      <c r="QGR1825" s="119"/>
      <c r="QGS1825" s="119"/>
      <c r="QGT1825" s="119"/>
      <c r="QGU1825" s="119"/>
      <c r="QGV1825" s="119"/>
      <c r="QGW1825" s="119"/>
      <c r="QGX1825" s="119"/>
      <c r="QGY1825" s="119"/>
      <c r="QGZ1825" s="119"/>
      <c r="QHA1825" s="119"/>
      <c r="QHB1825" s="119"/>
      <c r="QHC1825" s="119"/>
      <c r="QHD1825" s="119"/>
      <c r="QHE1825" s="119"/>
      <c r="QHF1825" s="119"/>
      <c r="QHG1825" s="119"/>
      <c r="QHH1825" s="119"/>
      <c r="QHI1825" s="119"/>
      <c r="QHJ1825" s="119"/>
      <c r="QHK1825" s="119"/>
      <c r="QHL1825" s="119"/>
      <c r="QHM1825" s="119"/>
      <c r="QHN1825" s="119"/>
      <c r="QHO1825" s="119"/>
      <c r="QHP1825" s="119"/>
      <c r="QHQ1825" s="119"/>
      <c r="QHR1825" s="119"/>
      <c r="QHS1825" s="119"/>
      <c r="QHT1825" s="119"/>
      <c r="QHU1825" s="119"/>
      <c r="QHV1825" s="119"/>
      <c r="QHW1825" s="119"/>
      <c r="QHX1825" s="119"/>
      <c r="QHY1825" s="119"/>
      <c r="QHZ1825" s="119"/>
      <c r="QIA1825" s="119"/>
      <c r="QIB1825" s="119"/>
      <c r="QIC1825" s="119"/>
      <c r="QID1825" s="119"/>
      <c r="QIE1825" s="119"/>
      <c r="QIF1825" s="119"/>
      <c r="QIG1825" s="119"/>
      <c r="QIH1825" s="119"/>
      <c r="QII1825" s="119"/>
      <c r="QIJ1825" s="119"/>
      <c r="QIK1825" s="119"/>
      <c r="QIL1825" s="119"/>
      <c r="QIM1825" s="119"/>
      <c r="QIN1825" s="119"/>
      <c r="QIO1825" s="119"/>
      <c r="QIP1825" s="119"/>
      <c r="QIQ1825" s="119"/>
      <c r="QIR1825" s="119"/>
      <c r="QIS1825" s="119"/>
      <c r="QIT1825" s="119"/>
      <c r="QIU1825" s="119"/>
      <c r="QIV1825" s="119"/>
      <c r="QIW1825" s="119"/>
      <c r="QIX1825" s="119"/>
      <c r="QIY1825" s="119"/>
      <c r="QIZ1825" s="119"/>
      <c r="QJA1825" s="119"/>
      <c r="QJB1825" s="119"/>
      <c r="QJC1825" s="119"/>
      <c r="QJD1825" s="119"/>
      <c r="QJE1825" s="119"/>
      <c r="QJF1825" s="119"/>
      <c r="QJG1825" s="119"/>
      <c r="QJH1825" s="119"/>
      <c r="QJI1825" s="119"/>
      <c r="QJJ1825" s="119"/>
      <c r="QJK1825" s="119"/>
      <c r="QJL1825" s="119"/>
      <c r="QJM1825" s="119"/>
      <c r="QJN1825" s="119"/>
      <c r="QJO1825" s="119"/>
      <c r="QJP1825" s="119"/>
      <c r="QJQ1825" s="119"/>
      <c r="QJR1825" s="119"/>
      <c r="QJS1825" s="119"/>
      <c r="QJT1825" s="119"/>
      <c r="QJU1825" s="119"/>
      <c r="QJV1825" s="119"/>
      <c r="QJW1825" s="119"/>
      <c r="QJX1825" s="119"/>
      <c r="QJY1825" s="119"/>
      <c r="QJZ1825" s="119"/>
      <c r="QKA1825" s="119"/>
      <c r="QKB1825" s="119"/>
      <c r="QKC1825" s="119"/>
      <c r="QKD1825" s="119"/>
      <c r="QKE1825" s="119"/>
      <c r="QKF1825" s="119"/>
      <c r="QKG1825" s="119"/>
      <c r="QKH1825" s="119"/>
      <c r="QKI1825" s="119"/>
      <c r="QKJ1825" s="119"/>
      <c r="QKK1825" s="119"/>
      <c r="QKL1825" s="119"/>
      <c r="QKM1825" s="119"/>
      <c r="QKN1825" s="119"/>
      <c r="QKO1825" s="119"/>
      <c r="QKP1825" s="119"/>
      <c r="QKQ1825" s="119"/>
      <c r="QKR1825" s="119"/>
      <c r="QKS1825" s="119"/>
      <c r="QKT1825" s="119"/>
      <c r="QKU1825" s="119"/>
      <c r="QKV1825" s="119"/>
      <c r="QKW1825" s="119"/>
      <c r="QKX1825" s="119"/>
      <c r="QKY1825" s="119"/>
      <c r="QKZ1825" s="119"/>
      <c r="QLA1825" s="119"/>
      <c r="QLB1825" s="119"/>
      <c r="QLC1825" s="119"/>
      <c r="QLD1825" s="119"/>
      <c r="QLE1825" s="119"/>
      <c r="QLF1825" s="119"/>
      <c r="QLG1825" s="119"/>
      <c r="QLH1825" s="119"/>
      <c r="QLI1825" s="119"/>
      <c r="QLJ1825" s="119"/>
      <c r="QLK1825" s="119"/>
      <c r="QLL1825" s="119"/>
      <c r="QLM1825" s="119"/>
      <c r="QLN1825" s="119"/>
      <c r="QLO1825" s="119"/>
      <c r="QLP1825" s="119"/>
      <c r="QLQ1825" s="119"/>
      <c r="QLR1825" s="119"/>
      <c r="QLS1825" s="119"/>
      <c r="QLT1825" s="119"/>
      <c r="QLU1825" s="119"/>
      <c r="QLV1825" s="119"/>
      <c r="QLW1825" s="119"/>
      <c r="QLX1825" s="119"/>
      <c r="QLY1825" s="119"/>
      <c r="QLZ1825" s="119"/>
      <c r="QMA1825" s="119"/>
      <c r="QMB1825" s="119"/>
      <c r="QMC1825" s="119"/>
      <c r="QMD1825" s="119"/>
      <c r="QME1825" s="119"/>
      <c r="QMF1825" s="119"/>
      <c r="QMG1825" s="119"/>
      <c r="QMH1825" s="119"/>
      <c r="QMI1825" s="119"/>
      <c r="QMJ1825" s="119"/>
      <c r="QMK1825" s="119"/>
      <c r="QML1825" s="119"/>
      <c r="QMM1825" s="119"/>
      <c r="QMN1825" s="119"/>
      <c r="QMO1825" s="119"/>
      <c r="QMP1825" s="119"/>
      <c r="QMQ1825" s="119"/>
      <c r="QMR1825" s="119"/>
      <c r="QMS1825" s="119"/>
      <c r="QMT1825" s="119"/>
      <c r="QMU1825" s="119"/>
      <c r="QMV1825" s="119"/>
      <c r="QMW1825" s="119"/>
      <c r="QMX1825" s="119"/>
      <c r="QMY1825" s="119"/>
      <c r="QMZ1825" s="119"/>
      <c r="QNA1825" s="119"/>
      <c r="QNB1825" s="119"/>
      <c r="QNC1825" s="119"/>
      <c r="QND1825" s="119"/>
      <c r="QNE1825" s="119"/>
      <c r="QNF1825" s="119"/>
      <c r="QNG1825" s="119"/>
      <c r="QNH1825" s="119"/>
      <c r="QNI1825" s="119"/>
      <c r="QNJ1825" s="119"/>
      <c r="QNK1825" s="119"/>
      <c r="QNL1825" s="119"/>
      <c r="QNM1825" s="119"/>
      <c r="QNN1825" s="119"/>
      <c r="QNO1825" s="119"/>
      <c r="QNP1825" s="119"/>
      <c r="QNQ1825" s="119"/>
      <c r="QNR1825" s="119"/>
      <c r="QNS1825" s="119"/>
      <c r="QNT1825" s="119"/>
      <c r="QNU1825" s="119"/>
      <c r="QNV1825" s="119"/>
      <c r="QNW1825" s="119"/>
      <c r="QNX1825" s="119"/>
      <c r="QNY1825" s="119"/>
      <c r="QNZ1825" s="119"/>
      <c r="QOA1825" s="119"/>
      <c r="QOB1825" s="119"/>
      <c r="QOC1825" s="119"/>
      <c r="QOD1825" s="119"/>
      <c r="QOE1825" s="119"/>
      <c r="QOF1825" s="119"/>
      <c r="QOG1825" s="119"/>
      <c r="QOH1825" s="119"/>
      <c r="QOI1825" s="119"/>
      <c r="QOJ1825" s="119"/>
      <c r="QOK1825" s="119"/>
      <c r="QOL1825" s="119"/>
      <c r="QOM1825" s="119"/>
      <c r="QON1825" s="119"/>
      <c r="QOO1825" s="119"/>
      <c r="QOP1825" s="119"/>
      <c r="QOQ1825" s="119"/>
      <c r="QOR1825" s="119"/>
      <c r="QOS1825" s="119"/>
      <c r="QOT1825" s="119"/>
      <c r="QOU1825" s="119"/>
      <c r="QOV1825" s="119"/>
      <c r="QOW1825" s="119"/>
      <c r="QOX1825" s="119"/>
      <c r="QOY1825" s="119"/>
      <c r="QOZ1825" s="119"/>
      <c r="QPA1825" s="119"/>
      <c r="QPB1825" s="119"/>
      <c r="QPC1825" s="119"/>
      <c r="QPD1825" s="119"/>
      <c r="QPE1825" s="119"/>
      <c r="QPF1825" s="119"/>
      <c r="QPG1825" s="119"/>
      <c r="QPH1825" s="119"/>
      <c r="QPI1825" s="119"/>
      <c r="QPJ1825" s="119"/>
      <c r="QPK1825" s="119"/>
      <c r="QPL1825" s="119"/>
      <c r="QPM1825" s="119"/>
      <c r="QPN1825" s="119"/>
      <c r="QPO1825" s="119"/>
      <c r="QPP1825" s="119"/>
      <c r="QPQ1825" s="119"/>
      <c r="QPR1825" s="119"/>
      <c r="QPS1825" s="119"/>
      <c r="QPT1825" s="119"/>
      <c r="QPU1825" s="119"/>
      <c r="QPV1825" s="119"/>
      <c r="QPW1825" s="119"/>
      <c r="QPX1825" s="119"/>
      <c r="QPY1825" s="119"/>
      <c r="QPZ1825" s="119"/>
      <c r="QQA1825" s="119"/>
      <c r="QQB1825" s="119"/>
      <c r="QQC1825" s="119"/>
      <c r="QQD1825" s="119"/>
      <c r="QQE1825" s="119"/>
      <c r="QQF1825" s="119"/>
      <c r="QQG1825" s="119"/>
      <c r="QQH1825" s="119"/>
      <c r="QQI1825" s="119"/>
      <c r="QQJ1825" s="119"/>
      <c r="QQK1825" s="119"/>
      <c r="QQL1825" s="119"/>
      <c r="QQM1825" s="119"/>
      <c r="QQN1825" s="119"/>
      <c r="QQO1825" s="119"/>
      <c r="QQP1825" s="119"/>
      <c r="QQQ1825" s="119"/>
      <c r="QQR1825" s="119"/>
      <c r="QQS1825" s="119"/>
      <c r="QQT1825" s="119"/>
      <c r="QQU1825" s="119"/>
      <c r="QQV1825" s="119"/>
      <c r="QQW1825" s="119"/>
      <c r="QQX1825" s="119"/>
      <c r="QQY1825" s="119"/>
      <c r="QQZ1825" s="119"/>
      <c r="QRA1825" s="119"/>
      <c r="QRB1825" s="119"/>
      <c r="QRC1825" s="119"/>
      <c r="QRD1825" s="119"/>
      <c r="QRE1825" s="119"/>
      <c r="QRF1825" s="119"/>
      <c r="QRG1825" s="119"/>
      <c r="QRH1825" s="119"/>
      <c r="QRI1825" s="119"/>
      <c r="QRJ1825" s="119"/>
      <c r="QRK1825" s="119"/>
      <c r="QRL1825" s="119"/>
      <c r="QRM1825" s="119"/>
      <c r="QRN1825" s="119"/>
      <c r="QRO1825" s="119"/>
      <c r="QRP1825" s="119"/>
      <c r="QRQ1825" s="119"/>
      <c r="QRR1825" s="119"/>
      <c r="QRS1825" s="119"/>
      <c r="QRT1825" s="119"/>
      <c r="QRU1825" s="119"/>
      <c r="QRV1825" s="119"/>
      <c r="QRW1825" s="119"/>
      <c r="QRX1825" s="119"/>
      <c r="QRY1825" s="119"/>
      <c r="QRZ1825" s="119"/>
      <c r="QSA1825" s="119"/>
      <c r="QSB1825" s="119"/>
      <c r="QSC1825" s="119"/>
      <c r="QSD1825" s="119"/>
      <c r="QSE1825" s="119"/>
      <c r="QSF1825" s="119"/>
      <c r="QSG1825" s="119"/>
      <c r="QSH1825" s="119"/>
      <c r="QSI1825" s="119"/>
      <c r="QSJ1825" s="119"/>
      <c r="QSK1825" s="119"/>
      <c r="QSL1825" s="119"/>
      <c r="QSM1825" s="119"/>
      <c r="QSN1825" s="119"/>
      <c r="QSO1825" s="119"/>
      <c r="QSP1825" s="119"/>
      <c r="QSQ1825" s="119"/>
      <c r="QSR1825" s="119"/>
      <c r="QSS1825" s="119"/>
      <c r="QST1825" s="119"/>
      <c r="QSU1825" s="119"/>
      <c r="QSV1825" s="119"/>
      <c r="QSW1825" s="119"/>
      <c r="QSX1825" s="119"/>
      <c r="QSY1825" s="119"/>
      <c r="QSZ1825" s="119"/>
      <c r="QTA1825" s="119"/>
      <c r="QTB1825" s="119"/>
      <c r="QTC1825" s="119"/>
      <c r="QTD1825" s="119"/>
      <c r="QTE1825" s="119"/>
      <c r="QTF1825" s="119"/>
      <c r="QTG1825" s="119"/>
      <c r="QTH1825" s="119"/>
      <c r="QTI1825" s="119"/>
      <c r="QTJ1825" s="119"/>
      <c r="QTK1825" s="119"/>
      <c r="QTL1825" s="119"/>
      <c r="QTM1825" s="119"/>
      <c r="QTN1825" s="119"/>
      <c r="QTO1825" s="119"/>
      <c r="QTP1825" s="119"/>
      <c r="QTQ1825" s="119"/>
      <c r="QTR1825" s="119"/>
      <c r="QTS1825" s="119"/>
      <c r="QTT1825" s="119"/>
      <c r="QTU1825" s="119"/>
      <c r="QTV1825" s="119"/>
      <c r="QTW1825" s="119"/>
      <c r="QTX1825" s="119"/>
      <c r="QTY1825" s="119"/>
      <c r="QTZ1825" s="119"/>
      <c r="QUA1825" s="119"/>
      <c r="QUB1825" s="119"/>
      <c r="QUC1825" s="119"/>
      <c r="QUD1825" s="119"/>
      <c r="QUE1825" s="119"/>
      <c r="QUF1825" s="119"/>
      <c r="QUG1825" s="119"/>
      <c r="QUH1825" s="119"/>
      <c r="QUI1825" s="119"/>
      <c r="QUJ1825" s="119"/>
      <c r="QUK1825" s="119"/>
      <c r="QUL1825" s="119"/>
      <c r="QUM1825" s="119"/>
      <c r="QUN1825" s="119"/>
      <c r="QUO1825" s="119"/>
      <c r="QUP1825" s="119"/>
      <c r="QUQ1825" s="119"/>
      <c r="QUR1825" s="119"/>
      <c r="QUS1825" s="119"/>
      <c r="QUT1825" s="119"/>
      <c r="QUU1825" s="119"/>
      <c r="QUV1825" s="119"/>
      <c r="QUW1825" s="119"/>
      <c r="QUX1825" s="119"/>
      <c r="QUY1825" s="119"/>
      <c r="QUZ1825" s="119"/>
      <c r="QVA1825" s="119"/>
      <c r="QVB1825" s="119"/>
      <c r="QVC1825" s="119"/>
      <c r="QVD1825" s="119"/>
      <c r="QVE1825" s="119"/>
      <c r="QVF1825" s="119"/>
      <c r="QVG1825" s="119"/>
      <c r="QVH1825" s="119"/>
      <c r="QVI1825" s="119"/>
      <c r="QVJ1825" s="119"/>
      <c r="QVK1825" s="119"/>
      <c r="QVL1825" s="119"/>
      <c r="QVM1825" s="119"/>
      <c r="QVN1825" s="119"/>
      <c r="QVO1825" s="119"/>
      <c r="QVP1825" s="119"/>
      <c r="QVQ1825" s="119"/>
      <c r="QVR1825" s="119"/>
      <c r="QVS1825" s="119"/>
      <c r="QVT1825" s="119"/>
      <c r="QVU1825" s="119"/>
      <c r="QVV1825" s="119"/>
      <c r="QVW1825" s="119"/>
      <c r="QVX1825" s="119"/>
      <c r="QVY1825" s="119"/>
      <c r="QVZ1825" s="119"/>
      <c r="QWA1825" s="119"/>
      <c r="QWB1825" s="119"/>
      <c r="QWC1825" s="119"/>
      <c r="QWD1825" s="119"/>
      <c r="QWE1825" s="119"/>
      <c r="QWF1825" s="119"/>
      <c r="QWG1825" s="119"/>
      <c r="QWH1825" s="119"/>
      <c r="QWI1825" s="119"/>
      <c r="QWJ1825" s="119"/>
      <c r="QWK1825" s="119"/>
      <c r="QWL1825" s="119"/>
      <c r="QWM1825" s="119"/>
      <c r="QWN1825" s="119"/>
      <c r="QWO1825" s="119"/>
      <c r="QWP1825" s="119"/>
      <c r="QWQ1825" s="119"/>
      <c r="QWR1825" s="119"/>
      <c r="QWS1825" s="119"/>
      <c r="QWT1825" s="119"/>
      <c r="QWU1825" s="119"/>
      <c r="QWV1825" s="119"/>
      <c r="QWW1825" s="119"/>
      <c r="QWX1825" s="119"/>
      <c r="QWY1825" s="119"/>
      <c r="QWZ1825" s="119"/>
      <c r="QXA1825" s="119"/>
      <c r="QXB1825" s="119"/>
      <c r="QXC1825" s="119"/>
      <c r="QXD1825" s="119"/>
      <c r="QXE1825" s="119"/>
      <c r="QXF1825" s="119"/>
      <c r="QXG1825" s="119"/>
      <c r="QXH1825" s="119"/>
      <c r="QXI1825" s="119"/>
      <c r="QXJ1825" s="119"/>
      <c r="QXK1825" s="119"/>
      <c r="QXL1825" s="119"/>
      <c r="QXM1825" s="119"/>
      <c r="QXN1825" s="119"/>
      <c r="QXO1825" s="119"/>
      <c r="QXP1825" s="119"/>
      <c r="QXQ1825" s="119"/>
      <c r="QXR1825" s="119"/>
      <c r="QXS1825" s="119"/>
      <c r="QXT1825" s="119"/>
      <c r="QXU1825" s="119"/>
      <c r="QXV1825" s="119"/>
      <c r="QXW1825" s="119"/>
      <c r="QXX1825" s="119"/>
      <c r="QXY1825" s="119"/>
      <c r="QXZ1825" s="119"/>
      <c r="QYA1825" s="119"/>
      <c r="QYB1825" s="119"/>
      <c r="QYC1825" s="119"/>
      <c r="QYD1825" s="119"/>
      <c r="QYE1825" s="119"/>
      <c r="QYF1825" s="119"/>
      <c r="QYG1825" s="119"/>
      <c r="QYH1825" s="119"/>
      <c r="QYI1825" s="119"/>
      <c r="QYJ1825" s="119"/>
      <c r="QYK1825" s="119"/>
      <c r="QYL1825" s="119"/>
      <c r="QYM1825" s="119"/>
      <c r="QYN1825" s="119"/>
      <c r="QYO1825" s="119"/>
      <c r="QYP1825" s="119"/>
      <c r="QYQ1825" s="119"/>
      <c r="QYR1825" s="119"/>
      <c r="QYS1825" s="119"/>
      <c r="QYT1825" s="119"/>
      <c r="QYU1825" s="119"/>
      <c r="QYV1825" s="119"/>
      <c r="QYW1825" s="119"/>
      <c r="QYX1825" s="119"/>
      <c r="QYY1825" s="119"/>
      <c r="QYZ1825" s="119"/>
      <c r="QZA1825" s="119"/>
      <c r="QZB1825" s="119"/>
      <c r="QZC1825" s="119"/>
      <c r="QZD1825" s="119"/>
      <c r="QZE1825" s="119"/>
      <c r="QZF1825" s="119"/>
      <c r="QZG1825" s="119"/>
      <c r="QZH1825" s="119"/>
      <c r="QZI1825" s="119"/>
      <c r="QZJ1825" s="119"/>
      <c r="QZK1825" s="119"/>
      <c r="QZL1825" s="119"/>
      <c r="QZM1825" s="119"/>
      <c r="QZN1825" s="119"/>
      <c r="QZO1825" s="119"/>
      <c r="QZP1825" s="119"/>
      <c r="QZQ1825" s="119"/>
      <c r="QZR1825" s="119"/>
      <c r="QZS1825" s="119"/>
      <c r="QZT1825" s="119"/>
      <c r="QZU1825" s="119"/>
      <c r="QZV1825" s="119"/>
      <c r="QZW1825" s="119"/>
      <c r="QZX1825" s="119"/>
      <c r="QZY1825" s="119"/>
      <c r="QZZ1825" s="119"/>
      <c r="RAA1825" s="119"/>
      <c r="RAB1825" s="119"/>
      <c r="RAC1825" s="119"/>
      <c r="RAD1825" s="119"/>
      <c r="RAE1825" s="119"/>
      <c r="RAF1825" s="119"/>
      <c r="RAG1825" s="119"/>
      <c r="RAH1825" s="119"/>
      <c r="RAI1825" s="119"/>
      <c r="RAJ1825" s="119"/>
      <c r="RAK1825" s="119"/>
      <c r="RAL1825" s="119"/>
      <c r="RAM1825" s="119"/>
      <c r="RAN1825" s="119"/>
      <c r="RAO1825" s="119"/>
      <c r="RAP1825" s="119"/>
      <c r="RAQ1825" s="119"/>
      <c r="RAR1825" s="119"/>
      <c r="RAS1825" s="119"/>
      <c r="RAT1825" s="119"/>
      <c r="RAU1825" s="119"/>
      <c r="RAV1825" s="119"/>
      <c r="RAW1825" s="119"/>
      <c r="RAX1825" s="119"/>
      <c r="RAY1825" s="119"/>
      <c r="RAZ1825" s="119"/>
      <c r="RBA1825" s="119"/>
      <c r="RBB1825" s="119"/>
      <c r="RBC1825" s="119"/>
      <c r="RBD1825" s="119"/>
      <c r="RBE1825" s="119"/>
      <c r="RBF1825" s="119"/>
      <c r="RBG1825" s="119"/>
      <c r="RBH1825" s="119"/>
      <c r="RBI1825" s="119"/>
      <c r="RBJ1825" s="119"/>
      <c r="RBK1825" s="119"/>
      <c r="RBL1825" s="119"/>
      <c r="RBM1825" s="119"/>
      <c r="RBN1825" s="119"/>
      <c r="RBO1825" s="119"/>
      <c r="RBP1825" s="119"/>
      <c r="RBQ1825" s="119"/>
      <c r="RBR1825" s="119"/>
      <c r="RBS1825" s="119"/>
      <c r="RBT1825" s="119"/>
      <c r="RBU1825" s="119"/>
      <c r="RBV1825" s="119"/>
      <c r="RBW1825" s="119"/>
      <c r="RBX1825" s="119"/>
      <c r="RBY1825" s="119"/>
      <c r="RBZ1825" s="119"/>
      <c r="RCA1825" s="119"/>
      <c r="RCB1825" s="119"/>
      <c r="RCC1825" s="119"/>
      <c r="RCD1825" s="119"/>
      <c r="RCE1825" s="119"/>
      <c r="RCF1825" s="119"/>
      <c r="RCG1825" s="119"/>
      <c r="RCH1825" s="119"/>
      <c r="RCI1825" s="119"/>
      <c r="RCJ1825" s="119"/>
      <c r="RCK1825" s="119"/>
      <c r="RCL1825" s="119"/>
      <c r="RCM1825" s="119"/>
      <c r="RCN1825" s="119"/>
      <c r="RCO1825" s="119"/>
      <c r="RCP1825" s="119"/>
      <c r="RCQ1825" s="119"/>
      <c r="RCR1825" s="119"/>
      <c r="RCS1825" s="119"/>
      <c r="RCT1825" s="119"/>
      <c r="RCU1825" s="119"/>
      <c r="RCV1825" s="119"/>
      <c r="RCW1825" s="119"/>
      <c r="RCX1825" s="119"/>
      <c r="RCY1825" s="119"/>
      <c r="RCZ1825" s="119"/>
      <c r="RDA1825" s="119"/>
      <c r="RDB1825" s="119"/>
      <c r="RDC1825" s="119"/>
      <c r="RDD1825" s="119"/>
      <c r="RDE1825" s="119"/>
      <c r="RDF1825" s="119"/>
      <c r="RDG1825" s="119"/>
      <c r="RDH1825" s="119"/>
      <c r="RDI1825" s="119"/>
      <c r="RDJ1825" s="119"/>
      <c r="RDK1825" s="119"/>
      <c r="RDL1825" s="119"/>
      <c r="RDM1825" s="119"/>
      <c r="RDN1825" s="119"/>
      <c r="RDO1825" s="119"/>
      <c r="RDP1825" s="119"/>
      <c r="RDQ1825" s="119"/>
      <c r="RDR1825" s="119"/>
      <c r="RDS1825" s="119"/>
      <c r="RDT1825" s="119"/>
      <c r="RDU1825" s="119"/>
      <c r="RDV1825" s="119"/>
      <c r="RDW1825" s="119"/>
      <c r="RDX1825" s="119"/>
      <c r="RDY1825" s="119"/>
      <c r="RDZ1825" s="119"/>
      <c r="REA1825" s="119"/>
      <c r="REB1825" s="119"/>
      <c r="REC1825" s="119"/>
      <c r="RED1825" s="119"/>
      <c r="REE1825" s="119"/>
      <c r="REF1825" s="119"/>
      <c r="REG1825" s="119"/>
      <c r="REH1825" s="119"/>
      <c r="REI1825" s="119"/>
      <c r="REJ1825" s="119"/>
      <c r="REK1825" s="119"/>
      <c r="REL1825" s="119"/>
      <c r="REM1825" s="119"/>
      <c r="REN1825" s="119"/>
      <c r="REO1825" s="119"/>
      <c r="REP1825" s="119"/>
      <c r="REQ1825" s="119"/>
      <c r="RER1825" s="119"/>
      <c r="RES1825" s="119"/>
      <c r="RET1825" s="119"/>
      <c r="REU1825" s="119"/>
      <c r="REV1825" s="119"/>
      <c r="REW1825" s="119"/>
      <c r="REX1825" s="119"/>
      <c r="REY1825" s="119"/>
      <c r="REZ1825" s="119"/>
      <c r="RFA1825" s="119"/>
      <c r="RFB1825" s="119"/>
      <c r="RFC1825" s="119"/>
      <c r="RFD1825" s="119"/>
      <c r="RFE1825" s="119"/>
      <c r="RFF1825" s="119"/>
      <c r="RFG1825" s="119"/>
      <c r="RFH1825" s="119"/>
      <c r="RFI1825" s="119"/>
      <c r="RFJ1825" s="119"/>
      <c r="RFK1825" s="119"/>
      <c r="RFL1825" s="119"/>
      <c r="RFM1825" s="119"/>
      <c r="RFN1825" s="119"/>
      <c r="RFO1825" s="119"/>
      <c r="RFP1825" s="119"/>
      <c r="RFQ1825" s="119"/>
      <c r="RFR1825" s="119"/>
      <c r="RFS1825" s="119"/>
      <c r="RFT1825" s="119"/>
      <c r="RFU1825" s="119"/>
      <c r="RFV1825" s="119"/>
      <c r="RFW1825" s="119"/>
      <c r="RFX1825" s="119"/>
      <c r="RFY1825" s="119"/>
      <c r="RFZ1825" s="119"/>
      <c r="RGA1825" s="119"/>
      <c r="RGB1825" s="119"/>
      <c r="RGC1825" s="119"/>
      <c r="RGD1825" s="119"/>
      <c r="RGE1825" s="119"/>
      <c r="RGF1825" s="119"/>
      <c r="RGG1825" s="119"/>
      <c r="RGH1825" s="119"/>
      <c r="RGI1825" s="119"/>
      <c r="RGJ1825" s="119"/>
      <c r="RGK1825" s="119"/>
      <c r="RGL1825" s="119"/>
      <c r="RGM1825" s="119"/>
      <c r="RGN1825" s="119"/>
      <c r="RGO1825" s="119"/>
      <c r="RGP1825" s="119"/>
      <c r="RGQ1825" s="119"/>
      <c r="RGR1825" s="119"/>
      <c r="RGS1825" s="119"/>
      <c r="RGT1825" s="119"/>
      <c r="RGU1825" s="119"/>
      <c r="RGV1825" s="119"/>
      <c r="RGW1825" s="119"/>
      <c r="RGX1825" s="119"/>
      <c r="RGY1825" s="119"/>
      <c r="RGZ1825" s="119"/>
      <c r="RHA1825" s="119"/>
      <c r="RHB1825" s="119"/>
      <c r="RHC1825" s="119"/>
      <c r="RHD1825" s="119"/>
      <c r="RHE1825" s="119"/>
      <c r="RHF1825" s="119"/>
      <c r="RHG1825" s="119"/>
      <c r="RHH1825" s="119"/>
      <c r="RHI1825" s="119"/>
      <c r="RHJ1825" s="119"/>
      <c r="RHK1825" s="119"/>
      <c r="RHL1825" s="119"/>
      <c r="RHM1825" s="119"/>
      <c r="RHN1825" s="119"/>
      <c r="RHO1825" s="119"/>
      <c r="RHP1825" s="119"/>
      <c r="RHQ1825" s="119"/>
      <c r="RHR1825" s="119"/>
      <c r="RHS1825" s="119"/>
      <c r="RHT1825" s="119"/>
      <c r="RHU1825" s="119"/>
      <c r="RHV1825" s="119"/>
      <c r="RHW1825" s="119"/>
      <c r="RHX1825" s="119"/>
      <c r="RHY1825" s="119"/>
      <c r="RHZ1825" s="119"/>
      <c r="RIA1825" s="119"/>
      <c r="RIB1825" s="119"/>
      <c r="RIC1825" s="119"/>
      <c r="RID1825" s="119"/>
      <c r="RIE1825" s="119"/>
      <c r="RIF1825" s="119"/>
      <c r="RIG1825" s="119"/>
      <c r="RIH1825" s="119"/>
      <c r="RII1825" s="119"/>
      <c r="RIJ1825" s="119"/>
      <c r="RIK1825" s="119"/>
      <c r="RIL1825" s="119"/>
      <c r="RIM1825" s="119"/>
      <c r="RIN1825" s="119"/>
      <c r="RIO1825" s="119"/>
      <c r="RIP1825" s="119"/>
      <c r="RIQ1825" s="119"/>
      <c r="RIR1825" s="119"/>
      <c r="RIS1825" s="119"/>
      <c r="RIT1825" s="119"/>
      <c r="RIU1825" s="119"/>
      <c r="RIV1825" s="119"/>
      <c r="RIW1825" s="119"/>
      <c r="RIX1825" s="119"/>
      <c r="RIY1825" s="119"/>
      <c r="RIZ1825" s="119"/>
      <c r="RJA1825" s="119"/>
      <c r="RJB1825" s="119"/>
      <c r="RJC1825" s="119"/>
      <c r="RJD1825" s="119"/>
      <c r="RJE1825" s="119"/>
      <c r="RJF1825" s="119"/>
      <c r="RJG1825" s="119"/>
      <c r="RJH1825" s="119"/>
      <c r="RJI1825" s="119"/>
      <c r="RJJ1825" s="119"/>
      <c r="RJK1825" s="119"/>
      <c r="RJL1825" s="119"/>
      <c r="RJM1825" s="119"/>
      <c r="RJN1825" s="119"/>
      <c r="RJO1825" s="119"/>
      <c r="RJP1825" s="119"/>
      <c r="RJQ1825" s="119"/>
      <c r="RJR1825" s="119"/>
      <c r="RJS1825" s="119"/>
      <c r="RJT1825" s="119"/>
      <c r="RJU1825" s="119"/>
      <c r="RJV1825" s="119"/>
      <c r="RJW1825" s="119"/>
      <c r="RJX1825" s="119"/>
      <c r="RJY1825" s="119"/>
      <c r="RJZ1825" s="119"/>
      <c r="RKA1825" s="119"/>
      <c r="RKB1825" s="119"/>
      <c r="RKC1825" s="119"/>
      <c r="RKD1825" s="119"/>
      <c r="RKE1825" s="119"/>
      <c r="RKF1825" s="119"/>
      <c r="RKG1825" s="119"/>
      <c r="RKH1825" s="119"/>
      <c r="RKI1825" s="119"/>
      <c r="RKJ1825" s="119"/>
      <c r="RKK1825" s="119"/>
      <c r="RKL1825" s="119"/>
      <c r="RKM1825" s="119"/>
      <c r="RKN1825" s="119"/>
      <c r="RKO1825" s="119"/>
      <c r="RKP1825" s="119"/>
      <c r="RKQ1825" s="119"/>
      <c r="RKR1825" s="119"/>
      <c r="RKS1825" s="119"/>
      <c r="RKT1825" s="119"/>
      <c r="RKU1825" s="119"/>
      <c r="RKV1825" s="119"/>
      <c r="RKW1825" s="119"/>
      <c r="RKX1825" s="119"/>
      <c r="RKY1825" s="119"/>
      <c r="RKZ1825" s="119"/>
      <c r="RLA1825" s="119"/>
      <c r="RLB1825" s="119"/>
      <c r="RLC1825" s="119"/>
      <c r="RLD1825" s="119"/>
      <c r="RLE1825" s="119"/>
      <c r="RLF1825" s="119"/>
      <c r="RLG1825" s="119"/>
      <c r="RLH1825" s="119"/>
      <c r="RLI1825" s="119"/>
      <c r="RLJ1825" s="119"/>
      <c r="RLK1825" s="119"/>
      <c r="RLL1825" s="119"/>
      <c r="RLM1825" s="119"/>
      <c r="RLN1825" s="119"/>
      <c r="RLO1825" s="119"/>
      <c r="RLP1825" s="119"/>
      <c r="RLQ1825" s="119"/>
      <c r="RLR1825" s="119"/>
      <c r="RLS1825" s="119"/>
      <c r="RLT1825" s="119"/>
      <c r="RLU1825" s="119"/>
      <c r="RLV1825" s="119"/>
      <c r="RLW1825" s="119"/>
      <c r="RLX1825" s="119"/>
      <c r="RLY1825" s="119"/>
      <c r="RLZ1825" s="119"/>
      <c r="RMA1825" s="119"/>
      <c r="RMB1825" s="119"/>
      <c r="RMC1825" s="119"/>
      <c r="RMD1825" s="119"/>
      <c r="RME1825" s="119"/>
      <c r="RMF1825" s="119"/>
      <c r="RMG1825" s="119"/>
      <c r="RMH1825" s="119"/>
      <c r="RMI1825" s="119"/>
      <c r="RMJ1825" s="119"/>
      <c r="RMK1825" s="119"/>
      <c r="RML1825" s="119"/>
      <c r="RMM1825" s="119"/>
      <c r="RMN1825" s="119"/>
      <c r="RMO1825" s="119"/>
      <c r="RMP1825" s="119"/>
      <c r="RMQ1825" s="119"/>
      <c r="RMR1825" s="119"/>
      <c r="RMS1825" s="119"/>
      <c r="RMT1825" s="119"/>
      <c r="RMU1825" s="119"/>
      <c r="RMV1825" s="119"/>
      <c r="RMW1825" s="119"/>
      <c r="RMX1825" s="119"/>
      <c r="RMY1825" s="119"/>
      <c r="RMZ1825" s="119"/>
      <c r="RNA1825" s="119"/>
      <c r="RNB1825" s="119"/>
      <c r="RNC1825" s="119"/>
      <c r="RND1825" s="119"/>
      <c r="RNE1825" s="119"/>
      <c r="RNF1825" s="119"/>
      <c r="RNG1825" s="119"/>
      <c r="RNH1825" s="119"/>
      <c r="RNI1825" s="119"/>
      <c r="RNJ1825" s="119"/>
      <c r="RNK1825" s="119"/>
      <c r="RNL1825" s="119"/>
      <c r="RNM1825" s="119"/>
      <c r="RNN1825" s="119"/>
      <c r="RNO1825" s="119"/>
      <c r="RNP1825" s="119"/>
      <c r="RNQ1825" s="119"/>
      <c r="RNR1825" s="119"/>
      <c r="RNS1825" s="119"/>
      <c r="RNT1825" s="119"/>
      <c r="RNU1825" s="119"/>
      <c r="RNV1825" s="119"/>
      <c r="RNW1825" s="119"/>
      <c r="RNX1825" s="119"/>
      <c r="RNY1825" s="119"/>
      <c r="RNZ1825" s="119"/>
      <c r="ROA1825" s="119"/>
      <c r="ROB1825" s="119"/>
      <c r="ROC1825" s="119"/>
      <c r="ROD1825" s="119"/>
      <c r="ROE1825" s="119"/>
      <c r="ROF1825" s="119"/>
      <c r="ROG1825" s="119"/>
      <c r="ROH1825" s="119"/>
      <c r="ROI1825" s="119"/>
      <c r="ROJ1825" s="119"/>
      <c r="ROK1825" s="119"/>
      <c r="ROL1825" s="119"/>
      <c r="ROM1825" s="119"/>
      <c r="RON1825" s="119"/>
      <c r="ROO1825" s="119"/>
      <c r="ROP1825" s="119"/>
      <c r="ROQ1825" s="119"/>
      <c r="ROR1825" s="119"/>
      <c r="ROS1825" s="119"/>
      <c r="ROT1825" s="119"/>
      <c r="ROU1825" s="119"/>
      <c r="ROV1825" s="119"/>
      <c r="ROW1825" s="119"/>
      <c r="ROX1825" s="119"/>
      <c r="ROY1825" s="119"/>
      <c r="ROZ1825" s="119"/>
      <c r="RPA1825" s="119"/>
      <c r="RPB1825" s="119"/>
      <c r="RPC1825" s="119"/>
      <c r="RPD1825" s="119"/>
      <c r="RPE1825" s="119"/>
      <c r="RPF1825" s="119"/>
      <c r="RPG1825" s="119"/>
      <c r="RPH1825" s="119"/>
      <c r="RPI1825" s="119"/>
      <c r="RPJ1825" s="119"/>
      <c r="RPK1825" s="119"/>
      <c r="RPL1825" s="119"/>
      <c r="RPM1825" s="119"/>
      <c r="RPN1825" s="119"/>
      <c r="RPO1825" s="119"/>
      <c r="RPP1825" s="119"/>
      <c r="RPQ1825" s="119"/>
      <c r="RPR1825" s="119"/>
      <c r="RPS1825" s="119"/>
      <c r="RPT1825" s="119"/>
      <c r="RPU1825" s="119"/>
      <c r="RPV1825" s="119"/>
      <c r="RPW1825" s="119"/>
      <c r="RPX1825" s="119"/>
      <c r="RPY1825" s="119"/>
      <c r="RPZ1825" s="119"/>
      <c r="RQA1825" s="119"/>
      <c r="RQB1825" s="119"/>
      <c r="RQC1825" s="119"/>
      <c r="RQD1825" s="119"/>
      <c r="RQE1825" s="119"/>
      <c r="RQF1825" s="119"/>
      <c r="RQG1825" s="119"/>
      <c r="RQH1825" s="119"/>
      <c r="RQI1825" s="119"/>
      <c r="RQJ1825" s="119"/>
      <c r="RQK1825" s="119"/>
      <c r="RQL1825" s="119"/>
      <c r="RQM1825" s="119"/>
      <c r="RQN1825" s="119"/>
      <c r="RQO1825" s="119"/>
      <c r="RQP1825" s="119"/>
      <c r="RQQ1825" s="119"/>
      <c r="RQR1825" s="119"/>
      <c r="RQS1825" s="119"/>
      <c r="RQT1825" s="119"/>
      <c r="RQU1825" s="119"/>
      <c r="RQV1825" s="119"/>
      <c r="RQW1825" s="119"/>
      <c r="RQX1825" s="119"/>
      <c r="RQY1825" s="119"/>
      <c r="RQZ1825" s="119"/>
      <c r="RRA1825" s="119"/>
      <c r="RRB1825" s="119"/>
      <c r="RRC1825" s="119"/>
      <c r="RRD1825" s="119"/>
      <c r="RRE1825" s="119"/>
      <c r="RRF1825" s="119"/>
      <c r="RRG1825" s="119"/>
      <c r="RRH1825" s="119"/>
      <c r="RRI1825" s="119"/>
      <c r="RRJ1825" s="119"/>
      <c r="RRK1825" s="119"/>
      <c r="RRL1825" s="119"/>
      <c r="RRM1825" s="119"/>
      <c r="RRN1825" s="119"/>
      <c r="RRO1825" s="119"/>
      <c r="RRP1825" s="119"/>
      <c r="RRQ1825" s="119"/>
      <c r="RRR1825" s="119"/>
      <c r="RRS1825" s="119"/>
      <c r="RRT1825" s="119"/>
      <c r="RRU1825" s="119"/>
      <c r="RRV1825" s="119"/>
      <c r="RRW1825" s="119"/>
      <c r="RRX1825" s="119"/>
      <c r="RRY1825" s="119"/>
      <c r="RRZ1825" s="119"/>
      <c r="RSA1825" s="119"/>
      <c r="RSB1825" s="119"/>
      <c r="RSC1825" s="119"/>
      <c r="RSD1825" s="119"/>
      <c r="RSE1825" s="119"/>
      <c r="RSF1825" s="119"/>
      <c r="RSG1825" s="119"/>
      <c r="RSH1825" s="119"/>
      <c r="RSI1825" s="119"/>
      <c r="RSJ1825" s="119"/>
      <c r="RSK1825" s="119"/>
      <c r="RSL1825" s="119"/>
      <c r="RSM1825" s="119"/>
      <c r="RSN1825" s="119"/>
      <c r="RSO1825" s="119"/>
      <c r="RSP1825" s="119"/>
      <c r="RSQ1825" s="119"/>
      <c r="RSR1825" s="119"/>
      <c r="RSS1825" s="119"/>
      <c r="RST1825" s="119"/>
      <c r="RSU1825" s="119"/>
      <c r="RSV1825" s="119"/>
      <c r="RSW1825" s="119"/>
      <c r="RSX1825" s="119"/>
      <c r="RSY1825" s="119"/>
      <c r="RSZ1825" s="119"/>
      <c r="RTA1825" s="119"/>
      <c r="RTB1825" s="119"/>
      <c r="RTC1825" s="119"/>
      <c r="RTD1825" s="119"/>
      <c r="RTE1825" s="119"/>
      <c r="RTF1825" s="119"/>
      <c r="RTG1825" s="119"/>
      <c r="RTH1825" s="119"/>
      <c r="RTI1825" s="119"/>
      <c r="RTJ1825" s="119"/>
      <c r="RTK1825" s="119"/>
      <c r="RTL1825" s="119"/>
      <c r="RTM1825" s="119"/>
      <c r="RTN1825" s="119"/>
      <c r="RTO1825" s="119"/>
      <c r="RTP1825" s="119"/>
      <c r="RTQ1825" s="119"/>
      <c r="RTR1825" s="119"/>
      <c r="RTS1825" s="119"/>
      <c r="RTT1825" s="119"/>
      <c r="RTU1825" s="119"/>
      <c r="RTV1825" s="119"/>
      <c r="RTW1825" s="119"/>
      <c r="RTX1825" s="119"/>
      <c r="RTY1825" s="119"/>
      <c r="RTZ1825" s="119"/>
      <c r="RUA1825" s="119"/>
      <c r="RUB1825" s="119"/>
      <c r="RUC1825" s="119"/>
      <c r="RUD1825" s="119"/>
      <c r="RUE1825" s="119"/>
      <c r="RUF1825" s="119"/>
      <c r="RUG1825" s="119"/>
      <c r="RUH1825" s="119"/>
      <c r="RUI1825" s="119"/>
      <c r="RUJ1825" s="119"/>
      <c r="RUK1825" s="119"/>
      <c r="RUL1825" s="119"/>
      <c r="RUM1825" s="119"/>
      <c r="RUN1825" s="119"/>
      <c r="RUO1825" s="119"/>
      <c r="RUP1825" s="119"/>
      <c r="RUQ1825" s="119"/>
      <c r="RUR1825" s="119"/>
      <c r="RUS1825" s="119"/>
      <c r="RUT1825" s="119"/>
      <c r="RUU1825" s="119"/>
      <c r="RUV1825" s="119"/>
      <c r="RUW1825" s="119"/>
      <c r="RUX1825" s="119"/>
      <c r="RUY1825" s="119"/>
      <c r="RUZ1825" s="119"/>
      <c r="RVA1825" s="119"/>
      <c r="RVB1825" s="119"/>
      <c r="RVC1825" s="119"/>
      <c r="RVD1825" s="119"/>
      <c r="RVE1825" s="119"/>
      <c r="RVF1825" s="119"/>
      <c r="RVG1825" s="119"/>
      <c r="RVH1825" s="119"/>
      <c r="RVI1825" s="119"/>
      <c r="RVJ1825" s="119"/>
      <c r="RVK1825" s="119"/>
      <c r="RVL1825" s="119"/>
      <c r="RVM1825" s="119"/>
      <c r="RVN1825" s="119"/>
      <c r="RVO1825" s="119"/>
      <c r="RVP1825" s="119"/>
      <c r="RVQ1825" s="119"/>
      <c r="RVR1825" s="119"/>
      <c r="RVS1825" s="119"/>
      <c r="RVT1825" s="119"/>
      <c r="RVU1825" s="119"/>
      <c r="RVV1825" s="119"/>
      <c r="RVW1825" s="119"/>
      <c r="RVX1825" s="119"/>
      <c r="RVY1825" s="119"/>
      <c r="RVZ1825" s="119"/>
      <c r="RWA1825" s="119"/>
      <c r="RWB1825" s="119"/>
      <c r="RWC1825" s="119"/>
      <c r="RWD1825" s="119"/>
      <c r="RWE1825" s="119"/>
      <c r="RWF1825" s="119"/>
      <c r="RWG1825" s="119"/>
      <c r="RWH1825" s="119"/>
      <c r="RWI1825" s="119"/>
      <c r="RWJ1825" s="119"/>
      <c r="RWK1825" s="119"/>
      <c r="RWL1825" s="119"/>
      <c r="RWM1825" s="119"/>
      <c r="RWN1825" s="119"/>
      <c r="RWO1825" s="119"/>
      <c r="RWP1825" s="119"/>
      <c r="RWQ1825" s="119"/>
      <c r="RWR1825" s="119"/>
      <c r="RWS1825" s="119"/>
      <c r="RWT1825" s="119"/>
      <c r="RWU1825" s="119"/>
      <c r="RWV1825" s="119"/>
      <c r="RWW1825" s="119"/>
      <c r="RWX1825" s="119"/>
      <c r="RWY1825" s="119"/>
      <c r="RWZ1825" s="119"/>
      <c r="RXA1825" s="119"/>
      <c r="RXB1825" s="119"/>
      <c r="RXC1825" s="119"/>
      <c r="RXD1825" s="119"/>
      <c r="RXE1825" s="119"/>
      <c r="RXF1825" s="119"/>
      <c r="RXG1825" s="119"/>
      <c r="RXH1825" s="119"/>
      <c r="RXI1825" s="119"/>
      <c r="RXJ1825" s="119"/>
      <c r="RXK1825" s="119"/>
      <c r="RXL1825" s="119"/>
      <c r="RXM1825" s="119"/>
      <c r="RXN1825" s="119"/>
      <c r="RXO1825" s="119"/>
      <c r="RXP1825" s="119"/>
      <c r="RXQ1825" s="119"/>
      <c r="RXR1825" s="119"/>
      <c r="RXS1825" s="119"/>
      <c r="RXT1825" s="119"/>
      <c r="RXU1825" s="119"/>
      <c r="RXV1825" s="119"/>
      <c r="RXW1825" s="119"/>
      <c r="RXX1825" s="119"/>
      <c r="RXY1825" s="119"/>
      <c r="RXZ1825" s="119"/>
      <c r="RYA1825" s="119"/>
      <c r="RYB1825" s="119"/>
      <c r="RYC1825" s="119"/>
      <c r="RYD1825" s="119"/>
      <c r="RYE1825" s="119"/>
      <c r="RYF1825" s="119"/>
      <c r="RYG1825" s="119"/>
      <c r="RYH1825" s="119"/>
      <c r="RYI1825" s="119"/>
      <c r="RYJ1825" s="119"/>
      <c r="RYK1825" s="119"/>
      <c r="RYL1825" s="119"/>
      <c r="RYM1825" s="119"/>
      <c r="RYN1825" s="119"/>
      <c r="RYO1825" s="119"/>
      <c r="RYP1825" s="119"/>
      <c r="RYQ1825" s="119"/>
      <c r="RYR1825" s="119"/>
      <c r="RYS1825" s="119"/>
      <c r="RYT1825" s="119"/>
      <c r="RYU1825" s="119"/>
      <c r="RYV1825" s="119"/>
      <c r="RYW1825" s="119"/>
      <c r="RYX1825" s="119"/>
      <c r="RYY1825" s="119"/>
      <c r="RYZ1825" s="119"/>
      <c r="RZA1825" s="119"/>
      <c r="RZB1825" s="119"/>
      <c r="RZC1825" s="119"/>
      <c r="RZD1825" s="119"/>
      <c r="RZE1825" s="119"/>
      <c r="RZF1825" s="119"/>
      <c r="RZG1825" s="119"/>
      <c r="RZH1825" s="119"/>
      <c r="RZI1825" s="119"/>
      <c r="RZJ1825" s="119"/>
      <c r="RZK1825" s="119"/>
      <c r="RZL1825" s="119"/>
      <c r="RZM1825" s="119"/>
      <c r="RZN1825" s="119"/>
      <c r="RZO1825" s="119"/>
      <c r="RZP1825" s="119"/>
      <c r="RZQ1825" s="119"/>
      <c r="RZR1825" s="119"/>
      <c r="RZS1825" s="119"/>
      <c r="RZT1825" s="119"/>
      <c r="RZU1825" s="119"/>
      <c r="RZV1825" s="119"/>
      <c r="RZW1825" s="119"/>
      <c r="RZX1825" s="119"/>
      <c r="RZY1825" s="119"/>
      <c r="RZZ1825" s="119"/>
      <c r="SAA1825" s="119"/>
      <c r="SAB1825" s="119"/>
      <c r="SAC1825" s="119"/>
      <c r="SAD1825" s="119"/>
      <c r="SAE1825" s="119"/>
      <c r="SAF1825" s="119"/>
      <c r="SAG1825" s="119"/>
      <c r="SAH1825" s="119"/>
      <c r="SAI1825" s="119"/>
      <c r="SAJ1825" s="119"/>
      <c r="SAK1825" s="119"/>
      <c r="SAL1825" s="119"/>
      <c r="SAM1825" s="119"/>
      <c r="SAN1825" s="119"/>
      <c r="SAO1825" s="119"/>
      <c r="SAP1825" s="119"/>
      <c r="SAQ1825" s="119"/>
      <c r="SAR1825" s="119"/>
      <c r="SAS1825" s="119"/>
      <c r="SAT1825" s="119"/>
      <c r="SAU1825" s="119"/>
      <c r="SAV1825" s="119"/>
      <c r="SAW1825" s="119"/>
      <c r="SAX1825" s="119"/>
      <c r="SAY1825" s="119"/>
      <c r="SAZ1825" s="119"/>
      <c r="SBA1825" s="119"/>
      <c r="SBB1825" s="119"/>
      <c r="SBC1825" s="119"/>
      <c r="SBD1825" s="119"/>
      <c r="SBE1825" s="119"/>
      <c r="SBF1825" s="119"/>
      <c r="SBG1825" s="119"/>
      <c r="SBH1825" s="119"/>
      <c r="SBI1825" s="119"/>
      <c r="SBJ1825" s="119"/>
      <c r="SBK1825" s="119"/>
      <c r="SBL1825" s="119"/>
      <c r="SBM1825" s="119"/>
      <c r="SBN1825" s="119"/>
      <c r="SBO1825" s="119"/>
      <c r="SBP1825" s="119"/>
      <c r="SBQ1825" s="119"/>
      <c r="SBR1825" s="119"/>
      <c r="SBS1825" s="119"/>
      <c r="SBT1825" s="119"/>
      <c r="SBU1825" s="119"/>
      <c r="SBV1825" s="119"/>
      <c r="SBW1825" s="119"/>
      <c r="SBX1825" s="119"/>
      <c r="SBY1825" s="119"/>
      <c r="SBZ1825" s="119"/>
      <c r="SCA1825" s="119"/>
      <c r="SCB1825" s="119"/>
      <c r="SCC1825" s="119"/>
      <c r="SCD1825" s="119"/>
      <c r="SCE1825" s="119"/>
      <c r="SCF1825" s="119"/>
      <c r="SCG1825" s="119"/>
      <c r="SCH1825" s="119"/>
      <c r="SCI1825" s="119"/>
      <c r="SCJ1825" s="119"/>
      <c r="SCK1825" s="119"/>
      <c r="SCL1825" s="119"/>
      <c r="SCM1825" s="119"/>
      <c r="SCN1825" s="119"/>
      <c r="SCO1825" s="119"/>
      <c r="SCP1825" s="119"/>
      <c r="SCQ1825" s="119"/>
      <c r="SCR1825" s="119"/>
      <c r="SCS1825" s="119"/>
      <c r="SCT1825" s="119"/>
      <c r="SCU1825" s="119"/>
      <c r="SCV1825" s="119"/>
      <c r="SCW1825" s="119"/>
      <c r="SCX1825" s="119"/>
      <c r="SCY1825" s="119"/>
      <c r="SCZ1825" s="119"/>
      <c r="SDA1825" s="119"/>
      <c r="SDB1825" s="119"/>
      <c r="SDC1825" s="119"/>
      <c r="SDD1825" s="119"/>
      <c r="SDE1825" s="119"/>
      <c r="SDF1825" s="119"/>
      <c r="SDG1825" s="119"/>
      <c r="SDH1825" s="119"/>
      <c r="SDI1825" s="119"/>
      <c r="SDJ1825" s="119"/>
      <c r="SDK1825" s="119"/>
      <c r="SDL1825" s="119"/>
      <c r="SDM1825" s="119"/>
      <c r="SDN1825" s="119"/>
      <c r="SDO1825" s="119"/>
      <c r="SDP1825" s="119"/>
      <c r="SDQ1825" s="119"/>
      <c r="SDR1825" s="119"/>
      <c r="SDS1825" s="119"/>
      <c r="SDT1825" s="119"/>
      <c r="SDU1825" s="119"/>
      <c r="SDV1825" s="119"/>
      <c r="SDW1825" s="119"/>
      <c r="SDX1825" s="119"/>
      <c r="SDY1825" s="119"/>
      <c r="SDZ1825" s="119"/>
      <c r="SEA1825" s="119"/>
      <c r="SEB1825" s="119"/>
      <c r="SEC1825" s="119"/>
      <c r="SED1825" s="119"/>
      <c r="SEE1825" s="119"/>
      <c r="SEF1825" s="119"/>
      <c r="SEG1825" s="119"/>
      <c r="SEH1825" s="119"/>
      <c r="SEI1825" s="119"/>
      <c r="SEJ1825" s="119"/>
      <c r="SEK1825" s="119"/>
      <c r="SEL1825" s="119"/>
      <c r="SEM1825" s="119"/>
      <c r="SEN1825" s="119"/>
      <c r="SEO1825" s="119"/>
      <c r="SEP1825" s="119"/>
      <c r="SEQ1825" s="119"/>
      <c r="SER1825" s="119"/>
      <c r="SES1825" s="119"/>
      <c r="SET1825" s="119"/>
      <c r="SEU1825" s="119"/>
      <c r="SEV1825" s="119"/>
      <c r="SEW1825" s="119"/>
      <c r="SEX1825" s="119"/>
      <c r="SEY1825" s="119"/>
      <c r="SEZ1825" s="119"/>
      <c r="SFA1825" s="119"/>
      <c r="SFB1825" s="119"/>
      <c r="SFC1825" s="119"/>
      <c r="SFD1825" s="119"/>
      <c r="SFE1825" s="119"/>
      <c r="SFF1825" s="119"/>
      <c r="SFG1825" s="119"/>
      <c r="SFH1825" s="119"/>
      <c r="SFI1825" s="119"/>
      <c r="SFJ1825" s="119"/>
      <c r="SFK1825" s="119"/>
      <c r="SFL1825" s="119"/>
      <c r="SFM1825" s="119"/>
      <c r="SFN1825" s="119"/>
      <c r="SFO1825" s="119"/>
      <c r="SFP1825" s="119"/>
      <c r="SFQ1825" s="119"/>
      <c r="SFR1825" s="119"/>
      <c r="SFS1825" s="119"/>
      <c r="SFT1825" s="119"/>
      <c r="SFU1825" s="119"/>
      <c r="SFV1825" s="119"/>
      <c r="SFW1825" s="119"/>
      <c r="SFX1825" s="119"/>
      <c r="SFY1825" s="119"/>
      <c r="SFZ1825" s="119"/>
      <c r="SGA1825" s="119"/>
      <c r="SGB1825" s="119"/>
      <c r="SGC1825" s="119"/>
      <c r="SGD1825" s="119"/>
      <c r="SGE1825" s="119"/>
      <c r="SGF1825" s="119"/>
      <c r="SGG1825" s="119"/>
      <c r="SGH1825" s="119"/>
      <c r="SGI1825" s="119"/>
      <c r="SGJ1825" s="119"/>
      <c r="SGK1825" s="119"/>
      <c r="SGL1825" s="119"/>
      <c r="SGM1825" s="119"/>
      <c r="SGN1825" s="119"/>
      <c r="SGO1825" s="119"/>
      <c r="SGP1825" s="119"/>
      <c r="SGQ1825" s="119"/>
      <c r="SGR1825" s="119"/>
      <c r="SGS1825" s="119"/>
      <c r="SGT1825" s="119"/>
      <c r="SGU1825" s="119"/>
      <c r="SGV1825" s="119"/>
      <c r="SGW1825" s="119"/>
      <c r="SGX1825" s="119"/>
      <c r="SGY1825" s="119"/>
      <c r="SGZ1825" s="119"/>
      <c r="SHA1825" s="119"/>
      <c r="SHB1825" s="119"/>
      <c r="SHC1825" s="119"/>
      <c r="SHD1825" s="119"/>
      <c r="SHE1825" s="119"/>
      <c r="SHF1825" s="119"/>
      <c r="SHG1825" s="119"/>
      <c r="SHH1825" s="119"/>
      <c r="SHI1825" s="119"/>
      <c r="SHJ1825" s="119"/>
      <c r="SHK1825" s="119"/>
      <c r="SHL1825" s="119"/>
      <c r="SHM1825" s="119"/>
      <c r="SHN1825" s="119"/>
      <c r="SHO1825" s="119"/>
      <c r="SHP1825" s="119"/>
      <c r="SHQ1825" s="119"/>
      <c r="SHR1825" s="119"/>
      <c r="SHS1825" s="119"/>
      <c r="SHT1825" s="119"/>
      <c r="SHU1825" s="119"/>
      <c r="SHV1825" s="119"/>
      <c r="SHW1825" s="119"/>
      <c r="SHX1825" s="119"/>
      <c r="SHY1825" s="119"/>
      <c r="SHZ1825" s="119"/>
      <c r="SIA1825" s="119"/>
      <c r="SIB1825" s="119"/>
      <c r="SIC1825" s="119"/>
      <c r="SID1825" s="119"/>
      <c r="SIE1825" s="119"/>
      <c r="SIF1825" s="119"/>
      <c r="SIG1825" s="119"/>
      <c r="SIH1825" s="119"/>
      <c r="SII1825" s="119"/>
      <c r="SIJ1825" s="119"/>
      <c r="SIK1825" s="119"/>
      <c r="SIL1825" s="119"/>
      <c r="SIM1825" s="119"/>
      <c r="SIN1825" s="119"/>
      <c r="SIO1825" s="119"/>
      <c r="SIP1825" s="119"/>
      <c r="SIQ1825" s="119"/>
      <c r="SIR1825" s="119"/>
      <c r="SIS1825" s="119"/>
      <c r="SIT1825" s="119"/>
      <c r="SIU1825" s="119"/>
      <c r="SIV1825" s="119"/>
      <c r="SIW1825" s="119"/>
      <c r="SIX1825" s="119"/>
      <c r="SIY1825" s="119"/>
      <c r="SIZ1825" s="119"/>
      <c r="SJA1825" s="119"/>
      <c r="SJB1825" s="119"/>
      <c r="SJC1825" s="119"/>
      <c r="SJD1825" s="119"/>
      <c r="SJE1825" s="119"/>
      <c r="SJF1825" s="119"/>
      <c r="SJG1825" s="119"/>
      <c r="SJH1825" s="119"/>
      <c r="SJI1825" s="119"/>
      <c r="SJJ1825" s="119"/>
      <c r="SJK1825" s="119"/>
      <c r="SJL1825" s="119"/>
      <c r="SJM1825" s="119"/>
      <c r="SJN1825" s="119"/>
      <c r="SJO1825" s="119"/>
      <c r="SJP1825" s="119"/>
      <c r="SJQ1825" s="119"/>
      <c r="SJR1825" s="119"/>
      <c r="SJS1825" s="119"/>
      <c r="SJT1825" s="119"/>
      <c r="SJU1825" s="119"/>
      <c r="SJV1825" s="119"/>
      <c r="SJW1825" s="119"/>
      <c r="SJX1825" s="119"/>
      <c r="SJY1825" s="119"/>
      <c r="SJZ1825" s="119"/>
      <c r="SKA1825" s="119"/>
      <c r="SKB1825" s="119"/>
      <c r="SKC1825" s="119"/>
      <c r="SKD1825" s="119"/>
      <c r="SKE1825" s="119"/>
      <c r="SKF1825" s="119"/>
      <c r="SKG1825" s="119"/>
      <c r="SKH1825" s="119"/>
      <c r="SKI1825" s="119"/>
      <c r="SKJ1825" s="119"/>
      <c r="SKK1825" s="119"/>
      <c r="SKL1825" s="119"/>
      <c r="SKM1825" s="119"/>
      <c r="SKN1825" s="119"/>
      <c r="SKO1825" s="119"/>
      <c r="SKP1825" s="119"/>
      <c r="SKQ1825" s="119"/>
      <c r="SKR1825" s="119"/>
      <c r="SKS1825" s="119"/>
      <c r="SKT1825" s="119"/>
      <c r="SKU1825" s="119"/>
      <c r="SKV1825" s="119"/>
      <c r="SKW1825" s="119"/>
      <c r="SKX1825" s="119"/>
      <c r="SKY1825" s="119"/>
      <c r="SKZ1825" s="119"/>
      <c r="SLA1825" s="119"/>
      <c r="SLB1825" s="119"/>
      <c r="SLC1825" s="119"/>
      <c r="SLD1825" s="119"/>
      <c r="SLE1825" s="119"/>
      <c r="SLF1825" s="119"/>
      <c r="SLG1825" s="119"/>
      <c r="SLH1825" s="119"/>
      <c r="SLI1825" s="119"/>
      <c r="SLJ1825" s="119"/>
      <c r="SLK1825" s="119"/>
      <c r="SLL1825" s="119"/>
      <c r="SLM1825" s="119"/>
      <c r="SLN1825" s="119"/>
      <c r="SLO1825" s="119"/>
      <c r="SLP1825" s="119"/>
      <c r="SLQ1825" s="119"/>
      <c r="SLR1825" s="119"/>
      <c r="SLS1825" s="119"/>
      <c r="SLT1825" s="119"/>
      <c r="SLU1825" s="119"/>
      <c r="SLV1825" s="119"/>
      <c r="SLW1825" s="119"/>
      <c r="SLX1825" s="119"/>
      <c r="SLY1825" s="119"/>
      <c r="SLZ1825" s="119"/>
      <c r="SMA1825" s="119"/>
      <c r="SMB1825" s="119"/>
      <c r="SMC1825" s="119"/>
      <c r="SMD1825" s="119"/>
      <c r="SME1825" s="119"/>
      <c r="SMF1825" s="119"/>
      <c r="SMG1825" s="119"/>
      <c r="SMH1825" s="119"/>
      <c r="SMI1825" s="119"/>
      <c r="SMJ1825" s="119"/>
      <c r="SMK1825" s="119"/>
      <c r="SML1825" s="119"/>
      <c r="SMM1825" s="119"/>
      <c r="SMN1825" s="119"/>
      <c r="SMO1825" s="119"/>
      <c r="SMP1825" s="119"/>
      <c r="SMQ1825" s="119"/>
      <c r="SMR1825" s="119"/>
      <c r="SMS1825" s="119"/>
      <c r="SMT1825" s="119"/>
      <c r="SMU1825" s="119"/>
      <c r="SMV1825" s="119"/>
      <c r="SMW1825" s="119"/>
      <c r="SMX1825" s="119"/>
      <c r="SMY1825" s="119"/>
      <c r="SMZ1825" s="119"/>
      <c r="SNA1825" s="119"/>
      <c r="SNB1825" s="119"/>
      <c r="SNC1825" s="119"/>
      <c r="SND1825" s="119"/>
      <c r="SNE1825" s="119"/>
      <c r="SNF1825" s="119"/>
      <c r="SNG1825" s="119"/>
      <c r="SNH1825" s="119"/>
      <c r="SNI1825" s="119"/>
      <c r="SNJ1825" s="119"/>
      <c r="SNK1825" s="119"/>
      <c r="SNL1825" s="119"/>
      <c r="SNM1825" s="119"/>
      <c r="SNN1825" s="119"/>
      <c r="SNO1825" s="119"/>
      <c r="SNP1825" s="119"/>
      <c r="SNQ1825" s="119"/>
      <c r="SNR1825" s="119"/>
      <c r="SNS1825" s="119"/>
      <c r="SNT1825" s="119"/>
      <c r="SNU1825" s="119"/>
      <c r="SNV1825" s="119"/>
      <c r="SNW1825" s="119"/>
      <c r="SNX1825" s="119"/>
      <c r="SNY1825" s="119"/>
      <c r="SNZ1825" s="119"/>
      <c r="SOA1825" s="119"/>
      <c r="SOB1825" s="119"/>
      <c r="SOC1825" s="119"/>
      <c r="SOD1825" s="119"/>
      <c r="SOE1825" s="119"/>
      <c r="SOF1825" s="119"/>
      <c r="SOG1825" s="119"/>
      <c r="SOH1825" s="119"/>
      <c r="SOI1825" s="119"/>
      <c r="SOJ1825" s="119"/>
      <c r="SOK1825" s="119"/>
      <c r="SOL1825" s="119"/>
      <c r="SOM1825" s="119"/>
      <c r="SON1825" s="119"/>
      <c r="SOO1825" s="119"/>
      <c r="SOP1825" s="119"/>
      <c r="SOQ1825" s="119"/>
      <c r="SOR1825" s="119"/>
      <c r="SOS1825" s="119"/>
      <c r="SOT1825" s="119"/>
      <c r="SOU1825" s="119"/>
      <c r="SOV1825" s="119"/>
      <c r="SOW1825" s="119"/>
      <c r="SOX1825" s="119"/>
      <c r="SOY1825" s="119"/>
      <c r="SOZ1825" s="119"/>
      <c r="SPA1825" s="119"/>
      <c r="SPB1825" s="119"/>
      <c r="SPC1825" s="119"/>
      <c r="SPD1825" s="119"/>
      <c r="SPE1825" s="119"/>
      <c r="SPF1825" s="119"/>
      <c r="SPG1825" s="119"/>
      <c r="SPH1825" s="119"/>
      <c r="SPI1825" s="119"/>
      <c r="SPJ1825" s="119"/>
      <c r="SPK1825" s="119"/>
      <c r="SPL1825" s="119"/>
      <c r="SPM1825" s="119"/>
      <c r="SPN1825" s="119"/>
      <c r="SPO1825" s="119"/>
      <c r="SPP1825" s="119"/>
      <c r="SPQ1825" s="119"/>
      <c r="SPR1825" s="119"/>
      <c r="SPS1825" s="119"/>
      <c r="SPT1825" s="119"/>
      <c r="SPU1825" s="119"/>
      <c r="SPV1825" s="119"/>
      <c r="SPW1825" s="119"/>
      <c r="SPX1825" s="119"/>
      <c r="SPY1825" s="119"/>
      <c r="SPZ1825" s="119"/>
      <c r="SQA1825" s="119"/>
      <c r="SQB1825" s="119"/>
      <c r="SQC1825" s="119"/>
      <c r="SQD1825" s="119"/>
      <c r="SQE1825" s="119"/>
      <c r="SQF1825" s="119"/>
      <c r="SQG1825" s="119"/>
      <c r="SQH1825" s="119"/>
      <c r="SQI1825" s="119"/>
      <c r="SQJ1825" s="119"/>
      <c r="SQK1825" s="119"/>
      <c r="SQL1825" s="119"/>
      <c r="SQM1825" s="119"/>
      <c r="SQN1825" s="119"/>
      <c r="SQO1825" s="119"/>
      <c r="SQP1825" s="119"/>
      <c r="SQQ1825" s="119"/>
      <c r="SQR1825" s="119"/>
      <c r="SQS1825" s="119"/>
      <c r="SQT1825" s="119"/>
      <c r="SQU1825" s="119"/>
      <c r="SQV1825" s="119"/>
      <c r="SQW1825" s="119"/>
      <c r="SQX1825" s="119"/>
      <c r="SQY1825" s="119"/>
      <c r="SQZ1825" s="119"/>
      <c r="SRA1825" s="119"/>
      <c r="SRB1825" s="119"/>
      <c r="SRC1825" s="119"/>
      <c r="SRD1825" s="119"/>
      <c r="SRE1825" s="119"/>
      <c r="SRF1825" s="119"/>
      <c r="SRG1825" s="119"/>
      <c r="SRH1825" s="119"/>
      <c r="SRI1825" s="119"/>
      <c r="SRJ1825" s="119"/>
      <c r="SRK1825" s="119"/>
      <c r="SRL1825" s="119"/>
      <c r="SRM1825" s="119"/>
      <c r="SRN1825" s="119"/>
      <c r="SRO1825" s="119"/>
      <c r="SRP1825" s="119"/>
      <c r="SRQ1825" s="119"/>
      <c r="SRR1825" s="119"/>
      <c r="SRS1825" s="119"/>
      <c r="SRT1825" s="119"/>
      <c r="SRU1825" s="119"/>
      <c r="SRV1825" s="119"/>
      <c r="SRW1825" s="119"/>
      <c r="SRX1825" s="119"/>
      <c r="SRY1825" s="119"/>
      <c r="SRZ1825" s="119"/>
      <c r="SSA1825" s="119"/>
      <c r="SSB1825" s="119"/>
      <c r="SSC1825" s="119"/>
      <c r="SSD1825" s="119"/>
      <c r="SSE1825" s="119"/>
      <c r="SSF1825" s="119"/>
      <c r="SSG1825" s="119"/>
      <c r="SSH1825" s="119"/>
      <c r="SSI1825" s="119"/>
      <c r="SSJ1825" s="119"/>
      <c r="SSK1825" s="119"/>
      <c r="SSL1825" s="119"/>
      <c r="SSM1825" s="119"/>
      <c r="SSN1825" s="119"/>
      <c r="SSO1825" s="119"/>
      <c r="SSP1825" s="119"/>
      <c r="SSQ1825" s="119"/>
      <c r="SSR1825" s="119"/>
      <c r="SSS1825" s="119"/>
      <c r="SST1825" s="119"/>
      <c r="SSU1825" s="119"/>
      <c r="SSV1825" s="119"/>
      <c r="SSW1825" s="119"/>
      <c r="SSX1825" s="119"/>
      <c r="SSY1825" s="119"/>
      <c r="SSZ1825" s="119"/>
      <c r="STA1825" s="119"/>
      <c r="STB1825" s="119"/>
      <c r="STC1825" s="119"/>
      <c r="STD1825" s="119"/>
      <c r="STE1825" s="119"/>
      <c r="STF1825" s="119"/>
      <c r="STG1825" s="119"/>
      <c r="STH1825" s="119"/>
      <c r="STI1825" s="119"/>
      <c r="STJ1825" s="119"/>
      <c r="STK1825" s="119"/>
      <c r="STL1825" s="119"/>
      <c r="STM1825" s="119"/>
      <c r="STN1825" s="119"/>
      <c r="STO1825" s="119"/>
      <c r="STP1825" s="119"/>
      <c r="STQ1825" s="119"/>
      <c r="STR1825" s="119"/>
      <c r="STS1825" s="119"/>
      <c r="STT1825" s="119"/>
      <c r="STU1825" s="119"/>
      <c r="STV1825" s="119"/>
      <c r="STW1825" s="119"/>
      <c r="STX1825" s="119"/>
      <c r="STY1825" s="119"/>
      <c r="STZ1825" s="119"/>
      <c r="SUA1825" s="119"/>
      <c r="SUB1825" s="119"/>
      <c r="SUC1825" s="119"/>
      <c r="SUD1825" s="119"/>
      <c r="SUE1825" s="119"/>
      <c r="SUF1825" s="119"/>
      <c r="SUG1825" s="119"/>
      <c r="SUH1825" s="119"/>
      <c r="SUI1825" s="119"/>
      <c r="SUJ1825" s="119"/>
      <c r="SUK1825" s="119"/>
      <c r="SUL1825" s="119"/>
      <c r="SUM1825" s="119"/>
      <c r="SUN1825" s="119"/>
      <c r="SUO1825" s="119"/>
      <c r="SUP1825" s="119"/>
      <c r="SUQ1825" s="119"/>
      <c r="SUR1825" s="119"/>
      <c r="SUS1825" s="119"/>
      <c r="SUT1825" s="119"/>
      <c r="SUU1825" s="119"/>
      <c r="SUV1825" s="119"/>
      <c r="SUW1825" s="119"/>
      <c r="SUX1825" s="119"/>
      <c r="SUY1825" s="119"/>
      <c r="SUZ1825" s="119"/>
      <c r="SVA1825" s="119"/>
      <c r="SVB1825" s="119"/>
      <c r="SVC1825" s="119"/>
      <c r="SVD1825" s="119"/>
      <c r="SVE1825" s="119"/>
      <c r="SVF1825" s="119"/>
      <c r="SVG1825" s="119"/>
      <c r="SVH1825" s="119"/>
      <c r="SVI1825" s="119"/>
      <c r="SVJ1825" s="119"/>
      <c r="SVK1825" s="119"/>
      <c r="SVL1825" s="119"/>
      <c r="SVM1825" s="119"/>
      <c r="SVN1825" s="119"/>
      <c r="SVO1825" s="119"/>
      <c r="SVP1825" s="119"/>
      <c r="SVQ1825" s="119"/>
      <c r="SVR1825" s="119"/>
      <c r="SVS1825" s="119"/>
      <c r="SVT1825" s="119"/>
      <c r="SVU1825" s="119"/>
      <c r="SVV1825" s="119"/>
      <c r="SVW1825" s="119"/>
      <c r="SVX1825" s="119"/>
      <c r="SVY1825" s="119"/>
      <c r="SVZ1825" s="119"/>
      <c r="SWA1825" s="119"/>
      <c r="SWB1825" s="119"/>
      <c r="SWC1825" s="119"/>
      <c r="SWD1825" s="119"/>
      <c r="SWE1825" s="119"/>
      <c r="SWF1825" s="119"/>
      <c r="SWG1825" s="119"/>
      <c r="SWH1825" s="119"/>
      <c r="SWI1825" s="119"/>
      <c r="SWJ1825" s="119"/>
      <c r="SWK1825" s="119"/>
      <c r="SWL1825" s="119"/>
      <c r="SWM1825" s="119"/>
      <c r="SWN1825" s="119"/>
      <c r="SWO1825" s="119"/>
      <c r="SWP1825" s="119"/>
      <c r="SWQ1825" s="119"/>
      <c r="SWR1825" s="119"/>
      <c r="SWS1825" s="119"/>
      <c r="SWT1825" s="119"/>
      <c r="SWU1825" s="119"/>
      <c r="SWV1825" s="119"/>
      <c r="SWW1825" s="119"/>
      <c r="SWX1825" s="119"/>
      <c r="SWY1825" s="119"/>
      <c r="SWZ1825" s="119"/>
      <c r="SXA1825" s="119"/>
      <c r="SXB1825" s="119"/>
      <c r="SXC1825" s="119"/>
      <c r="SXD1825" s="119"/>
      <c r="SXE1825" s="119"/>
      <c r="SXF1825" s="119"/>
      <c r="SXG1825" s="119"/>
      <c r="SXH1825" s="119"/>
      <c r="SXI1825" s="119"/>
      <c r="SXJ1825" s="119"/>
      <c r="SXK1825" s="119"/>
      <c r="SXL1825" s="119"/>
      <c r="SXM1825" s="119"/>
      <c r="SXN1825" s="119"/>
      <c r="SXO1825" s="119"/>
      <c r="SXP1825" s="119"/>
      <c r="SXQ1825" s="119"/>
      <c r="SXR1825" s="119"/>
      <c r="SXS1825" s="119"/>
      <c r="SXT1825" s="119"/>
      <c r="SXU1825" s="119"/>
      <c r="SXV1825" s="119"/>
      <c r="SXW1825" s="119"/>
      <c r="SXX1825" s="119"/>
      <c r="SXY1825" s="119"/>
      <c r="SXZ1825" s="119"/>
      <c r="SYA1825" s="119"/>
      <c r="SYB1825" s="119"/>
      <c r="SYC1825" s="119"/>
      <c r="SYD1825" s="119"/>
      <c r="SYE1825" s="119"/>
      <c r="SYF1825" s="119"/>
      <c r="SYG1825" s="119"/>
      <c r="SYH1825" s="119"/>
      <c r="SYI1825" s="119"/>
      <c r="SYJ1825" s="119"/>
      <c r="SYK1825" s="119"/>
      <c r="SYL1825" s="119"/>
      <c r="SYM1825" s="119"/>
      <c r="SYN1825" s="119"/>
      <c r="SYO1825" s="119"/>
      <c r="SYP1825" s="119"/>
      <c r="SYQ1825" s="119"/>
      <c r="SYR1825" s="119"/>
      <c r="SYS1825" s="119"/>
      <c r="SYT1825" s="119"/>
      <c r="SYU1825" s="119"/>
      <c r="SYV1825" s="119"/>
      <c r="SYW1825" s="119"/>
      <c r="SYX1825" s="119"/>
      <c r="SYY1825" s="119"/>
      <c r="SYZ1825" s="119"/>
      <c r="SZA1825" s="119"/>
      <c r="SZB1825" s="119"/>
      <c r="SZC1825" s="119"/>
      <c r="SZD1825" s="119"/>
      <c r="SZE1825" s="119"/>
      <c r="SZF1825" s="119"/>
      <c r="SZG1825" s="119"/>
      <c r="SZH1825" s="119"/>
      <c r="SZI1825" s="119"/>
      <c r="SZJ1825" s="119"/>
      <c r="SZK1825" s="119"/>
      <c r="SZL1825" s="119"/>
      <c r="SZM1825" s="119"/>
      <c r="SZN1825" s="119"/>
      <c r="SZO1825" s="119"/>
      <c r="SZP1825" s="119"/>
      <c r="SZQ1825" s="119"/>
      <c r="SZR1825" s="119"/>
      <c r="SZS1825" s="119"/>
      <c r="SZT1825" s="119"/>
      <c r="SZU1825" s="119"/>
      <c r="SZV1825" s="119"/>
      <c r="SZW1825" s="119"/>
      <c r="SZX1825" s="119"/>
      <c r="SZY1825" s="119"/>
      <c r="SZZ1825" s="119"/>
      <c r="TAA1825" s="119"/>
      <c r="TAB1825" s="119"/>
      <c r="TAC1825" s="119"/>
      <c r="TAD1825" s="119"/>
      <c r="TAE1825" s="119"/>
      <c r="TAF1825" s="119"/>
      <c r="TAG1825" s="119"/>
      <c r="TAH1825" s="119"/>
      <c r="TAI1825" s="119"/>
      <c r="TAJ1825" s="119"/>
      <c r="TAK1825" s="119"/>
      <c r="TAL1825" s="119"/>
      <c r="TAM1825" s="119"/>
      <c r="TAN1825" s="119"/>
      <c r="TAO1825" s="119"/>
      <c r="TAP1825" s="119"/>
      <c r="TAQ1825" s="119"/>
      <c r="TAR1825" s="119"/>
      <c r="TAS1825" s="119"/>
      <c r="TAT1825" s="119"/>
      <c r="TAU1825" s="119"/>
      <c r="TAV1825" s="119"/>
      <c r="TAW1825" s="119"/>
      <c r="TAX1825" s="119"/>
      <c r="TAY1825" s="119"/>
      <c r="TAZ1825" s="119"/>
      <c r="TBA1825" s="119"/>
      <c r="TBB1825" s="119"/>
      <c r="TBC1825" s="119"/>
      <c r="TBD1825" s="119"/>
      <c r="TBE1825" s="119"/>
      <c r="TBF1825" s="119"/>
      <c r="TBG1825" s="119"/>
      <c r="TBH1825" s="119"/>
      <c r="TBI1825" s="119"/>
      <c r="TBJ1825" s="119"/>
      <c r="TBK1825" s="119"/>
      <c r="TBL1825" s="119"/>
      <c r="TBM1825" s="119"/>
      <c r="TBN1825" s="119"/>
      <c r="TBO1825" s="119"/>
      <c r="TBP1825" s="119"/>
      <c r="TBQ1825" s="119"/>
      <c r="TBR1825" s="119"/>
      <c r="TBS1825" s="119"/>
      <c r="TBT1825" s="119"/>
      <c r="TBU1825" s="119"/>
      <c r="TBV1825" s="119"/>
      <c r="TBW1825" s="119"/>
      <c r="TBX1825" s="119"/>
      <c r="TBY1825" s="119"/>
      <c r="TBZ1825" s="119"/>
      <c r="TCA1825" s="119"/>
      <c r="TCB1825" s="119"/>
      <c r="TCC1825" s="119"/>
      <c r="TCD1825" s="119"/>
      <c r="TCE1825" s="119"/>
      <c r="TCF1825" s="119"/>
      <c r="TCG1825" s="119"/>
      <c r="TCH1825" s="119"/>
      <c r="TCI1825" s="119"/>
      <c r="TCJ1825" s="119"/>
      <c r="TCK1825" s="119"/>
      <c r="TCL1825" s="119"/>
      <c r="TCM1825" s="119"/>
      <c r="TCN1825" s="119"/>
      <c r="TCO1825" s="119"/>
      <c r="TCP1825" s="119"/>
      <c r="TCQ1825" s="119"/>
      <c r="TCR1825" s="119"/>
      <c r="TCS1825" s="119"/>
      <c r="TCT1825" s="119"/>
      <c r="TCU1825" s="119"/>
      <c r="TCV1825" s="119"/>
      <c r="TCW1825" s="119"/>
      <c r="TCX1825" s="119"/>
      <c r="TCY1825" s="119"/>
      <c r="TCZ1825" s="119"/>
      <c r="TDA1825" s="119"/>
      <c r="TDB1825" s="119"/>
      <c r="TDC1825" s="119"/>
      <c r="TDD1825" s="119"/>
      <c r="TDE1825" s="119"/>
      <c r="TDF1825" s="119"/>
      <c r="TDG1825" s="119"/>
      <c r="TDH1825" s="119"/>
      <c r="TDI1825" s="119"/>
      <c r="TDJ1825" s="119"/>
      <c r="TDK1825" s="119"/>
      <c r="TDL1825" s="119"/>
      <c r="TDM1825" s="119"/>
      <c r="TDN1825" s="119"/>
      <c r="TDO1825" s="119"/>
      <c r="TDP1825" s="119"/>
      <c r="TDQ1825" s="119"/>
      <c r="TDR1825" s="119"/>
      <c r="TDS1825" s="119"/>
      <c r="TDT1825" s="119"/>
      <c r="TDU1825" s="119"/>
      <c r="TDV1825" s="119"/>
      <c r="TDW1825" s="119"/>
      <c r="TDX1825" s="119"/>
      <c r="TDY1825" s="119"/>
      <c r="TDZ1825" s="119"/>
      <c r="TEA1825" s="119"/>
      <c r="TEB1825" s="119"/>
      <c r="TEC1825" s="119"/>
      <c r="TED1825" s="119"/>
      <c r="TEE1825" s="119"/>
      <c r="TEF1825" s="119"/>
      <c r="TEG1825" s="119"/>
      <c r="TEH1825" s="119"/>
      <c r="TEI1825" s="119"/>
      <c r="TEJ1825" s="119"/>
      <c r="TEK1825" s="119"/>
      <c r="TEL1825" s="119"/>
      <c r="TEM1825" s="119"/>
      <c r="TEN1825" s="119"/>
      <c r="TEO1825" s="119"/>
      <c r="TEP1825" s="119"/>
      <c r="TEQ1825" s="119"/>
      <c r="TER1825" s="119"/>
      <c r="TES1825" s="119"/>
      <c r="TET1825" s="119"/>
      <c r="TEU1825" s="119"/>
      <c r="TEV1825" s="119"/>
      <c r="TEW1825" s="119"/>
      <c r="TEX1825" s="119"/>
      <c r="TEY1825" s="119"/>
      <c r="TEZ1825" s="119"/>
      <c r="TFA1825" s="119"/>
      <c r="TFB1825" s="119"/>
      <c r="TFC1825" s="119"/>
      <c r="TFD1825" s="119"/>
      <c r="TFE1825" s="119"/>
      <c r="TFF1825" s="119"/>
      <c r="TFG1825" s="119"/>
      <c r="TFH1825" s="119"/>
      <c r="TFI1825" s="119"/>
      <c r="TFJ1825" s="119"/>
      <c r="TFK1825" s="119"/>
      <c r="TFL1825" s="119"/>
      <c r="TFM1825" s="119"/>
      <c r="TFN1825" s="119"/>
      <c r="TFO1825" s="119"/>
      <c r="TFP1825" s="119"/>
      <c r="TFQ1825" s="119"/>
      <c r="TFR1825" s="119"/>
      <c r="TFS1825" s="119"/>
      <c r="TFT1825" s="119"/>
      <c r="TFU1825" s="119"/>
      <c r="TFV1825" s="119"/>
      <c r="TFW1825" s="119"/>
      <c r="TFX1825" s="119"/>
      <c r="TFY1825" s="119"/>
      <c r="TFZ1825" s="119"/>
      <c r="TGA1825" s="119"/>
      <c r="TGB1825" s="119"/>
      <c r="TGC1825" s="119"/>
      <c r="TGD1825" s="119"/>
      <c r="TGE1825" s="119"/>
      <c r="TGF1825" s="119"/>
      <c r="TGG1825" s="119"/>
      <c r="TGH1825" s="119"/>
      <c r="TGI1825" s="119"/>
      <c r="TGJ1825" s="119"/>
      <c r="TGK1825" s="119"/>
      <c r="TGL1825" s="119"/>
      <c r="TGM1825" s="119"/>
      <c r="TGN1825" s="119"/>
      <c r="TGO1825" s="119"/>
      <c r="TGP1825" s="119"/>
      <c r="TGQ1825" s="119"/>
      <c r="TGR1825" s="119"/>
      <c r="TGS1825" s="119"/>
      <c r="TGT1825" s="119"/>
      <c r="TGU1825" s="119"/>
      <c r="TGV1825" s="119"/>
      <c r="TGW1825" s="119"/>
      <c r="TGX1825" s="119"/>
      <c r="TGY1825" s="119"/>
      <c r="TGZ1825" s="119"/>
      <c r="THA1825" s="119"/>
      <c r="THB1825" s="119"/>
      <c r="THC1825" s="119"/>
      <c r="THD1825" s="119"/>
      <c r="THE1825" s="119"/>
      <c r="THF1825" s="119"/>
      <c r="THG1825" s="119"/>
      <c r="THH1825" s="119"/>
      <c r="THI1825" s="119"/>
      <c r="THJ1825" s="119"/>
      <c r="THK1825" s="119"/>
      <c r="THL1825" s="119"/>
      <c r="THM1825" s="119"/>
      <c r="THN1825" s="119"/>
      <c r="THO1825" s="119"/>
      <c r="THP1825" s="119"/>
      <c r="THQ1825" s="119"/>
      <c r="THR1825" s="119"/>
      <c r="THS1825" s="119"/>
      <c r="THT1825" s="119"/>
      <c r="THU1825" s="119"/>
      <c r="THV1825" s="119"/>
      <c r="THW1825" s="119"/>
      <c r="THX1825" s="119"/>
      <c r="THY1825" s="119"/>
      <c r="THZ1825" s="119"/>
      <c r="TIA1825" s="119"/>
      <c r="TIB1825" s="119"/>
      <c r="TIC1825" s="119"/>
      <c r="TID1825" s="119"/>
      <c r="TIE1825" s="119"/>
      <c r="TIF1825" s="119"/>
      <c r="TIG1825" s="119"/>
      <c r="TIH1825" s="119"/>
      <c r="TII1825" s="119"/>
      <c r="TIJ1825" s="119"/>
      <c r="TIK1825" s="119"/>
      <c r="TIL1825" s="119"/>
      <c r="TIM1825" s="119"/>
      <c r="TIN1825" s="119"/>
      <c r="TIO1825" s="119"/>
      <c r="TIP1825" s="119"/>
      <c r="TIQ1825" s="119"/>
      <c r="TIR1825" s="119"/>
      <c r="TIS1825" s="119"/>
      <c r="TIT1825" s="119"/>
      <c r="TIU1825" s="119"/>
      <c r="TIV1825" s="119"/>
      <c r="TIW1825" s="119"/>
      <c r="TIX1825" s="119"/>
      <c r="TIY1825" s="119"/>
      <c r="TIZ1825" s="119"/>
      <c r="TJA1825" s="119"/>
      <c r="TJB1825" s="119"/>
      <c r="TJC1825" s="119"/>
      <c r="TJD1825" s="119"/>
      <c r="TJE1825" s="119"/>
      <c r="TJF1825" s="119"/>
      <c r="TJG1825" s="119"/>
      <c r="TJH1825" s="119"/>
      <c r="TJI1825" s="119"/>
      <c r="TJJ1825" s="119"/>
      <c r="TJK1825" s="119"/>
      <c r="TJL1825" s="119"/>
      <c r="TJM1825" s="119"/>
      <c r="TJN1825" s="119"/>
      <c r="TJO1825" s="119"/>
      <c r="TJP1825" s="119"/>
      <c r="TJQ1825" s="119"/>
      <c r="TJR1825" s="119"/>
      <c r="TJS1825" s="119"/>
      <c r="TJT1825" s="119"/>
      <c r="TJU1825" s="119"/>
      <c r="TJV1825" s="119"/>
      <c r="TJW1825" s="119"/>
      <c r="TJX1825" s="119"/>
      <c r="TJY1825" s="119"/>
      <c r="TJZ1825" s="119"/>
      <c r="TKA1825" s="119"/>
      <c r="TKB1825" s="119"/>
      <c r="TKC1825" s="119"/>
      <c r="TKD1825" s="119"/>
      <c r="TKE1825" s="119"/>
      <c r="TKF1825" s="119"/>
      <c r="TKG1825" s="119"/>
      <c r="TKH1825" s="119"/>
      <c r="TKI1825" s="119"/>
      <c r="TKJ1825" s="119"/>
      <c r="TKK1825" s="119"/>
      <c r="TKL1825" s="119"/>
      <c r="TKM1825" s="119"/>
      <c r="TKN1825" s="119"/>
      <c r="TKO1825" s="119"/>
      <c r="TKP1825" s="119"/>
      <c r="TKQ1825" s="119"/>
      <c r="TKR1825" s="119"/>
      <c r="TKS1825" s="119"/>
      <c r="TKT1825" s="119"/>
      <c r="TKU1825" s="119"/>
      <c r="TKV1825" s="119"/>
      <c r="TKW1825" s="119"/>
      <c r="TKX1825" s="119"/>
      <c r="TKY1825" s="119"/>
      <c r="TKZ1825" s="119"/>
      <c r="TLA1825" s="119"/>
      <c r="TLB1825" s="119"/>
      <c r="TLC1825" s="119"/>
      <c r="TLD1825" s="119"/>
      <c r="TLE1825" s="119"/>
      <c r="TLF1825" s="119"/>
      <c r="TLG1825" s="119"/>
      <c r="TLH1825" s="119"/>
      <c r="TLI1825" s="119"/>
      <c r="TLJ1825" s="119"/>
      <c r="TLK1825" s="119"/>
      <c r="TLL1825" s="119"/>
      <c r="TLM1825" s="119"/>
      <c r="TLN1825" s="119"/>
      <c r="TLO1825" s="119"/>
      <c r="TLP1825" s="119"/>
      <c r="TLQ1825" s="119"/>
      <c r="TLR1825" s="119"/>
      <c r="TLS1825" s="119"/>
      <c r="TLT1825" s="119"/>
      <c r="TLU1825" s="119"/>
      <c r="TLV1825" s="119"/>
      <c r="TLW1825" s="119"/>
      <c r="TLX1825" s="119"/>
      <c r="TLY1825" s="119"/>
      <c r="TLZ1825" s="119"/>
      <c r="TMA1825" s="119"/>
      <c r="TMB1825" s="119"/>
      <c r="TMC1825" s="119"/>
      <c r="TMD1825" s="119"/>
      <c r="TME1825" s="119"/>
      <c r="TMF1825" s="119"/>
      <c r="TMG1825" s="119"/>
      <c r="TMH1825" s="119"/>
      <c r="TMI1825" s="119"/>
      <c r="TMJ1825" s="119"/>
      <c r="TMK1825" s="119"/>
      <c r="TML1825" s="119"/>
      <c r="TMM1825" s="119"/>
      <c r="TMN1825" s="119"/>
      <c r="TMO1825" s="119"/>
      <c r="TMP1825" s="119"/>
      <c r="TMQ1825" s="119"/>
      <c r="TMR1825" s="119"/>
      <c r="TMS1825" s="119"/>
      <c r="TMT1825" s="119"/>
      <c r="TMU1825" s="119"/>
      <c r="TMV1825" s="119"/>
      <c r="TMW1825" s="119"/>
      <c r="TMX1825" s="119"/>
      <c r="TMY1825" s="119"/>
      <c r="TMZ1825" s="119"/>
      <c r="TNA1825" s="119"/>
      <c r="TNB1825" s="119"/>
      <c r="TNC1825" s="119"/>
      <c r="TND1825" s="119"/>
      <c r="TNE1825" s="119"/>
      <c r="TNF1825" s="119"/>
      <c r="TNG1825" s="119"/>
      <c r="TNH1825" s="119"/>
      <c r="TNI1825" s="119"/>
      <c r="TNJ1825" s="119"/>
      <c r="TNK1825" s="119"/>
      <c r="TNL1825" s="119"/>
      <c r="TNM1825" s="119"/>
      <c r="TNN1825" s="119"/>
      <c r="TNO1825" s="119"/>
      <c r="TNP1825" s="119"/>
      <c r="TNQ1825" s="119"/>
      <c r="TNR1825" s="119"/>
      <c r="TNS1825" s="119"/>
      <c r="TNT1825" s="119"/>
      <c r="TNU1825" s="119"/>
      <c r="TNV1825" s="119"/>
      <c r="TNW1825" s="119"/>
      <c r="TNX1825" s="119"/>
      <c r="TNY1825" s="119"/>
      <c r="TNZ1825" s="119"/>
      <c r="TOA1825" s="119"/>
      <c r="TOB1825" s="119"/>
      <c r="TOC1825" s="119"/>
      <c r="TOD1825" s="119"/>
      <c r="TOE1825" s="119"/>
      <c r="TOF1825" s="119"/>
      <c r="TOG1825" s="119"/>
      <c r="TOH1825" s="119"/>
      <c r="TOI1825" s="119"/>
      <c r="TOJ1825" s="119"/>
      <c r="TOK1825" s="119"/>
      <c r="TOL1825" s="119"/>
      <c r="TOM1825" s="119"/>
      <c r="TON1825" s="119"/>
      <c r="TOO1825" s="119"/>
      <c r="TOP1825" s="119"/>
      <c r="TOQ1825" s="119"/>
      <c r="TOR1825" s="119"/>
      <c r="TOS1825" s="119"/>
      <c r="TOT1825" s="119"/>
      <c r="TOU1825" s="119"/>
      <c r="TOV1825" s="119"/>
      <c r="TOW1825" s="119"/>
      <c r="TOX1825" s="119"/>
      <c r="TOY1825" s="119"/>
      <c r="TOZ1825" s="119"/>
      <c r="TPA1825" s="119"/>
      <c r="TPB1825" s="119"/>
      <c r="TPC1825" s="119"/>
      <c r="TPD1825" s="119"/>
      <c r="TPE1825" s="119"/>
      <c r="TPF1825" s="119"/>
      <c r="TPG1825" s="119"/>
      <c r="TPH1825" s="119"/>
      <c r="TPI1825" s="119"/>
      <c r="TPJ1825" s="119"/>
      <c r="TPK1825" s="119"/>
      <c r="TPL1825" s="119"/>
      <c r="TPM1825" s="119"/>
      <c r="TPN1825" s="119"/>
      <c r="TPO1825" s="119"/>
      <c r="TPP1825" s="119"/>
      <c r="TPQ1825" s="119"/>
      <c r="TPR1825" s="119"/>
      <c r="TPS1825" s="119"/>
      <c r="TPT1825" s="119"/>
      <c r="TPU1825" s="119"/>
      <c r="TPV1825" s="119"/>
      <c r="TPW1825" s="119"/>
      <c r="TPX1825" s="119"/>
      <c r="TPY1825" s="119"/>
      <c r="TPZ1825" s="119"/>
      <c r="TQA1825" s="119"/>
      <c r="TQB1825" s="119"/>
      <c r="TQC1825" s="119"/>
      <c r="TQD1825" s="119"/>
      <c r="TQE1825" s="119"/>
      <c r="TQF1825" s="119"/>
      <c r="TQG1825" s="119"/>
      <c r="TQH1825" s="119"/>
      <c r="TQI1825" s="119"/>
      <c r="TQJ1825" s="119"/>
      <c r="TQK1825" s="119"/>
      <c r="TQL1825" s="119"/>
      <c r="TQM1825" s="119"/>
      <c r="TQN1825" s="119"/>
      <c r="TQO1825" s="119"/>
      <c r="TQP1825" s="119"/>
      <c r="TQQ1825" s="119"/>
      <c r="TQR1825" s="119"/>
      <c r="TQS1825" s="119"/>
      <c r="TQT1825" s="119"/>
      <c r="TQU1825" s="119"/>
      <c r="TQV1825" s="119"/>
      <c r="TQW1825" s="119"/>
      <c r="TQX1825" s="119"/>
      <c r="TQY1825" s="119"/>
      <c r="TQZ1825" s="119"/>
      <c r="TRA1825" s="119"/>
      <c r="TRB1825" s="119"/>
      <c r="TRC1825" s="119"/>
      <c r="TRD1825" s="119"/>
      <c r="TRE1825" s="119"/>
      <c r="TRF1825" s="119"/>
      <c r="TRG1825" s="119"/>
      <c r="TRH1825" s="119"/>
      <c r="TRI1825" s="119"/>
      <c r="TRJ1825" s="119"/>
      <c r="TRK1825" s="119"/>
      <c r="TRL1825" s="119"/>
      <c r="TRM1825" s="119"/>
      <c r="TRN1825" s="119"/>
      <c r="TRO1825" s="119"/>
      <c r="TRP1825" s="119"/>
      <c r="TRQ1825" s="119"/>
      <c r="TRR1825" s="119"/>
      <c r="TRS1825" s="119"/>
      <c r="TRT1825" s="119"/>
      <c r="TRU1825" s="119"/>
      <c r="TRV1825" s="119"/>
      <c r="TRW1825" s="119"/>
      <c r="TRX1825" s="119"/>
      <c r="TRY1825" s="119"/>
      <c r="TRZ1825" s="119"/>
      <c r="TSA1825" s="119"/>
      <c r="TSB1825" s="119"/>
      <c r="TSC1825" s="119"/>
      <c r="TSD1825" s="119"/>
      <c r="TSE1825" s="119"/>
      <c r="TSF1825" s="119"/>
      <c r="TSG1825" s="119"/>
      <c r="TSH1825" s="119"/>
      <c r="TSI1825" s="119"/>
      <c r="TSJ1825" s="119"/>
      <c r="TSK1825" s="119"/>
      <c r="TSL1825" s="119"/>
      <c r="TSM1825" s="119"/>
      <c r="TSN1825" s="119"/>
      <c r="TSO1825" s="119"/>
      <c r="TSP1825" s="119"/>
      <c r="TSQ1825" s="119"/>
      <c r="TSR1825" s="119"/>
      <c r="TSS1825" s="119"/>
      <c r="TST1825" s="119"/>
      <c r="TSU1825" s="119"/>
      <c r="TSV1825" s="119"/>
      <c r="TSW1825" s="119"/>
      <c r="TSX1825" s="119"/>
      <c r="TSY1825" s="119"/>
      <c r="TSZ1825" s="119"/>
      <c r="TTA1825" s="119"/>
      <c r="TTB1825" s="119"/>
      <c r="TTC1825" s="119"/>
      <c r="TTD1825" s="119"/>
      <c r="TTE1825" s="119"/>
      <c r="TTF1825" s="119"/>
      <c r="TTG1825" s="119"/>
      <c r="TTH1825" s="119"/>
      <c r="TTI1825" s="119"/>
      <c r="TTJ1825" s="119"/>
      <c r="TTK1825" s="119"/>
      <c r="TTL1825" s="119"/>
      <c r="TTM1825" s="119"/>
      <c r="TTN1825" s="119"/>
      <c r="TTO1825" s="119"/>
      <c r="TTP1825" s="119"/>
      <c r="TTQ1825" s="119"/>
      <c r="TTR1825" s="119"/>
      <c r="TTS1825" s="119"/>
      <c r="TTT1825" s="119"/>
      <c r="TTU1825" s="119"/>
      <c r="TTV1825" s="119"/>
      <c r="TTW1825" s="119"/>
      <c r="TTX1825" s="119"/>
      <c r="TTY1825" s="119"/>
      <c r="TTZ1825" s="119"/>
      <c r="TUA1825" s="119"/>
      <c r="TUB1825" s="119"/>
      <c r="TUC1825" s="119"/>
      <c r="TUD1825" s="119"/>
      <c r="TUE1825" s="119"/>
      <c r="TUF1825" s="119"/>
      <c r="TUG1825" s="119"/>
      <c r="TUH1825" s="119"/>
      <c r="TUI1825" s="119"/>
      <c r="TUJ1825" s="119"/>
      <c r="TUK1825" s="119"/>
      <c r="TUL1825" s="119"/>
      <c r="TUM1825" s="119"/>
      <c r="TUN1825" s="119"/>
      <c r="TUO1825" s="119"/>
      <c r="TUP1825" s="119"/>
      <c r="TUQ1825" s="119"/>
      <c r="TUR1825" s="119"/>
      <c r="TUS1825" s="119"/>
      <c r="TUT1825" s="119"/>
      <c r="TUU1825" s="119"/>
      <c r="TUV1825" s="119"/>
      <c r="TUW1825" s="119"/>
      <c r="TUX1825" s="119"/>
      <c r="TUY1825" s="119"/>
      <c r="TUZ1825" s="119"/>
      <c r="TVA1825" s="119"/>
      <c r="TVB1825" s="119"/>
      <c r="TVC1825" s="119"/>
      <c r="TVD1825" s="119"/>
      <c r="TVE1825" s="119"/>
      <c r="TVF1825" s="119"/>
      <c r="TVG1825" s="119"/>
      <c r="TVH1825" s="119"/>
      <c r="TVI1825" s="119"/>
      <c r="TVJ1825" s="119"/>
      <c r="TVK1825" s="119"/>
      <c r="TVL1825" s="119"/>
      <c r="TVM1825" s="119"/>
      <c r="TVN1825" s="119"/>
      <c r="TVO1825" s="119"/>
      <c r="TVP1825" s="119"/>
      <c r="TVQ1825" s="119"/>
      <c r="TVR1825" s="119"/>
      <c r="TVS1825" s="119"/>
      <c r="TVT1825" s="119"/>
      <c r="TVU1825" s="119"/>
      <c r="TVV1825" s="119"/>
      <c r="TVW1825" s="119"/>
      <c r="TVX1825" s="119"/>
      <c r="TVY1825" s="119"/>
      <c r="TVZ1825" s="119"/>
      <c r="TWA1825" s="119"/>
      <c r="TWB1825" s="119"/>
      <c r="TWC1825" s="119"/>
      <c r="TWD1825" s="119"/>
      <c r="TWE1825" s="119"/>
      <c r="TWF1825" s="119"/>
      <c r="TWG1825" s="119"/>
      <c r="TWH1825" s="119"/>
      <c r="TWI1825" s="119"/>
      <c r="TWJ1825" s="119"/>
      <c r="TWK1825" s="119"/>
      <c r="TWL1825" s="119"/>
      <c r="TWM1825" s="119"/>
      <c r="TWN1825" s="119"/>
      <c r="TWO1825" s="119"/>
      <c r="TWP1825" s="119"/>
      <c r="TWQ1825" s="119"/>
      <c r="TWR1825" s="119"/>
      <c r="TWS1825" s="119"/>
      <c r="TWT1825" s="119"/>
      <c r="TWU1825" s="119"/>
      <c r="TWV1825" s="119"/>
      <c r="TWW1825" s="119"/>
      <c r="TWX1825" s="119"/>
      <c r="TWY1825" s="119"/>
      <c r="TWZ1825" s="119"/>
      <c r="TXA1825" s="119"/>
      <c r="TXB1825" s="119"/>
      <c r="TXC1825" s="119"/>
      <c r="TXD1825" s="119"/>
      <c r="TXE1825" s="119"/>
      <c r="TXF1825" s="119"/>
      <c r="TXG1825" s="119"/>
      <c r="TXH1825" s="119"/>
      <c r="TXI1825" s="119"/>
      <c r="TXJ1825" s="119"/>
      <c r="TXK1825" s="119"/>
      <c r="TXL1825" s="119"/>
      <c r="TXM1825" s="119"/>
      <c r="TXN1825" s="119"/>
      <c r="TXO1825" s="119"/>
      <c r="TXP1825" s="119"/>
      <c r="TXQ1825" s="119"/>
      <c r="TXR1825" s="119"/>
      <c r="TXS1825" s="119"/>
      <c r="TXT1825" s="119"/>
      <c r="TXU1825" s="119"/>
      <c r="TXV1825" s="119"/>
      <c r="TXW1825" s="119"/>
      <c r="TXX1825" s="119"/>
      <c r="TXY1825" s="119"/>
      <c r="TXZ1825" s="119"/>
      <c r="TYA1825" s="119"/>
      <c r="TYB1825" s="119"/>
      <c r="TYC1825" s="119"/>
      <c r="TYD1825" s="119"/>
      <c r="TYE1825" s="119"/>
      <c r="TYF1825" s="119"/>
      <c r="TYG1825" s="119"/>
      <c r="TYH1825" s="119"/>
      <c r="TYI1825" s="119"/>
      <c r="TYJ1825" s="119"/>
      <c r="TYK1825" s="119"/>
      <c r="TYL1825" s="119"/>
      <c r="TYM1825" s="119"/>
      <c r="TYN1825" s="119"/>
      <c r="TYO1825" s="119"/>
      <c r="TYP1825" s="119"/>
      <c r="TYQ1825" s="119"/>
      <c r="TYR1825" s="119"/>
      <c r="TYS1825" s="119"/>
      <c r="TYT1825" s="119"/>
      <c r="TYU1825" s="119"/>
      <c r="TYV1825" s="119"/>
      <c r="TYW1825" s="119"/>
      <c r="TYX1825" s="119"/>
      <c r="TYY1825" s="119"/>
      <c r="TYZ1825" s="119"/>
      <c r="TZA1825" s="119"/>
      <c r="TZB1825" s="119"/>
      <c r="TZC1825" s="119"/>
      <c r="TZD1825" s="119"/>
      <c r="TZE1825" s="119"/>
      <c r="TZF1825" s="119"/>
      <c r="TZG1825" s="119"/>
      <c r="TZH1825" s="119"/>
      <c r="TZI1825" s="119"/>
      <c r="TZJ1825" s="119"/>
      <c r="TZK1825" s="119"/>
      <c r="TZL1825" s="119"/>
      <c r="TZM1825" s="119"/>
      <c r="TZN1825" s="119"/>
      <c r="TZO1825" s="119"/>
      <c r="TZP1825" s="119"/>
      <c r="TZQ1825" s="119"/>
      <c r="TZR1825" s="119"/>
      <c r="TZS1825" s="119"/>
      <c r="TZT1825" s="119"/>
      <c r="TZU1825" s="119"/>
      <c r="TZV1825" s="119"/>
      <c r="TZW1825" s="119"/>
      <c r="TZX1825" s="119"/>
      <c r="TZY1825" s="119"/>
      <c r="TZZ1825" s="119"/>
      <c r="UAA1825" s="119"/>
      <c r="UAB1825" s="119"/>
      <c r="UAC1825" s="119"/>
      <c r="UAD1825" s="119"/>
      <c r="UAE1825" s="119"/>
      <c r="UAF1825" s="119"/>
      <c r="UAG1825" s="119"/>
      <c r="UAH1825" s="119"/>
      <c r="UAI1825" s="119"/>
      <c r="UAJ1825" s="119"/>
      <c r="UAK1825" s="119"/>
      <c r="UAL1825" s="119"/>
      <c r="UAM1825" s="119"/>
      <c r="UAN1825" s="119"/>
      <c r="UAO1825" s="119"/>
      <c r="UAP1825" s="119"/>
      <c r="UAQ1825" s="119"/>
      <c r="UAR1825" s="119"/>
      <c r="UAS1825" s="119"/>
      <c r="UAT1825" s="119"/>
      <c r="UAU1825" s="119"/>
      <c r="UAV1825" s="119"/>
      <c r="UAW1825" s="119"/>
      <c r="UAX1825" s="119"/>
      <c r="UAY1825" s="119"/>
      <c r="UAZ1825" s="119"/>
      <c r="UBA1825" s="119"/>
      <c r="UBB1825" s="119"/>
      <c r="UBC1825" s="119"/>
      <c r="UBD1825" s="119"/>
      <c r="UBE1825" s="119"/>
      <c r="UBF1825" s="119"/>
      <c r="UBG1825" s="119"/>
      <c r="UBH1825" s="119"/>
      <c r="UBI1825" s="119"/>
      <c r="UBJ1825" s="119"/>
      <c r="UBK1825" s="119"/>
      <c r="UBL1825" s="119"/>
      <c r="UBM1825" s="119"/>
      <c r="UBN1825" s="119"/>
      <c r="UBO1825" s="119"/>
      <c r="UBP1825" s="119"/>
      <c r="UBQ1825" s="119"/>
      <c r="UBR1825" s="119"/>
      <c r="UBS1825" s="119"/>
      <c r="UBT1825" s="119"/>
      <c r="UBU1825" s="119"/>
      <c r="UBV1825" s="119"/>
      <c r="UBW1825" s="119"/>
      <c r="UBX1825" s="119"/>
      <c r="UBY1825" s="119"/>
      <c r="UBZ1825" s="119"/>
      <c r="UCA1825" s="119"/>
      <c r="UCB1825" s="119"/>
      <c r="UCC1825" s="119"/>
      <c r="UCD1825" s="119"/>
      <c r="UCE1825" s="119"/>
      <c r="UCF1825" s="119"/>
      <c r="UCG1825" s="119"/>
      <c r="UCH1825" s="119"/>
      <c r="UCI1825" s="119"/>
      <c r="UCJ1825" s="119"/>
      <c r="UCK1825" s="119"/>
      <c r="UCL1825" s="119"/>
      <c r="UCM1825" s="119"/>
      <c r="UCN1825" s="119"/>
      <c r="UCO1825" s="119"/>
      <c r="UCP1825" s="119"/>
      <c r="UCQ1825" s="119"/>
      <c r="UCR1825" s="119"/>
      <c r="UCS1825" s="119"/>
      <c r="UCT1825" s="119"/>
      <c r="UCU1825" s="119"/>
      <c r="UCV1825" s="119"/>
      <c r="UCW1825" s="119"/>
      <c r="UCX1825" s="119"/>
      <c r="UCY1825" s="119"/>
      <c r="UCZ1825" s="119"/>
      <c r="UDA1825" s="119"/>
      <c r="UDB1825" s="119"/>
      <c r="UDC1825" s="119"/>
      <c r="UDD1825" s="119"/>
      <c r="UDE1825" s="119"/>
      <c r="UDF1825" s="119"/>
      <c r="UDG1825" s="119"/>
      <c r="UDH1825" s="119"/>
      <c r="UDI1825" s="119"/>
      <c r="UDJ1825" s="119"/>
      <c r="UDK1825" s="119"/>
      <c r="UDL1825" s="119"/>
      <c r="UDM1825" s="119"/>
      <c r="UDN1825" s="119"/>
      <c r="UDO1825" s="119"/>
      <c r="UDP1825" s="119"/>
      <c r="UDQ1825" s="119"/>
      <c r="UDR1825" s="119"/>
      <c r="UDS1825" s="119"/>
      <c r="UDT1825" s="119"/>
      <c r="UDU1825" s="119"/>
      <c r="UDV1825" s="119"/>
      <c r="UDW1825" s="119"/>
      <c r="UDX1825" s="119"/>
      <c r="UDY1825" s="119"/>
      <c r="UDZ1825" s="119"/>
      <c r="UEA1825" s="119"/>
      <c r="UEB1825" s="119"/>
      <c r="UEC1825" s="119"/>
      <c r="UED1825" s="119"/>
      <c r="UEE1825" s="119"/>
      <c r="UEF1825" s="119"/>
      <c r="UEG1825" s="119"/>
      <c r="UEH1825" s="119"/>
      <c r="UEI1825" s="119"/>
      <c r="UEJ1825" s="119"/>
      <c r="UEK1825" s="119"/>
      <c r="UEL1825" s="119"/>
      <c r="UEM1825" s="119"/>
      <c r="UEN1825" s="119"/>
      <c r="UEO1825" s="119"/>
      <c r="UEP1825" s="119"/>
      <c r="UEQ1825" s="119"/>
      <c r="UER1825" s="119"/>
      <c r="UES1825" s="119"/>
      <c r="UET1825" s="119"/>
      <c r="UEU1825" s="119"/>
      <c r="UEV1825" s="119"/>
      <c r="UEW1825" s="119"/>
      <c r="UEX1825" s="119"/>
      <c r="UEY1825" s="119"/>
      <c r="UEZ1825" s="119"/>
      <c r="UFA1825" s="119"/>
      <c r="UFB1825" s="119"/>
      <c r="UFC1825" s="119"/>
      <c r="UFD1825" s="119"/>
      <c r="UFE1825" s="119"/>
      <c r="UFF1825" s="119"/>
      <c r="UFG1825" s="119"/>
      <c r="UFH1825" s="119"/>
      <c r="UFI1825" s="119"/>
      <c r="UFJ1825" s="119"/>
      <c r="UFK1825" s="119"/>
      <c r="UFL1825" s="119"/>
      <c r="UFM1825" s="119"/>
      <c r="UFN1825" s="119"/>
      <c r="UFO1825" s="119"/>
      <c r="UFP1825" s="119"/>
      <c r="UFQ1825" s="119"/>
      <c r="UFR1825" s="119"/>
      <c r="UFS1825" s="119"/>
      <c r="UFT1825" s="119"/>
      <c r="UFU1825" s="119"/>
      <c r="UFV1825" s="119"/>
      <c r="UFW1825" s="119"/>
      <c r="UFX1825" s="119"/>
      <c r="UFY1825" s="119"/>
      <c r="UFZ1825" s="119"/>
      <c r="UGA1825" s="119"/>
      <c r="UGB1825" s="119"/>
      <c r="UGC1825" s="119"/>
      <c r="UGD1825" s="119"/>
      <c r="UGE1825" s="119"/>
      <c r="UGF1825" s="119"/>
      <c r="UGG1825" s="119"/>
      <c r="UGH1825" s="119"/>
      <c r="UGI1825" s="119"/>
      <c r="UGJ1825" s="119"/>
      <c r="UGK1825" s="119"/>
      <c r="UGL1825" s="119"/>
      <c r="UGM1825" s="119"/>
      <c r="UGN1825" s="119"/>
      <c r="UGO1825" s="119"/>
      <c r="UGP1825" s="119"/>
      <c r="UGQ1825" s="119"/>
      <c r="UGR1825" s="119"/>
      <c r="UGS1825" s="119"/>
      <c r="UGT1825" s="119"/>
      <c r="UGU1825" s="119"/>
      <c r="UGV1825" s="119"/>
      <c r="UGW1825" s="119"/>
      <c r="UGX1825" s="119"/>
      <c r="UGY1825" s="119"/>
      <c r="UGZ1825" s="119"/>
      <c r="UHA1825" s="119"/>
      <c r="UHB1825" s="119"/>
      <c r="UHC1825" s="119"/>
      <c r="UHD1825" s="119"/>
      <c r="UHE1825" s="119"/>
      <c r="UHF1825" s="119"/>
      <c r="UHG1825" s="119"/>
      <c r="UHH1825" s="119"/>
      <c r="UHI1825" s="119"/>
      <c r="UHJ1825" s="119"/>
      <c r="UHK1825" s="119"/>
      <c r="UHL1825" s="119"/>
      <c r="UHM1825" s="119"/>
      <c r="UHN1825" s="119"/>
      <c r="UHO1825" s="119"/>
      <c r="UHP1825" s="119"/>
      <c r="UHQ1825" s="119"/>
      <c r="UHR1825" s="119"/>
      <c r="UHS1825" s="119"/>
      <c r="UHT1825" s="119"/>
      <c r="UHU1825" s="119"/>
      <c r="UHV1825" s="119"/>
      <c r="UHW1825" s="119"/>
      <c r="UHX1825" s="119"/>
      <c r="UHY1825" s="119"/>
      <c r="UHZ1825" s="119"/>
      <c r="UIA1825" s="119"/>
      <c r="UIB1825" s="119"/>
      <c r="UIC1825" s="119"/>
      <c r="UID1825" s="119"/>
      <c r="UIE1825" s="119"/>
      <c r="UIF1825" s="119"/>
      <c r="UIG1825" s="119"/>
      <c r="UIH1825" s="119"/>
      <c r="UII1825" s="119"/>
      <c r="UIJ1825" s="119"/>
      <c r="UIK1825" s="119"/>
      <c r="UIL1825" s="119"/>
      <c r="UIM1825" s="119"/>
      <c r="UIN1825" s="119"/>
      <c r="UIO1825" s="119"/>
      <c r="UIP1825" s="119"/>
      <c r="UIQ1825" s="119"/>
      <c r="UIR1825" s="119"/>
      <c r="UIS1825" s="119"/>
      <c r="UIT1825" s="119"/>
      <c r="UIU1825" s="119"/>
      <c r="UIV1825" s="119"/>
      <c r="UIW1825" s="119"/>
      <c r="UIX1825" s="119"/>
      <c r="UIY1825" s="119"/>
      <c r="UIZ1825" s="119"/>
      <c r="UJA1825" s="119"/>
      <c r="UJB1825" s="119"/>
      <c r="UJC1825" s="119"/>
      <c r="UJD1825" s="119"/>
      <c r="UJE1825" s="119"/>
      <c r="UJF1825" s="119"/>
      <c r="UJG1825" s="119"/>
      <c r="UJH1825" s="119"/>
      <c r="UJI1825" s="119"/>
      <c r="UJJ1825" s="119"/>
      <c r="UJK1825" s="119"/>
      <c r="UJL1825" s="119"/>
      <c r="UJM1825" s="119"/>
      <c r="UJN1825" s="119"/>
      <c r="UJO1825" s="119"/>
      <c r="UJP1825" s="119"/>
      <c r="UJQ1825" s="119"/>
      <c r="UJR1825" s="119"/>
      <c r="UJS1825" s="119"/>
      <c r="UJT1825" s="119"/>
      <c r="UJU1825" s="119"/>
      <c r="UJV1825" s="119"/>
      <c r="UJW1825" s="119"/>
      <c r="UJX1825" s="119"/>
      <c r="UJY1825" s="119"/>
      <c r="UJZ1825" s="119"/>
      <c r="UKA1825" s="119"/>
      <c r="UKB1825" s="119"/>
      <c r="UKC1825" s="119"/>
      <c r="UKD1825" s="119"/>
      <c r="UKE1825" s="119"/>
      <c r="UKF1825" s="119"/>
      <c r="UKG1825" s="119"/>
      <c r="UKH1825" s="119"/>
      <c r="UKI1825" s="119"/>
      <c r="UKJ1825" s="119"/>
      <c r="UKK1825" s="119"/>
      <c r="UKL1825" s="119"/>
      <c r="UKM1825" s="119"/>
      <c r="UKN1825" s="119"/>
      <c r="UKO1825" s="119"/>
      <c r="UKP1825" s="119"/>
      <c r="UKQ1825" s="119"/>
      <c r="UKR1825" s="119"/>
      <c r="UKS1825" s="119"/>
      <c r="UKT1825" s="119"/>
      <c r="UKU1825" s="119"/>
      <c r="UKV1825" s="119"/>
      <c r="UKW1825" s="119"/>
      <c r="UKX1825" s="119"/>
      <c r="UKY1825" s="119"/>
      <c r="UKZ1825" s="119"/>
      <c r="ULA1825" s="119"/>
      <c r="ULB1825" s="119"/>
      <c r="ULC1825" s="119"/>
      <c r="ULD1825" s="119"/>
      <c r="ULE1825" s="119"/>
      <c r="ULF1825" s="119"/>
      <c r="ULG1825" s="119"/>
      <c r="ULH1825" s="119"/>
      <c r="ULI1825" s="119"/>
      <c r="ULJ1825" s="119"/>
      <c r="ULK1825" s="119"/>
      <c r="ULL1825" s="119"/>
      <c r="ULM1825" s="119"/>
      <c r="ULN1825" s="119"/>
      <c r="ULO1825" s="119"/>
      <c r="ULP1825" s="119"/>
      <c r="ULQ1825" s="119"/>
      <c r="ULR1825" s="119"/>
      <c r="ULS1825" s="119"/>
      <c r="ULT1825" s="119"/>
      <c r="ULU1825" s="119"/>
      <c r="ULV1825" s="119"/>
      <c r="ULW1825" s="119"/>
      <c r="ULX1825" s="119"/>
      <c r="ULY1825" s="119"/>
      <c r="ULZ1825" s="119"/>
      <c r="UMA1825" s="119"/>
      <c r="UMB1825" s="119"/>
      <c r="UMC1825" s="119"/>
      <c r="UMD1825" s="119"/>
      <c r="UME1825" s="119"/>
      <c r="UMF1825" s="119"/>
      <c r="UMG1825" s="119"/>
      <c r="UMH1825" s="119"/>
      <c r="UMI1825" s="119"/>
      <c r="UMJ1825" s="119"/>
      <c r="UMK1825" s="119"/>
      <c r="UML1825" s="119"/>
      <c r="UMM1825" s="119"/>
      <c r="UMN1825" s="119"/>
      <c r="UMO1825" s="119"/>
      <c r="UMP1825" s="119"/>
      <c r="UMQ1825" s="119"/>
      <c r="UMR1825" s="119"/>
      <c r="UMS1825" s="119"/>
      <c r="UMT1825" s="119"/>
      <c r="UMU1825" s="119"/>
      <c r="UMV1825" s="119"/>
      <c r="UMW1825" s="119"/>
      <c r="UMX1825" s="119"/>
      <c r="UMY1825" s="119"/>
      <c r="UMZ1825" s="119"/>
      <c r="UNA1825" s="119"/>
      <c r="UNB1825" s="119"/>
      <c r="UNC1825" s="119"/>
      <c r="UND1825" s="119"/>
      <c r="UNE1825" s="119"/>
      <c r="UNF1825" s="119"/>
      <c r="UNG1825" s="119"/>
      <c r="UNH1825" s="119"/>
      <c r="UNI1825" s="119"/>
      <c r="UNJ1825" s="119"/>
      <c r="UNK1825" s="119"/>
      <c r="UNL1825" s="119"/>
      <c r="UNM1825" s="119"/>
      <c r="UNN1825" s="119"/>
      <c r="UNO1825" s="119"/>
      <c r="UNP1825" s="119"/>
      <c r="UNQ1825" s="119"/>
      <c r="UNR1825" s="119"/>
      <c r="UNS1825" s="119"/>
      <c r="UNT1825" s="119"/>
      <c r="UNU1825" s="119"/>
      <c r="UNV1825" s="119"/>
      <c r="UNW1825" s="119"/>
      <c r="UNX1825" s="119"/>
      <c r="UNY1825" s="119"/>
      <c r="UNZ1825" s="119"/>
      <c r="UOA1825" s="119"/>
      <c r="UOB1825" s="119"/>
      <c r="UOC1825" s="119"/>
      <c r="UOD1825" s="119"/>
      <c r="UOE1825" s="119"/>
      <c r="UOF1825" s="119"/>
      <c r="UOG1825" s="119"/>
      <c r="UOH1825" s="119"/>
      <c r="UOI1825" s="119"/>
      <c r="UOJ1825" s="119"/>
      <c r="UOK1825" s="119"/>
      <c r="UOL1825" s="119"/>
      <c r="UOM1825" s="119"/>
      <c r="UON1825" s="119"/>
      <c r="UOO1825" s="119"/>
      <c r="UOP1825" s="119"/>
      <c r="UOQ1825" s="119"/>
      <c r="UOR1825" s="119"/>
      <c r="UOS1825" s="119"/>
      <c r="UOT1825" s="119"/>
      <c r="UOU1825" s="119"/>
      <c r="UOV1825" s="119"/>
      <c r="UOW1825" s="119"/>
      <c r="UOX1825" s="119"/>
      <c r="UOY1825" s="119"/>
      <c r="UOZ1825" s="119"/>
      <c r="UPA1825" s="119"/>
      <c r="UPB1825" s="119"/>
      <c r="UPC1825" s="119"/>
      <c r="UPD1825" s="119"/>
      <c r="UPE1825" s="119"/>
      <c r="UPF1825" s="119"/>
      <c r="UPG1825" s="119"/>
      <c r="UPH1825" s="119"/>
      <c r="UPI1825" s="119"/>
      <c r="UPJ1825" s="119"/>
      <c r="UPK1825" s="119"/>
      <c r="UPL1825" s="119"/>
      <c r="UPM1825" s="119"/>
      <c r="UPN1825" s="119"/>
      <c r="UPO1825" s="119"/>
      <c r="UPP1825" s="119"/>
      <c r="UPQ1825" s="119"/>
      <c r="UPR1825" s="119"/>
      <c r="UPS1825" s="119"/>
      <c r="UPT1825" s="119"/>
      <c r="UPU1825" s="119"/>
      <c r="UPV1825" s="119"/>
      <c r="UPW1825" s="119"/>
      <c r="UPX1825" s="119"/>
      <c r="UPY1825" s="119"/>
      <c r="UPZ1825" s="119"/>
      <c r="UQA1825" s="119"/>
      <c r="UQB1825" s="119"/>
      <c r="UQC1825" s="119"/>
      <c r="UQD1825" s="119"/>
      <c r="UQE1825" s="119"/>
      <c r="UQF1825" s="119"/>
      <c r="UQG1825" s="119"/>
      <c r="UQH1825" s="119"/>
      <c r="UQI1825" s="119"/>
      <c r="UQJ1825" s="119"/>
      <c r="UQK1825" s="119"/>
      <c r="UQL1825" s="119"/>
      <c r="UQM1825" s="119"/>
      <c r="UQN1825" s="119"/>
      <c r="UQO1825" s="119"/>
      <c r="UQP1825" s="119"/>
      <c r="UQQ1825" s="119"/>
      <c r="UQR1825" s="119"/>
      <c r="UQS1825" s="119"/>
      <c r="UQT1825" s="119"/>
      <c r="UQU1825" s="119"/>
      <c r="UQV1825" s="119"/>
      <c r="UQW1825" s="119"/>
      <c r="UQX1825" s="119"/>
      <c r="UQY1825" s="119"/>
      <c r="UQZ1825" s="119"/>
      <c r="URA1825" s="119"/>
      <c r="URB1825" s="119"/>
      <c r="URC1825" s="119"/>
      <c r="URD1825" s="119"/>
      <c r="URE1825" s="119"/>
      <c r="URF1825" s="119"/>
      <c r="URG1825" s="119"/>
      <c r="URH1825" s="119"/>
      <c r="URI1825" s="119"/>
      <c r="URJ1825" s="119"/>
      <c r="URK1825" s="119"/>
      <c r="URL1825" s="119"/>
      <c r="URM1825" s="119"/>
      <c r="URN1825" s="119"/>
      <c r="URO1825" s="119"/>
      <c r="URP1825" s="119"/>
      <c r="URQ1825" s="119"/>
      <c r="URR1825" s="119"/>
      <c r="URS1825" s="119"/>
      <c r="URT1825" s="119"/>
      <c r="URU1825" s="119"/>
      <c r="URV1825" s="119"/>
      <c r="URW1825" s="119"/>
      <c r="URX1825" s="119"/>
      <c r="URY1825" s="119"/>
      <c r="URZ1825" s="119"/>
      <c r="USA1825" s="119"/>
      <c r="USB1825" s="119"/>
      <c r="USC1825" s="119"/>
      <c r="USD1825" s="119"/>
      <c r="USE1825" s="119"/>
      <c r="USF1825" s="119"/>
      <c r="USG1825" s="119"/>
      <c r="USH1825" s="119"/>
      <c r="USI1825" s="119"/>
      <c r="USJ1825" s="119"/>
      <c r="USK1825" s="119"/>
      <c r="USL1825" s="119"/>
      <c r="USM1825" s="119"/>
      <c r="USN1825" s="119"/>
      <c r="USO1825" s="119"/>
      <c r="USP1825" s="119"/>
      <c r="USQ1825" s="119"/>
      <c r="USR1825" s="119"/>
      <c r="USS1825" s="119"/>
      <c r="UST1825" s="119"/>
      <c r="USU1825" s="119"/>
      <c r="USV1825" s="119"/>
      <c r="USW1825" s="119"/>
      <c r="USX1825" s="119"/>
      <c r="USY1825" s="119"/>
      <c r="USZ1825" s="119"/>
      <c r="UTA1825" s="119"/>
      <c r="UTB1825" s="119"/>
      <c r="UTC1825" s="119"/>
      <c r="UTD1825" s="119"/>
      <c r="UTE1825" s="119"/>
      <c r="UTF1825" s="119"/>
      <c r="UTG1825" s="119"/>
      <c r="UTH1825" s="119"/>
      <c r="UTI1825" s="119"/>
      <c r="UTJ1825" s="119"/>
      <c r="UTK1825" s="119"/>
      <c r="UTL1825" s="119"/>
      <c r="UTM1825" s="119"/>
      <c r="UTN1825" s="119"/>
      <c r="UTO1825" s="119"/>
      <c r="UTP1825" s="119"/>
      <c r="UTQ1825" s="119"/>
      <c r="UTR1825" s="119"/>
      <c r="UTS1825" s="119"/>
      <c r="UTT1825" s="119"/>
      <c r="UTU1825" s="119"/>
      <c r="UTV1825" s="119"/>
      <c r="UTW1825" s="119"/>
      <c r="UTX1825" s="119"/>
      <c r="UTY1825" s="119"/>
      <c r="UTZ1825" s="119"/>
      <c r="UUA1825" s="119"/>
      <c r="UUB1825" s="119"/>
      <c r="UUC1825" s="119"/>
      <c r="UUD1825" s="119"/>
      <c r="UUE1825" s="119"/>
      <c r="UUF1825" s="119"/>
      <c r="UUG1825" s="119"/>
      <c r="UUH1825" s="119"/>
      <c r="UUI1825" s="119"/>
      <c r="UUJ1825" s="119"/>
      <c r="UUK1825" s="119"/>
      <c r="UUL1825" s="119"/>
      <c r="UUM1825" s="119"/>
      <c r="UUN1825" s="119"/>
      <c r="UUO1825" s="119"/>
      <c r="UUP1825" s="119"/>
      <c r="UUQ1825" s="119"/>
      <c r="UUR1825" s="119"/>
      <c r="UUS1825" s="119"/>
      <c r="UUT1825" s="119"/>
      <c r="UUU1825" s="119"/>
      <c r="UUV1825" s="119"/>
      <c r="UUW1825" s="119"/>
      <c r="UUX1825" s="119"/>
      <c r="UUY1825" s="119"/>
      <c r="UUZ1825" s="119"/>
      <c r="UVA1825" s="119"/>
      <c r="UVB1825" s="119"/>
      <c r="UVC1825" s="119"/>
      <c r="UVD1825" s="119"/>
      <c r="UVE1825" s="119"/>
      <c r="UVF1825" s="119"/>
      <c r="UVG1825" s="119"/>
      <c r="UVH1825" s="119"/>
      <c r="UVI1825" s="119"/>
      <c r="UVJ1825" s="119"/>
      <c r="UVK1825" s="119"/>
      <c r="UVL1825" s="119"/>
      <c r="UVM1825" s="119"/>
      <c r="UVN1825" s="119"/>
      <c r="UVO1825" s="119"/>
      <c r="UVP1825" s="119"/>
      <c r="UVQ1825" s="119"/>
      <c r="UVR1825" s="119"/>
      <c r="UVS1825" s="119"/>
      <c r="UVT1825" s="119"/>
      <c r="UVU1825" s="119"/>
      <c r="UVV1825" s="119"/>
      <c r="UVW1825" s="119"/>
      <c r="UVX1825" s="119"/>
      <c r="UVY1825" s="119"/>
      <c r="UVZ1825" s="119"/>
      <c r="UWA1825" s="119"/>
      <c r="UWB1825" s="119"/>
      <c r="UWC1825" s="119"/>
      <c r="UWD1825" s="119"/>
      <c r="UWE1825" s="119"/>
      <c r="UWF1825" s="119"/>
      <c r="UWG1825" s="119"/>
      <c r="UWH1825" s="119"/>
      <c r="UWI1825" s="119"/>
      <c r="UWJ1825" s="119"/>
      <c r="UWK1825" s="119"/>
      <c r="UWL1825" s="119"/>
      <c r="UWM1825" s="119"/>
      <c r="UWN1825" s="119"/>
      <c r="UWO1825" s="119"/>
      <c r="UWP1825" s="119"/>
      <c r="UWQ1825" s="119"/>
      <c r="UWR1825" s="119"/>
      <c r="UWS1825" s="119"/>
      <c r="UWT1825" s="119"/>
      <c r="UWU1825" s="119"/>
      <c r="UWV1825" s="119"/>
      <c r="UWW1825" s="119"/>
      <c r="UWX1825" s="119"/>
      <c r="UWY1825" s="119"/>
      <c r="UWZ1825" s="119"/>
      <c r="UXA1825" s="119"/>
      <c r="UXB1825" s="119"/>
      <c r="UXC1825" s="119"/>
      <c r="UXD1825" s="119"/>
      <c r="UXE1825" s="119"/>
      <c r="UXF1825" s="119"/>
      <c r="UXG1825" s="119"/>
      <c r="UXH1825" s="119"/>
      <c r="UXI1825" s="119"/>
      <c r="UXJ1825" s="119"/>
      <c r="UXK1825" s="119"/>
      <c r="UXL1825" s="119"/>
      <c r="UXM1825" s="119"/>
      <c r="UXN1825" s="119"/>
      <c r="UXO1825" s="119"/>
      <c r="UXP1825" s="119"/>
      <c r="UXQ1825" s="119"/>
      <c r="UXR1825" s="119"/>
      <c r="UXS1825" s="119"/>
      <c r="UXT1825" s="119"/>
      <c r="UXU1825" s="119"/>
      <c r="UXV1825" s="119"/>
      <c r="UXW1825" s="119"/>
      <c r="UXX1825" s="119"/>
      <c r="UXY1825" s="119"/>
      <c r="UXZ1825" s="119"/>
      <c r="UYA1825" s="119"/>
      <c r="UYB1825" s="119"/>
      <c r="UYC1825" s="119"/>
      <c r="UYD1825" s="119"/>
      <c r="UYE1825" s="119"/>
      <c r="UYF1825" s="119"/>
      <c r="UYG1825" s="119"/>
      <c r="UYH1825" s="119"/>
      <c r="UYI1825" s="119"/>
      <c r="UYJ1825" s="119"/>
      <c r="UYK1825" s="119"/>
      <c r="UYL1825" s="119"/>
      <c r="UYM1825" s="119"/>
      <c r="UYN1825" s="119"/>
      <c r="UYO1825" s="119"/>
      <c r="UYP1825" s="119"/>
      <c r="UYQ1825" s="119"/>
      <c r="UYR1825" s="119"/>
      <c r="UYS1825" s="119"/>
      <c r="UYT1825" s="119"/>
      <c r="UYU1825" s="119"/>
      <c r="UYV1825" s="119"/>
      <c r="UYW1825" s="119"/>
      <c r="UYX1825" s="119"/>
      <c r="UYY1825" s="119"/>
      <c r="UYZ1825" s="119"/>
      <c r="UZA1825" s="119"/>
      <c r="UZB1825" s="119"/>
      <c r="UZC1825" s="119"/>
      <c r="UZD1825" s="119"/>
      <c r="UZE1825" s="119"/>
      <c r="UZF1825" s="119"/>
      <c r="UZG1825" s="119"/>
      <c r="UZH1825" s="119"/>
      <c r="UZI1825" s="119"/>
      <c r="UZJ1825" s="119"/>
      <c r="UZK1825" s="119"/>
      <c r="UZL1825" s="119"/>
      <c r="UZM1825" s="119"/>
      <c r="UZN1825" s="119"/>
      <c r="UZO1825" s="119"/>
      <c r="UZP1825" s="119"/>
      <c r="UZQ1825" s="119"/>
      <c r="UZR1825" s="119"/>
      <c r="UZS1825" s="119"/>
      <c r="UZT1825" s="119"/>
      <c r="UZU1825" s="119"/>
      <c r="UZV1825" s="119"/>
      <c r="UZW1825" s="119"/>
      <c r="UZX1825" s="119"/>
      <c r="UZY1825" s="119"/>
      <c r="UZZ1825" s="119"/>
      <c r="VAA1825" s="119"/>
      <c r="VAB1825" s="119"/>
      <c r="VAC1825" s="119"/>
      <c r="VAD1825" s="119"/>
      <c r="VAE1825" s="119"/>
      <c r="VAF1825" s="119"/>
      <c r="VAG1825" s="119"/>
      <c r="VAH1825" s="119"/>
      <c r="VAI1825" s="119"/>
      <c r="VAJ1825" s="119"/>
      <c r="VAK1825" s="119"/>
      <c r="VAL1825" s="119"/>
      <c r="VAM1825" s="119"/>
      <c r="VAN1825" s="119"/>
      <c r="VAO1825" s="119"/>
      <c r="VAP1825" s="119"/>
      <c r="VAQ1825" s="119"/>
      <c r="VAR1825" s="119"/>
      <c r="VAS1825" s="119"/>
      <c r="VAT1825" s="119"/>
      <c r="VAU1825" s="119"/>
      <c r="VAV1825" s="119"/>
      <c r="VAW1825" s="119"/>
      <c r="VAX1825" s="119"/>
      <c r="VAY1825" s="119"/>
      <c r="VAZ1825" s="119"/>
      <c r="VBA1825" s="119"/>
      <c r="VBB1825" s="119"/>
      <c r="VBC1825" s="119"/>
      <c r="VBD1825" s="119"/>
      <c r="VBE1825" s="119"/>
      <c r="VBF1825" s="119"/>
      <c r="VBG1825" s="119"/>
      <c r="VBH1825" s="119"/>
      <c r="VBI1825" s="119"/>
      <c r="VBJ1825" s="119"/>
      <c r="VBK1825" s="119"/>
      <c r="VBL1825" s="119"/>
      <c r="VBM1825" s="119"/>
      <c r="VBN1825" s="119"/>
      <c r="VBO1825" s="119"/>
      <c r="VBP1825" s="119"/>
      <c r="VBQ1825" s="119"/>
      <c r="VBR1825" s="119"/>
      <c r="VBS1825" s="119"/>
      <c r="VBT1825" s="119"/>
      <c r="VBU1825" s="119"/>
      <c r="VBV1825" s="119"/>
      <c r="VBW1825" s="119"/>
      <c r="VBX1825" s="119"/>
      <c r="VBY1825" s="119"/>
      <c r="VBZ1825" s="119"/>
      <c r="VCA1825" s="119"/>
      <c r="VCB1825" s="119"/>
      <c r="VCC1825" s="119"/>
      <c r="VCD1825" s="119"/>
      <c r="VCE1825" s="119"/>
      <c r="VCF1825" s="119"/>
      <c r="VCG1825" s="119"/>
      <c r="VCH1825" s="119"/>
      <c r="VCI1825" s="119"/>
      <c r="VCJ1825" s="119"/>
      <c r="VCK1825" s="119"/>
      <c r="VCL1825" s="119"/>
      <c r="VCM1825" s="119"/>
      <c r="VCN1825" s="119"/>
      <c r="VCO1825" s="119"/>
      <c r="VCP1825" s="119"/>
      <c r="VCQ1825" s="119"/>
      <c r="VCR1825" s="119"/>
      <c r="VCS1825" s="119"/>
      <c r="VCT1825" s="119"/>
      <c r="VCU1825" s="119"/>
      <c r="VCV1825" s="119"/>
      <c r="VCW1825" s="119"/>
      <c r="VCX1825" s="119"/>
      <c r="VCY1825" s="119"/>
      <c r="VCZ1825" s="119"/>
      <c r="VDA1825" s="119"/>
      <c r="VDB1825" s="119"/>
      <c r="VDC1825" s="119"/>
      <c r="VDD1825" s="119"/>
      <c r="VDE1825" s="119"/>
      <c r="VDF1825" s="119"/>
      <c r="VDG1825" s="119"/>
      <c r="VDH1825" s="119"/>
      <c r="VDI1825" s="119"/>
      <c r="VDJ1825" s="119"/>
      <c r="VDK1825" s="119"/>
      <c r="VDL1825" s="119"/>
      <c r="VDM1825" s="119"/>
      <c r="VDN1825" s="119"/>
      <c r="VDO1825" s="119"/>
      <c r="VDP1825" s="119"/>
      <c r="VDQ1825" s="119"/>
      <c r="VDR1825" s="119"/>
      <c r="VDS1825" s="119"/>
      <c r="VDT1825" s="119"/>
      <c r="VDU1825" s="119"/>
      <c r="VDV1825" s="119"/>
      <c r="VDW1825" s="119"/>
      <c r="VDX1825" s="119"/>
      <c r="VDY1825" s="119"/>
      <c r="VDZ1825" s="119"/>
      <c r="VEA1825" s="119"/>
      <c r="VEB1825" s="119"/>
      <c r="VEC1825" s="119"/>
      <c r="VED1825" s="119"/>
      <c r="VEE1825" s="119"/>
      <c r="VEF1825" s="119"/>
      <c r="VEG1825" s="119"/>
      <c r="VEH1825" s="119"/>
      <c r="VEI1825" s="119"/>
      <c r="VEJ1825" s="119"/>
      <c r="VEK1825" s="119"/>
      <c r="VEL1825" s="119"/>
      <c r="VEM1825" s="119"/>
      <c r="VEN1825" s="119"/>
      <c r="VEO1825" s="119"/>
      <c r="VEP1825" s="119"/>
      <c r="VEQ1825" s="119"/>
      <c r="VER1825" s="119"/>
      <c r="VES1825" s="119"/>
      <c r="VET1825" s="119"/>
      <c r="VEU1825" s="119"/>
      <c r="VEV1825" s="119"/>
      <c r="VEW1825" s="119"/>
      <c r="VEX1825" s="119"/>
      <c r="VEY1825" s="119"/>
      <c r="VEZ1825" s="119"/>
      <c r="VFA1825" s="119"/>
      <c r="VFB1825" s="119"/>
      <c r="VFC1825" s="119"/>
      <c r="VFD1825" s="119"/>
      <c r="VFE1825" s="119"/>
      <c r="VFF1825" s="119"/>
      <c r="VFG1825" s="119"/>
      <c r="VFH1825" s="119"/>
      <c r="VFI1825" s="119"/>
      <c r="VFJ1825" s="119"/>
      <c r="VFK1825" s="119"/>
      <c r="VFL1825" s="119"/>
      <c r="VFM1825" s="119"/>
      <c r="VFN1825" s="119"/>
      <c r="VFO1825" s="119"/>
      <c r="VFP1825" s="119"/>
      <c r="VFQ1825" s="119"/>
      <c r="VFR1825" s="119"/>
      <c r="VFS1825" s="119"/>
      <c r="VFT1825" s="119"/>
      <c r="VFU1825" s="119"/>
      <c r="VFV1825" s="119"/>
      <c r="VFW1825" s="119"/>
      <c r="VFX1825" s="119"/>
      <c r="VFY1825" s="119"/>
      <c r="VFZ1825" s="119"/>
      <c r="VGA1825" s="119"/>
      <c r="VGB1825" s="119"/>
      <c r="VGC1825" s="119"/>
      <c r="VGD1825" s="119"/>
      <c r="VGE1825" s="119"/>
      <c r="VGF1825" s="119"/>
      <c r="VGG1825" s="119"/>
      <c r="VGH1825" s="119"/>
      <c r="VGI1825" s="119"/>
      <c r="VGJ1825" s="119"/>
      <c r="VGK1825" s="119"/>
      <c r="VGL1825" s="119"/>
      <c r="VGM1825" s="119"/>
      <c r="VGN1825" s="119"/>
      <c r="VGO1825" s="119"/>
      <c r="VGP1825" s="119"/>
      <c r="VGQ1825" s="119"/>
      <c r="VGR1825" s="119"/>
      <c r="VGS1825" s="119"/>
      <c r="VGT1825" s="119"/>
      <c r="VGU1825" s="119"/>
      <c r="VGV1825" s="119"/>
      <c r="VGW1825" s="119"/>
      <c r="VGX1825" s="119"/>
      <c r="VGY1825" s="119"/>
      <c r="VGZ1825" s="119"/>
      <c r="VHA1825" s="119"/>
      <c r="VHB1825" s="119"/>
      <c r="VHC1825" s="119"/>
      <c r="VHD1825" s="119"/>
      <c r="VHE1825" s="119"/>
      <c r="VHF1825" s="119"/>
      <c r="VHG1825" s="119"/>
      <c r="VHH1825" s="119"/>
      <c r="VHI1825" s="119"/>
      <c r="VHJ1825" s="119"/>
      <c r="VHK1825" s="119"/>
      <c r="VHL1825" s="119"/>
      <c r="VHM1825" s="119"/>
      <c r="VHN1825" s="119"/>
      <c r="VHO1825" s="119"/>
      <c r="VHP1825" s="119"/>
      <c r="VHQ1825" s="119"/>
      <c r="VHR1825" s="119"/>
      <c r="VHS1825" s="119"/>
      <c r="VHT1825" s="119"/>
      <c r="VHU1825" s="119"/>
      <c r="VHV1825" s="119"/>
      <c r="VHW1825" s="119"/>
      <c r="VHX1825" s="119"/>
      <c r="VHY1825" s="119"/>
      <c r="VHZ1825" s="119"/>
      <c r="VIA1825" s="119"/>
      <c r="VIB1825" s="119"/>
      <c r="VIC1825" s="119"/>
      <c r="VID1825" s="119"/>
      <c r="VIE1825" s="119"/>
      <c r="VIF1825" s="119"/>
      <c r="VIG1825" s="119"/>
      <c r="VIH1825" s="119"/>
      <c r="VII1825" s="119"/>
      <c r="VIJ1825" s="119"/>
      <c r="VIK1825" s="119"/>
      <c r="VIL1825" s="119"/>
      <c r="VIM1825" s="119"/>
      <c r="VIN1825" s="119"/>
      <c r="VIO1825" s="119"/>
      <c r="VIP1825" s="119"/>
      <c r="VIQ1825" s="119"/>
      <c r="VIR1825" s="119"/>
      <c r="VIS1825" s="119"/>
      <c r="VIT1825" s="119"/>
      <c r="VIU1825" s="119"/>
      <c r="VIV1825" s="119"/>
      <c r="VIW1825" s="119"/>
      <c r="VIX1825" s="119"/>
      <c r="VIY1825" s="119"/>
      <c r="VIZ1825" s="119"/>
      <c r="VJA1825" s="119"/>
      <c r="VJB1825" s="119"/>
      <c r="VJC1825" s="119"/>
      <c r="VJD1825" s="119"/>
      <c r="VJE1825" s="119"/>
      <c r="VJF1825" s="119"/>
      <c r="VJG1825" s="119"/>
      <c r="VJH1825" s="119"/>
      <c r="VJI1825" s="119"/>
      <c r="VJJ1825" s="119"/>
      <c r="VJK1825" s="119"/>
      <c r="VJL1825" s="119"/>
      <c r="VJM1825" s="119"/>
      <c r="VJN1825" s="119"/>
      <c r="VJO1825" s="119"/>
      <c r="VJP1825" s="119"/>
      <c r="VJQ1825" s="119"/>
      <c r="VJR1825" s="119"/>
      <c r="VJS1825" s="119"/>
      <c r="VJT1825" s="119"/>
      <c r="VJU1825" s="119"/>
      <c r="VJV1825" s="119"/>
      <c r="VJW1825" s="119"/>
      <c r="VJX1825" s="119"/>
      <c r="VJY1825" s="119"/>
      <c r="VJZ1825" s="119"/>
      <c r="VKA1825" s="119"/>
      <c r="VKB1825" s="119"/>
      <c r="VKC1825" s="119"/>
      <c r="VKD1825" s="119"/>
      <c r="VKE1825" s="119"/>
      <c r="VKF1825" s="119"/>
      <c r="VKG1825" s="119"/>
      <c r="VKH1825" s="119"/>
      <c r="VKI1825" s="119"/>
      <c r="VKJ1825" s="119"/>
      <c r="VKK1825" s="119"/>
      <c r="VKL1825" s="119"/>
      <c r="VKM1825" s="119"/>
      <c r="VKN1825" s="119"/>
      <c r="VKO1825" s="119"/>
      <c r="VKP1825" s="119"/>
      <c r="VKQ1825" s="119"/>
      <c r="VKR1825" s="119"/>
      <c r="VKS1825" s="119"/>
      <c r="VKT1825" s="119"/>
      <c r="VKU1825" s="119"/>
      <c r="VKV1825" s="119"/>
      <c r="VKW1825" s="119"/>
      <c r="VKX1825" s="119"/>
      <c r="VKY1825" s="119"/>
      <c r="VKZ1825" s="119"/>
      <c r="VLA1825" s="119"/>
      <c r="VLB1825" s="119"/>
      <c r="VLC1825" s="119"/>
      <c r="VLD1825" s="119"/>
      <c r="VLE1825" s="119"/>
      <c r="VLF1825" s="119"/>
      <c r="VLG1825" s="119"/>
      <c r="VLH1825" s="119"/>
      <c r="VLI1825" s="119"/>
      <c r="VLJ1825" s="119"/>
      <c r="VLK1825" s="119"/>
      <c r="VLL1825" s="119"/>
      <c r="VLM1825" s="119"/>
      <c r="VLN1825" s="119"/>
      <c r="VLO1825" s="119"/>
      <c r="VLP1825" s="119"/>
      <c r="VLQ1825" s="119"/>
      <c r="VLR1825" s="119"/>
      <c r="VLS1825" s="119"/>
      <c r="VLT1825" s="119"/>
      <c r="VLU1825" s="119"/>
      <c r="VLV1825" s="119"/>
      <c r="VLW1825" s="119"/>
      <c r="VLX1825" s="119"/>
      <c r="VLY1825" s="119"/>
      <c r="VLZ1825" s="119"/>
      <c r="VMA1825" s="119"/>
      <c r="VMB1825" s="119"/>
      <c r="VMC1825" s="119"/>
      <c r="VMD1825" s="119"/>
      <c r="VME1825" s="119"/>
      <c r="VMF1825" s="119"/>
      <c r="VMG1825" s="119"/>
      <c r="VMH1825" s="119"/>
      <c r="VMI1825" s="119"/>
      <c r="VMJ1825" s="119"/>
      <c r="VMK1825" s="119"/>
      <c r="VML1825" s="119"/>
      <c r="VMM1825" s="119"/>
      <c r="VMN1825" s="119"/>
      <c r="VMO1825" s="119"/>
      <c r="VMP1825" s="119"/>
      <c r="VMQ1825" s="119"/>
      <c r="VMR1825" s="119"/>
      <c r="VMS1825" s="119"/>
      <c r="VMT1825" s="119"/>
      <c r="VMU1825" s="119"/>
      <c r="VMV1825" s="119"/>
      <c r="VMW1825" s="119"/>
      <c r="VMX1825" s="119"/>
      <c r="VMY1825" s="119"/>
      <c r="VMZ1825" s="119"/>
      <c r="VNA1825" s="119"/>
      <c r="VNB1825" s="119"/>
      <c r="VNC1825" s="119"/>
      <c r="VND1825" s="119"/>
      <c r="VNE1825" s="119"/>
      <c r="VNF1825" s="119"/>
      <c r="VNG1825" s="119"/>
      <c r="VNH1825" s="119"/>
      <c r="VNI1825" s="119"/>
      <c r="VNJ1825" s="119"/>
      <c r="VNK1825" s="119"/>
      <c r="VNL1825" s="119"/>
      <c r="VNM1825" s="119"/>
      <c r="VNN1825" s="119"/>
      <c r="VNO1825" s="119"/>
      <c r="VNP1825" s="119"/>
      <c r="VNQ1825" s="119"/>
      <c r="VNR1825" s="119"/>
      <c r="VNS1825" s="119"/>
      <c r="VNT1825" s="119"/>
      <c r="VNU1825" s="119"/>
      <c r="VNV1825" s="119"/>
      <c r="VNW1825" s="119"/>
      <c r="VNX1825" s="119"/>
      <c r="VNY1825" s="119"/>
      <c r="VNZ1825" s="119"/>
      <c r="VOA1825" s="119"/>
      <c r="VOB1825" s="119"/>
      <c r="VOC1825" s="119"/>
      <c r="VOD1825" s="119"/>
      <c r="VOE1825" s="119"/>
      <c r="VOF1825" s="119"/>
      <c r="VOG1825" s="119"/>
      <c r="VOH1825" s="119"/>
      <c r="VOI1825" s="119"/>
      <c r="VOJ1825" s="119"/>
      <c r="VOK1825" s="119"/>
      <c r="VOL1825" s="119"/>
      <c r="VOM1825" s="119"/>
      <c r="VON1825" s="119"/>
      <c r="VOO1825" s="119"/>
      <c r="VOP1825" s="119"/>
      <c r="VOQ1825" s="119"/>
      <c r="VOR1825" s="119"/>
      <c r="VOS1825" s="119"/>
      <c r="VOT1825" s="119"/>
      <c r="VOU1825" s="119"/>
      <c r="VOV1825" s="119"/>
      <c r="VOW1825" s="119"/>
      <c r="VOX1825" s="119"/>
      <c r="VOY1825" s="119"/>
      <c r="VOZ1825" s="119"/>
      <c r="VPA1825" s="119"/>
      <c r="VPB1825" s="119"/>
      <c r="VPC1825" s="119"/>
      <c r="VPD1825" s="119"/>
      <c r="VPE1825" s="119"/>
      <c r="VPF1825" s="119"/>
      <c r="VPG1825" s="119"/>
      <c r="VPH1825" s="119"/>
      <c r="VPI1825" s="119"/>
      <c r="VPJ1825" s="119"/>
      <c r="VPK1825" s="119"/>
      <c r="VPL1825" s="119"/>
      <c r="VPM1825" s="119"/>
      <c r="VPN1825" s="119"/>
      <c r="VPO1825" s="119"/>
      <c r="VPP1825" s="119"/>
      <c r="VPQ1825" s="119"/>
      <c r="VPR1825" s="119"/>
      <c r="VPS1825" s="119"/>
      <c r="VPT1825" s="119"/>
      <c r="VPU1825" s="119"/>
      <c r="VPV1825" s="119"/>
      <c r="VPW1825" s="119"/>
      <c r="VPX1825" s="119"/>
      <c r="VPY1825" s="119"/>
      <c r="VPZ1825" s="119"/>
      <c r="VQA1825" s="119"/>
      <c r="VQB1825" s="119"/>
      <c r="VQC1825" s="119"/>
      <c r="VQD1825" s="119"/>
      <c r="VQE1825" s="119"/>
      <c r="VQF1825" s="119"/>
      <c r="VQG1825" s="119"/>
      <c r="VQH1825" s="119"/>
      <c r="VQI1825" s="119"/>
      <c r="VQJ1825" s="119"/>
      <c r="VQK1825" s="119"/>
      <c r="VQL1825" s="119"/>
      <c r="VQM1825" s="119"/>
      <c r="VQN1825" s="119"/>
      <c r="VQO1825" s="119"/>
      <c r="VQP1825" s="119"/>
      <c r="VQQ1825" s="119"/>
      <c r="VQR1825" s="119"/>
      <c r="VQS1825" s="119"/>
      <c r="VQT1825" s="119"/>
      <c r="VQU1825" s="119"/>
      <c r="VQV1825" s="119"/>
      <c r="VQW1825" s="119"/>
      <c r="VQX1825" s="119"/>
      <c r="VQY1825" s="119"/>
      <c r="VQZ1825" s="119"/>
      <c r="VRA1825" s="119"/>
      <c r="VRB1825" s="119"/>
      <c r="VRC1825" s="119"/>
      <c r="VRD1825" s="119"/>
      <c r="VRE1825" s="119"/>
      <c r="VRF1825" s="119"/>
      <c r="VRG1825" s="119"/>
      <c r="VRH1825" s="119"/>
      <c r="VRI1825" s="119"/>
      <c r="VRJ1825" s="119"/>
      <c r="VRK1825" s="119"/>
      <c r="VRL1825" s="119"/>
      <c r="VRM1825" s="119"/>
      <c r="VRN1825" s="119"/>
      <c r="VRO1825" s="119"/>
      <c r="VRP1825" s="119"/>
      <c r="VRQ1825" s="119"/>
      <c r="VRR1825" s="119"/>
      <c r="VRS1825" s="119"/>
      <c r="VRT1825" s="119"/>
      <c r="VRU1825" s="119"/>
      <c r="VRV1825" s="119"/>
      <c r="VRW1825" s="119"/>
      <c r="VRX1825" s="119"/>
      <c r="VRY1825" s="119"/>
      <c r="VRZ1825" s="119"/>
      <c r="VSA1825" s="119"/>
      <c r="VSB1825" s="119"/>
      <c r="VSC1825" s="119"/>
      <c r="VSD1825" s="119"/>
      <c r="VSE1825" s="119"/>
      <c r="VSF1825" s="119"/>
      <c r="VSG1825" s="119"/>
      <c r="VSH1825" s="119"/>
      <c r="VSI1825" s="119"/>
      <c r="VSJ1825" s="119"/>
      <c r="VSK1825" s="119"/>
      <c r="VSL1825" s="119"/>
      <c r="VSM1825" s="119"/>
      <c r="VSN1825" s="119"/>
      <c r="VSO1825" s="119"/>
      <c r="VSP1825" s="119"/>
      <c r="VSQ1825" s="119"/>
      <c r="VSR1825" s="119"/>
      <c r="VSS1825" s="119"/>
      <c r="VST1825" s="119"/>
      <c r="VSU1825" s="119"/>
      <c r="VSV1825" s="119"/>
      <c r="VSW1825" s="119"/>
      <c r="VSX1825" s="119"/>
      <c r="VSY1825" s="119"/>
      <c r="VSZ1825" s="119"/>
      <c r="VTA1825" s="119"/>
      <c r="VTB1825" s="119"/>
      <c r="VTC1825" s="119"/>
      <c r="VTD1825" s="119"/>
      <c r="VTE1825" s="119"/>
      <c r="VTF1825" s="119"/>
      <c r="VTG1825" s="119"/>
      <c r="VTH1825" s="119"/>
      <c r="VTI1825" s="119"/>
      <c r="VTJ1825" s="119"/>
      <c r="VTK1825" s="119"/>
      <c r="VTL1825" s="119"/>
      <c r="VTM1825" s="119"/>
      <c r="VTN1825" s="119"/>
      <c r="VTO1825" s="119"/>
      <c r="VTP1825" s="119"/>
      <c r="VTQ1825" s="119"/>
      <c r="VTR1825" s="119"/>
      <c r="VTS1825" s="119"/>
      <c r="VTT1825" s="119"/>
      <c r="VTU1825" s="119"/>
      <c r="VTV1825" s="119"/>
      <c r="VTW1825" s="119"/>
      <c r="VTX1825" s="119"/>
      <c r="VTY1825" s="119"/>
      <c r="VTZ1825" s="119"/>
      <c r="VUA1825" s="119"/>
      <c r="VUB1825" s="119"/>
      <c r="VUC1825" s="119"/>
      <c r="VUD1825" s="119"/>
      <c r="VUE1825" s="119"/>
      <c r="VUF1825" s="119"/>
      <c r="VUG1825" s="119"/>
      <c r="VUH1825" s="119"/>
      <c r="VUI1825" s="119"/>
      <c r="VUJ1825" s="119"/>
      <c r="VUK1825" s="119"/>
      <c r="VUL1825" s="119"/>
      <c r="VUM1825" s="119"/>
      <c r="VUN1825" s="119"/>
      <c r="VUO1825" s="119"/>
      <c r="VUP1825" s="119"/>
      <c r="VUQ1825" s="119"/>
      <c r="VUR1825" s="119"/>
      <c r="VUS1825" s="119"/>
      <c r="VUT1825" s="119"/>
      <c r="VUU1825" s="119"/>
      <c r="VUV1825" s="119"/>
      <c r="VUW1825" s="119"/>
      <c r="VUX1825" s="119"/>
      <c r="VUY1825" s="119"/>
      <c r="VUZ1825" s="119"/>
      <c r="VVA1825" s="119"/>
      <c r="VVB1825" s="119"/>
      <c r="VVC1825" s="119"/>
      <c r="VVD1825" s="119"/>
      <c r="VVE1825" s="119"/>
      <c r="VVF1825" s="119"/>
      <c r="VVG1825" s="119"/>
      <c r="VVH1825" s="119"/>
      <c r="VVI1825" s="119"/>
      <c r="VVJ1825" s="119"/>
      <c r="VVK1825" s="119"/>
      <c r="VVL1825" s="119"/>
      <c r="VVM1825" s="119"/>
      <c r="VVN1825" s="119"/>
      <c r="VVO1825" s="119"/>
      <c r="VVP1825" s="119"/>
      <c r="VVQ1825" s="119"/>
      <c r="VVR1825" s="119"/>
      <c r="VVS1825" s="119"/>
      <c r="VVT1825" s="119"/>
      <c r="VVU1825" s="119"/>
      <c r="VVV1825" s="119"/>
      <c r="VVW1825" s="119"/>
      <c r="VVX1825" s="119"/>
      <c r="VVY1825" s="119"/>
      <c r="VVZ1825" s="119"/>
      <c r="VWA1825" s="119"/>
      <c r="VWB1825" s="119"/>
      <c r="VWC1825" s="119"/>
      <c r="VWD1825" s="119"/>
      <c r="VWE1825" s="119"/>
      <c r="VWF1825" s="119"/>
      <c r="VWG1825" s="119"/>
      <c r="VWH1825" s="119"/>
      <c r="VWI1825" s="119"/>
      <c r="VWJ1825" s="119"/>
      <c r="VWK1825" s="119"/>
      <c r="VWL1825" s="119"/>
      <c r="VWM1825" s="119"/>
      <c r="VWN1825" s="119"/>
      <c r="VWO1825" s="119"/>
      <c r="VWP1825" s="119"/>
      <c r="VWQ1825" s="119"/>
      <c r="VWR1825" s="119"/>
      <c r="VWS1825" s="119"/>
      <c r="VWT1825" s="119"/>
      <c r="VWU1825" s="119"/>
      <c r="VWV1825" s="119"/>
      <c r="VWW1825" s="119"/>
      <c r="VWX1825" s="119"/>
      <c r="VWY1825" s="119"/>
      <c r="VWZ1825" s="119"/>
      <c r="VXA1825" s="119"/>
      <c r="VXB1825" s="119"/>
      <c r="VXC1825" s="119"/>
      <c r="VXD1825" s="119"/>
      <c r="VXE1825" s="119"/>
      <c r="VXF1825" s="119"/>
      <c r="VXG1825" s="119"/>
      <c r="VXH1825" s="119"/>
      <c r="VXI1825" s="119"/>
      <c r="VXJ1825" s="119"/>
      <c r="VXK1825" s="119"/>
      <c r="VXL1825" s="119"/>
      <c r="VXM1825" s="119"/>
      <c r="VXN1825" s="119"/>
      <c r="VXO1825" s="119"/>
      <c r="VXP1825" s="119"/>
      <c r="VXQ1825" s="119"/>
      <c r="VXR1825" s="119"/>
      <c r="VXS1825" s="119"/>
      <c r="VXT1825" s="119"/>
      <c r="VXU1825" s="119"/>
      <c r="VXV1825" s="119"/>
      <c r="VXW1825" s="119"/>
      <c r="VXX1825" s="119"/>
      <c r="VXY1825" s="119"/>
      <c r="VXZ1825" s="119"/>
      <c r="VYA1825" s="119"/>
      <c r="VYB1825" s="119"/>
      <c r="VYC1825" s="119"/>
      <c r="VYD1825" s="119"/>
      <c r="VYE1825" s="119"/>
      <c r="VYF1825" s="119"/>
      <c r="VYG1825" s="119"/>
      <c r="VYH1825" s="119"/>
      <c r="VYI1825" s="119"/>
      <c r="VYJ1825" s="119"/>
      <c r="VYK1825" s="119"/>
      <c r="VYL1825" s="119"/>
      <c r="VYM1825" s="119"/>
      <c r="VYN1825" s="119"/>
      <c r="VYO1825" s="119"/>
      <c r="VYP1825" s="119"/>
      <c r="VYQ1825" s="119"/>
      <c r="VYR1825" s="119"/>
      <c r="VYS1825" s="119"/>
      <c r="VYT1825" s="119"/>
      <c r="VYU1825" s="119"/>
      <c r="VYV1825" s="119"/>
      <c r="VYW1825" s="119"/>
      <c r="VYX1825" s="119"/>
      <c r="VYY1825" s="119"/>
      <c r="VYZ1825" s="119"/>
      <c r="VZA1825" s="119"/>
      <c r="VZB1825" s="119"/>
      <c r="VZC1825" s="119"/>
      <c r="VZD1825" s="119"/>
      <c r="VZE1825" s="119"/>
      <c r="VZF1825" s="119"/>
      <c r="VZG1825" s="119"/>
      <c r="VZH1825" s="119"/>
      <c r="VZI1825" s="119"/>
      <c r="VZJ1825" s="119"/>
      <c r="VZK1825" s="119"/>
      <c r="VZL1825" s="119"/>
      <c r="VZM1825" s="119"/>
      <c r="VZN1825" s="119"/>
      <c r="VZO1825" s="119"/>
      <c r="VZP1825" s="119"/>
      <c r="VZQ1825" s="119"/>
      <c r="VZR1825" s="119"/>
      <c r="VZS1825" s="119"/>
      <c r="VZT1825" s="119"/>
      <c r="VZU1825" s="119"/>
      <c r="VZV1825" s="119"/>
      <c r="VZW1825" s="119"/>
      <c r="VZX1825" s="119"/>
      <c r="VZY1825" s="119"/>
      <c r="VZZ1825" s="119"/>
      <c r="WAA1825" s="119"/>
      <c r="WAB1825" s="119"/>
      <c r="WAC1825" s="119"/>
      <c r="WAD1825" s="119"/>
      <c r="WAE1825" s="119"/>
      <c r="WAF1825" s="119"/>
      <c r="WAG1825" s="119"/>
      <c r="WAH1825" s="119"/>
      <c r="WAI1825" s="119"/>
      <c r="WAJ1825" s="119"/>
      <c r="WAK1825" s="119"/>
      <c r="WAL1825" s="119"/>
      <c r="WAM1825" s="119"/>
      <c r="WAN1825" s="119"/>
      <c r="WAO1825" s="119"/>
      <c r="WAP1825" s="119"/>
      <c r="WAQ1825" s="119"/>
      <c r="WAR1825" s="119"/>
      <c r="WAS1825" s="119"/>
      <c r="WAT1825" s="119"/>
      <c r="WAU1825" s="119"/>
      <c r="WAV1825" s="119"/>
      <c r="WAW1825" s="119"/>
      <c r="WAX1825" s="119"/>
      <c r="WAY1825" s="119"/>
      <c r="WAZ1825" s="119"/>
      <c r="WBA1825" s="119"/>
      <c r="WBB1825" s="119"/>
      <c r="WBC1825" s="119"/>
      <c r="WBD1825" s="119"/>
      <c r="WBE1825" s="119"/>
      <c r="WBF1825" s="119"/>
      <c r="WBG1825" s="119"/>
      <c r="WBH1825" s="119"/>
      <c r="WBI1825" s="119"/>
      <c r="WBJ1825" s="119"/>
      <c r="WBK1825" s="119"/>
      <c r="WBL1825" s="119"/>
      <c r="WBM1825" s="119"/>
      <c r="WBN1825" s="119"/>
      <c r="WBO1825" s="119"/>
      <c r="WBP1825" s="119"/>
      <c r="WBQ1825" s="119"/>
      <c r="WBR1825" s="119"/>
      <c r="WBS1825" s="119"/>
      <c r="WBT1825" s="119"/>
      <c r="WBU1825" s="119"/>
      <c r="WBV1825" s="119"/>
      <c r="WBW1825" s="119"/>
      <c r="WBX1825" s="119"/>
      <c r="WBY1825" s="119"/>
      <c r="WBZ1825" s="119"/>
      <c r="WCA1825" s="119"/>
      <c r="WCB1825" s="119"/>
      <c r="WCC1825" s="119"/>
      <c r="WCD1825" s="119"/>
      <c r="WCE1825" s="119"/>
      <c r="WCF1825" s="119"/>
      <c r="WCG1825" s="119"/>
      <c r="WCH1825" s="119"/>
      <c r="WCI1825" s="119"/>
      <c r="WCJ1825" s="119"/>
      <c r="WCK1825" s="119"/>
      <c r="WCL1825" s="119"/>
      <c r="WCM1825" s="119"/>
      <c r="WCN1825" s="119"/>
      <c r="WCO1825" s="119"/>
      <c r="WCP1825" s="119"/>
      <c r="WCQ1825" s="119"/>
      <c r="WCR1825" s="119"/>
      <c r="WCS1825" s="119"/>
      <c r="WCT1825" s="119"/>
      <c r="WCU1825" s="119"/>
      <c r="WCV1825" s="119"/>
      <c r="WCW1825" s="119"/>
      <c r="WCX1825" s="119"/>
      <c r="WCY1825" s="119"/>
      <c r="WCZ1825" s="119"/>
      <c r="WDA1825" s="119"/>
      <c r="WDB1825" s="119"/>
      <c r="WDC1825" s="119"/>
      <c r="WDD1825" s="119"/>
      <c r="WDE1825" s="119"/>
      <c r="WDF1825" s="119"/>
      <c r="WDG1825" s="119"/>
      <c r="WDH1825" s="119"/>
      <c r="WDI1825" s="119"/>
      <c r="WDJ1825" s="119"/>
      <c r="WDK1825" s="119"/>
      <c r="WDL1825" s="119"/>
      <c r="WDM1825" s="119"/>
      <c r="WDN1825" s="119"/>
      <c r="WDO1825" s="119"/>
      <c r="WDP1825" s="119"/>
      <c r="WDQ1825" s="119"/>
      <c r="WDR1825" s="119"/>
      <c r="WDS1825" s="119"/>
      <c r="WDT1825" s="119"/>
      <c r="WDU1825" s="119"/>
      <c r="WDV1825" s="119"/>
      <c r="WDW1825" s="119"/>
      <c r="WDX1825" s="119"/>
      <c r="WDY1825" s="119"/>
      <c r="WDZ1825" s="119"/>
      <c r="WEA1825" s="119"/>
      <c r="WEB1825" s="119"/>
      <c r="WEC1825" s="119"/>
      <c r="WED1825" s="119"/>
      <c r="WEE1825" s="119"/>
      <c r="WEF1825" s="119"/>
      <c r="WEG1825" s="119"/>
      <c r="WEH1825" s="119"/>
      <c r="WEI1825" s="119"/>
      <c r="WEJ1825" s="119"/>
      <c r="WEK1825" s="119"/>
      <c r="WEL1825" s="119"/>
      <c r="WEM1825" s="119"/>
      <c r="WEN1825" s="119"/>
      <c r="WEO1825" s="119"/>
      <c r="WEP1825" s="119"/>
      <c r="WEQ1825" s="119"/>
      <c r="WER1825" s="119"/>
      <c r="WES1825" s="119"/>
      <c r="WET1825" s="119"/>
      <c r="WEU1825" s="119"/>
      <c r="WEV1825" s="119"/>
      <c r="WEW1825" s="119"/>
      <c r="WEX1825" s="119"/>
      <c r="WEY1825" s="119"/>
      <c r="WEZ1825" s="119"/>
      <c r="WFA1825" s="119"/>
      <c r="WFB1825" s="119"/>
      <c r="WFC1825" s="119"/>
      <c r="WFD1825" s="119"/>
      <c r="WFE1825" s="119"/>
      <c r="WFF1825" s="119"/>
      <c r="WFG1825" s="119"/>
      <c r="WFH1825" s="119"/>
      <c r="WFI1825" s="119"/>
      <c r="WFJ1825" s="119"/>
      <c r="WFK1825" s="119"/>
      <c r="WFL1825" s="119"/>
      <c r="WFM1825" s="119"/>
      <c r="WFN1825" s="119"/>
      <c r="WFO1825" s="119"/>
      <c r="WFP1825" s="119"/>
      <c r="WFQ1825" s="119"/>
      <c r="WFR1825" s="119"/>
      <c r="WFS1825" s="119"/>
      <c r="WFT1825" s="119"/>
      <c r="WFU1825" s="119"/>
      <c r="WFV1825" s="119"/>
      <c r="WFW1825" s="119"/>
      <c r="WFX1825" s="119"/>
      <c r="WFY1825" s="119"/>
      <c r="WFZ1825" s="119"/>
      <c r="WGA1825" s="119"/>
      <c r="WGB1825" s="119"/>
      <c r="WGC1825" s="119"/>
      <c r="WGD1825" s="119"/>
      <c r="WGE1825" s="119"/>
      <c r="WGF1825" s="119"/>
      <c r="WGG1825" s="119"/>
      <c r="WGH1825" s="119"/>
      <c r="WGI1825" s="119"/>
      <c r="WGJ1825" s="119"/>
      <c r="WGK1825" s="119"/>
      <c r="WGL1825" s="119"/>
      <c r="WGM1825" s="119"/>
      <c r="WGN1825" s="119"/>
      <c r="WGO1825" s="119"/>
      <c r="WGP1825" s="119"/>
      <c r="WGQ1825" s="119"/>
      <c r="WGR1825" s="119"/>
      <c r="WGS1825" s="119"/>
      <c r="WGT1825" s="119"/>
      <c r="WGU1825" s="119"/>
      <c r="WGV1825" s="119"/>
      <c r="WGW1825" s="119"/>
      <c r="WGX1825" s="119"/>
      <c r="WGY1825" s="119"/>
      <c r="WGZ1825" s="119"/>
      <c r="WHA1825" s="119"/>
      <c r="WHB1825" s="119"/>
      <c r="WHC1825" s="119"/>
      <c r="WHD1825" s="119"/>
      <c r="WHE1825" s="119"/>
      <c r="WHF1825" s="119"/>
      <c r="WHG1825" s="119"/>
      <c r="WHH1825" s="119"/>
      <c r="WHI1825" s="119"/>
      <c r="WHJ1825" s="119"/>
      <c r="WHK1825" s="119"/>
      <c r="WHL1825" s="119"/>
      <c r="WHM1825" s="119"/>
      <c r="WHN1825" s="119"/>
      <c r="WHO1825" s="119"/>
      <c r="WHP1825" s="119"/>
      <c r="WHQ1825" s="119"/>
      <c r="WHR1825" s="119"/>
      <c r="WHS1825" s="119"/>
      <c r="WHT1825" s="119"/>
      <c r="WHU1825" s="119"/>
      <c r="WHV1825" s="119"/>
      <c r="WHW1825" s="119"/>
      <c r="WHX1825" s="119"/>
      <c r="WHY1825" s="119"/>
      <c r="WHZ1825" s="119"/>
      <c r="WIA1825" s="119"/>
      <c r="WIB1825" s="119"/>
      <c r="WIC1825" s="119"/>
      <c r="WID1825" s="119"/>
      <c r="WIE1825" s="119"/>
      <c r="WIF1825" s="119"/>
      <c r="WIG1825" s="119"/>
      <c r="WIH1825" s="119"/>
      <c r="WII1825" s="119"/>
      <c r="WIJ1825" s="119"/>
      <c r="WIK1825" s="119"/>
      <c r="WIL1825" s="119"/>
      <c r="WIM1825" s="119"/>
      <c r="WIN1825" s="119"/>
      <c r="WIO1825" s="119"/>
      <c r="WIP1825" s="119"/>
      <c r="WIQ1825" s="119"/>
      <c r="WIR1825" s="119"/>
      <c r="WIS1825" s="119"/>
      <c r="WIT1825" s="119"/>
      <c r="WIU1825" s="119"/>
      <c r="WIV1825" s="119"/>
      <c r="WIW1825" s="119"/>
      <c r="WIX1825" s="119"/>
      <c r="WIY1825" s="119"/>
      <c r="WIZ1825" s="119"/>
      <c r="WJA1825" s="119"/>
      <c r="WJB1825" s="119"/>
      <c r="WJC1825" s="119"/>
      <c r="WJD1825" s="119"/>
      <c r="WJE1825" s="119"/>
      <c r="WJF1825" s="119"/>
      <c r="WJG1825" s="119"/>
      <c r="WJH1825" s="119"/>
      <c r="WJI1825" s="119"/>
      <c r="WJJ1825" s="119"/>
      <c r="WJK1825" s="119"/>
      <c r="WJL1825" s="119"/>
      <c r="WJM1825" s="119"/>
      <c r="WJN1825" s="119"/>
      <c r="WJO1825" s="119"/>
      <c r="WJP1825" s="119"/>
      <c r="WJQ1825" s="119"/>
      <c r="WJR1825" s="119"/>
      <c r="WJS1825" s="119"/>
      <c r="WJT1825" s="119"/>
      <c r="WJU1825" s="119"/>
      <c r="WJV1825" s="119"/>
      <c r="WJW1825" s="119"/>
      <c r="WJX1825" s="119"/>
      <c r="WJY1825" s="119"/>
      <c r="WJZ1825" s="119"/>
      <c r="WKA1825" s="119"/>
      <c r="WKB1825" s="119"/>
      <c r="WKC1825" s="119"/>
      <c r="WKD1825" s="119"/>
      <c r="WKE1825" s="119"/>
      <c r="WKF1825" s="119"/>
      <c r="WKG1825" s="119"/>
      <c r="WKH1825" s="119"/>
      <c r="WKI1825" s="119"/>
      <c r="WKJ1825" s="119"/>
      <c r="WKK1825" s="119"/>
      <c r="WKL1825" s="119"/>
      <c r="WKM1825" s="119"/>
      <c r="WKN1825" s="119"/>
      <c r="WKO1825" s="119"/>
      <c r="WKP1825" s="119"/>
      <c r="WKQ1825" s="119"/>
      <c r="WKR1825" s="119"/>
      <c r="WKS1825" s="119"/>
      <c r="WKT1825" s="119"/>
      <c r="WKU1825" s="119"/>
      <c r="WKV1825" s="119"/>
      <c r="WKW1825" s="119"/>
      <c r="WKX1825" s="119"/>
      <c r="WKY1825" s="119"/>
      <c r="WKZ1825" s="119"/>
      <c r="WLA1825" s="119"/>
      <c r="WLB1825" s="119"/>
      <c r="WLC1825" s="119"/>
      <c r="WLD1825" s="119"/>
      <c r="WLE1825" s="119"/>
      <c r="WLF1825" s="119"/>
      <c r="WLG1825" s="119"/>
      <c r="WLH1825" s="119"/>
      <c r="WLI1825" s="119"/>
      <c r="WLJ1825" s="119"/>
      <c r="WLK1825" s="119"/>
      <c r="WLL1825" s="119"/>
      <c r="WLM1825" s="119"/>
      <c r="WLN1825" s="119"/>
      <c r="WLO1825" s="119"/>
      <c r="WLP1825" s="119"/>
      <c r="WLQ1825" s="119"/>
      <c r="WLR1825" s="119"/>
      <c r="WLS1825" s="119"/>
      <c r="WLT1825" s="119"/>
      <c r="WLU1825" s="119"/>
      <c r="WLV1825" s="119"/>
      <c r="WLW1825" s="119"/>
      <c r="WLX1825" s="119"/>
      <c r="WLY1825" s="119"/>
      <c r="WLZ1825" s="119"/>
      <c r="WMA1825" s="119"/>
      <c r="WMB1825" s="119"/>
      <c r="WMC1825" s="119"/>
      <c r="WMD1825" s="119"/>
      <c r="WME1825" s="119"/>
      <c r="WMF1825" s="119"/>
      <c r="WMG1825" s="119"/>
      <c r="WMH1825" s="119"/>
      <c r="WMI1825" s="119"/>
      <c r="WMJ1825" s="119"/>
      <c r="WMK1825" s="119"/>
      <c r="WML1825" s="119"/>
      <c r="WMM1825" s="119"/>
      <c r="WMN1825" s="119"/>
      <c r="WMO1825" s="119"/>
      <c r="WMP1825" s="119"/>
      <c r="WMQ1825" s="119"/>
      <c r="WMR1825" s="119"/>
      <c r="WMS1825" s="119"/>
      <c r="WMT1825" s="119"/>
      <c r="WMU1825" s="119"/>
      <c r="WMV1825" s="119"/>
      <c r="WMW1825" s="119"/>
      <c r="WMX1825" s="119"/>
      <c r="WMY1825" s="119"/>
      <c r="WMZ1825" s="119"/>
      <c r="WNA1825" s="119"/>
      <c r="WNB1825" s="119"/>
      <c r="WNC1825" s="119"/>
      <c r="WND1825" s="119"/>
      <c r="WNE1825" s="119"/>
      <c r="WNF1825" s="119"/>
      <c r="WNG1825" s="119"/>
      <c r="WNH1825" s="119"/>
      <c r="WNI1825" s="119"/>
      <c r="WNJ1825" s="119"/>
      <c r="WNK1825" s="119"/>
      <c r="WNL1825" s="119"/>
      <c r="WNM1825" s="119"/>
      <c r="WNN1825" s="119"/>
      <c r="WNO1825" s="119"/>
      <c r="WNP1825" s="119"/>
      <c r="WNQ1825" s="119"/>
      <c r="WNR1825" s="119"/>
      <c r="WNS1825" s="119"/>
      <c r="WNT1825" s="119"/>
      <c r="WNU1825" s="119"/>
      <c r="WNV1825" s="119"/>
      <c r="WNW1825" s="119"/>
      <c r="WNX1825" s="119"/>
      <c r="WNY1825" s="119"/>
      <c r="WNZ1825" s="119"/>
      <c r="WOA1825" s="119"/>
      <c r="WOB1825" s="119"/>
      <c r="WOC1825" s="119"/>
      <c r="WOD1825" s="119"/>
      <c r="WOE1825" s="119"/>
      <c r="WOF1825" s="119"/>
      <c r="WOG1825" s="119"/>
      <c r="WOH1825" s="119"/>
      <c r="WOI1825" s="119"/>
      <c r="WOJ1825" s="119"/>
      <c r="WOK1825" s="119"/>
      <c r="WOL1825" s="119"/>
      <c r="WOM1825" s="119"/>
      <c r="WON1825" s="119"/>
      <c r="WOO1825" s="119"/>
      <c r="WOP1825" s="119"/>
      <c r="WOQ1825" s="119"/>
      <c r="WOR1825" s="119"/>
      <c r="WOS1825" s="119"/>
      <c r="WOT1825" s="119"/>
      <c r="WOU1825" s="119"/>
      <c r="WOV1825" s="119"/>
      <c r="WOW1825" s="119"/>
      <c r="WOX1825" s="119"/>
      <c r="WOY1825" s="119"/>
      <c r="WOZ1825" s="119"/>
      <c r="WPA1825" s="119"/>
      <c r="WPB1825" s="119"/>
      <c r="WPC1825" s="119"/>
      <c r="WPD1825" s="119"/>
      <c r="WPE1825" s="119"/>
      <c r="WPF1825" s="119"/>
      <c r="WPG1825" s="119"/>
      <c r="WPH1825" s="119"/>
      <c r="WPI1825" s="119"/>
      <c r="WPJ1825" s="119"/>
      <c r="WPK1825" s="119"/>
      <c r="WPL1825" s="119"/>
      <c r="WPM1825" s="119"/>
      <c r="WPN1825" s="119"/>
      <c r="WPO1825" s="119"/>
      <c r="WPP1825" s="119"/>
      <c r="WPQ1825" s="119"/>
      <c r="WPR1825" s="119"/>
      <c r="WPS1825" s="119"/>
      <c r="WPT1825" s="119"/>
      <c r="WPU1825" s="119"/>
      <c r="WPV1825" s="119"/>
      <c r="WPW1825" s="119"/>
      <c r="WPX1825" s="119"/>
      <c r="WPY1825" s="119"/>
      <c r="WPZ1825" s="119"/>
      <c r="WQA1825" s="119"/>
      <c r="WQB1825" s="119"/>
      <c r="WQC1825" s="119"/>
      <c r="WQD1825" s="119"/>
      <c r="WQE1825" s="119"/>
      <c r="WQF1825" s="119"/>
      <c r="WQG1825" s="119"/>
      <c r="WQH1825" s="119"/>
      <c r="WQI1825" s="119"/>
      <c r="WQJ1825" s="119"/>
      <c r="WQK1825" s="119"/>
      <c r="WQL1825" s="119"/>
      <c r="WQM1825" s="119"/>
      <c r="WQN1825" s="119"/>
      <c r="WQO1825" s="119"/>
      <c r="WQP1825" s="119"/>
      <c r="WQQ1825" s="119"/>
      <c r="WQR1825" s="119"/>
      <c r="WQS1825" s="119"/>
      <c r="WQT1825" s="119"/>
      <c r="WQU1825" s="119"/>
      <c r="WQV1825" s="119"/>
      <c r="WQW1825" s="119"/>
      <c r="WQX1825" s="119"/>
      <c r="WQY1825" s="119"/>
      <c r="WQZ1825" s="119"/>
      <c r="WRA1825" s="119"/>
      <c r="WRB1825" s="119"/>
      <c r="WRC1825" s="119"/>
      <c r="WRD1825" s="119"/>
      <c r="WRE1825" s="119"/>
      <c r="WRF1825" s="119"/>
      <c r="WRG1825" s="119"/>
      <c r="WRH1825" s="119"/>
      <c r="WRI1825" s="119"/>
      <c r="WRJ1825" s="119"/>
      <c r="WRK1825" s="119"/>
      <c r="WRL1825" s="119"/>
      <c r="WRM1825" s="119"/>
      <c r="WRN1825" s="119"/>
      <c r="WRO1825" s="119"/>
      <c r="WRP1825" s="119"/>
      <c r="WRQ1825" s="119"/>
      <c r="WRR1825" s="119"/>
      <c r="WRS1825" s="119"/>
      <c r="WRT1825" s="119"/>
      <c r="WRU1825" s="119"/>
      <c r="WRV1825" s="119"/>
      <c r="WRW1825" s="119"/>
      <c r="WRX1825" s="119"/>
      <c r="WRY1825" s="119"/>
      <c r="WRZ1825" s="119"/>
      <c r="WSA1825" s="119"/>
      <c r="WSB1825" s="119"/>
      <c r="WSC1825" s="119"/>
      <c r="WSD1825" s="119"/>
      <c r="WSE1825" s="119"/>
      <c r="WSF1825" s="119"/>
      <c r="WSG1825" s="119"/>
      <c r="WSH1825" s="119"/>
      <c r="WSI1825" s="119"/>
      <c r="WSJ1825" s="119"/>
      <c r="WSK1825" s="119"/>
      <c r="WSL1825" s="119"/>
      <c r="WSM1825" s="119"/>
      <c r="WSN1825" s="119"/>
      <c r="WSO1825" s="119"/>
      <c r="WSP1825" s="119"/>
      <c r="WSQ1825" s="119"/>
      <c r="WSR1825" s="119"/>
      <c r="WSS1825" s="119"/>
      <c r="WST1825" s="119"/>
      <c r="WSU1825" s="119"/>
      <c r="WSV1825" s="119"/>
      <c r="WSW1825" s="119"/>
      <c r="WSX1825" s="119"/>
      <c r="WSY1825" s="119"/>
      <c r="WSZ1825" s="119"/>
      <c r="WTA1825" s="119"/>
      <c r="WTB1825" s="119"/>
      <c r="WTC1825" s="119"/>
      <c r="WTD1825" s="119"/>
      <c r="WTE1825" s="119"/>
      <c r="WTF1825" s="119"/>
      <c r="WTG1825" s="119"/>
      <c r="WTH1825" s="119"/>
      <c r="WTI1825" s="119"/>
      <c r="WTJ1825" s="119"/>
      <c r="WTK1825" s="119"/>
      <c r="WTL1825" s="119"/>
      <c r="WTM1825" s="119"/>
      <c r="WTN1825" s="119"/>
      <c r="WTO1825" s="119"/>
      <c r="WTP1825" s="119"/>
      <c r="WTQ1825" s="119"/>
      <c r="WTR1825" s="119"/>
      <c r="WTS1825" s="119"/>
      <c r="WTT1825" s="119"/>
      <c r="WTU1825" s="119"/>
      <c r="WTV1825" s="119"/>
      <c r="WTW1825" s="119"/>
      <c r="WTX1825" s="119"/>
      <c r="WTY1825" s="119"/>
      <c r="WTZ1825" s="119"/>
      <c r="WUA1825" s="119"/>
      <c r="WUB1825" s="119"/>
      <c r="WUC1825" s="119"/>
      <c r="WUD1825" s="119"/>
      <c r="WUE1825" s="119"/>
      <c r="WUF1825" s="119"/>
      <c r="WUG1825" s="119"/>
      <c r="WUH1825" s="119"/>
      <c r="WUI1825" s="119"/>
      <c r="WUJ1825" s="119"/>
      <c r="WUK1825" s="119"/>
      <c r="WUL1825" s="119"/>
      <c r="WUM1825" s="119"/>
      <c r="WUN1825" s="119"/>
      <c r="WUO1825" s="119"/>
      <c r="WUP1825" s="119"/>
      <c r="WUQ1825" s="119"/>
      <c r="WUR1825" s="119"/>
      <c r="WUS1825" s="119"/>
      <c r="WUT1825" s="119"/>
      <c r="WUU1825" s="119"/>
      <c r="WUV1825" s="119"/>
      <c r="WUW1825" s="119"/>
      <c r="WUX1825" s="119"/>
      <c r="WUY1825" s="119"/>
      <c r="WUZ1825" s="119"/>
      <c r="WVA1825" s="119"/>
      <c r="WVB1825" s="119"/>
      <c r="WVC1825" s="119"/>
      <c r="WVD1825" s="119"/>
      <c r="WVE1825" s="119"/>
      <c r="WVF1825" s="119"/>
      <c r="WVG1825" s="119"/>
      <c r="WVH1825" s="119"/>
      <c r="WVI1825" s="119"/>
      <c r="WVJ1825" s="119"/>
      <c r="WVK1825" s="119"/>
      <c r="WVL1825" s="119"/>
      <c r="WVM1825" s="119"/>
      <c r="WVN1825" s="119"/>
      <c r="WVO1825" s="119"/>
      <c r="WVP1825" s="119"/>
      <c r="WVQ1825" s="119"/>
      <c r="WVR1825" s="119"/>
      <c r="WVS1825" s="119"/>
      <c r="WVT1825" s="119"/>
      <c r="WVU1825" s="119"/>
      <c r="WVV1825" s="119"/>
      <c r="WVW1825" s="119"/>
      <c r="WVX1825" s="119"/>
      <c r="WVY1825" s="119"/>
      <c r="WVZ1825" s="119"/>
      <c r="WWA1825" s="119"/>
      <c r="WWB1825" s="119"/>
      <c r="WWC1825" s="119"/>
      <c r="WWD1825" s="119"/>
      <c r="WWE1825" s="119"/>
      <c r="WWF1825" s="119"/>
      <c r="WWG1825" s="119"/>
      <c r="WWH1825" s="119"/>
      <c r="WWI1825" s="119"/>
      <c r="WWJ1825" s="119"/>
      <c r="WWK1825" s="119"/>
      <c r="WWL1825" s="119"/>
      <c r="WWM1825" s="119"/>
      <c r="WWN1825" s="119"/>
      <c r="WWO1825" s="119"/>
      <c r="WWP1825" s="119"/>
      <c r="WWQ1825" s="119"/>
      <c r="WWR1825" s="119"/>
      <c r="WWS1825" s="119"/>
      <c r="WWT1825" s="119"/>
      <c r="WWU1825" s="119"/>
      <c r="WWV1825" s="119"/>
      <c r="WWW1825" s="119"/>
      <c r="WWX1825" s="119"/>
      <c r="WWY1825" s="119"/>
      <c r="WWZ1825" s="119"/>
      <c r="WXA1825" s="119"/>
      <c r="WXB1825" s="119"/>
      <c r="WXC1825" s="119"/>
      <c r="WXD1825" s="119"/>
      <c r="WXE1825" s="119"/>
      <c r="WXF1825" s="119"/>
      <c r="WXG1825" s="119"/>
      <c r="WXH1825" s="119"/>
      <c r="WXI1825" s="119"/>
      <c r="WXJ1825" s="119"/>
      <c r="WXK1825" s="119"/>
      <c r="WXL1825" s="119"/>
      <c r="WXM1825" s="119"/>
      <c r="WXN1825" s="119"/>
      <c r="WXO1825" s="119"/>
      <c r="WXP1825" s="119"/>
      <c r="WXQ1825" s="119"/>
      <c r="WXR1825" s="119"/>
      <c r="WXS1825" s="119"/>
      <c r="WXT1825" s="119"/>
      <c r="WXU1825" s="119"/>
      <c r="WXV1825" s="119"/>
      <c r="WXW1825" s="119"/>
      <c r="WXX1825" s="119"/>
      <c r="WXY1825" s="119"/>
      <c r="WXZ1825" s="119"/>
      <c r="WYA1825" s="119"/>
      <c r="WYB1825" s="119"/>
      <c r="WYC1825" s="119"/>
      <c r="WYD1825" s="119"/>
      <c r="WYE1825" s="119"/>
      <c r="WYF1825" s="119"/>
      <c r="WYG1825" s="119"/>
      <c r="WYH1825" s="119"/>
      <c r="WYI1825" s="119"/>
      <c r="WYJ1825" s="119"/>
      <c r="WYK1825" s="119"/>
      <c r="WYL1825" s="119"/>
      <c r="WYM1825" s="119"/>
      <c r="WYN1825" s="119"/>
      <c r="WYO1825" s="119"/>
      <c r="WYP1825" s="119"/>
      <c r="WYQ1825" s="119"/>
      <c r="WYR1825" s="119"/>
      <c r="WYS1825" s="119"/>
      <c r="WYT1825" s="119"/>
      <c r="WYU1825" s="119"/>
      <c r="WYV1825" s="119"/>
      <c r="WYW1825" s="119"/>
      <c r="WYX1825" s="119"/>
      <c r="WYY1825" s="119"/>
      <c r="WYZ1825" s="119"/>
      <c r="WZA1825" s="119"/>
      <c r="WZB1825" s="119"/>
      <c r="WZC1825" s="119"/>
      <c r="WZD1825" s="119"/>
      <c r="WZE1825" s="119"/>
      <c r="WZF1825" s="119"/>
      <c r="WZG1825" s="119"/>
      <c r="WZH1825" s="119"/>
      <c r="WZI1825" s="119"/>
      <c r="WZJ1825" s="119"/>
      <c r="WZK1825" s="119"/>
      <c r="WZL1825" s="119"/>
      <c r="WZM1825" s="119"/>
      <c r="WZN1825" s="119"/>
      <c r="WZO1825" s="119"/>
      <c r="WZP1825" s="119"/>
      <c r="WZQ1825" s="119"/>
      <c r="WZR1825" s="119"/>
      <c r="WZS1825" s="119"/>
      <c r="WZT1825" s="119"/>
      <c r="WZU1825" s="119"/>
      <c r="WZV1825" s="119"/>
      <c r="WZW1825" s="119"/>
      <c r="WZX1825" s="119"/>
      <c r="WZY1825" s="119"/>
      <c r="WZZ1825" s="119"/>
      <c r="XAA1825" s="119"/>
      <c r="XAB1825" s="119"/>
      <c r="XAC1825" s="119"/>
      <c r="XAD1825" s="119"/>
      <c r="XAE1825" s="119"/>
      <c r="XAF1825" s="119"/>
      <c r="XAG1825" s="119"/>
      <c r="XAH1825" s="119"/>
      <c r="XAI1825" s="119"/>
      <c r="XAJ1825" s="119"/>
      <c r="XAK1825" s="119"/>
      <c r="XAL1825" s="119"/>
      <c r="XAM1825" s="119"/>
      <c r="XAN1825" s="119"/>
      <c r="XAO1825" s="119"/>
      <c r="XAP1825" s="119"/>
      <c r="XAQ1825" s="119"/>
      <c r="XAR1825" s="119"/>
      <c r="XAS1825" s="119"/>
      <c r="XAT1825" s="119"/>
      <c r="XAU1825" s="119"/>
      <c r="XAV1825" s="119"/>
      <c r="XAW1825" s="119"/>
      <c r="XAX1825" s="119"/>
      <c r="XAY1825" s="119"/>
      <c r="XAZ1825" s="119"/>
      <c r="XBA1825" s="119"/>
      <c r="XBB1825" s="119"/>
      <c r="XBC1825" s="119"/>
      <c r="XBD1825" s="119"/>
      <c r="XBE1825" s="119"/>
      <c r="XBF1825" s="119"/>
      <c r="XBG1825" s="119"/>
      <c r="XBH1825" s="119"/>
      <c r="XBI1825" s="119"/>
      <c r="XBJ1825" s="119"/>
      <c r="XBK1825" s="119"/>
      <c r="XBL1825" s="119"/>
      <c r="XBM1825" s="119"/>
      <c r="XBN1825" s="119"/>
      <c r="XBO1825" s="119"/>
      <c r="XBP1825" s="119"/>
      <c r="XBQ1825" s="119"/>
      <c r="XBR1825" s="119"/>
      <c r="XBS1825" s="119"/>
      <c r="XBT1825" s="119"/>
      <c r="XBU1825" s="119"/>
      <c r="XBV1825" s="119"/>
      <c r="XBW1825" s="119"/>
      <c r="XBX1825" s="119"/>
      <c r="XBY1825" s="119"/>
      <c r="XBZ1825" s="119"/>
      <c r="XCA1825" s="119"/>
      <c r="XCB1825" s="119"/>
      <c r="XCC1825" s="119"/>
      <c r="XCD1825" s="119"/>
      <c r="XCE1825" s="119"/>
      <c r="XCF1825" s="119"/>
      <c r="XCG1825" s="119"/>
      <c r="XCH1825" s="119"/>
      <c r="XCI1825" s="119"/>
      <c r="XCJ1825" s="119"/>
      <c r="XCK1825" s="119"/>
      <c r="XCL1825" s="119"/>
      <c r="XCM1825" s="119"/>
      <c r="XCN1825" s="119"/>
      <c r="XCO1825" s="119"/>
      <c r="XCP1825" s="119"/>
      <c r="XCQ1825" s="119"/>
      <c r="XCR1825" s="119"/>
      <c r="XCS1825" s="119"/>
      <c r="XCT1825" s="119"/>
      <c r="XCU1825" s="119"/>
      <c r="XCV1825" s="119"/>
      <c r="XCW1825" s="119"/>
      <c r="XCX1825" s="119"/>
      <c r="XCY1825" s="119"/>
      <c r="XCZ1825" s="119"/>
      <c r="XDA1825" s="119"/>
      <c r="XDB1825" s="119"/>
      <c r="XDC1825" s="119"/>
      <c r="XDD1825" s="119"/>
      <c r="XDE1825" s="119"/>
      <c r="XDF1825" s="119"/>
      <c r="XDG1825" s="119"/>
      <c r="XDH1825" s="119"/>
      <c r="XDI1825" s="119"/>
      <c r="XDJ1825" s="119"/>
      <c r="XDK1825" s="119"/>
      <c r="XDL1825" s="119"/>
      <c r="XDM1825" s="119"/>
      <c r="XDN1825" s="119"/>
      <c r="XDO1825" s="119"/>
      <c r="XDP1825" s="119"/>
      <c r="XDQ1825" s="119"/>
      <c r="XDR1825" s="119"/>
      <c r="XDS1825" s="119"/>
      <c r="XDT1825" s="119"/>
      <c r="XDU1825" s="119"/>
      <c r="XDV1825" s="119"/>
      <c r="XDW1825" s="119"/>
      <c r="XDX1825" s="119"/>
      <c r="XDY1825" s="119"/>
      <c r="XDZ1825" s="119"/>
      <c r="XEA1825" s="119"/>
      <c r="XEB1825" s="119"/>
      <c r="XEC1825" s="119"/>
      <c r="XED1825" s="119"/>
      <c r="XEE1825" s="119"/>
      <c r="XEF1825" s="119"/>
      <c r="XEG1825" s="119"/>
      <c r="XEH1825" s="119"/>
      <c r="XEI1825" s="119"/>
      <c r="XEJ1825" s="119"/>
      <c r="XEK1825" s="119"/>
      <c r="XEL1825" s="119"/>
      <c r="XEM1825" s="119"/>
      <c r="XEN1825" s="119"/>
      <c r="XEO1825" s="119"/>
      <c r="XEP1825" s="119"/>
      <c r="XEQ1825" s="119"/>
      <c r="XER1825" s="119"/>
      <c r="XES1825" s="119"/>
      <c r="XET1825" s="119"/>
      <c r="XEU1825" s="119"/>
      <c r="XEV1825" s="119"/>
      <c r="XEW1825" s="119"/>
      <c r="XEX1825" s="119"/>
      <c r="XEY1825" s="119"/>
      <c r="XEZ1825" s="119"/>
      <c r="XFA1825" s="119"/>
    </row>
    <row r="1826" spans="1:16381" ht="12.75">
      <c r="A1826" s="15">
        <v>32141107</v>
      </c>
      <c r="B1826" s="109" t="s">
        <v>19384</v>
      </c>
      <c r="C1826" s="83" t="s">
        <v>18347</v>
      </c>
      <c r="D1826" s="68">
        <v>75</v>
      </c>
      <c r="E1826" s="8">
        <v>141.6</v>
      </c>
      <c r="F1826" s="16">
        <f t="shared" si="59"/>
        <v>10620</v>
      </c>
      <c r="G1826" s="170"/>
    </row>
    <row r="1827" spans="1:16381" ht="12.75">
      <c r="A1827" s="15">
        <v>39121601</v>
      </c>
      <c r="B1827" s="109" t="s">
        <v>19385</v>
      </c>
      <c r="C1827" s="83" t="s">
        <v>18347</v>
      </c>
      <c r="D1827" s="68">
        <v>10</v>
      </c>
      <c r="E1827" s="8">
        <v>755.2</v>
      </c>
      <c r="F1827" s="16">
        <f t="shared" si="59"/>
        <v>7552</v>
      </c>
      <c r="G1827" s="170"/>
    </row>
    <row r="1828" spans="1:16381" ht="12.75">
      <c r="A1828" s="15">
        <v>32141107</v>
      </c>
      <c r="B1828" s="109" t="s">
        <v>19386</v>
      </c>
      <c r="C1828" s="83" t="s">
        <v>18347</v>
      </c>
      <c r="D1828" s="68">
        <v>10</v>
      </c>
      <c r="E1828" s="8">
        <v>3540</v>
      </c>
      <c r="F1828" s="16">
        <f t="shared" si="59"/>
        <v>35400</v>
      </c>
      <c r="G1828" s="170"/>
    </row>
    <row r="1829" spans="1:16381" ht="12.75">
      <c r="A1829" s="15">
        <v>39121601</v>
      </c>
      <c r="B1829" s="109" t="s">
        <v>19518</v>
      </c>
      <c r="C1829" s="83" t="s">
        <v>18347</v>
      </c>
      <c r="D1829" s="68">
        <v>10</v>
      </c>
      <c r="E1829" s="8">
        <v>619.5</v>
      </c>
      <c r="F1829" s="16">
        <f t="shared" si="59"/>
        <v>6195</v>
      </c>
      <c r="G1829" s="170"/>
    </row>
    <row r="1830" spans="1:16381" ht="12.75">
      <c r="A1830" s="15">
        <v>39121601</v>
      </c>
      <c r="B1830" s="109" t="s">
        <v>19519</v>
      </c>
      <c r="C1830" s="83" t="s">
        <v>18347</v>
      </c>
      <c r="D1830" s="68">
        <v>10</v>
      </c>
      <c r="E1830" s="8">
        <v>1758.2</v>
      </c>
      <c r="F1830" s="16">
        <f t="shared" si="59"/>
        <v>17582</v>
      </c>
      <c r="G1830" s="170"/>
    </row>
    <row r="1831" spans="1:16381" ht="12.75">
      <c r="A1831" s="15">
        <v>30151604</v>
      </c>
      <c r="B1831" s="109" t="s">
        <v>19520</v>
      </c>
      <c r="C1831" s="83" t="s">
        <v>18347</v>
      </c>
      <c r="D1831" s="68">
        <v>5</v>
      </c>
      <c r="E1831" s="8">
        <v>212.4</v>
      </c>
      <c r="F1831" s="16">
        <f t="shared" si="59"/>
        <v>1062</v>
      </c>
      <c r="G1831" s="170"/>
    </row>
    <row r="1832" spans="1:16381" ht="12" customHeight="1">
      <c r="A1832" s="15">
        <v>30151604</v>
      </c>
      <c r="B1832" s="109" t="s">
        <v>19521</v>
      </c>
      <c r="C1832" s="83" t="s">
        <v>18347</v>
      </c>
      <c r="D1832" s="68">
        <v>5</v>
      </c>
      <c r="E1832" s="8">
        <v>153.4</v>
      </c>
      <c r="F1832" s="16">
        <f t="shared" si="59"/>
        <v>767</v>
      </c>
      <c r="G1832" s="170"/>
    </row>
    <row r="1833" spans="1:16381" ht="12.75">
      <c r="A1833" s="15">
        <v>39121434</v>
      </c>
      <c r="B1833" s="109" t="s">
        <v>19522</v>
      </c>
      <c r="C1833" s="83" t="s">
        <v>18347</v>
      </c>
      <c r="D1833" s="68">
        <v>12</v>
      </c>
      <c r="E1833" s="8">
        <v>114.46000000000001</v>
      </c>
      <c r="F1833" s="16">
        <f t="shared" si="59"/>
        <v>1373.52</v>
      </c>
      <c r="G1833" s="170"/>
    </row>
    <row r="1834" spans="1:16381" ht="12.75">
      <c r="A1834" s="15">
        <v>40101505</v>
      </c>
      <c r="B1834" s="109" t="s">
        <v>19523</v>
      </c>
      <c r="C1834" s="83" t="s">
        <v>18347</v>
      </c>
      <c r="D1834" s="68">
        <v>12</v>
      </c>
      <c r="E1834" s="8">
        <v>80.239999999999995</v>
      </c>
      <c r="F1834" s="16">
        <f t="shared" si="59"/>
        <v>962.87999999999988</v>
      </c>
      <c r="G1834" s="170"/>
    </row>
    <row r="1835" spans="1:16381" ht="12.75">
      <c r="A1835" s="15">
        <v>39121001</v>
      </c>
      <c r="B1835" s="109" t="s">
        <v>19524</v>
      </c>
      <c r="C1835" s="83" t="s">
        <v>18347</v>
      </c>
      <c r="D1835" s="68">
        <v>5</v>
      </c>
      <c r="E1835" s="8">
        <v>1988.3</v>
      </c>
      <c r="F1835" s="16">
        <f t="shared" si="59"/>
        <v>9941.5</v>
      </c>
      <c r="G1835" s="170"/>
    </row>
    <row r="1836" spans="1:16381" ht="12.75">
      <c r="A1836" s="15">
        <v>31201617</v>
      </c>
      <c r="B1836" s="109" t="s">
        <v>19525</v>
      </c>
      <c r="C1836" s="83" t="s">
        <v>18347</v>
      </c>
      <c r="D1836" s="68">
        <v>5</v>
      </c>
      <c r="E1836" s="8">
        <v>1085.5999999999999</v>
      </c>
      <c r="F1836" s="16">
        <f t="shared" si="59"/>
        <v>5428</v>
      </c>
      <c r="G1836" s="170"/>
    </row>
    <row r="1837" spans="1:16381" ht="12.75">
      <c r="A1837" s="15">
        <v>31162402</v>
      </c>
      <c r="B1837" s="109" t="s">
        <v>19526</v>
      </c>
      <c r="C1837" s="83" t="s">
        <v>18347</v>
      </c>
      <c r="D1837" s="68">
        <v>5</v>
      </c>
      <c r="E1837" s="8">
        <v>1050.2</v>
      </c>
      <c r="F1837" s="16">
        <f t="shared" si="59"/>
        <v>5251</v>
      </c>
      <c r="G1837" s="170"/>
    </row>
    <row r="1838" spans="1:16381" ht="12.75">
      <c r="A1838" s="15">
        <v>31201521</v>
      </c>
      <c r="B1838" s="109" t="s">
        <v>19527</v>
      </c>
      <c r="C1838" s="83" t="s">
        <v>18347</v>
      </c>
      <c r="D1838" s="68">
        <v>5</v>
      </c>
      <c r="E1838" s="8">
        <v>625.4</v>
      </c>
      <c r="F1838" s="16">
        <f t="shared" si="59"/>
        <v>3127</v>
      </c>
      <c r="G1838" s="170"/>
    </row>
    <row r="1839" spans="1:16381" ht="12.75">
      <c r="A1839" s="15">
        <v>24121802</v>
      </c>
      <c r="B1839" s="109" t="s">
        <v>19390</v>
      </c>
      <c r="C1839" s="83" t="s">
        <v>18347</v>
      </c>
      <c r="D1839" s="68">
        <v>5</v>
      </c>
      <c r="E1839" s="8">
        <v>8673</v>
      </c>
      <c r="F1839" s="16">
        <f t="shared" si="59"/>
        <v>43365</v>
      </c>
      <c r="G1839" s="170"/>
    </row>
    <row r="1840" spans="1:16381" ht="12.75">
      <c r="A1840" s="15">
        <v>24121802</v>
      </c>
      <c r="B1840" s="109" t="s">
        <v>19391</v>
      </c>
      <c r="C1840" s="83" t="s">
        <v>18347</v>
      </c>
      <c r="D1840" s="68">
        <v>5</v>
      </c>
      <c r="E1840" s="8">
        <v>14278</v>
      </c>
      <c r="F1840" s="16">
        <f t="shared" si="59"/>
        <v>71390</v>
      </c>
      <c r="G1840" s="170"/>
    </row>
    <row r="1841" spans="1:7" ht="12.75">
      <c r="A1841" s="15">
        <v>31201612</v>
      </c>
      <c r="B1841" s="109" t="s">
        <v>19392</v>
      </c>
      <c r="C1841" s="83" t="s">
        <v>18347</v>
      </c>
      <c r="D1841" s="68">
        <v>450</v>
      </c>
      <c r="E1841" s="8">
        <v>17.7</v>
      </c>
      <c r="F1841" s="16">
        <f t="shared" si="59"/>
        <v>7965</v>
      </c>
      <c r="G1841" s="170"/>
    </row>
    <row r="1842" spans="1:7" ht="12.75">
      <c r="A1842" s="15">
        <v>21101513</v>
      </c>
      <c r="B1842" s="109" t="s">
        <v>19388</v>
      </c>
      <c r="C1842" s="83" t="s">
        <v>18347</v>
      </c>
      <c r="D1842" s="67">
        <v>15</v>
      </c>
      <c r="E1842" s="16">
        <v>548.70000000000005</v>
      </c>
      <c r="F1842" s="16">
        <f t="shared" si="59"/>
        <v>8230.5</v>
      </c>
      <c r="G1842" s="170"/>
    </row>
    <row r="1843" spans="1:7" ht="12.75">
      <c r="A1843" s="15">
        <v>21101513</v>
      </c>
      <c r="B1843" s="109" t="s">
        <v>19389</v>
      </c>
      <c r="C1843" s="83" t="s">
        <v>18347</v>
      </c>
      <c r="D1843" s="67">
        <v>10</v>
      </c>
      <c r="E1843" s="16">
        <v>613.6</v>
      </c>
      <c r="F1843" s="16">
        <f t="shared" si="59"/>
        <v>6136</v>
      </c>
      <c r="G1843" s="170"/>
    </row>
    <row r="1844" spans="1:7" ht="12.75">
      <c r="A1844" s="15">
        <v>23131507</v>
      </c>
      <c r="B1844" s="109" t="s">
        <v>19387</v>
      </c>
      <c r="C1844" s="83" t="s">
        <v>18347</v>
      </c>
      <c r="D1844" s="67">
        <v>10</v>
      </c>
      <c r="E1844" s="16">
        <v>212.4</v>
      </c>
      <c r="F1844" s="16">
        <f t="shared" si="59"/>
        <v>2124</v>
      </c>
      <c r="G1844" s="170"/>
    </row>
    <row r="1845" spans="1:7" ht="12.75">
      <c r="A1845" s="15">
        <v>30181503</v>
      </c>
      <c r="B1845" s="109" t="s">
        <v>19393</v>
      </c>
      <c r="C1845" s="83" t="s">
        <v>18347</v>
      </c>
      <c r="D1845" s="68">
        <v>20</v>
      </c>
      <c r="E1845" s="8">
        <v>2596</v>
      </c>
      <c r="F1845" s="16">
        <f t="shared" si="59"/>
        <v>51920</v>
      </c>
      <c r="G1845" s="170"/>
    </row>
    <row r="1846" spans="1:7" ht="12" customHeight="1">
      <c r="A1846" s="15">
        <v>39111803</v>
      </c>
      <c r="B1846" s="109" t="s">
        <v>19394</v>
      </c>
      <c r="C1846" s="83" t="s">
        <v>18347</v>
      </c>
      <c r="D1846" s="68">
        <v>20</v>
      </c>
      <c r="E1846" s="8">
        <v>371.7</v>
      </c>
      <c r="F1846" s="16">
        <f t="shared" si="59"/>
        <v>7434</v>
      </c>
      <c r="G1846" s="170"/>
    </row>
    <row r="1847" spans="1:7" ht="12.75">
      <c r="A1847" s="15">
        <v>44111812</v>
      </c>
      <c r="B1847" s="109" t="s">
        <v>19395</v>
      </c>
      <c r="C1847" s="83" t="s">
        <v>18347</v>
      </c>
      <c r="D1847" s="68">
        <v>1</v>
      </c>
      <c r="E1847" s="8">
        <v>967.6</v>
      </c>
      <c r="F1847" s="16">
        <f t="shared" si="59"/>
        <v>967.6</v>
      </c>
      <c r="G1847" s="170"/>
    </row>
    <row r="1848" spans="1:7" ht="12.75">
      <c r="A1848" s="15">
        <v>24121802</v>
      </c>
      <c r="B1848" s="109" t="s">
        <v>19528</v>
      </c>
      <c r="C1848" s="83" t="s">
        <v>18349</v>
      </c>
      <c r="D1848" s="68">
        <v>2</v>
      </c>
      <c r="E1848" s="8">
        <v>2206.6</v>
      </c>
      <c r="F1848" s="16">
        <f t="shared" si="59"/>
        <v>4413.2</v>
      </c>
      <c r="G1848" s="170"/>
    </row>
    <row r="1849" spans="1:7" ht="12.75">
      <c r="A1849" s="15">
        <v>24121802</v>
      </c>
      <c r="B1849" s="109" t="s">
        <v>19529</v>
      </c>
      <c r="C1849" s="83" t="s">
        <v>18349</v>
      </c>
      <c r="D1849" s="68">
        <v>1</v>
      </c>
      <c r="E1849" s="8">
        <v>2206.6</v>
      </c>
      <c r="F1849" s="16">
        <f t="shared" si="59"/>
        <v>2206.6</v>
      </c>
      <c r="G1849" s="170"/>
    </row>
    <row r="1850" spans="1:7" ht="12.75">
      <c r="A1850" s="15">
        <v>24121802</v>
      </c>
      <c r="B1850" s="109" t="s">
        <v>19530</v>
      </c>
      <c r="C1850" s="83" t="s">
        <v>18349</v>
      </c>
      <c r="D1850" s="68">
        <v>2</v>
      </c>
      <c r="E1850" s="8">
        <v>2855.6</v>
      </c>
      <c r="F1850" s="16">
        <f t="shared" si="59"/>
        <v>5711.2</v>
      </c>
      <c r="G1850" s="170"/>
    </row>
    <row r="1851" spans="1:7" ht="12.75">
      <c r="A1851" s="15">
        <v>24121802</v>
      </c>
      <c r="B1851" s="109" t="s">
        <v>19531</v>
      </c>
      <c r="C1851" s="83" t="s">
        <v>18349</v>
      </c>
      <c r="D1851" s="68">
        <v>2</v>
      </c>
      <c r="E1851" s="8">
        <v>3516.4</v>
      </c>
      <c r="F1851" s="16">
        <f t="shared" si="59"/>
        <v>7032.8</v>
      </c>
      <c r="G1851" s="170"/>
    </row>
    <row r="1852" spans="1:7" ht="12.75">
      <c r="A1852" s="15">
        <v>24121802</v>
      </c>
      <c r="B1852" s="109" t="s">
        <v>19532</v>
      </c>
      <c r="C1852" s="83" t="s">
        <v>18349</v>
      </c>
      <c r="D1852" s="68">
        <v>2</v>
      </c>
      <c r="E1852" s="8">
        <v>2206.6</v>
      </c>
      <c r="F1852" s="16">
        <f t="shared" si="59"/>
        <v>4413.2</v>
      </c>
      <c r="G1852" s="211"/>
    </row>
    <row r="1853" spans="1:7" ht="12.75">
      <c r="A1853" s="15">
        <v>24121802</v>
      </c>
      <c r="B1853" s="109" t="s">
        <v>19533</v>
      </c>
      <c r="C1853" s="83" t="s">
        <v>18349</v>
      </c>
      <c r="D1853" s="68">
        <v>2</v>
      </c>
      <c r="E1853" s="8">
        <v>3162.4</v>
      </c>
      <c r="F1853" s="16">
        <f t="shared" si="59"/>
        <v>6324.8</v>
      </c>
      <c r="G1853" s="211"/>
    </row>
    <row r="1854" spans="1:7" ht="12.75">
      <c r="A1854" s="15">
        <v>24121802</v>
      </c>
      <c r="B1854" s="109" t="s">
        <v>19534</v>
      </c>
      <c r="C1854" s="83" t="s">
        <v>18349</v>
      </c>
      <c r="D1854" s="68">
        <v>2</v>
      </c>
      <c r="E1854" s="8">
        <v>2206.6</v>
      </c>
      <c r="F1854" s="16">
        <f t="shared" si="59"/>
        <v>4413.2</v>
      </c>
      <c r="G1854" s="211"/>
    </row>
    <row r="1855" spans="1:7" ht="12.75">
      <c r="A1855" s="15">
        <v>24121802</v>
      </c>
      <c r="B1855" s="109" t="s">
        <v>19535</v>
      </c>
      <c r="C1855" s="83" t="s">
        <v>18349</v>
      </c>
      <c r="D1855" s="68">
        <v>2</v>
      </c>
      <c r="E1855" s="8">
        <v>2206.6</v>
      </c>
      <c r="F1855" s="16">
        <f t="shared" si="59"/>
        <v>4413.2</v>
      </c>
      <c r="G1855" s="211"/>
    </row>
    <row r="1856" spans="1:7" ht="12.75">
      <c r="A1856" s="15">
        <v>24121802</v>
      </c>
      <c r="B1856" s="109" t="s">
        <v>19536</v>
      </c>
      <c r="C1856" s="83" t="s">
        <v>18349</v>
      </c>
      <c r="D1856" s="68">
        <v>2</v>
      </c>
      <c r="E1856" s="8">
        <v>3162.4</v>
      </c>
      <c r="F1856" s="16">
        <f t="shared" si="59"/>
        <v>6324.8</v>
      </c>
      <c r="G1856" s="211"/>
    </row>
    <row r="1857" spans="1:7" ht="12.75">
      <c r="A1857" s="15">
        <v>24121802</v>
      </c>
      <c r="B1857" s="109" t="s">
        <v>19537</v>
      </c>
      <c r="C1857" s="83" t="s">
        <v>18349</v>
      </c>
      <c r="D1857" s="68">
        <v>2</v>
      </c>
      <c r="E1857" s="8">
        <v>2855.6</v>
      </c>
      <c r="F1857" s="16">
        <f t="shared" si="59"/>
        <v>5711.2</v>
      </c>
      <c r="G1857" s="211"/>
    </row>
    <row r="1858" spans="1:7" ht="12.75">
      <c r="A1858" s="15">
        <v>31162007</v>
      </c>
      <c r="B1858" s="109" t="s">
        <v>19538</v>
      </c>
      <c r="C1858" s="83" t="s">
        <v>19396</v>
      </c>
      <c r="D1858" s="68">
        <v>12</v>
      </c>
      <c r="E1858" s="8">
        <v>129.80000000000001</v>
      </c>
      <c r="F1858" s="16">
        <f t="shared" si="59"/>
        <v>1557.6000000000001</v>
      </c>
      <c r="G1858" s="211"/>
    </row>
    <row r="1859" spans="1:7" ht="12.75">
      <c r="A1859" s="15">
        <v>27111707</v>
      </c>
      <c r="B1859" s="109" t="s">
        <v>18770</v>
      </c>
      <c r="C1859" s="83" t="s">
        <v>18347</v>
      </c>
      <c r="D1859" s="68">
        <v>6</v>
      </c>
      <c r="E1859" s="8">
        <v>531</v>
      </c>
      <c r="F1859" s="16">
        <f t="shared" si="59"/>
        <v>3186</v>
      </c>
      <c r="G1859" s="211"/>
    </row>
    <row r="1860" spans="1:7" ht="12.75">
      <c r="A1860" s="15">
        <v>31162402</v>
      </c>
      <c r="B1860" s="109" t="s">
        <v>19539</v>
      </c>
      <c r="C1860" s="83" t="s">
        <v>18347</v>
      </c>
      <c r="D1860" s="68">
        <v>5</v>
      </c>
      <c r="E1860" s="8">
        <v>1720.44</v>
      </c>
      <c r="F1860" s="16">
        <f t="shared" si="59"/>
        <v>8602.2000000000007</v>
      </c>
      <c r="G1860" s="211"/>
    </row>
    <row r="1861" spans="1:7" ht="12.75">
      <c r="A1861" s="15">
        <v>31162402</v>
      </c>
      <c r="B1861" s="109" t="s">
        <v>19397</v>
      </c>
      <c r="C1861" s="83" t="s">
        <v>18347</v>
      </c>
      <c r="D1861" s="68">
        <v>100</v>
      </c>
      <c r="E1861" s="8">
        <v>195.88</v>
      </c>
      <c r="F1861" s="16">
        <f t="shared" si="59"/>
        <v>19588</v>
      </c>
      <c r="G1861" s="211"/>
    </row>
    <row r="1862" spans="1:7" ht="12.75">
      <c r="A1862" s="15">
        <v>52121513</v>
      </c>
      <c r="B1862" s="109" t="s">
        <v>19398</v>
      </c>
      <c r="C1862" s="83" t="s">
        <v>18347</v>
      </c>
      <c r="D1862" s="68">
        <v>2</v>
      </c>
      <c r="E1862" s="8">
        <v>1392.4</v>
      </c>
      <c r="F1862" s="16">
        <f t="shared" si="59"/>
        <v>2784.8</v>
      </c>
      <c r="G1862" s="211"/>
    </row>
    <row r="1863" spans="1:7" ht="12.75">
      <c r="A1863" s="15">
        <v>39121721</v>
      </c>
      <c r="B1863" s="109" t="s">
        <v>19399</v>
      </c>
      <c r="C1863" s="83" t="s">
        <v>18347</v>
      </c>
      <c r="D1863" s="68">
        <v>10</v>
      </c>
      <c r="E1863" s="8">
        <v>265.5</v>
      </c>
      <c r="F1863" s="16">
        <f t="shared" si="59"/>
        <v>2655</v>
      </c>
      <c r="G1863" s="211"/>
    </row>
    <row r="1864" spans="1:7" ht="12.75">
      <c r="A1864" s="15">
        <v>20122823</v>
      </c>
      <c r="B1864" s="234" t="s">
        <v>19407</v>
      </c>
      <c r="C1864" s="231" t="s">
        <v>18347</v>
      </c>
      <c r="D1864" s="232">
        <v>10</v>
      </c>
      <c r="E1864" s="233">
        <v>4708.2</v>
      </c>
      <c r="F1864" s="16">
        <f t="shared" si="59"/>
        <v>47082</v>
      </c>
      <c r="G1864" s="211"/>
    </row>
    <row r="1865" spans="1:7" ht="12.75">
      <c r="A1865" s="15">
        <v>31211906</v>
      </c>
      <c r="B1865" s="109" t="s">
        <v>19400</v>
      </c>
      <c r="C1865" s="83" t="s">
        <v>18347</v>
      </c>
      <c r="D1865" s="68">
        <v>5</v>
      </c>
      <c r="E1865" s="8">
        <v>413</v>
      </c>
      <c r="F1865" s="16">
        <f t="shared" si="59"/>
        <v>2065</v>
      </c>
      <c r="G1865" s="211"/>
    </row>
    <row r="1866" spans="1:7" ht="12.75">
      <c r="A1866" s="15">
        <v>31211906</v>
      </c>
      <c r="B1866" s="109" t="s">
        <v>19401</v>
      </c>
      <c r="C1866" s="83" t="s">
        <v>18347</v>
      </c>
      <c r="D1866" s="68">
        <v>5</v>
      </c>
      <c r="E1866" s="8">
        <v>531</v>
      </c>
      <c r="F1866" s="16">
        <f t="shared" si="59"/>
        <v>2655</v>
      </c>
      <c r="G1866" s="211"/>
    </row>
    <row r="1867" spans="1:7" ht="12.75">
      <c r="A1867" s="15">
        <v>40142318</v>
      </c>
      <c r="B1867" s="109" t="s">
        <v>19408</v>
      </c>
      <c r="C1867" s="83" t="s">
        <v>18347</v>
      </c>
      <c r="D1867" s="68">
        <v>7</v>
      </c>
      <c r="E1867" s="8">
        <v>77.88</v>
      </c>
      <c r="F1867" s="16">
        <f t="shared" si="59"/>
        <v>545.16</v>
      </c>
      <c r="G1867" s="211"/>
    </row>
    <row r="1868" spans="1:7" ht="12.75">
      <c r="A1868" s="15">
        <v>43222821</v>
      </c>
      <c r="B1868" s="109" t="s">
        <v>19402</v>
      </c>
      <c r="C1868" s="83" t="s">
        <v>18347</v>
      </c>
      <c r="D1868" s="68">
        <v>1</v>
      </c>
      <c r="E1868" s="8">
        <v>5870.5</v>
      </c>
      <c r="F1868" s="16">
        <f t="shared" si="59"/>
        <v>5870.5</v>
      </c>
      <c r="G1868" s="211"/>
    </row>
    <row r="1869" spans="1:7" ht="12.75">
      <c r="A1869" s="15">
        <v>46181504</v>
      </c>
      <c r="B1869" s="109" t="s">
        <v>19403</v>
      </c>
      <c r="C1869" s="83" t="s">
        <v>18347</v>
      </c>
      <c r="D1869" s="68">
        <v>2</v>
      </c>
      <c r="E1869" s="8">
        <v>542.79999999999995</v>
      </c>
      <c r="F1869" s="16">
        <f t="shared" si="59"/>
        <v>1085.5999999999999</v>
      </c>
      <c r="G1869" s="211"/>
    </row>
    <row r="1870" spans="1:7" ht="12.75">
      <c r="A1870" s="15">
        <v>46181504</v>
      </c>
      <c r="B1870" s="109" t="s">
        <v>19404</v>
      </c>
      <c r="C1870" s="83" t="s">
        <v>18347</v>
      </c>
      <c r="D1870" s="68">
        <v>10</v>
      </c>
      <c r="E1870" s="8">
        <v>932.2</v>
      </c>
      <c r="F1870" s="16">
        <f t="shared" si="59"/>
        <v>9322</v>
      </c>
      <c r="G1870" s="211"/>
    </row>
    <row r="1871" spans="1:7" ht="12.75">
      <c r="A1871" s="15">
        <v>31161503</v>
      </c>
      <c r="B1871" s="109" t="s">
        <v>19409</v>
      </c>
      <c r="C1871" s="83" t="s">
        <v>18347</v>
      </c>
      <c r="D1871" s="68">
        <v>4</v>
      </c>
      <c r="E1871" s="8">
        <v>82.6</v>
      </c>
      <c r="F1871" s="16">
        <f t="shared" si="59"/>
        <v>330.4</v>
      </c>
      <c r="G1871" s="211"/>
    </row>
    <row r="1872" spans="1:7" ht="12.75">
      <c r="A1872" s="15">
        <v>48111002</v>
      </c>
      <c r="B1872" s="109" t="s">
        <v>19410</v>
      </c>
      <c r="C1872" s="83" t="s">
        <v>18347</v>
      </c>
      <c r="D1872" s="68">
        <v>5</v>
      </c>
      <c r="E1872" s="8">
        <v>501.5</v>
      </c>
      <c r="F1872" s="16">
        <f t="shared" si="59"/>
        <v>2507.5</v>
      </c>
      <c r="G1872" s="211"/>
    </row>
    <row r="1873" spans="1:7" ht="12.75">
      <c r="A1873" s="15">
        <v>32101635</v>
      </c>
      <c r="B1873" s="109" t="s">
        <v>19411</v>
      </c>
      <c r="C1873" s="83" t="s">
        <v>18347</v>
      </c>
      <c r="D1873" s="68">
        <v>6</v>
      </c>
      <c r="E1873" s="8">
        <v>578.20000000000005</v>
      </c>
      <c r="F1873" s="16">
        <f t="shared" si="59"/>
        <v>3469.2000000000003</v>
      </c>
      <c r="G1873" s="211"/>
    </row>
    <row r="1874" spans="1:7" ht="12.75">
      <c r="A1874" s="15">
        <v>52151614</v>
      </c>
      <c r="B1874" s="109" t="s">
        <v>19412</v>
      </c>
      <c r="C1874" s="83" t="s">
        <v>18347</v>
      </c>
      <c r="D1874" s="68">
        <v>10</v>
      </c>
      <c r="E1874" s="8">
        <v>141.6</v>
      </c>
      <c r="F1874" s="16">
        <f t="shared" si="59"/>
        <v>1416</v>
      </c>
      <c r="G1874" s="211"/>
    </row>
    <row r="1875" spans="1:7" ht="12.75">
      <c r="A1875" s="15">
        <v>41111739</v>
      </c>
      <c r="B1875" s="109" t="s">
        <v>19413</v>
      </c>
      <c r="C1875" s="83" t="s">
        <v>18347</v>
      </c>
      <c r="D1875" s="68">
        <v>25</v>
      </c>
      <c r="E1875" s="8">
        <v>212.4</v>
      </c>
      <c r="F1875" s="16">
        <f t="shared" si="59"/>
        <v>5310</v>
      </c>
      <c r="G1875" s="211"/>
    </row>
    <row r="1876" spans="1:7" ht="12.75">
      <c r="A1876" s="15">
        <v>60104912</v>
      </c>
      <c r="B1876" s="109" t="s">
        <v>19414</v>
      </c>
      <c r="C1876" s="83" t="s">
        <v>19516</v>
      </c>
      <c r="D1876" s="68">
        <v>5</v>
      </c>
      <c r="E1876" s="8">
        <v>16284</v>
      </c>
      <c r="F1876" s="16">
        <f t="shared" si="59"/>
        <v>81420</v>
      </c>
      <c r="G1876" s="211"/>
    </row>
    <row r="1877" spans="1:7" ht="12.75">
      <c r="A1877" s="15">
        <v>60104912</v>
      </c>
      <c r="B1877" s="109" t="s">
        <v>19415</v>
      </c>
      <c r="C1877" s="83" t="s">
        <v>19396</v>
      </c>
      <c r="D1877" s="68">
        <v>5</v>
      </c>
      <c r="E1877" s="8">
        <v>177</v>
      </c>
      <c r="F1877" s="16">
        <f t="shared" si="59"/>
        <v>885</v>
      </c>
      <c r="G1877" s="211"/>
    </row>
    <row r="1878" spans="1:7" ht="12.75">
      <c r="A1878" s="15">
        <v>60104912</v>
      </c>
      <c r="B1878" s="109" t="s">
        <v>19416</v>
      </c>
      <c r="C1878" s="83" t="s">
        <v>19516</v>
      </c>
      <c r="D1878" s="68">
        <v>3</v>
      </c>
      <c r="E1878" s="8">
        <v>11682</v>
      </c>
      <c r="F1878" s="16">
        <f t="shared" si="59"/>
        <v>35046</v>
      </c>
      <c r="G1878" s="211"/>
    </row>
    <row r="1879" spans="1:7" ht="12.75">
      <c r="A1879" s="15">
        <v>60104912</v>
      </c>
      <c r="B1879" s="109" t="s">
        <v>19417</v>
      </c>
      <c r="C1879" s="83" t="s">
        <v>19516</v>
      </c>
      <c r="D1879" s="68">
        <v>2</v>
      </c>
      <c r="E1879" s="8">
        <v>21004</v>
      </c>
      <c r="F1879" s="16">
        <f t="shared" si="59"/>
        <v>42008</v>
      </c>
      <c r="G1879" s="211"/>
    </row>
    <row r="1880" spans="1:7" ht="12.75">
      <c r="A1880" s="15">
        <v>40141716</v>
      </c>
      <c r="B1880" s="109" t="s">
        <v>19418</v>
      </c>
      <c r="C1880" s="83" t="s">
        <v>18347</v>
      </c>
      <c r="D1880" s="68">
        <v>10</v>
      </c>
      <c r="E1880" s="8">
        <v>277.3</v>
      </c>
      <c r="F1880" s="16">
        <f t="shared" si="59"/>
        <v>2773</v>
      </c>
      <c r="G1880" s="211"/>
    </row>
    <row r="1881" spans="1:7" ht="12.75">
      <c r="A1881" s="15">
        <v>30181514</v>
      </c>
      <c r="B1881" s="109" t="s">
        <v>19419</v>
      </c>
      <c r="C1881" s="83" t="s">
        <v>18347</v>
      </c>
      <c r="D1881" s="68">
        <v>30</v>
      </c>
      <c r="E1881" s="8">
        <v>1298</v>
      </c>
      <c r="F1881" s="16">
        <f t="shared" si="59"/>
        <v>38940</v>
      </c>
      <c r="G1881" s="211"/>
    </row>
    <row r="1882" spans="1:7" ht="12.75">
      <c r="A1882" s="15">
        <v>11121606</v>
      </c>
      <c r="B1882" s="109" t="s">
        <v>19420</v>
      </c>
      <c r="C1882" s="83" t="s">
        <v>18347</v>
      </c>
      <c r="D1882" s="68">
        <v>500</v>
      </c>
      <c r="E1882" s="8">
        <v>3.54</v>
      </c>
      <c r="F1882" s="16">
        <f t="shared" si="59"/>
        <v>1770</v>
      </c>
      <c r="G1882" s="211"/>
    </row>
    <row r="1883" spans="1:7" ht="12.75">
      <c r="A1883" s="15">
        <v>31201514</v>
      </c>
      <c r="B1883" s="109" t="s">
        <v>19421</v>
      </c>
      <c r="C1883" s="83" t="s">
        <v>18347</v>
      </c>
      <c r="D1883" s="68">
        <v>5</v>
      </c>
      <c r="E1883" s="8">
        <v>41.3</v>
      </c>
      <c r="F1883" s="16">
        <f t="shared" si="59"/>
        <v>206.5</v>
      </c>
      <c r="G1883" s="211"/>
    </row>
    <row r="1884" spans="1:7" ht="12.75">
      <c r="A1884" s="15">
        <v>31211803</v>
      </c>
      <c r="B1884" s="109" t="s">
        <v>19422</v>
      </c>
      <c r="C1884" s="83" t="s">
        <v>19263</v>
      </c>
      <c r="D1884" s="68">
        <v>2</v>
      </c>
      <c r="E1884" s="8">
        <v>737.5</v>
      </c>
      <c r="F1884" s="16">
        <f t="shared" si="59"/>
        <v>1475</v>
      </c>
      <c r="G1884" s="211"/>
    </row>
    <row r="1885" spans="1:7" ht="12.75">
      <c r="A1885" s="15">
        <v>31161503</v>
      </c>
      <c r="B1885" s="109" t="s">
        <v>19423</v>
      </c>
      <c r="C1885" s="83" t="s">
        <v>18347</v>
      </c>
      <c r="D1885" s="68">
        <v>40</v>
      </c>
      <c r="E1885" s="8">
        <v>42.48</v>
      </c>
      <c r="F1885" s="16">
        <f t="shared" si="59"/>
        <v>1699.1999999999998</v>
      </c>
      <c r="G1885" s="211"/>
    </row>
    <row r="1886" spans="1:7" ht="12.75">
      <c r="A1886" s="15">
        <v>31161503</v>
      </c>
      <c r="B1886" s="109" t="s">
        <v>19424</v>
      </c>
      <c r="C1886" s="83" t="s">
        <v>18347</v>
      </c>
      <c r="D1886" s="68">
        <v>500</v>
      </c>
      <c r="E1886" s="8">
        <v>3.54</v>
      </c>
      <c r="F1886" s="16">
        <f t="shared" si="59"/>
        <v>1770</v>
      </c>
      <c r="G1886" s="211"/>
    </row>
    <row r="1887" spans="1:7" ht="12.75">
      <c r="A1887" s="15">
        <v>31161503</v>
      </c>
      <c r="B1887" s="109" t="s">
        <v>19425</v>
      </c>
      <c r="C1887" s="83" t="s">
        <v>18347</v>
      </c>
      <c r="D1887" s="68">
        <v>500</v>
      </c>
      <c r="E1887" s="8">
        <v>4.72</v>
      </c>
      <c r="F1887" s="16">
        <f t="shared" ref="F1887:F1950" si="60">(D1887*E1887)</f>
        <v>2360</v>
      </c>
      <c r="G1887" s="211"/>
    </row>
    <row r="1888" spans="1:7" ht="12.75">
      <c r="A1888" s="15">
        <v>31161503</v>
      </c>
      <c r="B1888" s="109" t="s">
        <v>19426</v>
      </c>
      <c r="C1888" s="83" t="s">
        <v>18347</v>
      </c>
      <c r="D1888" s="68">
        <v>500</v>
      </c>
      <c r="E1888" s="8">
        <v>5.9</v>
      </c>
      <c r="F1888" s="16">
        <f t="shared" si="60"/>
        <v>2950</v>
      </c>
      <c r="G1888" s="211"/>
    </row>
    <row r="1889" spans="1:7" ht="12.75">
      <c r="A1889" s="15">
        <v>31161503</v>
      </c>
      <c r="B1889" s="109" t="s">
        <v>19427</v>
      </c>
      <c r="C1889" s="83" t="s">
        <v>18347</v>
      </c>
      <c r="D1889" s="68">
        <v>50</v>
      </c>
      <c r="E1889" s="8">
        <v>8.26</v>
      </c>
      <c r="F1889" s="16">
        <f t="shared" si="60"/>
        <v>413</v>
      </c>
      <c r="G1889" s="211"/>
    </row>
    <row r="1890" spans="1:7" ht="12.75">
      <c r="A1890" s="15">
        <v>31161503</v>
      </c>
      <c r="B1890" s="109" t="s">
        <v>19428</v>
      </c>
      <c r="C1890" s="83" t="s">
        <v>18347</v>
      </c>
      <c r="D1890" s="68">
        <v>500</v>
      </c>
      <c r="E1890" s="8">
        <v>4.72</v>
      </c>
      <c r="F1890" s="16">
        <f t="shared" si="60"/>
        <v>2360</v>
      </c>
      <c r="G1890" s="211"/>
    </row>
    <row r="1891" spans="1:7" ht="12.75">
      <c r="A1891" s="15">
        <v>31161503</v>
      </c>
      <c r="B1891" s="109" t="s">
        <v>19429</v>
      </c>
      <c r="C1891" s="83" t="s">
        <v>18347</v>
      </c>
      <c r="D1891" s="68">
        <v>500</v>
      </c>
      <c r="E1891" s="8">
        <v>9.44</v>
      </c>
      <c r="F1891" s="16">
        <f t="shared" si="60"/>
        <v>4720</v>
      </c>
      <c r="G1891" s="211"/>
    </row>
    <row r="1892" spans="1:7" ht="12.75">
      <c r="A1892" s="15">
        <v>31161503</v>
      </c>
      <c r="B1892" s="109" t="s">
        <v>19430</v>
      </c>
      <c r="C1892" s="83" t="s">
        <v>18347</v>
      </c>
      <c r="D1892" s="68">
        <v>500</v>
      </c>
      <c r="E1892" s="8">
        <v>8.26</v>
      </c>
      <c r="F1892" s="16">
        <f t="shared" si="60"/>
        <v>4130</v>
      </c>
      <c r="G1892" s="211"/>
    </row>
    <row r="1893" spans="1:7" ht="12.75">
      <c r="A1893" s="15">
        <v>39121001</v>
      </c>
      <c r="B1893" s="109" t="s">
        <v>19431</v>
      </c>
      <c r="C1893" s="83" t="s">
        <v>18347</v>
      </c>
      <c r="D1893" s="68">
        <v>5</v>
      </c>
      <c r="E1893" s="8">
        <v>3776</v>
      </c>
      <c r="F1893" s="16">
        <f t="shared" si="60"/>
        <v>18880</v>
      </c>
      <c r="G1893" s="211"/>
    </row>
    <row r="1894" spans="1:7" ht="12.75">
      <c r="A1894" s="15">
        <v>31231313</v>
      </c>
      <c r="B1894" s="109" t="s">
        <v>19432</v>
      </c>
      <c r="C1894" s="83" t="s">
        <v>18347</v>
      </c>
      <c r="D1894" s="68">
        <v>5</v>
      </c>
      <c r="E1894" s="8">
        <v>1141.06</v>
      </c>
      <c r="F1894" s="16">
        <f t="shared" si="60"/>
        <v>5705.2999999999993</v>
      </c>
      <c r="G1894" s="211"/>
    </row>
    <row r="1895" spans="1:7" ht="12.75">
      <c r="A1895" s="15">
        <v>40142606</v>
      </c>
      <c r="B1895" s="109" t="s">
        <v>19433</v>
      </c>
      <c r="C1895" s="83" t="s">
        <v>18347</v>
      </c>
      <c r="D1895" s="68">
        <v>10</v>
      </c>
      <c r="E1895" s="8">
        <v>538.08000000000004</v>
      </c>
      <c r="F1895" s="16">
        <f t="shared" si="60"/>
        <v>5380.8</v>
      </c>
      <c r="G1895" s="211"/>
    </row>
    <row r="1896" spans="1:7" ht="12.75">
      <c r="A1896" s="15">
        <v>40142606</v>
      </c>
      <c r="B1896" s="109" t="s">
        <v>19434</v>
      </c>
      <c r="C1896" s="83" t="s">
        <v>18347</v>
      </c>
      <c r="D1896" s="68">
        <v>4</v>
      </c>
      <c r="E1896" s="8">
        <v>3776</v>
      </c>
      <c r="F1896" s="16">
        <f t="shared" si="60"/>
        <v>15104</v>
      </c>
      <c r="G1896" s="211"/>
    </row>
    <row r="1897" spans="1:7" ht="12.75">
      <c r="A1897" s="15">
        <v>40142606</v>
      </c>
      <c r="B1897" s="109" t="s">
        <v>19435</v>
      </c>
      <c r="C1897" s="83" t="s">
        <v>18347</v>
      </c>
      <c r="D1897" s="68">
        <v>2</v>
      </c>
      <c r="E1897" s="8">
        <v>4814.3999999999996</v>
      </c>
      <c r="F1897" s="16">
        <f t="shared" si="60"/>
        <v>9628.7999999999993</v>
      </c>
      <c r="G1897" s="211"/>
    </row>
    <row r="1898" spans="1:7" ht="12.75">
      <c r="A1898" s="15">
        <v>40142606</v>
      </c>
      <c r="B1898" s="109" t="s">
        <v>19436</v>
      </c>
      <c r="C1898" s="83" t="s">
        <v>18347</v>
      </c>
      <c r="D1898" s="68">
        <v>4</v>
      </c>
      <c r="E1898" s="8">
        <v>660.8</v>
      </c>
      <c r="F1898" s="16">
        <f t="shared" si="60"/>
        <v>2643.2</v>
      </c>
      <c r="G1898" s="211"/>
    </row>
    <row r="1899" spans="1:7" ht="12.75">
      <c r="A1899" s="15">
        <v>27121502</v>
      </c>
      <c r="B1899" s="109" t="s">
        <v>19437</v>
      </c>
      <c r="C1899" s="83" t="s">
        <v>18347</v>
      </c>
      <c r="D1899" s="68">
        <v>10</v>
      </c>
      <c r="E1899" s="8">
        <v>351.64</v>
      </c>
      <c r="F1899" s="16">
        <f t="shared" si="60"/>
        <v>3516.3999999999996</v>
      </c>
      <c r="G1899" s="211"/>
    </row>
    <row r="1900" spans="1:7" ht="12.75">
      <c r="A1900" s="15">
        <v>30102414</v>
      </c>
      <c r="B1900" s="109" t="s">
        <v>19438</v>
      </c>
      <c r="C1900" s="83" t="s">
        <v>18347</v>
      </c>
      <c r="D1900" s="68">
        <v>10</v>
      </c>
      <c r="E1900" s="8">
        <v>241.9</v>
      </c>
      <c r="F1900" s="16">
        <f t="shared" si="60"/>
        <v>2419</v>
      </c>
      <c r="G1900" s="211"/>
    </row>
    <row r="1901" spans="1:7" ht="12.75">
      <c r="A1901" s="15">
        <v>30102414</v>
      </c>
      <c r="B1901" s="109" t="s">
        <v>19439</v>
      </c>
      <c r="C1901" s="83" t="s">
        <v>18347</v>
      </c>
      <c r="D1901" s="68">
        <v>20</v>
      </c>
      <c r="E1901" s="8">
        <v>212.4</v>
      </c>
      <c r="F1901" s="16">
        <f t="shared" si="60"/>
        <v>4248</v>
      </c>
      <c r="G1901" s="211"/>
    </row>
    <row r="1902" spans="1:7" ht="12.75">
      <c r="A1902" s="15">
        <v>60123203</v>
      </c>
      <c r="B1902" s="109" t="s">
        <v>19440</v>
      </c>
      <c r="C1902" s="83" t="s">
        <v>18347</v>
      </c>
      <c r="D1902" s="68">
        <v>1</v>
      </c>
      <c r="E1902" s="8">
        <v>2478</v>
      </c>
      <c r="F1902" s="16">
        <f t="shared" si="60"/>
        <v>2478</v>
      </c>
      <c r="G1902" s="211"/>
    </row>
    <row r="1903" spans="1:7" ht="12.75">
      <c r="A1903" s="15">
        <v>60104904</v>
      </c>
      <c r="B1903" s="109" t="s">
        <v>19441</v>
      </c>
      <c r="C1903" s="83" t="s">
        <v>18347</v>
      </c>
      <c r="D1903" s="68">
        <v>1</v>
      </c>
      <c r="E1903" s="8">
        <v>4554.8</v>
      </c>
      <c r="F1903" s="16">
        <f t="shared" si="60"/>
        <v>4554.8</v>
      </c>
      <c r="G1903" s="211"/>
    </row>
    <row r="1904" spans="1:7" ht="12.75">
      <c r="A1904" s="15">
        <v>40142606</v>
      </c>
      <c r="B1904" s="109" t="s">
        <v>19442</v>
      </c>
      <c r="C1904" s="83" t="s">
        <v>18347</v>
      </c>
      <c r="D1904" s="68">
        <v>10</v>
      </c>
      <c r="E1904" s="8">
        <v>955.8</v>
      </c>
      <c r="F1904" s="16">
        <f t="shared" si="60"/>
        <v>9558</v>
      </c>
      <c r="G1904" s="211"/>
    </row>
    <row r="1905" spans="1:7" ht="12.75">
      <c r="A1905" s="15">
        <v>39121409</v>
      </c>
      <c r="B1905" s="109" t="s">
        <v>19443</v>
      </c>
      <c r="C1905" s="83" t="s">
        <v>18347</v>
      </c>
      <c r="D1905" s="68">
        <v>10</v>
      </c>
      <c r="E1905" s="8">
        <v>341.02</v>
      </c>
      <c r="F1905" s="16">
        <f t="shared" si="60"/>
        <v>3410.2</v>
      </c>
      <c r="G1905" s="211"/>
    </row>
    <row r="1906" spans="1:7" ht="12.75">
      <c r="A1906" s="15">
        <v>39121601</v>
      </c>
      <c r="B1906" s="109" t="s">
        <v>19444</v>
      </c>
      <c r="C1906" s="83" t="s">
        <v>18347</v>
      </c>
      <c r="D1906" s="68">
        <v>2</v>
      </c>
      <c r="E1906" s="8">
        <v>802.4</v>
      </c>
      <c r="F1906" s="16">
        <f t="shared" si="60"/>
        <v>1604.8</v>
      </c>
      <c r="G1906" s="211"/>
    </row>
    <row r="1907" spans="1:7" ht="12.75">
      <c r="A1907" s="15">
        <v>39121601</v>
      </c>
      <c r="B1907" s="109" t="s">
        <v>19445</v>
      </c>
      <c r="C1907" s="83" t="s">
        <v>18347</v>
      </c>
      <c r="D1907" s="68">
        <v>1</v>
      </c>
      <c r="E1907" s="8">
        <v>1150.5</v>
      </c>
      <c r="F1907" s="16">
        <f t="shared" si="60"/>
        <v>1150.5</v>
      </c>
      <c r="G1907" s="211"/>
    </row>
    <row r="1908" spans="1:7" ht="12.75">
      <c r="A1908" s="15">
        <v>32141014</v>
      </c>
      <c r="B1908" s="109" t="s">
        <v>19446</v>
      </c>
      <c r="C1908" s="83" t="s">
        <v>18347</v>
      </c>
      <c r="D1908" s="68">
        <v>10</v>
      </c>
      <c r="E1908" s="8">
        <v>220.66</v>
      </c>
      <c r="F1908" s="16">
        <f t="shared" si="60"/>
        <v>2206.6</v>
      </c>
      <c r="G1908" s="211"/>
    </row>
    <row r="1909" spans="1:7" ht="12.75">
      <c r="A1909" s="15">
        <v>20111708</v>
      </c>
      <c r="B1909" s="109" t="s">
        <v>19447</v>
      </c>
      <c r="C1909" s="83" t="s">
        <v>18347</v>
      </c>
      <c r="D1909" s="68">
        <v>1</v>
      </c>
      <c r="E1909" s="8">
        <v>1089.1399999999999</v>
      </c>
      <c r="F1909" s="16">
        <f t="shared" si="60"/>
        <v>1089.1399999999999</v>
      </c>
      <c r="G1909" s="211"/>
    </row>
    <row r="1910" spans="1:7" ht="12.75">
      <c r="A1910" s="15">
        <v>32101635</v>
      </c>
      <c r="B1910" s="109" t="s">
        <v>19448</v>
      </c>
      <c r="C1910" s="83" t="s">
        <v>18347</v>
      </c>
      <c r="D1910" s="68">
        <v>5</v>
      </c>
      <c r="E1910" s="8">
        <v>719.8</v>
      </c>
      <c r="F1910" s="16">
        <f t="shared" si="60"/>
        <v>3599</v>
      </c>
      <c r="G1910" s="211"/>
    </row>
    <row r="1911" spans="1:7" ht="12.75">
      <c r="A1911" s="15">
        <v>31161503</v>
      </c>
      <c r="B1911" s="109" t="s">
        <v>19449</v>
      </c>
      <c r="C1911" s="83" t="s">
        <v>18347</v>
      </c>
      <c r="D1911" s="68">
        <v>100</v>
      </c>
      <c r="E1911" s="8">
        <v>90.86</v>
      </c>
      <c r="F1911" s="16">
        <f t="shared" si="60"/>
        <v>9086</v>
      </c>
      <c r="G1911" s="211"/>
    </row>
    <row r="1912" spans="1:7" ht="12.75">
      <c r="A1912" s="15">
        <v>11121606</v>
      </c>
      <c r="B1912" s="109" t="s">
        <v>19450</v>
      </c>
      <c r="C1912" s="83" t="s">
        <v>18347</v>
      </c>
      <c r="D1912" s="68">
        <v>100</v>
      </c>
      <c r="E1912" s="8">
        <v>54.28</v>
      </c>
      <c r="F1912" s="16">
        <f t="shared" si="60"/>
        <v>5428</v>
      </c>
      <c r="G1912" s="211"/>
    </row>
    <row r="1913" spans="1:7" ht="12.75">
      <c r="A1913" s="15">
        <v>31162903</v>
      </c>
      <c r="B1913" s="109" t="s">
        <v>19451</v>
      </c>
      <c r="C1913" s="83" t="s">
        <v>18347</v>
      </c>
      <c r="D1913" s="68">
        <v>50</v>
      </c>
      <c r="E1913" s="8">
        <v>129.80000000000001</v>
      </c>
      <c r="F1913" s="16">
        <f t="shared" si="60"/>
        <v>6490.0000000000009</v>
      </c>
      <c r="G1913" s="211"/>
    </row>
    <row r="1914" spans="1:7" ht="12.75">
      <c r="A1914" s="15">
        <v>30102414</v>
      </c>
      <c r="B1914" s="109" t="s">
        <v>19452</v>
      </c>
      <c r="C1914" s="83" t="s">
        <v>18347</v>
      </c>
      <c r="D1914" s="68">
        <v>1</v>
      </c>
      <c r="E1914" s="8">
        <v>776.44</v>
      </c>
      <c r="F1914" s="16">
        <f t="shared" si="60"/>
        <v>776.44</v>
      </c>
      <c r="G1914" s="211"/>
    </row>
    <row r="1915" spans="1:7" ht="12.75">
      <c r="A1915" s="15">
        <v>31231313</v>
      </c>
      <c r="B1915" s="109" t="s">
        <v>19453</v>
      </c>
      <c r="C1915" s="83" t="s">
        <v>18347</v>
      </c>
      <c r="D1915" s="68">
        <v>5</v>
      </c>
      <c r="E1915" s="8">
        <v>564.04</v>
      </c>
      <c r="F1915" s="16">
        <f t="shared" si="60"/>
        <v>2820.2</v>
      </c>
      <c r="G1915" s="211"/>
    </row>
    <row r="1916" spans="1:7" ht="12.75">
      <c r="A1916" s="15">
        <v>39121415</v>
      </c>
      <c r="B1916" s="109" t="s">
        <v>19454</v>
      </c>
      <c r="C1916" s="83" t="s">
        <v>18347</v>
      </c>
      <c r="D1916" s="68">
        <v>2</v>
      </c>
      <c r="E1916" s="8">
        <v>264.32</v>
      </c>
      <c r="F1916" s="16">
        <f t="shared" si="60"/>
        <v>528.64</v>
      </c>
      <c r="G1916" s="211"/>
    </row>
    <row r="1917" spans="1:7" ht="12.75">
      <c r="A1917" s="15">
        <v>39121415</v>
      </c>
      <c r="B1917" s="109" t="s">
        <v>19455</v>
      </c>
      <c r="C1917" s="83" t="s">
        <v>18347</v>
      </c>
      <c r="D1917" s="68">
        <v>2</v>
      </c>
      <c r="E1917" s="8">
        <v>342.2</v>
      </c>
      <c r="F1917" s="16">
        <f t="shared" si="60"/>
        <v>684.4</v>
      </c>
      <c r="G1917" s="211"/>
    </row>
    <row r="1918" spans="1:7" ht="12.75">
      <c r="A1918" s="15">
        <v>32121501</v>
      </c>
      <c r="B1918" s="109" t="s">
        <v>19456</v>
      </c>
      <c r="C1918" s="83" t="s">
        <v>18347</v>
      </c>
      <c r="D1918" s="68">
        <v>3</v>
      </c>
      <c r="E1918" s="8">
        <v>1180</v>
      </c>
      <c r="F1918" s="16">
        <f t="shared" si="60"/>
        <v>3540</v>
      </c>
      <c r="G1918" s="211"/>
    </row>
    <row r="1919" spans="1:7" ht="12.75">
      <c r="A1919" s="15">
        <v>41121515</v>
      </c>
      <c r="B1919" s="109" t="s">
        <v>19457</v>
      </c>
      <c r="C1919" s="83" t="s">
        <v>18347</v>
      </c>
      <c r="D1919" s="68">
        <v>3</v>
      </c>
      <c r="E1919" s="8">
        <v>9628.7999999999993</v>
      </c>
      <c r="F1919" s="16">
        <f t="shared" si="60"/>
        <v>28886.399999999998</v>
      </c>
      <c r="G1919" s="211"/>
    </row>
    <row r="1920" spans="1:7" ht="12.75">
      <c r="A1920" s="15">
        <v>27131502</v>
      </c>
      <c r="B1920" s="109" t="s">
        <v>19458</v>
      </c>
      <c r="C1920" s="83" t="s">
        <v>18347</v>
      </c>
      <c r="D1920" s="68">
        <v>3</v>
      </c>
      <c r="E1920" s="8">
        <v>4248</v>
      </c>
      <c r="F1920" s="16">
        <f t="shared" si="60"/>
        <v>12744</v>
      </c>
      <c r="G1920" s="211"/>
    </row>
    <row r="1921" spans="1:7" ht="12.75">
      <c r="A1921" s="15">
        <v>41121515</v>
      </c>
      <c r="B1921" s="109" t="s">
        <v>19459</v>
      </c>
      <c r="C1921" s="83" t="s">
        <v>18347</v>
      </c>
      <c r="D1921" s="68">
        <v>20</v>
      </c>
      <c r="E1921" s="8">
        <v>10053.6</v>
      </c>
      <c r="F1921" s="16">
        <f t="shared" si="60"/>
        <v>201072</v>
      </c>
      <c r="G1921" s="211"/>
    </row>
    <row r="1922" spans="1:7" ht="12.75">
      <c r="A1922" s="15">
        <v>27112108</v>
      </c>
      <c r="B1922" s="109" t="s">
        <v>19460</v>
      </c>
      <c r="C1922" s="83" t="s">
        <v>18347</v>
      </c>
      <c r="D1922" s="68">
        <v>2</v>
      </c>
      <c r="E1922" s="8">
        <v>1150.5</v>
      </c>
      <c r="F1922" s="16">
        <f t="shared" si="60"/>
        <v>2301</v>
      </c>
      <c r="G1922" s="211"/>
    </row>
    <row r="1923" spans="1:7" ht="12.75">
      <c r="A1923" s="15">
        <v>46181504</v>
      </c>
      <c r="B1923" s="109" t="s">
        <v>19461</v>
      </c>
      <c r="C1923" s="83" t="s">
        <v>18347</v>
      </c>
      <c r="D1923" s="68">
        <v>2</v>
      </c>
      <c r="E1923" s="8">
        <v>613.6</v>
      </c>
      <c r="F1923" s="16">
        <f t="shared" si="60"/>
        <v>1227.2</v>
      </c>
      <c r="G1923" s="211"/>
    </row>
    <row r="1924" spans="1:7" ht="12.75">
      <c r="A1924" s="15">
        <v>26111724</v>
      </c>
      <c r="B1924" s="109" t="s">
        <v>19462</v>
      </c>
      <c r="C1924" s="83" t="s">
        <v>18347</v>
      </c>
      <c r="D1924" s="68">
        <v>1</v>
      </c>
      <c r="E1924" s="8">
        <v>3776</v>
      </c>
      <c r="F1924" s="16">
        <f t="shared" si="60"/>
        <v>3776</v>
      </c>
      <c r="G1924" s="211"/>
    </row>
    <row r="1925" spans="1:7" ht="12.75">
      <c r="A1925" s="15">
        <v>41113601</v>
      </c>
      <c r="B1925" s="109" t="s">
        <v>19517</v>
      </c>
      <c r="C1925" s="83" t="s">
        <v>18347</v>
      </c>
      <c r="D1925" s="68">
        <v>2</v>
      </c>
      <c r="E1925" s="8">
        <v>2124</v>
      </c>
      <c r="F1925" s="16">
        <f t="shared" si="60"/>
        <v>4248</v>
      </c>
      <c r="G1925" s="211"/>
    </row>
    <row r="1926" spans="1:7" ht="12.75">
      <c r="A1926" s="15">
        <v>41116401</v>
      </c>
      <c r="B1926" s="109" t="s">
        <v>19463</v>
      </c>
      <c r="C1926" s="83" t="s">
        <v>18347</v>
      </c>
      <c r="D1926" s="68">
        <v>2</v>
      </c>
      <c r="E1926" s="8">
        <v>377.6</v>
      </c>
      <c r="F1926" s="16">
        <f t="shared" si="60"/>
        <v>755.2</v>
      </c>
      <c r="G1926" s="211"/>
    </row>
    <row r="1927" spans="1:7" ht="12.75">
      <c r="A1927" s="15">
        <v>22101701</v>
      </c>
      <c r="B1927" s="109" t="s">
        <v>19464</v>
      </c>
      <c r="C1927" s="83" t="s">
        <v>18347</v>
      </c>
      <c r="D1927" s="68">
        <v>2</v>
      </c>
      <c r="E1927" s="8">
        <v>1174.0999999999999</v>
      </c>
      <c r="F1927" s="16">
        <f t="shared" si="60"/>
        <v>2348.1999999999998</v>
      </c>
      <c r="G1927" s="211"/>
    </row>
    <row r="1928" spans="1:7" ht="12.75">
      <c r="A1928" s="15">
        <v>22101701</v>
      </c>
      <c r="B1928" s="109" t="s">
        <v>19465</v>
      </c>
      <c r="C1928" s="83" t="s">
        <v>18347</v>
      </c>
      <c r="D1928" s="68">
        <v>2</v>
      </c>
      <c r="E1928" s="8">
        <v>1168.2</v>
      </c>
      <c r="F1928" s="16">
        <f t="shared" si="60"/>
        <v>2336.4</v>
      </c>
      <c r="G1928" s="211"/>
    </row>
    <row r="1929" spans="1:7" ht="12.75">
      <c r="A1929" s="15">
        <v>22101701</v>
      </c>
      <c r="B1929" s="109" t="s">
        <v>19466</v>
      </c>
      <c r="C1929" s="83" t="s">
        <v>18347</v>
      </c>
      <c r="D1929" s="68">
        <v>1</v>
      </c>
      <c r="E1929" s="8">
        <v>1758.2</v>
      </c>
      <c r="F1929" s="16">
        <f t="shared" si="60"/>
        <v>1758.2</v>
      </c>
      <c r="G1929" s="211"/>
    </row>
    <row r="1930" spans="1:7" ht="12.75">
      <c r="A1930" s="15">
        <v>42251601</v>
      </c>
      <c r="B1930" s="109" t="s">
        <v>19467</v>
      </c>
      <c r="C1930" s="83" t="s">
        <v>18347</v>
      </c>
      <c r="D1930" s="68">
        <v>30</v>
      </c>
      <c r="E1930" s="8">
        <v>77.88</v>
      </c>
      <c r="F1930" s="16">
        <f t="shared" si="60"/>
        <v>2336.3999999999996</v>
      </c>
      <c r="G1930" s="211"/>
    </row>
    <row r="1931" spans="1:7" ht="12.75">
      <c r="A1931" s="15">
        <v>52151614</v>
      </c>
      <c r="B1931" s="109" t="s">
        <v>19468</v>
      </c>
      <c r="C1931" s="83" t="s">
        <v>18347</v>
      </c>
      <c r="D1931" s="68">
        <v>10</v>
      </c>
      <c r="E1931" s="8">
        <v>141.6</v>
      </c>
      <c r="F1931" s="16">
        <f t="shared" si="60"/>
        <v>1416</v>
      </c>
      <c r="G1931" s="211"/>
    </row>
    <row r="1932" spans="1:7" ht="12.75">
      <c r="A1932" s="15">
        <v>52151614</v>
      </c>
      <c r="B1932" s="109" t="s">
        <v>19469</v>
      </c>
      <c r="C1932" s="83" t="s">
        <v>18347</v>
      </c>
      <c r="D1932" s="68">
        <v>10</v>
      </c>
      <c r="E1932" s="8">
        <v>159.30000000000001</v>
      </c>
      <c r="F1932" s="16">
        <f t="shared" si="60"/>
        <v>1593</v>
      </c>
      <c r="G1932" s="211"/>
    </row>
    <row r="1933" spans="1:7" ht="12.75">
      <c r="A1933" s="15">
        <v>46171505</v>
      </c>
      <c r="B1933" s="109" t="s">
        <v>19470</v>
      </c>
      <c r="C1933" s="83" t="s">
        <v>18347</v>
      </c>
      <c r="D1933" s="68">
        <v>10</v>
      </c>
      <c r="E1933" s="8">
        <v>460.2</v>
      </c>
      <c r="F1933" s="16">
        <f t="shared" si="60"/>
        <v>4602</v>
      </c>
      <c r="G1933" s="211"/>
    </row>
    <row r="1934" spans="1:7" ht="12.75">
      <c r="A1934" s="15">
        <v>30181514</v>
      </c>
      <c r="B1934" s="109" t="s">
        <v>19471</v>
      </c>
      <c r="C1934" s="83" t="s">
        <v>18347</v>
      </c>
      <c r="D1934" s="68">
        <v>25</v>
      </c>
      <c r="E1934" s="8">
        <v>1298</v>
      </c>
      <c r="F1934" s="16">
        <f t="shared" si="60"/>
        <v>32450</v>
      </c>
      <c r="G1934" s="211"/>
    </row>
    <row r="1935" spans="1:7" ht="12.75">
      <c r="A1935" s="15">
        <v>40142010</v>
      </c>
      <c r="B1935" s="109" t="s">
        <v>19472</v>
      </c>
      <c r="C1935" s="83" t="s">
        <v>18347</v>
      </c>
      <c r="D1935" s="68">
        <v>25</v>
      </c>
      <c r="E1935" s="8">
        <v>318.60000000000002</v>
      </c>
      <c r="F1935" s="16">
        <f t="shared" si="60"/>
        <v>7965.0000000000009</v>
      </c>
      <c r="G1935" s="211"/>
    </row>
    <row r="1936" spans="1:7" ht="12.75">
      <c r="A1936" s="15">
        <v>40142608</v>
      </c>
      <c r="B1936" s="109" t="s">
        <v>19473</v>
      </c>
      <c r="C1936" s="83" t="s">
        <v>18347</v>
      </c>
      <c r="D1936" s="68">
        <v>25</v>
      </c>
      <c r="E1936" s="8">
        <v>867.3</v>
      </c>
      <c r="F1936" s="16">
        <f t="shared" si="60"/>
        <v>21682.5</v>
      </c>
      <c r="G1936" s="211"/>
    </row>
    <row r="1937" spans="1:7" ht="12.75">
      <c r="A1937" s="15">
        <v>32141014</v>
      </c>
      <c r="B1937" s="109" t="s">
        <v>19474</v>
      </c>
      <c r="C1937" s="83" t="s">
        <v>18347</v>
      </c>
      <c r="D1937" s="68">
        <v>10</v>
      </c>
      <c r="E1937" s="8">
        <v>10.62</v>
      </c>
      <c r="F1937" s="16">
        <f t="shared" si="60"/>
        <v>106.19999999999999</v>
      </c>
      <c r="G1937" s="211"/>
    </row>
    <row r="1938" spans="1:7" ht="12.75">
      <c r="A1938" s="15">
        <v>40142010</v>
      </c>
      <c r="B1938" s="109" t="s">
        <v>19475</v>
      </c>
      <c r="C1938" s="83" t="s">
        <v>18347</v>
      </c>
      <c r="D1938" s="68">
        <v>30</v>
      </c>
      <c r="E1938" s="8">
        <v>448.4</v>
      </c>
      <c r="F1938" s="16">
        <f t="shared" si="60"/>
        <v>13452</v>
      </c>
      <c r="G1938" s="211"/>
    </row>
    <row r="1939" spans="1:7" ht="12.75">
      <c r="A1939" s="15">
        <v>40142608</v>
      </c>
      <c r="B1939" s="109" t="s">
        <v>19476</v>
      </c>
      <c r="C1939" s="83" t="s">
        <v>18347</v>
      </c>
      <c r="D1939" s="68">
        <v>10</v>
      </c>
      <c r="E1939" s="8">
        <v>531</v>
      </c>
      <c r="F1939" s="16">
        <f t="shared" si="60"/>
        <v>5310</v>
      </c>
      <c r="G1939" s="211"/>
    </row>
    <row r="1940" spans="1:7" ht="12.75">
      <c r="A1940" s="15">
        <v>20122508</v>
      </c>
      <c r="B1940" s="109" t="s">
        <v>19477</v>
      </c>
      <c r="C1940" s="83" t="s">
        <v>18347</v>
      </c>
      <c r="D1940" s="68">
        <v>10</v>
      </c>
      <c r="E1940" s="8">
        <v>121.53999999999999</v>
      </c>
      <c r="F1940" s="16">
        <f t="shared" si="60"/>
        <v>1215.3999999999999</v>
      </c>
      <c r="G1940" s="211"/>
    </row>
    <row r="1941" spans="1:7" ht="12.75">
      <c r="A1941" s="15">
        <v>40142010</v>
      </c>
      <c r="B1941" s="109" t="s">
        <v>19478</v>
      </c>
      <c r="C1941" s="83" t="s">
        <v>18347</v>
      </c>
      <c r="D1941" s="68">
        <v>10</v>
      </c>
      <c r="E1941" s="8">
        <v>351.64</v>
      </c>
      <c r="F1941" s="16">
        <f t="shared" si="60"/>
        <v>3516.3999999999996</v>
      </c>
      <c r="G1941" s="211"/>
    </row>
    <row r="1942" spans="1:7" ht="12.75">
      <c r="A1942" s="15">
        <v>27112719</v>
      </c>
      <c r="B1942" s="109" t="s">
        <v>19479</v>
      </c>
      <c r="C1942" s="83" t="s">
        <v>18347</v>
      </c>
      <c r="D1942" s="68">
        <v>10</v>
      </c>
      <c r="E1942" s="8">
        <v>64.900000000000006</v>
      </c>
      <c r="F1942" s="16">
        <f t="shared" si="60"/>
        <v>649</v>
      </c>
      <c r="G1942" s="211"/>
    </row>
    <row r="1943" spans="1:7" ht="12.75">
      <c r="A1943" s="15">
        <v>27112719</v>
      </c>
      <c r="B1943" s="109" t="s">
        <v>19480</v>
      </c>
      <c r="C1943" s="83" t="s">
        <v>18347</v>
      </c>
      <c r="D1943" s="68">
        <v>10</v>
      </c>
      <c r="E1943" s="8">
        <v>57.82</v>
      </c>
      <c r="F1943" s="16">
        <f t="shared" si="60"/>
        <v>578.20000000000005</v>
      </c>
      <c r="G1943" s="211"/>
    </row>
    <row r="1944" spans="1:7" ht="12.75">
      <c r="A1944" s="15">
        <v>31201514</v>
      </c>
      <c r="B1944" s="109" t="s">
        <v>19481</v>
      </c>
      <c r="C1944" s="83" t="s">
        <v>18347</v>
      </c>
      <c r="D1944" s="68">
        <v>10</v>
      </c>
      <c r="E1944" s="8">
        <v>59</v>
      </c>
      <c r="F1944" s="16">
        <f t="shared" si="60"/>
        <v>590</v>
      </c>
      <c r="G1944" s="211"/>
    </row>
    <row r="1945" spans="1:7" ht="12.75">
      <c r="A1945" s="15">
        <v>31201514</v>
      </c>
      <c r="B1945" s="109" t="s">
        <v>19482</v>
      </c>
      <c r="C1945" s="83" t="s">
        <v>18347</v>
      </c>
      <c r="D1945" s="68">
        <v>10</v>
      </c>
      <c r="E1945" s="8">
        <v>41.3</v>
      </c>
      <c r="F1945" s="16">
        <f t="shared" si="60"/>
        <v>413</v>
      </c>
      <c r="G1945" s="211"/>
    </row>
    <row r="1946" spans="1:7" ht="12.75">
      <c r="A1946" s="15">
        <v>40141716</v>
      </c>
      <c r="B1946" s="109" t="s">
        <v>19483</v>
      </c>
      <c r="C1946" s="83" t="s">
        <v>18347</v>
      </c>
      <c r="D1946" s="68">
        <v>10</v>
      </c>
      <c r="E1946" s="8">
        <v>277.3</v>
      </c>
      <c r="F1946" s="16">
        <f t="shared" si="60"/>
        <v>2773</v>
      </c>
      <c r="G1946" s="211"/>
    </row>
    <row r="1947" spans="1:7" ht="12.75">
      <c r="A1947" s="15">
        <v>46171505</v>
      </c>
      <c r="B1947" s="109" t="s">
        <v>19484</v>
      </c>
      <c r="C1947" s="83" t="s">
        <v>18347</v>
      </c>
      <c r="D1947" s="68">
        <v>15</v>
      </c>
      <c r="E1947" s="8">
        <v>538.08000000000004</v>
      </c>
      <c r="F1947" s="16">
        <f t="shared" si="60"/>
        <v>8071.2000000000007</v>
      </c>
      <c r="G1947" s="211"/>
    </row>
    <row r="1948" spans="1:7" ht="12.75">
      <c r="A1948" s="15">
        <v>46171505</v>
      </c>
      <c r="B1948" s="109" t="s">
        <v>19485</v>
      </c>
      <c r="C1948" s="83" t="s">
        <v>18347</v>
      </c>
      <c r="D1948" s="68">
        <v>10</v>
      </c>
      <c r="E1948" s="8">
        <v>682.04</v>
      </c>
      <c r="F1948" s="16">
        <f t="shared" si="60"/>
        <v>6820.4</v>
      </c>
      <c r="G1948" s="211"/>
    </row>
    <row r="1949" spans="1:7" ht="12.75">
      <c r="A1949" s="15">
        <v>27121502</v>
      </c>
      <c r="B1949" s="109" t="s">
        <v>19486</v>
      </c>
      <c r="C1949" s="83" t="s">
        <v>18347</v>
      </c>
      <c r="D1949" s="68">
        <v>20</v>
      </c>
      <c r="E1949" s="8">
        <v>357.54</v>
      </c>
      <c r="F1949" s="16">
        <f t="shared" si="60"/>
        <v>7150.8</v>
      </c>
      <c r="G1949" s="211"/>
    </row>
    <row r="1950" spans="1:7" ht="12.75">
      <c r="A1950" s="15">
        <v>40142606</v>
      </c>
      <c r="B1950" s="109" t="s">
        <v>19487</v>
      </c>
      <c r="C1950" s="83" t="s">
        <v>18347</v>
      </c>
      <c r="D1950" s="68">
        <v>8</v>
      </c>
      <c r="E1950" s="8">
        <v>746.94</v>
      </c>
      <c r="F1950" s="16">
        <f t="shared" si="60"/>
        <v>5975.52</v>
      </c>
      <c r="G1950" s="211"/>
    </row>
    <row r="1951" spans="1:7" ht="12.75">
      <c r="A1951" s="15">
        <v>76121702</v>
      </c>
      <c r="B1951" s="109" t="s">
        <v>19488</v>
      </c>
      <c r="C1951" s="83" t="s">
        <v>18347</v>
      </c>
      <c r="D1951" s="68">
        <v>12</v>
      </c>
      <c r="E1951" s="8">
        <v>1168.2</v>
      </c>
      <c r="F1951" s="16">
        <f t="shared" ref="F1951:F1979" si="61">(D1951*E1951)</f>
        <v>14018.400000000001</v>
      </c>
      <c r="G1951" s="211"/>
    </row>
    <row r="1952" spans="1:7" ht="12.75">
      <c r="A1952" s="15">
        <v>32141107</v>
      </c>
      <c r="B1952" s="109" t="s">
        <v>19489</v>
      </c>
      <c r="C1952" s="83" t="s">
        <v>18347</v>
      </c>
      <c r="D1952" s="68">
        <v>165</v>
      </c>
      <c r="E1952" s="8">
        <v>2242</v>
      </c>
      <c r="F1952" s="16">
        <f t="shared" si="61"/>
        <v>369930</v>
      </c>
      <c r="G1952" s="211"/>
    </row>
    <row r="1953" spans="1:7" ht="12.75">
      <c r="A1953" s="15">
        <v>32141107</v>
      </c>
      <c r="B1953" s="109" t="s">
        <v>19490</v>
      </c>
      <c r="C1953" s="83" t="s">
        <v>18347</v>
      </c>
      <c r="D1953" s="68">
        <v>140</v>
      </c>
      <c r="E1953" s="8">
        <v>2513.4</v>
      </c>
      <c r="F1953" s="16">
        <f t="shared" si="61"/>
        <v>351876</v>
      </c>
      <c r="G1953" s="211"/>
    </row>
    <row r="1954" spans="1:7" ht="12.75">
      <c r="A1954" s="15">
        <v>39111810</v>
      </c>
      <c r="B1954" s="109" t="s">
        <v>19491</v>
      </c>
      <c r="C1954" s="83" t="s">
        <v>18347</v>
      </c>
      <c r="D1954" s="68">
        <v>60</v>
      </c>
      <c r="E1954" s="8">
        <v>354</v>
      </c>
      <c r="F1954" s="16">
        <f t="shared" si="61"/>
        <v>21240</v>
      </c>
      <c r="G1954" s="211"/>
    </row>
    <row r="1955" spans="1:7" ht="12.75">
      <c r="A1955" s="15">
        <v>39111810</v>
      </c>
      <c r="B1955" s="109" t="s">
        <v>19492</v>
      </c>
      <c r="C1955" s="83" t="s">
        <v>18347</v>
      </c>
      <c r="D1955" s="68">
        <v>40</v>
      </c>
      <c r="E1955" s="8">
        <v>531</v>
      </c>
      <c r="F1955" s="16">
        <f t="shared" si="61"/>
        <v>21240</v>
      </c>
      <c r="G1955" s="211"/>
    </row>
    <row r="1956" spans="1:7" ht="12.75">
      <c r="A1956" s="15">
        <v>39121601</v>
      </c>
      <c r="B1956" s="109" t="s">
        <v>19493</v>
      </c>
      <c r="C1956" s="83" t="s">
        <v>18347</v>
      </c>
      <c r="D1956" s="68">
        <v>20</v>
      </c>
      <c r="E1956" s="8">
        <v>4743.6000000000004</v>
      </c>
      <c r="F1956" s="16">
        <f t="shared" si="61"/>
        <v>94872</v>
      </c>
      <c r="G1956" s="211"/>
    </row>
    <row r="1957" spans="1:7" ht="12.75">
      <c r="A1957" s="15">
        <v>39121601</v>
      </c>
      <c r="B1957" s="109" t="s">
        <v>19494</v>
      </c>
      <c r="C1957" s="83" t="s">
        <v>18347</v>
      </c>
      <c r="D1957" s="68">
        <v>20</v>
      </c>
      <c r="E1957" s="8">
        <v>5121.2</v>
      </c>
      <c r="F1957" s="16">
        <f t="shared" si="61"/>
        <v>102424</v>
      </c>
      <c r="G1957" s="211"/>
    </row>
    <row r="1958" spans="1:7" ht="12.75">
      <c r="A1958" s="15">
        <v>39121601</v>
      </c>
      <c r="B1958" s="109" t="s">
        <v>19495</v>
      </c>
      <c r="C1958" s="83" t="s">
        <v>18347</v>
      </c>
      <c r="D1958" s="68">
        <v>20</v>
      </c>
      <c r="E1958" s="8">
        <v>6018</v>
      </c>
      <c r="F1958" s="16">
        <f t="shared" si="61"/>
        <v>120360</v>
      </c>
      <c r="G1958" s="211"/>
    </row>
    <row r="1959" spans="1:7" ht="12.75">
      <c r="A1959" s="15">
        <v>39121001</v>
      </c>
      <c r="B1959" s="109" t="s">
        <v>19496</v>
      </c>
      <c r="C1959" s="83" t="s">
        <v>18347</v>
      </c>
      <c r="D1959" s="68">
        <v>60</v>
      </c>
      <c r="E1959" s="8">
        <v>1840.8</v>
      </c>
      <c r="F1959" s="16">
        <f t="shared" si="61"/>
        <v>110448</v>
      </c>
      <c r="G1959" s="211"/>
    </row>
    <row r="1960" spans="1:7" ht="12.75">
      <c r="A1960" s="15">
        <v>40142606</v>
      </c>
      <c r="B1960" s="109" t="s">
        <v>19497</v>
      </c>
      <c r="C1960" s="83" t="s">
        <v>18347</v>
      </c>
      <c r="D1960" s="68">
        <v>12</v>
      </c>
      <c r="E1960" s="8">
        <v>3935.3</v>
      </c>
      <c r="F1960" s="16">
        <f t="shared" si="61"/>
        <v>47223.600000000006</v>
      </c>
      <c r="G1960" s="211"/>
    </row>
    <row r="1961" spans="1:7" ht="12.75">
      <c r="A1961" s="15">
        <v>26121505</v>
      </c>
      <c r="B1961" s="109" t="s">
        <v>19498</v>
      </c>
      <c r="C1961" s="83" t="s">
        <v>18347</v>
      </c>
      <c r="D1961" s="68">
        <v>2</v>
      </c>
      <c r="E1961" s="8">
        <v>10974</v>
      </c>
      <c r="F1961" s="16">
        <f t="shared" si="61"/>
        <v>21948</v>
      </c>
      <c r="G1961" s="211"/>
    </row>
    <row r="1962" spans="1:7" ht="12.75">
      <c r="A1962" s="15">
        <v>24111802</v>
      </c>
      <c r="B1962" s="109" t="s">
        <v>19540</v>
      </c>
      <c r="C1962" s="83" t="s">
        <v>18347</v>
      </c>
      <c r="D1962" s="68">
        <v>8</v>
      </c>
      <c r="E1962" s="8">
        <v>10502</v>
      </c>
      <c r="F1962" s="16">
        <f t="shared" si="61"/>
        <v>84016</v>
      </c>
      <c r="G1962" s="211"/>
    </row>
    <row r="1963" spans="1:7" ht="12.75">
      <c r="A1963" s="15">
        <v>24111802</v>
      </c>
      <c r="B1963" s="109" t="s">
        <v>19541</v>
      </c>
      <c r="C1963" s="83" t="s">
        <v>18347</v>
      </c>
      <c r="D1963" s="68">
        <v>3</v>
      </c>
      <c r="E1963" s="8">
        <v>18762</v>
      </c>
      <c r="F1963" s="16">
        <f t="shared" si="61"/>
        <v>56286</v>
      </c>
      <c r="G1963" s="211"/>
    </row>
    <row r="1964" spans="1:7" ht="12.75">
      <c r="A1964" s="15">
        <v>32121501</v>
      </c>
      <c r="B1964" s="109" t="s">
        <v>19499</v>
      </c>
      <c r="C1964" s="83" t="s">
        <v>18347</v>
      </c>
      <c r="D1964" s="68">
        <v>2</v>
      </c>
      <c r="E1964" s="8">
        <v>708</v>
      </c>
      <c r="F1964" s="16">
        <f t="shared" si="61"/>
        <v>1416</v>
      </c>
      <c r="G1964" s="211"/>
    </row>
    <row r="1965" spans="1:7" ht="12.75">
      <c r="A1965" s="15">
        <v>32121501</v>
      </c>
      <c r="B1965" s="109" t="s">
        <v>19500</v>
      </c>
      <c r="C1965" s="83" t="s">
        <v>18347</v>
      </c>
      <c r="D1965" s="68">
        <v>2</v>
      </c>
      <c r="E1965" s="8">
        <v>885</v>
      </c>
      <c r="F1965" s="16">
        <f t="shared" si="61"/>
        <v>1770</v>
      </c>
      <c r="G1965" s="211"/>
    </row>
    <row r="1966" spans="1:7" ht="12.75">
      <c r="A1966" s="15">
        <v>32121501</v>
      </c>
      <c r="B1966" s="109" t="s">
        <v>19501</v>
      </c>
      <c r="C1966" s="83" t="s">
        <v>18347</v>
      </c>
      <c r="D1966" s="68">
        <v>1</v>
      </c>
      <c r="E1966" s="8">
        <v>1062</v>
      </c>
      <c r="F1966" s="16">
        <f t="shared" si="61"/>
        <v>1062</v>
      </c>
      <c r="G1966" s="211"/>
    </row>
    <row r="1967" spans="1:7" ht="12.75">
      <c r="A1967" s="15">
        <v>39121529</v>
      </c>
      <c r="B1967" s="109" t="s">
        <v>19502</v>
      </c>
      <c r="C1967" s="83" t="s">
        <v>18347</v>
      </c>
      <c r="D1967" s="68">
        <v>2</v>
      </c>
      <c r="E1967" s="8">
        <v>885</v>
      </c>
      <c r="F1967" s="16">
        <f t="shared" si="61"/>
        <v>1770</v>
      </c>
      <c r="G1967" s="211"/>
    </row>
    <row r="1968" spans="1:7" ht="12.75">
      <c r="A1968" s="15">
        <v>39121529</v>
      </c>
      <c r="B1968" s="109" t="s">
        <v>19503</v>
      </c>
      <c r="C1968" s="83" t="s">
        <v>18347</v>
      </c>
      <c r="D1968" s="68">
        <v>5</v>
      </c>
      <c r="E1968" s="8">
        <v>1121</v>
      </c>
      <c r="F1968" s="16">
        <f t="shared" si="61"/>
        <v>5605</v>
      </c>
      <c r="G1968" s="211"/>
    </row>
    <row r="1969" spans="1:7" ht="12.75">
      <c r="A1969" s="15">
        <v>40161505</v>
      </c>
      <c r="B1969" s="109" t="s">
        <v>19504</v>
      </c>
      <c r="C1969" s="83" t="s">
        <v>18347</v>
      </c>
      <c r="D1969" s="68">
        <v>2</v>
      </c>
      <c r="E1969" s="8">
        <v>1150.5</v>
      </c>
      <c r="F1969" s="16">
        <f t="shared" si="61"/>
        <v>2301</v>
      </c>
      <c r="G1969" s="211"/>
    </row>
    <row r="1970" spans="1:7" ht="12.75">
      <c r="A1970" s="15">
        <v>40161505</v>
      </c>
      <c r="B1970" s="109" t="s">
        <v>19505</v>
      </c>
      <c r="C1970" s="83" t="s">
        <v>18347</v>
      </c>
      <c r="D1970" s="68">
        <v>10</v>
      </c>
      <c r="E1970" s="8">
        <v>1274.4000000000001</v>
      </c>
      <c r="F1970" s="16">
        <f t="shared" si="61"/>
        <v>12744</v>
      </c>
      <c r="G1970" s="211"/>
    </row>
    <row r="1971" spans="1:7" ht="12.75">
      <c r="A1971" s="15">
        <v>40141745</v>
      </c>
      <c r="B1971" s="109" t="s">
        <v>19506</v>
      </c>
      <c r="C1971" s="83" t="s">
        <v>18347</v>
      </c>
      <c r="D1971" s="68">
        <v>2</v>
      </c>
      <c r="E1971" s="8">
        <v>902.7</v>
      </c>
      <c r="F1971" s="16">
        <f t="shared" si="61"/>
        <v>1805.4</v>
      </c>
      <c r="G1971" s="211"/>
    </row>
    <row r="1972" spans="1:7" ht="12.75">
      <c r="A1972" s="15">
        <v>40141745</v>
      </c>
      <c r="B1972" s="109" t="s">
        <v>19507</v>
      </c>
      <c r="C1972" s="83" t="s">
        <v>18347</v>
      </c>
      <c r="D1972" s="68">
        <v>5</v>
      </c>
      <c r="E1972" s="8">
        <v>1150.5</v>
      </c>
      <c r="F1972" s="16">
        <f t="shared" si="61"/>
        <v>5752.5</v>
      </c>
      <c r="G1972" s="211"/>
    </row>
    <row r="1973" spans="1:7" ht="12.75">
      <c r="A1973" s="15">
        <v>30102414</v>
      </c>
      <c r="B1973" s="109" t="s">
        <v>19508</v>
      </c>
      <c r="C1973" s="83" t="s">
        <v>18347</v>
      </c>
      <c r="D1973" s="68">
        <v>4</v>
      </c>
      <c r="E1973" s="8">
        <v>70.8</v>
      </c>
      <c r="F1973" s="16">
        <f t="shared" si="61"/>
        <v>283.2</v>
      </c>
      <c r="G1973" s="211"/>
    </row>
    <row r="1974" spans="1:7" ht="12.75">
      <c r="A1974" s="15">
        <v>24111802</v>
      </c>
      <c r="B1974" s="109" t="s">
        <v>19509</v>
      </c>
      <c r="C1974" s="83" t="s">
        <v>18347</v>
      </c>
      <c r="D1974" s="68">
        <v>2</v>
      </c>
      <c r="E1974" s="8">
        <v>1298</v>
      </c>
      <c r="F1974" s="16">
        <f t="shared" si="61"/>
        <v>2596</v>
      </c>
      <c r="G1974" s="211"/>
    </row>
    <row r="1975" spans="1:7" ht="12.75">
      <c r="A1975" s="15">
        <v>24102202</v>
      </c>
      <c r="B1975" s="109" t="s">
        <v>19510</v>
      </c>
      <c r="C1975" s="83" t="s">
        <v>18347</v>
      </c>
      <c r="D1975" s="68">
        <v>2</v>
      </c>
      <c r="E1975" s="8">
        <v>743.4</v>
      </c>
      <c r="F1975" s="16">
        <f t="shared" si="61"/>
        <v>1486.8</v>
      </c>
      <c r="G1975" s="211"/>
    </row>
    <row r="1976" spans="1:7" ht="12.75">
      <c r="A1976" s="15">
        <v>43201408</v>
      </c>
      <c r="B1976" s="109" t="s">
        <v>19511</v>
      </c>
      <c r="C1976" s="83" t="s">
        <v>18347</v>
      </c>
      <c r="D1976" s="68">
        <v>2</v>
      </c>
      <c r="E1976" s="8">
        <v>2124</v>
      </c>
      <c r="F1976" s="16">
        <f t="shared" si="61"/>
        <v>4248</v>
      </c>
      <c r="G1976" s="211"/>
    </row>
    <row r="1977" spans="1:7" ht="12.75">
      <c r="A1977" s="15">
        <v>43201408</v>
      </c>
      <c r="B1977" s="109" t="s">
        <v>19512</v>
      </c>
      <c r="C1977" s="83" t="s">
        <v>18347</v>
      </c>
      <c r="D1977" s="68">
        <v>2</v>
      </c>
      <c r="E1977" s="8">
        <v>2596</v>
      </c>
      <c r="F1977" s="16">
        <f t="shared" si="61"/>
        <v>5192</v>
      </c>
      <c r="G1977" s="211"/>
    </row>
    <row r="1978" spans="1:7" ht="12.75">
      <c r="A1978" s="15">
        <v>39111521</v>
      </c>
      <c r="B1978" s="109" t="s">
        <v>19513</v>
      </c>
      <c r="C1978" s="83" t="s">
        <v>18347</v>
      </c>
      <c r="D1978" s="68">
        <v>6</v>
      </c>
      <c r="E1978" s="8">
        <v>944</v>
      </c>
      <c r="F1978" s="16">
        <f t="shared" si="61"/>
        <v>5664</v>
      </c>
      <c r="G1978" s="211"/>
    </row>
    <row r="1979" spans="1:7" ht="12.75">
      <c r="A1979" s="15">
        <v>43202214</v>
      </c>
      <c r="B1979" s="109" t="s">
        <v>19514</v>
      </c>
      <c r="C1979" s="83" t="s">
        <v>18347</v>
      </c>
      <c r="D1979" s="68">
        <v>3</v>
      </c>
      <c r="E1979" s="8">
        <v>2124</v>
      </c>
      <c r="F1979" s="16">
        <f t="shared" si="61"/>
        <v>6372</v>
      </c>
      <c r="G1979" s="211"/>
    </row>
    <row r="1980" spans="1:7" ht="15">
      <c r="A1980"/>
      <c r="B1980"/>
      <c r="C1980"/>
      <c r="D1980"/>
      <c r="E1980" s="65" t="s">
        <v>36</v>
      </c>
      <c r="F1980" s="158">
        <f>SUM(F1822:F1979)</f>
        <v>2700300.1999999993</v>
      </c>
      <c r="G1980" s="211"/>
    </row>
    <row r="1981" spans="1:7">
      <c r="G1981" s="211"/>
    </row>
    <row r="1982" spans="1:7" ht="12" thickBot="1">
      <c r="G1982" s="211"/>
    </row>
    <row r="1983" spans="1:7" ht="23.25" thickBot="1">
      <c r="A1983" s="97" t="s">
        <v>12</v>
      </c>
      <c r="B1983" s="105" t="s">
        <v>13</v>
      </c>
      <c r="C1983" s="38" t="s">
        <v>14</v>
      </c>
      <c r="D1983" s="38" t="s">
        <v>15</v>
      </c>
      <c r="E1983" s="38" t="s">
        <v>16</v>
      </c>
      <c r="F1983" s="38" t="s">
        <v>17</v>
      </c>
      <c r="G1983" s="211"/>
    </row>
    <row r="1984" spans="1:7" ht="12" thickBot="1">
      <c r="A1984" s="101" t="s">
        <v>19639</v>
      </c>
      <c r="B1984" s="86" t="s">
        <v>18318</v>
      </c>
      <c r="C1984" s="39" t="s">
        <v>18</v>
      </c>
      <c r="D1984" s="39" t="s">
        <v>19638</v>
      </c>
      <c r="E1984" s="39" t="s">
        <v>19</v>
      </c>
      <c r="F1984" s="39"/>
      <c r="G1984" s="211"/>
    </row>
    <row r="1985" spans="1:9" ht="12" thickBot="1">
      <c r="A1985" s="269" t="s">
        <v>20</v>
      </c>
      <c r="B1985" s="106" t="s">
        <v>21</v>
      </c>
      <c r="C1985" s="17">
        <v>43277</v>
      </c>
      <c r="D1985" s="269" t="s">
        <v>22</v>
      </c>
      <c r="E1985" s="40" t="s">
        <v>23</v>
      </c>
      <c r="F1985" s="39" t="s">
        <v>18342</v>
      </c>
      <c r="G1985" s="211"/>
    </row>
    <row r="1986" spans="1:9" ht="12" customHeight="1" thickBot="1">
      <c r="A1986" s="270"/>
      <c r="B1986" s="106" t="s">
        <v>24</v>
      </c>
      <c r="C1986" s="243">
        <v>2</v>
      </c>
      <c r="D1986" s="270"/>
      <c r="E1986" s="40" t="s">
        <v>25</v>
      </c>
      <c r="F1986" s="39" t="s">
        <v>40</v>
      </c>
      <c r="G1986" s="211"/>
    </row>
    <row r="1987" spans="1:9" ht="12" thickBot="1">
      <c r="A1987" s="270"/>
      <c r="B1987" s="106" t="s">
        <v>26</v>
      </c>
      <c r="C1987" s="17">
        <v>43287</v>
      </c>
      <c r="D1987" s="270"/>
      <c r="E1987" s="40" t="s">
        <v>27</v>
      </c>
      <c r="F1987" s="39" t="s">
        <v>41</v>
      </c>
      <c r="G1987" s="211"/>
    </row>
    <row r="1988" spans="1:9" ht="12" thickBot="1">
      <c r="A1988" s="271"/>
      <c r="B1988" s="106" t="s">
        <v>24</v>
      </c>
      <c r="C1988" s="243">
        <v>3</v>
      </c>
      <c r="D1988" s="271"/>
      <c r="E1988" s="40" t="s">
        <v>28</v>
      </c>
      <c r="F1988" s="39" t="s">
        <v>18341</v>
      </c>
      <c r="G1988" s="211"/>
    </row>
    <row r="1989" spans="1:9" ht="12" thickBot="1">
      <c r="A1989" s="99"/>
      <c r="B1989" s="107"/>
      <c r="C1989" s="62"/>
      <c r="D1989" s="62"/>
      <c r="E1989" s="62"/>
      <c r="F1989" s="62"/>
      <c r="G1989" s="211"/>
    </row>
    <row r="1990" spans="1:9">
      <c r="A1990" s="102" t="s">
        <v>29</v>
      </c>
      <c r="B1990" s="110" t="s">
        <v>30</v>
      </c>
      <c r="C1990" s="71" t="s">
        <v>31</v>
      </c>
      <c r="D1990" s="71" t="s">
        <v>32</v>
      </c>
      <c r="E1990" s="71" t="s">
        <v>33</v>
      </c>
      <c r="F1990" s="71" t="s">
        <v>34</v>
      </c>
      <c r="G1990" s="211"/>
    </row>
    <row r="1991" spans="1:9" ht="12.75">
      <c r="A1991" s="15">
        <v>53101503</v>
      </c>
      <c r="B1991" s="14" t="s">
        <v>19640</v>
      </c>
      <c r="C1991" s="83" t="s">
        <v>18347</v>
      </c>
      <c r="D1991" s="12">
        <v>1100</v>
      </c>
      <c r="E1991" s="13">
        <v>741.6</v>
      </c>
      <c r="F1991" s="13">
        <f>D1991*E1991</f>
        <v>815760</v>
      </c>
      <c r="G1991" s="211"/>
      <c r="I1991" s="171"/>
    </row>
    <row r="1992" spans="1:9" ht="12.75">
      <c r="A1992" s="15">
        <v>53101602</v>
      </c>
      <c r="B1992" s="14" t="s">
        <v>19641</v>
      </c>
      <c r="C1992" s="83" t="s">
        <v>18347</v>
      </c>
      <c r="D1992" s="12">
        <v>1200</v>
      </c>
      <c r="E1992" s="13">
        <v>501.5</v>
      </c>
      <c r="F1992" s="13">
        <f>D1992*E1992</f>
        <v>601800</v>
      </c>
      <c r="G1992" s="211"/>
      <c r="I1992" s="171"/>
    </row>
    <row r="1993" spans="1:9" ht="12.75">
      <c r="A1993" s="15">
        <v>53101602</v>
      </c>
      <c r="B1993" s="14" t="s">
        <v>19642</v>
      </c>
      <c r="C1993" s="83" t="s">
        <v>18347</v>
      </c>
      <c r="D1993" s="12">
        <v>2325</v>
      </c>
      <c r="E1993" s="13">
        <v>460.2</v>
      </c>
      <c r="F1993" s="13">
        <f t="shared" ref="F1993:F1998" si="62">D1993*E1993</f>
        <v>1069965</v>
      </c>
      <c r="G1993" s="211"/>
      <c r="I1993" s="171"/>
    </row>
    <row r="1994" spans="1:9" ht="12.75">
      <c r="A1994" s="15">
        <v>53101802</v>
      </c>
      <c r="B1994" s="14" t="s">
        <v>19643</v>
      </c>
      <c r="C1994" s="83" t="s">
        <v>18347</v>
      </c>
      <c r="D1994" s="12">
        <v>77</v>
      </c>
      <c r="E1994" s="13">
        <v>4714.1000000000004</v>
      </c>
      <c r="F1994" s="13">
        <f t="shared" si="62"/>
        <v>362985.7</v>
      </c>
      <c r="G1994" s="211"/>
      <c r="I1994" s="171"/>
    </row>
    <row r="1995" spans="1:9" ht="12.75">
      <c r="A1995" s="15">
        <v>53102516</v>
      </c>
      <c r="B1995" s="14" t="s">
        <v>19644</v>
      </c>
      <c r="C1995" s="83" t="s">
        <v>18347</v>
      </c>
      <c r="D1995" s="12">
        <v>1000</v>
      </c>
      <c r="E1995" s="13">
        <v>460.2</v>
      </c>
      <c r="F1995" s="13">
        <f t="shared" si="62"/>
        <v>460200</v>
      </c>
      <c r="G1995" s="211"/>
      <c r="I1995" s="171"/>
    </row>
    <row r="1996" spans="1:9" ht="12.75">
      <c r="A1996" s="15">
        <v>53112002</v>
      </c>
      <c r="B1996" s="14" t="s">
        <v>19645</v>
      </c>
      <c r="C1996" s="83" t="s">
        <v>18347</v>
      </c>
      <c r="D1996" s="12">
        <v>50</v>
      </c>
      <c r="E1996" s="13">
        <v>1534</v>
      </c>
      <c r="F1996" s="13">
        <f t="shared" si="62"/>
        <v>76700</v>
      </c>
      <c r="G1996" s="211"/>
      <c r="I1996" s="171"/>
    </row>
    <row r="1997" spans="1:9" ht="12.75">
      <c r="A1997" s="15">
        <v>53112002</v>
      </c>
      <c r="B1997" s="14" t="s">
        <v>19646</v>
      </c>
      <c r="C1997" s="83" t="s">
        <v>18347</v>
      </c>
      <c r="D1997" s="12">
        <v>210</v>
      </c>
      <c r="E1997" s="13">
        <v>1534</v>
      </c>
      <c r="F1997" s="13">
        <f t="shared" si="62"/>
        <v>322140</v>
      </c>
      <c r="G1997" s="211"/>
      <c r="I1997" s="171"/>
    </row>
    <row r="1998" spans="1:9" ht="12.75">
      <c r="A1998" s="15">
        <v>53112002</v>
      </c>
      <c r="B1998" s="14" t="s">
        <v>19647</v>
      </c>
      <c r="C1998" s="83" t="s">
        <v>18347</v>
      </c>
      <c r="D1998" s="12">
        <v>50</v>
      </c>
      <c r="E1998" s="13">
        <v>1534</v>
      </c>
      <c r="F1998" s="13">
        <f t="shared" si="62"/>
        <v>76700</v>
      </c>
      <c r="G1998" s="211"/>
      <c r="I1998" s="171"/>
    </row>
    <row r="1999" spans="1:9" ht="12.75">
      <c r="E1999" s="72" t="s">
        <v>36</v>
      </c>
      <c r="F1999" s="80">
        <f>SUM(F1991:F1998)</f>
        <v>3786250.7</v>
      </c>
      <c r="G1999" s="211"/>
    </row>
    <row r="2000" spans="1:9">
      <c r="G2000" s="211"/>
    </row>
    <row r="2001" spans="1:13">
      <c r="G2001" s="211"/>
    </row>
    <row r="2002" spans="1:13" ht="12" thickBot="1">
      <c r="G2002" s="211"/>
    </row>
    <row r="2003" spans="1:13" ht="23.25" thickBot="1">
      <c r="A2003" s="97" t="s">
        <v>12</v>
      </c>
      <c r="B2003" s="105" t="s">
        <v>13</v>
      </c>
      <c r="C2003" s="38" t="s">
        <v>14</v>
      </c>
      <c r="D2003" s="38" t="s">
        <v>15</v>
      </c>
      <c r="E2003" s="38" t="s">
        <v>16</v>
      </c>
      <c r="F2003" s="38" t="s">
        <v>17</v>
      </c>
      <c r="G2003" s="211"/>
    </row>
    <row r="2004" spans="1:13" ht="23.25" thickBot="1">
      <c r="A2004" s="101" t="s">
        <v>19648</v>
      </c>
      <c r="B2004" s="86" t="s">
        <v>18318</v>
      </c>
      <c r="C2004" s="39" t="s">
        <v>18</v>
      </c>
      <c r="D2004" s="39" t="s">
        <v>18326</v>
      </c>
      <c r="E2004" s="39" t="s">
        <v>19</v>
      </c>
      <c r="F2004" s="39"/>
      <c r="G2004" s="211"/>
    </row>
    <row r="2005" spans="1:13" ht="12" thickBot="1">
      <c r="A2005" s="269" t="s">
        <v>20</v>
      </c>
      <c r="B2005" s="106" t="s">
        <v>21</v>
      </c>
      <c r="C2005" s="17">
        <v>43271</v>
      </c>
      <c r="D2005" s="269" t="s">
        <v>22</v>
      </c>
      <c r="E2005" s="40" t="s">
        <v>23</v>
      </c>
      <c r="F2005" s="39" t="s">
        <v>18342</v>
      </c>
      <c r="G2005" s="211"/>
    </row>
    <row r="2006" spans="1:13" ht="12" thickBot="1">
      <c r="A2006" s="270"/>
      <c r="B2006" s="106" t="s">
        <v>24</v>
      </c>
      <c r="C2006" s="243">
        <v>2</v>
      </c>
      <c r="D2006" s="270"/>
      <c r="E2006" s="40" t="s">
        <v>25</v>
      </c>
      <c r="F2006" s="39" t="s">
        <v>40</v>
      </c>
      <c r="G2006" s="211"/>
    </row>
    <row r="2007" spans="1:13" ht="12" thickBot="1">
      <c r="A2007" s="270"/>
      <c r="B2007" s="106" t="s">
        <v>26</v>
      </c>
      <c r="C2007" s="17">
        <v>43283</v>
      </c>
      <c r="D2007" s="270"/>
      <c r="E2007" s="40" t="s">
        <v>27</v>
      </c>
      <c r="F2007" s="39" t="s">
        <v>41</v>
      </c>
      <c r="G2007" s="211"/>
    </row>
    <row r="2008" spans="1:13" ht="12" thickBot="1">
      <c r="A2008" s="271"/>
      <c r="B2008" s="106" t="s">
        <v>24</v>
      </c>
      <c r="C2008" s="243">
        <v>3</v>
      </c>
      <c r="D2008" s="271"/>
      <c r="E2008" s="40" t="s">
        <v>28</v>
      </c>
      <c r="F2008" s="39" t="s">
        <v>18341</v>
      </c>
      <c r="G2008" s="211"/>
    </row>
    <row r="2009" spans="1:13" ht="12" thickBot="1">
      <c r="A2009" s="99"/>
      <c r="B2009" s="107"/>
      <c r="C2009" s="62"/>
      <c r="D2009" s="62"/>
      <c r="E2009" s="62"/>
      <c r="F2009" s="62"/>
      <c r="G2009" s="211"/>
    </row>
    <row r="2010" spans="1:13">
      <c r="A2010" s="102" t="s">
        <v>29</v>
      </c>
      <c r="B2010" s="110" t="s">
        <v>30</v>
      </c>
      <c r="C2010" s="71" t="s">
        <v>31</v>
      </c>
      <c r="D2010" s="71" t="s">
        <v>32</v>
      </c>
      <c r="E2010" s="71" t="s">
        <v>33</v>
      </c>
      <c r="F2010" s="71" t="s">
        <v>34</v>
      </c>
      <c r="G2010" s="211"/>
    </row>
    <row r="2011" spans="1:13" ht="12.75">
      <c r="A2011" s="15">
        <v>72101601</v>
      </c>
      <c r="B2011" s="14" t="s">
        <v>19649</v>
      </c>
      <c r="C2011" s="83" t="s">
        <v>18347</v>
      </c>
      <c r="D2011" s="12">
        <v>1</v>
      </c>
      <c r="E2011" s="13">
        <v>1017000</v>
      </c>
      <c r="F2011" s="13">
        <f>D2011*E2011</f>
        <v>1017000</v>
      </c>
      <c r="G2011" s="211"/>
    </row>
    <row r="2012" spans="1:13" ht="12.75">
      <c r="B2012" s="112"/>
      <c r="C2012" s="73"/>
      <c r="D2012" s="73"/>
      <c r="E2012" s="72" t="s">
        <v>36</v>
      </c>
      <c r="F2012" s="80">
        <f>SUM(F2011:F2011)</f>
        <v>1017000</v>
      </c>
      <c r="G2012" s="211"/>
    </row>
    <row r="2013" spans="1:13">
      <c r="G2013" s="211"/>
    </row>
    <row r="2014" spans="1:13">
      <c r="G2014" s="211"/>
    </row>
    <row r="2015" spans="1:13" s="237" customFormat="1" ht="11.25" customHeight="1">
      <c r="B2015" s="111"/>
      <c r="C2015" s="111"/>
      <c r="D2015" s="111"/>
      <c r="E2015" s="111"/>
      <c r="F2015" s="111"/>
      <c r="G2015" s="111"/>
      <c r="H2015" s="111"/>
      <c r="I2015" s="111"/>
      <c r="J2015" s="111"/>
      <c r="K2015" s="111"/>
      <c r="L2015" s="111"/>
      <c r="M2015" s="111"/>
    </row>
    <row r="2016" spans="1:13" s="237" customFormat="1" ht="11.25" customHeight="1">
      <c r="A2016" s="239"/>
      <c r="B2016" s="240"/>
      <c r="C2016" s="111"/>
      <c r="D2016" s="111"/>
      <c r="E2016" s="111"/>
      <c r="F2016" s="111"/>
      <c r="G2016" s="111"/>
      <c r="H2016" s="111"/>
      <c r="I2016" s="111"/>
      <c r="J2016" s="111"/>
      <c r="K2016" s="111"/>
      <c r="L2016" s="111"/>
      <c r="M2016" s="111"/>
    </row>
    <row r="2017" spans="1:13" s="237" customFormat="1" ht="11.25" hidden="1" customHeight="1">
      <c r="B2017" s="111"/>
      <c r="C2017" s="111"/>
      <c r="D2017" s="111"/>
      <c r="E2017" s="111"/>
      <c r="F2017" s="111"/>
      <c r="G2017" s="111"/>
      <c r="H2017" s="111"/>
      <c r="I2017" s="111"/>
      <c r="J2017" s="111"/>
      <c r="K2017" s="111"/>
      <c r="L2017" s="111"/>
      <c r="M2017" s="111"/>
    </row>
    <row r="2018" spans="1:13" s="237" customFormat="1" ht="15.75" customHeight="1" thickBot="1">
      <c r="B2018" s="111"/>
      <c r="C2018" s="111"/>
      <c r="D2018" s="111"/>
      <c r="E2018" s="111"/>
      <c r="F2018" s="111"/>
      <c r="G2018" s="111"/>
      <c r="H2018" s="111"/>
      <c r="I2018" s="111"/>
      <c r="J2018" s="111"/>
      <c r="K2018" s="111"/>
      <c r="L2018" s="111"/>
      <c r="M2018" s="111"/>
    </row>
    <row r="2019" spans="1:13" ht="23.25" thickBot="1">
      <c r="A2019" s="97" t="s">
        <v>12</v>
      </c>
      <c r="B2019" s="105" t="s">
        <v>13</v>
      </c>
      <c r="C2019" s="38" t="s">
        <v>14</v>
      </c>
      <c r="D2019" s="38" t="s">
        <v>15</v>
      </c>
      <c r="E2019" s="38" t="s">
        <v>16</v>
      </c>
      <c r="F2019" s="38" t="s">
        <v>17</v>
      </c>
      <c r="G2019" s="170"/>
    </row>
    <row r="2020" spans="1:13" ht="12" thickBot="1">
      <c r="A2020" s="101" t="s">
        <v>19222</v>
      </c>
      <c r="B2020" s="86" t="s">
        <v>18318</v>
      </c>
      <c r="C2020" s="76" t="s">
        <v>19095</v>
      </c>
      <c r="D2020" s="39" t="s">
        <v>18321</v>
      </c>
      <c r="E2020" s="39" t="s">
        <v>19</v>
      </c>
      <c r="F2020" s="39"/>
      <c r="G2020" s="170"/>
    </row>
    <row r="2021" spans="1:13" ht="12" thickBot="1">
      <c r="A2021" s="267" t="s">
        <v>20</v>
      </c>
      <c r="B2021" s="106" t="s">
        <v>21</v>
      </c>
      <c r="C2021" s="17">
        <v>43266</v>
      </c>
      <c r="D2021" s="267" t="s">
        <v>22</v>
      </c>
      <c r="E2021" s="40" t="s">
        <v>23</v>
      </c>
      <c r="F2021" s="39" t="s">
        <v>18342</v>
      </c>
      <c r="G2021" s="170"/>
    </row>
    <row r="2022" spans="1:13" ht="12" customHeight="1" thickBot="1">
      <c r="A2022" s="268"/>
      <c r="B2022" s="106" t="s">
        <v>24</v>
      </c>
      <c r="C2022" s="117">
        <v>2</v>
      </c>
      <c r="D2022" s="268"/>
      <c r="E2022" s="40" t="s">
        <v>25</v>
      </c>
      <c r="F2022" s="39" t="s">
        <v>40</v>
      </c>
      <c r="G2022" s="170"/>
    </row>
    <row r="2023" spans="1:13" ht="12" thickBot="1">
      <c r="A2023" s="268"/>
      <c r="B2023" s="106" t="s">
        <v>26</v>
      </c>
      <c r="C2023" s="17">
        <v>43278</v>
      </c>
      <c r="D2023" s="268"/>
      <c r="E2023" s="40" t="s">
        <v>27</v>
      </c>
      <c r="F2023" s="39" t="s">
        <v>41</v>
      </c>
      <c r="G2023" s="170"/>
    </row>
    <row r="2024" spans="1:13" ht="12" thickBot="1">
      <c r="A2024" s="268"/>
      <c r="B2024" s="106" t="s">
        <v>24</v>
      </c>
      <c r="C2024" s="117">
        <v>2</v>
      </c>
      <c r="D2024" s="268"/>
      <c r="E2024" s="40" t="s">
        <v>28</v>
      </c>
      <c r="F2024" s="39" t="s">
        <v>18341</v>
      </c>
      <c r="G2024" s="170"/>
    </row>
    <row r="2025" spans="1:13" ht="12" thickBot="1">
      <c r="A2025" s="99"/>
      <c r="B2025" s="107"/>
      <c r="C2025" s="62"/>
      <c r="D2025" s="62"/>
      <c r="E2025" s="62"/>
      <c r="F2025" s="62"/>
      <c r="G2025" s="170"/>
    </row>
    <row r="2026" spans="1:13">
      <c r="A2026" s="102" t="s">
        <v>29</v>
      </c>
      <c r="B2026" s="110" t="s">
        <v>30</v>
      </c>
      <c r="C2026" s="71" t="s">
        <v>31</v>
      </c>
      <c r="D2026" s="71" t="s">
        <v>32</v>
      </c>
      <c r="E2026" s="71" t="s">
        <v>33</v>
      </c>
      <c r="F2026" s="71" t="s">
        <v>34</v>
      </c>
      <c r="G2026" s="170"/>
    </row>
    <row r="2027" spans="1:13" ht="12.75">
      <c r="A2027" s="15">
        <v>14111806</v>
      </c>
      <c r="B2027" s="109" t="s">
        <v>18594</v>
      </c>
      <c r="C2027" s="83" t="s">
        <v>18469</v>
      </c>
      <c r="D2027" s="12">
        <v>350</v>
      </c>
      <c r="E2027" s="13">
        <v>213.57999999999998</v>
      </c>
      <c r="F2027" s="10">
        <f t="shared" ref="F2027:F2054" si="63">(D2027*E2027)</f>
        <v>74753</v>
      </c>
      <c r="G2027" s="170"/>
    </row>
    <row r="2028" spans="1:13" ht="12.75">
      <c r="A2028" s="15">
        <v>14111806</v>
      </c>
      <c r="B2028" s="109" t="s">
        <v>18575</v>
      </c>
      <c r="C2028" s="83" t="s">
        <v>18469</v>
      </c>
      <c r="D2028" s="12">
        <v>200</v>
      </c>
      <c r="E2028" s="13">
        <v>213.57999999999998</v>
      </c>
      <c r="F2028" s="10">
        <f t="shared" si="63"/>
        <v>42716</v>
      </c>
      <c r="G2028" s="170"/>
    </row>
    <row r="2029" spans="1:13" ht="12.75">
      <c r="A2029" s="15">
        <v>14111806</v>
      </c>
      <c r="B2029" s="109" t="s">
        <v>18534</v>
      </c>
      <c r="C2029" s="83" t="s">
        <v>18469</v>
      </c>
      <c r="D2029" s="12">
        <v>150</v>
      </c>
      <c r="E2029" s="13">
        <v>213.57999999999998</v>
      </c>
      <c r="F2029" s="10">
        <f t="shared" si="63"/>
        <v>32036.999999999996</v>
      </c>
      <c r="G2029" s="170"/>
    </row>
    <row r="2030" spans="1:13" ht="12.75">
      <c r="A2030" s="15">
        <v>14111806</v>
      </c>
      <c r="B2030" s="109" t="s">
        <v>18556</v>
      </c>
      <c r="C2030" s="83" t="s">
        <v>18469</v>
      </c>
      <c r="D2030" s="12">
        <v>250</v>
      </c>
      <c r="E2030" s="13">
        <v>213.57999999999998</v>
      </c>
      <c r="F2030" s="10">
        <f t="shared" si="63"/>
        <v>53394.999999999993</v>
      </c>
      <c r="G2030" s="170"/>
    </row>
    <row r="2031" spans="1:13" ht="12.75">
      <c r="A2031" s="15">
        <v>14111806</v>
      </c>
      <c r="B2031" s="109" t="s">
        <v>18545</v>
      </c>
      <c r="C2031" s="83" t="s">
        <v>18469</v>
      </c>
      <c r="D2031" s="12">
        <v>300</v>
      </c>
      <c r="E2031" s="13">
        <v>213.57999999999998</v>
      </c>
      <c r="F2031" s="10">
        <f t="shared" si="63"/>
        <v>64073.999999999993</v>
      </c>
      <c r="G2031" s="170"/>
    </row>
    <row r="2032" spans="1:13" ht="12.75">
      <c r="A2032" s="15">
        <v>14111806</v>
      </c>
      <c r="B2032" s="109" t="s">
        <v>18577</v>
      </c>
      <c r="C2032" s="83" t="s">
        <v>18469</v>
      </c>
      <c r="D2032" s="12">
        <v>100</v>
      </c>
      <c r="E2032" s="13">
        <v>213.57999999999998</v>
      </c>
      <c r="F2032" s="10">
        <f t="shared" si="63"/>
        <v>21358</v>
      </c>
      <c r="G2032" s="170"/>
    </row>
    <row r="2033" spans="1:7" ht="12.75">
      <c r="A2033" s="15">
        <v>14111806</v>
      </c>
      <c r="B2033" s="109" t="s">
        <v>18579</v>
      </c>
      <c r="C2033" s="83" t="s">
        <v>18469</v>
      </c>
      <c r="D2033" s="12">
        <v>100</v>
      </c>
      <c r="E2033" s="13">
        <v>213.57999999999998</v>
      </c>
      <c r="F2033" s="10">
        <f t="shared" si="63"/>
        <v>21358</v>
      </c>
      <c r="G2033" s="170"/>
    </row>
    <row r="2034" spans="1:7" ht="12.75">
      <c r="A2034" s="15">
        <v>14111806</v>
      </c>
      <c r="B2034" s="109" t="s">
        <v>18580</v>
      </c>
      <c r="C2034" s="83" t="s">
        <v>18469</v>
      </c>
      <c r="D2034" s="12">
        <v>100</v>
      </c>
      <c r="E2034" s="13">
        <v>213.57999999999998</v>
      </c>
      <c r="F2034" s="10">
        <f t="shared" si="63"/>
        <v>21358</v>
      </c>
      <c r="G2034" s="170"/>
    </row>
    <row r="2035" spans="1:7" ht="12.75">
      <c r="A2035" s="15">
        <v>14111806</v>
      </c>
      <c r="B2035" s="109" t="s">
        <v>18588</v>
      </c>
      <c r="C2035" s="83" t="s">
        <v>18469</v>
      </c>
      <c r="D2035" s="12">
        <v>100</v>
      </c>
      <c r="E2035" s="13">
        <v>213.57999999999998</v>
      </c>
      <c r="F2035" s="10">
        <f t="shared" si="63"/>
        <v>21358</v>
      </c>
      <c r="G2035" s="170"/>
    </row>
    <row r="2036" spans="1:7" ht="12.75">
      <c r="A2036" s="15">
        <v>14111806</v>
      </c>
      <c r="B2036" s="109" t="s">
        <v>18567</v>
      </c>
      <c r="C2036" s="83" t="s">
        <v>18469</v>
      </c>
      <c r="D2036" s="12">
        <v>250</v>
      </c>
      <c r="E2036" s="13">
        <v>213.57999999999998</v>
      </c>
      <c r="F2036" s="10">
        <f t="shared" si="63"/>
        <v>53394.999999999993</v>
      </c>
      <c r="G2036" s="170"/>
    </row>
    <row r="2037" spans="1:7" ht="12.75">
      <c r="A2037" s="15">
        <v>14111806</v>
      </c>
      <c r="B2037" s="109" t="s">
        <v>18578</v>
      </c>
      <c r="C2037" s="83" t="s">
        <v>18469</v>
      </c>
      <c r="D2037" s="12">
        <v>250</v>
      </c>
      <c r="E2037" s="13">
        <v>213.57999999999998</v>
      </c>
      <c r="F2037" s="10">
        <f t="shared" si="63"/>
        <v>53394.999999999993</v>
      </c>
      <c r="G2037" s="170"/>
    </row>
    <row r="2038" spans="1:7" ht="12.75">
      <c r="A2038" s="15">
        <v>14111806</v>
      </c>
      <c r="B2038" s="109" t="s">
        <v>19223</v>
      </c>
      <c r="C2038" s="83" t="s">
        <v>18469</v>
      </c>
      <c r="D2038" s="12">
        <v>100</v>
      </c>
      <c r="E2038" s="13">
        <v>213.57999999999998</v>
      </c>
      <c r="F2038" s="10">
        <f t="shared" si="63"/>
        <v>21358</v>
      </c>
      <c r="G2038" s="170"/>
    </row>
    <row r="2039" spans="1:7" ht="12.75">
      <c r="A2039" s="15">
        <v>14111806</v>
      </c>
      <c r="B2039" s="109" t="s">
        <v>18586</v>
      </c>
      <c r="C2039" s="83" t="s">
        <v>18469</v>
      </c>
      <c r="D2039" s="12">
        <v>100</v>
      </c>
      <c r="E2039" s="13">
        <v>213.57999999999998</v>
      </c>
      <c r="F2039" s="10">
        <f t="shared" si="63"/>
        <v>21358</v>
      </c>
      <c r="G2039" s="170"/>
    </row>
    <row r="2040" spans="1:7" ht="12.75">
      <c r="A2040" s="15">
        <v>14111806</v>
      </c>
      <c r="B2040" s="109" t="s">
        <v>19224</v>
      </c>
      <c r="C2040" s="83" t="s">
        <v>18469</v>
      </c>
      <c r="D2040" s="12">
        <v>250</v>
      </c>
      <c r="E2040" s="13">
        <v>213.57999999999998</v>
      </c>
      <c r="F2040" s="10">
        <f t="shared" si="63"/>
        <v>53394.999999999993</v>
      </c>
      <c r="G2040" s="170"/>
    </row>
    <row r="2041" spans="1:7" ht="12.75">
      <c r="A2041" s="15">
        <v>14111806</v>
      </c>
      <c r="B2041" s="109" t="s">
        <v>18589</v>
      </c>
      <c r="C2041" s="83" t="s">
        <v>18469</v>
      </c>
      <c r="D2041" s="12">
        <v>350</v>
      </c>
      <c r="E2041" s="13">
        <v>213.57999999999998</v>
      </c>
      <c r="F2041" s="10">
        <f t="shared" si="63"/>
        <v>74753</v>
      </c>
      <c r="G2041" s="170"/>
    </row>
    <row r="2042" spans="1:7" ht="12.75">
      <c r="A2042" s="15">
        <v>14111807</v>
      </c>
      <c r="B2042" s="109" t="s">
        <v>18581</v>
      </c>
      <c r="C2042" s="83" t="s">
        <v>18469</v>
      </c>
      <c r="D2042" s="12">
        <v>100</v>
      </c>
      <c r="E2042" s="13">
        <v>213.57999999999998</v>
      </c>
      <c r="F2042" s="10">
        <f t="shared" si="63"/>
        <v>21358</v>
      </c>
      <c r="G2042" s="170"/>
    </row>
    <row r="2043" spans="1:7" ht="12.75">
      <c r="A2043" s="15">
        <v>14111808</v>
      </c>
      <c r="B2043" s="109" t="s">
        <v>19228</v>
      </c>
      <c r="C2043" s="83" t="s">
        <v>18469</v>
      </c>
      <c r="D2043" s="12">
        <v>100</v>
      </c>
      <c r="E2043" s="13">
        <v>213.57999999999998</v>
      </c>
      <c r="F2043" s="10">
        <f t="shared" si="63"/>
        <v>21358</v>
      </c>
      <c r="G2043" s="170"/>
    </row>
    <row r="2044" spans="1:7" ht="12.75">
      <c r="A2044" s="15">
        <v>14111807</v>
      </c>
      <c r="B2044" s="109" t="s">
        <v>19227</v>
      </c>
      <c r="C2044" s="83" t="s">
        <v>18469</v>
      </c>
      <c r="D2044" s="12">
        <v>100</v>
      </c>
      <c r="E2044" s="13">
        <v>213.57999999999998</v>
      </c>
      <c r="F2044" s="10">
        <f t="shared" si="63"/>
        <v>21358</v>
      </c>
      <c r="G2044" s="170"/>
    </row>
    <row r="2045" spans="1:7" ht="12.75">
      <c r="A2045" s="15">
        <v>14111806</v>
      </c>
      <c r="B2045" s="109" t="s">
        <v>18595</v>
      </c>
      <c r="C2045" s="83" t="s">
        <v>18469</v>
      </c>
      <c r="D2045" s="12">
        <v>100</v>
      </c>
      <c r="E2045" s="13">
        <v>213.57999999999998</v>
      </c>
      <c r="F2045" s="10">
        <f t="shared" si="63"/>
        <v>21358</v>
      </c>
      <c r="G2045" s="170"/>
    </row>
    <row r="2046" spans="1:7" ht="12.75">
      <c r="A2046" s="15">
        <v>14111806</v>
      </c>
      <c r="B2046" s="109" t="s">
        <v>18596</v>
      </c>
      <c r="C2046" s="83" t="s">
        <v>18469</v>
      </c>
      <c r="D2046" s="12">
        <v>350</v>
      </c>
      <c r="E2046" s="13">
        <v>213.57999999999998</v>
      </c>
      <c r="F2046" s="10">
        <f t="shared" si="63"/>
        <v>74753</v>
      </c>
      <c r="G2046" s="170"/>
    </row>
    <row r="2047" spans="1:7" ht="12.75">
      <c r="A2047" s="15">
        <v>14111806</v>
      </c>
      <c r="B2047" s="109" t="s">
        <v>18597</v>
      </c>
      <c r="C2047" s="83" t="s">
        <v>18469</v>
      </c>
      <c r="D2047" s="12">
        <v>150</v>
      </c>
      <c r="E2047" s="13">
        <v>213.57999999999998</v>
      </c>
      <c r="F2047" s="10">
        <f t="shared" si="63"/>
        <v>32036.999999999996</v>
      </c>
      <c r="G2047" s="170"/>
    </row>
    <row r="2048" spans="1:7" ht="12.75">
      <c r="A2048" s="15">
        <v>14111806</v>
      </c>
      <c r="B2048" s="109" t="s">
        <v>18598</v>
      </c>
      <c r="C2048" s="83" t="s">
        <v>18469</v>
      </c>
      <c r="D2048" s="12">
        <v>100</v>
      </c>
      <c r="E2048" s="13">
        <v>213.57999999999998</v>
      </c>
      <c r="F2048" s="10">
        <f t="shared" si="63"/>
        <v>21358</v>
      </c>
      <c r="G2048" s="170"/>
    </row>
    <row r="2049" spans="1:7" ht="12.75">
      <c r="A2049" s="15">
        <v>14111806</v>
      </c>
      <c r="B2049" s="109" t="s">
        <v>18599</v>
      </c>
      <c r="C2049" s="83" t="s">
        <v>18469</v>
      </c>
      <c r="D2049" s="12">
        <v>45</v>
      </c>
      <c r="E2049" s="13">
        <v>213.57999999999998</v>
      </c>
      <c r="F2049" s="10">
        <f t="shared" si="63"/>
        <v>9611.0999999999985</v>
      </c>
      <c r="G2049" s="170"/>
    </row>
    <row r="2050" spans="1:7" ht="12.75">
      <c r="A2050" s="15">
        <v>14111806</v>
      </c>
      <c r="B2050" s="109" t="s">
        <v>18600</v>
      </c>
      <c r="C2050" s="83" t="s">
        <v>18469</v>
      </c>
      <c r="D2050" s="12">
        <v>250</v>
      </c>
      <c r="E2050" s="13">
        <v>213.57999999999998</v>
      </c>
      <c r="F2050" s="10">
        <f t="shared" si="63"/>
        <v>53394.999999999993</v>
      </c>
      <c r="G2050" s="170"/>
    </row>
    <row r="2051" spans="1:7" ht="12.75">
      <c r="A2051" s="15">
        <v>14111806</v>
      </c>
      <c r="B2051" s="109" t="s">
        <v>18601</v>
      </c>
      <c r="C2051" s="83" t="s">
        <v>18469</v>
      </c>
      <c r="D2051" s="12">
        <v>350</v>
      </c>
      <c r="E2051" s="13">
        <v>213.57999999999998</v>
      </c>
      <c r="F2051" s="10">
        <f t="shared" si="63"/>
        <v>74753</v>
      </c>
      <c r="G2051" s="170"/>
    </row>
    <row r="2052" spans="1:7" ht="12.75">
      <c r="A2052" s="15">
        <v>14111806</v>
      </c>
      <c r="B2052" s="109" t="s">
        <v>18602</v>
      </c>
      <c r="C2052" s="83" t="s">
        <v>18469</v>
      </c>
      <c r="D2052" s="12">
        <v>350</v>
      </c>
      <c r="E2052" s="13">
        <v>213.57999999999998</v>
      </c>
      <c r="F2052" s="10">
        <f t="shared" si="63"/>
        <v>74753</v>
      </c>
      <c r="G2052" s="170"/>
    </row>
    <row r="2053" spans="1:7" ht="12.75">
      <c r="A2053" s="15">
        <v>14111806</v>
      </c>
      <c r="B2053" s="109" t="s">
        <v>18603</v>
      </c>
      <c r="C2053" s="83" t="s">
        <v>18469</v>
      </c>
      <c r="D2053" s="12">
        <v>350</v>
      </c>
      <c r="E2053" s="13">
        <v>213.57999999999998</v>
      </c>
      <c r="F2053" s="10">
        <f t="shared" si="63"/>
        <v>74753</v>
      </c>
      <c r="G2053" s="170"/>
    </row>
    <row r="2054" spans="1:7" ht="12.75">
      <c r="A2054" s="15">
        <v>14111806</v>
      </c>
      <c r="B2054" s="109" t="s">
        <v>18533</v>
      </c>
      <c r="C2054" s="83" t="s">
        <v>18469</v>
      </c>
      <c r="D2054" s="12">
        <v>350</v>
      </c>
      <c r="E2054" s="13">
        <v>213.57999999999998</v>
      </c>
      <c r="F2054" s="10">
        <f t="shared" si="63"/>
        <v>74753</v>
      </c>
      <c r="G2054" s="170"/>
    </row>
    <row r="2055" spans="1:7" ht="12.75">
      <c r="A2055" s="15">
        <v>14111806</v>
      </c>
      <c r="B2055" s="109" t="s">
        <v>18535</v>
      </c>
      <c r="C2055" s="83" t="s">
        <v>18469</v>
      </c>
      <c r="D2055" s="12">
        <v>350</v>
      </c>
      <c r="E2055" s="13">
        <v>213.57999999999998</v>
      </c>
      <c r="F2055" s="10">
        <v>63350</v>
      </c>
      <c r="G2055" s="170"/>
    </row>
    <row r="2056" spans="1:7" ht="12.75">
      <c r="A2056" s="15">
        <v>14111806</v>
      </c>
      <c r="B2056" s="109" t="s">
        <v>18536</v>
      </c>
      <c r="C2056" s="83" t="s">
        <v>18469</v>
      </c>
      <c r="D2056" s="12">
        <v>150</v>
      </c>
      <c r="E2056" s="13">
        <v>213.57999999999998</v>
      </c>
      <c r="F2056" s="10">
        <f t="shared" ref="F2056:F2101" si="64">(D2056*E2056)</f>
        <v>32036.999999999996</v>
      </c>
      <c r="G2056" s="170"/>
    </row>
    <row r="2057" spans="1:7" ht="12.75">
      <c r="A2057" s="15">
        <v>14111806</v>
      </c>
      <c r="B2057" s="109" t="s">
        <v>18537</v>
      </c>
      <c r="C2057" s="83" t="s">
        <v>18469</v>
      </c>
      <c r="D2057" s="12">
        <v>150</v>
      </c>
      <c r="E2057" s="13">
        <v>213.57999999999998</v>
      </c>
      <c r="F2057" s="10">
        <f t="shared" si="64"/>
        <v>32036.999999999996</v>
      </c>
      <c r="G2057" s="170"/>
    </row>
    <row r="2058" spans="1:7" ht="12.75">
      <c r="A2058" s="15">
        <v>14111806</v>
      </c>
      <c r="B2058" s="109" t="s">
        <v>18538</v>
      </c>
      <c r="C2058" s="83" t="s">
        <v>18469</v>
      </c>
      <c r="D2058" s="12">
        <v>125</v>
      </c>
      <c r="E2058" s="13">
        <v>213.57999999999998</v>
      </c>
      <c r="F2058" s="10">
        <f t="shared" si="64"/>
        <v>26697.499999999996</v>
      </c>
      <c r="G2058" s="170"/>
    </row>
    <row r="2059" spans="1:7" ht="12.75">
      <c r="A2059" s="15">
        <v>14111806</v>
      </c>
      <c r="B2059" s="109" t="s">
        <v>18539</v>
      </c>
      <c r="C2059" s="83" t="s">
        <v>18469</v>
      </c>
      <c r="D2059" s="12">
        <v>350</v>
      </c>
      <c r="E2059" s="13">
        <v>213.57999999999998</v>
      </c>
      <c r="F2059" s="10">
        <f t="shared" si="64"/>
        <v>74753</v>
      </c>
      <c r="G2059" s="170"/>
    </row>
    <row r="2060" spans="1:7" ht="12.75">
      <c r="A2060" s="15">
        <v>14111806</v>
      </c>
      <c r="B2060" s="109" t="s">
        <v>18540</v>
      </c>
      <c r="C2060" s="83" t="s">
        <v>18469</v>
      </c>
      <c r="D2060" s="12">
        <v>100</v>
      </c>
      <c r="E2060" s="13">
        <v>213.57999999999998</v>
      </c>
      <c r="F2060" s="10">
        <f t="shared" si="64"/>
        <v>21358</v>
      </c>
      <c r="G2060" s="170"/>
    </row>
    <row r="2061" spans="1:7" ht="12.75">
      <c r="A2061" s="15">
        <v>14111806</v>
      </c>
      <c r="B2061" s="109" t="s">
        <v>18541</v>
      </c>
      <c r="C2061" s="83" t="s">
        <v>18469</v>
      </c>
      <c r="D2061" s="12">
        <v>100</v>
      </c>
      <c r="E2061" s="13">
        <v>213.57999999999998</v>
      </c>
      <c r="F2061" s="10">
        <f t="shared" si="64"/>
        <v>21358</v>
      </c>
      <c r="G2061" s="170"/>
    </row>
    <row r="2062" spans="1:7" ht="12.75">
      <c r="A2062" s="15">
        <v>14111806</v>
      </c>
      <c r="B2062" s="109" t="s">
        <v>18542</v>
      </c>
      <c r="C2062" s="83" t="s">
        <v>18469</v>
      </c>
      <c r="D2062" s="12">
        <v>150</v>
      </c>
      <c r="E2062" s="13">
        <v>213.57999999999998</v>
      </c>
      <c r="F2062" s="10">
        <f t="shared" si="64"/>
        <v>32036.999999999996</v>
      </c>
      <c r="G2062" s="170"/>
    </row>
    <row r="2063" spans="1:7" ht="12.75">
      <c r="A2063" s="15">
        <v>14111806</v>
      </c>
      <c r="B2063" s="109" t="s">
        <v>18543</v>
      </c>
      <c r="C2063" s="83" t="s">
        <v>18469</v>
      </c>
      <c r="D2063" s="12">
        <v>100</v>
      </c>
      <c r="E2063" s="13">
        <v>213.57999999999998</v>
      </c>
      <c r="F2063" s="10">
        <f t="shared" si="64"/>
        <v>21358</v>
      </c>
      <c r="G2063" s="170"/>
    </row>
    <row r="2064" spans="1:7" ht="12.75">
      <c r="A2064" s="15">
        <v>14111806</v>
      </c>
      <c r="B2064" s="109" t="s">
        <v>18544</v>
      </c>
      <c r="C2064" s="83" t="s">
        <v>18469</v>
      </c>
      <c r="D2064" s="12">
        <v>350</v>
      </c>
      <c r="E2064" s="13">
        <v>213.57999999999998</v>
      </c>
      <c r="F2064" s="10">
        <f t="shared" si="64"/>
        <v>74753</v>
      </c>
      <c r="G2064" s="170"/>
    </row>
    <row r="2065" spans="1:7" ht="12.75">
      <c r="A2065" s="15">
        <v>14111806</v>
      </c>
      <c r="B2065" s="109" t="s">
        <v>18546</v>
      </c>
      <c r="C2065" s="83" t="s">
        <v>18469</v>
      </c>
      <c r="D2065" s="12">
        <v>150</v>
      </c>
      <c r="E2065" s="13">
        <v>2737.6</v>
      </c>
      <c r="F2065" s="10">
        <f t="shared" si="64"/>
        <v>410640</v>
      </c>
      <c r="G2065" s="170"/>
    </row>
    <row r="2066" spans="1:7" ht="12.75">
      <c r="A2066" s="15">
        <v>14111806</v>
      </c>
      <c r="B2066" s="109" t="s">
        <v>18547</v>
      </c>
      <c r="C2066" s="83" t="s">
        <v>18469</v>
      </c>
      <c r="D2066" s="12">
        <v>35</v>
      </c>
      <c r="E2066" s="13">
        <v>213.57999999999998</v>
      </c>
      <c r="F2066" s="10">
        <f t="shared" si="64"/>
        <v>7475.2999999999993</v>
      </c>
      <c r="G2066" s="170"/>
    </row>
    <row r="2067" spans="1:7" ht="12.75">
      <c r="A2067" s="15">
        <v>14111806</v>
      </c>
      <c r="B2067" s="109" t="s">
        <v>18548</v>
      </c>
      <c r="C2067" s="83" t="s">
        <v>18469</v>
      </c>
      <c r="D2067" s="12">
        <v>150</v>
      </c>
      <c r="E2067" s="13">
        <v>213.57999999999998</v>
      </c>
      <c r="F2067" s="10">
        <f t="shared" si="64"/>
        <v>32036.999999999996</v>
      </c>
      <c r="G2067" s="170"/>
    </row>
    <row r="2068" spans="1:7" ht="12.75">
      <c r="A2068" s="15">
        <v>14111806</v>
      </c>
      <c r="B2068" s="109" t="s">
        <v>18549</v>
      </c>
      <c r="C2068" s="83" t="s">
        <v>18469</v>
      </c>
      <c r="D2068" s="12">
        <v>300</v>
      </c>
      <c r="E2068" s="13">
        <v>213.57999999999998</v>
      </c>
      <c r="F2068" s="10">
        <f t="shared" si="64"/>
        <v>64073.999999999993</v>
      </c>
      <c r="G2068" s="170"/>
    </row>
    <row r="2069" spans="1:7" ht="12.75">
      <c r="A2069" s="15">
        <v>14111806</v>
      </c>
      <c r="B2069" s="109" t="s">
        <v>18550</v>
      </c>
      <c r="C2069" s="83" t="s">
        <v>18469</v>
      </c>
      <c r="D2069" s="12">
        <v>150</v>
      </c>
      <c r="E2069" s="13">
        <v>213.57999999999998</v>
      </c>
      <c r="F2069" s="10">
        <f t="shared" si="64"/>
        <v>32036.999999999996</v>
      </c>
      <c r="G2069" s="170"/>
    </row>
    <row r="2070" spans="1:7" ht="12.75">
      <c r="A2070" s="15">
        <v>14111806</v>
      </c>
      <c r="B2070" s="109" t="s">
        <v>18551</v>
      </c>
      <c r="C2070" s="83" t="s">
        <v>18469</v>
      </c>
      <c r="D2070" s="12">
        <v>140</v>
      </c>
      <c r="E2070" s="13">
        <v>213.57999999999998</v>
      </c>
      <c r="F2070" s="10">
        <f t="shared" si="64"/>
        <v>29901.199999999997</v>
      </c>
      <c r="G2070" s="170"/>
    </row>
    <row r="2071" spans="1:7" ht="12.75">
      <c r="A2071" s="15">
        <v>14111806</v>
      </c>
      <c r="B2071" s="109" t="s">
        <v>18552</v>
      </c>
      <c r="C2071" s="83" t="s">
        <v>18469</v>
      </c>
      <c r="D2071" s="12">
        <v>100</v>
      </c>
      <c r="E2071" s="13">
        <v>213.57999999999998</v>
      </c>
      <c r="F2071" s="10">
        <f t="shared" si="64"/>
        <v>21358</v>
      </c>
      <c r="G2071" s="170"/>
    </row>
    <row r="2072" spans="1:7" ht="12.75">
      <c r="A2072" s="15">
        <v>14111806</v>
      </c>
      <c r="B2072" s="109" t="s">
        <v>18553</v>
      </c>
      <c r="C2072" s="83" t="s">
        <v>18469</v>
      </c>
      <c r="D2072" s="12">
        <v>100</v>
      </c>
      <c r="E2072" s="13">
        <v>213.57999999999998</v>
      </c>
      <c r="F2072" s="10">
        <f t="shared" si="64"/>
        <v>21358</v>
      </c>
      <c r="G2072" s="170"/>
    </row>
    <row r="2073" spans="1:7" ht="12.75">
      <c r="A2073" s="15">
        <v>14111806</v>
      </c>
      <c r="B2073" s="109" t="s">
        <v>18555</v>
      </c>
      <c r="C2073" s="83" t="s">
        <v>18469</v>
      </c>
      <c r="D2073" s="12">
        <v>100</v>
      </c>
      <c r="E2073" s="13">
        <v>213.57999999999998</v>
      </c>
      <c r="F2073" s="10">
        <f t="shared" si="64"/>
        <v>21358</v>
      </c>
      <c r="G2073" s="170"/>
    </row>
    <row r="2074" spans="1:7" ht="12.75">
      <c r="A2074" s="15">
        <v>14111806</v>
      </c>
      <c r="B2074" s="109" t="s">
        <v>18557</v>
      </c>
      <c r="C2074" s="83" t="s">
        <v>18469</v>
      </c>
      <c r="D2074" s="12">
        <v>100</v>
      </c>
      <c r="E2074" s="13">
        <v>213.57999999999998</v>
      </c>
      <c r="F2074" s="10">
        <f t="shared" si="64"/>
        <v>21358</v>
      </c>
      <c r="G2074" s="170"/>
    </row>
    <row r="2075" spans="1:7" ht="12.75">
      <c r="A2075" s="15">
        <v>14111806</v>
      </c>
      <c r="B2075" s="109" t="s">
        <v>18558</v>
      </c>
      <c r="C2075" s="83" t="s">
        <v>18469</v>
      </c>
      <c r="D2075" s="12">
        <v>100</v>
      </c>
      <c r="E2075" s="13">
        <v>213.57999999999998</v>
      </c>
      <c r="F2075" s="10">
        <f t="shared" si="64"/>
        <v>21358</v>
      </c>
      <c r="G2075" s="170"/>
    </row>
    <row r="2076" spans="1:7" ht="12.75">
      <c r="A2076" s="15">
        <v>14111806</v>
      </c>
      <c r="B2076" s="109" t="s">
        <v>18559</v>
      </c>
      <c r="C2076" s="83" t="s">
        <v>18469</v>
      </c>
      <c r="D2076" s="12">
        <v>120</v>
      </c>
      <c r="E2076" s="13">
        <v>213.57999999999998</v>
      </c>
      <c r="F2076" s="10">
        <f t="shared" si="64"/>
        <v>25629.599999999999</v>
      </c>
      <c r="G2076" s="170"/>
    </row>
    <row r="2077" spans="1:7" ht="12.75">
      <c r="A2077" s="15">
        <v>14111806</v>
      </c>
      <c r="B2077" s="109" t="s">
        <v>18560</v>
      </c>
      <c r="C2077" s="83" t="s">
        <v>18469</v>
      </c>
      <c r="D2077" s="12">
        <v>100</v>
      </c>
      <c r="E2077" s="13">
        <v>213.57999999999998</v>
      </c>
      <c r="F2077" s="10">
        <f t="shared" si="64"/>
        <v>21358</v>
      </c>
      <c r="G2077" s="170"/>
    </row>
    <row r="2078" spans="1:7" ht="12.75">
      <c r="A2078" s="15">
        <v>14111806</v>
      </c>
      <c r="B2078" s="109" t="s">
        <v>18561</v>
      </c>
      <c r="C2078" s="83" t="s">
        <v>18469</v>
      </c>
      <c r="D2078" s="12">
        <v>100</v>
      </c>
      <c r="E2078" s="13">
        <v>213.57999999999998</v>
      </c>
      <c r="F2078" s="10">
        <f t="shared" si="64"/>
        <v>21358</v>
      </c>
      <c r="G2078" s="170"/>
    </row>
    <row r="2079" spans="1:7" ht="12.75">
      <c r="A2079" s="15">
        <v>14111806</v>
      </c>
      <c r="B2079" s="109" t="s">
        <v>18562</v>
      </c>
      <c r="C2079" s="83" t="s">
        <v>18469</v>
      </c>
      <c r="D2079" s="12">
        <v>100</v>
      </c>
      <c r="E2079" s="13">
        <v>213.57999999999998</v>
      </c>
      <c r="F2079" s="10">
        <f t="shared" si="64"/>
        <v>21358</v>
      </c>
      <c r="G2079" s="170"/>
    </row>
    <row r="2080" spans="1:7" ht="12.75">
      <c r="A2080" s="15">
        <v>14111806</v>
      </c>
      <c r="B2080" s="109" t="s">
        <v>18563</v>
      </c>
      <c r="C2080" s="83" t="s">
        <v>18469</v>
      </c>
      <c r="D2080" s="12">
        <v>60</v>
      </c>
      <c r="E2080" s="13">
        <v>213.57999999999998</v>
      </c>
      <c r="F2080" s="10">
        <f t="shared" si="64"/>
        <v>12814.8</v>
      </c>
      <c r="G2080" s="170"/>
    </row>
    <row r="2081" spans="1:7" ht="12.75">
      <c r="A2081" s="15">
        <v>14111806</v>
      </c>
      <c r="B2081" s="109" t="s">
        <v>18564</v>
      </c>
      <c r="C2081" s="83" t="s">
        <v>18469</v>
      </c>
      <c r="D2081" s="12">
        <v>35</v>
      </c>
      <c r="E2081" s="13">
        <v>213.57999999999998</v>
      </c>
      <c r="F2081" s="10">
        <f t="shared" si="64"/>
        <v>7475.2999999999993</v>
      </c>
      <c r="G2081" s="170"/>
    </row>
    <row r="2082" spans="1:7" ht="12.75">
      <c r="A2082" s="15">
        <v>14111806</v>
      </c>
      <c r="B2082" s="109" t="s">
        <v>18565</v>
      </c>
      <c r="C2082" s="83" t="s">
        <v>18469</v>
      </c>
      <c r="D2082" s="12">
        <v>35</v>
      </c>
      <c r="E2082" s="13">
        <v>213.57999999999998</v>
      </c>
      <c r="F2082" s="10">
        <f t="shared" si="64"/>
        <v>7475.2999999999993</v>
      </c>
      <c r="G2082" s="170"/>
    </row>
    <row r="2083" spans="1:7" ht="12.75">
      <c r="A2083" s="15">
        <v>14111806</v>
      </c>
      <c r="B2083" s="109" t="s">
        <v>18566</v>
      </c>
      <c r="C2083" s="83" t="s">
        <v>18469</v>
      </c>
      <c r="D2083" s="12">
        <v>50</v>
      </c>
      <c r="E2083" s="13">
        <v>213.57999999999998</v>
      </c>
      <c r="F2083" s="10">
        <f t="shared" si="64"/>
        <v>10679</v>
      </c>
      <c r="G2083" s="170"/>
    </row>
    <row r="2084" spans="1:7" ht="12.75">
      <c r="A2084" s="15">
        <v>14111806</v>
      </c>
      <c r="B2084" s="109" t="s">
        <v>18568</v>
      </c>
      <c r="C2084" s="83" t="s">
        <v>18469</v>
      </c>
      <c r="D2084" s="12">
        <v>250</v>
      </c>
      <c r="E2084" s="13">
        <v>213.57999999999998</v>
      </c>
      <c r="F2084" s="10">
        <f t="shared" si="64"/>
        <v>53394.999999999993</v>
      </c>
      <c r="G2084" s="170"/>
    </row>
    <row r="2085" spans="1:7" ht="12.75">
      <c r="A2085" s="15">
        <v>14111806</v>
      </c>
      <c r="B2085" s="109" t="s">
        <v>18569</v>
      </c>
      <c r="C2085" s="83" t="s">
        <v>18469</v>
      </c>
      <c r="D2085" s="12">
        <v>150</v>
      </c>
      <c r="E2085" s="13">
        <v>213.57999999999998</v>
      </c>
      <c r="F2085" s="10">
        <f t="shared" si="64"/>
        <v>32036.999999999996</v>
      </c>
      <c r="G2085" s="170"/>
    </row>
    <row r="2086" spans="1:7" ht="12.75">
      <c r="A2086" s="15">
        <v>14111806</v>
      </c>
      <c r="B2086" s="109" t="s">
        <v>18570</v>
      </c>
      <c r="C2086" s="83" t="s">
        <v>18469</v>
      </c>
      <c r="D2086" s="12">
        <v>150</v>
      </c>
      <c r="E2086" s="13">
        <v>213.57999999999998</v>
      </c>
      <c r="F2086" s="10">
        <f t="shared" si="64"/>
        <v>32036.999999999996</v>
      </c>
      <c r="G2086" s="170"/>
    </row>
    <row r="2087" spans="1:7" ht="12.75">
      <c r="A2087" s="15">
        <v>14111806</v>
      </c>
      <c r="B2087" s="109" t="s">
        <v>18571</v>
      </c>
      <c r="C2087" s="83" t="s">
        <v>18469</v>
      </c>
      <c r="D2087" s="12">
        <v>150</v>
      </c>
      <c r="E2087" s="13">
        <v>213.57999999999998</v>
      </c>
      <c r="F2087" s="10">
        <f t="shared" si="64"/>
        <v>32036.999999999996</v>
      </c>
      <c r="G2087" s="170"/>
    </row>
    <row r="2088" spans="1:7" ht="12.75">
      <c r="A2088" s="15">
        <v>14111806</v>
      </c>
      <c r="B2088" s="109" t="s">
        <v>18572</v>
      </c>
      <c r="C2088" s="83" t="s">
        <v>18469</v>
      </c>
      <c r="D2088" s="12">
        <v>150</v>
      </c>
      <c r="E2088" s="13">
        <v>213.57999999999998</v>
      </c>
      <c r="F2088" s="10">
        <f t="shared" si="64"/>
        <v>32036.999999999996</v>
      </c>
      <c r="G2088" s="170"/>
    </row>
    <row r="2089" spans="1:7" ht="12.75">
      <c r="A2089" s="15">
        <v>14111806</v>
      </c>
      <c r="B2089" s="109" t="s">
        <v>18573</v>
      </c>
      <c r="C2089" s="83" t="s">
        <v>18469</v>
      </c>
      <c r="D2089" s="12">
        <v>500</v>
      </c>
      <c r="E2089" s="13">
        <v>731.6</v>
      </c>
      <c r="F2089" s="10">
        <f t="shared" si="64"/>
        <v>365800</v>
      </c>
      <c r="G2089" s="170"/>
    </row>
    <row r="2090" spans="1:7" ht="12.75">
      <c r="A2090" s="15">
        <v>14111806</v>
      </c>
      <c r="B2090" s="109" t="s">
        <v>18574</v>
      </c>
      <c r="C2090" s="83" t="s">
        <v>18469</v>
      </c>
      <c r="D2090" s="12">
        <v>200</v>
      </c>
      <c r="E2090" s="13">
        <v>213.57999999999998</v>
      </c>
      <c r="F2090" s="10">
        <f t="shared" si="64"/>
        <v>42716</v>
      </c>
      <c r="G2090" s="170"/>
    </row>
    <row r="2091" spans="1:7" ht="12.75">
      <c r="A2091" s="15">
        <v>14111806</v>
      </c>
      <c r="B2091" s="109" t="s">
        <v>18576</v>
      </c>
      <c r="C2091" s="83" t="s">
        <v>18469</v>
      </c>
      <c r="D2091" s="12">
        <v>21</v>
      </c>
      <c r="E2091" s="13">
        <v>17381.400000000001</v>
      </c>
      <c r="F2091" s="10">
        <f t="shared" si="64"/>
        <v>365009.4</v>
      </c>
      <c r="G2091" s="170"/>
    </row>
    <row r="2092" spans="1:7" ht="12.75">
      <c r="A2092" s="15">
        <v>14111806</v>
      </c>
      <c r="B2092" s="109" t="s">
        <v>18582</v>
      </c>
      <c r="C2092" s="83" t="s">
        <v>18469</v>
      </c>
      <c r="D2092" s="12">
        <v>80</v>
      </c>
      <c r="E2092" s="13">
        <v>213.57999999999998</v>
      </c>
      <c r="F2092" s="10">
        <f t="shared" si="64"/>
        <v>17086.399999999998</v>
      </c>
      <c r="G2092" s="170"/>
    </row>
    <row r="2093" spans="1:7" ht="12.75">
      <c r="A2093" s="15">
        <v>14111806</v>
      </c>
      <c r="B2093" s="109" t="s">
        <v>18583</v>
      </c>
      <c r="C2093" s="83" t="s">
        <v>18469</v>
      </c>
      <c r="D2093" s="12">
        <v>80</v>
      </c>
      <c r="E2093" s="13">
        <v>213.57999999999998</v>
      </c>
      <c r="F2093" s="10">
        <f t="shared" si="64"/>
        <v>17086.399999999998</v>
      </c>
      <c r="G2093" s="170"/>
    </row>
    <row r="2094" spans="1:7" ht="12.75">
      <c r="A2094" s="15">
        <v>14111806</v>
      </c>
      <c r="B2094" s="109" t="s">
        <v>18584</v>
      </c>
      <c r="C2094" s="83" t="s">
        <v>18469</v>
      </c>
      <c r="D2094" s="12">
        <v>100</v>
      </c>
      <c r="E2094" s="13">
        <v>213.57999999999998</v>
      </c>
      <c r="F2094" s="10">
        <f t="shared" si="64"/>
        <v>21358</v>
      </c>
      <c r="G2094" s="170"/>
    </row>
    <row r="2095" spans="1:7" ht="12.75">
      <c r="A2095" s="15">
        <v>14111806</v>
      </c>
      <c r="B2095" s="109" t="s">
        <v>18585</v>
      </c>
      <c r="C2095" s="83" t="s">
        <v>18469</v>
      </c>
      <c r="D2095" s="12">
        <v>350</v>
      </c>
      <c r="E2095" s="13">
        <v>213.57999999999998</v>
      </c>
      <c r="F2095" s="10">
        <f t="shared" si="64"/>
        <v>74753</v>
      </c>
      <c r="G2095" s="170"/>
    </row>
    <row r="2096" spans="1:7" ht="12.75">
      <c r="A2096" s="15">
        <v>14111806</v>
      </c>
      <c r="B2096" s="109" t="s">
        <v>18590</v>
      </c>
      <c r="C2096" s="83" t="s">
        <v>18469</v>
      </c>
      <c r="D2096" s="12">
        <v>100</v>
      </c>
      <c r="E2096" s="13">
        <v>213.57999999999998</v>
      </c>
      <c r="F2096" s="10">
        <f t="shared" si="64"/>
        <v>21358</v>
      </c>
      <c r="G2096" s="170"/>
    </row>
    <row r="2097" spans="1:7" ht="12.75">
      <c r="A2097" s="15">
        <v>14111806</v>
      </c>
      <c r="B2097" s="109" t="s">
        <v>18591</v>
      </c>
      <c r="C2097" s="83" t="s">
        <v>18469</v>
      </c>
      <c r="D2097" s="12">
        <v>100</v>
      </c>
      <c r="E2097" s="13">
        <v>213.57999999999998</v>
      </c>
      <c r="F2097" s="10">
        <f t="shared" si="64"/>
        <v>21358</v>
      </c>
      <c r="G2097" s="170"/>
    </row>
    <row r="2098" spans="1:7" ht="12.75">
      <c r="A2098" s="15">
        <v>14111806</v>
      </c>
      <c r="B2098" s="109" t="s">
        <v>18592</v>
      </c>
      <c r="C2098" s="83" t="s">
        <v>18469</v>
      </c>
      <c r="D2098" s="12">
        <v>330</v>
      </c>
      <c r="E2098" s="13">
        <v>560.5</v>
      </c>
      <c r="F2098" s="10">
        <f t="shared" si="64"/>
        <v>184965</v>
      </c>
      <c r="G2098" s="170"/>
    </row>
    <row r="2099" spans="1:7" ht="12.75">
      <c r="A2099" s="15">
        <v>14111806</v>
      </c>
      <c r="B2099" s="109" t="s">
        <v>18593</v>
      </c>
      <c r="C2099" s="83" t="s">
        <v>18469</v>
      </c>
      <c r="D2099" s="12">
        <v>300</v>
      </c>
      <c r="E2099" s="13">
        <v>213.57999999999998</v>
      </c>
      <c r="F2099" s="10">
        <f t="shared" si="64"/>
        <v>64073.999999999993</v>
      </c>
      <c r="G2099" s="170"/>
    </row>
    <row r="2100" spans="1:7" ht="12.75">
      <c r="A2100" s="15">
        <v>14111806</v>
      </c>
      <c r="B2100" s="109" t="s">
        <v>19225</v>
      </c>
      <c r="C2100" s="83" t="s">
        <v>18469</v>
      </c>
      <c r="D2100" s="12">
        <v>100</v>
      </c>
      <c r="E2100" s="13">
        <v>213.57999999999998</v>
      </c>
      <c r="F2100" s="10">
        <f t="shared" si="64"/>
        <v>21358</v>
      </c>
      <c r="G2100" s="170"/>
    </row>
    <row r="2101" spans="1:7" ht="12.75">
      <c r="A2101" s="15">
        <v>14111806</v>
      </c>
      <c r="B2101" s="109" t="s">
        <v>19226</v>
      </c>
      <c r="C2101" s="83" t="s">
        <v>18469</v>
      </c>
      <c r="D2101" s="12">
        <v>100</v>
      </c>
      <c r="E2101" s="13">
        <v>213.57999999999998</v>
      </c>
      <c r="F2101" s="10">
        <f t="shared" si="64"/>
        <v>21358</v>
      </c>
      <c r="G2101" s="170"/>
    </row>
    <row r="2102" spans="1:7" ht="12.75">
      <c r="A2102" s="37"/>
      <c r="B2102" s="37"/>
      <c r="E2102" s="65" t="s">
        <v>36</v>
      </c>
      <c r="F2102" s="80">
        <f>SUM(F2027:F2101)</f>
        <v>3836323.2999999993</v>
      </c>
      <c r="G2102" s="170"/>
    </row>
    <row r="2103" spans="1:7">
      <c r="A2103" s="37"/>
      <c r="B2103" s="37"/>
      <c r="G2103" s="170"/>
    </row>
    <row r="2104" spans="1:7">
      <c r="A2104" s="37"/>
      <c r="B2104" s="37"/>
      <c r="G2104" s="170"/>
    </row>
    <row r="2105" spans="1:7">
      <c r="G2105" s="170"/>
    </row>
    <row r="2106" spans="1:7">
      <c r="G2106" s="170"/>
    </row>
    <row r="2107" spans="1:7" ht="12" thickBot="1">
      <c r="G2107" s="170"/>
    </row>
    <row r="2108" spans="1:7" ht="23.25" thickBot="1">
      <c r="A2108" s="97" t="s">
        <v>12</v>
      </c>
      <c r="B2108" s="105" t="s">
        <v>13</v>
      </c>
      <c r="C2108" s="38" t="s">
        <v>14</v>
      </c>
      <c r="D2108" s="38" t="s">
        <v>15</v>
      </c>
      <c r="E2108" s="38" t="s">
        <v>16</v>
      </c>
      <c r="F2108" s="38" t="s">
        <v>17</v>
      </c>
      <c r="G2108" s="170"/>
    </row>
    <row r="2109" spans="1:7" ht="12" thickBot="1">
      <c r="A2109" s="98" t="s">
        <v>18453</v>
      </c>
      <c r="B2109" s="86" t="s">
        <v>18318</v>
      </c>
      <c r="C2109" s="39" t="s">
        <v>18</v>
      </c>
      <c r="D2109" s="39" t="s">
        <v>49</v>
      </c>
      <c r="E2109" s="39" t="s">
        <v>19</v>
      </c>
      <c r="F2109" s="39"/>
      <c r="G2109" s="170"/>
    </row>
    <row r="2110" spans="1:7" ht="12" customHeight="1" thickBot="1">
      <c r="A2110" s="269" t="s">
        <v>20</v>
      </c>
      <c r="B2110" s="106" t="s">
        <v>21</v>
      </c>
      <c r="C2110" s="17">
        <v>43266</v>
      </c>
      <c r="D2110" s="269" t="s">
        <v>22</v>
      </c>
      <c r="E2110" s="40" t="s">
        <v>23</v>
      </c>
      <c r="F2110" s="39" t="s">
        <v>18342</v>
      </c>
      <c r="G2110" s="170"/>
    </row>
    <row r="2111" spans="1:7" ht="12" thickBot="1">
      <c r="A2111" s="270"/>
      <c r="B2111" s="106" t="s">
        <v>24</v>
      </c>
      <c r="C2111" s="228">
        <v>2</v>
      </c>
      <c r="D2111" s="270"/>
      <c r="E2111" s="40" t="s">
        <v>25</v>
      </c>
      <c r="F2111" s="39" t="s">
        <v>40</v>
      </c>
      <c r="G2111" s="170"/>
    </row>
    <row r="2112" spans="1:7" ht="12" customHeight="1" thickBot="1">
      <c r="A2112" s="270"/>
      <c r="B2112" s="106" t="s">
        <v>26</v>
      </c>
      <c r="C2112" s="17">
        <v>43271</v>
      </c>
      <c r="D2112" s="270"/>
      <c r="E2112" s="40" t="s">
        <v>27</v>
      </c>
      <c r="F2112" s="39" t="s">
        <v>41</v>
      </c>
      <c r="G2112" s="170"/>
    </row>
    <row r="2113" spans="1:9" ht="12" thickBot="1">
      <c r="A2113" s="271"/>
      <c r="B2113" s="106" t="s">
        <v>24</v>
      </c>
      <c r="C2113" s="228">
        <v>2</v>
      </c>
      <c r="D2113" s="271"/>
      <c r="E2113" s="40" t="s">
        <v>28</v>
      </c>
      <c r="F2113" s="39" t="s">
        <v>18341</v>
      </c>
      <c r="G2113" s="170"/>
    </row>
    <row r="2114" spans="1:9" ht="12" thickBot="1">
      <c r="A2114" s="99"/>
      <c r="B2114" s="107"/>
      <c r="C2114" s="62"/>
      <c r="D2114" s="62"/>
      <c r="E2114" s="62"/>
      <c r="F2114" s="62"/>
      <c r="G2114" s="170"/>
    </row>
    <row r="2115" spans="1:9" ht="12" thickBot="1">
      <c r="A2115" s="100" t="s">
        <v>29</v>
      </c>
      <c r="B2115" s="108" t="s">
        <v>30</v>
      </c>
      <c r="C2115" s="63" t="s">
        <v>31</v>
      </c>
      <c r="D2115" s="63" t="s">
        <v>32</v>
      </c>
      <c r="E2115" s="63" t="s">
        <v>33</v>
      </c>
      <c r="F2115" s="63" t="s">
        <v>34</v>
      </c>
      <c r="G2115" s="170"/>
    </row>
    <row r="2116" spans="1:9" ht="12.75">
      <c r="A2116" s="15">
        <v>44102801</v>
      </c>
      <c r="B2116" s="109" t="s">
        <v>18448</v>
      </c>
      <c r="C2116" s="83" t="s">
        <v>44</v>
      </c>
      <c r="D2116" s="67">
        <v>10</v>
      </c>
      <c r="E2116" s="16">
        <v>17346</v>
      </c>
      <c r="F2116" s="16">
        <f>(E2116*D2116)</f>
        <v>173460</v>
      </c>
      <c r="G2116" s="170"/>
      <c r="H2116" s="171"/>
      <c r="I2116" s="171"/>
    </row>
    <row r="2117" spans="1:9" ht="12.75">
      <c r="A2117" s="15">
        <v>44102801</v>
      </c>
      <c r="B2117" s="109" t="s">
        <v>18447</v>
      </c>
      <c r="C2117" s="83" t="s">
        <v>44</v>
      </c>
      <c r="D2117" s="1">
        <v>9</v>
      </c>
      <c r="E2117" s="2">
        <v>19706</v>
      </c>
      <c r="F2117" s="16">
        <f t="shared" ref="F2117:F2121" si="65">(E2117*D2117)</f>
        <v>177354</v>
      </c>
      <c r="G2117" s="170"/>
      <c r="H2117" s="171"/>
      <c r="I2117" s="171"/>
    </row>
    <row r="2118" spans="1:9" ht="12.75">
      <c r="A2118" s="15">
        <v>44121635</v>
      </c>
      <c r="B2118" s="130" t="s">
        <v>18449</v>
      </c>
      <c r="C2118" s="131" t="s">
        <v>44</v>
      </c>
      <c r="D2118" s="135">
        <v>18</v>
      </c>
      <c r="E2118" s="136">
        <v>21222</v>
      </c>
      <c r="F2118" s="16">
        <f t="shared" si="65"/>
        <v>381996</v>
      </c>
      <c r="G2118" s="170"/>
      <c r="H2118" s="171"/>
      <c r="I2118" s="171"/>
    </row>
    <row r="2119" spans="1:9" ht="12.75">
      <c r="A2119" s="15">
        <v>44121635</v>
      </c>
      <c r="B2119" s="130" t="s">
        <v>18450</v>
      </c>
      <c r="C2119" s="131" t="s">
        <v>44</v>
      </c>
      <c r="D2119" s="135">
        <v>24</v>
      </c>
      <c r="E2119" s="136">
        <v>3540</v>
      </c>
      <c r="F2119" s="16">
        <f t="shared" si="65"/>
        <v>84960</v>
      </c>
      <c r="G2119" s="170"/>
      <c r="H2119" s="171"/>
      <c r="I2119" s="171"/>
    </row>
    <row r="2120" spans="1:9" ht="12.75">
      <c r="A2120" s="15">
        <v>44121635</v>
      </c>
      <c r="B2120" s="109" t="s">
        <v>18451</v>
      </c>
      <c r="C2120" s="131" t="s">
        <v>44</v>
      </c>
      <c r="D2120" s="64">
        <v>12</v>
      </c>
      <c r="E2120" s="2">
        <v>5192</v>
      </c>
      <c r="F2120" s="16">
        <f t="shared" si="65"/>
        <v>62304</v>
      </c>
      <c r="G2120" s="170"/>
      <c r="H2120" s="171"/>
      <c r="I2120" s="171"/>
    </row>
    <row r="2121" spans="1:9" ht="12.75">
      <c r="A2121" s="15">
        <v>44102801</v>
      </c>
      <c r="B2121" s="109" t="s">
        <v>18452</v>
      </c>
      <c r="C2121" s="83" t="s">
        <v>44</v>
      </c>
      <c r="D2121" s="64">
        <v>9</v>
      </c>
      <c r="E2121" s="2">
        <v>1162.3</v>
      </c>
      <c r="F2121" s="16">
        <f t="shared" si="65"/>
        <v>10460.699999999999</v>
      </c>
      <c r="G2121" s="170"/>
      <c r="H2121" s="171"/>
      <c r="I2121" s="171"/>
    </row>
    <row r="2122" spans="1:9" ht="12.75">
      <c r="A2122" s="120"/>
      <c r="B2122" s="132"/>
      <c r="C2122" s="122"/>
      <c r="D2122" s="139"/>
      <c r="E2122" s="72" t="s">
        <v>36</v>
      </c>
      <c r="F2122" s="138">
        <f>SUM(F2116:F2121)</f>
        <v>890534.7</v>
      </c>
      <c r="G2122" s="170"/>
    </row>
    <row r="2123" spans="1:9">
      <c r="G2123" s="170"/>
    </row>
    <row r="2124" spans="1:9">
      <c r="G2124" s="170"/>
    </row>
    <row r="2125" spans="1:9">
      <c r="G2125" s="170"/>
    </row>
    <row r="2126" spans="1:9">
      <c r="G2126" s="170"/>
    </row>
    <row r="2127" spans="1:9">
      <c r="G2127" s="170"/>
    </row>
    <row r="2128" spans="1:9" ht="12" thickBot="1">
      <c r="G2128" s="170"/>
    </row>
    <row r="2129" spans="1:7" ht="23.25" thickBot="1">
      <c r="A2129" s="97" t="s">
        <v>12</v>
      </c>
      <c r="B2129" s="105" t="s">
        <v>13</v>
      </c>
      <c r="C2129" s="38" t="s">
        <v>14</v>
      </c>
      <c r="D2129" s="38" t="s">
        <v>15</v>
      </c>
      <c r="E2129" s="38" t="s">
        <v>16</v>
      </c>
      <c r="F2129" s="38" t="s">
        <v>17</v>
      </c>
      <c r="G2129" s="170"/>
    </row>
    <row r="2130" spans="1:7" ht="12" thickBot="1">
      <c r="A2130" s="114" t="s">
        <v>19631</v>
      </c>
      <c r="B2130" s="86" t="s">
        <v>18318</v>
      </c>
      <c r="C2130" s="39" t="s">
        <v>18</v>
      </c>
      <c r="D2130" s="39" t="s">
        <v>18321</v>
      </c>
      <c r="E2130" s="39" t="s">
        <v>19</v>
      </c>
      <c r="F2130" s="39"/>
      <c r="G2130" s="170"/>
    </row>
    <row r="2131" spans="1:7" ht="12" thickBot="1">
      <c r="A2131" s="267" t="s">
        <v>20</v>
      </c>
      <c r="B2131" s="106" t="s">
        <v>21</v>
      </c>
      <c r="C2131" s="17">
        <v>43265</v>
      </c>
      <c r="D2131" s="267" t="s">
        <v>22</v>
      </c>
      <c r="E2131" s="40" t="s">
        <v>23</v>
      </c>
      <c r="F2131" s="39" t="s">
        <v>18342</v>
      </c>
      <c r="G2131" s="170"/>
    </row>
    <row r="2132" spans="1:7" ht="12" thickBot="1">
      <c r="A2132" s="268"/>
      <c r="B2132" s="106" t="s">
        <v>24</v>
      </c>
      <c r="C2132" s="242">
        <v>2</v>
      </c>
      <c r="D2132" s="268"/>
      <c r="E2132" s="40" t="s">
        <v>25</v>
      </c>
      <c r="F2132" s="39" t="s">
        <v>40</v>
      </c>
      <c r="G2132" s="170"/>
    </row>
    <row r="2133" spans="1:7" ht="12" thickBot="1">
      <c r="A2133" s="268"/>
      <c r="B2133" s="106" t="s">
        <v>26</v>
      </c>
      <c r="C2133" s="17">
        <v>43277</v>
      </c>
      <c r="D2133" s="268"/>
      <c r="E2133" s="40" t="s">
        <v>27</v>
      </c>
      <c r="F2133" s="39" t="s">
        <v>41</v>
      </c>
      <c r="G2133" s="170"/>
    </row>
    <row r="2134" spans="1:7" ht="12" thickBot="1">
      <c r="A2134" s="268"/>
      <c r="B2134" s="106" t="s">
        <v>24</v>
      </c>
      <c r="C2134" s="242">
        <v>2</v>
      </c>
      <c r="D2134" s="268"/>
      <c r="E2134" s="40" t="s">
        <v>28</v>
      </c>
      <c r="F2134" s="39" t="s">
        <v>18341</v>
      </c>
      <c r="G2134" s="170"/>
    </row>
    <row r="2135" spans="1:7" ht="12" customHeight="1" thickBot="1">
      <c r="A2135" s="99"/>
      <c r="B2135" s="107"/>
      <c r="C2135" s="62"/>
      <c r="D2135" s="62"/>
      <c r="E2135" s="62"/>
      <c r="F2135" s="62"/>
      <c r="G2135" s="170"/>
    </row>
    <row r="2136" spans="1:7">
      <c r="A2136" s="102" t="s">
        <v>29</v>
      </c>
      <c r="B2136" s="110" t="s">
        <v>30</v>
      </c>
      <c r="C2136" s="71" t="s">
        <v>31</v>
      </c>
      <c r="D2136" s="71" t="s">
        <v>32</v>
      </c>
      <c r="E2136" s="71" t="s">
        <v>33</v>
      </c>
      <c r="F2136" s="71" t="s">
        <v>34</v>
      </c>
      <c r="G2136" s="170"/>
    </row>
    <row r="2137" spans="1:7" ht="12.75">
      <c r="A2137" s="15">
        <v>53102504</v>
      </c>
      <c r="B2137" s="74" t="s">
        <v>19283</v>
      </c>
      <c r="C2137" s="83" t="s">
        <v>18349</v>
      </c>
      <c r="D2137" s="12">
        <v>100</v>
      </c>
      <c r="E2137" s="13">
        <v>10373.379999999999</v>
      </c>
      <c r="F2137" s="13">
        <f>(D2137*E2137)</f>
        <v>1037337.9999999999</v>
      </c>
      <c r="G2137" s="170"/>
    </row>
    <row r="2138" spans="1:7" ht="12.75">
      <c r="A2138" s="15">
        <v>53102504</v>
      </c>
      <c r="B2138" s="74" t="s">
        <v>19284</v>
      </c>
      <c r="C2138" s="83" t="s">
        <v>18349</v>
      </c>
      <c r="D2138" s="12">
        <v>100</v>
      </c>
      <c r="E2138" s="13">
        <v>10360.4</v>
      </c>
      <c r="F2138" s="13">
        <f t="shared" ref="F2138:F2139" si="66">(D2138*E2138)</f>
        <v>1036040</v>
      </c>
      <c r="G2138" s="170"/>
    </row>
    <row r="2139" spans="1:7" ht="12.75">
      <c r="A2139" s="15">
        <v>53102504</v>
      </c>
      <c r="B2139" s="74" t="s">
        <v>19285</v>
      </c>
      <c r="C2139" s="83" t="s">
        <v>18349</v>
      </c>
      <c r="D2139" s="12">
        <v>100</v>
      </c>
      <c r="E2139" s="13">
        <v>10267.18</v>
      </c>
      <c r="F2139" s="13">
        <f t="shared" si="66"/>
        <v>1026718</v>
      </c>
      <c r="G2139" s="170"/>
    </row>
    <row r="2140" spans="1:7" ht="12.75">
      <c r="B2140" s="112"/>
      <c r="C2140" s="73"/>
      <c r="D2140" s="73"/>
      <c r="E2140" s="72" t="s">
        <v>36</v>
      </c>
      <c r="F2140" s="80">
        <f>SUM(F2137:F2139)</f>
        <v>3100096</v>
      </c>
      <c r="G2140" s="170"/>
    </row>
    <row r="2141" spans="1:7">
      <c r="G2141" s="170"/>
    </row>
    <row r="2142" spans="1:7">
      <c r="G2142" s="170"/>
    </row>
    <row r="2143" spans="1:7" ht="12" thickBot="1">
      <c r="G2143" s="170"/>
    </row>
    <row r="2144" spans="1:7" ht="23.25" thickBot="1">
      <c r="A2144" s="97" t="s">
        <v>12</v>
      </c>
      <c r="B2144" s="105" t="s">
        <v>13</v>
      </c>
      <c r="C2144" s="38" t="s">
        <v>14</v>
      </c>
      <c r="D2144" s="38" t="s">
        <v>15</v>
      </c>
      <c r="E2144" s="38" t="s">
        <v>16</v>
      </c>
      <c r="F2144" s="38" t="s">
        <v>17</v>
      </c>
      <c r="G2144" s="170"/>
    </row>
    <row r="2145" spans="1:7" ht="12" thickBot="1">
      <c r="A2145" s="101" t="s">
        <v>19623</v>
      </c>
      <c r="B2145" s="86" t="s">
        <v>18318</v>
      </c>
      <c r="C2145" s="39" t="s">
        <v>18</v>
      </c>
      <c r="D2145" s="39" t="s">
        <v>19632</v>
      </c>
      <c r="E2145" s="39" t="s">
        <v>19</v>
      </c>
      <c r="F2145" s="39"/>
      <c r="G2145" s="170"/>
    </row>
    <row r="2146" spans="1:7" ht="12" thickBot="1">
      <c r="A2146" s="267" t="s">
        <v>20</v>
      </c>
      <c r="B2146" s="106" t="s">
        <v>21</v>
      </c>
      <c r="C2146" s="17">
        <v>43285</v>
      </c>
      <c r="D2146" s="267" t="s">
        <v>22</v>
      </c>
      <c r="E2146" s="40" t="s">
        <v>23</v>
      </c>
      <c r="F2146" s="39" t="s">
        <v>18342</v>
      </c>
      <c r="G2146" s="170"/>
    </row>
    <row r="2147" spans="1:7" ht="12" thickBot="1">
      <c r="A2147" s="268"/>
      <c r="B2147" s="106" t="s">
        <v>24</v>
      </c>
      <c r="C2147" s="117">
        <v>3</v>
      </c>
      <c r="D2147" s="268"/>
      <c r="E2147" s="40" t="s">
        <v>25</v>
      </c>
      <c r="F2147" s="39" t="s">
        <v>40</v>
      </c>
      <c r="G2147" s="170"/>
    </row>
    <row r="2148" spans="1:7" ht="12" thickBot="1">
      <c r="A2148" s="268"/>
      <c r="B2148" s="106" t="s">
        <v>26</v>
      </c>
      <c r="C2148" s="17">
        <v>43287</v>
      </c>
      <c r="D2148" s="268"/>
      <c r="E2148" s="40" t="s">
        <v>27</v>
      </c>
      <c r="F2148" s="39" t="s">
        <v>41</v>
      </c>
      <c r="G2148" s="170"/>
    </row>
    <row r="2149" spans="1:7" ht="12" thickBot="1">
      <c r="A2149" s="268"/>
      <c r="B2149" s="106" t="s">
        <v>24</v>
      </c>
      <c r="C2149" s="117">
        <v>3</v>
      </c>
      <c r="D2149" s="268"/>
      <c r="E2149" s="40" t="s">
        <v>28</v>
      </c>
      <c r="F2149" s="39" t="s">
        <v>18341</v>
      </c>
      <c r="G2149" s="170"/>
    </row>
    <row r="2150" spans="1:7" ht="12" thickBot="1">
      <c r="A2150" s="99"/>
      <c r="B2150" s="107"/>
      <c r="C2150" s="62"/>
      <c r="D2150" s="62"/>
      <c r="E2150" s="62"/>
      <c r="F2150" s="62"/>
      <c r="G2150" s="170"/>
    </row>
    <row r="2151" spans="1:7">
      <c r="A2151" s="102" t="s">
        <v>29</v>
      </c>
      <c r="B2151" s="110" t="s">
        <v>30</v>
      </c>
      <c r="C2151" s="71" t="s">
        <v>31</v>
      </c>
      <c r="D2151" s="71" t="s">
        <v>32</v>
      </c>
      <c r="E2151" s="71" t="s">
        <v>33</v>
      </c>
      <c r="F2151" s="71" t="s">
        <v>34</v>
      </c>
      <c r="G2151" s="170"/>
    </row>
    <row r="2152" spans="1:7" ht="12.75">
      <c r="A2152" s="15">
        <v>15101505</v>
      </c>
      <c r="B2152" s="74" t="s">
        <v>1171</v>
      </c>
      <c r="C2152" s="74" t="s">
        <v>18348</v>
      </c>
      <c r="D2152" s="235">
        <v>10000</v>
      </c>
      <c r="E2152" s="13">
        <v>184.5</v>
      </c>
      <c r="F2152" s="13">
        <f>D2152*E2152</f>
        <v>1845000</v>
      </c>
      <c r="G2152" s="170"/>
    </row>
    <row r="2153" spans="1:7" ht="12.75">
      <c r="B2153" s="112"/>
      <c r="C2153" s="73"/>
      <c r="D2153" s="73"/>
      <c r="E2153" s="72" t="s">
        <v>36</v>
      </c>
      <c r="F2153" s="80">
        <f>SUM(F2152:F2152)</f>
        <v>1845000</v>
      </c>
      <c r="G2153" s="170"/>
    </row>
    <row r="2154" spans="1:7">
      <c r="G2154" s="170"/>
    </row>
    <row r="2155" spans="1:7">
      <c r="G2155" s="170"/>
    </row>
    <row r="2156" spans="1:7" ht="12" thickBot="1">
      <c r="G2156" s="170"/>
    </row>
    <row r="2157" spans="1:7" ht="23.25" thickBot="1">
      <c r="A2157" s="97" t="s">
        <v>12</v>
      </c>
      <c r="B2157" s="105" t="s">
        <v>13</v>
      </c>
      <c r="C2157" s="38" t="s">
        <v>14</v>
      </c>
      <c r="D2157" s="38" t="s">
        <v>15</v>
      </c>
      <c r="E2157" s="38" t="s">
        <v>16</v>
      </c>
      <c r="F2157" s="38" t="s">
        <v>17</v>
      </c>
      <c r="G2157" s="211"/>
    </row>
    <row r="2158" spans="1:7" ht="12" thickBot="1">
      <c r="A2158" s="101" t="s">
        <v>18315</v>
      </c>
      <c r="B2158" s="86" t="s">
        <v>18318</v>
      </c>
      <c r="C2158" s="39" t="s">
        <v>18</v>
      </c>
      <c r="D2158" s="39" t="s">
        <v>18326</v>
      </c>
      <c r="E2158" s="39" t="s">
        <v>19</v>
      </c>
      <c r="F2158" s="39"/>
      <c r="G2158" s="211"/>
    </row>
    <row r="2159" spans="1:7" ht="12" customHeight="1" thickBot="1">
      <c r="A2159" s="269" t="s">
        <v>20</v>
      </c>
      <c r="B2159" s="106" t="s">
        <v>21</v>
      </c>
      <c r="C2159" s="17">
        <v>43290</v>
      </c>
      <c r="D2159" s="269" t="s">
        <v>22</v>
      </c>
      <c r="E2159" s="40" t="s">
        <v>23</v>
      </c>
      <c r="F2159" s="39" t="s">
        <v>18342</v>
      </c>
      <c r="G2159" s="211"/>
    </row>
    <row r="2160" spans="1:7" ht="12" thickBot="1">
      <c r="A2160" s="270"/>
      <c r="B2160" s="106" t="s">
        <v>24</v>
      </c>
      <c r="C2160" s="243">
        <v>3</v>
      </c>
      <c r="D2160" s="270"/>
      <c r="E2160" s="40" t="s">
        <v>25</v>
      </c>
      <c r="F2160" s="39" t="s">
        <v>40</v>
      </c>
      <c r="G2160" s="211"/>
    </row>
    <row r="2161" spans="1:7" ht="12" thickBot="1">
      <c r="A2161" s="270"/>
      <c r="B2161" s="106" t="s">
        <v>26</v>
      </c>
      <c r="C2161" s="17">
        <v>43293</v>
      </c>
      <c r="D2161" s="270"/>
      <c r="E2161" s="40" t="s">
        <v>27</v>
      </c>
      <c r="F2161" s="39" t="s">
        <v>41</v>
      </c>
      <c r="G2161" s="211"/>
    </row>
    <row r="2162" spans="1:7" ht="12" thickBot="1">
      <c r="A2162" s="271"/>
      <c r="B2162" s="106" t="s">
        <v>24</v>
      </c>
      <c r="C2162" s="243">
        <v>3</v>
      </c>
      <c r="D2162" s="271"/>
      <c r="E2162" s="40" t="s">
        <v>28</v>
      </c>
      <c r="F2162" s="39" t="s">
        <v>18341</v>
      </c>
      <c r="G2162" s="211"/>
    </row>
    <row r="2163" spans="1:7" ht="12" thickBot="1">
      <c r="A2163" s="99"/>
      <c r="B2163" s="107"/>
      <c r="C2163" s="62"/>
      <c r="D2163" s="62"/>
      <c r="E2163" s="62"/>
      <c r="F2163" s="62"/>
      <c r="G2163" s="211"/>
    </row>
    <row r="2164" spans="1:7">
      <c r="A2164" s="102" t="s">
        <v>29</v>
      </c>
      <c r="B2164" s="110" t="s">
        <v>30</v>
      </c>
      <c r="C2164" s="71" t="s">
        <v>31</v>
      </c>
      <c r="D2164" s="71" t="s">
        <v>32</v>
      </c>
      <c r="E2164" s="71" t="s">
        <v>33</v>
      </c>
      <c r="F2164" s="71" t="s">
        <v>34</v>
      </c>
      <c r="G2164" s="170"/>
    </row>
    <row r="2165" spans="1:7" ht="12.75">
      <c r="A2165" s="15">
        <v>50202301</v>
      </c>
      <c r="B2165" s="14" t="s">
        <v>12136</v>
      </c>
      <c r="C2165" s="83" t="s">
        <v>18351</v>
      </c>
      <c r="D2165" s="12">
        <v>725</v>
      </c>
      <c r="E2165" s="13">
        <v>130</v>
      </c>
      <c r="F2165" s="13">
        <f>D2165*E2165</f>
        <v>94250</v>
      </c>
      <c r="G2165" s="170"/>
    </row>
    <row r="2166" spans="1:7" ht="12.75">
      <c r="A2166" s="15">
        <v>50202301</v>
      </c>
      <c r="B2166" s="14" t="s">
        <v>12136</v>
      </c>
      <c r="C2166" s="83" t="s">
        <v>18347</v>
      </c>
      <c r="D2166" s="12">
        <v>10000</v>
      </c>
      <c r="E2166" s="13">
        <v>57</v>
      </c>
      <c r="F2166" s="13">
        <f>D2166*E2166</f>
        <v>570000</v>
      </c>
      <c r="G2166" s="170"/>
    </row>
    <row r="2167" spans="1:7" ht="12.75">
      <c r="B2167" s="112"/>
      <c r="C2167" s="73"/>
      <c r="D2167" s="73"/>
      <c r="E2167" s="72" t="s">
        <v>36</v>
      </c>
      <c r="F2167" s="80">
        <f>SUM(F2165:F2166)</f>
        <v>664250</v>
      </c>
      <c r="G2167" s="170"/>
    </row>
    <row r="2168" spans="1:7">
      <c r="G2168" s="170"/>
    </row>
    <row r="2169" spans="1:7">
      <c r="G2169" s="170"/>
    </row>
    <row r="2170" spans="1:7">
      <c r="G2170" s="170"/>
    </row>
    <row r="2171" spans="1:7" ht="12" thickBot="1">
      <c r="G2171" s="170"/>
    </row>
    <row r="2172" spans="1:7" ht="23.25" thickBot="1">
      <c r="A2172" s="97" t="s">
        <v>12</v>
      </c>
      <c r="B2172" s="105" t="s">
        <v>13</v>
      </c>
      <c r="C2172" s="38" t="s">
        <v>14</v>
      </c>
      <c r="D2172" s="38" t="s">
        <v>15</v>
      </c>
      <c r="E2172" s="38" t="s">
        <v>16</v>
      </c>
      <c r="F2172" s="38" t="s">
        <v>17</v>
      </c>
      <c r="G2172" s="170"/>
    </row>
    <row r="2173" spans="1:7" ht="23.25" thickBot="1">
      <c r="A2173" s="101" t="s">
        <v>18328</v>
      </c>
      <c r="B2173" s="86" t="s">
        <v>18318</v>
      </c>
      <c r="C2173" s="39" t="s">
        <v>18</v>
      </c>
      <c r="D2173" s="39" t="s">
        <v>18321</v>
      </c>
      <c r="E2173" s="39" t="s">
        <v>19</v>
      </c>
      <c r="F2173" s="39"/>
      <c r="G2173" s="170"/>
    </row>
    <row r="2174" spans="1:7" ht="12" thickBot="1">
      <c r="A2174" s="267" t="s">
        <v>20</v>
      </c>
      <c r="B2174" s="106" t="s">
        <v>21</v>
      </c>
      <c r="C2174" s="17">
        <v>43297</v>
      </c>
      <c r="D2174" s="267" t="s">
        <v>22</v>
      </c>
      <c r="E2174" s="40" t="s">
        <v>23</v>
      </c>
      <c r="F2174" s="39" t="s">
        <v>18342</v>
      </c>
      <c r="G2174" s="170"/>
    </row>
    <row r="2175" spans="1:7" ht="12" thickBot="1">
      <c r="A2175" s="268"/>
      <c r="B2175" s="106" t="s">
        <v>24</v>
      </c>
      <c r="C2175" s="242">
        <v>3</v>
      </c>
      <c r="D2175" s="268"/>
      <c r="E2175" s="40" t="s">
        <v>25</v>
      </c>
      <c r="F2175" s="39" t="s">
        <v>40</v>
      </c>
      <c r="G2175" s="170"/>
    </row>
    <row r="2176" spans="1:7" ht="12" thickBot="1">
      <c r="A2176" s="268"/>
      <c r="B2176" s="106" t="s">
        <v>26</v>
      </c>
      <c r="C2176" s="17">
        <v>43307</v>
      </c>
      <c r="D2176" s="268"/>
      <c r="E2176" s="40" t="s">
        <v>27</v>
      </c>
      <c r="F2176" s="39" t="s">
        <v>41</v>
      </c>
      <c r="G2176" s="170"/>
    </row>
    <row r="2177" spans="1:7" ht="12" thickBot="1">
      <c r="A2177" s="268"/>
      <c r="B2177" s="106" t="s">
        <v>24</v>
      </c>
      <c r="C2177" s="242">
        <v>3</v>
      </c>
      <c r="D2177" s="268"/>
      <c r="E2177" s="40" t="s">
        <v>28</v>
      </c>
      <c r="F2177" s="39" t="s">
        <v>18341</v>
      </c>
      <c r="G2177" s="170"/>
    </row>
    <row r="2178" spans="1:7" ht="12" thickBot="1">
      <c r="A2178" s="99"/>
      <c r="B2178" s="107"/>
      <c r="C2178" s="62"/>
      <c r="D2178" s="62"/>
      <c r="E2178" s="62"/>
      <c r="F2178" s="62"/>
      <c r="G2178" s="170"/>
    </row>
    <row r="2179" spans="1:7" ht="12" thickBot="1">
      <c r="A2179" s="100" t="s">
        <v>29</v>
      </c>
      <c r="B2179" s="108" t="s">
        <v>30</v>
      </c>
      <c r="C2179" s="63" t="s">
        <v>31</v>
      </c>
      <c r="D2179" s="63" t="s">
        <v>32</v>
      </c>
      <c r="E2179" s="63" t="s">
        <v>33</v>
      </c>
      <c r="F2179" s="63" t="s">
        <v>34</v>
      </c>
      <c r="G2179" s="170"/>
    </row>
    <row r="2180" spans="1:7" ht="15" customHeight="1">
      <c r="A2180" s="15">
        <v>73101703</v>
      </c>
      <c r="B2180" s="14" t="s">
        <v>19544</v>
      </c>
      <c r="C2180" s="83" t="s">
        <v>18347</v>
      </c>
      <c r="D2180" s="64">
        <v>10</v>
      </c>
      <c r="E2180" s="9">
        <v>803</v>
      </c>
      <c r="F2180" s="10">
        <f t="shared" ref="F2180:F2243" si="67">D2180*E2180</f>
        <v>8030</v>
      </c>
      <c r="G2180" s="170"/>
    </row>
    <row r="2181" spans="1:7" ht="12.75">
      <c r="A2181" s="15">
        <v>73101703</v>
      </c>
      <c r="B2181" s="14" t="s">
        <v>19545</v>
      </c>
      <c r="C2181" s="83" t="s">
        <v>18347</v>
      </c>
      <c r="D2181" s="64">
        <v>10</v>
      </c>
      <c r="E2181" s="9">
        <v>803</v>
      </c>
      <c r="F2181" s="10">
        <f t="shared" si="67"/>
        <v>8030</v>
      </c>
      <c r="G2181" s="170"/>
    </row>
    <row r="2182" spans="1:7" ht="12.75">
      <c r="A2182" s="15">
        <v>73101703</v>
      </c>
      <c r="B2182" s="14" t="s">
        <v>19546</v>
      </c>
      <c r="C2182" s="83" t="s">
        <v>18347</v>
      </c>
      <c r="D2182" s="64">
        <v>4</v>
      </c>
      <c r="E2182" s="9">
        <v>1659</v>
      </c>
      <c r="F2182" s="10">
        <f t="shared" si="67"/>
        <v>6636</v>
      </c>
      <c r="G2182" s="170"/>
    </row>
    <row r="2183" spans="1:7" ht="12.75">
      <c r="A2183" s="15">
        <v>73101703</v>
      </c>
      <c r="B2183" s="14" t="s">
        <v>19547</v>
      </c>
      <c r="C2183" s="83" t="s">
        <v>18347</v>
      </c>
      <c r="D2183" s="64">
        <v>15</v>
      </c>
      <c r="E2183" s="9">
        <v>1659</v>
      </c>
      <c r="F2183" s="10">
        <f t="shared" si="67"/>
        <v>24885</v>
      </c>
      <c r="G2183" s="170"/>
    </row>
    <row r="2184" spans="1:7" ht="12.75">
      <c r="A2184" s="15">
        <v>73101703</v>
      </c>
      <c r="B2184" s="14" t="s">
        <v>19548</v>
      </c>
      <c r="C2184" s="83" t="s">
        <v>18347</v>
      </c>
      <c r="D2184" s="64">
        <v>2</v>
      </c>
      <c r="E2184" s="9">
        <v>749</v>
      </c>
      <c r="F2184" s="10">
        <f t="shared" si="67"/>
        <v>1498</v>
      </c>
      <c r="G2184" s="170"/>
    </row>
    <row r="2185" spans="1:7" ht="12.75">
      <c r="A2185" s="15">
        <v>73101703</v>
      </c>
      <c r="B2185" s="14" t="s">
        <v>19549</v>
      </c>
      <c r="C2185" s="83" t="s">
        <v>18347</v>
      </c>
      <c r="D2185" s="64">
        <v>12</v>
      </c>
      <c r="E2185" s="9">
        <v>2033</v>
      </c>
      <c r="F2185" s="10">
        <f t="shared" si="67"/>
        <v>24396</v>
      </c>
      <c r="G2185" s="170"/>
    </row>
    <row r="2186" spans="1:7" ht="12.75">
      <c r="A2186" s="15">
        <v>73101703</v>
      </c>
      <c r="B2186" s="14" t="s">
        <v>19550</v>
      </c>
      <c r="C2186" s="83" t="s">
        <v>18347</v>
      </c>
      <c r="D2186" s="64">
        <v>2</v>
      </c>
      <c r="E2186" s="9">
        <v>600.62</v>
      </c>
      <c r="F2186" s="10">
        <f t="shared" si="67"/>
        <v>1201.24</v>
      </c>
      <c r="G2186" s="170"/>
    </row>
    <row r="2187" spans="1:7" ht="12.75">
      <c r="A2187" s="15">
        <v>73101703</v>
      </c>
      <c r="B2187" s="14" t="s">
        <v>19551</v>
      </c>
      <c r="C2187" s="83" t="s">
        <v>18347</v>
      </c>
      <c r="D2187" s="64">
        <v>2</v>
      </c>
      <c r="E2187" s="9">
        <v>2247</v>
      </c>
      <c r="F2187" s="10">
        <f t="shared" si="67"/>
        <v>4494</v>
      </c>
      <c r="G2187" s="170"/>
    </row>
    <row r="2188" spans="1:7" ht="12.75">
      <c r="A2188" s="15">
        <v>73101703</v>
      </c>
      <c r="B2188" s="14" t="s">
        <v>19552</v>
      </c>
      <c r="C2188" s="83" t="s">
        <v>18347</v>
      </c>
      <c r="D2188" s="64">
        <v>10</v>
      </c>
      <c r="E2188" s="9">
        <v>2087</v>
      </c>
      <c r="F2188" s="10">
        <f t="shared" si="67"/>
        <v>20870</v>
      </c>
      <c r="G2188" s="170"/>
    </row>
    <row r="2189" spans="1:7" ht="12.75">
      <c r="A2189" s="15">
        <v>73101703</v>
      </c>
      <c r="B2189" s="14" t="s">
        <v>19553</v>
      </c>
      <c r="C2189" s="83" t="s">
        <v>18347</v>
      </c>
      <c r="D2189" s="64">
        <v>20</v>
      </c>
      <c r="E2189" s="9">
        <v>1646.1</v>
      </c>
      <c r="F2189" s="10">
        <f t="shared" si="67"/>
        <v>32922</v>
      </c>
      <c r="G2189" s="170"/>
    </row>
    <row r="2190" spans="1:7" ht="12.75">
      <c r="A2190" s="15">
        <v>73101703</v>
      </c>
      <c r="B2190" s="14" t="s">
        <v>19554</v>
      </c>
      <c r="C2190" s="83" t="s">
        <v>18347</v>
      </c>
      <c r="D2190" s="64">
        <v>10</v>
      </c>
      <c r="E2190" s="9">
        <v>1445</v>
      </c>
      <c r="F2190" s="10">
        <f t="shared" si="67"/>
        <v>14450</v>
      </c>
      <c r="G2190" s="170"/>
    </row>
    <row r="2191" spans="1:7" ht="12.75">
      <c r="A2191" s="15">
        <v>73101703</v>
      </c>
      <c r="B2191" s="14" t="s">
        <v>19555</v>
      </c>
      <c r="C2191" s="83" t="s">
        <v>18347</v>
      </c>
      <c r="D2191" s="64">
        <v>2</v>
      </c>
      <c r="E2191" s="9">
        <v>4606.72</v>
      </c>
      <c r="F2191" s="10">
        <f t="shared" si="67"/>
        <v>9213.44</v>
      </c>
      <c r="G2191" s="170"/>
    </row>
    <row r="2192" spans="1:7" ht="12.75">
      <c r="A2192" s="15">
        <v>73101703</v>
      </c>
      <c r="B2192" s="14" t="s">
        <v>19556</v>
      </c>
      <c r="C2192" s="83" t="s">
        <v>18347</v>
      </c>
      <c r="D2192" s="64">
        <v>10</v>
      </c>
      <c r="E2192" s="9">
        <v>2967.7</v>
      </c>
      <c r="F2192" s="10">
        <f t="shared" si="67"/>
        <v>29677</v>
      </c>
      <c r="G2192" s="170"/>
    </row>
    <row r="2193" spans="1:7" ht="12" customHeight="1">
      <c r="A2193" s="15">
        <v>73101703</v>
      </c>
      <c r="B2193" s="14" t="s">
        <v>19557</v>
      </c>
      <c r="C2193" s="83" t="s">
        <v>18352</v>
      </c>
      <c r="D2193" s="64">
        <v>10</v>
      </c>
      <c r="E2193" s="9">
        <v>820.1</v>
      </c>
      <c r="F2193" s="10">
        <f t="shared" si="67"/>
        <v>8201</v>
      </c>
      <c r="G2193" s="170"/>
    </row>
    <row r="2194" spans="1:7" ht="12.75">
      <c r="A2194" s="15">
        <v>73101703</v>
      </c>
      <c r="B2194" s="14" t="s">
        <v>19558</v>
      </c>
      <c r="C2194" s="83" t="s">
        <v>18347</v>
      </c>
      <c r="D2194" s="64">
        <v>5</v>
      </c>
      <c r="E2194" s="9">
        <v>372.88</v>
      </c>
      <c r="F2194" s="10">
        <f t="shared" si="67"/>
        <v>1864.4</v>
      </c>
      <c r="G2194" s="170"/>
    </row>
    <row r="2195" spans="1:7" ht="12.75">
      <c r="A2195" s="15">
        <v>73101703</v>
      </c>
      <c r="B2195" s="14" t="s">
        <v>19559</v>
      </c>
      <c r="C2195" s="83" t="s">
        <v>18347</v>
      </c>
      <c r="D2195" s="64">
        <v>3</v>
      </c>
      <c r="E2195" s="9">
        <v>695.02</v>
      </c>
      <c r="F2195" s="10">
        <f t="shared" si="67"/>
        <v>2085.06</v>
      </c>
      <c r="G2195" s="170"/>
    </row>
    <row r="2196" spans="1:7" ht="12.75">
      <c r="A2196" s="15">
        <v>73101703</v>
      </c>
      <c r="B2196" s="14" t="s">
        <v>19560</v>
      </c>
      <c r="C2196" s="83" t="s">
        <v>18347</v>
      </c>
      <c r="D2196" s="64">
        <v>10</v>
      </c>
      <c r="E2196" s="9">
        <v>958</v>
      </c>
      <c r="F2196" s="10">
        <f t="shared" si="67"/>
        <v>9580</v>
      </c>
      <c r="G2196" s="170"/>
    </row>
    <row r="2197" spans="1:7" ht="12.75">
      <c r="A2197" s="15">
        <v>73101703</v>
      </c>
      <c r="B2197" s="14" t="s">
        <v>19561</v>
      </c>
      <c r="C2197" s="84" t="s">
        <v>18353</v>
      </c>
      <c r="D2197" s="64">
        <v>1</v>
      </c>
      <c r="E2197" s="9">
        <v>530</v>
      </c>
      <c r="F2197" s="10">
        <f t="shared" si="67"/>
        <v>530</v>
      </c>
      <c r="G2197" s="170"/>
    </row>
    <row r="2198" spans="1:7" ht="12.75">
      <c r="A2198" s="15">
        <v>73101703</v>
      </c>
      <c r="B2198" s="14" t="s">
        <v>19562</v>
      </c>
      <c r="C2198" s="83" t="s">
        <v>18347</v>
      </c>
      <c r="D2198" s="64">
        <v>4</v>
      </c>
      <c r="E2198" s="9">
        <v>2023.7</v>
      </c>
      <c r="F2198" s="10">
        <f t="shared" si="67"/>
        <v>8094.8</v>
      </c>
      <c r="G2198" s="170"/>
    </row>
    <row r="2199" spans="1:7" ht="12.75">
      <c r="A2199" s="15">
        <v>73101703</v>
      </c>
      <c r="B2199" s="14" t="s">
        <v>19563</v>
      </c>
      <c r="C2199" s="83" t="s">
        <v>18347</v>
      </c>
      <c r="D2199" s="64">
        <v>1</v>
      </c>
      <c r="E2199" s="9">
        <v>246.62</v>
      </c>
      <c r="F2199" s="10">
        <f t="shared" si="67"/>
        <v>246.62</v>
      </c>
      <c r="G2199" s="170"/>
    </row>
    <row r="2200" spans="1:7" ht="12.75">
      <c r="A2200" s="15">
        <v>73101703</v>
      </c>
      <c r="B2200" s="14" t="s">
        <v>19564</v>
      </c>
      <c r="C2200" s="83" t="s">
        <v>18347</v>
      </c>
      <c r="D2200" s="64">
        <v>1</v>
      </c>
      <c r="E2200" s="9">
        <v>10732.1</v>
      </c>
      <c r="F2200" s="10">
        <f t="shared" si="67"/>
        <v>10732.1</v>
      </c>
      <c r="G2200" s="170"/>
    </row>
    <row r="2201" spans="1:7" ht="12.75">
      <c r="A2201" s="15">
        <v>73101703</v>
      </c>
      <c r="B2201" s="14" t="s">
        <v>19558</v>
      </c>
      <c r="C2201" s="83" t="s">
        <v>18347</v>
      </c>
      <c r="D2201" s="64">
        <v>10</v>
      </c>
      <c r="E2201" s="9">
        <v>372.88</v>
      </c>
      <c r="F2201" s="10">
        <f t="shared" si="67"/>
        <v>3728.8</v>
      </c>
      <c r="G2201" s="170"/>
    </row>
    <row r="2202" spans="1:7" ht="12.75">
      <c r="A2202" s="15">
        <v>73101703</v>
      </c>
      <c r="B2202" s="14" t="s">
        <v>19565</v>
      </c>
      <c r="C2202" s="83" t="s">
        <v>18347</v>
      </c>
      <c r="D2202" s="64">
        <v>3</v>
      </c>
      <c r="E2202" s="9">
        <v>1065</v>
      </c>
      <c r="F2202" s="10">
        <f t="shared" si="67"/>
        <v>3195</v>
      </c>
      <c r="G2202" s="170"/>
    </row>
    <row r="2203" spans="1:7" ht="12.75">
      <c r="A2203" s="15">
        <v>73101703</v>
      </c>
      <c r="B2203" s="14" t="s">
        <v>19566</v>
      </c>
      <c r="C2203" s="83" t="s">
        <v>18347</v>
      </c>
      <c r="D2203" s="64">
        <v>2</v>
      </c>
      <c r="E2203" s="9">
        <v>3599</v>
      </c>
      <c r="F2203" s="10">
        <f t="shared" si="67"/>
        <v>7198</v>
      </c>
      <c r="G2203" s="170"/>
    </row>
    <row r="2204" spans="1:7" ht="12.75">
      <c r="A2204" s="15">
        <v>73101703</v>
      </c>
      <c r="B2204" s="14" t="s">
        <v>19567</v>
      </c>
      <c r="C2204" s="83" t="s">
        <v>18347</v>
      </c>
      <c r="D2204" s="64">
        <v>5</v>
      </c>
      <c r="E2204" s="9">
        <v>2336.4</v>
      </c>
      <c r="F2204" s="10">
        <f t="shared" si="67"/>
        <v>11682</v>
      </c>
      <c r="G2204" s="170"/>
    </row>
    <row r="2205" spans="1:7" ht="12.75">
      <c r="A2205" s="15">
        <v>73101703</v>
      </c>
      <c r="B2205" s="14" t="s">
        <v>19568</v>
      </c>
      <c r="C2205" s="83" t="s">
        <v>18347</v>
      </c>
      <c r="D2205" s="64">
        <v>30</v>
      </c>
      <c r="E2205" s="9">
        <v>375</v>
      </c>
      <c r="F2205" s="10">
        <f t="shared" si="67"/>
        <v>11250</v>
      </c>
      <c r="G2205" s="170"/>
    </row>
    <row r="2206" spans="1:7" ht="12" customHeight="1">
      <c r="A2206" s="15">
        <v>73101703</v>
      </c>
      <c r="B2206" s="14" t="s">
        <v>19569</v>
      </c>
      <c r="C2206" s="83" t="s">
        <v>18347</v>
      </c>
      <c r="D2206" s="64">
        <v>5</v>
      </c>
      <c r="E2206" s="9">
        <v>1177</v>
      </c>
      <c r="F2206" s="10">
        <f t="shared" si="67"/>
        <v>5885</v>
      </c>
      <c r="G2206" s="170"/>
    </row>
    <row r="2207" spans="1:7" ht="12.75">
      <c r="A2207" s="15">
        <v>73101703</v>
      </c>
      <c r="B2207" s="14" t="s">
        <v>19570</v>
      </c>
      <c r="C2207" s="83" t="s">
        <v>18347</v>
      </c>
      <c r="D2207" s="64">
        <v>10</v>
      </c>
      <c r="E2207" s="9">
        <v>1177</v>
      </c>
      <c r="F2207" s="10">
        <f t="shared" si="67"/>
        <v>11770</v>
      </c>
      <c r="G2207" s="170"/>
    </row>
    <row r="2208" spans="1:7" ht="12.75">
      <c r="A2208" s="15">
        <v>73101703</v>
      </c>
      <c r="B2208" s="14" t="s">
        <v>19571</v>
      </c>
      <c r="C2208" s="83" t="s">
        <v>18347</v>
      </c>
      <c r="D2208" s="64">
        <v>10</v>
      </c>
      <c r="E2208" s="9">
        <v>1177</v>
      </c>
      <c r="F2208" s="10">
        <f t="shared" si="67"/>
        <v>11770</v>
      </c>
      <c r="G2208" s="170"/>
    </row>
    <row r="2209" spans="1:7" ht="12.75">
      <c r="A2209" s="15">
        <v>73101703</v>
      </c>
      <c r="B2209" s="14" t="s">
        <v>19572</v>
      </c>
      <c r="C2209" s="83" t="s">
        <v>18347</v>
      </c>
      <c r="D2209" s="64">
        <v>3</v>
      </c>
      <c r="E2209" s="9">
        <v>4484</v>
      </c>
      <c r="F2209" s="10">
        <f t="shared" si="67"/>
        <v>13452</v>
      </c>
      <c r="G2209" s="170"/>
    </row>
    <row r="2210" spans="1:7" ht="12.75">
      <c r="A2210" s="15">
        <v>73101703</v>
      </c>
      <c r="B2210" s="14" t="s">
        <v>19573</v>
      </c>
      <c r="C2210" s="83" t="s">
        <v>18347</v>
      </c>
      <c r="D2210" s="64">
        <v>10</v>
      </c>
      <c r="E2210" s="9">
        <v>3906</v>
      </c>
      <c r="F2210" s="10">
        <f t="shared" si="67"/>
        <v>39060</v>
      </c>
      <c r="G2210" s="170"/>
    </row>
    <row r="2211" spans="1:7" ht="12.75">
      <c r="A2211" s="15">
        <v>73101703</v>
      </c>
      <c r="B2211" s="14" t="s">
        <v>19574</v>
      </c>
      <c r="C2211" s="83" t="s">
        <v>18347</v>
      </c>
      <c r="D2211" s="64">
        <v>10</v>
      </c>
      <c r="E2211" s="9">
        <v>589</v>
      </c>
      <c r="F2211" s="10">
        <f t="shared" si="67"/>
        <v>5890</v>
      </c>
      <c r="G2211" s="170"/>
    </row>
    <row r="2212" spans="1:7" ht="12.75">
      <c r="A2212" s="15">
        <v>73101703</v>
      </c>
      <c r="B2212" s="14" t="s">
        <v>19575</v>
      </c>
      <c r="C2212" s="83" t="s">
        <v>18347</v>
      </c>
      <c r="D2212" s="64">
        <v>15</v>
      </c>
      <c r="E2212" s="9">
        <v>1873</v>
      </c>
      <c r="F2212" s="10">
        <f t="shared" si="67"/>
        <v>28095</v>
      </c>
      <c r="G2212" s="170"/>
    </row>
    <row r="2213" spans="1:7" ht="12.75">
      <c r="A2213" s="15">
        <v>73101703</v>
      </c>
      <c r="B2213" s="14" t="s">
        <v>19576</v>
      </c>
      <c r="C2213" s="83" t="s">
        <v>18347</v>
      </c>
      <c r="D2213" s="64">
        <v>4</v>
      </c>
      <c r="E2213" s="9">
        <v>2840</v>
      </c>
      <c r="F2213" s="10">
        <f t="shared" si="67"/>
        <v>11360</v>
      </c>
      <c r="G2213" s="170"/>
    </row>
    <row r="2214" spans="1:7" ht="12.75">
      <c r="A2214" s="15">
        <v>73101703</v>
      </c>
      <c r="B2214" s="14" t="s">
        <v>19577</v>
      </c>
      <c r="C2214" s="83" t="s">
        <v>18347</v>
      </c>
      <c r="D2214" s="64">
        <v>3</v>
      </c>
      <c r="E2214" s="9">
        <v>1766</v>
      </c>
      <c r="F2214" s="10">
        <f t="shared" si="67"/>
        <v>5298</v>
      </c>
      <c r="G2214" s="170"/>
    </row>
    <row r="2215" spans="1:7" ht="12.75">
      <c r="A2215" s="15">
        <v>73101703</v>
      </c>
      <c r="B2215" s="14" t="s">
        <v>19578</v>
      </c>
      <c r="C2215" s="83" t="s">
        <v>18347</v>
      </c>
      <c r="D2215" s="64">
        <v>5</v>
      </c>
      <c r="E2215" s="9">
        <v>695</v>
      </c>
      <c r="F2215" s="10">
        <f t="shared" si="67"/>
        <v>3475</v>
      </c>
      <c r="G2215" s="170"/>
    </row>
    <row r="2216" spans="1:7" ht="12.75">
      <c r="A2216" s="15">
        <v>73101703</v>
      </c>
      <c r="B2216" s="14" t="s">
        <v>19579</v>
      </c>
      <c r="C2216" s="83" t="s">
        <v>18347</v>
      </c>
      <c r="D2216" s="64">
        <v>8</v>
      </c>
      <c r="E2216" s="9">
        <v>485</v>
      </c>
      <c r="F2216" s="10">
        <f t="shared" si="67"/>
        <v>3880</v>
      </c>
      <c r="G2216" s="170"/>
    </row>
    <row r="2217" spans="1:7" ht="12.75">
      <c r="A2217" s="15">
        <v>73101703</v>
      </c>
      <c r="B2217" s="14" t="s">
        <v>19580</v>
      </c>
      <c r="C2217" s="83" t="s">
        <v>18347</v>
      </c>
      <c r="D2217" s="64">
        <v>400</v>
      </c>
      <c r="E2217" s="9">
        <v>236</v>
      </c>
      <c r="F2217" s="10">
        <f t="shared" si="67"/>
        <v>94400</v>
      </c>
      <c r="G2217" s="170"/>
    </row>
    <row r="2218" spans="1:7" ht="12.75">
      <c r="A2218" s="15">
        <v>73101703</v>
      </c>
      <c r="B2218" s="14" t="s">
        <v>19581</v>
      </c>
      <c r="C2218" s="83" t="s">
        <v>18347</v>
      </c>
      <c r="D2218" s="64">
        <v>500</v>
      </c>
      <c r="E2218" s="9">
        <v>125</v>
      </c>
      <c r="F2218" s="10">
        <f t="shared" si="67"/>
        <v>62500</v>
      </c>
      <c r="G2218" s="170"/>
    </row>
    <row r="2219" spans="1:7" ht="12" customHeight="1">
      <c r="A2219" s="15">
        <v>73101703</v>
      </c>
      <c r="B2219" s="14" t="s">
        <v>19582</v>
      </c>
      <c r="C2219" s="83" t="s">
        <v>18347</v>
      </c>
      <c r="D2219" s="64">
        <v>500</v>
      </c>
      <c r="E2219" s="9">
        <v>25</v>
      </c>
      <c r="F2219" s="10">
        <f t="shared" si="67"/>
        <v>12500</v>
      </c>
      <c r="G2219" s="170"/>
    </row>
    <row r="2220" spans="1:7" ht="12.75">
      <c r="A2220" s="15">
        <v>73101703</v>
      </c>
      <c r="B2220" s="14" t="s">
        <v>19583</v>
      </c>
      <c r="C2220" s="83" t="s">
        <v>18347</v>
      </c>
      <c r="D2220" s="64">
        <v>2000</v>
      </c>
      <c r="E2220" s="9">
        <v>8</v>
      </c>
      <c r="F2220" s="10">
        <f t="shared" si="67"/>
        <v>16000</v>
      </c>
      <c r="G2220" s="170"/>
    </row>
    <row r="2221" spans="1:7" ht="12.75">
      <c r="A2221" s="15">
        <v>73101703</v>
      </c>
      <c r="B2221" s="14" t="s">
        <v>19584</v>
      </c>
      <c r="C2221" s="83" t="s">
        <v>18347</v>
      </c>
      <c r="D2221" s="64">
        <v>300</v>
      </c>
      <c r="E2221" s="9">
        <v>42</v>
      </c>
      <c r="F2221" s="10">
        <f t="shared" si="67"/>
        <v>12600</v>
      </c>
      <c r="G2221" s="170"/>
    </row>
    <row r="2222" spans="1:7" ht="12.75">
      <c r="A2222" s="15">
        <v>73101703</v>
      </c>
      <c r="B2222" s="14" t="s">
        <v>19585</v>
      </c>
      <c r="C2222" s="83" t="s">
        <v>18347</v>
      </c>
      <c r="D2222" s="64">
        <v>2000</v>
      </c>
      <c r="E2222" s="9">
        <v>11</v>
      </c>
      <c r="F2222" s="10">
        <f t="shared" si="67"/>
        <v>22000</v>
      </c>
      <c r="G2222" s="170"/>
    </row>
    <row r="2223" spans="1:7" ht="12.75">
      <c r="A2223" s="15">
        <v>73101703</v>
      </c>
      <c r="B2223" s="14" t="s">
        <v>19586</v>
      </c>
      <c r="C2223" s="83" t="s">
        <v>18347</v>
      </c>
      <c r="D2223" s="64">
        <v>30</v>
      </c>
      <c r="E2223" s="9">
        <v>1450</v>
      </c>
      <c r="F2223" s="10">
        <f t="shared" si="67"/>
        <v>43500</v>
      </c>
      <c r="G2223" s="170"/>
    </row>
    <row r="2224" spans="1:7" ht="12.75">
      <c r="A2224" s="15">
        <v>73101703</v>
      </c>
      <c r="B2224" s="14" t="s">
        <v>19587</v>
      </c>
      <c r="C2224" s="84" t="s">
        <v>18350</v>
      </c>
      <c r="D2224" s="64">
        <v>400</v>
      </c>
      <c r="E2224" s="9">
        <v>25</v>
      </c>
      <c r="F2224" s="10">
        <f t="shared" si="67"/>
        <v>10000</v>
      </c>
      <c r="G2224" s="170"/>
    </row>
    <row r="2225" spans="1:7" ht="12.75">
      <c r="A2225" s="15">
        <v>73101703</v>
      </c>
      <c r="B2225" s="14" t="s">
        <v>19588</v>
      </c>
      <c r="C2225" s="84" t="s">
        <v>18349</v>
      </c>
      <c r="D2225" s="64">
        <v>500</v>
      </c>
      <c r="E2225" s="9">
        <v>25</v>
      </c>
      <c r="F2225" s="10">
        <f t="shared" si="67"/>
        <v>12500</v>
      </c>
      <c r="G2225" s="170"/>
    </row>
    <row r="2226" spans="1:7" ht="12.75">
      <c r="A2226" s="15">
        <v>73101703</v>
      </c>
      <c r="B2226" s="14" t="s">
        <v>19589</v>
      </c>
      <c r="C2226" s="83" t="s">
        <v>18347</v>
      </c>
      <c r="D2226" s="64">
        <v>1000</v>
      </c>
      <c r="E2226" s="9">
        <v>65</v>
      </c>
      <c r="F2226" s="10">
        <f t="shared" si="67"/>
        <v>65000</v>
      </c>
      <c r="G2226" s="170"/>
    </row>
    <row r="2227" spans="1:7" ht="12.75">
      <c r="A2227" s="15">
        <v>73101703</v>
      </c>
      <c r="B2227" s="14" t="s">
        <v>19590</v>
      </c>
      <c r="C2227" s="84" t="s">
        <v>18349</v>
      </c>
      <c r="D2227" s="64">
        <v>100</v>
      </c>
      <c r="E2227" s="9">
        <v>525</v>
      </c>
      <c r="F2227" s="10">
        <f t="shared" si="67"/>
        <v>52500</v>
      </c>
      <c r="G2227" s="170"/>
    </row>
    <row r="2228" spans="1:7" ht="12.75">
      <c r="A2228" s="15">
        <v>73101703</v>
      </c>
      <c r="B2228" s="14" t="s">
        <v>19591</v>
      </c>
      <c r="C2228" s="84" t="s">
        <v>18349</v>
      </c>
      <c r="D2228" s="64">
        <v>1000</v>
      </c>
      <c r="E2228" s="9">
        <v>25</v>
      </c>
      <c r="F2228" s="10">
        <f t="shared" si="67"/>
        <v>25000</v>
      </c>
      <c r="G2228" s="170"/>
    </row>
    <row r="2229" spans="1:7" ht="12.75">
      <c r="A2229" s="15">
        <v>73101703</v>
      </c>
      <c r="B2229" s="14" t="s">
        <v>19592</v>
      </c>
      <c r="C2229" s="83" t="s">
        <v>18347</v>
      </c>
      <c r="D2229" s="64">
        <v>100</v>
      </c>
      <c r="E2229" s="9">
        <v>88</v>
      </c>
      <c r="F2229" s="10">
        <f t="shared" si="67"/>
        <v>8800</v>
      </c>
      <c r="G2229" s="170"/>
    </row>
    <row r="2230" spans="1:7" ht="12.75">
      <c r="A2230" s="15">
        <v>73101703</v>
      </c>
      <c r="B2230" s="14" t="s">
        <v>19593</v>
      </c>
      <c r="C2230" s="83" t="s">
        <v>18347</v>
      </c>
      <c r="D2230" s="64">
        <v>200</v>
      </c>
      <c r="E2230" s="9">
        <v>310</v>
      </c>
      <c r="F2230" s="10">
        <f t="shared" si="67"/>
        <v>62000</v>
      </c>
      <c r="G2230" s="170"/>
    </row>
    <row r="2231" spans="1:7" ht="12.75">
      <c r="A2231" s="15">
        <v>73101703</v>
      </c>
      <c r="B2231" s="14" t="s">
        <v>19594</v>
      </c>
      <c r="C2231" s="83" t="s">
        <v>18347</v>
      </c>
      <c r="D2231" s="64">
        <v>20</v>
      </c>
      <c r="E2231" s="9">
        <v>190</v>
      </c>
      <c r="F2231" s="10">
        <f t="shared" si="67"/>
        <v>3800</v>
      </c>
      <c r="G2231" s="170"/>
    </row>
    <row r="2232" spans="1:7" ht="12.75">
      <c r="A2232" s="15">
        <v>73101703</v>
      </c>
      <c r="B2232" s="14" t="s">
        <v>19595</v>
      </c>
      <c r="C2232" s="83" t="s">
        <v>18347</v>
      </c>
      <c r="D2232" s="64">
        <v>400</v>
      </c>
      <c r="E2232" s="9">
        <v>35</v>
      </c>
      <c r="F2232" s="10">
        <f t="shared" si="67"/>
        <v>14000</v>
      </c>
      <c r="G2232" s="170"/>
    </row>
    <row r="2233" spans="1:7" ht="12.75">
      <c r="A2233" s="15">
        <v>73101703</v>
      </c>
      <c r="B2233" s="14" t="s">
        <v>19596</v>
      </c>
      <c r="C2233" s="83" t="s">
        <v>18347</v>
      </c>
      <c r="D2233" s="64">
        <v>350</v>
      </c>
      <c r="E2233" s="9">
        <v>195</v>
      </c>
      <c r="F2233" s="10">
        <f t="shared" si="67"/>
        <v>68250</v>
      </c>
      <c r="G2233" s="170"/>
    </row>
    <row r="2234" spans="1:7" ht="12.75">
      <c r="A2234" s="15">
        <v>73101703</v>
      </c>
      <c r="B2234" s="14" t="s">
        <v>19597</v>
      </c>
      <c r="C2234" s="84" t="s">
        <v>18349</v>
      </c>
      <c r="D2234" s="64">
        <v>150</v>
      </c>
      <c r="E2234" s="9">
        <v>195</v>
      </c>
      <c r="F2234" s="10">
        <f t="shared" si="67"/>
        <v>29250</v>
      </c>
      <c r="G2234" s="170"/>
    </row>
    <row r="2235" spans="1:7" ht="12.75">
      <c r="A2235" s="15">
        <v>73101703</v>
      </c>
      <c r="B2235" s="14" t="s">
        <v>19598</v>
      </c>
      <c r="C2235" s="83" t="s">
        <v>18347</v>
      </c>
      <c r="D2235" s="64">
        <v>150</v>
      </c>
      <c r="E2235" s="9">
        <v>165</v>
      </c>
      <c r="F2235" s="10">
        <f t="shared" si="67"/>
        <v>24750</v>
      </c>
      <c r="G2235" s="170"/>
    </row>
    <row r="2236" spans="1:7" ht="12.75">
      <c r="A2236" s="15">
        <v>73101703</v>
      </c>
      <c r="B2236" s="14" t="s">
        <v>19599</v>
      </c>
      <c r="C2236" s="83" t="s">
        <v>18347</v>
      </c>
      <c r="D2236" s="64">
        <v>350</v>
      </c>
      <c r="E2236" s="9">
        <v>60</v>
      </c>
      <c r="F2236" s="10">
        <f t="shared" si="67"/>
        <v>21000</v>
      </c>
      <c r="G2236" s="170"/>
    </row>
    <row r="2237" spans="1:7" ht="12" customHeight="1">
      <c r="A2237" s="15">
        <v>73101703</v>
      </c>
      <c r="B2237" s="14" t="s">
        <v>19600</v>
      </c>
      <c r="C2237" s="84" t="s">
        <v>18348</v>
      </c>
      <c r="D2237" s="64">
        <v>300</v>
      </c>
      <c r="E2237" s="9">
        <v>19</v>
      </c>
      <c r="F2237" s="10">
        <f t="shared" si="67"/>
        <v>5700</v>
      </c>
      <c r="G2237" s="170"/>
    </row>
    <row r="2238" spans="1:7" ht="12.75">
      <c r="A2238" s="15">
        <v>73101703</v>
      </c>
      <c r="B2238" s="14" t="s">
        <v>19601</v>
      </c>
      <c r="C2238" s="84" t="s">
        <v>18348</v>
      </c>
      <c r="D2238" s="64">
        <v>1</v>
      </c>
      <c r="E2238" s="9">
        <v>2835</v>
      </c>
      <c r="F2238" s="10">
        <f t="shared" si="67"/>
        <v>2835</v>
      </c>
      <c r="G2238" s="170"/>
    </row>
    <row r="2239" spans="1:7" ht="12.75">
      <c r="A2239" s="15">
        <v>73101703</v>
      </c>
      <c r="B2239" s="14" t="s">
        <v>19602</v>
      </c>
      <c r="C2239" s="84" t="s">
        <v>18349</v>
      </c>
      <c r="D2239" s="64">
        <v>1</v>
      </c>
      <c r="E2239" s="9">
        <v>28326</v>
      </c>
      <c r="F2239" s="10">
        <f t="shared" si="67"/>
        <v>28326</v>
      </c>
      <c r="G2239" s="170"/>
    </row>
    <row r="2240" spans="1:7" ht="12.75">
      <c r="A2240" s="15">
        <v>73101703</v>
      </c>
      <c r="B2240" s="14" t="s">
        <v>19603</v>
      </c>
      <c r="C2240" s="83" t="s">
        <v>18347</v>
      </c>
      <c r="D2240" s="64">
        <v>1</v>
      </c>
      <c r="E2240" s="9">
        <v>171110</v>
      </c>
      <c r="F2240" s="10">
        <f t="shared" si="67"/>
        <v>171110</v>
      </c>
      <c r="G2240" s="170"/>
    </row>
    <row r="2241" spans="1:7" ht="12.75">
      <c r="A2241" s="15">
        <v>73101703</v>
      </c>
      <c r="B2241" s="14" t="s">
        <v>19604</v>
      </c>
      <c r="C2241" s="83" t="s">
        <v>18347</v>
      </c>
      <c r="D2241" s="64">
        <v>1</v>
      </c>
      <c r="E2241" s="9">
        <v>4608</v>
      </c>
      <c r="F2241" s="10">
        <f t="shared" si="67"/>
        <v>4608</v>
      </c>
      <c r="G2241" s="170"/>
    </row>
    <row r="2242" spans="1:7" ht="12.75">
      <c r="A2242" s="15">
        <v>73101703</v>
      </c>
      <c r="B2242" s="14" t="s">
        <v>19605</v>
      </c>
      <c r="C2242" s="83" t="s">
        <v>18347</v>
      </c>
      <c r="D2242" s="64">
        <v>1</v>
      </c>
      <c r="E2242" s="9">
        <v>2248</v>
      </c>
      <c r="F2242" s="10">
        <f t="shared" si="67"/>
        <v>2248</v>
      </c>
      <c r="G2242" s="170"/>
    </row>
    <row r="2243" spans="1:7" ht="12.75">
      <c r="A2243" s="15">
        <v>73101703</v>
      </c>
      <c r="B2243" s="14" t="s">
        <v>19606</v>
      </c>
      <c r="C2243" s="83" t="s">
        <v>18347</v>
      </c>
      <c r="D2243" s="64">
        <v>1</v>
      </c>
      <c r="E2243" s="9">
        <v>8664</v>
      </c>
      <c r="F2243" s="10">
        <f t="shared" si="67"/>
        <v>8664</v>
      </c>
      <c r="G2243" s="170"/>
    </row>
    <row r="2244" spans="1:7" ht="12.75">
      <c r="A2244" s="15">
        <v>73101703</v>
      </c>
      <c r="B2244" s="14" t="s">
        <v>19607</v>
      </c>
      <c r="C2244" s="83" t="s">
        <v>18347</v>
      </c>
      <c r="D2244" s="64">
        <v>1</v>
      </c>
      <c r="E2244" s="9">
        <v>2696</v>
      </c>
      <c r="F2244" s="10">
        <f t="shared" ref="F2244:F2255" si="68">D2244*E2244</f>
        <v>2696</v>
      </c>
      <c r="G2244" s="170"/>
    </row>
    <row r="2245" spans="1:7" ht="12.75">
      <c r="A2245" s="15">
        <v>73101703</v>
      </c>
      <c r="B2245" s="14" t="s">
        <v>19608</v>
      </c>
      <c r="C2245" s="83" t="s">
        <v>18347</v>
      </c>
      <c r="D2245" s="64">
        <v>1</v>
      </c>
      <c r="E2245" s="9">
        <v>4608</v>
      </c>
      <c r="F2245" s="10">
        <f t="shared" si="68"/>
        <v>4608</v>
      </c>
      <c r="G2245" s="170"/>
    </row>
    <row r="2246" spans="1:7" ht="12.75">
      <c r="A2246" s="15">
        <v>73101703</v>
      </c>
      <c r="B2246" s="14" t="s">
        <v>19609</v>
      </c>
      <c r="C2246" s="83" t="s">
        <v>18347</v>
      </c>
      <c r="D2246" s="64">
        <v>1</v>
      </c>
      <c r="E2246" s="9">
        <v>4608</v>
      </c>
      <c r="F2246" s="10">
        <f t="shared" si="68"/>
        <v>4608</v>
      </c>
      <c r="G2246" s="170"/>
    </row>
    <row r="2247" spans="1:7" ht="12.75">
      <c r="A2247" s="15">
        <v>73101703</v>
      </c>
      <c r="B2247" s="14" t="s">
        <v>19610</v>
      </c>
      <c r="C2247" s="83" t="s">
        <v>18347</v>
      </c>
      <c r="D2247" s="64">
        <v>1</v>
      </c>
      <c r="E2247" s="9">
        <v>3188</v>
      </c>
      <c r="F2247" s="10">
        <f t="shared" si="68"/>
        <v>3188</v>
      </c>
      <c r="G2247" s="170"/>
    </row>
    <row r="2248" spans="1:7" ht="12.75">
      <c r="A2248" s="15">
        <v>73101703</v>
      </c>
      <c r="B2248" s="14" t="s">
        <v>19611</v>
      </c>
      <c r="C2248" s="83" t="s">
        <v>18347</v>
      </c>
      <c r="D2248" s="64">
        <v>1</v>
      </c>
      <c r="E2248" s="9">
        <v>4150</v>
      </c>
      <c r="F2248" s="10">
        <f t="shared" si="68"/>
        <v>4150</v>
      </c>
      <c r="G2248" s="170"/>
    </row>
    <row r="2249" spans="1:7" ht="12.75">
      <c r="A2249" s="15">
        <v>73101703</v>
      </c>
      <c r="B2249" s="14" t="s">
        <v>19612</v>
      </c>
      <c r="C2249" s="83" t="s">
        <v>18347</v>
      </c>
      <c r="D2249" s="64">
        <v>1</v>
      </c>
      <c r="E2249" s="9">
        <v>12990</v>
      </c>
      <c r="F2249" s="10">
        <f t="shared" si="68"/>
        <v>12990</v>
      </c>
      <c r="G2249" s="170"/>
    </row>
    <row r="2250" spans="1:7" ht="12.75">
      <c r="A2250" s="15">
        <v>73101703</v>
      </c>
      <c r="B2250" s="14" t="s">
        <v>19613</v>
      </c>
      <c r="C2250" s="83" t="s">
        <v>18347</v>
      </c>
      <c r="D2250" s="64">
        <v>1</v>
      </c>
      <c r="E2250" s="9">
        <v>14338</v>
      </c>
      <c r="F2250" s="10">
        <f t="shared" si="68"/>
        <v>14338</v>
      </c>
      <c r="G2250" s="170"/>
    </row>
    <row r="2251" spans="1:7" ht="12.75">
      <c r="A2251" s="15">
        <v>73101703</v>
      </c>
      <c r="B2251" s="14" t="s">
        <v>19614</v>
      </c>
      <c r="C2251" s="84" t="s">
        <v>18348</v>
      </c>
      <c r="D2251" s="64">
        <v>1</v>
      </c>
      <c r="E2251" s="9">
        <v>5829.4</v>
      </c>
      <c r="F2251" s="10">
        <f t="shared" si="68"/>
        <v>5829.4</v>
      </c>
      <c r="G2251" s="170"/>
    </row>
    <row r="2252" spans="1:7" ht="12.75">
      <c r="A2252" s="15">
        <v>73101703</v>
      </c>
      <c r="B2252" s="14" t="s">
        <v>19615</v>
      </c>
      <c r="C2252" s="83" t="s">
        <v>18347</v>
      </c>
      <c r="D2252" s="64">
        <v>1</v>
      </c>
      <c r="E2252" s="9">
        <v>153500</v>
      </c>
      <c r="F2252" s="10">
        <f t="shared" si="68"/>
        <v>153500</v>
      </c>
      <c r="G2252" s="170"/>
    </row>
    <row r="2253" spans="1:7" ht="12.75">
      <c r="A2253" s="15">
        <v>73101703</v>
      </c>
      <c r="B2253" s="14" t="s">
        <v>19616</v>
      </c>
      <c r="C2253" s="83" t="s">
        <v>18347</v>
      </c>
      <c r="D2253" s="64">
        <v>1</v>
      </c>
      <c r="E2253" s="9">
        <v>31860</v>
      </c>
      <c r="F2253" s="10">
        <f t="shared" si="68"/>
        <v>31860</v>
      </c>
      <c r="G2253" s="170"/>
    </row>
    <row r="2254" spans="1:7" ht="12.75">
      <c r="A2254" s="15">
        <v>73101703</v>
      </c>
      <c r="B2254" s="14" t="s">
        <v>19617</v>
      </c>
      <c r="C2254" s="83" t="s">
        <v>18347</v>
      </c>
      <c r="D2254" s="64">
        <v>1</v>
      </c>
      <c r="E2254" s="9">
        <v>2832</v>
      </c>
      <c r="F2254" s="10">
        <f t="shared" si="68"/>
        <v>2832</v>
      </c>
      <c r="G2254" s="170"/>
    </row>
    <row r="2255" spans="1:7" ht="12.75">
      <c r="A2255" s="15">
        <v>73101703</v>
      </c>
      <c r="B2255" s="14" t="s">
        <v>19618</v>
      </c>
      <c r="C2255" s="83" t="s">
        <v>18347</v>
      </c>
      <c r="D2255" s="64">
        <v>1</v>
      </c>
      <c r="E2255" s="9">
        <v>116820</v>
      </c>
      <c r="F2255" s="10">
        <f t="shared" si="68"/>
        <v>116820</v>
      </c>
      <c r="G2255" s="170"/>
    </row>
    <row r="2256" spans="1:7" ht="12.75">
      <c r="E2256" s="65" t="s">
        <v>36</v>
      </c>
      <c r="F2256" s="80">
        <f>SUM(F2180:F2255)</f>
        <v>1645885.8599999999</v>
      </c>
      <c r="G2256" s="170"/>
    </row>
    <row r="2257" spans="1:7">
      <c r="G2257" s="170"/>
    </row>
    <row r="2258" spans="1:7">
      <c r="G2258" s="170"/>
    </row>
    <row r="2259" spans="1:7">
      <c r="G2259" s="170"/>
    </row>
    <row r="2260" spans="1:7" ht="12" thickBot="1">
      <c r="G2260" s="170"/>
    </row>
    <row r="2261" spans="1:7" ht="23.25" thickBot="1">
      <c r="A2261" s="97" t="s">
        <v>12</v>
      </c>
      <c r="B2261" s="105" t="s">
        <v>13</v>
      </c>
      <c r="C2261" s="38" t="s">
        <v>14</v>
      </c>
      <c r="D2261" s="38" t="s">
        <v>15</v>
      </c>
      <c r="E2261" s="38" t="s">
        <v>16</v>
      </c>
      <c r="F2261" s="38" t="s">
        <v>17</v>
      </c>
      <c r="G2261" s="172"/>
    </row>
    <row r="2262" spans="1:7" ht="13.5" thickBot="1">
      <c r="A2262" s="213" t="s">
        <v>19070</v>
      </c>
      <c r="B2262" s="86" t="s">
        <v>18318</v>
      </c>
      <c r="C2262" s="39" t="s">
        <v>18323</v>
      </c>
      <c r="D2262" s="39" t="s">
        <v>49</v>
      </c>
      <c r="E2262" s="39" t="s">
        <v>19</v>
      </c>
      <c r="F2262" s="39"/>
      <c r="G2262" s="172"/>
    </row>
    <row r="2263" spans="1:7" ht="12" thickBot="1">
      <c r="A2263" s="267" t="s">
        <v>20</v>
      </c>
      <c r="B2263" s="106" t="s">
        <v>21</v>
      </c>
      <c r="C2263" s="17">
        <v>43332</v>
      </c>
      <c r="D2263" s="267" t="s">
        <v>22</v>
      </c>
      <c r="E2263" s="40" t="s">
        <v>23</v>
      </c>
      <c r="F2263" s="39" t="s">
        <v>18342</v>
      </c>
      <c r="G2263" s="172"/>
    </row>
    <row r="2264" spans="1:7" ht="12" thickBot="1">
      <c r="A2264" s="268"/>
      <c r="B2264" s="106" t="s">
        <v>24</v>
      </c>
      <c r="C2264" s="263">
        <v>3</v>
      </c>
      <c r="D2264" s="268"/>
      <c r="E2264" s="40" t="s">
        <v>25</v>
      </c>
      <c r="F2264" s="39" t="s">
        <v>40</v>
      </c>
      <c r="G2264" s="172"/>
    </row>
    <row r="2265" spans="1:7" ht="12" thickBot="1">
      <c r="A2265" s="268"/>
      <c r="B2265" s="106" t="s">
        <v>26</v>
      </c>
      <c r="C2265" s="17">
        <v>43335</v>
      </c>
      <c r="D2265" s="268"/>
      <c r="E2265" s="40" t="s">
        <v>27</v>
      </c>
      <c r="F2265" s="39" t="s">
        <v>41</v>
      </c>
      <c r="G2265" s="172"/>
    </row>
    <row r="2266" spans="1:7" ht="12" thickBot="1">
      <c r="A2266" s="268"/>
      <c r="B2266" s="106" t="s">
        <v>24</v>
      </c>
      <c r="C2266" s="263">
        <v>3</v>
      </c>
      <c r="D2266" s="268"/>
      <c r="E2266" s="40" t="s">
        <v>28</v>
      </c>
      <c r="F2266" s="39" t="s">
        <v>18341</v>
      </c>
      <c r="G2266" s="172"/>
    </row>
    <row r="2267" spans="1:7" ht="12" thickBot="1">
      <c r="A2267" s="99"/>
      <c r="B2267" s="107"/>
      <c r="C2267" s="62"/>
      <c r="D2267" s="62"/>
      <c r="E2267" s="62"/>
      <c r="F2267" s="62"/>
      <c r="G2267" s="172"/>
    </row>
    <row r="2268" spans="1:7" ht="12" thickBot="1">
      <c r="A2268" s="100" t="s">
        <v>29</v>
      </c>
      <c r="B2268" s="108" t="s">
        <v>30</v>
      </c>
      <c r="C2268" s="63" t="s">
        <v>31</v>
      </c>
      <c r="D2268" s="63" t="s">
        <v>32</v>
      </c>
      <c r="E2268" s="63" t="s">
        <v>33</v>
      </c>
      <c r="F2268" s="71" t="s">
        <v>34</v>
      </c>
      <c r="G2268" s="172"/>
    </row>
    <row r="2269" spans="1:7" ht="12.75">
      <c r="A2269" s="67">
        <v>80111607</v>
      </c>
      <c r="B2269" s="14" t="s">
        <v>19070</v>
      </c>
      <c r="C2269" s="83" t="s">
        <v>18347</v>
      </c>
      <c r="D2269" s="12">
        <v>1</v>
      </c>
      <c r="E2269" s="13">
        <v>350000</v>
      </c>
      <c r="F2269" s="10">
        <f>D2269*E2269</f>
        <v>350000</v>
      </c>
      <c r="G2269" s="172"/>
    </row>
    <row r="2270" spans="1:7" ht="12.75">
      <c r="E2270" s="65" t="s">
        <v>36</v>
      </c>
      <c r="F2270" s="80">
        <f>F2269</f>
        <v>350000</v>
      </c>
      <c r="G2270" s="172"/>
    </row>
    <row r="2271" spans="1:7">
      <c r="F2271" s="171"/>
      <c r="G2271" s="170"/>
    </row>
    <row r="2272" spans="1:7">
      <c r="G2272" s="170"/>
    </row>
    <row r="2273" spans="1:7">
      <c r="G2273" s="170"/>
    </row>
    <row r="2274" spans="1:7">
      <c r="G2274" s="170"/>
    </row>
    <row r="2275" spans="1:7" ht="12" thickBot="1">
      <c r="G2275" s="170"/>
    </row>
    <row r="2276" spans="1:7" ht="23.25" thickBot="1">
      <c r="A2276" s="97" t="s">
        <v>12</v>
      </c>
      <c r="B2276" s="105" t="s">
        <v>13</v>
      </c>
      <c r="C2276" s="38" t="s">
        <v>14</v>
      </c>
      <c r="D2276" s="38" t="s">
        <v>15</v>
      </c>
      <c r="E2276" s="38" t="s">
        <v>16</v>
      </c>
      <c r="F2276" s="38" t="s">
        <v>17</v>
      </c>
      <c r="G2276" s="170"/>
    </row>
    <row r="2277" spans="1:7" ht="12" thickBot="1">
      <c r="A2277" s="101" t="s">
        <v>18315</v>
      </c>
      <c r="B2277" s="86" t="s">
        <v>18318</v>
      </c>
      <c r="C2277" s="39" t="s">
        <v>18</v>
      </c>
      <c r="D2277" s="39" t="s">
        <v>19633</v>
      </c>
      <c r="E2277" s="39" t="s">
        <v>19</v>
      </c>
      <c r="F2277" s="39"/>
      <c r="G2277" s="170"/>
    </row>
    <row r="2278" spans="1:7" ht="12" thickBot="1">
      <c r="A2278" s="267" t="s">
        <v>20</v>
      </c>
      <c r="B2278" s="106" t="s">
        <v>21</v>
      </c>
      <c r="C2278" s="17">
        <v>43265</v>
      </c>
      <c r="D2278" s="267" t="s">
        <v>22</v>
      </c>
      <c r="E2278" s="40" t="s">
        <v>23</v>
      </c>
      <c r="F2278" s="39" t="s">
        <v>18342</v>
      </c>
      <c r="G2278" s="170"/>
    </row>
    <row r="2279" spans="1:7" ht="12" thickBot="1">
      <c r="A2279" s="268"/>
      <c r="B2279" s="106" t="s">
        <v>24</v>
      </c>
      <c r="C2279" s="236">
        <v>2</v>
      </c>
      <c r="D2279" s="268"/>
      <c r="E2279" s="40" t="s">
        <v>25</v>
      </c>
      <c r="F2279" s="39" t="s">
        <v>40</v>
      </c>
      <c r="G2279" s="170"/>
    </row>
    <row r="2280" spans="1:7" ht="12" thickBot="1">
      <c r="A2280" s="268"/>
      <c r="B2280" s="106" t="s">
        <v>26</v>
      </c>
      <c r="C2280" s="17">
        <v>43276</v>
      </c>
      <c r="D2280" s="268"/>
      <c r="E2280" s="40" t="s">
        <v>27</v>
      </c>
      <c r="F2280" s="39" t="s">
        <v>41</v>
      </c>
      <c r="G2280" s="170"/>
    </row>
    <row r="2281" spans="1:7" ht="12" customHeight="1" thickBot="1">
      <c r="A2281" s="268"/>
      <c r="B2281" s="106" t="s">
        <v>24</v>
      </c>
      <c r="C2281" s="236">
        <v>2</v>
      </c>
      <c r="D2281" s="268"/>
      <c r="E2281" s="40" t="s">
        <v>28</v>
      </c>
      <c r="F2281" s="39" t="s">
        <v>18341</v>
      </c>
      <c r="G2281" s="170"/>
    </row>
    <row r="2282" spans="1:7" ht="12" thickBot="1">
      <c r="A2282" s="99"/>
      <c r="B2282" s="107"/>
      <c r="C2282" s="62"/>
      <c r="D2282" s="62"/>
      <c r="E2282" s="62"/>
      <c r="F2282" s="62"/>
      <c r="G2282" s="170"/>
    </row>
    <row r="2283" spans="1:7">
      <c r="A2283" s="102" t="s">
        <v>29</v>
      </c>
      <c r="B2283" s="110" t="s">
        <v>30</v>
      </c>
      <c r="C2283" s="71" t="s">
        <v>31</v>
      </c>
      <c r="D2283" s="71" t="s">
        <v>32</v>
      </c>
      <c r="E2283" s="71" t="s">
        <v>33</v>
      </c>
      <c r="F2283" s="71" t="s">
        <v>34</v>
      </c>
      <c r="G2283" s="170"/>
    </row>
    <row r="2284" spans="1:7" ht="12.75">
      <c r="A2284" s="15">
        <v>50192703</v>
      </c>
      <c r="B2284" s="109" t="s">
        <v>18531</v>
      </c>
      <c r="C2284" s="83" t="s">
        <v>44</v>
      </c>
      <c r="D2284" s="67">
        <v>2300</v>
      </c>
      <c r="E2284" s="16">
        <v>1609.52</v>
      </c>
      <c r="F2284" s="16">
        <v>3701896</v>
      </c>
      <c r="G2284" s="170"/>
    </row>
    <row r="2285" spans="1:7" ht="12.75">
      <c r="A2285" s="126"/>
      <c r="B2285" s="112"/>
      <c r="C2285" s="230"/>
      <c r="D2285" s="127"/>
      <c r="E2285" s="72" t="s">
        <v>36</v>
      </c>
      <c r="F2285" s="81">
        <f>SUM(F2284)</f>
        <v>3701896</v>
      </c>
      <c r="G2285" s="170"/>
    </row>
    <row r="2286" spans="1:7">
      <c r="G2286" s="170"/>
    </row>
    <row r="2287" spans="1:7">
      <c r="G2287" s="170"/>
    </row>
    <row r="2288" spans="1:7">
      <c r="G2288" s="170"/>
    </row>
    <row r="2289" spans="1:7" ht="12" thickBot="1">
      <c r="G2289" s="170"/>
    </row>
    <row r="2290" spans="1:7" ht="23.25" thickBot="1">
      <c r="A2290" s="97" t="s">
        <v>12</v>
      </c>
      <c r="B2290" s="105" t="s">
        <v>13</v>
      </c>
      <c r="C2290" s="38" t="s">
        <v>14</v>
      </c>
      <c r="D2290" s="38" t="s">
        <v>15</v>
      </c>
      <c r="E2290" s="38" t="s">
        <v>16</v>
      </c>
      <c r="F2290" s="38" t="s">
        <v>17</v>
      </c>
      <c r="G2290" s="170"/>
    </row>
    <row r="2291" spans="1:7" ht="12" thickBot="1">
      <c r="A2291" s="101" t="s">
        <v>52</v>
      </c>
      <c r="B2291" s="86" t="s">
        <v>18318</v>
      </c>
      <c r="C2291" s="39" t="s">
        <v>18</v>
      </c>
      <c r="D2291" s="39" t="s">
        <v>18356</v>
      </c>
      <c r="E2291" s="39" t="s">
        <v>19</v>
      </c>
      <c r="F2291" s="39"/>
      <c r="G2291" s="170"/>
    </row>
    <row r="2292" spans="1:7" ht="12" thickBot="1">
      <c r="A2292" s="267" t="s">
        <v>20</v>
      </c>
      <c r="B2292" s="106" t="s">
        <v>21</v>
      </c>
      <c r="C2292" s="17">
        <v>43264</v>
      </c>
      <c r="D2292" s="267" t="s">
        <v>22</v>
      </c>
      <c r="E2292" s="40" t="s">
        <v>23</v>
      </c>
      <c r="F2292" s="39" t="s">
        <v>18342</v>
      </c>
      <c r="G2292" s="170"/>
    </row>
    <row r="2293" spans="1:7" ht="12" thickBot="1">
      <c r="A2293" s="268"/>
      <c r="B2293" s="106" t="s">
        <v>24</v>
      </c>
      <c r="C2293" s="220">
        <v>2</v>
      </c>
      <c r="D2293" s="268"/>
      <c r="E2293" s="40" t="s">
        <v>25</v>
      </c>
      <c r="F2293" s="39" t="s">
        <v>40</v>
      </c>
      <c r="G2293" s="170"/>
    </row>
    <row r="2294" spans="1:7" ht="12" thickBot="1">
      <c r="A2294" s="268"/>
      <c r="B2294" s="106" t="s">
        <v>26</v>
      </c>
      <c r="C2294" s="17">
        <v>43272</v>
      </c>
      <c r="D2294" s="268"/>
      <c r="E2294" s="40" t="s">
        <v>27</v>
      </c>
      <c r="F2294" s="39" t="s">
        <v>41</v>
      </c>
      <c r="G2294" s="170"/>
    </row>
    <row r="2295" spans="1:7" ht="12" thickBot="1">
      <c r="A2295" s="268"/>
      <c r="B2295" s="106" t="s">
        <v>24</v>
      </c>
      <c r="C2295" s="220">
        <v>2</v>
      </c>
      <c r="D2295" s="268"/>
      <c r="E2295" s="40" t="s">
        <v>28</v>
      </c>
      <c r="F2295" s="39" t="s">
        <v>18341</v>
      </c>
      <c r="G2295" s="170"/>
    </row>
    <row r="2296" spans="1:7" ht="12" thickBot="1">
      <c r="A2296" s="99"/>
      <c r="B2296" s="107"/>
      <c r="C2296" s="62"/>
      <c r="D2296" s="62"/>
      <c r="E2296" s="62"/>
      <c r="F2296" s="62"/>
      <c r="G2296" s="170"/>
    </row>
    <row r="2297" spans="1:7">
      <c r="A2297" s="102" t="s">
        <v>29</v>
      </c>
      <c r="B2297" s="110" t="s">
        <v>30</v>
      </c>
      <c r="C2297" s="71" t="s">
        <v>31</v>
      </c>
      <c r="D2297" s="71" t="s">
        <v>32</v>
      </c>
      <c r="E2297" s="71" t="s">
        <v>33</v>
      </c>
      <c r="F2297" s="71" t="s">
        <v>34</v>
      </c>
      <c r="G2297" s="170"/>
    </row>
    <row r="2298" spans="1:7" ht="12.75">
      <c r="A2298" s="15">
        <v>85121810</v>
      </c>
      <c r="B2298" s="14" t="s">
        <v>17578</v>
      </c>
      <c r="C2298" s="83" t="s">
        <v>18347</v>
      </c>
      <c r="D2298" s="12">
        <v>9500</v>
      </c>
      <c r="E2298" s="13">
        <v>415</v>
      </c>
      <c r="F2298" s="33">
        <f>D2298*E2298</f>
        <v>3942500</v>
      </c>
      <c r="G2298" s="170"/>
    </row>
    <row r="2299" spans="1:7" ht="12.75">
      <c r="B2299" s="112"/>
      <c r="C2299" s="73"/>
      <c r="D2299" s="73"/>
      <c r="E2299" s="65" t="s">
        <v>36</v>
      </c>
      <c r="F2299" s="80">
        <f>SUM(F2298:F2298)</f>
        <v>3942500</v>
      </c>
      <c r="G2299" s="170"/>
    </row>
    <row r="2300" spans="1:7">
      <c r="G2300" s="170"/>
    </row>
    <row r="2301" spans="1:7">
      <c r="G2301" s="170"/>
    </row>
    <row r="2302" spans="1:7">
      <c r="G2302" s="170"/>
    </row>
    <row r="2303" spans="1:7">
      <c r="G2303" s="170"/>
    </row>
    <row r="2304" spans="1:7" ht="12" thickBot="1">
      <c r="G2304" s="170"/>
    </row>
    <row r="2305" spans="1:7" ht="23.25" thickBot="1">
      <c r="A2305" s="97" t="s">
        <v>12</v>
      </c>
      <c r="B2305" s="105" t="s">
        <v>13</v>
      </c>
      <c r="C2305" s="38" t="s">
        <v>14</v>
      </c>
      <c r="D2305" s="38" t="s">
        <v>15</v>
      </c>
      <c r="E2305" s="38" t="s">
        <v>16</v>
      </c>
      <c r="F2305" s="38" t="s">
        <v>17</v>
      </c>
      <c r="G2305" s="170"/>
    </row>
    <row r="2306" spans="1:7" ht="12" thickBot="1">
      <c r="A2306" s="101" t="s">
        <v>19330</v>
      </c>
      <c r="B2306" s="86" t="s">
        <v>18318</v>
      </c>
      <c r="C2306" s="76" t="s">
        <v>18</v>
      </c>
      <c r="D2306" s="39" t="s">
        <v>47</v>
      </c>
      <c r="E2306" s="39" t="s">
        <v>19</v>
      </c>
      <c r="F2306" s="39"/>
      <c r="G2306" s="170"/>
    </row>
    <row r="2307" spans="1:7" ht="12" thickBot="1">
      <c r="A2307" s="267" t="s">
        <v>20</v>
      </c>
      <c r="B2307" s="106" t="s">
        <v>21</v>
      </c>
      <c r="C2307" s="77">
        <v>43265</v>
      </c>
      <c r="D2307" s="267" t="s">
        <v>22</v>
      </c>
      <c r="E2307" s="40" t="s">
        <v>23</v>
      </c>
      <c r="F2307" s="39" t="s">
        <v>18342</v>
      </c>
      <c r="G2307" s="170"/>
    </row>
    <row r="2308" spans="1:7" ht="12" thickBot="1">
      <c r="A2308" s="268"/>
      <c r="B2308" s="106" t="s">
        <v>24</v>
      </c>
      <c r="C2308" s="78">
        <v>2</v>
      </c>
      <c r="D2308" s="268"/>
      <c r="E2308" s="40" t="s">
        <v>25</v>
      </c>
      <c r="F2308" s="39" t="s">
        <v>40</v>
      </c>
      <c r="G2308" s="170"/>
    </row>
    <row r="2309" spans="1:7" ht="12" thickBot="1">
      <c r="A2309" s="268"/>
      <c r="B2309" s="106" t="s">
        <v>26</v>
      </c>
      <c r="C2309" s="77">
        <v>43271</v>
      </c>
      <c r="D2309" s="268"/>
      <c r="E2309" s="40" t="s">
        <v>27</v>
      </c>
      <c r="F2309" s="39" t="s">
        <v>41</v>
      </c>
      <c r="G2309" s="170"/>
    </row>
    <row r="2310" spans="1:7" ht="12" thickBot="1">
      <c r="A2310" s="268"/>
      <c r="B2310" s="106" t="s">
        <v>24</v>
      </c>
      <c r="C2310" s="78">
        <v>2</v>
      </c>
      <c r="D2310" s="268"/>
      <c r="E2310" s="40" t="s">
        <v>28</v>
      </c>
      <c r="F2310" s="39" t="s">
        <v>18341</v>
      </c>
      <c r="G2310" s="170"/>
    </row>
    <row r="2311" spans="1:7" ht="12" thickBot="1">
      <c r="A2311" s="99"/>
      <c r="B2311" s="107"/>
      <c r="C2311" s="62"/>
      <c r="D2311" s="62"/>
      <c r="E2311" s="62"/>
      <c r="F2311" s="62"/>
      <c r="G2311" s="170"/>
    </row>
    <row r="2312" spans="1:7">
      <c r="A2312" s="102" t="s">
        <v>29</v>
      </c>
      <c r="B2312" s="110" t="s">
        <v>30</v>
      </c>
      <c r="C2312" s="71" t="s">
        <v>31</v>
      </c>
      <c r="D2312" s="71" t="s">
        <v>32</v>
      </c>
      <c r="E2312" s="71" t="s">
        <v>33</v>
      </c>
      <c r="F2312" s="71" t="s">
        <v>34</v>
      </c>
      <c r="G2312" s="170"/>
    </row>
    <row r="2313" spans="1:7" ht="12" customHeight="1">
      <c r="A2313" s="15">
        <v>90101603</v>
      </c>
      <c r="B2313" s="109" t="s">
        <v>18462</v>
      </c>
      <c r="C2313" s="83" t="s">
        <v>44</v>
      </c>
      <c r="D2313" s="67">
        <v>20</v>
      </c>
      <c r="E2313" s="16">
        <v>4720</v>
      </c>
      <c r="F2313" s="16">
        <f>(D2313*E2313)</f>
        <v>94400</v>
      </c>
      <c r="G2313" s="170"/>
    </row>
    <row r="2314" spans="1:7" ht="12.75">
      <c r="A2314" s="15">
        <v>90101603</v>
      </c>
      <c r="B2314" s="109" t="s">
        <v>18463</v>
      </c>
      <c r="C2314" s="83" t="s">
        <v>44</v>
      </c>
      <c r="D2314" s="1">
        <v>20</v>
      </c>
      <c r="E2314" s="2">
        <v>11682</v>
      </c>
      <c r="F2314" s="16">
        <f t="shared" ref="F2314:F2320" si="69">(D2314*E2314)</f>
        <v>233640</v>
      </c>
      <c r="G2314" s="170"/>
    </row>
    <row r="2315" spans="1:7" ht="12.75">
      <c r="A2315" s="15">
        <v>90101603</v>
      </c>
      <c r="B2315" s="130" t="s">
        <v>18464</v>
      </c>
      <c r="C2315" s="131" t="s">
        <v>44</v>
      </c>
      <c r="D2315" s="135">
        <v>15</v>
      </c>
      <c r="E2315" s="136">
        <v>4720</v>
      </c>
      <c r="F2315" s="16">
        <f t="shared" si="69"/>
        <v>70800</v>
      </c>
      <c r="G2315" s="170"/>
    </row>
    <row r="2316" spans="1:7" ht="12.75">
      <c r="A2316" s="15">
        <v>90101603</v>
      </c>
      <c r="B2316" s="130" t="s">
        <v>19331</v>
      </c>
      <c r="C2316" s="131" t="s">
        <v>44</v>
      </c>
      <c r="D2316" s="135">
        <v>15</v>
      </c>
      <c r="E2316" s="136">
        <v>11682</v>
      </c>
      <c r="F2316" s="16">
        <f t="shared" si="69"/>
        <v>175230</v>
      </c>
      <c r="G2316" s="170"/>
    </row>
    <row r="2317" spans="1:7" ht="12.75">
      <c r="A2317" s="15">
        <v>90101603</v>
      </c>
      <c r="B2317" s="109" t="s">
        <v>18465</v>
      </c>
      <c r="C2317" s="131" t="s">
        <v>44</v>
      </c>
      <c r="D2317" s="64">
        <v>10</v>
      </c>
      <c r="E2317" s="2">
        <v>4720</v>
      </c>
      <c r="F2317" s="16">
        <f t="shared" si="69"/>
        <v>47200</v>
      </c>
      <c r="G2317" s="170"/>
    </row>
    <row r="2318" spans="1:7" ht="12.75">
      <c r="A2318" s="15">
        <v>90101603</v>
      </c>
      <c r="B2318" s="109" t="s">
        <v>18466</v>
      </c>
      <c r="C2318" s="131" t="s">
        <v>44</v>
      </c>
      <c r="D2318" s="64">
        <v>10</v>
      </c>
      <c r="E2318" s="2">
        <v>11682</v>
      </c>
      <c r="F2318" s="16">
        <f t="shared" si="69"/>
        <v>116820</v>
      </c>
      <c r="G2318" s="170"/>
    </row>
    <row r="2319" spans="1:7" ht="12.75">
      <c r="A2319" s="15">
        <v>90101603</v>
      </c>
      <c r="B2319" s="109" t="s">
        <v>18462</v>
      </c>
      <c r="C2319" s="83" t="s">
        <v>44</v>
      </c>
      <c r="D2319" s="64">
        <v>8</v>
      </c>
      <c r="E2319" s="2">
        <v>4720</v>
      </c>
      <c r="F2319" s="16">
        <f t="shared" si="69"/>
        <v>37760</v>
      </c>
      <c r="G2319" s="170"/>
    </row>
    <row r="2320" spans="1:7" ht="12.75">
      <c r="A2320" s="15">
        <v>90101603</v>
      </c>
      <c r="B2320" s="109" t="s">
        <v>19332</v>
      </c>
      <c r="C2320" s="83" t="s">
        <v>44</v>
      </c>
      <c r="D2320" s="64">
        <v>8</v>
      </c>
      <c r="E2320" s="2">
        <v>11682</v>
      </c>
      <c r="F2320" s="16">
        <f t="shared" si="69"/>
        <v>93456</v>
      </c>
      <c r="G2320" s="170"/>
    </row>
    <row r="2321" spans="1:7" ht="12.75">
      <c r="C2321" s="73"/>
      <c r="D2321" s="73"/>
      <c r="E2321" s="72" t="s">
        <v>36</v>
      </c>
      <c r="F2321" s="80">
        <f>SUM(F2313:F2320)</f>
        <v>869306</v>
      </c>
      <c r="G2321" s="170"/>
    </row>
    <row r="2322" spans="1:7" ht="12.75">
      <c r="C2322" s="73"/>
      <c r="D2322" s="73"/>
      <c r="E2322" s="19"/>
      <c r="F2322" s="19"/>
      <c r="G2322" s="170"/>
    </row>
    <row r="2323" spans="1:7">
      <c r="C2323" s="73"/>
      <c r="D2323" s="73"/>
      <c r="G2323" s="170"/>
    </row>
    <row r="2324" spans="1:7" ht="12.75">
      <c r="C2324" s="73"/>
      <c r="D2324" s="73"/>
      <c r="E2324" s="19"/>
      <c r="F2324" s="19"/>
      <c r="G2324" s="170"/>
    </row>
    <row r="2325" spans="1:7" ht="13.5" thickBot="1">
      <c r="C2325" s="73"/>
      <c r="D2325" s="73"/>
      <c r="E2325" s="19"/>
      <c r="F2325" s="19"/>
      <c r="G2325" s="170"/>
    </row>
    <row r="2326" spans="1:7" ht="23.25" thickBot="1">
      <c r="A2326" s="97" t="s">
        <v>12</v>
      </c>
      <c r="B2326" s="105" t="s">
        <v>13</v>
      </c>
      <c r="C2326" s="38" t="s">
        <v>14</v>
      </c>
      <c r="D2326" s="38" t="s">
        <v>15</v>
      </c>
      <c r="E2326" s="38" t="s">
        <v>16</v>
      </c>
      <c r="F2326" s="38" t="s">
        <v>17</v>
      </c>
      <c r="G2326" s="170"/>
    </row>
    <row r="2327" spans="1:7" ht="12" thickBot="1">
      <c r="A2327" s="101" t="s">
        <v>19624</v>
      </c>
      <c r="B2327" s="86" t="s">
        <v>18318</v>
      </c>
      <c r="C2327" s="76" t="s">
        <v>18323</v>
      </c>
      <c r="D2327" s="39" t="s">
        <v>18357</v>
      </c>
      <c r="E2327" s="39" t="s">
        <v>19</v>
      </c>
      <c r="F2327" s="39"/>
      <c r="G2327" s="170"/>
    </row>
    <row r="2328" spans="1:7" ht="18" customHeight="1" thickBot="1">
      <c r="A2328" s="267" t="s">
        <v>20</v>
      </c>
      <c r="B2328" s="106" t="s">
        <v>21</v>
      </c>
      <c r="C2328" s="77">
        <v>43278</v>
      </c>
      <c r="D2328" s="267" t="s">
        <v>22</v>
      </c>
      <c r="E2328" s="40" t="s">
        <v>23</v>
      </c>
      <c r="F2328" s="39" t="s">
        <v>18342</v>
      </c>
      <c r="G2328" s="170"/>
    </row>
    <row r="2329" spans="1:7" ht="12" thickBot="1">
      <c r="A2329" s="268"/>
      <c r="B2329" s="106" t="s">
        <v>24</v>
      </c>
      <c r="C2329" s="78">
        <v>2</v>
      </c>
      <c r="D2329" s="268"/>
      <c r="E2329" s="40" t="s">
        <v>25</v>
      </c>
      <c r="F2329" s="39" t="s">
        <v>40</v>
      </c>
      <c r="G2329" s="170"/>
    </row>
    <row r="2330" spans="1:7" ht="12" thickBot="1">
      <c r="A2330" s="268"/>
      <c r="B2330" s="106" t="s">
        <v>26</v>
      </c>
      <c r="C2330" s="77">
        <v>43261</v>
      </c>
      <c r="D2330" s="268"/>
      <c r="E2330" s="40" t="s">
        <v>27</v>
      </c>
      <c r="F2330" s="39" t="s">
        <v>41</v>
      </c>
      <c r="G2330" s="170"/>
    </row>
    <row r="2331" spans="1:7" ht="12" thickBot="1">
      <c r="A2331" s="268"/>
      <c r="B2331" s="106" t="s">
        <v>24</v>
      </c>
      <c r="C2331" s="78">
        <v>2</v>
      </c>
      <c r="D2331" s="268"/>
      <c r="E2331" s="40" t="s">
        <v>28</v>
      </c>
      <c r="F2331" s="39" t="s">
        <v>18341</v>
      </c>
      <c r="G2331" s="170"/>
    </row>
    <row r="2332" spans="1:7" ht="12" thickBot="1">
      <c r="A2332" s="99"/>
      <c r="B2332" s="107"/>
      <c r="C2332" s="62"/>
      <c r="D2332" s="62"/>
      <c r="E2332" s="62"/>
      <c r="F2332" s="62"/>
      <c r="G2332" s="170"/>
    </row>
    <row r="2333" spans="1:7" ht="12" customHeight="1">
      <c r="A2333" s="102" t="s">
        <v>29</v>
      </c>
      <c r="B2333" s="110" t="s">
        <v>30</v>
      </c>
      <c r="C2333" s="71" t="s">
        <v>31</v>
      </c>
      <c r="D2333" s="71" t="s">
        <v>32</v>
      </c>
      <c r="E2333" s="71" t="s">
        <v>33</v>
      </c>
      <c r="F2333" s="71" t="s">
        <v>34</v>
      </c>
      <c r="G2333" s="170"/>
    </row>
    <row r="2334" spans="1:7" ht="12.75">
      <c r="A2334" s="15">
        <v>26111701</v>
      </c>
      <c r="B2334" s="113" t="s">
        <v>19361</v>
      </c>
      <c r="C2334" s="85" t="s">
        <v>18347</v>
      </c>
      <c r="D2334" s="12">
        <v>100</v>
      </c>
      <c r="E2334" s="13">
        <v>590</v>
      </c>
      <c r="F2334" s="13">
        <v>59000</v>
      </c>
      <c r="G2334" s="170"/>
    </row>
    <row r="2335" spans="1:7" ht="12.75">
      <c r="A2335" s="15">
        <v>31201512</v>
      </c>
      <c r="B2335" s="113" t="s">
        <v>19362</v>
      </c>
      <c r="C2335" s="85" t="s">
        <v>18347</v>
      </c>
      <c r="D2335" s="12">
        <v>30</v>
      </c>
      <c r="E2335" s="13">
        <v>1180</v>
      </c>
      <c r="F2335" s="13">
        <v>35400</v>
      </c>
      <c r="G2335" s="170"/>
    </row>
    <row r="2336" spans="1:7" ht="12.75">
      <c r="A2336" s="15">
        <v>39111702</v>
      </c>
      <c r="B2336" s="113" t="s">
        <v>19363</v>
      </c>
      <c r="C2336" s="85" t="s">
        <v>18347</v>
      </c>
      <c r="D2336" s="12">
        <v>200</v>
      </c>
      <c r="E2336" s="13">
        <v>1652</v>
      </c>
      <c r="F2336" s="13">
        <v>330400</v>
      </c>
      <c r="G2336" s="170"/>
    </row>
    <row r="2337" spans="1:7" ht="12.75">
      <c r="A2337" s="15">
        <v>46181506</v>
      </c>
      <c r="B2337" s="113" t="s">
        <v>19364</v>
      </c>
      <c r="C2337" s="85" t="s">
        <v>18347</v>
      </c>
      <c r="D2337" s="12">
        <v>1200</v>
      </c>
      <c r="E2337" s="13">
        <v>2360</v>
      </c>
      <c r="F2337" s="13">
        <v>2832000</v>
      </c>
      <c r="G2337" s="170"/>
    </row>
    <row r="2338" spans="1:7" ht="12.75">
      <c r="A2338" s="15">
        <v>46181604</v>
      </c>
      <c r="B2338" s="113" t="s">
        <v>19365</v>
      </c>
      <c r="C2338" s="85" t="s">
        <v>18347</v>
      </c>
      <c r="D2338" s="12">
        <v>350</v>
      </c>
      <c r="E2338" s="13">
        <v>1003</v>
      </c>
      <c r="F2338" s="13">
        <v>351050</v>
      </c>
      <c r="G2338" s="170"/>
    </row>
    <row r="2339" spans="1:7" ht="12.75">
      <c r="E2339" s="72" t="s">
        <v>36</v>
      </c>
      <c r="F2339" s="80">
        <f>SUM(F2334:F2338)</f>
        <v>3607850</v>
      </c>
      <c r="G2339" s="170"/>
    </row>
    <row r="2340" spans="1:7">
      <c r="G2340" s="170"/>
    </row>
    <row r="2341" spans="1:7">
      <c r="G2341" s="170"/>
    </row>
    <row r="2342" spans="1:7" ht="12" thickBot="1">
      <c r="G2342" s="170"/>
    </row>
    <row r="2343" spans="1:7" ht="23.25" thickBot="1">
      <c r="A2343" s="97" t="s">
        <v>12</v>
      </c>
      <c r="B2343" s="105" t="s">
        <v>13</v>
      </c>
      <c r="C2343" s="38" t="s">
        <v>14</v>
      </c>
      <c r="D2343" s="38" t="s">
        <v>15</v>
      </c>
      <c r="E2343" s="38" t="s">
        <v>16</v>
      </c>
      <c r="F2343" s="38" t="s">
        <v>17</v>
      </c>
      <c r="G2343" s="170"/>
    </row>
    <row r="2344" spans="1:7" ht="12" thickBot="1">
      <c r="A2344" s="101" t="s">
        <v>18331</v>
      </c>
      <c r="B2344" s="86" t="s">
        <v>18318</v>
      </c>
      <c r="C2344" s="39" t="s">
        <v>18323</v>
      </c>
      <c r="D2344" s="39" t="s">
        <v>49</v>
      </c>
      <c r="E2344" s="39" t="s">
        <v>19</v>
      </c>
      <c r="F2344" s="39"/>
      <c r="G2344" s="170"/>
    </row>
    <row r="2345" spans="1:7" ht="12" thickBot="1">
      <c r="A2345" s="267" t="s">
        <v>20</v>
      </c>
      <c r="B2345" s="106" t="s">
        <v>21</v>
      </c>
      <c r="C2345" s="17">
        <v>43286</v>
      </c>
      <c r="D2345" s="267" t="s">
        <v>22</v>
      </c>
      <c r="E2345" s="40" t="s">
        <v>23</v>
      </c>
      <c r="F2345" s="39" t="s">
        <v>18342</v>
      </c>
      <c r="G2345" s="170"/>
    </row>
    <row r="2346" spans="1:7" ht="12" customHeight="1" thickBot="1">
      <c r="A2346" s="268"/>
      <c r="B2346" s="106" t="s">
        <v>24</v>
      </c>
      <c r="C2346" s="117">
        <v>3</v>
      </c>
      <c r="D2346" s="268"/>
      <c r="E2346" s="40" t="s">
        <v>25</v>
      </c>
      <c r="F2346" s="39" t="s">
        <v>40</v>
      </c>
      <c r="G2346" s="170"/>
    </row>
    <row r="2347" spans="1:7" ht="12" thickBot="1">
      <c r="A2347" s="268"/>
      <c r="B2347" s="106" t="s">
        <v>26</v>
      </c>
      <c r="C2347" s="17">
        <v>43291</v>
      </c>
      <c r="D2347" s="268"/>
      <c r="E2347" s="40" t="s">
        <v>27</v>
      </c>
      <c r="F2347" s="39" t="s">
        <v>41</v>
      </c>
      <c r="G2347" s="170"/>
    </row>
    <row r="2348" spans="1:7" ht="12" thickBot="1">
      <c r="A2348" s="268"/>
      <c r="B2348" s="106" t="s">
        <v>24</v>
      </c>
      <c r="C2348" s="117">
        <v>3</v>
      </c>
      <c r="D2348" s="268"/>
      <c r="E2348" s="40" t="s">
        <v>28</v>
      </c>
      <c r="F2348" s="39" t="s">
        <v>18341</v>
      </c>
      <c r="G2348" s="170"/>
    </row>
    <row r="2349" spans="1:7" ht="12" thickBot="1">
      <c r="A2349" s="99"/>
      <c r="B2349" s="107"/>
      <c r="C2349" s="62"/>
      <c r="D2349" s="62"/>
      <c r="E2349" s="62"/>
      <c r="F2349" s="62"/>
      <c r="G2349" s="170"/>
    </row>
    <row r="2350" spans="1:7">
      <c r="A2350" s="102" t="s">
        <v>29</v>
      </c>
      <c r="B2350" s="110" t="s">
        <v>30</v>
      </c>
      <c r="C2350" s="71" t="s">
        <v>31</v>
      </c>
      <c r="D2350" s="71" t="s">
        <v>32</v>
      </c>
      <c r="E2350" s="71" t="s">
        <v>33</v>
      </c>
      <c r="F2350" s="71" t="s">
        <v>34</v>
      </c>
      <c r="G2350" s="170"/>
    </row>
    <row r="2351" spans="1:7" ht="12.75">
      <c r="A2351" s="15">
        <v>72102301</v>
      </c>
      <c r="B2351" s="74" t="s">
        <v>19653</v>
      </c>
      <c r="C2351" s="115" t="s">
        <v>18347</v>
      </c>
      <c r="D2351" s="12">
        <v>1</v>
      </c>
      <c r="E2351" s="13">
        <v>230100</v>
      </c>
      <c r="F2351" s="13">
        <f>D2351*E2351</f>
        <v>230100</v>
      </c>
      <c r="G2351" s="170"/>
    </row>
    <row r="2352" spans="1:7" ht="12.75">
      <c r="B2352" s="112"/>
      <c r="C2352" s="73"/>
      <c r="D2352" s="73"/>
      <c r="E2352" s="72" t="s">
        <v>36</v>
      </c>
      <c r="F2352" s="80">
        <f>SUM(F2351:F2351)</f>
        <v>230100</v>
      </c>
      <c r="G2352" s="170"/>
    </row>
    <row r="2353" spans="1:7" ht="12.75">
      <c r="B2353" s="112"/>
      <c r="C2353" s="73"/>
      <c r="D2353" s="73"/>
      <c r="E2353" s="19"/>
      <c r="F2353" s="19"/>
      <c r="G2353" s="170"/>
    </row>
    <row r="2354" spans="1:7" ht="12.75">
      <c r="B2354" s="112"/>
      <c r="C2354" s="73"/>
      <c r="D2354" s="73"/>
      <c r="E2354" s="19"/>
      <c r="F2354" s="19"/>
      <c r="G2354" s="170"/>
    </row>
    <row r="2355" spans="1:7" ht="12.75">
      <c r="B2355" s="112"/>
      <c r="C2355" s="73"/>
      <c r="D2355" s="73"/>
      <c r="E2355" s="19"/>
      <c r="F2355" s="19"/>
      <c r="G2355" s="170"/>
    </row>
    <row r="2356" spans="1:7" ht="13.5" thickBot="1">
      <c r="B2356" s="112"/>
      <c r="C2356" s="73"/>
      <c r="D2356" s="73"/>
      <c r="E2356" s="19"/>
      <c r="F2356" s="19"/>
      <c r="G2356" s="170"/>
    </row>
    <row r="2357" spans="1:7" ht="23.25" thickBot="1">
      <c r="A2357" s="97" t="s">
        <v>12</v>
      </c>
      <c r="B2357" s="105" t="s">
        <v>13</v>
      </c>
      <c r="C2357" s="38" t="s">
        <v>14</v>
      </c>
      <c r="D2357" s="38" t="s">
        <v>15</v>
      </c>
      <c r="E2357" s="38" t="s">
        <v>16</v>
      </c>
      <c r="F2357" s="38" t="s">
        <v>17</v>
      </c>
      <c r="G2357" s="170"/>
    </row>
    <row r="2358" spans="1:7" ht="23.25" thickBot="1">
      <c r="A2358" s="101" t="s">
        <v>19221</v>
      </c>
      <c r="B2358" s="86" t="s">
        <v>18318</v>
      </c>
      <c r="C2358" s="39" t="s">
        <v>18</v>
      </c>
      <c r="D2358" s="39" t="s">
        <v>18326</v>
      </c>
      <c r="E2358" s="39" t="s">
        <v>19</v>
      </c>
      <c r="F2358" s="39"/>
      <c r="G2358" s="170"/>
    </row>
    <row r="2359" spans="1:7" ht="12" thickBot="1">
      <c r="A2359" s="267" t="s">
        <v>20</v>
      </c>
      <c r="B2359" s="106" t="s">
        <v>21</v>
      </c>
      <c r="C2359" s="17">
        <v>43299</v>
      </c>
      <c r="D2359" s="267" t="s">
        <v>22</v>
      </c>
      <c r="E2359" s="40" t="s">
        <v>23</v>
      </c>
      <c r="F2359" s="39" t="s">
        <v>18342</v>
      </c>
      <c r="G2359" s="170"/>
    </row>
    <row r="2360" spans="1:7" ht="12" customHeight="1" thickBot="1">
      <c r="A2360" s="268"/>
      <c r="B2360" s="106" t="s">
        <v>24</v>
      </c>
      <c r="C2360" s="117">
        <v>3</v>
      </c>
      <c r="D2360" s="268"/>
      <c r="E2360" s="40" t="s">
        <v>25</v>
      </c>
      <c r="F2360" s="39" t="s">
        <v>40</v>
      </c>
      <c r="G2360" s="170"/>
    </row>
    <row r="2361" spans="1:7" ht="12" thickBot="1">
      <c r="A2361" s="268"/>
      <c r="B2361" s="106" t="s">
        <v>26</v>
      </c>
      <c r="C2361" s="17">
        <v>43304</v>
      </c>
      <c r="D2361" s="268"/>
      <c r="E2361" s="40" t="s">
        <v>27</v>
      </c>
      <c r="F2361" s="39" t="s">
        <v>41</v>
      </c>
      <c r="G2361" s="170"/>
    </row>
    <row r="2362" spans="1:7" ht="12" thickBot="1">
      <c r="A2362" s="268"/>
      <c r="B2362" s="106" t="s">
        <v>24</v>
      </c>
      <c r="C2362" s="117">
        <v>3</v>
      </c>
      <c r="D2362" s="268"/>
      <c r="E2362" s="40" t="s">
        <v>28</v>
      </c>
      <c r="F2362" s="39" t="s">
        <v>18341</v>
      </c>
      <c r="G2362" s="170"/>
    </row>
    <row r="2363" spans="1:7" ht="12" thickBot="1">
      <c r="A2363" s="99"/>
      <c r="B2363" s="107"/>
      <c r="C2363" s="62"/>
      <c r="D2363" s="62"/>
      <c r="E2363" s="62"/>
      <c r="F2363" s="62"/>
      <c r="G2363" s="170"/>
    </row>
    <row r="2364" spans="1:7">
      <c r="A2364" s="102" t="s">
        <v>29</v>
      </c>
      <c r="B2364" s="110" t="s">
        <v>30</v>
      </c>
      <c r="C2364" s="71" t="s">
        <v>31</v>
      </c>
      <c r="D2364" s="71" t="s">
        <v>32</v>
      </c>
      <c r="E2364" s="71" t="s">
        <v>33</v>
      </c>
      <c r="F2364" s="71" t="s">
        <v>34</v>
      </c>
      <c r="G2364" s="170"/>
    </row>
    <row r="2365" spans="1:7" ht="12.75">
      <c r="A2365" s="15">
        <v>43231512</v>
      </c>
      <c r="B2365" s="74" t="s">
        <v>19650</v>
      </c>
      <c r="C2365" s="83" t="s">
        <v>18347</v>
      </c>
      <c r="D2365" s="12">
        <v>1</v>
      </c>
      <c r="E2365" s="13">
        <v>390000</v>
      </c>
      <c r="F2365" s="13">
        <f>(D2365*E2365)</f>
        <v>390000</v>
      </c>
      <c r="G2365" s="211"/>
    </row>
    <row r="2366" spans="1:7" ht="12.75">
      <c r="A2366" s="15">
        <v>43231512</v>
      </c>
      <c r="B2366" s="74" t="s">
        <v>19651</v>
      </c>
      <c r="C2366" s="83"/>
      <c r="D2366" s="12">
        <v>1</v>
      </c>
      <c r="E2366" s="13">
        <v>45000</v>
      </c>
      <c r="F2366" s="13">
        <f t="shared" ref="F2366:F2367" si="70">(D2366*E2366)</f>
        <v>45000</v>
      </c>
      <c r="G2366" s="211"/>
    </row>
    <row r="2367" spans="1:7" ht="12.75">
      <c r="A2367" s="15">
        <v>43231512</v>
      </c>
      <c r="B2367" s="74" t="s">
        <v>19652</v>
      </c>
      <c r="C2367" s="83"/>
      <c r="D2367" s="12">
        <v>1</v>
      </c>
      <c r="E2367" s="13">
        <v>150000</v>
      </c>
      <c r="F2367" s="13">
        <f t="shared" si="70"/>
        <v>150000</v>
      </c>
      <c r="G2367" s="211"/>
    </row>
    <row r="2368" spans="1:7" ht="12.75">
      <c r="B2368" s="112"/>
      <c r="C2368" s="73"/>
      <c r="D2368" s="73"/>
      <c r="E2368" s="72" t="s">
        <v>36</v>
      </c>
      <c r="F2368" s="80">
        <f>SUM(F2365:F2367)</f>
        <v>585000</v>
      </c>
      <c r="G2368" s="170"/>
    </row>
    <row r="2369" spans="1:7">
      <c r="G2369" s="170"/>
    </row>
    <row r="2370" spans="1:7" ht="12.75">
      <c r="B2370" s="112"/>
      <c r="C2370" s="73"/>
      <c r="D2370" s="73"/>
      <c r="E2370" s="19"/>
      <c r="F2370" s="19"/>
      <c r="G2370" s="170"/>
    </row>
    <row r="2371" spans="1:7" ht="12.75">
      <c r="B2371" s="112"/>
      <c r="C2371" s="73"/>
      <c r="D2371" s="73"/>
      <c r="E2371" s="19"/>
      <c r="F2371" s="19"/>
      <c r="G2371" s="170"/>
    </row>
    <row r="2372" spans="1:7" ht="12.75">
      <c r="B2372" s="112"/>
      <c r="C2372" s="73"/>
      <c r="D2372" s="73"/>
      <c r="E2372" s="19"/>
      <c r="F2372" s="19"/>
      <c r="G2372" s="170"/>
    </row>
    <row r="2373" spans="1:7" ht="12" thickBot="1">
      <c r="G2373" s="170"/>
    </row>
    <row r="2374" spans="1:7" ht="23.25" thickBot="1">
      <c r="A2374" s="97" t="s">
        <v>12</v>
      </c>
      <c r="B2374" s="105" t="s">
        <v>13</v>
      </c>
      <c r="C2374" s="38" t="s">
        <v>14</v>
      </c>
      <c r="D2374" s="38" t="s">
        <v>15</v>
      </c>
      <c r="E2374" s="38" t="s">
        <v>16</v>
      </c>
      <c r="F2374" s="38" t="s">
        <v>17</v>
      </c>
      <c r="G2374" s="170"/>
    </row>
    <row r="2375" spans="1:7" ht="12" thickBot="1">
      <c r="A2375" s="98" t="s">
        <v>42</v>
      </c>
      <c r="B2375" s="86" t="s">
        <v>18318</v>
      </c>
      <c r="C2375" s="39" t="s">
        <v>18</v>
      </c>
      <c r="D2375" s="39" t="s">
        <v>18321</v>
      </c>
      <c r="E2375" s="39" t="s">
        <v>19</v>
      </c>
      <c r="F2375" s="39"/>
      <c r="G2375" s="170"/>
    </row>
    <row r="2376" spans="1:7" ht="12" thickBot="1">
      <c r="A2376" s="267" t="s">
        <v>20</v>
      </c>
      <c r="B2376" s="106" t="s">
        <v>21</v>
      </c>
      <c r="C2376" s="17">
        <v>43361</v>
      </c>
      <c r="D2376" s="267" t="s">
        <v>22</v>
      </c>
      <c r="E2376" s="40" t="s">
        <v>23</v>
      </c>
      <c r="F2376" s="39" t="s">
        <v>18342</v>
      </c>
      <c r="G2376" s="170"/>
    </row>
    <row r="2377" spans="1:7" ht="12" thickBot="1">
      <c r="A2377" s="268"/>
      <c r="B2377" s="106" t="s">
        <v>24</v>
      </c>
      <c r="C2377" s="117">
        <v>3</v>
      </c>
      <c r="D2377" s="268"/>
      <c r="E2377" s="40" t="s">
        <v>25</v>
      </c>
      <c r="F2377" s="39" t="s">
        <v>40</v>
      </c>
      <c r="G2377" s="170"/>
    </row>
    <row r="2378" spans="1:7" ht="12" thickBot="1">
      <c r="A2378" s="268"/>
      <c r="B2378" s="106" t="s">
        <v>26</v>
      </c>
      <c r="C2378" s="17">
        <v>43374</v>
      </c>
      <c r="D2378" s="268"/>
      <c r="E2378" s="40" t="s">
        <v>27</v>
      </c>
      <c r="F2378" s="39" t="s">
        <v>41</v>
      </c>
      <c r="G2378" s="170"/>
    </row>
    <row r="2379" spans="1:7" ht="12" thickBot="1">
      <c r="A2379" s="268"/>
      <c r="B2379" s="106" t="s">
        <v>24</v>
      </c>
      <c r="C2379" s="117">
        <v>4</v>
      </c>
      <c r="D2379" s="268"/>
      <c r="E2379" s="40" t="s">
        <v>28</v>
      </c>
      <c r="F2379" s="39" t="s">
        <v>18341</v>
      </c>
      <c r="G2379" s="170"/>
    </row>
    <row r="2380" spans="1:7" ht="12" thickBot="1">
      <c r="A2380" s="99"/>
      <c r="B2380" s="107"/>
      <c r="C2380" s="62"/>
      <c r="D2380" s="62"/>
      <c r="E2380" s="62"/>
      <c r="F2380" s="62"/>
      <c r="G2380" s="170"/>
    </row>
    <row r="2381" spans="1:7" ht="12" thickBot="1">
      <c r="A2381" s="100" t="s">
        <v>29</v>
      </c>
      <c r="B2381" s="108" t="s">
        <v>30</v>
      </c>
      <c r="C2381" s="63" t="s">
        <v>31</v>
      </c>
      <c r="D2381" s="63" t="s">
        <v>32</v>
      </c>
      <c r="E2381" s="63" t="s">
        <v>33</v>
      </c>
      <c r="F2381" s="63" t="s">
        <v>34</v>
      </c>
      <c r="G2381" s="170"/>
    </row>
    <row r="2382" spans="1:7" ht="12.75">
      <c r="A2382" s="15">
        <v>14121810</v>
      </c>
      <c r="B2382" s="113" t="s">
        <v>1153</v>
      </c>
      <c r="C2382" s="85" t="s">
        <v>18349</v>
      </c>
      <c r="D2382" s="1">
        <v>50</v>
      </c>
      <c r="E2382" s="2">
        <v>1600</v>
      </c>
      <c r="F2382" s="2">
        <f t="shared" ref="F2382:F2413" si="71">D2382*E2382</f>
        <v>80000</v>
      </c>
      <c r="G2382" s="170"/>
    </row>
    <row r="2383" spans="1:7" ht="12.75">
      <c r="A2383" s="15">
        <v>14111515</v>
      </c>
      <c r="B2383" s="113" t="s">
        <v>1077</v>
      </c>
      <c r="C2383" s="85" t="s">
        <v>18349</v>
      </c>
      <c r="D2383" s="1">
        <v>6</v>
      </c>
      <c r="E2383" s="2">
        <v>1200</v>
      </c>
      <c r="F2383" s="2">
        <f t="shared" si="71"/>
        <v>7200</v>
      </c>
      <c r="G2383" s="170"/>
    </row>
    <row r="2384" spans="1:7" ht="12.75">
      <c r="A2384" s="15">
        <v>14111531</v>
      </c>
      <c r="B2384" s="113" t="s">
        <v>1090</v>
      </c>
      <c r="C2384" s="85" t="s">
        <v>18349</v>
      </c>
      <c r="D2384" s="64">
        <v>20</v>
      </c>
      <c r="E2384" s="2">
        <v>53</v>
      </c>
      <c r="F2384" s="2">
        <f t="shared" si="71"/>
        <v>1060</v>
      </c>
      <c r="G2384" s="170"/>
    </row>
    <row r="2385" spans="1:7" ht="12.75">
      <c r="A2385" s="15">
        <v>14111615</v>
      </c>
      <c r="B2385" s="113" t="s">
        <v>1108</v>
      </c>
      <c r="C2385" s="85" t="s">
        <v>18347</v>
      </c>
      <c r="D2385" s="64">
        <v>25</v>
      </c>
      <c r="E2385" s="2">
        <v>395</v>
      </c>
      <c r="F2385" s="2">
        <f t="shared" si="71"/>
        <v>9875</v>
      </c>
      <c r="G2385" s="170"/>
    </row>
    <row r="2386" spans="1:7" ht="12.75">
      <c r="A2386" s="15">
        <v>14111514</v>
      </c>
      <c r="B2386" s="113" t="s">
        <v>1108</v>
      </c>
      <c r="C2386" s="85" t="s">
        <v>18347</v>
      </c>
      <c r="D2386" s="1">
        <v>20</v>
      </c>
      <c r="E2386" s="3">
        <v>253.8</v>
      </c>
      <c r="F2386" s="2">
        <f t="shared" si="71"/>
        <v>5076</v>
      </c>
      <c r="G2386" s="170"/>
    </row>
    <row r="2387" spans="1:7" ht="12.75">
      <c r="A2387" s="15">
        <v>14111615</v>
      </c>
      <c r="B2387" s="113" t="s">
        <v>1108</v>
      </c>
      <c r="C2387" s="85" t="s">
        <v>18347</v>
      </c>
      <c r="D2387" s="64">
        <v>150</v>
      </c>
      <c r="E2387" s="2">
        <v>1505.43</v>
      </c>
      <c r="F2387" s="2">
        <f t="shared" si="71"/>
        <v>225814.5</v>
      </c>
      <c r="G2387" s="170"/>
    </row>
    <row r="2388" spans="1:7" ht="12.75">
      <c r="A2388" s="15">
        <v>14111531</v>
      </c>
      <c r="B2388" s="113" t="s">
        <v>14661</v>
      </c>
      <c r="C2388" s="85" t="s">
        <v>18347</v>
      </c>
      <c r="D2388" s="1">
        <v>50</v>
      </c>
      <c r="E2388" s="4">
        <v>465.95</v>
      </c>
      <c r="F2388" s="2">
        <f t="shared" si="71"/>
        <v>23297.5</v>
      </c>
      <c r="G2388" s="170"/>
    </row>
    <row r="2389" spans="1:7" ht="12.75">
      <c r="A2389" s="15">
        <v>14111531</v>
      </c>
      <c r="B2389" s="113" t="s">
        <v>14661</v>
      </c>
      <c r="C2389" s="85" t="s">
        <v>18347</v>
      </c>
      <c r="D2389" s="64">
        <v>70</v>
      </c>
      <c r="E2389" s="2">
        <v>190.82</v>
      </c>
      <c r="F2389" s="2">
        <f t="shared" si="71"/>
        <v>13357.4</v>
      </c>
      <c r="G2389" s="170"/>
    </row>
    <row r="2390" spans="1:7" ht="12.75">
      <c r="A2390" s="15">
        <v>14121810</v>
      </c>
      <c r="B2390" s="113" t="s">
        <v>1153</v>
      </c>
      <c r="C2390" s="85" t="s">
        <v>18349</v>
      </c>
      <c r="D2390" s="64">
        <v>35</v>
      </c>
      <c r="E2390" s="2">
        <v>319.60000000000002</v>
      </c>
      <c r="F2390" s="2">
        <f t="shared" si="71"/>
        <v>11186</v>
      </c>
      <c r="G2390" s="170"/>
    </row>
    <row r="2391" spans="1:7" ht="12" customHeight="1">
      <c r="A2391" s="15">
        <v>26111702</v>
      </c>
      <c r="B2391" s="113" t="s">
        <v>3162</v>
      </c>
      <c r="C2391" s="85" t="s">
        <v>18349</v>
      </c>
      <c r="D2391" s="64">
        <v>50</v>
      </c>
      <c r="E2391" s="2">
        <v>104.56</v>
      </c>
      <c r="F2391" s="2">
        <f t="shared" si="71"/>
        <v>5228</v>
      </c>
      <c r="G2391" s="170"/>
    </row>
    <row r="2392" spans="1:7" ht="12.75">
      <c r="A2392" s="15">
        <v>26111702</v>
      </c>
      <c r="B2392" s="113" t="s">
        <v>3162</v>
      </c>
      <c r="C2392" s="85" t="s">
        <v>18349</v>
      </c>
      <c r="D2392" s="64">
        <v>50</v>
      </c>
      <c r="E2392" s="2">
        <v>104.56</v>
      </c>
      <c r="F2392" s="2">
        <f t="shared" si="71"/>
        <v>5228</v>
      </c>
      <c r="G2392" s="170"/>
    </row>
    <row r="2393" spans="1:7" ht="12.75">
      <c r="A2393" s="15">
        <v>60121104</v>
      </c>
      <c r="B2393" s="113" t="s">
        <v>15246</v>
      </c>
      <c r="C2393" s="85" t="s">
        <v>18349</v>
      </c>
      <c r="D2393" s="5">
        <v>200</v>
      </c>
      <c r="E2393" s="2">
        <v>2444</v>
      </c>
      <c r="F2393" s="2">
        <f t="shared" si="71"/>
        <v>488800</v>
      </c>
      <c r="G2393" s="170"/>
    </row>
    <row r="2394" spans="1:7" ht="12.75">
      <c r="A2394" s="15">
        <v>26111702</v>
      </c>
      <c r="B2394" s="113" t="s">
        <v>3162</v>
      </c>
      <c r="C2394" s="85" t="s">
        <v>18349</v>
      </c>
      <c r="D2394" s="5">
        <v>55</v>
      </c>
      <c r="E2394" s="2">
        <v>172.86</v>
      </c>
      <c r="F2394" s="2">
        <f t="shared" si="71"/>
        <v>9507.3000000000011</v>
      </c>
      <c r="G2394" s="170"/>
    </row>
    <row r="2395" spans="1:7" ht="12.75">
      <c r="A2395" s="15">
        <v>26111702</v>
      </c>
      <c r="B2395" s="113" t="s">
        <v>3162</v>
      </c>
      <c r="C2395" s="85" t="s">
        <v>18349</v>
      </c>
      <c r="D2395" s="5">
        <v>55</v>
      </c>
      <c r="E2395" s="4">
        <v>172.86</v>
      </c>
      <c r="F2395" s="2">
        <f t="shared" si="71"/>
        <v>9507.3000000000011</v>
      </c>
      <c r="G2395" s="170"/>
    </row>
    <row r="2396" spans="1:7" ht="12.75">
      <c r="A2396" s="15">
        <v>41111604</v>
      </c>
      <c r="B2396" s="113" t="s">
        <v>7392</v>
      </c>
      <c r="C2396" s="85" t="s">
        <v>18347</v>
      </c>
      <c r="D2396" s="5">
        <v>65</v>
      </c>
      <c r="E2396" s="4">
        <v>11.46</v>
      </c>
      <c r="F2396" s="2">
        <f t="shared" si="71"/>
        <v>744.90000000000009</v>
      </c>
      <c r="G2396" s="170"/>
    </row>
    <row r="2397" spans="1:7" ht="12.75">
      <c r="A2397" s="15">
        <v>14121504</v>
      </c>
      <c r="B2397" s="113" t="s">
        <v>1135</v>
      </c>
      <c r="C2397" s="85" t="s">
        <v>18349</v>
      </c>
      <c r="D2397" s="5">
        <v>15</v>
      </c>
      <c r="E2397" s="2">
        <v>507.6</v>
      </c>
      <c r="F2397" s="2">
        <f t="shared" si="71"/>
        <v>7614</v>
      </c>
      <c r="G2397" s="170"/>
    </row>
    <row r="2398" spans="1:7" ht="12.75">
      <c r="A2398" s="15">
        <v>31201522</v>
      </c>
      <c r="B2398" s="113" t="s">
        <v>5092</v>
      </c>
      <c r="C2398" s="85" t="s">
        <v>18349</v>
      </c>
      <c r="D2398" s="1">
        <v>10</v>
      </c>
      <c r="E2398" s="2">
        <v>4399.2</v>
      </c>
      <c r="F2398" s="2">
        <f t="shared" si="71"/>
        <v>43992</v>
      </c>
      <c r="G2398" s="170"/>
    </row>
    <row r="2399" spans="1:7" ht="12.75">
      <c r="A2399" s="15">
        <v>31201610</v>
      </c>
      <c r="B2399" s="113" t="s">
        <v>5108</v>
      </c>
      <c r="C2399" s="85" t="s">
        <v>18347</v>
      </c>
      <c r="D2399" s="1">
        <v>100</v>
      </c>
      <c r="E2399" s="2">
        <v>88.65</v>
      </c>
      <c r="F2399" s="2">
        <f t="shared" si="71"/>
        <v>8865</v>
      </c>
      <c r="G2399" s="170"/>
    </row>
    <row r="2400" spans="1:7" ht="12.75">
      <c r="A2400" s="15">
        <v>43201809</v>
      </c>
      <c r="B2400" s="113" t="s">
        <v>10408</v>
      </c>
      <c r="C2400" s="85" t="s">
        <v>18349</v>
      </c>
      <c r="D2400" s="1">
        <v>6</v>
      </c>
      <c r="E2400" s="2">
        <v>1880</v>
      </c>
      <c r="F2400" s="2">
        <f t="shared" si="71"/>
        <v>11280</v>
      </c>
      <c r="G2400" s="170"/>
    </row>
    <row r="2401" spans="1:7" ht="12.75">
      <c r="A2401" s="15">
        <v>43201809</v>
      </c>
      <c r="B2401" s="113" t="s">
        <v>10408</v>
      </c>
      <c r="C2401" s="85" t="s">
        <v>18349</v>
      </c>
      <c r="D2401" s="64">
        <v>6</v>
      </c>
      <c r="E2401" s="2">
        <v>2350</v>
      </c>
      <c r="F2401" s="2">
        <f t="shared" si="71"/>
        <v>14100</v>
      </c>
      <c r="G2401" s="170"/>
    </row>
    <row r="2402" spans="1:7" ht="12.75">
      <c r="A2402" s="15">
        <v>44111503</v>
      </c>
      <c r="B2402" s="113" t="s">
        <v>10911</v>
      </c>
      <c r="C2402" s="85" t="s">
        <v>18347</v>
      </c>
      <c r="D2402" s="1">
        <v>35</v>
      </c>
      <c r="E2402" s="3">
        <v>168.31</v>
      </c>
      <c r="F2402" s="2">
        <f t="shared" si="71"/>
        <v>5890.85</v>
      </c>
      <c r="G2402" s="170"/>
    </row>
    <row r="2403" spans="1:7" ht="12.75">
      <c r="A2403" s="15">
        <v>14111515</v>
      </c>
      <c r="B2403" s="113" t="s">
        <v>1077</v>
      </c>
      <c r="C2403" s="85" t="s">
        <v>18349</v>
      </c>
      <c r="D2403" s="1">
        <v>35</v>
      </c>
      <c r="E2403" s="3">
        <v>189.6</v>
      </c>
      <c r="F2403" s="2">
        <f t="shared" si="71"/>
        <v>6636</v>
      </c>
      <c r="G2403" s="170"/>
    </row>
    <row r="2404" spans="1:7" ht="12.75">
      <c r="A2404" s="15">
        <v>60121104</v>
      </c>
      <c r="B2404" s="113" t="s">
        <v>15246</v>
      </c>
      <c r="C2404" s="85" t="s">
        <v>18349</v>
      </c>
      <c r="D2404" s="1">
        <v>25</v>
      </c>
      <c r="E2404" s="3">
        <v>1303.73</v>
      </c>
      <c r="F2404" s="2">
        <f t="shared" si="71"/>
        <v>32593.25</v>
      </c>
      <c r="G2404" s="170"/>
    </row>
    <row r="2405" spans="1:7" ht="12.75">
      <c r="A2405" s="15">
        <v>14111515</v>
      </c>
      <c r="B2405" s="113" t="s">
        <v>1077</v>
      </c>
      <c r="C2405" s="85" t="s">
        <v>18349</v>
      </c>
      <c r="D2405" s="1">
        <v>25</v>
      </c>
      <c r="E2405" s="3">
        <v>263.2</v>
      </c>
      <c r="F2405" s="2">
        <f t="shared" si="71"/>
        <v>6580</v>
      </c>
      <c r="G2405" s="170"/>
    </row>
    <row r="2406" spans="1:7" ht="12.75">
      <c r="A2406" s="15">
        <v>14111515</v>
      </c>
      <c r="B2406" s="113" t="s">
        <v>1077</v>
      </c>
      <c r="C2406" s="85" t="s">
        <v>18349</v>
      </c>
      <c r="D2406" s="1">
        <v>25</v>
      </c>
      <c r="E2406" s="3">
        <v>317.72000000000003</v>
      </c>
      <c r="F2406" s="2">
        <f t="shared" si="71"/>
        <v>7943.0000000000009</v>
      </c>
      <c r="G2406" s="170"/>
    </row>
    <row r="2407" spans="1:7" ht="12.75">
      <c r="A2407" s="15">
        <v>44103504</v>
      </c>
      <c r="B2407" s="113" t="s">
        <v>10904</v>
      </c>
      <c r="C2407" s="85" t="s">
        <v>18354</v>
      </c>
      <c r="D2407" s="1">
        <v>2500</v>
      </c>
      <c r="E2407" s="3">
        <v>16</v>
      </c>
      <c r="F2407" s="2">
        <f t="shared" si="71"/>
        <v>40000</v>
      </c>
      <c r="G2407" s="170"/>
    </row>
    <row r="2408" spans="1:7" ht="12.75">
      <c r="A2408" s="15">
        <v>44121706</v>
      </c>
      <c r="B2408" s="113" t="s">
        <v>11013</v>
      </c>
      <c r="C2408" s="85" t="s">
        <v>18349</v>
      </c>
      <c r="D2408" s="1">
        <v>5</v>
      </c>
      <c r="E2408" s="3">
        <v>14889.44</v>
      </c>
      <c r="F2408" s="2">
        <f t="shared" si="71"/>
        <v>74447.199999999997</v>
      </c>
      <c r="G2408" s="170"/>
    </row>
    <row r="2409" spans="1:7" ht="12.75">
      <c r="A2409" s="15">
        <v>44122011</v>
      </c>
      <c r="B2409" s="113" t="s">
        <v>11042</v>
      </c>
      <c r="C2409" s="85" t="s">
        <v>18349</v>
      </c>
      <c r="D2409" s="1">
        <v>100</v>
      </c>
      <c r="E2409" s="3">
        <v>357.2</v>
      </c>
      <c r="F2409" s="2">
        <f t="shared" si="71"/>
        <v>35720</v>
      </c>
      <c r="G2409" s="170"/>
    </row>
    <row r="2410" spans="1:7" ht="12.75">
      <c r="A2410" s="15">
        <v>44122011</v>
      </c>
      <c r="B2410" s="113" t="s">
        <v>11042</v>
      </c>
      <c r="C2410" s="85" t="s">
        <v>18349</v>
      </c>
      <c r="D2410" s="1">
        <v>30</v>
      </c>
      <c r="E2410" s="3">
        <v>3666</v>
      </c>
      <c r="F2410" s="2">
        <f t="shared" si="71"/>
        <v>109980</v>
      </c>
      <c r="G2410" s="170"/>
    </row>
    <row r="2411" spans="1:7" ht="12.75">
      <c r="A2411" s="15">
        <v>44122011</v>
      </c>
      <c r="B2411" s="113" t="s">
        <v>11042</v>
      </c>
      <c r="C2411" s="85" t="s">
        <v>18349</v>
      </c>
      <c r="D2411" s="1">
        <v>20</v>
      </c>
      <c r="E2411" s="3">
        <v>692.56</v>
      </c>
      <c r="F2411" s="2">
        <f t="shared" si="71"/>
        <v>13851.199999999999</v>
      </c>
      <c r="G2411" s="170"/>
    </row>
    <row r="2412" spans="1:7" ht="12.75">
      <c r="A2412" s="15">
        <v>44121503</v>
      </c>
      <c r="B2412" s="113" t="s">
        <v>10974</v>
      </c>
      <c r="C2412" s="85" t="s">
        <v>18349</v>
      </c>
      <c r="D2412" s="1">
        <v>15</v>
      </c>
      <c r="E2412" s="3">
        <v>2814.36</v>
      </c>
      <c r="F2412" s="2">
        <f t="shared" si="71"/>
        <v>42215.4</v>
      </c>
      <c r="G2412" s="170"/>
    </row>
    <row r="2413" spans="1:7" ht="12.75">
      <c r="A2413" s="15">
        <v>44121503</v>
      </c>
      <c r="B2413" s="113" t="s">
        <v>10974</v>
      </c>
      <c r="C2413" s="85" t="s">
        <v>18349</v>
      </c>
      <c r="D2413" s="1">
        <v>60</v>
      </c>
      <c r="E2413" s="3">
        <v>803.7</v>
      </c>
      <c r="F2413" s="2">
        <f t="shared" si="71"/>
        <v>48222</v>
      </c>
      <c r="G2413" s="170"/>
    </row>
    <row r="2414" spans="1:7" ht="12.75">
      <c r="A2414" s="15">
        <v>44121503</v>
      </c>
      <c r="B2414" s="113" t="s">
        <v>10974</v>
      </c>
      <c r="C2414" s="85" t="s">
        <v>18349</v>
      </c>
      <c r="D2414" s="1">
        <v>25</v>
      </c>
      <c r="E2414" s="3">
        <v>803.7</v>
      </c>
      <c r="F2414" s="2">
        <f t="shared" ref="F2414:F2445" si="72">D2414*E2414</f>
        <v>20092.5</v>
      </c>
      <c r="G2414" s="170"/>
    </row>
    <row r="2415" spans="1:7" ht="12.75">
      <c r="A2415" s="15">
        <v>14111507</v>
      </c>
      <c r="B2415" s="113" t="s">
        <v>1069</v>
      </c>
      <c r="C2415" s="85" t="s">
        <v>18349</v>
      </c>
      <c r="D2415" s="1">
        <v>30</v>
      </c>
      <c r="E2415" s="3">
        <v>1358.21</v>
      </c>
      <c r="F2415" s="2">
        <f t="shared" si="72"/>
        <v>40746.300000000003</v>
      </c>
      <c r="G2415" s="170"/>
    </row>
    <row r="2416" spans="1:7" ht="12.75">
      <c r="A2416" s="15">
        <v>44121503</v>
      </c>
      <c r="B2416" s="113" t="s">
        <v>10974</v>
      </c>
      <c r="C2416" s="85" t="s">
        <v>18349</v>
      </c>
      <c r="D2416" s="1">
        <v>50</v>
      </c>
      <c r="E2416" s="3">
        <v>1861.2</v>
      </c>
      <c r="F2416" s="2">
        <f t="shared" si="72"/>
        <v>93060</v>
      </c>
      <c r="G2416" s="170"/>
    </row>
    <row r="2417" spans="1:7" ht="12.75">
      <c r="A2417" s="15">
        <v>44121618</v>
      </c>
      <c r="B2417" s="113" t="s">
        <v>10992</v>
      </c>
      <c r="C2417" s="85" t="s">
        <v>18347</v>
      </c>
      <c r="D2417" s="1">
        <v>5</v>
      </c>
      <c r="E2417" s="3">
        <v>1861.2</v>
      </c>
      <c r="F2417" s="2">
        <f t="shared" si="72"/>
        <v>9306</v>
      </c>
      <c r="G2417" s="170"/>
    </row>
    <row r="2418" spans="1:7" ht="12.75">
      <c r="A2418" s="15">
        <v>25111929</v>
      </c>
      <c r="B2418" s="113" t="s">
        <v>18337</v>
      </c>
      <c r="C2418" s="85" t="s">
        <v>18349</v>
      </c>
      <c r="D2418" s="1">
        <v>2</v>
      </c>
      <c r="E2418" s="3">
        <v>376</v>
      </c>
      <c r="F2418" s="2">
        <f t="shared" si="72"/>
        <v>752</v>
      </c>
      <c r="G2418" s="170"/>
    </row>
    <row r="2419" spans="1:7" ht="12.75">
      <c r="A2419" s="15">
        <v>44121701</v>
      </c>
      <c r="B2419" s="113" t="s">
        <v>11008</v>
      </c>
      <c r="C2419" s="85" t="s">
        <v>18349</v>
      </c>
      <c r="D2419" s="1">
        <v>40</v>
      </c>
      <c r="E2419" s="3">
        <v>846</v>
      </c>
      <c r="F2419" s="2">
        <f t="shared" si="72"/>
        <v>33840</v>
      </c>
      <c r="G2419" s="170"/>
    </row>
    <row r="2420" spans="1:7" ht="12.75">
      <c r="A2420" s="15">
        <v>44121701</v>
      </c>
      <c r="B2420" s="113" t="s">
        <v>11008</v>
      </c>
      <c r="C2420" s="85" t="s">
        <v>18349</v>
      </c>
      <c r="D2420" s="1">
        <v>5</v>
      </c>
      <c r="E2420" s="3">
        <v>23011.200000000001</v>
      </c>
      <c r="F2420" s="2">
        <f t="shared" si="72"/>
        <v>115056</v>
      </c>
      <c r="G2420" s="170"/>
    </row>
    <row r="2421" spans="1:7" ht="12.75">
      <c r="A2421" s="15">
        <v>44121701</v>
      </c>
      <c r="B2421" s="113" t="s">
        <v>11008</v>
      </c>
      <c r="C2421" s="85" t="s">
        <v>18349</v>
      </c>
      <c r="D2421" s="1">
        <v>2</v>
      </c>
      <c r="E2421" s="3">
        <v>23011.200000000001</v>
      </c>
      <c r="F2421" s="2">
        <f t="shared" si="72"/>
        <v>46022.400000000001</v>
      </c>
      <c r="G2421" s="170"/>
    </row>
    <row r="2422" spans="1:7" ht="12.75">
      <c r="A2422" s="15">
        <v>44121701</v>
      </c>
      <c r="B2422" s="113" t="s">
        <v>11008</v>
      </c>
      <c r="C2422" s="85" t="s">
        <v>18349</v>
      </c>
      <c r="D2422" s="1">
        <v>40</v>
      </c>
      <c r="E2422" s="3">
        <v>202.1</v>
      </c>
      <c r="F2422" s="2">
        <f t="shared" si="72"/>
        <v>8084</v>
      </c>
      <c r="G2422" s="170"/>
    </row>
    <row r="2423" spans="1:7" ht="12.75">
      <c r="A2423" s="15">
        <v>44121701</v>
      </c>
      <c r="B2423" s="113" t="s">
        <v>11008</v>
      </c>
      <c r="C2423" s="85" t="s">
        <v>18349</v>
      </c>
      <c r="D2423" s="1">
        <v>25</v>
      </c>
      <c r="E2423" s="3">
        <v>846</v>
      </c>
      <c r="F2423" s="2">
        <f t="shared" si="72"/>
        <v>21150</v>
      </c>
      <c r="G2423" s="170"/>
    </row>
    <row r="2424" spans="1:7" ht="12.75">
      <c r="A2424" s="15">
        <v>44121708</v>
      </c>
      <c r="B2424" s="113" t="s">
        <v>11015</v>
      </c>
      <c r="C2424" s="85" t="s">
        <v>18349</v>
      </c>
      <c r="D2424" s="1">
        <v>100</v>
      </c>
      <c r="E2424" s="3">
        <v>103.4</v>
      </c>
      <c r="F2424" s="2">
        <f t="shared" si="72"/>
        <v>10340</v>
      </c>
      <c r="G2424" s="170"/>
    </row>
    <row r="2425" spans="1:7" ht="12.75">
      <c r="A2425" s="15">
        <v>44121708</v>
      </c>
      <c r="B2425" s="113" t="s">
        <v>11015</v>
      </c>
      <c r="C2425" s="85" t="s">
        <v>18349</v>
      </c>
      <c r="D2425" s="1">
        <v>85</v>
      </c>
      <c r="E2425" s="3">
        <v>40.15</v>
      </c>
      <c r="F2425" s="2">
        <f t="shared" si="72"/>
        <v>3412.75</v>
      </c>
      <c r="G2425" s="170"/>
    </row>
    <row r="2426" spans="1:7" ht="12.75">
      <c r="A2426" s="15">
        <v>14122101</v>
      </c>
      <c r="B2426" s="113" t="s">
        <v>1161</v>
      </c>
      <c r="C2426" s="85" t="s">
        <v>18349</v>
      </c>
      <c r="D2426" s="1">
        <v>50</v>
      </c>
      <c r="E2426" s="3">
        <v>1553.39</v>
      </c>
      <c r="F2426" s="2">
        <f t="shared" si="72"/>
        <v>77669.5</v>
      </c>
      <c r="G2426" s="170"/>
    </row>
    <row r="2427" spans="1:7" ht="12.75">
      <c r="A2427" s="15">
        <v>44121716</v>
      </c>
      <c r="B2427" s="113" t="s">
        <v>11023</v>
      </c>
      <c r="C2427" s="85" t="s">
        <v>18349</v>
      </c>
      <c r="D2427" s="1">
        <v>100</v>
      </c>
      <c r="E2427" s="3">
        <v>676.8</v>
      </c>
      <c r="F2427" s="2">
        <f t="shared" si="72"/>
        <v>67680</v>
      </c>
      <c r="G2427" s="170"/>
    </row>
    <row r="2428" spans="1:7" ht="12.75">
      <c r="A2428" s="15">
        <v>44121802</v>
      </c>
      <c r="B2428" s="113" t="s">
        <v>11026</v>
      </c>
      <c r="C2428" s="85" t="s">
        <v>18349</v>
      </c>
      <c r="D2428" s="1">
        <v>25</v>
      </c>
      <c r="E2428" s="3">
        <v>366.6</v>
      </c>
      <c r="F2428" s="2">
        <f t="shared" si="72"/>
        <v>9165</v>
      </c>
      <c r="G2428" s="170"/>
    </row>
    <row r="2429" spans="1:7" ht="12.75">
      <c r="A2429" s="15">
        <v>44121802</v>
      </c>
      <c r="B2429" s="113" t="s">
        <v>11026</v>
      </c>
      <c r="C2429" s="85" t="s">
        <v>18349</v>
      </c>
      <c r="D2429" s="1">
        <v>20</v>
      </c>
      <c r="E2429" s="3">
        <v>507.6</v>
      </c>
      <c r="F2429" s="2">
        <f t="shared" si="72"/>
        <v>10152</v>
      </c>
      <c r="G2429" s="170"/>
    </row>
    <row r="2430" spans="1:7" ht="12.75">
      <c r="A2430" s="15">
        <v>44121804</v>
      </c>
      <c r="B2430" s="113" t="s">
        <v>11027</v>
      </c>
      <c r="C2430" s="85" t="s">
        <v>18349</v>
      </c>
      <c r="D2430" s="1">
        <v>35</v>
      </c>
      <c r="E2430" s="3">
        <v>16</v>
      </c>
      <c r="F2430" s="2">
        <f t="shared" si="72"/>
        <v>560</v>
      </c>
      <c r="G2430" s="170"/>
    </row>
    <row r="2431" spans="1:7" ht="12.75">
      <c r="A2431" s="15">
        <v>44121804</v>
      </c>
      <c r="B2431" s="113" t="s">
        <v>11027</v>
      </c>
      <c r="C2431" s="85" t="s">
        <v>18349</v>
      </c>
      <c r="D2431" s="1">
        <v>300</v>
      </c>
      <c r="E2431" s="3">
        <v>28.2</v>
      </c>
      <c r="F2431" s="2">
        <f t="shared" si="72"/>
        <v>8460</v>
      </c>
      <c r="G2431" s="170"/>
    </row>
    <row r="2432" spans="1:7" ht="12.75">
      <c r="A2432" s="15">
        <v>44122002</v>
      </c>
      <c r="B2432" s="113" t="s">
        <v>11036</v>
      </c>
      <c r="C2432" s="85" t="s">
        <v>18349</v>
      </c>
      <c r="D2432" s="1">
        <v>100</v>
      </c>
      <c r="E2432" s="3">
        <v>280</v>
      </c>
      <c r="F2432" s="2">
        <f t="shared" si="72"/>
        <v>28000</v>
      </c>
      <c r="G2432" s="170"/>
    </row>
    <row r="2433" spans="1:7" ht="12.75">
      <c r="A2433" s="15">
        <v>44122010</v>
      </c>
      <c r="B2433" s="113" t="s">
        <v>11041</v>
      </c>
      <c r="C2433" s="85" t="s">
        <v>18349</v>
      </c>
      <c r="D2433" s="1">
        <v>75</v>
      </c>
      <c r="E2433" s="3">
        <v>530</v>
      </c>
      <c r="F2433" s="2">
        <f t="shared" si="72"/>
        <v>39750</v>
      </c>
      <c r="G2433" s="170"/>
    </row>
    <row r="2434" spans="1:7" ht="12.75">
      <c r="A2434" s="15">
        <v>44122012</v>
      </c>
      <c r="B2434" s="113" t="s">
        <v>14496</v>
      </c>
      <c r="C2434" s="85" t="s">
        <v>18347</v>
      </c>
      <c r="D2434" s="1">
        <v>50</v>
      </c>
      <c r="E2434" s="3">
        <v>110</v>
      </c>
      <c r="F2434" s="2">
        <f t="shared" si="72"/>
        <v>5500</v>
      </c>
      <c r="G2434" s="170"/>
    </row>
    <row r="2435" spans="1:7" ht="12.75">
      <c r="A2435" s="15">
        <v>44122002</v>
      </c>
      <c r="B2435" s="113" t="s">
        <v>11036</v>
      </c>
      <c r="C2435" s="85" t="s">
        <v>18347</v>
      </c>
      <c r="D2435" s="1">
        <v>100</v>
      </c>
      <c r="E2435" s="3">
        <v>475</v>
      </c>
      <c r="F2435" s="2">
        <f t="shared" si="72"/>
        <v>47500</v>
      </c>
      <c r="G2435" s="170"/>
    </row>
    <row r="2436" spans="1:7" ht="12.75">
      <c r="A2436" s="15">
        <v>44122003</v>
      </c>
      <c r="B2436" s="113" t="s">
        <v>11037</v>
      </c>
      <c r="C2436" s="85" t="s">
        <v>18347</v>
      </c>
      <c r="D2436" s="1">
        <v>300</v>
      </c>
      <c r="E2436" s="3">
        <v>195</v>
      </c>
      <c r="F2436" s="2">
        <f t="shared" si="72"/>
        <v>58500</v>
      </c>
      <c r="G2436" s="170"/>
    </row>
    <row r="2437" spans="1:7" ht="12.75">
      <c r="A2437" s="15">
        <v>44122012</v>
      </c>
      <c r="B2437" s="113" t="s">
        <v>11043</v>
      </c>
      <c r="C2437" s="85" t="s">
        <v>18347</v>
      </c>
      <c r="D2437" s="1">
        <v>15</v>
      </c>
      <c r="E2437" s="3">
        <v>1513.56</v>
      </c>
      <c r="F2437" s="2">
        <f t="shared" si="72"/>
        <v>22703.399999999998</v>
      </c>
      <c r="G2437" s="170"/>
    </row>
    <row r="2438" spans="1:7" ht="12.75">
      <c r="A2438" s="15">
        <v>44122003</v>
      </c>
      <c r="B2438" s="113" t="s">
        <v>11037</v>
      </c>
      <c r="C2438" s="85" t="s">
        <v>18347</v>
      </c>
      <c r="D2438" s="1">
        <v>120</v>
      </c>
      <c r="E2438" s="3">
        <v>155</v>
      </c>
      <c r="F2438" s="2">
        <f t="shared" si="72"/>
        <v>18600</v>
      </c>
      <c r="G2438" s="170"/>
    </row>
    <row r="2439" spans="1:7" ht="12.75">
      <c r="A2439" s="15">
        <v>44122003</v>
      </c>
      <c r="B2439" s="113" t="s">
        <v>11037</v>
      </c>
      <c r="C2439" s="85" t="s">
        <v>18347</v>
      </c>
      <c r="D2439" s="1">
        <v>200</v>
      </c>
      <c r="E2439" s="3">
        <v>300</v>
      </c>
      <c r="F2439" s="2">
        <f t="shared" si="72"/>
        <v>60000</v>
      </c>
      <c r="G2439" s="170"/>
    </row>
    <row r="2440" spans="1:7" ht="12.75">
      <c r="A2440" s="15">
        <v>44122003</v>
      </c>
      <c r="B2440" s="113" t="s">
        <v>11037</v>
      </c>
      <c r="C2440" s="85" t="s">
        <v>18347</v>
      </c>
      <c r="D2440" s="1">
        <v>200</v>
      </c>
      <c r="E2440" s="3">
        <v>240.34</v>
      </c>
      <c r="F2440" s="2">
        <f t="shared" si="72"/>
        <v>48068</v>
      </c>
      <c r="G2440" s="170"/>
    </row>
    <row r="2441" spans="1:7" ht="12.75">
      <c r="A2441" s="15">
        <v>44122011</v>
      </c>
      <c r="B2441" s="113" t="s">
        <v>11042</v>
      </c>
      <c r="C2441" s="85" t="s">
        <v>18349</v>
      </c>
      <c r="D2441" s="1">
        <v>25</v>
      </c>
      <c r="E2441" s="3">
        <v>400</v>
      </c>
      <c r="F2441" s="2">
        <f t="shared" si="72"/>
        <v>10000</v>
      </c>
      <c r="G2441" s="170"/>
    </row>
    <row r="2442" spans="1:7" ht="12.75">
      <c r="A2442" s="15">
        <v>60131002</v>
      </c>
      <c r="B2442" s="113" t="s">
        <v>15584</v>
      </c>
      <c r="C2442" s="85" t="s">
        <v>18347</v>
      </c>
      <c r="D2442" s="1">
        <v>50</v>
      </c>
      <c r="E2442" s="3">
        <v>500</v>
      </c>
      <c r="F2442" s="2">
        <f t="shared" si="72"/>
        <v>25000</v>
      </c>
      <c r="G2442" s="170"/>
    </row>
    <row r="2443" spans="1:7" ht="12.75">
      <c r="A2443" s="15">
        <v>60121152</v>
      </c>
      <c r="B2443" s="113" t="s">
        <v>15584</v>
      </c>
      <c r="C2443" s="85" t="s">
        <v>18347</v>
      </c>
      <c r="D2443" s="1">
        <v>100</v>
      </c>
      <c r="E2443" s="3">
        <v>32.9</v>
      </c>
      <c r="F2443" s="2">
        <f t="shared" si="72"/>
        <v>3290</v>
      </c>
      <c r="G2443" s="170"/>
    </row>
    <row r="2444" spans="1:7" ht="12.75">
      <c r="A2444" s="15">
        <v>44122027</v>
      </c>
      <c r="B2444" s="113" t="s">
        <v>11058</v>
      </c>
      <c r="C2444" s="85" t="s">
        <v>18347</v>
      </c>
      <c r="D2444" s="1">
        <v>50</v>
      </c>
      <c r="E2444" s="3">
        <v>173.9</v>
      </c>
      <c r="F2444" s="2">
        <f t="shared" si="72"/>
        <v>8695</v>
      </c>
      <c r="G2444" s="170"/>
    </row>
    <row r="2445" spans="1:7" ht="12.75">
      <c r="A2445" s="15">
        <v>44122011</v>
      </c>
      <c r="B2445" s="113" t="s">
        <v>11042</v>
      </c>
      <c r="C2445" s="85" t="s">
        <v>18349</v>
      </c>
      <c r="D2445" s="1">
        <v>75</v>
      </c>
      <c r="E2445" s="3">
        <v>2350</v>
      </c>
      <c r="F2445" s="2">
        <f t="shared" si="72"/>
        <v>176250</v>
      </c>
      <c r="G2445" s="170"/>
    </row>
    <row r="2446" spans="1:7" ht="12.75">
      <c r="A2446" s="15">
        <v>44122003</v>
      </c>
      <c r="B2446" s="113" t="s">
        <v>11037</v>
      </c>
      <c r="C2446" s="85" t="s">
        <v>18347</v>
      </c>
      <c r="D2446" s="1">
        <v>100</v>
      </c>
      <c r="E2446" s="3">
        <v>554</v>
      </c>
      <c r="F2446" s="2">
        <f t="shared" ref="F2446:F2458" si="73">D2446*E2446</f>
        <v>55400</v>
      </c>
      <c r="G2446" s="170"/>
    </row>
    <row r="2447" spans="1:7" ht="12" customHeight="1">
      <c r="A2447" s="15">
        <v>31201603</v>
      </c>
      <c r="B2447" s="113" t="s">
        <v>5101</v>
      </c>
      <c r="C2447" s="85" t="s">
        <v>18347</v>
      </c>
      <c r="D2447" s="1">
        <v>125</v>
      </c>
      <c r="E2447" s="3">
        <v>42</v>
      </c>
      <c r="F2447" s="2">
        <f t="shared" si="73"/>
        <v>5250</v>
      </c>
      <c r="G2447" s="170"/>
    </row>
    <row r="2448" spans="1:7" ht="12.75">
      <c r="A2448" s="15">
        <v>14111609</v>
      </c>
      <c r="B2448" s="113" t="s">
        <v>1077</v>
      </c>
      <c r="C2448" s="85" t="s">
        <v>18349</v>
      </c>
      <c r="D2448" s="64">
        <v>40</v>
      </c>
      <c r="E2448" s="2">
        <v>2450</v>
      </c>
      <c r="F2448" s="2">
        <f t="shared" si="73"/>
        <v>98000</v>
      </c>
      <c r="G2448" s="170"/>
    </row>
    <row r="2449" spans="1:7" ht="12.75">
      <c r="A2449" s="15">
        <v>44111611</v>
      </c>
      <c r="B2449" s="113" t="s">
        <v>10936</v>
      </c>
      <c r="C2449" s="85" t="s">
        <v>18347</v>
      </c>
      <c r="D2449" s="1">
        <v>65</v>
      </c>
      <c r="E2449" s="2">
        <v>43</v>
      </c>
      <c r="F2449" s="2">
        <f t="shared" si="73"/>
        <v>2795</v>
      </c>
      <c r="G2449" s="170"/>
    </row>
    <row r="2450" spans="1:7" ht="12.75">
      <c r="A2450" s="15">
        <v>44122106</v>
      </c>
      <c r="B2450" s="113" t="s">
        <v>18335</v>
      </c>
      <c r="C2450" s="85" t="s">
        <v>18347</v>
      </c>
      <c r="D2450" s="5">
        <v>50</v>
      </c>
      <c r="E2450" s="2">
        <v>118</v>
      </c>
      <c r="F2450" s="2">
        <f t="shared" si="73"/>
        <v>5900</v>
      </c>
      <c r="G2450" s="170"/>
    </row>
    <row r="2451" spans="1:7" ht="12.75">
      <c r="A2451" s="15">
        <v>44122107</v>
      </c>
      <c r="B2451" s="113" t="s">
        <v>4908</v>
      </c>
      <c r="C2451" s="85" t="s">
        <v>18349</v>
      </c>
      <c r="D2451" s="5">
        <v>200</v>
      </c>
      <c r="E2451" s="2">
        <v>80</v>
      </c>
      <c r="F2451" s="2">
        <f t="shared" si="73"/>
        <v>16000</v>
      </c>
      <c r="G2451" s="170"/>
    </row>
    <row r="2452" spans="1:7" ht="12.75">
      <c r="A2452" s="15">
        <v>44122107</v>
      </c>
      <c r="B2452" s="113" t="s">
        <v>4908</v>
      </c>
      <c r="C2452" s="85" t="s">
        <v>18349</v>
      </c>
      <c r="D2452" s="5">
        <v>50</v>
      </c>
      <c r="E2452" s="2">
        <v>34</v>
      </c>
      <c r="F2452" s="2">
        <f t="shared" si="73"/>
        <v>1700</v>
      </c>
      <c r="G2452" s="170"/>
    </row>
    <row r="2453" spans="1:7" ht="12.75">
      <c r="A2453" s="15">
        <v>44122107</v>
      </c>
      <c r="B2453" s="113" t="s">
        <v>4908</v>
      </c>
      <c r="C2453" s="85" t="s">
        <v>18349</v>
      </c>
      <c r="D2453" s="5">
        <v>25</v>
      </c>
      <c r="E2453" s="2">
        <v>71</v>
      </c>
      <c r="F2453" s="2">
        <f t="shared" si="73"/>
        <v>1775</v>
      </c>
      <c r="G2453" s="170"/>
    </row>
    <row r="2454" spans="1:7" ht="12.75">
      <c r="A2454" s="15">
        <v>44122118</v>
      </c>
      <c r="B2454" s="113" t="s">
        <v>11073</v>
      </c>
      <c r="C2454" s="85" t="s">
        <v>18347</v>
      </c>
      <c r="D2454" s="5">
        <v>20</v>
      </c>
      <c r="E2454" s="2">
        <v>140</v>
      </c>
      <c r="F2454" s="2">
        <f t="shared" si="73"/>
        <v>2800</v>
      </c>
      <c r="G2454" s="170"/>
    </row>
    <row r="2455" spans="1:7" ht="12.75">
      <c r="A2455" s="15">
        <v>44103504</v>
      </c>
      <c r="B2455" s="113" t="s">
        <v>10904</v>
      </c>
      <c r="C2455" s="85" t="s">
        <v>18349</v>
      </c>
      <c r="D2455" s="5">
        <v>2500</v>
      </c>
      <c r="E2455" s="2">
        <v>28.2</v>
      </c>
      <c r="F2455" s="2">
        <f t="shared" si="73"/>
        <v>70500</v>
      </c>
      <c r="G2455" s="170"/>
    </row>
    <row r="2456" spans="1:7" ht="12.75">
      <c r="A2456" s="15">
        <v>55121503</v>
      </c>
      <c r="B2456" s="113" t="s">
        <v>14382</v>
      </c>
      <c r="C2456" s="85" t="s">
        <v>18347</v>
      </c>
      <c r="D2456" s="5">
        <v>40</v>
      </c>
      <c r="E2456" s="2">
        <v>100</v>
      </c>
      <c r="F2456" s="2">
        <f t="shared" si="73"/>
        <v>4000</v>
      </c>
      <c r="G2456" s="170"/>
    </row>
    <row r="2457" spans="1:7" ht="12.75">
      <c r="A2457" s="15">
        <v>14111526</v>
      </c>
      <c r="B2457" s="113" t="s">
        <v>1085</v>
      </c>
      <c r="C2457" s="85" t="s">
        <v>18347</v>
      </c>
      <c r="D2457" s="5">
        <v>200</v>
      </c>
      <c r="E2457" s="2">
        <v>75</v>
      </c>
      <c r="F2457" s="2">
        <f t="shared" si="73"/>
        <v>15000</v>
      </c>
      <c r="G2457" s="170"/>
    </row>
    <row r="2458" spans="1:7" ht="12.75">
      <c r="A2458" s="15">
        <v>14111526</v>
      </c>
      <c r="B2458" s="113" t="s">
        <v>1085</v>
      </c>
      <c r="C2458" s="85" t="s">
        <v>18347</v>
      </c>
      <c r="D2458" s="5">
        <v>200</v>
      </c>
      <c r="E2458" s="4">
        <v>53</v>
      </c>
      <c r="F2458" s="2">
        <f t="shared" si="73"/>
        <v>10600</v>
      </c>
      <c r="G2458" s="170"/>
    </row>
    <row r="2459" spans="1:7">
      <c r="E2459" s="65" t="s">
        <v>36</v>
      </c>
      <c r="F2459" s="66">
        <f>SUM(F2382:F2458)</f>
        <v>2822936.65</v>
      </c>
      <c r="G2459" s="170"/>
    </row>
    <row r="2460" spans="1:7">
      <c r="G2460" s="170"/>
    </row>
    <row r="2461" spans="1:7">
      <c r="G2461" s="170"/>
    </row>
    <row r="2462" spans="1:7" ht="12" thickBot="1">
      <c r="G2462" s="170"/>
    </row>
    <row r="2463" spans="1:7" ht="23.25" thickBot="1">
      <c r="A2463" s="97" t="s">
        <v>12</v>
      </c>
      <c r="B2463" s="105" t="s">
        <v>13</v>
      </c>
      <c r="C2463" s="38" t="s">
        <v>14</v>
      </c>
      <c r="D2463" s="38" t="s">
        <v>15</v>
      </c>
      <c r="E2463" s="38" t="s">
        <v>16</v>
      </c>
      <c r="F2463" s="38" t="s">
        <v>17</v>
      </c>
      <c r="G2463" s="170"/>
    </row>
    <row r="2464" spans="1:7" ht="12" thickBot="1">
      <c r="A2464" s="98" t="s">
        <v>18319</v>
      </c>
      <c r="B2464" s="86" t="s">
        <v>18318</v>
      </c>
      <c r="C2464" s="39" t="s">
        <v>18</v>
      </c>
      <c r="D2464" s="39" t="s">
        <v>18321</v>
      </c>
      <c r="E2464" s="39" t="s">
        <v>19</v>
      </c>
      <c r="F2464" s="39"/>
      <c r="G2464" s="170"/>
    </row>
    <row r="2465" spans="1:7" ht="12" thickBot="1">
      <c r="A2465" s="267" t="s">
        <v>20</v>
      </c>
      <c r="B2465" s="106" t="s">
        <v>21</v>
      </c>
      <c r="C2465" s="17">
        <v>43360</v>
      </c>
      <c r="D2465" s="267" t="s">
        <v>22</v>
      </c>
      <c r="E2465" s="40" t="s">
        <v>23</v>
      </c>
      <c r="F2465" s="39" t="s">
        <v>18342</v>
      </c>
      <c r="G2465" s="170"/>
    </row>
    <row r="2466" spans="1:7" ht="12" thickBot="1">
      <c r="A2466" s="268"/>
      <c r="B2466" s="106" t="s">
        <v>24</v>
      </c>
      <c r="C2466" s="117">
        <v>3</v>
      </c>
      <c r="D2466" s="268"/>
      <c r="E2466" s="40" t="s">
        <v>25</v>
      </c>
      <c r="F2466" s="39" t="s">
        <v>40</v>
      </c>
      <c r="G2466" s="170"/>
    </row>
    <row r="2467" spans="1:7" ht="12" thickBot="1">
      <c r="A2467" s="268"/>
      <c r="B2467" s="106" t="s">
        <v>26</v>
      </c>
      <c r="C2467" s="17">
        <v>43371</v>
      </c>
      <c r="D2467" s="268"/>
      <c r="E2467" s="40" t="s">
        <v>27</v>
      </c>
      <c r="F2467" s="39" t="s">
        <v>41</v>
      </c>
      <c r="G2467" s="170"/>
    </row>
    <row r="2468" spans="1:7" ht="12" thickBot="1">
      <c r="A2468" s="268"/>
      <c r="B2468" s="106" t="s">
        <v>24</v>
      </c>
      <c r="C2468" s="117">
        <v>3</v>
      </c>
      <c r="D2468" s="268"/>
      <c r="E2468" s="40" t="s">
        <v>28</v>
      </c>
      <c r="F2468" s="39" t="s">
        <v>18341</v>
      </c>
      <c r="G2468" s="170"/>
    </row>
    <row r="2469" spans="1:7" ht="12" thickBot="1">
      <c r="A2469" s="99"/>
      <c r="B2469" s="107"/>
      <c r="C2469" s="62"/>
      <c r="D2469" s="62"/>
      <c r="E2469" s="62"/>
      <c r="F2469" s="62"/>
      <c r="G2469" s="170"/>
    </row>
    <row r="2470" spans="1:7" ht="12" thickBot="1">
      <c r="A2470" s="100" t="s">
        <v>29</v>
      </c>
      <c r="B2470" s="108" t="s">
        <v>30</v>
      </c>
      <c r="C2470" s="63" t="s">
        <v>31</v>
      </c>
      <c r="D2470" s="63" t="s">
        <v>32</v>
      </c>
      <c r="E2470" s="63" t="s">
        <v>33</v>
      </c>
      <c r="F2470" s="63" t="s">
        <v>34</v>
      </c>
      <c r="G2470" s="170"/>
    </row>
    <row r="2471" spans="1:7" ht="12.75">
      <c r="A2471" s="15">
        <v>14111507</v>
      </c>
      <c r="B2471" s="7" t="s">
        <v>1069</v>
      </c>
      <c r="C2471" s="85" t="s">
        <v>18347</v>
      </c>
      <c r="D2471" s="67">
        <v>35</v>
      </c>
      <c r="E2471" s="16">
        <v>15000</v>
      </c>
      <c r="F2471" s="16">
        <f t="shared" ref="F2471:F2493" si="74">D2471*E2471</f>
        <v>525000</v>
      </c>
      <c r="G2471" s="170"/>
    </row>
    <row r="2472" spans="1:7" ht="12.75">
      <c r="A2472" s="15">
        <v>82111902</v>
      </c>
      <c r="B2472" s="7" t="s">
        <v>17240</v>
      </c>
      <c r="C2472" s="85" t="s">
        <v>18347</v>
      </c>
      <c r="D2472" s="67">
        <v>100</v>
      </c>
      <c r="E2472" s="16">
        <v>780</v>
      </c>
      <c r="F2472" s="16">
        <f t="shared" si="74"/>
        <v>78000</v>
      </c>
      <c r="G2472" s="170"/>
    </row>
    <row r="2473" spans="1:7" ht="12.75">
      <c r="A2473" s="15">
        <v>82111902</v>
      </c>
      <c r="B2473" s="7" t="s">
        <v>17240</v>
      </c>
      <c r="C2473" s="85" t="s">
        <v>18347</v>
      </c>
      <c r="D2473" s="67">
        <v>150</v>
      </c>
      <c r="E2473" s="16">
        <v>50</v>
      </c>
      <c r="F2473" s="16">
        <f t="shared" si="74"/>
        <v>7500</v>
      </c>
      <c r="G2473" s="170"/>
    </row>
    <row r="2474" spans="1:7" ht="12.75">
      <c r="A2474" s="15">
        <v>82111902</v>
      </c>
      <c r="B2474" s="7" t="s">
        <v>17240</v>
      </c>
      <c r="C2474" s="85" t="s">
        <v>18347</v>
      </c>
      <c r="D2474" s="67">
        <v>100</v>
      </c>
      <c r="E2474" s="16">
        <v>680</v>
      </c>
      <c r="F2474" s="16">
        <f t="shared" si="74"/>
        <v>68000</v>
      </c>
      <c r="G2474" s="170"/>
    </row>
    <row r="2475" spans="1:7" ht="12.75">
      <c r="A2475" s="15">
        <v>82111902</v>
      </c>
      <c r="B2475" s="7" t="s">
        <v>17240</v>
      </c>
      <c r="C2475" s="85" t="s">
        <v>18347</v>
      </c>
      <c r="D2475" s="67">
        <v>150</v>
      </c>
      <c r="E2475" s="16">
        <v>50</v>
      </c>
      <c r="F2475" s="16">
        <f t="shared" si="74"/>
        <v>7500</v>
      </c>
      <c r="G2475" s="170"/>
    </row>
    <row r="2476" spans="1:7" ht="12.75">
      <c r="A2476" s="15">
        <v>55121727</v>
      </c>
      <c r="B2476" s="7" t="s">
        <v>14432</v>
      </c>
      <c r="C2476" s="85" t="s">
        <v>18347</v>
      </c>
      <c r="D2476" s="67">
        <v>7</v>
      </c>
      <c r="E2476" s="16">
        <v>3500</v>
      </c>
      <c r="F2476" s="16">
        <f t="shared" si="74"/>
        <v>24500</v>
      </c>
      <c r="G2476" s="170"/>
    </row>
    <row r="2477" spans="1:7" ht="12.75">
      <c r="A2477" s="15">
        <v>55121727</v>
      </c>
      <c r="B2477" s="7" t="s">
        <v>14432</v>
      </c>
      <c r="C2477" s="85" t="s">
        <v>18347</v>
      </c>
      <c r="D2477" s="67">
        <v>5</v>
      </c>
      <c r="E2477" s="16">
        <v>5000</v>
      </c>
      <c r="F2477" s="16">
        <f t="shared" si="74"/>
        <v>25000</v>
      </c>
      <c r="G2477" s="170"/>
    </row>
    <row r="2478" spans="1:7" ht="12.75">
      <c r="A2478" s="15">
        <v>55121727</v>
      </c>
      <c r="B2478" s="7" t="s">
        <v>14432</v>
      </c>
      <c r="C2478" s="85" t="s">
        <v>18347</v>
      </c>
      <c r="D2478" s="67">
        <v>4</v>
      </c>
      <c r="E2478" s="16">
        <v>9000</v>
      </c>
      <c r="F2478" s="16">
        <f t="shared" si="74"/>
        <v>36000</v>
      </c>
      <c r="G2478" s="170"/>
    </row>
    <row r="2479" spans="1:7" ht="12.75">
      <c r="A2479" s="15">
        <v>14111806</v>
      </c>
      <c r="B2479" s="7" t="s">
        <v>1120</v>
      </c>
      <c r="C2479" s="85" t="s">
        <v>18347</v>
      </c>
      <c r="D2479" s="67">
        <v>150</v>
      </c>
      <c r="E2479" s="16">
        <v>120</v>
      </c>
      <c r="F2479" s="16">
        <f t="shared" si="74"/>
        <v>18000</v>
      </c>
      <c r="G2479" s="170"/>
    </row>
    <row r="2480" spans="1:7" ht="12.75">
      <c r="A2480" s="15">
        <v>14111604</v>
      </c>
      <c r="B2480" s="7" t="s">
        <v>1098</v>
      </c>
      <c r="C2480" s="85" t="s">
        <v>18347</v>
      </c>
      <c r="D2480" s="67">
        <v>50</v>
      </c>
      <c r="E2480" s="16">
        <v>850</v>
      </c>
      <c r="F2480" s="16">
        <f t="shared" si="74"/>
        <v>42500</v>
      </c>
      <c r="G2480" s="170"/>
    </row>
    <row r="2481" spans="1:7" ht="12.75">
      <c r="A2481" s="15">
        <v>82101505</v>
      </c>
      <c r="B2481" s="7" t="s">
        <v>17207</v>
      </c>
      <c r="C2481" s="85" t="s">
        <v>18347</v>
      </c>
      <c r="D2481" s="67">
        <v>200</v>
      </c>
      <c r="E2481" s="16">
        <v>50</v>
      </c>
      <c r="F2481" s="16">
        <f t="shared" si="74"/>
        <v>10000</v>
      </c>
      <c r="G2481" s="170"/>
    </row>
    <row r="2482" spans="1:7" ht="12.75">
      <c r="A2482" s="15">
        <v>44122003</v>
      </c>
      <c r="B2482" s="7" t="s">
        <v>11037</v>
      </c>
      <c r="C2482" s="85" t="s">
        <v>18347</v>
      </c>
      <c r="D2482" s="67">
        <v>200</v>
      </c>
      <c r="E2482" s="16">
        <v>50</v>
      </c>
      <c r="F2482" s="16">
        <f t="shared" si="74"/>
        <v>10000</v>
      </c>
      <c r="G2482" s="170"/>
    </row>
    <row r="2483" spans="1:7" ht="12.75">
      <c r="A2483" s="15">
        <v>14111810</v>
      </c>
      <c r="B2483" s="7" t="s">
        <v>1124</v>
      </c>
      <c r="C2483" s="85" t="s">
        <v>18347</v>
      </c>
      <c r="D2483" s="67">
        <v>100</v>
      </c>
      <c r="E2483" s="16">
        <v>50</v>
      </c>
      <c r="F2483" s="16">
        <f t="shared" si="74"/>
        <v>5000</v>
      </c>
      <c r="G2483" s="170"/>
    </row>
    <row r="2484" spans="1:7" ht="12.75">
      <c r="A2484" s="15">
        <v>44122001</v>
      </c>
      <c r="B2484" s="7" t="s">
        <v>11035</v>
      </c>
      <c r="C2484" s="85" t="s">
        <v>18347</v>
      </c>
      <c r="D2484" s="67">
        <v>15</v>
      </c>
      <c r="E2484" s="16">
        <v>3000</v>
      </c>
      <c r="F2484" s="16">
        <f t="shared" si="74"/>
        <v>45000</v>
      </c>
      <c r="G2484" s="170"/>
    </row>
    <row r="2485" spans="1:7" ht="12.75">
      <c r="A2485" s="15">
        <v>82101505</v>
      </c>
      <c r="B2485" s="7" t="s">
        <v>17207</v>
      </c>
      <c r="C2485" s="85" t="s">
        <v>18347</v>
      </c>
      <c r="D2485" s="67">
        <v>8</v>
      </c>
      <c r="E2485" s="16">
        <v>2125</v>
      </c>
      <c r="F2485" s="16">
        <f t="shared" si="74"/>
        <v>17000</v>
      </c>
      <c r="G2485" s="170"/>
    </row>
    <row r="2486" spans="1:7" ht="12.75">
      <c r="A2486" s="15">
        <v>82101505</v>
      </c>
      <c r="B2486" s="7" t="s">
        <v>17207</v>
      </c>
      <c r="C2486" s="85" t="s">
        <v>18347</v>
      </c>
      <c r="D2486" s="67">
        <v>350</v>
      </c>
      <c r="E2486" s="16">
        <v>570</v>
      </c>
      <c r="F2486" s="16">
        <f t="shared" si="74"/>
        <v>199500</v>
      </c>
      <c r="G2486" s="170"/>
    </row>
    <row r="2487" spans="1:7" ht="12.75">
      <c r="A2487" s="15">
        <v>14111604</v>
      </c>
      <c r="B2487" s="7" t="s">
        <v>1098</v>
      </c>
      <c r="C2487" s="85" t="s">
        <v>18347</v>
      </c>
      <c r="D2487" s="67">
        <v>100</v>
      </c>
      <c r="E2487" s="16">
        <v>20</v>
      </c>
      <c r="F2487" s="16">
        <f t="shared" si="74"/>
        <v>2000</v>
      </c>
      <c r="G2487" s="170"/>
    </row>
    <row r="2488" spans="1:7" ht="12.75">
      <c r="A2488" s="15">
        <v>14111806</v>
      </c>
      <c r="B2488" s="7" t="s">
        <v>1120</v>
      </c>
      <c r="C2488" s="85" t="s">
        <v>18347</v>
      </c>
      <c r="D2488" s="5">
        <v>250</v>
      </c>
      <c r="E2488" s="8">
        <v>180</v>
      </c>
      <c r="F2488" s="8">
        <f t="shared" si="74"/>
        <v>45000</v>
      </c>
      <c r="G2488" s="170"/>
    </row>
    <row r="2489" spans="1:7" ht="12.75">
      <c r="A2489" s="15">
        <v>14111531</v>
      </c>
      <c r="B2489" s="7" t="s">
        <v>1090</v>
      </c>
      <c r="C2489" s="85" t="s">
        <v>18347</v>
      </c>
      <c r="D2489" s="5">
        <v>400</v>
      </c>
      <c r="E2489" s="8">
        <v>600</v>
      </c>
      <c r="F2489" s="8">
        <f t="shared" si="74"/>
        <v>240000</v>
      </c>
      <c r="G2489" s="170"/>
    </row>
    <row r="2490" spans="1:7" ht="12.75">
      <c r="A2490" s="15">
        <v>60121104</v>
      </c>
      <c r="B2490" s="7" t="s">
        <v>15246</v>
      </c>
      <c r="C2490" s="85" t="s">
        <v>18347</v>
      </c>
      <c r="D2490" s="5">
        <v>10</v>
      </c>
      <c r="E2490" s="8">
        <v>11500</v>
      </c>
      <c r="F2490" s="8">
        <f t="shared" si="74"/>
        <v>115000</v>
      </c>
      <c r="G2490" s="170"/>
    </row>
    <row r="2491" spans="1:7" ht="12.75">
      <c r="A2491" s="15">
        <v>14111806</v>
      </c>
      <c r="B2491" s="7" t="s">
        <v>1120</v>
      </c>
      <c r="C2491" s="85" t="s">
        <v>18347</v>
      </c>
      <c r="D2491" s="5">
        <v>150</v>
      </c>
      <c r="E2491" s="8">
        <v>425</v>
      </c>
      <c r="F2491" s="8">
        <f t="shared" si="74"/>
        <v>63750</v>
      </c>
      <c r="G2491" s="170"/>
    </row>
    <row r="2492" spans="1:7" ht="12.75">
      <c r="A2492" s="15">
        <v>14111806</v>
      </c>
      <c r="B2492" s="7" t="s">
        <v>1120</v>
      </c>
      <c r="C2492" s="85" t="s">
        <v>18347</v>
      </c>
      <c r="D2492" s="5">
        <v>95</v>
      </c>
      <c r="E2492" s="8">
        <v>180</v>
      </c>
      <c r="F2492" s="8">
        <f t="shared" si="74"/>
        <v>17100</v>
      </c>
      <c r="G2492" s="170"/>
    </row>
    <row r="2493" spans="1:7" ht="12.75">
      <c r="A2493" s="15">
        <v>14111806</v>
      </c>
      <c r="B2493" s="7" t="s">
        <v>1120</v>
      </c>
      <c r="C2493" s="85" t="s">
        <v>18347</v>
      </c>
      <c r="D2493" s="68">
        <v>8500</v>
      </c>
      <c r="E2493" s="8">
        <v>180</v>
      </c>
      <c r="F2493" s="8">
        <f t="shared" si="74"/>
        <v>1530000</v>
      </c>
      <c r="G2493" s="170"/>
    </row>
    <row r="2494" spans="1:7">
      <c r="E2494" s="65" t="s">
        <v>36</v>
      </c>
      <c r="F2494" s="66">
        <f>SUM(F2471:F2493)</f>
        <v>3131350</v>
      </c>
      <c r="G2494" s="170"/>
    </row>
    <row r="2495" spans="1:7">
      <c r="G2495" s="170"/>
    </row>
    <row r="2496" spans="1:7">
      <c r="G2496" s="170"/>
    </row>
    <row r="2497" spans="1:7">
      <c r="G2497" s="170"/>
    </row>
    <row r="2498" spans="1:7" ht="12" thickBot="1">
      <c r="G2498" s="170"/>
    </row>
    <row r="2499" spans="1:7" ht="23.25" thickBot="1">
      <c r="A2499" s="97" t="s">
        <v>12</v>
      </c>
      <c r="B2499" s="105" t="s">
        <v>13</v>
      </c>
      <c r="C2499" s="38" t="s">
        <v>14</v>
      </c>
      <c r="D2499" s="38" t="s">
        <v>15</v>
      </c>
      <c r="E2499" s="38" t="s">
        <v>16</v>
      </c>
      <c r="F2499" s="38" t="s">
        <v>17</v>
      </c>
      <c r="G2499" s="170"/>
    </row>
    <row r="2500" spans="1:7" ht="12" thickBot="1">
      <c r="A2500" s="101" t="s">
        <v>18315</v>
      </c>
      <c r="B2500" s="86" t="s">
        <v>18318</v>
      </c>
      <c r="C2500" s="39" t="s">
        <v>18</v>
      </c>
      <c r="D2500" s="39" t="s">
        <v>18326</v>
      </c>
      <c r="E2500" s="39" t="s">
        <v>19</v>
      </c>
      <c r="F2500" s="39"/>
      <c r="G2500" s="170"/>
    </row>
    <row r="2501" spans="1:7" ht="12" customHeight="1" thickBot="1">
      <c r="A2501" s="269" t="s">
        <v>20</v>
      </c>
      <c r="B2501" s="106" t="s">
        <v>21</v>
      </c>
      <c r="C2501" s="17">
        <v>43382</v>
      </c>
      <c r="D2501" s="269" t="s">
        <v>22</v>
      </c>
      <c r="E2501" s="40" t="s">
        <v>23</v>
      </c>
      <c r="F2501" s="39" t="s">
        <v>18342</v>
      </c>
      <c r="G2501" s="170"/>
    </row>
    <row r="2502" spans="1:7" ht="12" thickBot="1">
      <c r="A2502" s="270"/>
      <c r="B2502" s="106" t="s">
        <v>24</v>
      </c>
      <c r="C2502" s="117">
        <v>4</v>
      </c>
      <c r="D2502" s="270"/>
      <c r="E2502" s="40" t="s">
        <v>25</v>
      </c>
      <c r="F2502" s="39" t="s">
        <v>40</v>
      </c>
      <c r="G2502" s="170"/>
    </row>
    <row r="2503" spans="1:7" ht="12" thickBot="1">
      <c r="A2503" s="270"/>
      <c r="B2503" s="106" t="s">
        <v>26</v>
      </c>
      <c r="C2503" s="17">
        <v>43385</v>
      </c>
      <c r="D2503" s="270"/>
      <c r="E2503" s="40" t="s">
        <v>27</v>
      </c>
      <c r="F2503" s="39" t="s">
        <v>41</v>
      </c>
      <c r="G2503" s="170"/>
    </row>
    <row r="2504" spans="1:7" ht="12" customHeight="1" thickBot="1">
      <c r="A2504" s="271"/>
      <c r="B2504" s="106" t="s">
        <v>24</v>
      </c>
      <c r="C2504" s="117">
        <v>4</v>
      </c>
      <c r="D2504" s="271"/>
      <c r="E2504" s="40" t="s">
        <v>28</v>
      </c>
      <c r="F2504" s="39" t="s">
        <v>18341</v>
      </c>
      <c r="G2504" s="170"/>
    </row>
    <row r="2505" spans="1:7" ht="12" thickBot="1">
      <c r="A2505" s="99"/>
      <c r="B2505" s="107"/>
      <c r="C2505" s="62"/>
      <c r="D2505" s="62"/>
      <c r="E2505" s="62"/>
      <c r="F2505" s="62"/>
      <c r="G2505" s="170"/>
    </row>
    <row r="2506" spans="1:7">
      <c r="A2506" s="102" t="s">
        <v>29</v>
      </c>
      <c r="B2506" s="110" t="s">
        <v>30</v>
      </c>
      <c r="C2506" s="71" t="s">
        <v>31</v>
      </c>
      <c r="D2506" s="71" t="s">
        <v>32</v>
      </c>
      <c r="E2506" s="71" t="s">
        <v>33</v>
      </c>
      <c r="F2506" s="71" t="s">
        <v>34</v>
      </c>
      <c r="G2506" s="170"/>
    </row>
    <row r="2507" spans="1:7" ht="12.75">
      <c r="A2507" s="15">
        <v>50202301</v>
      </c>
      <c r="B2507" s="74" t="s">
        <v>12136</v>
      </c>
      <c r="C2507" s="83" t="s">
        <v>18351</v>
      </c>
      <c r="D2507" s="12">
        <v>700</v>
      </c>
      <c r="E2507" s="13">
        <v>135</v>
      </c>
      <c r="F2507" s="13">
        <f>D2507*E2507</f>
        <v>94500</v>
      </c>
      <c r="G2507" s="170"/>
    </row>
    <row r="2508" spans="1:7" ht="12.75">
      <c r="A2508" s="15">
        <v>50202301</v>
      </c>
      <c r="B2508" s="74" t="s">
        <v>12136</v>
      </c>
      <c r="C2508" s="83" t="s">
        <v>44</v>
      </c>
      <c r="D2508" s="12">
        <v>9500</v>
      </c>
      <c r="E2508" s="13">
        <v>60</v>
      </c>
      <c r="F2508" s="13">
        <f>D2508*E2508</f>
        <v>570000</v>
      </c>
      <c r="G2508" s="170"/>
    </row>
    <row r="2509" spans="1:7" ht="12.75">
      <c r="B2509" s="112"/>
      <c r="C2509" s="73"/>
      <c r="D2509" s="73"/>
      <c r="E2509" s="72" t="s">
        <v>36</v>
      </c>
      <c r="F2509" s="80">
        <f>SUM(F2507:F2508)</f>
        <v>664500</v>
      </c>
      <c r="G2509" s="170"/>
    </row>
    <row r="2510" spans="1:7">
      <c r="G2510" s="170"/>
    </row>
    <row r="2511" spans="1:7">
      <c r="G2511" s="170"/>
    </row>
    <row r="2512" spans="1:7">
      <c r="G2512" s="170"/>
    </row>
    <row r="2513" spans="1:7">
      <c r="G2513" s="170"/>
    </row>
    <row r="2514" spans="1:7" ht="12" thickBot="1">
      <c r="G2514" s="170"/>
    </row>
    <row r="2515" spans="1:7" ht="23.25" thickBot="1">
      <c r="A2515" s="97" t="s">
        <v>12</v>
      </c>
      <c r="B2515" s="105" t="s">
        <v>13</v>
      </c>
      <c r="C2515" s="38" t="s">
        <v>14</v>
      </c>
      <c r="D2515" s="38" t="s">
        <v>15</v>
      </c>
      <c r="E2515" s="38" t="s">
        <v>16</v>
      </c>
      <c r="F2515" s="38" t="s">
        <v>17</v>
      </c>
      <c r="G2515" s="170"/>
    </row>
    <row r="2516" spans="1:7" ht="23.25" thickBot="1">
      <c r="A2516" s="101" t="s">
        <v>18327</v>
      </c>
      <c r="B2516" s="86" t="s">
        <v>18318</v>
      </c>
      <c r="C2516" s="39" t="s">
        <v>18</v>
      </c>
      <c r="D2516" s="39" t="s">
        <v>18321</v>
      </c>
      <c r="E2516" s="39" t="s">
        <v>19</v>
      </c>
      <c r="F2516" s="39"/>
      <c r="G2516" s="170"/>
    </row>
    <row r="2517" spans="1:7" ht="12" thickBot="1">
      <c r="A2517" s="267" t="s">
        <v>20</v>
      </c>
      <c r="B2517" s="106" t="s">
        <v>21</v>
      </c>
      <c r="C2517" s="17">
        <v>43357</v>
      </c>
      <c r="D2517" s="267" t="s">
        <v>22</v>
      </c>
      <c r="E2517" s="40" t="s">
        <v>23</v>
      </c>
      <c r="F2517" s="39" t="s">
        <v>18342</v>
      </c>
      <c r="G2517" s="170"/>
    </row>
    <row r="2518" spans="1:7" ht="12" thickBot="1">
      <c r="A2518" s="268"/>
      <c r="B2518" s="106" t="s">
        <v>24</v>
      </c>
      <c r="C2518" s="117">
        <v>3</v>
      </c>
      <c r="D2518" s="268"/>
      <c r="E2518" s="40" t="s">
        <v>25</v>
      </c>
      <c r="F2518" s="39" t="s">
        <v>40</v>
      </c>
      <c r="G2518" s="170"/>
    </row>
    <row r="2519" spans="1:7" ht="12" thickBot="1">
      <c r="A2519" s="268"/>
      <c r="B2519" s="106" t="s">
        <v>26</v>
      </c>
      <c r="C2519" s="17">
        <v>43370</v>
      </c>
      <c r="D2519" s="268"/>
      <c r="E2519" s="40" t="s">
        <v>27</v>
      </c>
      <c r="F2519" s="39" t="s">
        <v>41</v>
      </c>
      <c r="G2519" s="170"/>
    </row>
    <row r="2520" spans="1:7" ht="12" thickBot="1">
      <c r="A2520" s="268"/>
      <c r="B2520" s="106" t="s">
        <v>24</v>
      </c>
      <c r="C2520" s="117">
        <v>3</v>
      </c>
      <c r="D2520" s="268"/>
      <c r="E2520" s="40" t="s">
        <v>28</v>
      </c>
      <c r="F2520" s="39" t="s">
        <v>18341</v>
      </c>
      <c r="G2520" s="170"/>
    </row>
    <row r="2521" spans="1:7" ht="12" thickBot="1">
      <c r="A2521" s="99"/>
      <c r="B2521" s="107"/>
      <c r="C2521" s="62"/>
      <c r="D2521" s="62"/>
      <c r="E2521" s="62"/>
      <c r="F2521" s="62"/>
      <c r="G2521" s="170"/>
    </row>
    <row r="2522" spans="1:7" ht="12" customHeight="1" thickBot="1">
      <c r="A2522" s="100" t="s">
        <v>29</v>
      </c>
      <c r="B2522" s="108" t="s">
        <v>30</v>
      </c>
      <c r="C2522" s="63" t="s">
        <v>31</v>
      </c>
      <c r="D2522" s="63" t="s">
        <v>32</v>
      </c>
      <c r="E2522" s="63" t="s">
        <v>33</v>
      </c>
      <c r="F2522" s="63" t="s">
        <v>34</v>
      </c>
      <c r="G2522" s="170"/>
    </row>
    <row r="2523" spans="1:7" ht="12.75">
      <c r="A2523" s="15">
        <v>44103103</v>
      </c>
      <c r="B2523" s="7" t="s">
        <v>10878</v>
      </c>
      <c r="C2523" s="85" t="s">
        <v>18347</v>
      </c>
      <c r="D2523" s="64">
        <v>5</v>
      </c>
      <c r="E2523" s="9">
        <v>19500</v>
      </c>
      <c r="F2523" s="8">
        <f t="shared" ref="F2523:F2566" si="75">D2523*E2523</f>
        <v>97500</v>
      </c>
      <c r="G2523" s="170"/>
    </row>
    <row r="2524" spans="1:7" ht="12.75">
      <c r="A2524" s="15">
        <v>44103103</v>
      </c>
      <c r="B2524" s="7" t="s">
        <v>10878</v>
      </c>
      <c r="C2524" s="85" t="s">
        <v>18347</v>
      </c>
      <c r="D2524" s="64">
        <v>4</v>
      </c>
      <c r="E2524" s="9">
        <v>8500</v>
      </c>
      <c r="F2524" s="8">
        <f t="shared" si="75"/>
        <v>34000</v>
      </c>
      <c r="G2524" s="170"/>
    </row>
    <row r="2525" spans="1:7" ht="12.75">
      <c r="A2525" s="15">
        <v>44103103</v>
      </c>
      <c r="B2525" s="7" t="s">
        <v>10878</v>
      </c>
      <c r="C2525" s="85" t="s">
        <v>18347</v>
      </c>
      <c r="D2525" s="64">
        <v>2</v>
      </c>
      <c r="E2525" s="9">
        <v>12000</v>
      </c>
      <c r="F2525" s="8">
        <f t="shared" si="75"/>
        <v>24000</v>
      </c>
      <c r="G2525" s="170"/>
    </row>
    <row r="2526" spans="1:7" ht="12.75">
      <c r="A2526" s="15">
        <v>44103103</v>
      </c>
      <c r="B2526" s="7" t="s">
        <v>10878</v>
      </c>
      <c r="C2526" s="85" t="s">
        <v>18347</v>
      </c>
      <c r="D2526" s="64">
        <v>1</v>
      </c>
      <c r="E2526" s="9">
        <v>8500</v>
      </c>
      <c r="F2526" s="8">
        <f t="shared" si="75"/>
        <v>8500</v>
      </c>
      <c r="G2526" s="170"/>
    </row>
    <row r="2527" spans="1:7" ht="12.75">
      <c r="A2527" s="15">
        <v>44103103</v>
      </c>
      <c r="B2527" s="7" t="s">
        <v>10878</v>
      </c>
      <c r="C2527" s="85" t="s">
        <v>18347</v>
      </c>
      <c r="D2527" s="64">
        <v>3</v>
      </c>
      <c r="E2527" s="9">
        <v>8250</v>
      </c>
      <c r="F2527" s="8">
        <f t="shared" si="75"/>
        <v>24750</v>
      </c>
      <c r="G2527" s="170"/>
    </row>
    <row r="2528" spans="1:7" ht="12.75">
      <c r="A2528" s="15">
        <v>44103103</v>
      </c>
      <c r="B2528" s="7" t="s">
        <v>10878</v>
      </c>
      <c r="C2528" s="85" t="s">
        <v>18347</v>
      </c>
      <c r="D2528" s="64">
        <v>2</v>
      </c>
      <c r="E2528" s="9">
        <v>7400</v>
      </c>
      <c r="F2528" s="8">
        <f t="shared" si="75"/>
        <v>14800</v>
      </c>
      <c r="G2528" s="170"/>
    </row>
    <row r="2529" spans="1:7" ht="12.75">
      <c r="A2529" s="15">
        <v>44103103</v>
      </c>
      <c r="B2529" s="7" t="s">
        <v>10878</v>
      </c>
      <c r="C2529" s="85" t="s">
        <v>18347</v>
      </c>
      <c r="D2529" s="64">
        <v>2</v>
      </c>
      <c r="E2529" s="9">
        <v>11820</v>
      </c>
      <c r="F2529" s="8">
        <f t="shared" si="75"/>
        <v>23640</v>
      </c>
      <c r="G2529" s="170"/>
    </row>
    <row r="2530" spans="1:7" ht="12.75">
      <c r="A2530" s="15">
        <v>44103103</v>
      </c>
      <c r="B2530" s="7" t="s">
        <v>10878</v>
      </c>
      <c r="C2530" s="85" t="s">
        <v>18347</v>
      </c>
      <c r="D2530" s="64">
        <v>5</v>
      </c>
      <c r="E2530" s="9">
        <v>12500</v>
      </c>
      <c r="F2530" s="8">
        <f t="shared" si="75"/>
        <v>62500</v>
      </c>
      <c r="G2530" s="170"/>
    </row>
    <row r="2531" spans="1:7" ht="12.75">
      <c r="A2531" s="15">
        <v>44103103</v>
      </c>
      <c r="B2531" s="7" t="s">
        <v>10878</v>
      </c>
      <c r="C2531" s="85" t="s">
        <v>18347</v>
      </c>
      <c r="D2531" s="64">
        <v>5</v>
      </c>
      <c r="E2531" s="9">
        <v>6100</v>
      </c>
      <c r="F2531" s="8">
        <f t="shared" si="75"/>
        <v>30500</v>
      </c>
      <c r="G2531" s="170"/>
    </row>
    <row r="2532" spans="1:7" ht="12.75">
      <c r="A2532" s="15">
        <v>44103103</v>
      </c>
      <c r="B2532" s="7" t="s">
        <v>10878</v>
      </c>
      <c r="C2532" s="85" t="s">
        <v>18347</v>
      </c>
      <c r="D2532" s="64">
        <v>6</v>
      </c>
      <c r="E2532" s="9">
        <v>8050</v>
      </c>
      <c r="F2532" s="8">
        <f t="shared" si="75"/>
        <v>48300</v>
      </c>
      <c r="G2532" s="170"/>
    </row>
    <row r="2533" spans="1:7" ht="12.75">
      <c r="A2533" s="15">
        <v>44103103</v>
      </c>
      <c r="B2533" s="7" t="s">
        <v>10878</v>
      </c>
      <c r="C2533" s="85" t="s">
        <v>18347</v>
      </c>
      <c r="D2533" s="1">
        <v>6</v>
      </c>
      <c r="E2533" s="10">
        <v>6400</v>
      </c>
      <c r="F2533" s="8">
        <f t="shared" si="75"/>
        <v>38400</v>
      </c>
      <c r="G2533" s="170"/>
    </row>
    <row r="2534" spans="1:7" ht="12.75">
      <c r="A2534" s="15">
        <v>44103103</v>
      </c>
      <c r="B2534" s="7" t="s">
        <v>10878</v>
      </c>
      <c r="C2534" s="85" t="s">
        <v>18347</v>
      </c>
      <c r="D2534" s="1">
        <v>5</v>
      </c>
      <c r="E2534" s="10">
        <v>5525</v>
      </c>
      <c r="F2534" s="8">
        <f t="shared" si="75"/>
        <v>27625</v>
      </c>
      <c r="G2534" s="170"/>
    </row>
    <row r="2535" spans="1:7" ht="12.75">
      <c r="A2535" s="15">
        <v>44103103</v>
      </c>
      <c r="B2535" s="7" t="s">
        <v>10878</v>
      </c>
      <c r="C2535" s="85" t="s">
        <v>18347</v>
      </c>
      <c r="D2535" s="1">
        <v>5</v>
      </c>
      <c r="E2535" s="10">
        <v>9740</v>
      </c>
      <c r="F2535" s="8">
        <f t="shared" si="75"/>
        <v>48700</v>
      </c>
      <c r="G2535" s="170"/>
    </row>
    <row r="2536" spans="1:7" ht="12.75">
      <c r="A2536" s="15">
        <v>44103103</v>
      </c>
      <c r="B2536" s="7" t="s">
        <v>10878</v>
      </c>
      <c r="C2536" s="85" t="s">
        <v>18347</v>
      </c>
      <c r="D2536" s="1">
        <v>6</v>
      </c>
      <c r="E2536" s="10">
        <v>8500</v>
      </c>
      <c r="F2536" s="8">
        <f t="shared" si="75"/>
        <v>51000</v>
      </c>
      <c r="G2536" s="170"/>
    </row>
    <row r="2537" spans="1:7" ht="12.75">
      <c r="A2537" s="15">
        <v>44103103</v>
      </c>
      <c r="B2537" s="7" t="s">
        <v>10878</v>
      </c>
      <c r="C2537" s="85" t="s">
        <v>18347</v>
      </c>
      <c r="D2537" s="1">
        <v>6</v>
      </c>
      <c r="E2537" s="10">
        <v>8500</v>
      </c>
      <c r="F2537" s="8">
        <f t="shared" si="75"/>
        <v>51000</v>
      </c>
      <c r="G2537" s="170"/>
    </row>
    <row r="2538" spans="1:7" ht="12.75">
      <c r="A2538" s="15">
        <v>44103103</v>
      </c>
      <c r="B2538" s="7" t="s">
        <v>10878</v>
      </c>
      <c r="C2538" s="85" t="s">
        <v>18347</v>
      </c>
      <c r="D2538" s="1">
        <v>5</v>
      </c>
      <c r="E2538" s="10">
        <v>8500</v>
      </c>
      <c r="F2538" s="8">
        <f t="shared" si="75"/>
        <v>42500</v>
      </c>
      <c r="G2538" s="170"/>
    </row>
    <row r="2539" spans="1:7" ht="12.75">
      <c r="A2539" s="15">
        <v>44103103</v>
      </c>
      <c r="B2539" s="7" t="s">
        <v>10878</v>
      </c>
      <c r="C2539" s="85" t="s">
        <v>18347</v>
      </c>
      <c r="D2539" s="1">
        <v>5</v>
      </c>
      <c r="E2539" s="10">
        <v>8500</v>
      </c>
      <c r="F2539" s="8">
        <f t="shared" si="75"/>
        <v>42500</v>
      </c>
      <c r="G2539" s="170"/>
    </row>
    <row r="2540" spans="1:7" ht="12.75">
      <c r="A2540" s="15">
        <v>44103105</v>
      </c>
      <c r="B2540" s="7" t="s">
        <v>10880</v>
      </c>
      <c r="C2540" s="85" t="s">
        <v>18347</v>
      </c>
      <c r="D2540" s="1">
        <v>4</v>
      </c>
      <c r="E2540" s="10">
        <v>1300</v>
      </c>
      <c r="F2540" s="8">
        <f t="shared" si="75"/>
        <v>5200</v>
      </c>
      <c r="G2540" s="170"/>
    </row>
    <row r="2541" spans="1:7" ht="12.75">
      <c r="A2541" s="15">
        <v>44103105</v>
      </c>
      <c r="B2541" s="7" t="s">
        <v>10880</v>
      </c>
      <c r="C2541" s="85" t="s">
        <v>18347</v>
      </c>
      <c r="D2541" s="1">
        <v>6</v>
      </c>
      <c r="E2541" s="10">
        <v>2400</v>
      </c>
      <c r="F2541" s="8">
        <f t="shared" si="75"/>
        <v>14400</v>
      </c>
      <c r="G2541" s="170"/>
    </row>
    <row r="2542" spans="1:7" ht="12.75">
      <c r="A2542" s="15">
        <v>44103105</v>
      </c>
      <c r="B2542" s="7" t="s">
        <v>10880</v>
      </c>
      <c r="C2542" s="85" t="s">
        <v>18347</v>
      </c>
      <c r="D2542" s="1">
        <v>3</v>
      </c>
      <c r="E2542" s="10">
        <v>2150</v>
      </c>
      <c r="F2542" s="8">
        <f t="shared" si="75"/>
        <v>6450</v>
      </c>
      <c r="G2542" s="170"/>
    </row>
    <row r="2543" spans="1:7" ht="12.75">
      <c r="A2543" s="15">
        <v>44103105</v>
      </c>
      <c r="B2543" s="7" t="s">
        <v>10880</v>
      </c>
      <c r="C2543" s="85" t="s">
        <v>18347</v>
      </c>
      <c r="D2543" s="1">
        <v>4</v>
      </c>
      <c r="E2543" s="10">
        <v>1600</v>
      </c>
      <c r="F2543" s="8">
        <f t="shared" si="75"/>
        <v>6400</v>
      </c>
      <c r="G2543" s="170"/>
    </row>
    <row r="2544" spans="1:7" ht="12.75">
      <c r="A2544" s="15">
        <v>44103105</v>
      </c>
      <c r="B2544" s="7" t="s">
        <v>10880</v>
      </c>
      <c r="C2544" s="85" t="s">
        <v>18347</v>
      </c>
      <c r="D2544" s="1">
        <v>3</v>
      </c>
      <c r="E2544" s="10">
        <v>1150</v>
      </c>
      <c r="F2544" s="8">
        <f t="shared" si="75"/>
        <v>3450</v>
      </c>
      <c r="G2544" s="170"/>
    </row>
    <row r="2545" spans="1:7" ht="12.75">
      <c r="A2545" s="15">
        <v>44103103</v>
      </c>
      <c r="B2545" s="7" t="s">
        <v>10878</v>
      </c>
      <c r="C2545" s="85" t="s">
        <v>18347</v>
      </c>
      <c r="D2545" s="1">
        <v>6</v>
      </c>
      <c r="E2545" s="10">
        <v>5525</v>
      </c>
      <c r="F2545" s="8">
        <f t="shared" si="75"/>
        <v>33150</v>
      </c>
      <c r="G2545" s="170"/>
    </row>
    <row r="2546" spans="1:7" ht="12.75">
      <c r="A2546" s="15">
        <v>44103105</v>
      </c>
      <c r="B2546" s="7" t="s">
        <v>10880</v>
      </c>
      <c r="C2546" s="85" t="s">
        <v>18347</v>
      </c>
      <c r="D2546" s="1">
        <v>4</v>
      </c>
      <c r="E2546" s="10">
        <v>2300</v>
      </c>
      <c r="F2546" s="8">
        <f t="shared" si="75"/>
        <v>9200</v>
      </c>
      <c r="G2546" s="170"/>
    </row>
    <row r="2547" spans="1:7" ht="12.75">
      <c r="A2547" s="15">
        <v>44103105</v>
      </c>
      <c r="B2547" s="7" t="s">
        <v>10880</v>
      </c>
      <c r="C2547" s="85" t="s">
        <v>18347</v>
      </c>
      <c r="D2547" s="1">
        <v>5</v>
      </c>
      <c r="E2547" s="10">
        <v>2850</v>
      </c>
      <c r="F2547" s="8">
        <f t="shared" si="75"/>
        <v>14250</v>
      </c>
      <c r="G2547" s="170"/>
    </row>
    <row r="2548" spans="1:7" ht="12.75">
      <c r="A2548" s="15">
        <v>44103105</v>
      </c>
      <c r="B2548" s="7" t="s">
        <v>10880</v>
      </c>
      <c r="C2548" s="85" t="s">
        <v>18347</v>
      </c>
      <c r="D2548" s="1">
        <v>3</v>
      </c>
      <c r="E2548" s="10">
        <v>2895</v>
      </c>
      <c r="F2548" s="8">
        <f t="shared" si="75"/>
        <v>8685</v>
      </c>
      <c r="G2548" s="170"/>
    </row>
    <row r="2549" spans="1:7" ht="12.75">
      <c r="A2549" s="15">
        <v>44103105</v>
      </c>
      <c r="B2549" s="7" t="s">
        <v>10880</v>
      </c>
      <c r="C2549" s="85" t="s">
        <v>18347</v>
      </c>
      <c r="D2549" s="1">
        <v>3</v>
      </c>
      <c r="E2549" s="10">
        <v>1550</v>
      </c>
      <c r="F2549" s="8">
        <f t="shared" si="75"/>
        <v>4650</v>
      </c>
      <c r="G2549" s="170"/>
    </row>
    <row r="2550" spans="1:7" ht="12.75">
      <c r="A2550" s="15">
        <v>44103105</v>
      </c>
      <c r="B2550" s="7" t="s">
        <v>10880</v>
      </c>
      <c r="C2550" s="85" t="s">
        <v>18347</v>
      </c>
      <c r="D2550" s="1">
        <v>6</v>
      </c>
      <c r="E2550" s="10">
        <v>3050</v>
      </c>
      <c r="F2550" s="8">
        <f t="shared" si="75"/>
        <v>18300</v>
      </c>
      <c r="G2550" s="170"/>
    </row>
    <row r="2551" spans="1:7" ht="12.75">
      <c r="A2551" s="15">
        <v>44103105</v>
      </c>
      <c r="B2551" s="7" t="s">
        <v>10880</v>
      </c>
      <c r="C2551" s="85" t="s">
        <v>18347</v>
      </c>
      <c r="D2551" s="1">
        <v>4</v>
      </c>
      <c r="E2551" s="10">
        <v>2200</v>
      </c>
      <c r="F2551" s="8">
        <f t="shared" si="75"/>
        <v>8800</v>
      </c>
      <c r="G2551" s="170"/>
    </row>
    <row r="2552" spans="1:7" ht="12.75">
      <c r="A2552" s="15">
        <v>44103105</v>
      </c>
      <c r="B2552" s="7" t="s">
        <v>10880</v>
      </c>
      <c r="C2552" s="85" t="s">
        <v>18347</v>
      </c>
      <c r="D2552" s="1">
        <v>4</v>
      </c>
      <c r="E2552" s="10">
        <v>2200</v>
      </c>
      <c r="F2552" s="8">
        <f t="shared" si="75"/>
        <v>8800</v>
      </c>
      <c r="G2552" s="170"/>
    </row>
    <row r="2553" spans="1:7" ht="12.75">
      <c r="A2553" s="15">
        <v>44103105</v>
      </c>
      <c r="B2553" s="7" t="s">
        <v>10880</v>
      </c>
      <c r="C2553" s="85" t="s">
        <v>18347</v>
      </c>
      <c r="D2553" s="1">
        <v>4</v>
      </c>
      <c r="E2553" s="10">
        <v>2200</v>
      </c>
      <c r="F2553" s="8">
        <f t="shared" si="75"/>
        <v>8800</v>
      </c>
      <c r="G2553" s="170"/>
    </row>
    <row r="2554" spans="1:7" ht="12.75">
      <c r="A2554" s="15">
        <v>44103105</v>
      </c>
      <c r="B2554" s="7" t="s">
        <v>10880</v>
      </c>
      <c r="C2554" s="85" t="s">
        <v>18347</v>
      </c>
      <c r="D2554" s="1">
        <v>2</v>
      </c>
      <c r="E2554" s="10">
        <v>2350</v>
      </c>
      <c r="F2554" s="8">
        <f t="shared" si="75"/>
        <v>4700</v>
      </c>
      <c r="G2554" s="170"/>
    </row>
    <row r="2555" spans="1:7" ht="12.75">
      <c r="A2555" s="15">
        <v>44103105</v>
      </c>
      <c r="B2555" s="7" t="s">
        <v>10880</v>
      </c>
      <c r="C2555" s="85" t="s">
        <v>18347</v>
      </c>
      <c r="D2555" s="1">
        <v>3</v>
      </c>
      <c r="E2555" s="10">
        <v>2100</v>
      </c>
      <c r="F2555" s="8">
        <f t="shared" si="75"/>
        <v>6300</v>
      </c>
      <c r="G2555" s="170"/>
    </row>
    <row r="2556" spans="1:7" ht="12.75">
      <c r="A2556" s="15">
        <v>44103103</v>
      </c>
      <c r="B2556" s="7" t="s">
        <v>10878</v>
      </c>
      <c r="C2556" s="85" t="s">
        <v>18347</v>
      </c>
      <c r="D2556" s="1">
        <v>4</v>
      </c>
      <c r="E2556" s="10">
        <v>5525</v>
      </c>
      <c r="F2556" s="8">
        <f t="shared" si="75"/>
        <v>22100</v>
      </c>
      <c r="G2556" s="170"/>
    </row>
    <row r="2557" spans="1:7" ht="12.75">
      <c r="A2557" s="15">
        <v>44103105</v>
      </c>
      <c r="B2557" s="7" t="s">
        <v>10880</v>
      </c>
      <c r="C2557" s="85" t="s">
        <v>18347</v>
      </c>
      <c r="D2557" s="1">
        <v>6</v>
      </c>
      <c r="E2557" s="10">
        <v>1300</v>
      </c>
      <c r="F2557" s="8">
        <f t="shared" si="75"/>
        <v>7800</v>
      </c>
      <c r="G2557" s="170"/>
    </row>
    <row r="2558" spans="1:7" ht="12.75">
      <c r="A2558" s="15">
        <v>12171703</v>
      </c>
      <c r="B2558" s="7" t="s">
        <v>823</v>
      </c>
      <c r="C2558" s="85" t="s">
        <v>18347</v>
      </c>
      <c r="D2558" s="1">
        <v>15</v>
      </c>
      <c r="E2558" s="10">
        <v>1300</v>
      </c>
      <c r="F2558" s="8">
        <f t="shared" si="75"/>
        <v>19500</v>
      </c>
      <c r="G2558" s="170"/>
    </row>
    <row r="2559" spans="1:7" ht="12.75">
      <c r="A2559" s="15">
        <v>12171703</v>
      </c>
      <c r="B2559" s="7" t="s">
        <v>823</v>
      </c>
      <c r="C2559" s="85" t="s">
        <v>18347</v>
      </c>
      <c r="D2559" s="1">
        <v>10</v>
      </c>
      <c r="E2559" s="10">
        <v>1300</v>
      </c>
      <c r="F2559" s="8">
        <f t="shared" si="75"/>
        <v>13000</v>
      </c>
      <c r="G2559" s="170"/>
    </row>
    <row r="2560" spans="1:7" ht="12.75">
      <c r="A2560" s="15">
        <v>12171703</v>
      </c>
      <c r="B2560" s="7" t="s">
        <v>823</v>
      </c>
      <c r="C2560" s="85" t="s">
        <v>18347</v>
      </c>
      <c r="D2560" s="1">
        <v>10</v>
      </c>
      <c r="E2560" s="10">
        <v>1300</v>
      </c>
      <c r="F2560" s="8">
        <f t="shared" si="75"/>
        <v>13000</v>
      </c>
      <c r="G2560" s="170"/>
    </row>
    <row r="2561" spans="1:7" ht="12" customHeight="1">
      <c r="A2561" s="15">
        <v>12171703</v>
      </c>
      <c r="B2561" s="7" t="s">
        <v>823</v>
      </c>
      <c r="C2561" s="85" t="s">
        <v>18347</v>
      </c>
      <c r="D2561" s="1">
        <v>12</v>
      </c>
      <c r="E2561" s="10">
        <v>1300</v>
      </c>
      <c r="F2561" s="8">
        <f t="shared" si="75"/>
        <v>15600</v>
      </c>
      <c r="G2561" s="170"/>
    </row>
    <row r="2562" spans="1:7" ht="12.75">
      <c r="A2562" s="15">
        <v>44103103</v>
      </c>
      <c r="B2562" s="7" t="s">
        <v>10878</v>
      </c>
      <c r="C2562" s="85" t="s">
        <v>18347</v>
      </c>
      <c r="D2562" s="1">
        <v>4</v>
      </c>
      <c r="E2562" s="10">
        <v>4610</v>
      </c>
      <c r="F2562" s="8">
        <f t="shared" si="75"/>
        <v>18440</v>
      </c>
      <c r="G2562" s="170"/>
    </row>
    <row r="2563" spans="1:7" ht="12.75">
      <c r="A2563" s="15">
        <v>44103103</v>
      </c>
      <c r="B2563" s="7" t="s">
        <v>10878</v>
      </c>
      <c r="C2563" s="85" t="s">
        <v>18347</v>
      </c>
      <c r="D2563" s="1">
        <v>4</v>
      </c>
      <c r="E2563" s="10">
        <v>7050</v>
      </c>
      <c r="F2563" s="8">
        <f t="shared" si="75"/>
        <v>28200</v>
      </c>
      <c r="G2563" s="170"/>
    </row>
    <row r="2564" spans="1:7" ht="12.75">
      <c r="A2564" s="15">
        <v>44103103</v>
      </c>
      <c r="B2564" s="7" t="s">
        <v>10878</v>
      </c>
      <c r="C2564" s="85" t="s">
        <v>18347</v>
      </c>
      <c r="D2564" s="1">
        <v>15</v>
      </c>
      <c r="E2564" s="10">
        <v>6100</v>
      </c>
      <c r="F2564" s="8">
        <f t="shared" si="75"/>
        <v>91500</v>
      </c>
      <c r="G2564" s="170"/>
    </row>
    <row r="2565" spans="1:7" ht="12.75">
      <c r="A2565" s="15">
        <v>44103103</v>
      </c>
      <c r="B2565" s="7" t="s">
        <v>10878</v>
      </c>
      <c r="C2565" s="85" t="s">
        <v>18347</v>
      </c>
      <c r="D2565" s="1">
        <v>10</v>
      </c>
      <c r="E2565" s="10">
        <v>4800</v>
      </c>
      <c r="F2565" s="8">
        <f t="shared" si="75"/>
        <v>48000</v>
      </c>
      <c r="G2565" s="170"/>
    </row>
    <row r="2566" spans="1:7" ht="12.75">
      <c r="A2566" s="15">
        <v>44103103</v>
      </c>
      <c r="B2566" s="7" t="s">
        <v>10878</v>
      </c>
      <c r="C2566" s="85" t="s">
        <v>18347</v>
      </c>
      <c r="D2566" s="1">
        <v>10</v>
      </c>
      <c r="E2566" s="10">
        <v>3050</v>
      </c>
      <c r="F2566" s="8">
        <f t="shared" si="75"/>
        <v>30500</v>
      </c>
      <c r="G2566" s="170"/>
    </row>
    <row r="2567" spans="1:7">
      <c r="E2567" s="65" t="s">
        <v>36</v>
      </c>
      <c r="F2567" s="66">
        <f>SUM(F2523:F2566)</f>
        <v>1139390</v>
      </c>
      <c r="G2567" s="170"/>
    </row>
    <row r="2568" spans="1:7">
      <c r="G2568" s="170"/>
    </row>
    <row r="2569" spans="1:7">
      <c r="G2569" s="170"/>
    </row>
    <row r="2570" spans="1:7" ht="12" thickBot="1">
      <c r="G2570" s="170"/>
    </row>
    <row r="2571" spans="1:7" ht="23.25" thickBot="1">
      <c r="A2571" s="97" t="s">
        <v>12</v>
      </c>
      <c r="B2571" s="105" t="s">
        <v>13</v>
      </c>
      <c r="C2571" s="38" t="s">
        <v>14</v>
      </c>
      <c r="D2571" s="38" t="s">
        <v>15</v>
      </c>
      <c r="E2571" s="38" t="s">
        <v>16</v>
      </c>
      <c r="F2571" s="38" t="s">
        <v>17</v>
      </c>
      <c r="G2571" s="170"/>
    </row>
    <row r="2572" spans="1:7" ht="12" thickBot="1">
      <c r="A2572" s="101" t="s">
        <v>43</v>
      </c>
      <c r="B2572" s="86" t="s">
        <v>18318</v>
      </c>
      <c r="C2572" s="39" t="s">
        <v>18</v>
      </c>
      <c r="D2572" s="39" t="s">
        <v>18321</v>
      </c>
      <c r="E2572" s="39" t="s">
        <v>19</v>
      </c>
      <c r="F2572" s="39"/>
      <c r="G2572" s="170"/>
    </row>
    <row r="2573" spans="1:7" ht="12" thickBot="1">
      <c r="A2573" s="267" t="s">
        <v>20</v>
      </c>
      <c r="B2573" s="106" t="s">
        <v>21</v>
      </c>
      <c r="C2573" s="17">
        <v>43371</v>
      </c>
      <c r="D2573" s="267" t="s">
        <v>22</v>
      </c>
      <c r="E2573" s="40" t="s">
        <v>23</v>
      </c>
      <c r="F2573" s="39" t="s">
        <v>18342</v>
      </c>
      <c r="G2573" s="170"/>
    </row>
    <row r="2574" spans="1:7" ht="12" thickBot="1">
      <c r="A2574" s="268"/>
      <c r="B2574" s="106" t="s">
        <v>24</v>
      </c>
      <c r="C2574" s="117">
        <v>3</v>
      </c>
      <c r="D2574" s="268"/>
      <c r="E2574" s="40" t="s">
        <v>25</v>
      </c>
      <c r="F2574" s="39" t="s">
        <v>40</v>
      </c>
      <c r="G2574" s="170"/>
    </row>
    <row r="2575" spans="1:7" ht="12" thickBot="1">
      <c r="A2575" s="268"/>
      <c r="B2575" s="106" t="s">
        <v>26</v>
      </c>
      <c r="C2575" s="17">
        <v>43383</v>
      </c>
      <c r="D2575" s="268"/>
      <c r="E2575" s="40" t="s">
        <v>27</v>
      </c>
      <c r="F2575" s="39" t="s">
        <v>41</v>
      </c>
      <c r="G2575" s="170"/>
    </row>
    <row r="2576" spans="1:7" ht="12" thickBot="1">
      <c r="A2576" s="268"/>
      <c r="B2576" s="106" t="s">
        <v>24</v>
      </c>
      <c r="C2576" s="117">
        <v>4</v>
      </c>
      <c r="D2576" s="268"/>
      <c r="E2576" s="40" t="s">
        <v>28</v>
      </c>
      <c r="F2576" s="39" t="s">
        <v>18341</v>
      </c>
      <c r="G2576" s="170"/>
    </row>
    <row r="2577" spans="1:7" ht="12" thickBot="1">
      <c r="A2577" s="99"/>
      <c r="B2577" s="107"/>
      <c r="C2577" s="62"/>
      <c r="D2577" s="62"/>
      <c r="E2577" s="62"/>
      <c r="F2577" s="62"/>
      <c r="G2577" s="170"/>
    </row>
    <row r="2578" spans="1:7" ht="12" thickBot="1">
      <c r="A2578" s="100" t="s">
        <v>29</v>
      </c>
      <c r="B2578" s="108" t="s">
        <v>30</v>
      </c>
      <c r="C2578" s="63" t="s">
        <v>31</v>
      </c>
      <c r="D2578" s="63" t="s">
        <v>32</v>
      </c>
      <c r="E2578" s="63" t="s">
        <v>33</v>
      </c>
      <c r="F2578" s="63" t="s">
        <v>34</v>
      </c>
      <c r="G2578" s="170"/>
    </row>
    <row r="2579" spans="1:7" ht="12.75">
      <c r="A2579" s="15">
        <v>10191509</v>
      </c>
      <c r="B2579" s="14" t="s">
        <v>279</v>
      </c>
      <c r="C2579" s="6" t="s">
        <v>18348</v>
      </c>
      <c r="D2579" s="1">
        <v>25</v>
      </c>
      <c r="E2579" s="10">
        <v>2600</v>
      </c>
      <c r="F2579" s="10">
        <f t="shared" ref="F2579:F2622" si="76">D2579*E2579</f>
        <v>65000</v>
      </c>
      <c r="G2579" s="170"/>
    </row>
    <row r="2580" spans="1:7" ht="12.75">
      <c r="A2580" s="15">
        <v>14111704</v>
      </c>
      <c r="B2580" s="14" t="s">
        <v>1113</v>
      </c>
      <c r="C2580" s="6" t="s">
        <v>18351</v>
      </c>
      <c r="D2580" s="1">
        <v>25</v>
      </c>
      <c r="E2580" s="10">
        <v>1150</v>
      </c>
      <c r="F2580" s="10">
        <f t="shared" si="76"/>
        <v>28750</v>
      </c>
      <c r="G2580" s="170"/>
    </row>
    <row r="2581" spans="1:7" ht="12.75">
      <c r="A2581" s="15">
        <v>15121806</v>
      </c>
      <c r="B2581" s="14" t="s">
        <v>1229</v>
      </c>
      <c r="C2581" s="6" t="s">
        <v>18349</v>
      </c>
      <c r="D2581" s="1">
        <v>5</v>
      </c>
      <c r="E2581" s="10">
        <v>520</v>
      </c>
      <c r="F2581" s="10">
        <f t="shared" si="76"/>
        <v>2600</v>
      </c>
      <c r="G2581" s="170"/>
    </row>
    <row r="2582" spans="1:7" ht="12.75">
      <c r="A2582" s="15">
        <v>27112003</v>
      </c>
      <c r="B2582" s="14" t="s">
        <v>3447</v>
      </c>
      <c r="C2582" s="6" t="s">
        <v>18347</v>
      </c>
      <c r="D2582" s="1">
        <v>10</v>
      </c>
      <c r="E2582" s="10">
        <v>2137.63</v>
      </c>
      <c r="F2582" s="10">
        <f t="shared" si="76"/>
        <v>21376.300000000003</v>
      </c>
      <c r="G2582" s="170"/>
    </row>
    <row r="2583" spans="1:7" ht="12.75">
      <c r="A2583" s="15">
        <v>47131611</v>
      </c>
      <c r="B2583" s="14" t="s">
        <v>11568</v>
      </c>
      <c r="C2583" s="6" t="s">
        <v>18347</v>
      </c>
      <c r="D2583" s="1">
        <v>10</v>
      </c>
      <c r="E2583" s="10">
        <v>2117.5500000000002</v>
      </c>
      <c r="F2583" s="10">
        <f t="shared" si="76"/>
        <v>21175.5</v>
      </c>
      <c r="G2583" s="170"/>
    </row>
    <row r="2584" spans="1:7" ht="12.75">
      <c r="A2584" s="15">
        <v>47131809</v>
      </c>
      <c r="B2584" s="14" t="s">
        <v>11596</v>
      </c>
      <c r="C2584" s="6" t="s">
        <v>18349</v>
      </c>
      <c r="D2584" s="1">
        <v>5</v>
      </c>
      <c r="E2584" s="10">
        <v>549.1</v>
      </c>
      <c r="F2584" s="10">
        <f t="shared" si="76"/>
        <v>2745.5</v>
      </c>
      <c r="G2584" s="170"/>
    </row>
    <row r="2585" spans="1:7" ht="12.75">
      <c r="A2585" s="15">
        <v>53102504</v>
      </c>
      <c r="B2585" s="14" t="s">
        <v>14109</v>
      </c>
      <c r="C2585" s="6" t="s">
        <v>18349</v>
      </c>
      <c r="D2585" s="1">
        <v>35</v>
      </c>
      <c r="E2585" s="10">
        <v>3040</v>
      </c>
      <c r="F2585" s="10">
        <f t="shared" si="76"/>
        <v>106400</v>
      </c>
      <c r="G2585" s="170"/>
    </row>
    <row r="2586" spans="1:7" ht="12.75">
      <c r="A2586" s="15">
        <v>53102504</v>
      </c>
      <c r="B2586" s="14" t="s">
        <v>14109</v>
      </c>
      <c r="C2586" s="6" t="s">
        <v>18349</v>
      </c>
      <c r="D2586" s="1">
        <v>20</v>
      </c>
      <c r="E2586" s="10">
        <v>1211.48</v>
      </c>
      <c r="F2586" s="10">
        <f t="shared" si="76"/>
        <v>24229.599999999999</v>
      </c>
      <c r="G2586" s="170"/>
    </row>
    <row r="2587" spans="1:7" ht="12.75">
      <c r="A2587" s="15">
        <v>47131502</v>
      </c>
      <c r="B2587" s="14" t="s">
        <v>11558</v>
      </c>
      <c r="C2587" s="6" t="s">
        <v>18349</v>
      </c>
      <c r="D2587" s="1">
        <v>17</v>
      </c>
      <c r="E2587" s="10">
        <v>2045</v>
      </c>
      <c r="F2587" s="10">
        <f t="shared" si="76"/>
        <v>34765</v>
      </c>
      <c r="G2587" s="170"/>
    </row>
    <row r="2588" spans="1:7" ht="12.75">
      <c r="A2588" s="15">
        <v>27111502</v>
      </c>
      <c r="B2588" s="14" t="s">
        <v>3375</v>
      </c>
      <c r="C2588" s="6" t="s">
        <v>18349</v>
      </c>
      <c r="D2588" s="1">
        <v>15</v>
      </c>
      <c r="E2588" s="10">
        <v>513</v>
      </c>
      <c r="F2588" s="10">
        <f t="shared" si="76"/>
        <v>7695</v>
      </c>
      <c r="G2588" s="170"/>
    </row>
    <row r="2589" spans="1:7" ht="12.75">
      <c r="A2589" s="15">
        <v>42152456</v>
      </c>
      <c r="B2589" s="14" t="s">
        <v>8561</v>
      </c>
      <c r="C2589" s="6" t="s">
        <v>18349</v>
      </c>
      <c r="D2589" s="1">
        <v>4</v>
      </c>
      <c r="E2589" s="10">
        <v>4750</v>
      </c>
      <c r="F2589" s="10">
        <f t="shared" si="76"/>
        <v>19000</v>
      </c>
      <c r="G2589" s="170"/>
    </row>
    <row r="2590" spans="1:7" ht="12.75">
      <c r="A2590" s="15">
        <v>11101518</v>
      </c>
      <c r="B2590" s="14" t="s">
        <v>302</v>
      </c>
      <c r="C2590" s="6" t="s">
        <v>18349</v>
      </c>
      <c r="D2590" s="1">
        <v>6</v>
      </c>
      <c r="E2590" s="10">
        <v>1278.92</v>
      </c>
      <c r="F2590" s="10">
        <f t="shared" si="76"/>
        <v>7673.52</v>
      </c>
      <c r="G2590" s="170"/>
    </row>
    <row r="2591" spans="1:7" ht="12.75">
      <c r="A2591" s="15">
        <v>47131803</v>
      </c>
      <c r="B2591" s="14" t="s">
        <v>11590</v>
      </c>
      <c r="C2591" s="6" t="s">
        <v>18348</v>
      </c>
      <c r="D2591" s="1">
        <v>25</v>
      </c>
      <c r="E2591" s="10">
        <v>2700</v>
      </c>
      <c r="F2591" s="10">
        <f t="shared" si="76"/>
        <v>67500</v>
      </c>
      <c r="G2591" s="170"/>
    </row>
    <row r="2592" spans="1:7" ht="12.75">
      <c r="A2592" s="15">
        <v>47121701</v>
      </c>
      <c r="B2592" s="14" t="s">
        <v>11533</v>
      </c>
      <c r="C2592" s="6" t="s">
        <v>18351</v>
      </c>
      <c r="D2592" s="1">
        <v>230</v>
      </c>
      <c r="E2592" s="10">
        <v>2100</v>
      </c>
      <c r="F2592" s="10">
        <f t="shared" si="76"/>
        <v>483000</v>
      </c>
      <c r="G2592" s="170"/>
    </row>
    <row r="2593" spans="1:7" ht="12.75">
      <c r="A2593" s="15">
        <v>47121701</v>
      </c>
      <c r="B2593" s="14" t="s">
        <v>11533</v>
      </c>
      <c r="C2593" s="6" t="s">
        <v>18351</v>
      </c>
      <c r="D2593" s="1">
        <v>210</v>
      </c>
      <c r="E2593" s="10">
        <v>420</v>
      </c>
      <c r="F2593" s="10">
        <f t="shared" si="76"/>
        <v>88200</v>
      </c>
      <c r="G2593" s="170"/>
    </row>
    <row r="2594" spans="1:7" ht="12.75">
      <c r="A2594" s="15">
        <v>47121701</v>
      </c>
      <c r="B2594" s="14" t="s">
        <v>11533</v>
      </c>
      <c r="C2594" s="6" t="s">
        <v>18351</v>
      </c>
      <c r="D2594" s="1">
        <v>90</v>
      </c>
      <c r="E2594" s="10">
        <v>840</v>
      </c>
      <c r="F2594" s="10">
        <f t="shared" si="76"/>
        <v>75600</v>
      </c>
      <c r="G2594" s="170"/>
    </row>
    <row r="2595" spans="1:7" ht="12.75">
      <c r="A2595" s="15">
        <v>47131907</v>
      </c>
      <c r="B2595" s="14" t="s">
        <v>11628</v>
      </c>
      <c r="C2595" s="6" t="s">
        <v>18347</v>
      </c>
      <c r="D2595" s="1">
        <v>4</v>
      </c>
      <c r="E2595" s="10">
        <v>3100</v>
      </c>
      <c r="F2595" s="10">
        <f t="shared" si="76"/>
        <v>12400</v>
      </c>
      <c r="G2595" s="170"/>
    </row>
    <row r="2596" spans="1:7" ht="12.75">
      <c r="A2596" s="15">
        <v>24101510</v>
      </c>
      <c r="B2596" s="14" t="s">
        <v>2346</v>
      </c>
      <c r="C2596" s="6" t="s">
        <v>18347</v>
      </c>
      <c r="D2596" s="1">
        <v>5</v>
      </c>
      <c r="E2596" s="10">
        <v>845.5</v>
      </c>
      <c r="F2596" s="10">
        <f t="shared" si="76"/>
        <v>4227.5</v>
      </c>
      <c r="G2596" s="170"/>
    </row>
    <row r="2597" spans="1:7" ht="12.75">
      <c r="A2597" s="15">
        <v>47121803</v>
      </c>
      <c r="B2597" s="14" t="s">
        <v>11543</v>
      </c>
      <c r="C2597" s="6" t="s">
        <v>18349</v>
      </c>
      <c r="D2597" s="1">
        <v>40</v>
      </c>
      <c r="E2597" s="10">
        <v>500</v>
      </c>
      <c r="F2597" s="10">
        <f t="shared" si="76"/>
        <v>20000</v>
      </c>
      <c r="G2597" s="170"/>
    </row>
    <row r="2598" spans="1:7" ht="12.75">
      <c r="A2598" s="15">
        <v>47121803</v>
      </c>
      <c r="B2598" s="14" t="s">
        <v>11543</v>
      </c>
      <c r="C2598" s="6" t="s">
        <v>18355</v>
      </c>
      <c r="D2598" s="1">
        <v>50</v>
      </c>
      <c r="E2598" s="10">
        <v>340</v>
      </c>
      <c r="F2598" s="10">
        <f t="shared" si="76"/>
        <v>17000</v>
      </c>
      <c r="G2598" s="170"/>
    </row>
    <row r="2599" spans="1:7" ht="12.75">
      <c r="A2599" s="15">
        <v>47131615</v>
      </c>
      <c r="B2599" s="14" t="s">
        <v>11572</v>
      </c>
      <c r="C2599" s="6" t="s">
        <v>35</v>
      </c>
      <c r="D2599" s="1">
        <v>5</v>
      </c>
      <c r="E2599" s="10">
        <v>3500.75</v>
      </c>
      <c r="F2599" s="10">
        <f t="shared" si="76"/>
        <v>17503.75</v>
      </c>
      <c r="G2599" s="170"/>
    </row>
    <row r="2600" spans="1:7" ht="12.75">
      <c r="A2600" s="15">
        <v>41105701</v>
      </c>
      <c r="B2600" s="14" t="s">
        <v>7273</v>
      </c>
      <c r="C2600" s="6" t="s">
        <v>18349</v>
      </c>
      <c r="D2600" s="1">
        <v>34</v>
      </c>
      <c r="E2600" s="10">
        <v>2320</v>
      </c>
      <c r="F2600" s="10">
        <f t="shared" si="76"/>
        <v>78880</v>
      </c>
      <c r="G2600" s="170"/>
    </row>
    <row r="2601" spans="1:7" ht="12.75">
      <c r="A2601" s="15">
        <v>47131907</v>
      </c>
      <c r="B2601" s="14" t="s">
        <v>11628</v>
      </c>
      <c r="C2601" s="6" t="s">
        <v>18347</v>
      </c>
      <c r="D2601" s="1">
        <v>9</v>
      </c>
      <c r="E2601" s="10">
        <v>1402.2</v>
      </c>
      <c r="F2601" s="10">
        <f t="shared" si="76"/>
        <v>12619.800000000001</v>
      </c>
      <c r="G2601" s="170"/>
    </row>
    <row r="2602" spans="1:7" ht="12.75">
      <c r="A2602" s="15">
        <v>47131604</v>
      </c>
      <c r="B2602" s="14" t="s">
        <v>11563</v>
      </c>
      <c r="C2602" s="6" t="s">
        <v>18347</v>
      </c>
      <c r="D2602" s="1">
        <v>20</v>
      </c>
      <c r="E2602" s="10">
        <v>1929.45</v>
      </c>
      <c r="F2602" s="10">
        <f t="shared" si="76"/>
        <v>38589</v>
      </c>
      <c r="G2602" s="170"/>
    </row>
    <row r="2603" spans="1:7" ht="12.75">
      <c r="A2603" s="15">
        <v>47131605</v>
      </c>
      <c r="B2603" s="14" t="s">
        <v>11564</v>
      </c>
      <c r="C2603" s="6" t="s">
        <v>18347</v>
      </c>
      <c r="D2603" s="1">
        <v>8</v>
      </c>
      <c r="E2603" s="10">
        <v>807.5</v>
      </c>
      <c r="F2603" s="10">
        <f t="shared" si="76"/>
        <v>6460</v>
      </c>
      <c r="G2603" s="170"/>
    </row>
    <row r="2604" spans="1:7" ht="12.75">
      <c r="A2604" s="15">
        <v>47131619</v>
      </c>
      <c r="B2604" s="14" t="s">
        <v>11576</v>
      </c>
      <c r="C2604" s="6" t="s">
        <v>18347</v>
      </c>
      <c r="D2604" s="1">
        <v>15</v>
      </c>
      <c r="E2604" s="10">
        <v>3192</v>
      </c>
      <c r="F2604" s="10">
        <f t="shared" si="76"/>
        <v>47880</v>
      </c>
      <c r="G2604" s="170"/>
    </row>
    <row r="2605" spans="1:7" ht="12.75">
      <c r="A2605" s="15">
        <v>42281702</v>
      </c>
      <c r="B2605" s="14" t="s">
        <v>9722</v>
      </c>
      <c r="C2605" s="6" t="s">
        <v>18347</v>
      </c>
      <c r="D2605" s="1">
        <v>60</v>
      </c>
      <c r="E2605" s="10">
        <v>1330</v>
      </c>
      <c r="F2605" s="10">
        <f t="shared" si="76"/>
        <v>79800</v>
      </c>
      <c r="G2605" s="170"/>
    </row>
    <row r="2606" spans="1:7" ht="12.75">
      <c r="A2606" s="15">
        <v>12191601</v>
      </c>
      <c r="B2606" s="14" t="s">
        <v>834</v>
      </c>
      <c r="C2606" s="6" t="s">
        <v>18347</v>
      </c>
      <c r="D2606" s="1">
        <v>6</v>
      </c>
      <c r="E2606" s="10">
        <v>18627.599999999999</v>
      </c>
      <c r="F2606" s="10">
        <f t="shared" si="76"/>
        <v>111765.59999999999</v>
      </c>
      <c r="G2606" s="170"/>
    </row>
    <row r="2607" spans="1:7" ht="12.75">
      <c r="A2607" s="15">
        <v>47121806</v>
      </c>
      <c r="B2607" s="14" t="s">
        <v>11546</v>
      </c>
      <c r="C2607" s="6" t="s">
        <v>18347</v>
      </c>
      <c r="D2607" s="1">
        <v>4</v>
      </c>
      <c r="E2607" s="10">
        <v>1678.65</v>
      </c>
      <c r="F2607" s="10">
        <f t="shared" si="76"/>
        <v>6714.6</v>
      </c>
      <c r="G2607" s="170"/>
    </row>
    <row r="2608" spans="1:7" ht="12.75">
      <c r="A2608" s="15">
        <v>47131803</v>
      </c>
      <c r="B2608" s="14" t="s">
        <v>11590</v>
      </c>
      <c r="C2608" s="6" t="s">
        <v>18348</v>
      </c>
      <c r="D2608" s="1">
        <v>60</v>
      </c>
      <c r="E2608" s="10">
        <v>1425</v>
      </c>
      <c r="F2608" s="10">
        <f t="shared" si="76"/>
        <v>85500</v>
      </c>
      <c r="G2608" s="170"/>
    </row>
    <row r="2609" spans="1:7" ht="12.75">
      <c r="A2609" s="15">
        <v>42161622</v>
      </c>
      <c r="B2609" s="14" t="s">
        <v>8655</v>
      </c>
      <c r="C2609" s="6" t="s">
        <v>18348</v>
      </c>
      <c r="D2609" s="1">
        <v>15</v>
      </c>
      <c r="E2609" s="10">
        <v>2298.0500000000002</v>
      </c>
      <c r="F2609" s="10">
        <f t="shared" si="76"/>
        <v>34470.75</v>
      </c>
      <c r="G2609" s="170"/>
    </row>
    <row r="2610" spans="1:7" ht="12.75">
      <c r="A2610" s="15">
        <v>31381001</v>
      </c>
      <c r="B2610" s="14" t="s">
        <v>6113</v>
      </c>
      <c r="C2610" s="6" t="s">
        <v>18349</v>
      </c>
      <c r="D2610" s="1">
        <v>20</v>
      </c>
      <c r="E2610" s="10">
        <v>2137.63</v>
      </c>
      <c r="F2610" s="10">
        <f t="shared" si="76"/>
        <v>42752.600000000006</v>
      </c>
      <c r="G2610" s="170"/>
    </row>
    <row r="2611" spans="1:7" ht="12.75">
      <c r="A2611" s="15">
        <v>12141901</v>
      </c>
      <c r="B2611" s="14" t="s">
        <v>686</v>
      </c>
      <c r="C2611" s="6" t="s">
        <v>18348</v>
      </c>
      <c r="D2611" s="1">
        <v>60</v>
      </c>
      <c r="E2611" s="10">
        <v>1370</v>
      </c>
      <c r="F2611" s="10">
        <f t="shared" si="76"/>
        <v>82200</v>
      </c>
      <c r="G2611" s="170"/>
    </row>
    <row r="2612" spans="1:7" ht="12.75">
      <c r="A2612" s="15">
        <v>47131812</v>
      </c>
      <c r="B2612" s="14" t="s">
        <v>11599</v>
      </c>
      <c r="C2612" s="6" t="s">
        <v>18347</v>
      </c>
      <c r="D2612" s="1">
        <v>30</v>
      </c>
      <c r="E2612" s="10">
        <v>5030</v>
      </c>
      <c r="F2612" s="10">
        <f t="shared" si="76"/>
        <v>150900</v>
      </c>
      <c r="G2612" s="170"/>
    </row>
    <row r="2613" spans="1:7" ht="12.75">
      <c r="A2613" s="15">
        <v>47131812</v>
      </c>
      <c r="B2613" s="14" t="s">
        <v>11599</v>
      </c>
      <c r="C2613" s="6" t="s">
        <v>18347</v>
      </c>
      <c r="D2613" s="1">
        <v>30</v>
      </c>
      <c r="E2613" s="10">
        <v>1796.21</v>
      </c>
      <c r="F2613" s="10">
        <f t="shared" si="76"/>
        <v>53886.3</v>
      </c>
      <c r="G2613" s="170"/>
    </row>
    <row r="2614" spans="1:7" ht="12.75">
      <c r="A2614" s="15">
        <v>52121602</v>
      </c>
      <c r="B2614" s="14" t="s">
        <v>13827</v>
      </c>
      <c r="C2614" s="6" t="s">
        <v>18351</v>
      </c>
      <c r="D2614" s="1">
        <v>100</v>
      </c>
      <c r="E2614" s="10">
        <v>1762.25</v>
      </c>
      <c r="F2614" s="10">
        <f t="shared" si="76"/>
        <v>176225</v>
      </c>
      <c r="G2614" s="170"/>
    </row>
    <row r="2615" spans="1:7" ht="12.75">
      <c r="A2615" s="15">
        <v>52121602</v>
      </c>
      <c r="B2615" s="14" t="s">
        <v>13827</v>
      </c>
      <c r="C2615" s="6" t="s">
        <v>18351</v>
      </c>
      <c r="D2615" s="1">
        <v>50</v>
      </c>
      <c r="E2615" s="10">
        <v>1767.57</v>
      </c>
      <c r="F2615" s="10">
        <f t="shared" si="76"/>
        <v>88378.5</v>
      </c>
      <c r="G2615" s="170"/>
    </row>
    <row r="2616" spans="1:7" ht="12.75">
      <c r="A2616" s="15">
        <v>53131608</v>
      </c>
      <c r="B2616" s="14" t="s">
        <v>14224</v>
      </c>
      <c r="C2616" s="6" t="s">
        <v>18348</v>
      </c>
      <c r="D2616" s="1">
        <v>60</v>
      </c>
      <c r="E2616" s="10">
        <v>2137.63</v>
      </c>
      <c r="F2616" s="10">
        <f t="shared" si="76"/>
        <v>128257.8</v>
      </c>
      <c r="G2616" s="170"/>
    </row>
    <row r="2617" spans="1:7" ht="12.75">
      <c r="A2617" s="15">
        <v>53131608</v>
      </c>
      <c r="B2617" s="14" t="s">
        <v>14224</v>
      </c>
      <c r="C2617" s="6" t="s">
        <v>18349</v>
      </c>
      <c r="D2617" s="1">
        <v>35</v>
      </c>
      <c r="E2617" s="10">
        <v>1550</v>
      </c>
      <c r="F2617" s="10">
        <f t="shared" si="76"/>
        <v>54250</v>
      </c>
      <c r="G2617" s="170"/>
    </row>
    <row r="2618" spans="1:7" ht="12.75">
      <c r="A2618" s="15">
        <v>12161903</v>
      </c>
      <c r="B2618" s="14" t="s">
        <v>749</v>
      </c>
      <c r="C2618" s="6" t="s">
        <v>18349</v>
      </c>
      <c r="D2618" s="1">
        <v>4</v>
      </c>
      <c r="E2618" s="10">
        <v>7400</v>
      </c>
      <c r="F2618" s="10">
        <f t="shared" si="76"/>
        <v>29600</v>
      </c>
      <c r="G2618" s="170"/>
    </row>
    <row r="2619" spans="1:7" ht="12.75">
      <c r="A2619" s="15">
        <v>12352104</v>
      </c>
      <c r="B2619" s="14" t="s">
        <v>843</v>
      </c>
      <c r="C2619" s="6" t="s">
        <v>18348</v>
      </c>
      <c r="D2619" s="1">
        <v>2</v>
      </c>
      <c r="E2619" s="10">
        <v>1940.95</v>
      </c>
      <c r="F2619" s="10">
        <f t="shared" si="76"/>
        <v>3881.9</v>
      </c>
      <c r="G2619" s="170"/>
    </row>
    <row r="2620" spans="1:7" ht="12.75">
      <c r="A2620" s="15">
        <v>12352104</v>
      </c>
      <c r="B2620" s="14" t="s">
        <v>843</v>
      </c>
      <c r="C2620" s="6" t="s">
        <v>18349</v>
      </c>
      <c r="D2620" s="1">
        <v>2</v>
      </c>
      <c r="E2620" s="10">
        <v>451.25</v>
      </c>
      <c r="F2620" s="10">
        <f t="shared" si="76"/>
        <v>902.5</v>
      </c>
      <c r="G2620" s="170"/>
    </row>
    <row r="2621" spans="1:7" ht="12.75">
      <c r="A2621" s="15">
        <v>14111704</v>
      </c>
      <c r="B2621" s="14" t="s">
        <v>1113</v>
      </c>
      <c r="C2621" s="6" t="s">
        <v>18351</v>
      </c>
      <c r="D2621" s="1">
        <v>150</v>
      </c>
      <c r="E2621" s="10">
        <v>1581.75</v>
      </c>
      <c r="F2621" s="10">
        <f t="shared" si="76"/>
        <v>237262.5</v>
      </c>
      <c r="G2621" s="170"/>
    </row>
    <row r="2622" spans="1:7" ht="12.75">
      <c r="A2622" s="15">
        <v>14111703</v>
      </c>
      <c r="B2622" s="14" t="s">
        <v>1112</v>
      </c>
      <c r="C2622" s="6" t="s">
        <v>18355</v>
      </c>
      <c r="D2622" s="1">
        <v>150</v>
      </c>
      <c r="E2622" s="10">
        <v>1980.75</v>
      </c>
      <c r="F2622" s="10">
        <f t="shared" si="76"/>
        <v>297112.5</v>
      </c>
      <c r="G2622" s="170"/>
    </row>
    <row r="2623" spans="1:7" ht="12.75">
      <c r="E2623" s="65" t="s">
        <v>36</v>
      </c>
      <c r="F2623" s="80">
        <f>SUM(F2579:F2622)</f>
        <v>2975131.02</v>
      </c>
      <c r="G2623" s="170"/>
    </row>
    <row r="2624" spans="1:7">
      <c r="G2624" s="170"/>
    </row>
    <row r="2625" spans="1:7">
      <c r="G2625" s="170"/>
    </row>
    <row r="2626" spans="1:7" ht="12" thickBot="1">
      <c r="G2626" s="170"/>
    </row>
    <row r="2627" spans="1:7" ht="23.25" thickBot="1">
      <c r="A2627" s="97" t="s">
        <v>12</v>
      </c>
      <c r="B2627" s="105" t="s">
        <v>13</v>
      </c>
      <c r="C2627" s="38" t="s">
        <v>14</v>
      </c>
      <c r="D2627" s="38" t="s">
        <v>15</v>
      </c>
      <c r="E2627" s="38" t="s">
        <v>16</v>
      </c>
      <c r="F2627" s="38" t="s">
        <v>17</v>
      </c>
      <c r="G2627" s="170"/>
    </row>
    <row r="2628" spans="1:7" ht="23.25" thickBot="1">
      <c r="A2628" s="101" t="s">
        <v>18346</v>
      </c>
      <c r="B2628" s="86" t="s">
        <v>18318</v>
      </c>
      <c r="C2628" s="39" t="s">
        <v>18</v>
      </c>
      <c r="D2628" s="39" t="s">
        <v>18326</v>
      </c>
      <c r="E2628" s="39" t="s">
        <v>19</v>
      </c>
      <c r="F2628" s="39"/>
      <c r="G2628" s="170"/>
    </row>
    <row r="2629" spans="1:7" ht="12" thickBot="1">
      <c r="A2629" s="267" t="s">
        <v>20</v>
      </c>
      <c r="B2629" s="106" t="s">
        <v>21</v>
      </c>
      <c r="C2629" s="17">
        <v>43362</v>
      </c>
      <c r="D2629" s="267" t="s">
        <v>22</v>
      </c>
      <c r="E2629" s="40" t="s">
        <v>23</v>
      </c>
      <c r="F2629" s="39" t="s">
        <v>18342</v>
      </c>
      <c r="G2629" s="170"/>
    </row>
    <row r="2630" spans="1:7" ht="12" thickBot="1">
      <c r="A2630" s="268"/>
      <c r="B2630" s="106" t="s">
        <v>24</v>
      </c>
      <c r="C2630" s="117">
        <v>3</v>
      </c>
      <c r="D2630" s="268"/>
      <c r="E2630" s="40" t="s">
        <v>25</v>
      </c>
      <c r="F2630" s="39" t="s">
        <v>40</v>
      </c>
      <c r="G2630" s="170"/>
    </row>
    <row r="2631" spans="1:7" ht="12" thickBot="1">
      <c r="A2631" s="268"/>
      <c r="B2631" s="106" t="s">
        <v>26</v>
      </c>
      <c r="C2631" s="17">
        <v>43369</v>
      </c>
      <c r="D2631" s="268"/>
      <c r="E2631" s="40" t="s">
        <v>27</v>
      </c>
      <c r="F2631" s="39" t="s">
        <v>41</v>
      </c>
      <c r="G2631" s="170"/>
    </row>
    <row r="2632" spans="1:7" ht="12" thickBot="1">
      <c r="A2632" s="268"/>
      <c r="B2632" s="106" t="s">
        <v>24</v>
      </c>
      <c r="C2632" s="117">
        <v>3</v>
      </c>
      <c r="D2632" s="268"/>
      <c r="E2632" s="40" t="s">
        <v>28</v>
      </c>
      <c r="F2632" s="39" t="s">
        <v>18341</v>
      </c>
      <c r="G2632" s="170"/>
    </row>
    <row r="2633" spans="1:7" ht="12" thickBot="1">
      <c r="A2633" s="99"/>
      <c r="B2633" s="107"/>
      <c r="C2633" s="62"/>
      <c r="D2633" s="62"/>
      <c r="E2633" s="62"/>
      <c r="F2633" s="62"/>
      <c r="G2633" s="170"/>
    </row>
    <row r="2634" spans="1:7" ht="12" thickBot="1">
      <c r="A2634" s="100" t="s">
        <v>29</v>
      </c>
      <c r="B2634" s="108" t="s">
        <v>30</v>
      </c>
      <c r="C2634" s="63" t="s">
        <v>31</v>
      </c>
      <c r="D2634" s="63" t="s">
        <v>32</v>
      </c>
      <c r="E2634" s="63" t="s">
        <v>33</v>
      </c>
      <c r="F2634" s="63" t="s">
        <v>34</v>
      </c>
      <c r="G2634" s="170"/>
    </row>
    <row r="2635" spans="1:7" ht="12.75">
      <c r="A2635" s="15">
        <v>14111804</v>
      </c>
      <c r="B2635" s="7" t="s">
        <v>1118</v>
      </c>
      <c r="C2635" s="83" t="s">
        <v>18347</v>
      </c>
      <c r="D2635" s="12">
        <v>45</v>
      </c>
      <c r="E2635" s="13">
        <v>1800</v>
      </c>
      <c r="F2635" s="10">
        <f t="shared" ref="F2635:F2661" si="77">D2635*E2635</f>
        <v>81000</v>
      </c>
      <c r="G2635" s="170"/>
    </row>
    <row r="2636" spans="1:7" ht="12.75">
      <c r="A2636" s="15">
        <v>31161904</v>
      </c>
      <c r="B2636" s="7" t="s">
        <v>4862</v>
      </c>
      <c r="C2636" s="83" t="s">
        <v>18347</v>
      </c>
      <c r="D2636" s="12">
        <v>10</v>
      </c>
      <c r="E2636" s="13">
        <v>1069</v>
      </c>
      <c r="F2636" s="10">
        <f t="shared" si="77"/>
        <v>10690</v>
      </c>
      <c r="G2636" s="170"/>
    </row>
    <row r="2637" spans="1:7" ht="12.75">
      <c r="A2637" s="15">
        <v>12161902</v>
      </c>
      <c r="B2637" s="7" t="s">
        <v>748</v>
      </c>
      <c r="C2637" s="83" t="s">
        <v>18347</v>
      </c>
      <c r="D2637" s="12">
        <v>5</v>
      </c>
      <c r="E2637" s="13">
        <v>3150</v>
      </c>
      <c r="F2637" s="10">
        <f t="shared" si="77"/>
        <v>15750</v>
      </c>
      <c r="G2637" s="170"/>
    </row>
    <row r="2638" spans="1:7" ht="12.75">
      <c r="A2638" s="15">
        <v>44121615</v>
      </c>
      <c r="B2638" s="7" t="s">
        <v>10990</v>
      </c>
      <c r="C2638" s="83" t="s">
        <v>18347</v>
      </c>
      <c r="D2638" s="12">
        <v>2</v>
      </c>
      <c r="E2638" s="13">
        <v>594</v>
      </c>
      <c r="F2638" s="10">
        <f t="shared" si="77"/>
        <v>1188</v>
      </c>
      <c r="G2638" s="170"/>
    </row>
    <row r="2639" spans="1:7" ht="12.75">
      <c r="A2639" s="15">
        <v>31181603</v>
      </c>
      <c r="B2639" s="7" t="s">
        <v>5042</v>
      </c>
      <c r="C2639" s="83" t="s">
        <v>18347</v>
      </c>
      <c r="D2639" s="12">
        <v>4</v>
      </c>
      <c r="E2639" s="13">
        <v>905</v>
      </c>
      <c r="F2639" s="10">
        <f t="shared" si="77"/>
        <v>3620</v>
      </c>
      <c r="G2639" s="170"/>
    </row>
    <row r="2640" spans="1:7" ht="12.75">
      <c r="A2640" s="15">
        <v>31161801</v>
      </c>
      <c r="B2640" s="7" t="s">
        <v>4839</v>
      </c>
      <c r="C2640" s="83" t="s">
        <v>18347</v>
      </c>
      <c r="D2640" s="12">
        <v>10</v>
      </c>
      <c r="E2640" s="13">
        <v>275</v>
      </c>
      <c r="F2640" s="10">
        <f t="shared" si="77"/>
        <v>2750</v>
      </c>
      <c r="G2640" s="170"/>
    </row>
    <row r="2641" spans="1:7" ht="12.75">
      <c r="A2641" s="15">
        <v>31181512</v>
      </c>
      <c r="B2641" s="7" t="s">
        <v>5039</v>
      </c>
      <c r="C2641" s="83" t="s">
        <v>18347</v>
      </c>
      <c r="D2641" s="12">
        <v>12</v>
      </c>
      <c r="E2641" s="13">
        <v>430</v>
      </c>
      <c r="F2641" s="10">
        <f t="shared" si="77"/>
        <v>5160</v>
      </c>
      <c r="G2641" s="170"/>
    </row>
    <row r="2642" spans="1:7" ht="12.75">
      <c r="A2642" s="15">
        <v>12161902</v>
      </c>
      <c r="B2642" s="7" t="s">
        <v>748</v>
      </c>
      <c r="C2642" s="83" t="s">
        <v>18347</v>
      </c>
      <c r="D2642" s="12">
        <v>40</v>
      </c>
      <c r="E2642" s="13">
        <v>400</v>
      </c>
      <c r="F2642" s="10">
        <f t="shared" si="77"/>
        <v>16000</v>
      </c>
      <c r="G2642" s="170"/>
    </row>
    <row r="2643" spans="1:7" ht="12.75">
      <c r="A2643" s="15">
        <v>31161801</v>
      </c>
      <c r="B2643" s="7" t="s">
        <v>4839</v>
      </c>
      <c r="C2643" s="83" t="s">
        <v>18347</v>
      </c>
      <c r="D2643" s="12">
        <v>25</v>
      </c>
      <c r="E2643" s="13">
        <v>2500</v>
      </c>
      <c r="F2643" s="10">
        <f t="shared" si="77"/>
        <v>62500</v>
      </c>
      <c r="G2643" s="170"/>
    </row>
    <row r="2644" spans="1:7" ht="12.75">
      <c r="A2644" s="15">
        <v>48101511</v>
      </c>
      <c r="B2644" s="7" t="s">
        <v>11643</v>
      </c>
      <c r="C2644" s="83" t="s">
        <v>18347</v>
      </c>
      <c r="D2644" s="12">
        <v>2</v>
      </c>
      <c r="E2644" s="13">
        <v>12700</v>
      </c>
      <c r="F2644" s="10">
        <f t="shared" si="77"/>
        <v>25400</v>
      </c>
      <c r="G2644" s="170"/>
    </row>
    <row r="2645" spans="1:7" ht="12.75">
      <c r="A2645" s="15">
        <v>22101502</v>
      </c>
      <c r="B2645" s="7" t="s">
        <v>1816</v>
      </c>
      <c r="C2645" s="83" t="s">
        <v>18347</v>
      </c>
      <c r="D2645" s="12">
        <v>2</v>
      </c>
      <c r="E2645" s="13">
        <v>11590</v>
      </c>
      <c r="F2645" s="10">
        <f t="shared" si="77"/>
        <v>23180</v>
      </c>
      <c r="G2645" s="170"/>
    </row>
    <row r="2646" spans="1:7" ht="12.75">
      <c r="A2646" s="15">
        <v>40142504</v>
      </c>
      <c r="B2646" s="7" t="s">
        <v>6698</v>
      </c>
      <c r="C2646" s="83" t="s">
        <v>18347</v>
      </c>
      <c r="D2646" s="12">
        <v>3</v>
      </c>
      <c r="E2646" s="13">
        <v>8679</v>
      </c>
      <c r="F2646" s="10">
        <f t="shared" si="77"/>
        <v>26037</v>
      </c>
      <c r="G2646" s="170"/>
    </row>
    <row r="2647" spans="1:7" ht="12.75">
      <c r="A2647" s="15">
        <v>53102507</v>
      </c>
      <c r="B2647" s="7" t="s">
        <v>14112</v>
      </c>
      <c r="C2647" s="83" t="s">
        <v>18347</v>
      </c>
      <c r="D2647" s="12">
        <v>20</v>
      </c>
      <c r="E2647" s="13">
        <v>2050</v>
      </c>
      <c r="F2647" s="10">
        <f t="shared" si="77"/>
        <v>41000</v>
      </c>
      <c r="G2647" s="170"/>
    </row>
    <row r="2648" spans="1:7" ht="12.75">
      <c r="A2648" s="15">
        <v>53102507</v>
      </c>
      <c r="B2648" s="7" t="s">
        <v>14112</v>
      </c>
      <c r="C2648" s="83" t="s">
        <v>18347</v>
      </c>
      <c r="D2648" s="12">
        <v>25</v>
      </c>
      <c r="E2648" s="13">
        <v>2145</v>
      </c>
      <c r="F2648" s="10">
        <f t="shared" si="77"/>
        <v>53625</v>
      </c>
      <c r="G2648" s="170"/>
    </row>
    <row r="2649" spans="1:7" ht="12.75">
      <c r="A2649" s="15">
        <v>12161902</v>
      </c>
      <c r="B2649" s="7" t="s">
        <v>748</v>
      </c>
      <c r="C2649" s="83" t="s">
        <v>18347</v>
      </c>
      <c r="D2649" s="12">
        <v>10</v>
      </c>
      <c r="E2649" s="13">
        <v>3900</v>
      </c>
      <c r="F2649" s="10">
        <f t="shared" si="77"/>
        <v>39000</v>
      </c>
      <c r="G2649" s="170"/>
    </row>
    <row r="2650" spans="1:7" ht="12.75">
      <c r="A2650" s="15">
        <v>12161902</v>
      </c>
      <c r="B2650" s="7" t="s">
        <v>748</v>
      </c>
      <c r="C2650" s="83" t="s">
        <v>18347</v>
      </c>
      <c r="D2650" s="12">
        <v>2</v>
      </c>
      <c r="E2650" s="13">
        <v>2900</v>
      </c>
      <c r="F2650" s="10">
        <f t="shared" si="77"/>
        <v>5800</v>
      </c>
      <c r="G2650" s="170"/>
    </row>
    <row r="2651" spans="1:7" ht="12.75">
      <c r="A2651" s="15">
        <v>12161902</v>
      </c>
      <c r="B2651" s="7" t="s">
        <v>748</v>
      </c>
      <c r="C2651" s="83" t="s">
        <v>18347</v>
      </c>
      <c r="D2651" s="12">
        <v>25</v>
      </c>
      <c r="E2651" s="13">
        <v>4000</v>
      </c>
      <c r="F2651" s="10">
        <f t="shared" si="77"/>
        <v>100000</v>
      </c>
      <c r="G2651" s="170"/>
    </row>
    <row r="2652" spans="1:7" ht="12.75">
      <c r="A2652" s="15">
        <v>53102520</v>
      </c>
      <c r="B2652" s="7" t="s">
        <v>14125</v>
      </c>
      <c r="C2652" s="83" t="s">
        <v>18347</v>
      </c>
      <c r="D2652" s="12">
        <v>1</v>
      </c>
      <c r="E2652" s="13">
        <v>4869</v>
      </c>
      <c r="F2652" s="10">
        <f t="shared" si="77"/>
        <v>4869</v>
      </c>
      <c r="G2652" s="170"/>
    </row>
    <row r="2653" spans="1:7" ht="12.75">
      <c r="A2653" s="15">
        <v>44122104</v>
      </c>
      <c r="B2653" s="7" t="s">
        <v>11062</v>
      </c>
      <c r="C2653" s="83" t="s">
        <v>18347</v>
      </c>
      <c r="D2653" s="12">
        <v>10</v>
      </c>
      <c r="E2653" s="13">
        <v>3500</v>
      </c>
      <c r="F2653" s="10">
        <f t="shared" si="77"/>
        <v>35000</v>
      </c>
      <c r="G2653" s="170"/>
    </row>
    <row r="2654" spans="1:7" ht="12.75">
      <c r="A2654" s="15">
        <v>23121612</v>
      </c>
      <c r="B2654" s="7" t="s">
        <v>1950</v>
      </c>
      <c r="C2654" s="83" t="s">
        <v>18347</v>
      </c>
      <c r="D2654" s="12">
        <v>5</v>
      </c>
      <c r="E2654" s="13">
        <v>2600</v>
      </c>
      <c r="F2654" s="10">
        <f t="shared" si="77"/>
        <v>13000</v>
      </c>
      <c r="G2654" s="170"/>
    </row>
    <row r="2655" spans="1:7" ht="12.75">
      <c r="A2655" s="15">
        <v>40142503</v>
      </c>
      <c r="B2655" s="7" t="s">
        <v>6697</v>
      </c>
      <c r="C2655" s="83" t="s">
        <v>18347</v>
      </c>
      <c r="D2655" s="12">
        <v>2</v>
      </c>
      <c r="E2655" s="13">
        <v>8000</v>
      </c>
      <c r="F2655" s="10">
        <f t="shared" si="77"/>
        <v>16000</v>
      </c>
      <c r="G2655" s="170"/>
    </row>
    <row r="2656" spans="1:7" ht="12.75">
      <c r="A2656" s="15">
        <v>53102520</v>
      </c>
      <c r="B2656" s="7" t="s">
        <v>14125</v>
      </c>
      <c r="C2656" s="83" t="s">
        <v>18347</v>
      </c>
      <c r="D2656" s="12">
        <v>12</v>
      </c>
      <c r="E2656" s="13">
        <v>1000</v>
      </c>
      <c r="F2656" s="10">
        <f t="shared" si="77"/>
        <v>12000</v>
      </c>
      <c r="G2656" s="170"/>
    </row>
    <row r="2657" spans="1:7" ht="12.75">
      <c r="A2657" s="15">
        <v>53102520</v>
      </c>
      <c r="B2657" s="7" t="s">
        <v>14125</v>
      </c>
      <c r="C2657" s="83" t="s">
        <v>18347</v>
      </c>
      <c r="D2657" s="12">
        <v>12</v>
      </c>
      <c r="E2657" s="13">
        <v>1000</v>
      </c>
      <c r="F2657" s="10">
        <f t="shared" si="77"/>
        <v>12000</v>
      </c>
      <c r="G2657" s="170"/>
    </row>
    <row r="2658" spans="1:7" ht="12.75">
      <c r="A2658" s="15">
        <v>44121618</v>
      </c>
      <c r="B2658" s="7" t="s">
        <v>10992</v>
      </c>
      <c r="C2658" s="83" t="s">
        <v>18347</v>
      </c>
      <c r="D2658" s="12">
        <v>3</v>
      </c>
      <c r="E2658" s="13">
        <v>470</v>
      </c>
      <c r="F2658" s="10">
        <f t="shared" si="77"/>
        <v>1410</v>
      </c>
      <c r="G2658" s="170"/>
    </row>
    <row r="2659" spans="1:7" ht="12.75">
      <c r="A2659" s="15">
        <v>44122107</v>
      </c>
      <c r="B2659" s="7" t="s">
        <v>4908</v>
      </c>
      <c r="C2659" s="83" t="s">
        <v>18347</v>
      </c>
      <c r="D2659" s="12">
        <v>10</v>
      </c>
      <c r="E2659" s="13">
        <v>3000</v>
      </c>
      <c r="F2659" s="10">
        <f t="shared" si="77"/>
        <v>30000</v>
      </c>
      <c r="G2659" s="170"/>
    </row>
    <row r="2660" spans="1:7" ht="12.75">
      <c r="A2660" s="15">
        <v>27112401</v>
      </c>
      <c r="B2660" s="7" t="s">
        <v>3505</v>
      </c>
      <c r="C2660" s="83" t="s">
        <v>18347</v>
      </c>
      <c r="D2660" s="12">
        <v>3</v>
      </c>
      <c r="E2660" s="13">
        <v>3000</v>
      </c>
      <c r="F2660" s="10">
        <f t="shared" si="77"/>
        <v>9000</v>
      </c>
      <c r="G2660" s="170"/>
    </row>
    <row r="2661" spans="1:7" ht="12.75">
      <c r="A2661" s="15">
        <v>40142504</v>
      </c>
      <c r="B2661" s="7" t="s">
        <v>6698</v>
      </c>
      <c r="C2661" s="83" t="s">
        <v>18347</v>
      </c>
      <c r="D2661" s="12">
        <v>11</v>
      </c>
      <c r="E2661" s="13">
        <v>500</v>
      </c>
      <c r="F2661" s="10">
        <f t="shared" si="77"/>
        <v>5500</v>
      </c>
      <c r="G2661" s="170"/>
    </row>
    <row r="2662" spans="1:7" ht="12.75">
      <c r="E2662" s="65" t="s">
        <v>36</v>
      </c>
      <c r="F2662" s="80">
        <f>SUM(F2635:F2661)</f>
        <v>651479</v>
      </c>
      <c r="G2662" s="170"/>
    </row>
    <row r="2663" spans="1:7">
      <c r="G2663" s="170"/>
    </row>
    <row r="2664" spans="1:7">
      <c r="G2664" s="170"/>
    </row>
    <row r="2665" spans="1:7" ht="12" thickBot="1">
      <c r="G2665" s="170"/>
    </row>
    <row r="2666" spans="1:7" ht="23.25" thickBot="1">
      <c r="A2666" s="97" t="s">
        <v>12</v>
      </c>
      <c r="B2666" s="105" t="s">
        <v>13</v>
      </c>
      <c r="C2666" s="38" t="s">
        <v>14</v>
      </c>
      <c r="D2666" s="38" t="s">
        <v>15</v>
      </c>
      <c r="E2666" s="38" t="s">
        <v>16</v>
      </c>
      <c r="F2666" s="38" t="s">
        <v>17</v>
      </c>
      <c r="G2666" s="170"/>
    </row>
    <row r="2667" spans="1:7" ht="12" thickBot="1">
      <c r="A2667" s="101" t="s">
        <v>18344</v>
      </c>
      <c r="B2667" s="86" t="s">
        <v>18318</v>
      </c>
      <c r="C2667" s="39" t="s">
        <v>18</v>
      </c>
      <c r="D2667" s="39" t="s">
        <v>18321</v>
      </c>
      <c r="E2667" s="39" t="s">
        <v>19</v>
      </c>
      <c r="F2667" s="39"/>
      <c r="G2667" s="170"/>
    </row>
    <row r="2668" spans="1:7" ht="12" thickBot="1">
      <c r="A2668" s="267" t="s">
        <v>20</v>
      </c>
      <c r="B2668" s="106" t="s">
        <v>21</v>
      </c>
      <c r="C2668" s="17">
        <v>43363</v>
      </c>
      <c r="D2668" s="267" t="s">
        <v>22</v>
      </c>
      <c r="E2668" s="40" t="s">
        <v>23</v>
      </c>
      <c r="F2668" s="39" t="s">
        <v>18342</v>
      </c>
      <c r="G2668" s="170"/>
    </row>
    <row r="2669" spans="1:7" ht="12" thickBot="1">
      <c r="A2669" s="268"/>
      <c r="B2669" s="106" t="s">
        <v>24</v>
      </c>
      <c r="C2669" s="117">
        <v>3</v>
      </c>
      <c r="D2669" s="268"/>
      <c r="E2669" s="40" t="s">
        <v>25</v>
      </c>
      <c r="F2669" s="39" t="s">
        <v>40</v>
      </c>
      <c r="G2669" s="170"/>
    </row>
    <row r="2670" spans="1:7" ht="12" thickBot="1">
      <c r="A2670" s="268"/>
      <c r="B2670" s="106" t="s">
        <v>26</v>
      </c>
      <c r="C2670" s="17">
        <v>43376</v>
      </c>
      <c r="D2670" s="268"/>
      <c r="E2670" s="40" t="s">
        <v>27</v>
      </c>
      <c r="F2670" s="39" t="s">
        <v>41</v>
      </c>
      <c r="G2670" s="170"/>
    </row>
    <row r="2671" spans="1:7" ht="12" thickBot="1">
      <c r="A2671" s="268"/>
      <c r="B2671" s="106" t="s">
        <v>24</v>
      </c>
      <c r="C2671" s="117">
        <v>4</v>
      </c>
      <c r="D2671" s="268"/>
      <c r="E2671" s="40" t="s">
        <v>28</v>
      </c>
      <c r="F2671" s="39" t="s">
        <v>18341</v>
      </c>
      <c r="G2671" s="170"/>
    </row>
    <row r="2672" spans="1:7" ht="12" thickBot="1">
      <c r="A2672" s="99"/>
      <c r="B2672" s="107"/>
      <c r="C2672" s="62"/>
      <c r="D2672" s="62"/>
      <c r="E2672" s="62"/>
      <c r="F2672" s="62"/>
      <c r="G2672" s="170"/>
    </row>
    <row r="2673" spans="1:7" ht="12" thickBot="1">
      <c r="A2673" s="100" t="s">
        <v>29</v>
      </c>
      <c r="B2673" s="108" t="s">
        <v>30</v>
      </c>
      <c r="C2673" s="63" t="s">
        <v>31</v>
      </c>
      <c r="D2673" s="63" t="s">
        <v>32</v>
      </c>
      <c r="E2673" s="63" t="s">
        <v>33</v>
      </c>
      <c r="F2673" s="63" t="s">
        <v>34</v>
      </c>
      <c r="G2673" s="170"/>
    </row>
    <row r="2674" spans="1:7" ht="12.75">
      <c r="A2674" s="15">
        <v>40161504</v>
      </c>
      <c r="B2674" s="7" t="s">
        <v>6801</v>
      </c>
      <c r="C2674" s="83" t="s">
        <v>18347</v>
      </c>
      <c r="D2674" s="1">
        <v>4</v>
      </c>
      <c r="E2674" s="10">
        <v>4500</v>
      </c>
      <c r="F2674" s="10">
        <f t="shared" ref="F2674:F2703" si="78">D2674*E2674</f>
        <v>18000</v>
      </c>
      <c r="G2674" s="170"/>
    </row>
    <row r="2675" spans="1:7" ht="12.75">
      <c r="A2675" s="15">
        <v>40161504</v>
      </c>
      <c r="B2675" s="7" t="s">
        <v>6801</v>
      </c>
      <c r="C2675" s="83" t="s">
        <v>18347</v>
      </c>
      <c r="D2675" s="1">
        <v>4</v>
      </c>
      <c r="E2675" s="10">
        <v>1445</v>
      </c>
      <c r="F2675" s="10">
        <f t="shared" si="78"/>
        <v>5780</v>
      </c>
      <c r="G2675" s="170"/>
    </row>
    <row r="2676" spans="1:7" ht="12.75">
      <c r="A2676" s="15">
        <v>40161504</v>
      </c>
      <c r="B2676" s="7" t="s">
        <v>6801</v>
      </c>
      <c r="C2676" s="83" t="s">
        <v>18347</v>
      </c>
      <c r="D2676" s="1">
        <v>4</v>
      </c>
      <c r="E2676" s="10">
        <v>1268.5</v>
      </c>
      <c r="F2676" s="10">
        <f t="shared" si="78"/>
        <v>5074</v>
      </c>
      <c r="G2676" s="170"/>
    </row>
    <row r="2677" spans="1:7" ht="12.75">
      <c r="A2677" s="15">
        <v>40161504</v>
      </c>
      <c r="B2677" s="7" t="s">
        <v>6801</v>
      </c>
      <c r="C2677" s="83" t="s">
        <v>18347</v>
      </c>
      <c r="D2677" s="1">
        <v>4</v>
      </c>
      <c r="E2677" s="10">
        <v>2141.5349999999999</v>
      </c>
      <c r="F2677" s="10">
        <f t="shared" si="78"/>
        <v>8566.14</v>
      </c>
      <c r="G2677" s="170"/>
    </row>
    <row r="2678" spans="1:7" ht="12.75">
      <c r="A2678" s="15">
        <v>15111501</v>
      </c>
      <c r="B2678" s="7" t="s">
        <v>1187</v>
      </c>
      <c r="C2678" s="83" t="s">
        <v>18347</v>
      </c>
      <c r="D2678" s="1">
        <v>2000</v>
      </c>
      <c r="E2678" s="10">
        <v>100</v>
      </c>
      <c r="F2678" s="10">
        <f t="shared" si="78"/>
        <v>200000</v>
      </c>
      <c r="G2678" s="170"/>
    </row>
    <row r="2679" spans="1:7" ht="12" customHeight="1">
      <c r="A2679" s="15">
        <v>15121501</v>
      </c>
      <c r="B2679" s="7" t="s">
        <v>1199</v>
      </c>
      <c r="C2679" s="83" t="s">
        <v>18347</v>
      </c>
      <c r="D2679" s="1">
        <v>2</v>
      </c>
      <c r="E2679" s="10">
        <v>38645</v>
      </c>
      <c r="F2679" s="10">
        <f t="shared" si="78"/>
        <v>77290</v>
      </c>
      <c r="G2679" s="170"/>
    </row>
    <row r="2680" spans="1:7" ht="12.75">
      <c r="A2680" s="15">
        <v>10141605</v>
      </c>
      <c r="B2680" s="7" t="s">
        <v>143</v>
      </c>
      <c r="C2680" s="83" t="s">
        <v>18347</v>
      </c>
      <c r="D2680" s="1">
        <v>3</v>
      </c>
      <c r="E2680" s="10">
        <v>810.41</v>
      </c>
      <c r="F2680" s="10">
        <f t="shared" si="78"/>
        <v>2431.23</v>
      </c>
      <c r="G2680" s="170"/>
    </row>
    <row r="2681" spans="1:7" ht="12.75">
      <c r="A2681" s="15">
        <v>44102907</v>
      </c>
      <c r="B2681" s="7" t="s">
        <v>10865</v>
      </c>
      <c r="C2681" s="83" t="s">
        <v>18347</v>
      </c>
      <c r="D2681" s="1">
        <v>2</v>
      </c>
      <c r="E2681" s="10">
        <v>500</v>
      </c>
      <c r="F2681" s="10">
        <f t="shared" si="78"/>
        <v>1000</v>
      </c>
      <c r="G2681" s="170"/>
    </row>
    <row r="2682" spans="1:7" ht="12.75">
      <c r="A2682" s="15">
        <v>26101806</v>
      </c>
      <c r="B2682" s="7" t="s">
        <v>3114</v>
      </c>
      <c r="C2682" s="83" t="s">
        <v>18347</v>
      </c>
      <c r="D2682" s="1">
        <v>4</v>
      </c>
      <c r="E2682" s="10">
        <v>2050</v>
      </c>
      <c r="F2682" s="10">
        <f t="shared" si="78"/>
        <v>8200</v>
      </c>
      <c r="G2682" s="170"/>
    </row>
    <row r="2683" spans="1:7" ht="12.75">
      <c r="A2683" s="15">
        <v>24101802</v>
      </c>
      <c r="B2683" s="7" t="s">
        <v>2409</v>
      </c>
      <c r="C2683" s="83" t="s">
        <v>18347</v>
      </c>
      <c r="D2683" s="1">
        <v>4</v>
      </c>
      <c r="E2683" s="10">
        <v>230</v>
      </c>
      <c r="F2683" s="10">
        <f t="shared" si="78"/>
        <v>920</v>
      </c>
      <c r="G2683" s="170"/>
    </row>
    <row r="2684" spans="1:7" ht="12.75">
      <c r="A2684" s="15">
        <v>25174203</v>
      </c>
      <c r="B2684" s="7" t="s">
        <v>2877</v>
      </c>
      <c r="C2684" s="83" t="s">
        <v>18347</v>
      </c>
      <c r="D2684" s="1">
        <v>4</v>
      </c>
      <c r="E2684" s="10">
        <v>4870</v>
      </c>
      <c r="F2684" s="10">
        <f t="shared" si="78"/>
        <v>19480</v>
      </c>
      <c r="G2684" s="170"/>
    </row>
    <row r="2685" spans="1:7" ht="12.75">
      <c r="A2685" s="15">
        <v>26101806</v>
      </c>
      <c r="B2685" s="7" t="s">
        <v>3114</v>
      </c>
      <c r="C2685" s="83" t="s">
        <v>18347</v>
      </c>
      <c r="D2685" s="1">
        <v>4</v>
      </c>
      <c r="E2685" s="10">
        <v>1274.4000000000001</v>
      </c>
      <c r="F2685" s="10">
        <f t="shared" si="78"/>
        <v>5097.6000000000004</v>
      </c>
      <c r="G2685" s="170"/>
    </row>
    <row r="2686" spans="1:7" ht="12.75">
      <c r="A2686" s="15">
        <v>25171502</v>
      </c>
      <c r="B2686" s="7" t="s">
        <v>2747</v>
      </c>
      <c r="C2686" s="83" t="s">
        <v>18347</v>
      </c>
      <c r="D2686" s="1">
        <v>3</v>
      </c>
      <c r="E2686" s="10">
        <v>545</v>
      </c>
      <c r="F2686" s="10">
        <f t="shared" si="78"/>
        <v>1635</v>
      </c>
      <c r="G2686" s="170"/>
    </row>
    <row r="2687" spans="1:7" ht="12.75">
      <c r="A2687" s="15">
        <v>26101801</v>
      </c>
      <c r="B2687" s="7" t="s">
        <v>3110</v>
      </c>
      <c r="C2687" s="83" t="s">
        <v>18347</v>
      </c>
      <c r="D2687" s="1">
        <v>4</v>
      </c>
      <c r="E2687" s="10">
        <v>600</v>
      </c>
      <c r="F2687" s="10">
        <f t="shared" si="78"/>
        <v>2400</v>
      </c>
      <c r="G2687" s="170"/>
    </row>
    <row r="2688" spans="1:7" ht="12.75">
      <c r="A2688" s="15">
        <v>21101513</v>
      </c>
      <c r="B2688" s="7" t="s">
        <v>1749</v>
      </c>
      <c r="C2688" s="83" t="s">
        <v>18347</v>
      </c>
      <c r="D2688" s="1">
        <v>4</v>
      </c>
      <c r="E2688" s="10">
        <v>3800</v>
      </c>
      <c r="F2688" s="10">
        <f t="shared" si="78"/>
        <v>15200</v>
      </c>
      <c r="G2688" s="170"/>
    </row>
    <row r="2689" spans="1:7" ht="12.75">
      <c r="A2689" s="15">
        <v>41106212</v>
      </c>
      <c r="B2689" s="7" t="s">
        <v>7307</v>
      </c>
      <c r="C2689" s="83" t="s">
        <v>18347</v>
      </c>
      <c r="D2689" s="1">
        <v>3</v>
      </c>
      <c r="E2689" s="10">
        <v>700</v>
      </c>
      <c r="F2689" s="10">
        <f t="shared" si="78"/>
        <v>2100</v>
      </c>
      <c r="G2689" s="170"/>
    </row>
    <row r="2690" spans="1:7" ht="12.75">
      <c r="A2690" s="15">
        <v>26101809</v>
      </c>
      <c r="B2690" s="7" t="s">
        <v>3117</v>
      </c>
      <c r="C2690" s="83" t="s">
        <v>18347</v>
      </c>
      <c r="D2690" s="1">
        <v>10</v>
      </c>
      <c r="E2690" s="10">
        <v>1440</v>
      </c>
      <c r="F2690" s="10">
        <f t="shared" si="78"/>
        <v>14400</v>
      </c>
      <c r="G2690" s="170"/>
    </row>
    <row r="2691" spans="1:7" ht="12.75">
      <c r="A2691" s="15">
        <v>25171713</v>
      </c>
      <c r="B2691" s="7" t="s">
        <v>2766</v>
      </c>
      <c r="C2691" s="83" t="s">
        <v>18347</v>
      </c>
      <c r="D2691" s="1">
        <v>7</v>
      </c>
      <c r="E2691" s="10">
        <v>6820</v>
      </c>
      <c r="F2691" s="10">
        <f t="shared" si="78"/>
        <v>47740</v>
      </c>
      <c r="G2691" s="170"/>
    </row>
    <row r="2692" spans="1:7" ht="12.75">
      <c r="A2692" s="15">
        <v>31201603</v>
      </c>
      <c r="B2692" s="7" t="s">
        <v>5101</v>
      </c>
      <c r="C2692" s="83" t="s">
        <v>18347</v>
      </c>
      <c r="D2692" s="1">
        <v>11</v>
      </c>
      <c r="E2692" s="10">
        <v>11330</v>
      </c>
      <c r="F2692" s="10">
        <f t="shared" si="78"/>
        <v>124630</v>
      </c>
      <c r="G2692" s="170"/>
    </row>
    <row r="2693" spans="1:7" ht="12.75">
      <c r="A2693" s="15">
        <v>40141636</v>
      </c>
      <c r="B2693" s="7" t="s">
        <v>6581</v>
      </c>
      <c r="C2693" s="83" t="s">
        <v>18347</v>
      </c>
      <c r="D2693" s="1">
        <v>3</v>
      </c>
      <c r="E2693" s="10">
        <v>600</v>
      </c>
      <c r="F2693" s="10">
        <f t="shared" si="78"/>
        <v>1800</v>
      </c>
      <c r="G2693" s="170"/>
    </row>
    <row r="2694" spans="1:7" ht="12.75">
      <c r="A2694" s="15">
        <v>32101514</v>
      </c>
      <c r="B2694" s="7" t="s">
        <v>6129</v>
      </c>
      <c r="C2694" s="83" t="s">
        <v>18347</v>
      </c>
      <c r="D2694" s="1">
        <v>2</v>
      </c>
      <c r="E2694" s="10">
        <v>610</v>
      </c>
      <c r="F2694" s="10">
        <f t="shared" si="78"/>
        <v>1220</v>
      </c>
      <c r="G2694" s="170"/>
    </row>
    <row r="2695" spans="1:7" ht="12.75">
      <c r="A2695" s="15">
        <v>31201603</v>
      </c>
      <c r="B2695" s="7" t="s">
        <v>5101</v>
      </c>
      <c r="C2695" s="83" t="s">
        <v>18347</v>
      </c>
      <c r="D2695" s="1">
        <v>5</v>
      </c>
      <c r="E2695" s="10">
        <v>5350</v>
      </c>
      <c r="F2695" s="10">
        <f t="shared" si="78"/>
        <v>26750</v>
      </c>
      <c r="G2695" s="170"/>
    </row>
    <row r="2696" spans="1:7" ht="12.75">
      <c r="A2696" s="15">
        <v>31201603</v>
      </c>
      <c r="B2696" s="7" t="s">
        <v>5101</v>
      </c>
      <c r="C2696" s="83" t="s">
        <v>18347</v>
      </c>
      <c r="D2696" s="1">
        <v>10</v>
      </c>
      <c r="E2696" s="10">
        <v>24500</v>
      </c>
      <c r="F2696" s="10">
        <f t="shared" si="78"/>
        <v>245000</v>
      </c>
      <c r="G2696" s="170"/>
    </row>
    <row r="2697" spans="1:7" ht="12.75">
      <c r="A2697" s="15">
        <v>31201603</v>
      </c>
      <c r="B2697" s="7" t="s">
        <v>5101</v>
      </c>
      <c r="C2697" s="83" t="s">
        <v>18347</v>
      </c>
      <c r="D2697" s="1">
        <v>8</v>
      </c>
      <c r="E2697" s="10">
        <v>12900</v>
      </c>
      <c r="F2697" s="10">
        <f t="shared" si="78"/>
        <v>103200</v>
      </c>
      <c r="G2697" s="170"/>
    </row>
    <row r="2698" spans="1:7" ht="12.75">
      <c r="A2698" s="15">
        <v>31201603</v>
      </c>
      <c r="B2698" s="7" t="s">
        <v>5101</v>
      </c>
      <c r="C2698" s="83" t="s">
        <v>18347</v>
      </c>
      <c r="D2698" s="1">
        <v>3</v>
      </c>
      <c r="E2698" s="10">
        <v>2325</v>
      </c>
      <c r="F2698" s="10">
        <f t="shared" si="78"/>
        <v>6975</v>
      </c>
      <c r="G2698" s="170"/>
    </row>
    <row r="2699" spans="1:7" ht="12.75">
      <c r="A2699" s="15">
        <v>31201603</v>
      </c>
      <c r="B2699" s="7" t="s">
        <v>5101</v>
      </c>
      <c r="C2699" s="83" t="s">
        <v>18347</v>
      </c>
      <c r="D2699" s="1">
        <v>8</v>
      </c>
      <c r="E2699" s="10">
        <v>12925</v>
      </c>
      <c r="F2699" s="10">
        <f t="shared" si="78"/>
        <v>103400</v>
      </c>
      <c r="G2699" s="170"/>
    </row>
    <row r="2700" spans="1:7" ht="12.75">
      <c r="A2700" s="15">
        <v>31201603</v>
      </c>
      <c r="B2700" s="7" t="s">
        <v>5101</v>
      </c>
      <c r="C2700" s="83" t="s">
        <v>18347</v>
      </c>
      <c r="D2700" s="1">
        <v>4</v>
      </c>
      <c r="E2700" s="10">
        <v>350</v>
      </c>
      <c r="F2700" s="10">
        <f t="shared" si="78"/>
        <v>1400</v>
      </c>
      <c r="G2700" s="170"/>
    </row>
    <row r="2701" spans="1:7" ht="12.75">
      <c r="A2701" s="15">
        <v>31201603</v>
      </c>
      <c r="B2701" s="7" t="s">
        <v>5101</v>
      </c>
      <c r="C2701" s="83" t="s">
        <v>18347</v>
      </c>
      <c r="D2701" s="1">
        <v>6</v>
      </c>
      <c r="E2701" s="10">
        <v>8320</v>
      </c>
      <c r="F2701" s="10">
        <f t="shared" si="78"/>
        <v>49920</v>
      </c>
      <c r="G2701" s="170"/>
    </row>
    <row r="2702" spans="1:7" ht="12.75">
      <c r="A2702" s="15">
        <v>31201603</v>
      </c>
      <c r="B2702" s="7" t="s">
        <v>5101</v>
      </c>
      <c r="C2702" s="83" t="s">
        <v>18347</v>
      </c>
      <c r="D2702" s="1">
        <v>6</v>
      </c>
      <c r="E2702" s="10">
        <v>8340</v>
      </c>
      <c r="F2702" s="10">
        <f t="shared" si="78"/>
        <v>50040</v>
      </c>
      <c r="G2702" s="170"/>
    </row>
    <row r="2703" spans="1:7" ht="12.75">
      <c r="A2703" s="15">
        <v>31201603</v>
      </c>
      <c r="B2703" s="7" t="s">
        <v>5101</v>
      </c>
      <c r="C2703" s="83" t="s">
        <v>18347</v>
      </c>
      <c r="D2703" s="1">
        <v>6</v>
      </c>
      <c r="E2703" s="10">
        <v>7300</v>
      </c>
      <c r="F2703" s="10">
        <f t="shared" si="78"/>
        <v>43800</v>
      </c>
      <c r="G2703" s="170"/>
    </row>
    <row r="2704" spans="1:7" ht="12.75">
      <c r="A2704" s="15">
        <v>25172604</v>
      </c>
      <c r="B2704" s="7" t="s">
        <v>2818</v>
      </c>
      <c r="C2704" s="83" t="s">
        <v>18347</v>
      </c>
      <c r="D2704" s="1">
        <v>2</v>
      </c>
      <c r="E2704" s="10">
        <v>500</v>
      </c>
      <c r="F2704" s="10">
        <f t="shared" ref="F2704:F2733" si="79">D2704*E2704</f>
        <v>1000</v>
      </c>
      <c r="G2704" s="170"/>
    </row>
    <row r="2705" spans="1:7" ht="12.75">
      <c r="A2705" s="15">
        <v>25172604</v>
      </c>
      <c r="B2705" s="7" t="s">
        <v>2818</v>
      </c>
      <c r="C2705" s="83" t="s">
        <v>18347</v>
      </c>
      <c r="D2705" s="1">
        <v>1</v>
      </c>
      <c r="E2705" s="10">
        <v>680</v>
      </c>
      <c r="F2705" s="10">
        <f t="shared" si="79"/>
        <v>680</v>
      </c>
      <c r="G2705" s="170"/>
    </row>
    <row r="2706" spans="1:7" ht="12.75">
      <c r="A2706" s="15">
        <v>25172907</v>
      </c>
      <c r="B2706" s="7" t="s">
        <v>2833</v>
      </c>
      <c r="C2706" s="83" t="s">
        <v>18347</v>
      </c>
      <c r="D2706" s="1">
        <v>1</v>
      </c>
      <c r="E2706" s="10">
        <v>1575</v>
      </c>
      <c r="F2706" s="10">
        <f t="shared" si="79"/>
        <v>1575</v>
      </c>
      <c r="G2706" s="170"/>
    </row>
    <row r="2707" spans="1:7" ht="12.75">
      <c r="A2707" s="15">
        <v>25172907</v>
      </c>
      <c r="B2707" s="7" t="s">
        <v>2833</v>
      </c>
      <c r="C2707" s="83" t="s">
        <v>18347</v>
      </c>
      <c r="D2707" s="1">
        <v>3</v>
      </c>
      <c r="E2707" s="10">
        <v>510</v>
      </c>
      <c r="F2707" s="10">
        <f t="shared" si="79"/>
        <v>1530</v>
      </c>
      <c r="G2707" s="170"/>
    </row>
    <row r="2708" spans="1:7" ht="13.5" customHeight="1">
      <c r="A2708" s="15">
        <v>20101601</v>
      </c>
      <c r="B2708" s="7" t="s">
        <v>1244</v>
      </c>
      <c r="C2708" s="83" t="s">
        <v>18347</v>
      </c>
      <c r="D2708" s="1">
        <v>4</v>
      </c>
      <c r="E2708" s="10">
        <v>2000</v>
      </c>
      <c r="F2708" s="10">
        <f t="shared" si="79"/>
        <v>8000</v>
      </c>
      <c r="G2708" s="170"/>
    </row>
    <row r="2709" spans="1:7" ht="12.75">
      <c r="A2709" s="15">
        <v>25172907</v>
      </c>
      <c r="B2709" s="7" t="s">
        <v>2833</v>
      </c>
      <c r="C2709" s="83" t="s">
        <v>18347</v>
      </c>
      <c r="D2709" s="1">
        <v>10</v>
      </c>
      <c r="E2709" s="10">
        <v>115</v>
      </c>
      <c r="F2709" s="10">
        <f t="shared" si="79"/>
        <v>1150</v>
      </c>
      <c r="G2709" s="170"/>
    </row>
    <row r="2710" spans="1:7" ht="12.75">
      <c r="A2710" s="15">
        <v>25172907</v>
      </c>
      <c r="B2710" s="7" t="s">
        <v>2833</v>
      </c>
      <c r="C2710" s="83" t="s">
        <v>18347</v>
      </c>
      <c r="D2710" s="1">
        <v>10</v>
      </c>
      <c r="E2710" s="10">
        <v>125</v>
      </c>
      <c r="F2710" s="10">
        <f t="shared" si="79"/>
        <v>1250</v>
      </c>
      <c r="G2710" s="170"/>
    </row>
    <row r="2711" spans="1:7" ht="12.75">
      <c r="A2711" s="15">
        <v>15121806</v>
      </c>
      <c r="B2711" s="7" t="s">
        <v>1229</v>
      </c>
      <c r="C2711" s="83" t="s">
        <v>18347</v>
      </c>
      <c r="D2711" s="1">
        <v>4</v>
      </c>
      <c r="E2711" s="10">
        <v>250</v>
      </c>
      <c r="F2711" s="10">
        <f t="shared" si="79"/>
        <v>1000</v>
      </c>
      <c r="G2711" s="170"/>
    </row>
    <row r="2712" spans="1:7" ht="12.75">
      <c r="A2712" s="15">
        <v>43202211</v>
      </c>
      <c r="B2712" s="7" t="s">
        <v>10436</v>
      </c>
      <c r="C2712" s="83" t="s">
        <v>18347</v>
      </c>
      <c r="D2712" s="1">
        <v>5</v>
      </c>
      <c r="E2712" s="10">
        <v>6600</v>
      </c>
      <c r="F2712" s="10">
        <f t="shared" si="79"/>
        <v>33000</v>
      </c>
      <c r="G2712" s="170"/>
    </row>
    <row r="2713" spans="1:7" ht="12.75">
      <c r="A2713" s="15">
        <v>24111802</v>
      </c>
      <c r="B2713" s="7" t="s">
        <v>2454</v>
      </c>
      <c r="C2713" s="83" t="s">
        <v>18347</v>
      </c>
      <c r="D2713" s="1">
        <v>8</v>
      </c>
      <c r="E2713" s="10">
        <v>3625</v>
      </c>
      <c r="F2713" s="10">
        <f t="shared" si="79"/>
        <v>29000</v>
      </c>
      <c r="G2713" s="170"/>
    </row>
    <row r="2714" spans="1:7" ht="12.75">
      <c r="A2714" s="15">
        <v>26111703</v>
      </c>
      <c r="B2714" s="7" t="s">
        <v>3163</v>
      </c>
      <c r="C2714" s="83" t="s">
        <v>18347</v>
      </c>
      <c r="D2714" s="1">
        <v>2</v>
      </c>
      <c r="E2714" s="10">
        <v>4875</v>
      </c>
      <c r="F2714" s="10">
        <f t="shared" si="79"/>
        <v>9750</v>
      </c>
      <c r="G2714" s="170"/>
    </row>
    <row r="2715" spans="1:7" ht="12.75">
      <c r="A2715" s="15">
        <v>26111703</v>
      </c>
      <c r="B2715" s="7" t="s">
        <v>3163</v>
      </c>
      <c r="C2715" s="83" t="s">
        <v>18347</v>
      </c>
      <c r="D2715" s="1">
        <v>8</v>
      </c>
      <c r="E2715" s="10">
        <v>12500</v>
      </c>
      <c r="F2715" s="10">
        <f t="shared" si="79"/>
        <v>100000</v>
      </c>
      <c r="G2715" s="170"/>
    </row>
    <row r="2716" spans="1:7" ht="12.75">
      <c r="A2716" s="15">
        <v>26111703</v>
      </c>
      <c r="B2716" s="7" t="s">
        <v>3163</v>
      </c>
      <c r="C2716" s="83" t="s">
        <v>18347</v>
      </c>
      <c r="D2716" s="1">
        <v>2</v>
      </c>
      <c r="E2716" s="10">
        <v>2600</v>
      </c>
      <c r="F2716" s="10">
        <f t="shared" si="79"/>
        <v>5200</v>
      </c>
      <c r="G2716" s="170"/>
    </row>
    <row r="2717" spans="1:7" ht="12.75">
      <c r="A2717" s="15">
        <v>26101504</v>
      </c>
      <c r="B2717" s="7" t="s">
        <v>3028</v>
      </c>
      <c r="C2717" s="83" t="s">
        <v>18347</v>
      </c>
      <c r="D2717" s="1">
        <v>1</v>
      </c>
      <c r="E2717" s="10">
        <v>135500</v>
      </c>
      <c r="F2717" s="10">
        <f t="shared" si="79"/>
        <v>135500</v>
      </c>
      <c r="G2717" s="170"/>
    </row>
    <row r="2718" spans="1:7" ht="12.75">
      <c r="A2718" s="15">
        <v>26101737</v>
      </c>
      <c r="B2718" s="7" t="s">
        <v>3086</v>
      </c>
      <c r="C2718" s="83" t="s">
        <v>18347</v>
      </c>
      <c r="D2718" s="1">
        <v>1</v>
      </c>
      <c r="E2718" s="10">
        <v>3000</v>
      </c>
      <c r="F2718" s="10">
        <f t="shared" si="79"/>
        <v>3000</v>
      </c>
      <c r="G2718" s="170"/>
    </row>
    <row r="2719" spans="1:7" ht="12.75">
      <c r="A2719" s="15">
        <v>26101801</v>
      </c>
      <c r="B2719" s="7" t="s">
        <v>3110</v>
      </c>
      <c r="C2719" s="83" t="s">
        <v>18347</v>
      </c>
      <c r="D2719" s="1">
        <v>2</v>
      </c>
      <c r="E2719" s="10">
        <v>675</v>
      </c>
      <c r="F2719" s="10">
        <f t="shared" si="79"/>
        <v>1350</v>
      </c>
      <c r="G2719" s="170"/>
    </row>
    <row r="2720" spans="1:7" ht="12.75">
      <c r="A2720" s="15">
        <v>15121501</v>
      </c>
      <c r="B2720" s="7" t="s">
        <v>1199</v>
      </c>
      <c r="C2720" s="83" t="s">
        <v>18347</v>
      </c>
      <c r="D2720" s="1">
        <v>2</v>
      </c>
      <c r="E2720" s="10">
        <v>375</v>
      </c>
      <c r="F2720" s="10">
        <f t="shared" si="79"/>
        <v>750</v>
      </c>
      <c r="G2720" s="170"/>
    </row>
    <row r="2721" spans="1:7" ht="12.75">
      <c r="A2721" s="15">
        <v>25171714</v>
      </c>
      <c r="B2721" s="7" t="s">
        <v>2767</v>
      </c>
      <c r="C2721" s="83" t="s">
        <v>18347</v>
      </c>
      <c r="D2721" s="1">
        <v>1</v>
      </c>
      <c r="E2721" s="10">
        <v>1575</v>
      </c>
      <c r="F2721" s="10">
        <f t="shared" si="79"/>
        <v>1575</v>
      </c>
      <c r="G2721" s="170"/>
    </row>
    <row r="2722" spans="1:7" ht="12.75">
      <c r="A2722" s="15">
        <v>26111504</v>
      </c>
      <c r="B2722" s="7" t="s">
        <v>3123</v>
      </c>
      <c r="C2722" s="83" t="s">
        <v>18347</v>
      </c>
      <c r="D2722" s="1">
        <v>2</v>
      </c>
      <c r="E2722" s="10">
        <v>1780</v>
      </c>
      <c r="F2722" s="10">
        <f t="shared" si="79"/>
        <v>3560</v>
      </c>
      <c r="G2722" s="170"/>
    </row>
    <row r="2723" spans="1:7" ht="12.75">
      <c r="A2723" s="15">
        <v>31171804</v>
      </c>
      <c r="B2723" s="7" t="s">
        <v>5024</v>
      </c>
      <c r="C2723" s="83" t="s">
        <v>18347</v>
      </c>
      <c r="D2723" s="1">
        <v>1</v>
      </c>
      <c r="E2723" s="10">
        <v>5300</v>
      </c>
      <c r="F2723" s="10">
        <f t="shared" si="79"/>
        <v>5300</v>
      </c>
      <c r="G2723" s="170"/>
    </row>
    <row r="2724" spans="1:7" ht="12.75">
      <c r="A2724" s="15">
        <v>60104912</v>
      </c>
      <c r="B2724" s="7" t="s">
        <v>15043</v>
      </c>
      <c r="C2724" s="83" t="s">
        <v>18347</v>
      </c>
      <c r="D2724" s="1">
        <v>100</v>
      </c>
      <c r="E2724" s="10">
        <v>30</v>
      </c>
      <c r="F2724" s="10">
        <f t="shared" si="79"/>
        <v>3000</v>
      </c>
      <c r="G2724" s="170"/>
    </row>
    <row r="2725" spans="1:7" ht="12.75">
      <c r="A2725" s="15">
        <v>60104912</v>
      </c>
      <c r="B2725" s="7" t="s">
        <v>15043</v>
      </c>
      <c r="C2725" s="83" t="s">
        <v>18347</v>
      </c>
      <c r="D2725" s="1">
        <v>100</v>
      </c>
      <c r="E2725" s="10">
        <v>30</v>
      </c>
      <c r="F2725" s="10">
        <f t="shared" si="79"/>
        <v>3000</v>
      </c>
      <c r="G2725" s="170"/>
    </row>
    <row r="2726" spans="1:7" ht="12.75">
      <c r="A2726" s="15">
        <v>39121604</v>
      </c>
      <c r="B2726" s="7" t="s">
        <v>6453</v>
      </c>
      <c r="C2726" s="83" t="s">
        <v>18347</v>
      </c>
      <c r="D2726" s="1">
        <v>100</v>
      </c>
      <c r="E2726" s="10">
        <v>30</v>
      </c>
      <c r="F2726" s="10">
        <f t="shared" si="79"/>
        <v>3000</v>
      </c>
      <c r="G2726" s="170"/>
    </row>
    <row r="2727" spans="1:7" ht="12.75">
      <c r="A2727" s="15">
        <v>31163209</v>
      </c>
      <c r="B2727" s="7" t="s">
        <v>4973</v>
      </c>
      <c r="C2727" s="83" t="s">
        <v>18347</v>
      </c>
      <c r="D2727" s="1">
        <v>3</v>
      </c>
      <c r="E2727" s="10">
        <v>450</v>
      </c>
      <c r="F2727" s="10">
        <f t="shared" si="79"/>
        <v>1350</v>
      </c>
      <c r="G2727" s="170"/>
    </row>
    <row r="2728" spans="1:7" ht="12.75">
      <c r="A2728" s="15">
        <v>26121538</v>
      </c>
      <c r="B2728" s="7" t="s">
        <v>3233</v>
      </c>
      <c r="C2728" s="83" t="s">
        <v>18347</v>
      </c>
      <c r="D2728" s="1">
        <v>1</v>
      </c>
      <c r="E2728" s="10">
        <v>6350</v>
      </c>
      <c r="F2728" s="10">
        <f t="shared" si="79"/>
        <v>6350</v>
      </c>
      <c r="G2728" s="170"/>
    </row>
    <row r="2729" spans="1:7" ht="12.75">
      <c r="A2729" s="15">
        <v>31161503</v>
      </c>
      <c r="B2729" s="7" t="s">
        <v>4774</v>
      </c>
      <c r="C2729" s="83" t="s">
        <v>18347</v>
      </c>
      <c r="D2729" s="1">
        <v>10</v>
      </c>
      <c r="E2729" s="10">
        <v>650</v>
      </c>
      <c r="F2729" s="10">
        <f t="shared" si="79"/>
        <v>6500</v>
      </c>
      <c r="G2729" s="170"/>
    </row>
    <row r="2730" spans="1:7" ht="12.75">
      <c r="A2730" s="15">
        <v>31161701</v>
      </c>
      <c r="B2730" s="7" t="s">
        <v>4809</v>
      </c>
      <c r="C2730" s="83" t="s">
        <v>18347</v>
      </c>
      <c r="D2730" s="1">
        <v>16</v>
      </c>
      <c r="E2730" s="10">
        <v>130</v>
      </c>
      <c r="F2730" s="10">
        <f t="shared" si="79"/>
        <v>2080</v>
      </c>
      <c r="G2730" s="170"/>
    </row>
    <row r="2731" spans="1:7" ht="12.75">
      <c r="A2731" s="15">
        <v>15121509</v>
      </c>
      <c r="B2731" s="7" t="s">
        <v>1205</v>
      </c>
      <c r="C2731" s="83" t="s">
        <v>18347</v>
      </c>
      <c r="D2731" s="1">
        <v>5</v>
      </c>
      <c r="E2731" s="10">
        <v>160</v>
      </c>
      <c r="F2731" s="10">
        <f t="shared" si="79"/>
        <v>800</v>
      </c>
      <c r="G2731" s="170"/>
    </row>
    <row r="2732" spans="1:7" ht="12.75">
      <c r="A2732" s="15">
        <v>30101603</v>
      </c>
      <c r="B2732" s="7" t="s">
        <v>3649</v>
      </c>
      <c r="C2732" s="83" t="s">
        <v>18347</v>
      </c>
      <c r="D2732" s="1">
        <v>2</v>
      </c>
      <c r="E2732" s="10">
        <v>2500</v>
      </c>
      <c r="F2732" s="10">
        <f t="shared" si="79"/>
        <v>5000</v>
      </c>
      <c r="G2732" s="170"/>
    </row>
    <row r="2733" spans="1:7" ht="12.75">
      <c r="A2733" s="15">
        <v>30101603</v>
      </c>
      <c r="B2733" s="7" t="s">
        <v>3649</v>
      </c>
      <c r="C2733" s="83" t="s">
        <v>18347</v>
      </c>
      <c r="D2733" s="1">
        <v>2</v>
      </c>
      <c r="E2733" s="10">
        <v>350</v>
      </c>
      <c r="F2733" s="10">
        <f t="shared" si="79"/>
        <v>700</v>
      </c>
      <c r="G2733" s="170"/>
    </row>
    <row r="2734" spans="1:7" ht="12.75">
      <c r="A2734" s="15">
        <v>21101802</v>
      </c>
      <c r="B2734" s="7" t="s">
        <v>1768</v>
      </c>
      <c r="C2734" s="83" t="s">
        <v>18347</v>
      </c>
      <c r="D2734" s="1">
        <v>10</v>
      </c>
      <c r="E2734" s="10">
        <v>530</v>
      </c>
      <c r="F2734" s="10">
        <f t="shared" ref="F2734:F2762" si="80">D2734*E2734</f>
        <v>5300</v>
      </c>
      <c r="G2734" s="170"/>
    </row>
    <row r="2735" spans="1:7" ht="12.75">
      <c r="A2735" s="15">
        <v>31201502</v>
      </c>
      <c r="B2735" s="7" t="s">
        <v>5072</v>
      </c>
      <c r="C2735" s="83" t="s">
        <v>18347</v>
      </c>
      <c r="D2735" s="1">
        <v>3</v>
      </c>
      <c r="E2735" s="10">
        <v>155</v>
      </c>
      <c r="F2735" s="10">
        <f t="shared" si="80"/>
        <v>465</v>
      </c>
      <c r="G2735" s="170"/>
    </row>
    <row r="2736" spans="1:7" ht="12.75">
      <c r="A2736" s="15">
        <v>46171501</v>
      </c>
      <c r="B2736" s="7" t="s">
        <v>11325</v>
      </c>
      <c r="C2736" s="83" t="s">
        <v>18347</v>
      </c>
      <c r="D2736" s="1">
        <v>30</v>
      </c>
      <c r="E2736" s="10">
        <v>25</v>
      </c>
      <c r="F2736" s="10">
        <f t="shared" si="80"/>
        <v>750</v>
      </c>
      <c r="G2736" s="170"/>
    </row>
    <row r="2737" spans="1:7" ht="12.75">
      <c r="A2737" s="15">
        <v>46171609</v>
      </c>
      <c r="B2737" s="7" t="s">
        <v>11349</v>
      </c>
      <c r="C2737" s="83" t="s">
        <v>18347</v>
      </c>
      <c r="D2737" s="1">
        <v>2</v>
      </c>
      <c r="E2737" s="10">
        <v>1700</v>
      </c>
      <c r="F2737" s="10">
        <f t="shared" si="80"/>
        <v>3400</v>
      </c>
      <c r="G2737" s="170"/>
    </row>
    <row r="2738" spans="1:7" ht="12.75">
      <c r="A2738" s="15">
        <v>46171609</v>
      </c>
      <c r="B2738" s="7" t="s">
        <v>11349</v>
      </c>
      <c r="C2738" s="83" t="s">
        <v>18347</v>
      </c>
      <c r="D2738" s="1">
        <v>2</v>
      </c>
      <c r="E2738" s="10">
        <v>1900</v>
      </c>
      <c r="F2738" s="10">
        <f t="shared" si="80"/>
        <v>3800</v>
      </c>
      <c r="G2738" s="170"/>
    </row>
    <row r="2739" spans="1:7" ht="12.75">
      <c r="A2739" s="15">
        <v>15121802</v>
      </c>
      <c r="B2739" s="7" t="s">
        <v>1225</v>
      </c>
      <c r="C2739" s="83" t="s">
        <v>18347</v>
      </c>
      <c r="D2739" s="1">
        <v>8</v>
      </c>
      <c r="E2739" s="10">
        <v>41300</v>
      </c>
      <c r="F2739" s="10">
        <f t="shared" si="80"/>
        <v>330400</v>
      </c>
      <c r="G2739" s="170"/>
    </row>
    <row r="2740" spans="1:7" ht="12.75">
      <c r="A2740" s="15">
        <v>39121409</v>
      </c>
      <c r="B2740" s="7" t="s">
        <v>6374</v>
      </c>
      <c r="C2740" s="83" t="s">
        <v>18347</v>
      </c>
      <c r="D2740" s="1">
        <v>10</v>
      </c>
      <c r="E2740" s="10">
        <v>110</v>
      </c>
      <c r="F2740" s="10">
        <f t="shared" si="80"/>
        <v>1100</v>
      </c>
      <c r="G2740" s="170"/>
    </row>
    <row r="2741" spans="1:7" ht="12.75">
      <c r="A2741" s="15">
        <v>25172907</v>
      </c>
      <c r="B2741" s="7" t="s">
        <v>2833</v>
      </c>
      <c r="C2741" s="83" t="s">
        <v>18347</v>
      </c>
      <c r="D2741" s="1">
        <v>5</v>
      </c>
      <c r="E2741" s="10">
        <v>350</v>
      </c>
      <c r="F2741" s="10">
        <f t="shared" si="80"/>
        <v>1750</v>
      </c>
      <c r="G2741" s="170"/>
    </row>
    <row r="2742" spans="1:7" ht="12.75">
      <c r="A2742" s="15">
        <v>25174001</v>
      </c>
      <c r="B2742" s="7" t="s">
        <v>2864</v>
      </c>
      <c r="C2742" s="83" t="s">
        <v>18347</v>
      </c>
      <c r="D2742" s="1">
        <v>1</v>
      </c>
      <c r="E2742" s="10">
        <v>5000</v>
      </c>
      <c r="F2742" s="10">
        <f t="shared" si="80"/>
        <v>5000</v>
      </c>
      <c r="G2742" s="170"/>
    </row>
    <row r="2743" spans="1:7" ht="12.75">
      <c r="A2743" s="15">
        <v>42142517</v>
      </c>
      <c r="B2743" s="7" t="s">
        <v>8231</v>
      </c>
      <c r="C2743" s="83" t="s">
        <v>18347</v>
      </c>
      <c r="D2743" s="1">
        <v>2</v>
      </c>
      <c r="E2743" s="10">
        <v>650.4</v>
      </c>
      <c r="F2743" s="10">
        <f t="shared" si="80"/>
        <v>1300.8</v>
      </c>
      <c r="G2743" s="170"/>
    </row>
    <row r="2744" spans="1:7" ht="12.75">
      <c r="A2744" s="15">
        <v>30191602</v>
      </c>
      <c r="B2744" s="7" t="s">
        <v>4080</v>
      </c>
      <c r="C2744" s="83" t="s">
        <v>18347</v>
      </c>
      <c r="D2744" s="1">
        <v>1</v>
      </c>
      <c r="E2744" s="10">
        <v>1300</v>
      </c>
      <c r="F2744" s="10">
        <f t="shared" si="80"/>
        <v>1300</v>
      </c>
      <c r="G2744" s="170"/>
    </row>
    <row r="2745" spans="1:7" ht="12.75">
      <c r="A2745" s="15">
        <v>27112306</v>
      </c>
      <c r="B2745" s="7" t="s">
        <v>3504</v>
      </c>
      <c r="C2745" s="83" t="s">
        <v>18347</v>
      </c>
      <c r="D2745" s="1">
        <v>6</v>
      </c>
      <c r="E2745" s="10">
        <v>1350</v>
      </c>
      <c r="F2745" s="10">
        <f t="shared" si="80"/>
        <v>8100</v>
      </c>
      <c r="G2745" s="170"/>
    </row>
    <row r="2746" spans="1:7" ht="12.75">
      <c r="A2746" s="15">
        <v>24122004</v>
      </c>
      <c r="B2746" s="7" t="s">
        <v>2516</v>
      </c>
      <c r="C2746" s="83" t="s">
        <v>18347</v>
      </c>
      <c r="D2746" s="1">
        <v>1</v>
      </c>
      <c r="E2746" s="10">
        <v>375</v>
      </c>
      <c r="F2746" s="10">
        <f t="shared" si="80"/>
        <v>375</v>
      </c>
      <c r="G2746" s="170"/>
    </row>
    <row r="2747" spans="1:7" ht="12.75">
      <c r="A2747" s="15">
        <v>25173805</v>
      </c>
      <c r="B2747" s="7" t="s">
        <v>2851</v>
      </c>
      <c r="C2747" s="83" t="s">
        <v>18347</v>
      </c>
      <c r="D2747" s="1">
        <v>1</v>
      </c>
      <c r="E2747" s="10">
        <v>2000</v>
      </c>
      <c r="F2747" s="10">
        <f t="shared" si="80"/>
        <v>2000</v>
      </c>
      <c r="G2747" s="170"/>
    </row>
    <row r="2748" spans="1:7" ht="12.75">
      <c r="A2748" s="15">
        <v>40151510</v>
      </c>
      <c r="B2748" s="7" t="s">
        <v>6720</v>
      </c>
      <c r="C2748" s="83" t="s">
        <v>18347</v>
      </c>
      <c r="D2748" s="1">
        <v>1</v>
      </c>
      <c r="E2748" s="10">
        <v>5100</v>
      </c>
      <c r="F2748" s="10">
        <f t="shared" si="80"/>
        <v>5100</v>
      </c>
      <c r="G2748" s="170"/>
    </row>
    <row r="2749" spans="1:7" ht="12.75">
      <c r="A2749" s="15">
        <v>15121802</v>
      </c>
      <c r="B2749" s="7" t="s">
        <v>1225</v>
      </c>
      <c r="C2749" s="83" t="s">
        <v>18347</v>
      </c>
      <c r="D2749" s="1">
        <v>9</v>
      </c>
      <c r="E2749" s="10">
        <v>1400</v>
      </c>
      <c r="F2749" s="10">
        <f t="shared" si="80"/>
        <v>12600</v>
      </c>
      <c r="G2749" s="170"/>
    </row>
    <row r="2750" spans="1:7" ht="12.75">
      <c r="A2750" s="15">
        <v>40161505</v>
      </c>
      <c r="B2750" s="7" t="s">
        <v>6802</v>
      </c>
      <c r="C2750" s="83" t="s">
        <v>18347</v>
      </c>
      <c r="D2750" s="1">
        <v>3</v>
      </c>
      <c r="E2750" s="10">
        <v>9835</v>
      </c>
      <c r="F2750" s="10">
        <f t="shared" si="80"/>
        <v>29505</v>
      </c>
      <c r="G2750" s="170"/>
    </row>
    <row r="2751" spans="1:7" ht="12.75">
      <c r="A2751" s="15">
        <v>40161504</v>
      </c>
      <c r="B2751" s="7" t="s">
        <v>6801</v>
      </c>
      <c r="C2751" s="83" t="s">
        <v>18347</v>
      </c>
      <c r="D2751" s="1">
        <v>3</v>
      </c>
      <c r="E2751" s="10">
        <v>375</v>
      </c>
      <c r="F2751" s="10">
        <f t="shared" si="80"/>
        <v>1125</v>
      </c>
      <c r="G2751" s="170"/>
    </row>
    <row r="2752" spans="1:7" ht="12.75">
      <c r="A2752" s="15">
        <v>40161505</v>
      </c>
      <c r="B2752" s="7" t="s">
        <v>6802</v>
      </c>
      <c r="C2752" s="83" t="s">
        <v>18347</v>
      </c>
      <c r="D2752" s="1">
        <v>3</v>
      </c>
      <c r="E2752" s="10">
        <v>1710</v>
      </c>
      <c r="F2752" s="10">
        <f t="shared" si="80"/>
        <v>5130</v>
      </c>
      <c r="G2752" s="170"/>
    </row>
    <row r="2753" spans="1:7" ht="12.75">
      <c r="A2753" s="15">
        <v>24122004</v>
      </c>
      <c r="B2753" s="7" t="s">
        <v>2516</v>
      </c>
      <c r="C2753" s="83" t="s">
        <v>18347</v>
      </c>
      <c r="D2753" s="1">
        <v>4</v>
      </c>
      <c r="E2753" s="10">
        <v>515</v>
      </c>
      <c r="F2753" s="10">
        <f t="shared" si="80"/>
        <v>2060</v>
      </c>
      <c r="G2753" s="170"/>
    </row>
    <row r="2754" spans="1:7" ht="12.75">
      <c r="A2754" s="15">
        <v>41111930</v>
      </c>
      <c r="B2754" s="7" t="s">
        <v>7482</v>
      </c>
      <c r="C2754" s="83" t="s">
        <v>18347</v>
      </c>
      <c r="D2754" s="1">
        <v>2</v>
      </c>
      <c r="E2754" s="10">
        <v>6380</v>
      </c>
      <c r="F2754" s="10">
        <f t="shared" si="80"/>
        <v>12760</v>
      </c>
      <c r="G2754" s="170"/>
    </row>
    <row r="2755" spans="1:7" ht="12.75">
      <c r="A2755" s="15">
        <v>39121409</v>
      </c>
      <c r="B2755" s="7" t="s">
        <v>6374</v>
      </c>
      <c r="C2755" s="83" t="s">
        <v>18347</v>
      </c>
      <c r="D2755" s="1">
        <v>5</v>
      </c>
      <c r="E2755" s="10">
        <v>250</v>
      </c>
      <c r="F2755" s="10">
        <f t="shared" si="80"/>
        <v>1250</v>
      </c>
      <c r="G2755" s="170"/>
    </row>
    <row r="2756" spans="1:7" ht="12.75">
      <c r="A2756" s="15">
        <v>25172907</v>
      </c>
      <c r="B2756" s="7" t="s">
        <v>2833</v>
      </c>
      <c r="C2756" s="83" t="s">
        <v>18347</v>
      </c>
      <c r="D2756" s="1">
        <v>6</v>
      </c>
      <c r="E2756" s="10">
        <v>200</v>
      </c>
      <c r="F2756" s="10">
        <f t="shared" si="80"/>
        <v>1200</v>
      </c>
      <c r="G2756" s="170"/>
    </row>
    <row r="2757" spans="1:7" ht="12.75">
      <c r="A2757" s="15">
        <v>40151510</v>
      </c>
      <c r="B2757" s="7" t="s">
        <v>6720</v>
      </c>
      <c r="C2757" s="83" t="s">
        <v>18347</v>
      </c>
      <c r="D2757" s="1">
        <v>6</v>
      </c>
      <c r="E2757" s="10">
        <v>900</v>
      </c>
      <c r="F2757" s="10">
        <f t="shared" si="80"/>
        <v>5400</v>
      </c>
      <c r="G2757" s="170"/>
    </row>
    <row r="2758" spans="1:7" ht="12.75">
      <c r="A2758" s="15">
        <v>25172907</v>
      </c>
      <c r="B2758" s="7" t="s">
        <v>2833</v>
      </c>
      <c r="C2758" s="83" t="s">
        <v>18347</v>
      </c>
      <c r="D2758" s="1">
        <v>9</v>
      </c>
      <c r="E2758" s="10">
        <v>90</v>
      </c>
      <c r="F2758" s="10">
        <f t="shared" si="80"/>
        <v>810</v>
      </c>
      <c r="G2758" s="170"/>
    </row>
    <row r="2759" spans="1:7" ht="12.75">
      <c r="A2759" s="15">
        <v>25172907</v>
      </c>
      <c r="B2759" s="7" t="s">
        <v>2833</v>
      </c>
      <c r="C2759" s="83" t="s">
        <v>18347</v>
      </c>
      <c r="D2759" s="1">
        <v>3</v>
      </c>
      <c r="E2759" s="10">
        <v>100</v>
      </c>
      <c r="F2759" s="10">
        <f t="shared" si="80"/>
        <v>300</v>
      </c>
      <c r="G2759" s="170"/>
    </row>
    <row r="2760" spans="1:7" ht="12.75">
      <c r="A2760" s="15">
        <v>39121409</v>
      </c>
      <c r="B2760" s="7" t="s">
        <v>6374</v>
      </c>
      <c r="C2760" s="83" t="s">
        <v>18347</v>
      </c>
      <c r="D2760" s="1">
        <v>1</v>
      </c>
      <c r="E2760" s="10">
        <v>5390</v>
      </c>
      <c r="F2760" s="10">
        <f t="shared" si="80"/>
        <v>5390</v>
      </c>
      <c r="G2760" s="170"/>
    </row>
    <row r="2761" spans="1:7" ht="12.75">
      <c r="A2761" s="15">
        <v>25172907</v>
      </c>
      <c r="B2761" s="7" t="s">
        <v>2833</v>
      </c>
      <c r="C2761" s="83" t="s">
        <v>18347</v>
      </c>
      <c r="D2761" s="1">
        <v>7</v>
      </c>
      <c r="E2761" s="10">
        <v>130</v>
      </c>
      <c r="F2761" s="10">
        <f t="shared" si="80"/>
        <v>910</v>
      </c>
      <c r="G2761" s="170"/>
    </row>
    <row r="2762" spans="1:7" ht="12.75">
      <c r="A2762" s="15">
        <v>31162402</v>
      </c>
      <c r="B2762" s="7" t="s">
        <v>4906</v>
      </c>
      <c r="C2762" s="83" t="s">
        <v>18347</v>
      </c>
      <c r="D2762" s="1">
        <v>4</v>
      </c>
      <c r="E2762" s="10">
        <v>450</v>
      </c>
      <c r="F2762" s="10">
        <f t="shared" si="80"/>
        <v>1800</v>
      </c>
      <c r="G2762" s="170"/>
    </row>
    <row r="2763" spans="1:7" ht="12.75">
      <c r="A2763" s="15">
        <v>41104210</v>
      </c>
      <c r="B2763" s="7" t="s">
        <v>7088</v>
      </c>
      <c r="C2763" s="83" t="s">
        <v>18347</v>
      </c>
      <c r="D2763" s="1">
        <v>3</v>
      </c>
      <c r="E2763" s="10">
        <v>420</v>
      </c>
      <c r="F2763" s="10">
        <f t="shared" ref="F2763:F2775" si="81">D2763*E2763</f>
        <v>1260</v>
      </c>
      <c r="G2763" s="170"/>
    </row>
    <row r="2764" spans="1:7" ht="12.75">
      <c r="A2764" s="15">
        <v>26111703</v>
      </c>
      <c r="B2764" s="7" t="s">
        <v>3163</v>
      </c>
      <c r="C2764" s="83" t="s">
        <v>18347</v>
      </c>
      <c r="D2764" s="1">
        <v>3</v>
      </c>
      <c r="E2764" s="10">
        <v>7900</v>
      </c>
      <c r="F2764" s="10">
        <f t="shared" si="81"/>
        <v>23700</v>
      </c>
      <c r="G2764" s="170"/>
    </row>
    <row r="2765" spans="1:7" ht="12.75">
      <c r="A2765" s="15">
        <v>26111703</v>
      </c>
      <c r="B2765" s="7" t="s">
        <v>3163</v>
      </c>
      <c r="C2765" s="83" t="s">
        <v>18347</v>
      </c>
      <c r="D2765" s="1">
        <v>3</v>
      </c>
      <c r="E2765" s="10">
        <v>16725</v>
      </c>
      <c r="F2765" s="10">
        <f t="shared" si="81"/>
        <v>50175</v>
      </c>
      <c r="G2765" s="170"/>
    </row>
    <row r="2766" spans="1:7" ht="12.75">
      <c r="A2766" s="15">
        <v>26101504</v>
      </c>
      <c r="B2766" s="7" t="s">
        <v>3028</v>
      </c>
      <c r="C2766" s="83" t="s">
        <v>18347</v>
      </c>
      <c r="D2766" s="1">
        <v>1</v>
      </c>
      <c r="E2766" s="10">
        <v>545</v>
      </c>
      <c r="F2766" s="10">
        <f t="shared" si="81"/>
        <v>545</v>
      </c>
      <c r="G2766" s="170"/>
    </row>
    <row r="2767" spans="1:7" ht="12.75">
      <c r="A2767" s="15">
        <v>26101737</v>
      </c>
      <c r="B2767" s="7" t="s">
        <v>3086</v>
      </c>
      <c r="C2767" s="83" t="s">
        <v>18347</v>
      </c>
      <c r="D2767" s="1">
        <v>2</v>
      </c>
      <c r="E2767" s="10">
        <v>1352.28</v>
      </c>
      <c r="F2767" s="10">
        <f t="shared" si="81"/>
        <v>2704.56</v>
      </c>
      <c r="G2767" s="170"/>
    </row>
    <row r="2768" spans="1:7" ht="12.75">
      <c r="A2768" s="15">
        <v>26101801</v>
      </c>
      <c r="B2768" s="7" t="s">
        <v>3110</v>
      </c>
      <c r="C2768" s="83" t="s">
        <v>18347</v>
      </c>
      <c r="D2768" s="1">
        <v>2</v>
      </c>
      <c r="E2768" s="10">
        <v>125</v>
      </c>
      <c r="F2768" s="10">
        <f t="shared" si="81"/>
        <v>250</v>
      </c>
      <c r="G2768" s="170"/>
    </row>
    <row r="2769" spans="1:7" ht="12.75">
      <c r="A2769" s="15">
        <v>15121501</v>
      </c>
      <c r="B2769" s="7" t="s">
        <v>1199</v>
      </c>
      <c r="C2769" s="83" t="s">
        <v>18347</v>
      </c>
      <c r="D2769" s="1">
        <v>1</v>
      </c>
      <c r="E2769" s="10">
        <v>270</v>
      </c>
      <c r="F2769" s="10">
        <f t="shared" si="81"/>
        <v>270</v>
      </c>
      <c r="G2769" s="170"/>
    </row>
    <row r="2770" spans="1:7" ht="12.75">
      <c r="A2770" s="15">
        <v>25171714</v>
      </c>
      <c r="B2770" s="7" t="s">
        <v>2767</v>
      </c>
      <c r="C2770" s="83" t="s">
        <v>18347</v>
      </c>
      <c r="D2770" s="1">
        <v>1</v>
      </c>
      <c r="E2770" s="10">
        <v>1240</v>
      </c>
      <c r="F2770" s="10">
        <f t="shared" si="81"/>
        <v>1240</v>
      </c>
      <c r="G2770" s="170"/>
    </row>
    <row r="2771" spans="1:7" ht="12.75">
      <c r="A2771" s="15">
        <v>26111504</v>
      </c>
      <c r="B2771" s="7" t="s">
        <v>3123</v>
      </c>
      <c r="C2771" s="83" t="s">
        <v>18347</v>
      </c>
      <c r="D2771" s="1">
        <v>6</v>
      </c>
      <c r="E2771" s="10">
        <v>364</v>
      </c>
      <c r="F2771" s="10">
        <f t="shared" si="81"/>
        <v>2184</v>
      </c>
      <c r="G2771" s="170"/>
    </row>
    <row r="2772" spans="1:7" ht="12.75">
      <c r="A2772" s="15">
        <v>31171804</v>
      </c>
      <c r="B2772" s="7" t="s">
        <v>5024</v>
      </c>
      <c r="C2772" s="83" t="s">
        <v>18347</v>
      </c>
      <c r="D2772" s="1">
        <v>3</v>
      </c>
      <c r="E2772" s="10">
        <v>220</v>
      </c>
      <c r="F2772" s="10">
        <f t="shared" si="81"/>
        <v>660</v>
      </c>
      <c r="G2772" s="170"/>
    </row>
    <row r="2773" spans="1:7" ht="12.75">
      <c r="A2773" s="15">
        <v>60104912</v>
      </c>
      <c r="B2773" s="7" t="s">
        <v>15043</v>
      </c>
      <c r="C2773" s="83" t="s">
        <v>18347</v>
      </c>
      <c r="D2773" s="1">
        <v>2</v>
      </c>
      <c r="E2773" s="10">
        <v>35570</v>
      </c>
      <c r="F2773" s="10">
        <f t="shared" si="81"/>
        <v>71140</v>
      </c>
      <c r="G2773" s="170"/>
    </row>
    <row r="2774" spans="1:7" ht="12.75">
      <c r="A2774" s="15">
        <v>39121604</v>
      </c>
      <c r="B2774" s="7" t="s">
        <v>6453</v>
      </c>
      <c r="C2774" s="83" t="s">
        <v>18347</v>
      </c>
      <c r="D2774" s="1">
        <v>11</v>
      </c>
      <c r="E2774" s="10">
        <v>100</v>
      </c>
      <c r="F2774" s="10">
        <f t="shared" si="81"/>
        <v>1100</v>
      </c>
      <c r="G2774" s="170"/>
    </row>
    <row r="2775" spans="1:7" ht="12.75">
      <c r="A2775" s="15">
        <v>31163209</v>
      </c>
      <c r="B2775" s="7" t="s">
        <v>4973</v>
      </c>
      <c r="C2775" s="83" t="s">
        <v>18347</v>
      </c>
      <c r="D2775" s="1">
        <v>9</v>
      </c>
      <c r="E2775" s="10">
        <v>200</v>
      </c>
      <c r="F2775" s="10">
        <f t="shared" si="81"/>
        <v>1800</v>
      </c>
      <c r="G2775" s="170"/>
    </row>
    <row r="2776" spans="1:7" ht="12.75">
      <c r="E2776" s="65" t="s">
        <v>36</v>
      </c>
      <c r="F2776" s="80">
        <f>SUM(F2674:F2775)</f>
        <v>2176808.33</v>
      </c>
      <c r="G2776" s="170"/>
    </row>
    <row r="2777" spans="1:7">
      <c r="G2777" s="170"/>
    </row>
    <row r="2778" spans="1:7">
      <c r="G2778" s="170"/>
    </row>
    <row r="2779" spans="1:7" ht="12" thickBot="1">
      <c r="G2779" s="170"/>
    </row>
    <row r="2780" spans="1:7" ht="23.25" thickBot="1">
      <c r="A2780" s="97" t="s">
        <v>12</v>
      </c>
      <c r="B2780" s="105" t="s">
        <v>13</v>
      </c>
      <c r="C2780" s="38" t="s">
        <v>14</v>
      </c>
      <c r="D2780" s="38" t="s">
        <v>15</v>
      </c>
      <c r="E2780" s="38" t="s">
        <v>16</v>
      </c>
      <c r="F2780" s="38" t="s">
        <v>17</v>
      </c>
      <c r="G2780" s="170"/>
    </row>
    <row r="2781" spans="1:7" ht="12" thickBot="1">
      <c r="A2781" s="101" t="s">
        <v>18320</v>
      </c>
      <c r="B2781" s="86" t="s">
        <v>18318</v>
      </c>
      <c r="C2781" s="39" t="s">
        <v>18</v>
      </c>
      <c r="D2781" s="39" t="s">
        <v>18321</v>
      </c>
      <c r="E2781" s="39" t="s">
        <v>19</v>
      </c>
      <c r="F2781" s="39"/>
      <c r="G2781" s="170"/>
    </row>
    <row r="2782" spans="1:7" ht="12" thickBot="1">
      <c r="A2782" s="267" t="s">
        <v>20</v>
      </c>
      <c r="B2782" s="106" t="s">
        <v>21</v>
      </c>
      <c r="C2782" s="17">
        <v>43364</v>
      </c>
      <c r="D2782" s="267" t="s">
        <v>22</v>
      </c>
      <c r="E2782" s="40" t="s">
        <v>23</v>
      </c>
      <c r="F2782" s="39" t="s">
        <v>18342</v>
      </c>
      <c r="G2782" s="170"/>
    </row>
    <row r="2783" spans="1:7" ht="12" thickBot="1">
      <c r="A2783" s="268"/>
      <c r="B2783" s="106" t="s">
        <v>24</v>
      </c>
      <c r="C2783" s="117">
        <v>3</v>
      </c>
      <c r="D2783" s="268"/>
      <c r="E2783" s="40" t="s">
        <v>25</v>
      </c>
      <c r="F2783" s="39" t="s">
        <v>40</v>
      </c>
      <c r="G2783" s="170"/>
    </row>
    <row r="2784" spans="1:7" ht="12" thickBot="1">
      <c r="A2784" s="268"/>
      <c r="B2784" s="106" t="s">
        <v>26</v>
      </c>
      <c r="C2784" s="17">
        <v>43377</v>
      </c>
      <c r="D2784" s="268"/>
      <c r="E2784" s="40" t="s">
        <v>27</v>
      </c>
      <c r="F2784" s="39" t="s">
        <v>41</v>
      </c>
      <c r="G2784" s="170"/>
    </row>
    <row r="2785" spans="1:7" ht="12" thickBot="1">
      <c r="A2785" s="268"/>
      <c r="B2785" s="106" t="s">
        <v>24</v>
      </c>
      <c r="C2785" s="117">
        <v>4</v>
      </c>
      <c r="D2785" s="268"/>
      <c r="E2785" s="40" t="s">
        <v>28</v>
      </c>
      <c r="F2785" s="39" t="s">
        <v>18341</v>
      </c>
      <c r="G2785" s="170"/>
    </row>
    <row r="2786" spans="1:7" ht="12" thickBot="1">
      <c r="A2786" s="99"/>
      <c r="B2786" s="107"/>
      <c r="C2786" s="62"/>
      <c r="D2786" s="62"/>
      <c r="E2786" s="62"/>
      <c r="F2786" s="62"/>
      <c r="G2786" s="170"/>
    </row>
    <row r="2787" spans="1:7" ht="12" thickBot="1">
      <c r="A2787" s="100" t="s">
        <v>29</v>
      </c>
      <c r="B2787" s="108" t="s">
        <v>30</v>
      </c>
      <c r="C2787" s="63" t="s">
        <v>31</v>
      </c>
      <c r="D2787" s="63" t="s">
        <v>32</v>
      </c>
      <c r="E2787" s="63" t="s">
        <v>33</v>
      </c>
      <c r="F2787" s="63" t="s">
        <v>34</v>
      </c>
      <c r="G2787" s="170"/>
    </row>
    <row r="2788" spans="1:7" ht="12.75">
      <c r="A2788" s="15">
        <v>39121601</v>
      </c>
      <c r="B2788" s="14" t="s">
        <v>6450</v>
      </c>
      <c r="C2788" s="83" t="s">
        <v>18347</v>
      </c>
      <c r="D2788" s="1">
        <v>20</v>
      </c>
      <c r="E2788" s="10">
        <v>250</v>
      </c>
      <c r="F2788" s="10">
        <f t="shared" ref="F2788:F2818" si="82">D2788*E2788</f>
        <v>5000</v>
      </c>
      <c r="G2788" s="170"/>
    </row>
    <row r="2789" spans="1:7" ht="12.75">
      <c r="A2789" s="15">
        <v>27111704</v>
      </c>
      <c r="B2789" s="14" t="s">
        <v>3406</v>
      </c>
      <c r="C2789" s="83" t="s">
        <v>18347</v>
      </c>
      <c r="D2789" s="1">
        <v>30</v>
      </c>
      <c r="E2789" s="10">
        <v>140</v>
      </c>
      <c r="F2789" s="10">
        <f t="shared" si="82"/>
        <v>4200</v>
      </c>
      <c r="G2789" s="170"/>
    </row>
    <row r="2790" spans="1:7" ht="12.75">
      <c r="A2790" s="15">
        <v>60104912</v>
      </c>
      <c r="B2790" s="14" t="s">
        <v>15043</v>
      </c>
      <c r="C2790" s="83" t="s">
        <v>18347</v>
      </c>
      <c r="D2790" s="1">
        <v>200</v>
      </c>
      <c r="E2790" s="10">
        <v>60</v>
      </c>
      <c r="F2790" s="10">
        <f t="shared" si="82"/>
        <v>12000</v>
      </c>
      <c r="G2790" s="170"/>
    </row>
    <row r="2791" spans="1:7" ht="12.75">
      <c r="A2791" s="15">
        <v>39121405</v>
      </c>
      <c r="B2791" s="14" t="s">
        <v>6370</v>
      </c>
      <c r="C2791" s="83" t="s">
        <v>18347</v>
      </c>
      <c r="D2791" s="1">
        <v>200</v>
      </c>
      <c r="E2791" s="10">
        <v>5</v>
      </c>
      <c r="F2791" s="10">
        <f t="shared" si="82"/>
        <v>1000</v>
      </c>
      <c r="G2791" s="170"/>
    </row>
    <row r="2792" spans="1:7" ht="12.75">
      <c r="A2792" s="15">
        <v>24141508</v>
      </c>
      <c r="B2792" s="14" t="s">
        <v>2538</v>
      </c>
      <c r="C2792" s="83" t="s">
        <v>18347</v>
      </c>
      <c r="D2792" s="1">
        <v>5</v>
      </c>
      <c r="E2792" s="10">
        <v>600</v>
      </c>
      <c r="F2792" s="10">
        <f t="shared" si="82"/>
        <v>3000</v>
      </c>
      <c r="G2792" s="170"/>
    </row>
    <row r="2793" spans="1:7" ht="12.75">
      <c r="A2793" s="15">
        <v>40141716</v>
      </c>
      <c r="B2793" s="14" t="s">
        <v>6589</v>
      </c>
      <c r="C2793" s="83" t="s">
        <v>18347</v>
      </c>
      <c r="D2793" s="1">
        <v>5</v>
      </c>
      <c r="E2793" s="10">
        <v>70</v>
      </c>
      <c r="F2793" s="10">
        <f t="shared" si="82"/>
        <v>350</v>
      </c>
      <c r="G2793" s="170"/>
    </row>
    <row r="2794" spans="1:7" ht="12.75">
      <c r="A2794" s="15">
        <v>40142318</v>
      </c>
      <c r="B2794" s="14" t="s">
        <v>6672</v>
      </c>
      <c r="C2794" s="83" t="s">
        <v>18347</v>
      </c>
      <c r="D2794" s="1">
        <v>25</v>
      </c>
      <c r="E2794" s="10">
        <v>15</v>
      </c>
      <c r="F2794" s="10">
        <f t="shared" si="82"/>
        <v>375</v>
      </c>
      <c r="G2794" s="170"/>
    </row>
    <row r="2795" spans="1:7" ht="12.75">
      <c r="A2795" s="15">
        <v>39121409</v>
      </c>
      <c r="B2795" s="14" t="s">
        <v>6374</v>
      </c>
      <c r="C2795" s="83" t="s">
        <v>18347</v>
      </c>
      <c r="D2795" s="1">
        <v>40</v>
      </c>
      <c r="E2795" s="10">
        <v>75</v>
      </c>
      <c r="F2795" s="10">
        <f t="shared" si="82"/>
        <v>3000</v>
      </c>
      <c r="G2795" s="170"/>
    </row>
    <row r="2796" spans="1:7" ht="12.75">
      <c r="A2796" s="15">
        <v>40151601</v>
      </c>
      <c r="B2796" s="14" t="s">
        <v>6764</v>
      </c>
      <c r="C2796" s="83" t="s">
        <v>18347</v>
      </c>
      <c r="D2796" s="1">
        <v>3</v>
      </c>
      <c r="E2796" s="10">
        <v>8600</v>
      </c>
      <c r="F2796" s="10">
        <f t="shared" si="82"/>
        <v>25800</v>
      </c>
      <c r="G2796" s="170"/>
    </row>
    <row r="2797" spans="1:7" ht="12.75">
      <c r="A2797" s="15">
        <v>31211904</v>
      </c>
      <c r="B2797" s="14" t="s">
        <v>5147</v>
      </c>
      <c r="C2797" s="83" t="s">
        <v>18347</v>
      </c>
      <c r="D2797" s="1">
        <v>20</v>
      </c>
      <c r="E2797" s="10">
        <v>50</v>
      </c>
      <c r="F2797" s="10">
        <f t="shared" si="82"/>
        <v>1000</v>
      </c>
      <c r="G2797" s="170"/>
    </row>
    <row r="2798" spans="1:7" ht="12.75">
      <c r="A2798" s="15">
        <v>40151601</v>
      </c>
      <c r="B2798" s="14" t="s">
        <v>6764</v>
      </c>
      <c r="C2798" s="83" t="s">
        <v>18347</v>
      </c>
      <c r="D2798" s="1">
        <v>1</v>
      </c>
      <c r="E2798" s="10">
        <v>28560</v>
      </c>
      <c r="F2798" s="10">
        <f t="shared" si="82"/>
        <v>28560</v>
      </c>
      <c r="G2798" s="170"/>
    </row>
    <row r="2799" spans="1:7" ht="12.75">
      <c r="A2799" s="15">
        <v>41113648</v>
      </c>
      <c r="B2799" s="14" t="s">
        <v>7681</v>
      </c>
      <c r="C2799" s="83" t="s">
        <v>18347</v>
      </c>
      <c r="D2799" s="1">
        <v>1</v>
      </c>
      <c r="E2799" s="10">
        <v>4560</v>
      </c>
      <c r="F2799" s="10">
        <f t="shared" si="82"/>
        <v>4560</v>
      </c>
      <c r="G2799" s="170"/>
    </row>
    <row r="2800" spans="1:7" ht="12.75">
      <c r="A2800" s="15">
        <v>31201502</v>
      </c>
      <c r="B2800" s="14" t="s">
        <v>5072</v>
      </c>
      <c r="C2800" s="83" t="s">
        <v>18347</v>
      </c>
      <c r="D2800" s="1">
        <v>1</v>
      </c>
      <c r="E2800" s="10">
        <v>2250</v>
      </c>
      <c r="F2800" s="10">
        <f t="shared" si="82"/>
        <v>2250</v>
      </c>
      <c r="G2800" s="170"/>
    </row>
    <row r="2801" spans="1:7" ht="12.75">
      <c r="A2801" s="15">
        <v>27112809</v>
      </c>
      <c r="B2801" s="14" t="s">
        <v>2315</v>
      </c>
      <c r="C2801" s="83" t="s">
        <v>18347</v>
      </c>
      <c r="D2801" s="1">
        <v>3</v>
      </c>
      <c r="E2801" s="10">
        <v>1250</v>
      </c>
      <c r="F2801" s="10">
        <f t="shared" si="82"/>
        <v>3750</v>
      </c>
      <c r="G2801" s="170"/>
    </row>
    <row r="2802" spans="1:7" ht="12.75">
      <c r="A2802" s="15">
        <v>46171501</v>
      </c>
      <c r="B2802" s="14" t="s">
        <v>11325</v>
      </c>
      <c r="C2802" s="83" t="s">
        <v>18347</v>
      </c>
      <c r="D2802" s="1">
        <v>35</v>
      </c>
      <c r="E2802" s="10">
        <v>510</v>
      </c>
      <c r="F2802" s="10">
        <f t="shared" si="82"/>
        <v>17850</v>
      </c>
      <c r="G2802" s="170"/>
    </row>
    <row r="2803" spans="1:7" ht="12.75">
      <c r="A2803" s="15">
        <v>31162402</v>
      </c>
      <c r="B2803" s="14" t="s">
        <v>4906</v>
      </c>
      <c r="C2803" s="83" t="s">
        <v>18347</v>
      </c>
      <c r="D2803" s="1">
        <v>15</v>
      </c>
      <c r="E2803" s="10">
        <v>2850</v>
      </c>
      <c r="F2803" s="10">
        <f t="shared" si="82"/>
        <v>42750</v>
      </c>
      <c r="G2803" s="170"/>
    </row>
    <row r="2804" spans="1:7" ht="12.75">
      <c r="A2804" s="15">
        <v>60141006</v>
      </c>
      <c r="B2804" s="14" t="s">
        <v>15649</v>
      </c>
      <c r="C2804" s="83" t="s">
        <v>18347</v>
      </c>
      <c r="D2804" s="1">
        <v>230</v>
      </c>
      <c r="E2804" s="10">
        <v>25</v>
      </c>
      <c r="F2804" s="10">
        <f t="shared" si="82"/>
        <v>5750</v>
      </c>
      <c r="G2804" s="170"/>
    </row>
    <row r="2805" spans="1:7" ht="12.75">
      <c r="A2805" s="15">
        <v>46181504</v>
      </c>
      <c r="B2805" s="14" t="s">
        <v>11364</v>
      </c>
      <c r="C2805" s="83" t="s">
        <v>18347</v>
      </c>
      <c r="D2805" s="1">
        <v>15</v>
      </c>
      <c r="E2805" s="10">
        <v>110</v>
      </c>
      <c r="F2805" s="10">
        <f t="shared" si="82"/>
        <v>1650</v>
      </c>
      <c r="G2805" s="170"/>
    </row>
    <row r="2806" spans="1:7" ht="12.75">
      <c r="A2806" s="15">
        <v>46181504</v>
      </c>
      <c r="B2806" s="14" t="s">
        <v>11364</v>
      </c>
      <c r="C2806" s="83" t="s">
        <v>18347</v>
      </c>
      <c r="D2806" s="1">
        <v>2</v>
      </c>
      <c r="E2806" s="10">
        <v>70</v>
      </c>
      <c r="F2806" s="10">
        <f t="shared" si="82"/>
        <v>140</v>
      </c>
      <c r="G2806" s="170"/>
    </row>
    <row r="2807" spans="1:7" ht="12.75">
      <c r="A2807" s="15">
        <v>31211910</v>
      </c>
      <c r="B2807" s="14" t="s">
        <v>5152</v>
      </c>
      <c r="C2807" s="83" t="s">
        <v>18347</v>
      </c>
      <c r="D2807" s="1">
        <v>8</v>
      </c>
      <c r="E2807" s="10">
        <v>1610</v>
      </c>
      <c r="F2807" s="10">
        <f t="shared" si="82"/>
        <v>12880</v>
      </c>
      <c r="G2807" s="170"/>
    </row>
    <row r="2808" spans="1:7" ht="12.75">
      <c r="A2808" s="15">
        <v>31211904</v>
      </c>
      <c r="B2808" s="14" t="s">
        <v>5147</v>
      </c>
      <c r="C2808" s="83" t="s">
        <v>18347</v>
      </c>
      <c r="D2808" s="1">
        <v>15</v>
      </c>
      <c r="E2808" s="10">
        <v>80</v>
      </c>
      <c r="F2808" s="10">
        <f t="shared" si="82"/>
        <v>1200</v>
      </c>
      <c r="G2808" s="170"/>
    </row>
    <row r="2809" spans="1:7" ht="12.75">
      <c r="A2809" s="15">
        <v>39121601</v>
      </c>
      <c r="B2809" s="14" t="s">
        <v>6450</v>
      </c>
      <c r="C2809" s="83" t="s">
        <v>18347</v>
      </c>
      <c r="D2809" s="1">
        <v>45</v>
      </c>
      <c r="E2809" s="10">
        <v>690</v>
      </c>
      <c r="F2809" s="10">
        <f t="shared" si="82"/>
        <v>31050</v>
      </c>
      <c r="G2809" s="170"/>
    </row>
    <row r="2810" spans="1:7" ht="12.75">
      <c r="A2810" s="15">
        <v>60121001</v>
      </c>
      <c r="B2810" s="14" t="s">
        <v>15231</v>
      </c>
      <c r="C2810" s="83" t="s">
        <v>18347</v>
      </c>
      <c r="D2810" s="1">
        <v>6</v>
      </c>
      <c r="E2810" s="10">
        <v>1800</v>
      </c>
      <c r="F2810" s="10">
        <f t="shared" si="82"/>
        <v>10800</v>
      </c>
      <c r="G2810" s="170"/>
    </row>
    <row r="2811" spans="1:7" ht="12.75">
      <c r="A2811" s="15">
        <v>60121001</v>
      </c>
      <c r="B2811" s="14" t="s">
        <v>15231</v>
      </c>
      <c r="C2811" s="83" t="s">
        <v>18347</v>
      </c>
      <c r="D2811" s="1">
        <v>6</v>
      </c>
      <c r="E2811" s="10">
        <v>2100</v>
      </c>
      <c r="F2811" s="10">
        <f t="shared" si="82"/>
        <v>12600</v>
      </c>
      <c r="G2811" s="170"/>
    </row>
    <row r="2812" spans="1:7" ht="12.75">
      <c r="A2812" s="15">
        <v>60121001</v>
      </c>
      <c r="B2812" s="14" t="s">
        <v>15231</v>
      </c>
      <c r="C2812" s="83" t="s">
        <v>18347</v>
      </c>
      <c r="D2812" s="1">
        <v>4</v>
      </c>
      <c r="E2812" s="10">
        <v>1475</v>
      </c>
      <c r="F2812" s="10">
        <f t="shared" si="82"/>
        <v>5900</v>
      </c>
      <c r="G2812" s="170"/>
    </row>
    <row r="2813" spans="1:7" ht="12.75">
      <c r="A2813" s="15">
        <v>40101505</v>
      </c>
      <c r="B2813" s="14" t="s">
        <v>6494</v>
      </c>
      <c r="C2813" s="83" t="s">
        <v>18347</v>
      </c>
      <c r="D2813" s="1">
        <v>45</v>
      </c>
      <c r="E2813" s="10">
        <v>5980</v>
      </c>
      <c r="F2813" s="10">
        <f t="shared" si="82"/>
        <v>269100</v>
      </c>
      <c r="G2813" s="170"/>
    </row>
    <row r="2814" spans="1:7" ht="12.75">
      <c r="A2814" s="15">
        <v>60121001</v>
      </c>
      <c r="B2814" s="14" t="s">
        <v>15231</v>
      </c>
      <c r="C2814" s="83" t="s">
        <v>18347</v>
      </c>
      <c r="D2814" s="1">
        <v>6</v>
      </c>
      <c r="E2814" s="10">
        <v>2200</v>
      </c>
      <c r="F2814" s="10">
        <f t="shared" si="82"/>
        <v>13200</v>
      </c>
      <c r="G2814" s="170"/>
    </row>
    <row r="2815" spans="1:7" ht="12.75">
      <c r="A2815" s="15">
        <v>60121001</v>
      </c>
      <c r="B2815" s="14" t="s">
        <v>15231</v>
      </c>
      <c r="C2815" s="83" t="s">
        <v>18347</v>
      </c>
      <c r="D2815" s="1">
        <v>6</v>
      </c>
      <c r="E2815" s="10">
        <v>1475</v>
      </c>
      <c r="F2815" s="10">
        <f t="shared" si="82"/>
        <v>8850</v>
      </c>
      <c r="G2815" s="170"/>
    </row>
    <row r="2816" spans="1:7" ht="12.75">
      <c r="A2816" s="15">
        <v>39121303</v>
      </c>
      <c r="B2816" s="14" t="s">
        <v>6356</v>
      </c>
      <c r="C2816" s="83" t="s">
        <v>18347</v>
      </c>
      <c r="D2816" s="1">
        <v>20</v>
      </c>
      <c r="E2816" s="10">
        <v>35</v>
      </c>
      <c r="F2816" s="10">
        <f t="shared" si="82"/>
        <v>700</v>
      </c>
      <c r="G2816" s="170"/>
    </row>
    <row r="2817" spans="1:7" ht="12.75">
      <c r="A2817" s="15">
        <v>60121001</v>
      </c>
      <c r="B2817" s="14" t="s">
        <v>15231</v>
      </c>
      <c r="C2817" s="83" t="s">
        <v>18347</v>
      </c>
      <c r="D2817" s="1">
        <v>20</v>
      </c>
      <c r="E2817" s="10">
        <v>1475</v>
      </c>
      <c r="F2817" s="10">
        <f t="shared" si="82"/>
        <v>29500</v>
      </c>
      <c r="G2817" s="170"/>
    </row>
    <row r="2818" spans="1:7" ht="12.75">
      <c r="A2818" s="15">
        <v>60121001</v>
      </c>
      <c r="B2818" s="14" t="s">
        <v>15231</v>
      </c>
      <c r="C2818" s="83" t="s">
        <v>18347</v>
      </c>
      <c r="D2818" s="1">
        <v>3</v>
      </c>
      <c r="E2818" s="10">
        <v>150</v>
      </c>
      <c r="F2818" s="10">
        <f t="shared" si="82"/>
        <v>450</v>
      </c>
      <c r="G2818" s="170"/>
    </row>
    <row r="2819" spans="1:7" ht="12.75">
      <c r="A2819" s="15">
        <v>60121001</v>
      </c>
      <c r="B2819" s="14" t="s">
        <v>15231</v>
      </c>
      <c r="C2819" s="83" t="s">
        <v>18347</v>
      </c>
      <c r="D2819" s="1">
        <v>14</v>
      </c>
      <c r="E2819" s="10">
        <v>1475</v>
      </c>
      <c r="F2819" s="10">
        <f t="shared" ref="F2819:F2847" si="83">D2819*E2819</f>
        <v>20650</v>
      </c>
      <c r="G2819" s="170"/>
    </row>
    <row r="2820" spans="1:7" ht="12.75">
      <c r="A2820" s="15">
        <v>60121001</v>
      </c>
      <c r="B2820" s="14" t="s">
        <v>15231</v>
      </c>
      <c r="C2820" s="83" t="s">
        <v>18347</v>
      </c>
      <c r="D2820" s="1">
        <v>15</v>
      </c>
      <c r="E2820" s="10">
        <v>1475</v>
      </c>
      <c r="F2820" s="10">
        <f t="shared" si="83"/>
        <v>22125</v>
      </c>
      <c r="G2820" s="170"/>
    </row>
    <row r="2821" spans="1:7" ht="12.75">
      <c r="A2821" s="15">
        <v>32121501</v>
      </c>
      <c r="B2821" s="14" t="s">
        <v>6207</v>
      </c>
      <c r="C2821" s="83" t="s">
        <v>18347</v>
      </c>
      <c r="D2821" s="1">
        <v>10</v>
      </c>
      <c r="E2821" s="10">
        <v>850</v>
      </c>
      <c r="F2821" s="10">
        <f t="shared" si="83"/>
        <v>8500</v>
      </c>
      <c r="G2821" s="170"/>
    </row>
    <row r="2822" spans="1:7" ht="12.75">
      <c r="A2822" s="15">
        <v>60121001</v>
      </c>
      <c r="B2822" s="14" t="s">
        <v>15231</v>
      </c>
      <c r="C2822" s="83" t="s">
        <v>18347</v>
      </c>
      <c r="D2822" s="1">
        <v>15</v>
      </c>
      <c r="E2822" s="10">
        <v>1475</v>
      </c>
      <c r="F2822" s="10">
        <f t="shared" si="83"/>
        <v>22125</v>
      </c>
      <c r="G2822" s="170"/>
    </row>
    <row r="2823" spans="1:7" ht="12.75">
      <c r="A2823" s="15">
        <v>32121501</v>
      </c>
      <c r="B2823" s="14" t="s">
        <v>6207</v>
      </c>
      <c r="C2823" s="83" t="s">
        <v>18347</v>
      </c>
      <c r="D2823" s="1">
        <v>10</v>
      </c>
      <c r="E2823" s="10">
        <v>850</v>
      </c>
      <c r="F2823" s="10">
        <f t="shared" si="83"/>
        <v>8500</v>
      </c>
      <c r="G2823" s="170"/>
    </row>
    <row r="2824" spans="1:7" ht="12.75">
      <c r="A2824" s="15">
        <v>30111601</v>
      </c>
      <c r="B2824" s="14" t="s">
        <v>3904</v>
      </c>
      <c r="C2824" s="83" t="s">
        <v>18347</v>
      </c>
      <c r="D2824" s="1">
        <v>4</v>
      </c>
      <c r="E2824" s="10">
        <v>470</v>
      </c>
      <c r="F2824" s="10">
        <f t="shared" si="83"/>
        <v>1880</v>
      </c>
      <c r="G2824" s="170"/>
    </row>
    <row r="2825" spans="1:7" ht="12.75">
      <c r="A2825" s="15">
        <v>60121001</v>
      </c>
      <c r="B2825" s="14" t="s">
        <v>15231</v>
      </c>
      <c r="C2825" s="83" t="s">
        <v>18347</v>
      </c>
      <c r="D2825" s="1">
        <v>6</v>
      </c>
      <c r="E2825" s="10">
        <v>2100</v>
      </c>
      <c r="F2825" s="10">
        <f t="shared" si="83"/>
        <v>12600</v>
      </c>
      <c r="G2825" s="170"/>
    </row>
    <row r="2826" spans="1:7" ht="12.75">
      <c r="A2826" s="15">
        <v>24111501</v>
      </c>
      <c r="B2826" s="14" t="s">
        <v>2445</v>
      </c>
      <c r="C2826" s="83" t="s">
        <v>18347</v>
      </c>
      <c r="D2826" s="1">
        <v>2</v>
      </c>
      <c r="E2826" s="10">
        <v>620</v>
      </c>
      <c r="F2826" s="10">
        <f t="shared" si="83"/>
        <v>1240</v>
      </c>
      <c r="G2826" s="170"/>
    </row>
    <row r="2827" spans="1:7" ht="12.75">
      <c r="A2827" s="15">
        <v>31201502</v>
      </c>
      <c r="B2827" s="14" t="s">
        <v>5072</v>
      </c>
      <c r="C2827" s="83" t="s">
        <v>18347</v>
      </c>
      <c r="D2827" s="1">
        <v>14</v>
      </c>
      <c r="E2827" s="10">
        <v>250</v>
      </c>
      <c r="F2827" s="10">
        <f t="shared" si="83"/>
        <v>3500</v>
      </c>
      <c r="G2827" s="170"/>
    </row>
    <row r="2828" spans="1:7" ht="12.75">
      <c r="A2828" s="15">
        <v>60121001</v>
      </c>
      <c r="B2828" s="14" t="s">
        <v>15231</v>
      </c>
      <c r="C2828" s="83" t="s">
        <v>18347</v>
      </c>
      <c r="D2828" s="1">
        <v>12</v>
      </c>
      <c r="E2828" s="10">
        <v>7200</v>
      </c>
      <c r="F2828" s="10">
        <f t="shared" si="83"/>
        <v>86400</v>
      </c>
      <c r="G2828" s="170"/>
    </row>
    <row r="2829" spans="1:7" ht="12.75">
      <c r="A2829" s="15">
        <v>60121001</v>
      </c>
      <c r="B2829" s="14" t="s">
        <v>15231</v>
      </c>
      <c r="C2829" s="83" t="s">
        <v>18347</v>
      </c>
      <c r="D2829" s="1">
        <v>5</v>
      </c>
      <c r="E2829" s="10">
        <v>7200</v>
      </c>
      <c r="F2829" s="10">
        <f t="shared" si="83"/>
        <v>36000</v>
      </c>
      <c r="G2829" s="170"/>
    </row>
    <row r="2830" spans="1:7" ht="12.75">
      <c r="A2830" s="15">
        <v>31162104</v>
      </c>
      <c r="B2830" s="14" t="s">
        <v>4878</v>
      </c>
      <c r="C2830" s="83" t="s">
        <v>18347</v>
      </c>
      <c r="D2830" s="1">
        <v>2500</v>
      </c>
      <c r="E2830" s="10">
        <v>2</v>
      </c>
      <c r="F2830" s="10">
        <f t="shared" si="83"/>
        <v>5000</v>
      </c>
      <c r="G2830" s="170"/>
    </row>
    <row r="2831" spans="1:7" ht="12.75">
      <c r="A2831" s="15">
        <v>41121515</v>
      </c>
      <c r="B2831" s="14" t="s">
        <v>7976</v>
      </c>
      <c r="C2831" s="83" t="s">
        <v>18347</v>
      </c>
      <c r="D2831" s="1">
        <v>35</v>
      </c>
      <c r="E2831" s="10">
        <v>1950</v>
      </c>
      <c r="F2831" s="10">
        <f t="shared" si="83"/>
        <v>68250</v>
      </c>
      <c r="G2831" s="170"/>
    </row>
    <row r="2832" spans="1:7" ht="12.75">
      <c r="A2832" s="15">
        <v>41121515</v>
      </c>
      <c r="B2832" s="14" t="s">
        <v>7976</v>
      </c>
      <c r="C2832" s="83" t="s">
        <v>18347</v>
      </c>
      <c r="D2832" s="1">
        <v>100</v>
      </c>
      <c r="E2832" s="10">
        <v>160</v>
      </c>
      <c r="F2832" s="10">
        <f t="shared" si="83"/>
        <v>16000</v>
      </c>
      <c r="G2832" s="170"/>
    </row>
    <row r="2833" spans="1:7" ht="12.75">
      <c r="A2833" s="15">
        <v>41121515</v>
      </c>
      <c r="B2833" s="14" t="s">
        <v>7976</v>
      </c>
      <c r="C2833" s="83" t="s">
        <v>18347</v>
      </c>
      <c r="D2833" s="1">
        <v>10</v>
      </c>
      <c r="E2833" s="10">
        <v>1850</v>
      </c>
      <c r="F2833" s="10">
        <f t="shared" si="83"/>
        <v>18500</v>
      </c>
      <c r="G2833" s="170"/>
    </row>
    <row r="2834" spans="1:7" ht="12.75">
      <c r="A2834" s="15">
        <v>32141107</v>
      </c>
      <c r="B2834" s="14" t="s">
        <v>6254</v>
      </c>
      <c r="C2834" s="83" t="s">
        <v>18347</v>
      </c>
      <c r="D2834" s="1">
        <v>20</v>
      </c>
      <c r="E2834" s="10">
        <v>60</v>
      </c>
      <c r="F2834" s="10">
        <f t="shared" si="83"/>
        <v>1200</v>
      </c>
      <c r="G2834" s="170"/>
    </row>
    <row r="2835" spans="1:7" ht="12.75">
      <c r="A2835" s="15">
        <v>41121515</v>
      </c>
      <c r="B2835" s="14" t="s">
        <v>7976</v>
      </c>
      <c r="C2835" s="83" t="s">
        <v>18347</v>
      </c>
      <c r="D2835" s="1">
        <v>40</v>
      </c>
      <c r="E2835" s="10">
        <v>870</v>
      </c>
      <c r="F2835" s="10">
        <f t="shared" si="83"/>
        <v>34800</v>
      </c>
      <c r="G2835" s="170"/>
    </row>
    <row r="2836" spans="1:7" ht="12.75">
      <c r="A2836" s="15">
        <v>39101609</v>
      </c>
      <c r="B2836" s="14" t="s">
        <v>6263</v>
      </c>
      <c r="C2836" s="83" t="s">
        <v>18347</v>
      </c>
      <c r="D2836" s="1">
        <v>4</v>
      </c>
      <c r="E2836" s="10">
        <v>8600</v>
      </c>
      <c r="F2836" s="10">
        <f t="shared" si="83"/>
        <v>34400</v>
      </c>
      <c r="G2836" s="170"/>
    </row>
    <row r="2837" spans="1:7" ht="12.75">
      <c r="A2837" s="15">
        <v>49161703</v>
      </c>
      <c r="B2837" s="14" t="s">
        <v>1749</v>
      </c>
      <c r="C2837" s="83" t="s">
        <v>18347</v>
      </c>
      <c r="D2837" s="1">
        <v>50</v>
      </c>
      <c r="E2837" s="10">
        <v>50</v>
      </c>
      <c r="F2837" s="10">
        <f t="shared" si="83"/>
        <v>2500</v>
      </c>
      <c r="G2837" s="170"/>
    </row>
    <row r="2838" spans="1:7" ht="12.75">
      <c r="A2838" s="15">
        <v>49161703</v>
      </c>
      <c r="B2838" s="14" t="s">
        <v>1749</v>
      </c>
      <c r="C2838" s="83" t="s">
        <v>18347</v>
      </c>
      <c r="D2838" s="1">
        <v>50</v>
      </c>
      <c r="E2838" s="10">
        <v>190</v>
      </c>
      <c r="F2838" s="10">
        <f t="shared" si="83"/>
        <v>9500</v>
      </c>
      <c r="G2838" s="170"/>
    </row>
    <row r="2839" spans="1:7" ht="12.75">
      <c r="A2839" s="15">
        <v>49161703</v>
      </c>
      <c r="B2839" s="14" t="s">
        <v>1749</v>
      </c>
      <c r="C2839" s="83" t="s">
        <v>18347</v>
      </c>
      <c r="D2839" s="1">
        <v>6</v>
      </c>
      <c r="E2839" s="10">
        <v>230</v>
      </c>
      <c r="F2839" s="10">
        <f t="shared" si="83"/>
        <v>1380</v>
      </c>
      <c r="G2839" s="170"/>
    </row>
    <row r="2840" spans="1:7" ht="12.75">
      <c r="A2840" s="15">
        <v>26111707</v>
      </c>
      <c r="B2840" s="14" t="s">
        <v>3167</v>
      </c>
      <c r="C2840" s="83" t="s">
        <v>18347</v>
      </c>
      <c r="D2840" s="1">
        <v>6</v>
      </c>
      <c r="E2840" s="10">
        <v>9000</v>
      </c>
      <c r="F2840" s="10">
        <f t="shared" si="83"/>
        <v>54000</v>
      </c>
      <c r="G2840" s="170"/>
    </row>
    <row r="2841" spans="1:7" ht="12.75">
      <c r="A2841" s="15">
        <v>31151601</v>
      </c>
      <c r="B2841" s="14" t="s">
        <v>4749</v>
      </c>
      <c r="C2841" s="83" t="s">
        <v>18347</v>
      </c>
      <c r="D2841" s="1">
        <v>250</v>
      </c>
      <c r="E2841" s="9">
        <v>50</v>
      </c>
      <c r="F2841" s="10">
        <f t="shared" si="83"/>
        <v>12500</v>
      </c>
      <c r="G2841" s="170"/>
    </row>
    <row r="2842" spans="1:7" ht="12.75">
      <c r="A2842" s="15">
        <v>39121601</v>
      </c>
      <c r="B2842" s="14" t="s">
        <v>6450</v>
      </c>
      <c r="C2842" s="83" t="s">
        <v>18347</v>
      </c>
      <c r="D2842" s="1">
        <v>1</v>
      </c>
      <c r="E2842" s="9">
        <v>1800</v>
      </c>
      <c r="F2842" s="10">
        <f t="shared" si="83"/>
        <v>1800</v>
      </c>
      <c r="G2842" s="170"/>
    </row>
    <row r="2843" spans="1:7" ht="12.75">
      <c r="A2843" s="15">
        <v>40142612</v>
      </c>
      <c r="B2843" s="14" t="s">
        <v>6707</v>
      </c>
      <c r="C2843" s="83" t="s">
        <v>18347</v>
      </c>
      <c r="D2843" s="1">
        <v>60</v>
      </c>
      <c r="E2843" s="9">
        <v>4</v>
      </c>
      <c r="F2843" s="10">
        <f t="shared" si="83"/>
        <v>240</v>
      </c>
      <c r="G2843" s="170"/>
    </row>
    <row r="2844" spans="1:7" ht="12.75">
      <c r="A2844" s="15">
        <v>40142612</v>
      </c>
      <c r="B2844" s="14" t="s">
        <v>6707</v>
      </c>
      <c r="C2844" s="83" t="s">
        <v>18347</v>
      </c>
      <c r="D2844" s="1">
        <v>75</v>
      </c>
      <c r="E2844" s="9">
        <v>4</v>
      </c>
      <c r="F2844" s="10">
        <f t="shared" si="83"/>
        <v>300</v>
      </c>
      <c r="G2844" s="170"/>
    </row>
    <row r="2845" spans="1:7" ht="12.75">
      <c r="A2845" s="15">
        <v>12161603</v>
      </c>
      <c r="B2845" s="14" t="s">
        <v>731</v>
      </c>
      <c r="C2845" s="83" t="s">
        <v>18347</v>
      </c>
      <c r="D2845" s="1">
        <v>5</v>
      </c>
      <c r="E2845" s="9">
        <v>1726.71</v>
      </c>
      <c r="F2845" s="10">
        <f t="shared" si="83"/>
        <v>8633.5499999999993</v>
      </c>
      <c r="G2845" s="170"/>
    </row>
    <row r="2846" spans="1:7" ht="12.75">
      <c r="A2846" s="15">
        <v>60104912</v>
      </c>
      <c r="B2846" s="14" t="s">
        <v>15043</v>
      </c>
      <c r="C2846" s="83" t="s">
        <v>18347</v>
      </c>
      <c r="D2846" s="1">
        <v>500</v>
      </c>
      <c r="E2846" s="9">
        <v>87</v>
      </c>
      <c r="F2846" s="10">
        <f t="shared" si="83"/>
        <v>43500</v>
      </c>
      <c r="G2846" s="170"/>
    </row>
    <row r="2847" spans="1:7" ht="12.75">
      <c r="A2847" s="15">
        <v>27111701</v>
      </c>
      <c r="B2847" s="14" t="s">
        <v>3403</v>
      </c>
      <c r="C2847" s="83" t="s">
        <v>18347</v>
      </c>
      <c r="D2847" s="1">
        <v>2</v>
      </c>
      <c r="E2847" s="9">
        <v>425</v>
      </c>
      <c r="F2847" s="10">
        <f t="shared" si="83"/>
        <v>850</v>
      </c>
      <c r="G2847" s="170"/>
    </row>
    <row r="2848" spans="1:7" ht="12.75">
      <c r="A2848" s="15">
        <v>39121601</v>
      </c>
      <c r="B2848" s="14" t="s">
        <v>6450</v>
      </c>
      <c r="C2848" s="83" t="s">
        <v>18347</v>
      </c>
      <c r="D2848" s="1">
        <v>2</v>
      </c>
      <c r="E2848" s="9">
        <v>2300</v>
      </c>
      <c r="F2848" s="10">
        <f t="shared" ref="F2848:F2879" si="84">D2848*E2848</f>
        <v>4600</v>
      </c>
      <c r="G2848" s="170"/>
    </row>
    <row r="2849" spans="1:7" ht="12.75">
      <c r="A2849" s="15">
        <v>27111704</v>
      </c>
      <c r="B2849" s="14" t="s">
        <v>3406</v>
      </c>
      <c r="C2849" s="83" t="s">
        <v>18347</v>
      </c>
      <c r="D2849" s="1">
        <v>10</v>
      </c>
      <c r="E2849" s="9">
        <v>110</v>
      </c>
      <c r="F2849" s="10">
        <f t="shared" si="84"/>
        <v>1100</v>
      </c>
      <c r="G2849" s="170"/>
    </row>
    <row r="2850" spans="1:7" ht="12.75">
      <c r="A2850" s="15">
        <v>31162402</v>
      </c>
      <c r="B2850" s="14" t="s">
        <v>4906</v>
      </c>
      <c r="C2850" s="83" t="s">
        <v>18347</v>
      </c>
      <c r="D2850" s="1">
        <v>5</v>
      </c>
      <c r="E2850" s="9">
        <v>887.5</v>
      </c>
      <c r="F2850" s="10">
        <f t="shared" si="84"/>
        <v>4437.5</v>
      </c>
      <c r="G2850" s="170"/>
    </row>
    <row r="2851" spans="1:7" ht="12.75">
      <c r="A2851" s="15">
        <v>60121001</v>
      </c>
      <c r="B2851" s="14" t="s">
        <v>15231</v>
      </c>
      <c r="C2851" s="83" t="s">
        <v>18347</v>
      </c>
      <c r="D2851" s="1">
        <v>24</v>
      </c>
      <c r="E2851" s="9">
        <v>1475</v>
      </c>
      <c r="F2851" s="10">
        <f t="shared" si="84"/>
        <v>35400</v>
      </c>
      <c r="G2851" s="170"/>
    </row>
    <row r="2852" spans="1:7" ht="12.75">
      <c r="A2852" s="15">
        <v>31162402</v>
      </c>
      <c r="B2852" s="14" t="s">
        <v>4906</v>
      </c>
      <c r="C2852" s="83" t="s">
        <v>18347</v>
      </c>
      <c r="D2852" s="1">
        <v>150</v>
      </c>
      <c r="E2852" s="9">
        <v>115</v>
      </c>
      <c r="F2852" s="10">
        <f t="shared" si="84"/>
        <v>17250</v>
      </c>
      <c r="G2852" s="170"/>
    </row>
    <row r="2853" spans="1:7" ht="12.75">
      <c r="A2853" s="15">
        <v>27111702</v>
      </c>
      <c r="B2853" s="14" t="s">
        <v>3404</v>
      </c>
      <c r="C2853" s="83" t="s">
        <v>18347</v>
      </c>
      <c r="D2853" s="1">
        <v>6</v>
      </c>
      <c r="E2853" s="9">
        <v>140</v>
      </c>
      <c r="F2853" s="10">
        <f t="shared" si="84"/>
        <v>840</v>
      </c>
      <c r="G2853" s="170"/>
    </row>
    <row r="2854" spans="1:7" ht="12.75">
      <c r="A2854" s="15">
        <v>27111702</v>
      </c>
      <c r="B2854" s="14" t="s">
        <v>3404</v>
      </c>
      <c r="C2854" s="83" t="s">
        <v>18347</v>
      </c>
      <c r="D2854" s="1">
        <v>2</v>
      </c>
      <c r="E2854" s="9">
        <v>225</v>
      </c>
      <c r="F2854" s="10">
        <f t="shared" si="84"/>
        <v>450</v>
      </c>
      <c r="G2854" s="170"/>
    </row>
    <row r="2855" spans="1:7" ht="12" customHeight="1">
      <c r="A2855" s="15">
        <v>27111707</v>
      </c>
      <c r="B2855" s="14" t="s">
        <v>3409</v>
      </c>
      <c r="C2855" s="83" t="s">
        <v>18347</v>
      </c>
      <c r="D2855" s="1">
        <v>2</v>
      </c>
      <c r="E2855" s="9">
        <v>350</v>
      </c>
      <c r="F2855" s="10">
        <f t="shared" si="84"/>
        <v>700</v>
      </c>
      <c r="G2855" s="170"/>
    </row>
    <row r="2856" spans="1:7" ht="12.75">
      <c r="A2856" s="15">
        <v>27111803</v>
      </c>
      <c r="B2856" s="14" t="s">
        <v>3430</v>
      </c>
      <c r="C2856" s="83" t="s">
        <v>18347</v>
      </c>
      <c r="D2856" s="1">
        <v>1</v>
      </c>
      <c r="E2856" s="9">
        <v>380</v>
      </c>
      <c r="F2856" s="10">
        <f t="shared" si="84"/>
        <v>380</v>
      </c>
      <c r="G2856" s="170"/>
    </row>
    <row r="2857" spans="1:7" ht="12.75">
      <c r="A2857" s="15">
        <v>11121502</v>
      </c>
      <c r="B2857" s="14" t="s">
        <v>382</v>
      </c>
      <c r="C2857" s="83" t="s">
        <v>18347</v>
      </c>
      <c r="D2857" s="1">
        <v>5</v>
      </c>
      <c r="E2857" s="9">
        <v>530</v>
      </c>
      <c r="F2857" s="10">
        <f t="shared" si="84"/>
        <v>2650</v>
      </c>
      <c r="G2857" s="170"/>
    </row>
    <row r="2858" spans="1:7" ht="12.75">
      <c r="A2858" s="15">
        <v>31162903</v>
      </c>
      <c r="B2858" s="14" t="s">
        <v>4955</v>
      </c>
      <c r="C2858" s="83" t="s">
        <v>18347</v>
      </c>
      <c r="D2858" s="1">
        <v>100</v>
      </c>
      <c r="E2858" s="9">
        <v>45</v>
      </c>
      <c r="F2858" s="10">
        <f t="shared" si="84"/>
        <v>4500</v>
      </c>
      <c r="G2858" s="170"/>
    </row>
    <row r="2859" spans="1:7" ht="12.75">
      <c r="A2859" s="15">
        <v>30102004</v>
      </c>
      <c r="B2859" s="14" t="s">
        <v>3725</v>
      </c>
      <c r="C2859" s="83" t="s">
        <v>18347</v>
      </c>
      <c r="D2859" s="1">
        <v>12</v>
      </c>
      <c r="E2859" s="9">
        <v>1750</v>
      </c>
      <c r="F2859" s="10">
        <f t="shared" si="84"/>
        <v>21000</v>
      </c>
      <c r="G2859" s="170"/>
    </row>
    <row r="2860" spans="1:7" ht="12.75">
      <c r="A2860" s="15">
        <v>39121409</v>
      </c>
      <c r="B2860" s="14" t="s">
        <v>6374</v>
      </c>
      <c r="C2860" s="83" t="s">
        <v>18347</v>
      </c>
      <c r="D2860" s="1">
        <v>24</v>
      </c>
      <c r="E2860" s="9">
        <v>75</v>
      </c>
      <c r="F2860" s="10">
        <f t="shared" si="84"/>
        <v>1800</v>
      </c>
      <c r="G2860" s="170"/>
    </row>
    <row r="2861" spans="1:7" ht="12.75">
      <c r="A2861" s="15">
        <v>30102303</v>
      </c>
      <c r="B2861" s="14" t="s">
        <v>3758</v>
      </c>
      <c r="C2861" s="83" t="s">
        <v>18347</v>
      </c>
      <c r="D2861" s="1">
        <v>3</v>
      </c>
      <c r="E2861" s="9">
        <v>625</v>
      </c>
      <c r="F2861" s="10">
        <f t="shared" si="84"/>
        <v>1875</v>
      </c>
      <c r="G2861" s="170"/>
    </row>
    <row r="2862" spans="1:7" ht="12.75">
      <c r="A2862" s="15">
        <v>31191517</v>
      </c>
      <c r="B2862" s="14" t="s">
        <v>5065</v>
      </c>
      <c r="C2862" s="83" t="s">
        <v>18347</v>
      </c>
      <c r="D2862" s="1">
        <v>15</v>
      </c>
      <c r="E2862" s="9">
        <v>1175</v>
      </c>
      <c r="F2862" s="10">
        <f t="shared" si="84"/>
        <v>17625</v>
      </c>
      <c r="G2862" s="170"/>
    </row>
    <row r="2863" spans="1:7" ht="12.75">
      <c r="A2863" s="15">
        <v>30102303</v>
      </c>
      <c r="B2863" s="14" t="s">
        <v>3758</v>
      </c>
      <c r="C2863" s="83" t="s">
        <v>18347</v>
      </c>
      <c r="D2863" s="1">
        <v>40</v>
      </c>
      <c r="E2863" s="9">
        <v>260</v>
      </c>
      <c r="F2863" s="10">
        <f t="shared" si="84"/>
        <v>10400</v>
      </c>
      <c r="G2863" s="170"/>
    </row>
    <row r="2864" spans="1:7" ht="12.75">
      <c r="A2864" s="15">
        <v>31241608</v>
      </c>
      <c r="B2864" s="14" t="s">
        <v>5235</v>
      </c>
      <c r="C2864" s="83" t="s">
        <v>18347</v>
      </c>
      <c r="D2864" s="1">
        <v>80</v>
      </c>
      <c r="E2864" s="9">
        <v>280</v>
      </c>
      <c r="F2864" s="10">
        <f t="shared" si="84"/>
        <v>22400</v>
      </c>
      <c r="G2864" s="170"/>
    </row>
    <row r="2865" spans="1:7" ht="12.75">
      <c r="A2865" s="15">
        <v>31241608</v>
      </c>
      <c r="B2865" s="14" t="s">
        <v>5235</v>
      </c>
      <c r="C2865" s="83" t="s">
        <v>18347</v>
      </c>
      <c r="D2865" s="1">
        <v>45</v>
      </c>
      <c r="E2865" s="9">
        <v>300</v>
      </c>
      <c r="F2865" s="10">
        <f t="shared" si="84"/>
        <v>13500</v>
      </c>
      <c r="G2865" s="170"/>
    </row>
    <row r="2866" spans="1:7" ht="12.75">
      <c r="A2866" s="15">
        <v>31211604</v>
      </c>
      <c r="B2866" s="14" t="s">
        <v>5130</v>
      </c>
      <c r="C2866" s="83" t="s">
        <v>18347</v>
      </c>
      <c r="D2866" s="1">
        <v>4</v>
      </c>
      <c r="E2866" s="9">
        <v>240</v>
      </c>
      <c r="F2866" s="10">
        <f t="shared" si="84"/>
        <v>960</v>
      </c>
      <c r="G2866" s="170"/>
    </row>
    <row r="2867" spans="1:7" ht="12.75">
      <c r="A2867" s="15">
        <v>11111611</v>
      </c>
      <c r="B2867" s="14" t="s">
        <v>370</v>
      </c>
      <c r="C2867" s="83" t="s">
        <v>18347</v>
      </c>
      <c r="D2867" s="1">
        <v>15</v>
      </c>
      <c r="E2867" s="9">
        <v>950</v>
      </c>
      <c r="F2867" s="10">
        <f t="shared" si="84"/>
        <v>14250</v>
      </c>
      <c r="G2867" s="170"/>
    </row>
    <row r="2868" spans="1:7" ht="12.75">
      <c r="A2868" s="15">
        <v>11121502</v>
      </c>
      <c r="B2868" s="14" t="s">
        <v>382</v>
      </c>
      <c r="C2868" s="83" t="s">
        <v>18347</v>
      </c>
      <c r="D2868" s="1">
        <v>4</v>
      </c>
      <c r="E2868" s="9">
        <v>650</v>
      </c>
      <c r="F2868" s="10">
        <f t="shared" si="84"/>
        <v>2600</v>
      </c>
      <c r="G2868" s="170"/>
    </row>
    <row r="2869" spans="1:7" ht="12.75">
      <c r="A2869" s="15">
        <v>27111509</v>
      </c>
      <c r="B2869" s="14" t="s">
        <v>3382</v>
      </c>
      <c r="C2869" s="83" t="s">
        <v>18347</v>
      </c>
      <c r="D2869" s="1">
        <v>6</v>
      </c>
      <c r="E2869" s="9">
        <v>120</v>
      </c>
      <c r="F2869" s="10">
        <f t="shared" si="84"/>
        <v>720</v>
      </c>
      <c r="G2869" s="170"/>
    </row>
    <row r="2870" spans="1:7" ht="12.75">
      <c r="A2870" s="15">
        <v>27111509</v>
      </c>
      <c r="B2870" s="14" t="s">
        <v>3382</v>
      </c>
      <c r="C2870" s="83" t="s">
        <v>18347</v>
      </c>
      <c r="D2870" s="1">
        <v>8</v>
      </c>
      <c r="E2870" s="9">
        <v>100</v>
      </c>
      <c r="F2870" s="10">
        <f t="shared" si="84"/>
        <v>800</v>
      </c>
      <c r="G2870" s="170"/>
    </row>
    <row r="2871" spans="1:7" ht="12.75">
      <c r="A2871" s="15">
        <v>31211604</v>
      </c>
      <c r="B2871" s="14" t="s">
        <v>5130</v>
      </c>
      <c r="C2871" s="83" t="s">
        <v>18347</v>
      </c>
      <c r="D2871" s="1">
        <v>4</v>
      </c>
      <c r="E2871" s="9">
        <v>1610</v>
      </c>
      <c r="F2871" s="10">
        <f t="shared" si="84"/>
        <v>6440</v>
      </c>
      <c r="G2871" s="170"/>
    </row>
    <row r="2872" spans="1:7" ht="12.75">
      <c r="A2872" s="15">
        <v>27111509</v>
      </c>
      <c r="B2872" s="14" t="s">
        <v>3382</v>
      </c>
      <c r="C2872" s="83" t="s">
        <v>18347</v>
      </c>
      <c r="D2872" s="1">
        <v>12</v>
      </c>
      <c r="E2872" s="9">
        <v>1</v>
      </c>
      <c r="F2872" s="10">
        <f t="shared" si="84"/>
        <v>12</v>
      </c>
      <c r="G2872" s="170"/>
    </row>
    <row r="2873" spans="1:7" ht="12.75">
      <c r="A2873" s="15">
        <v>27111509</v>
      </c>
      <c r="B2873" s="14" t="s">
        <v>3382</v>
      </c>
      <c r="C2873" s="83" t="s">
        <v>18347</v>
      </c>
      <c r="D2873" s="1">
        <v>14</v>
      </c>
      <c r="E2873" s="9">
        <v>80</v>
      </c>
      <c r="F2873" s="10">
        <f t="shared" si="84"/>
        <v>1120</v>
      </c>
      <c r="G2873" s="170"/>
    </row>
    <row r="2874" spans="1:7" ht="12.75">
      <c r="A2874" s="15">
        <v>27111509</v>
      </c>
      <c r="B2874" s="14" t="s">
        <v>3382</v>
      </c>
      <c r="C2874" s="83" t="s">
        <v>18347</v>
      </c>
      <c r="D2874" s="1">
        <v>4</v>
      </c>
      <c r="E2874" s="9">
        <v>350</v>
      </c>
      <c r="F2874" s="10">
        <f t="shared" si="84"/>
        <v>1400</v>
      </c>
      <c r="G2874" s="170"/>
    </row>
    <row r="2875" spans="1:7" ht="12.75">
      <c r="A2875" s="15">
        <v>30102404</v>
      </c>
      <c r="B2875" s="14" t="s">
        <v>3775</v>
      </c>
      <c r="C2875" s="83" t="s">
        <v>18347</v>
      </c>
      <c r="D2875" s="1">
        <v>1</v>
      </c>
      <c r="E2875" s="9">
        <v>600</v>
      </c>
      <c r="F2875" s="10">
        <f t="shared" si="84"/>
        <v>600</v>
      </c>
      <c r="G2875" s="170"/>
    </row>
    <row r="2876" spans="1:7" ht="12.75">
      <c r="A2876" s="15">
        <v>30102404</v>
      </c>
      <c r="B2876" s="14" t="s">
        <v>3775</v>
      </c>
      <c r="C2876" s="83" t="s">
        <v>18347</v>
      </c>
      <c r="D2876" s="1">
        <v>10</v>
      </c>
      <c r="E2876" s="9">
        <v>180</v>
      </c>
      <c r="F2876" s="10">
        <f t="shared" si="84"/>
        <v>1800</v>
      </c>
      <c r="G2876" s="170"/>
    </row>
    <row r="2877" spans="1:7" ht="12.75">
      <c r="A2877" s="15">
        <v>30102404</v>
      </c>
      <c r="B2877" s="14" t="s">
        <v>3775</v>
      </c>
      <c r="C2877" s="83" t="s">
        <v>18347</v>
      </c>
      <c r="D2877" s="1">
        <v>40</v>
      </c>
      <c r="E2877" s="9">
        <v>130</v>
      </c>
      <c r="F2877" s="10">
        <f t="shared" si="84"/>
        <v>5200</v>
      </c>
      <c r="G2877" s="170"/>
    </row>
    <row r="2878" spans="1:7" ht="12.75">
      <c r="A2878" s="15">
        <v>30103601</v>
      </c>
      <c r="B2878" s="14" t="s">
        <v>3891</v>
      </c>
      <c r="C2878" s="83" t="s">
        <v>18347</v>
      </c>
      <c r="D2878" s="1">
        <v>65</v>
      </c>
      <c r="E2878" s="9">
        <v>230</v>
      </c>
      <c r="F2878" s="10">
        <f t="shared" si="84"/>
        <v>14950</v>
      </c>
      <c r="G2878" s="170"/>
    </row>
    <row r="2879" spans="1:7" ht="12.75">
      <c r="A2879" s="15">
        <v>30103601</v>
      </c>
      <c r="B2879" s="14" t="s">
        <v>3891</v>
      </c>
      <c r="C2879" s="83" t="s">
        <v>18347</v>
      </c>
      <c r="D2879" s="1">
        <v>75</v>
      </c>
      <c r="E2879" s="9">
        <v>210</v>
      </c>
      <c r="F2879" s="10">
        <f t="shared" si="84"/>
        <v>15750</v>
      </c>
      <c r="G2879" s="170"/>
    </row>
    <row r="2880" spans="1:7" ht="12.75">
      <c r="A2880" s="15">
        <v>30103601</v>
      </c>
      <c r="B2880" s="14" t="s">
        <v>3891</v>
      </c>
      <c r="C2880" s="83" t="s">
        <v>18347</v>
      </c>
      <c r="D2880" s="1">
        <v>35</v>
      </c>
      <c r="E2880" s="9">
        <v>260</v>
      </c>
      <c r="F2880" s="10">
        <f t="shared" ref="F2880:F2910" si="85">D2880*E2880</f>
        <v>9100</v>
      </c>
      <c r="G2880" s="170"/>
    </row>
    <row r="2881" spans="1:7" ht="12.75">
      <c r="A2881" s="15">
        <v>44101604</v>
      </c>
      <c r="B2881" s="14" t="s">
        <v>10775</v>
      </c>
      <c r="C2881" s="83" t="s">
        <v>18347</v>
      </c>
      <c r="D2881" s="1">
        <v>15</v>
      </c>
      <c r="E2881" s="9">
        <v>90</v>
      </c>
      <c r="F2881" s="10">
        <f t="shared" si="85"/>
        <v>1350</v>
      </c>
      <c r="G2881" s="170"/>
    </row>
    <row r="2882" spans="1:7" ht="12.75">
      <c r="A2882" s="15">
        <v>24141604</v>
      </c>
      <c r="B2882" s="14" t="s">
        <v>2549</v>
      </c>
      <c r="C2882" s="83" t="s">
        <v>18347</v>
      </c>
      <c r="D2882" s="1">
        <v>10</v>
      </c>
      <c r="E2882" s="9">
        <v>1000</v>
      </c>
      <c r="F2882" s="10">
        <f t="shared" si="85"/>
        <v>10000</v>
      </c>
      <c r="G2882" s="170"/>
    </row>
    <row r="2883" spans="1:7" ht="12.75">
      <c r="A2883" s="15">
        <v>31201605</v>
      </c>
      <c r="B2883" s="14" t="s">
        <v>5103</v>
      </c>
      <c r="C2883" s="83" t="s">
        <v>18347</v>
      </c>
      <c r="D2883" s="1">
        <v>12</v>
      </c>
      <c r="E2883" s="9">
        <v>320</v>
      </c>
      <c r="F2883" s="10">
        <f t="shared" si="85"/>
        <v>3840</v>
      </c>
      <c r="G2883" s="170"/>
    </row>
    <row r="2884" spans="1:7" ht="12.75">
      <c r="A2884" s="15">
        <v>30103605</v>
      </c>
      <c r="B2884" s="14" t="s">
        <v>3895</v>
      </c>
      <c r="C2884" s="83" t="s">
        <v>18347</v>
      </c>
      <c r="D2884" s="1">
        <v>35</v>
      </c>
      <c r="E2884" s="9">
        <v>560</v>
      </c>
      <c r="F2884" s="10">
        <f t="shared" si="85"/>
        <v>19600</v>
      </c>
      <c r="G2884" s="170"/>
    </row>
    <row r="2885" spans="1:7" ht="12.75">
      <c r="A2885" s="15">
        <v>30103605</v>
      </c>
      <c r="B2885" s="14" t="s">
        <v>3895</v>
      </c>
      <c r="C2885" s="83" t="s">
        <v>18347</v>
      </c>
      <c r="D2885" s="1">
        <v>30</v>
      </c>
      <c r="E2885" s="9">
        <v>1400</v>
      </c>
      <c r="F2885" s="10">
        <f t="shared" si="85"/>
        <v>42000</v>
      </c>
      <c r="G2885" s="170"/>
    </row>
    <row r="2886" spans="1:7" ht="12.75">
      <c r="A2886" s="15">
        <v>30103605</v>
      </c>
      <c r="B2886" s="14" t="s">
        <v>3895</v>
      </c>
      <c r="C2886" s="83" t="s">
        <v>18347</v>
      </c>
      <c r="D2886" s="1">
        <v>25</v>
      </c>
      <c r="E2886" s="9">
        <v>800</v>
      </c>
      <c r="F2886" s="10">
        <f t="shared" si="85"/>
        <v>20000</v>
      </c>
      <c r="G2886" s="170"/>
    </row>
    <row r="2887" spans="1:7" ht="12.75">
      <c r="A2887" s="15">
        <v>31201517</v>
      </c>
      <c r="B2887" s="14" t="s">
        <v>5087</v>
      </c>
      <c r="C2887" s="83" t="s">
        <v>18347</v>
      </c>
      <c r="D2887" s="1">
        <v>20</v>
      </c>
      <c r="E2887" s="9">
        <v>100</v>
      </c>
      <c r="F2887" s="10">
        <f t="shared" si="85"/>
        <v>2000</v>
      </c>
      <c r="G2887" s="170"/>
    </row>
    <row r="2888" spans="1:7" ht="12.75">
      <c r="A2888" s="15">
        <v>44101604</v>
      </c>
      <c r="B2888" s="14" t="s">
        <v>10775</v>
      </c>
      <c r="C2888" s="83" t="s">
        <v>18347</v>
      </c>
      <c r="D2888" s="1">
        <v>60</v>
      </c>
      <c r="E2888" s="9">
        <v>400</v>
      </c>
      <c r="F2888" s="10">
        <f t="shared" si="85"/>
        <v>24000</v>
      </c>
      <c r="G2888" s="170"/>
    </row>
    <row r="2889" spans="1:7" ht="12.75">
      <c r="A2889" s="15">
        <v>52141520</v>
      </c>
      <c r="B2889" s="14" t="s">
        <v>13867</v>
      </c>
      <c r="C2889" s="83" t="s">
        <v>18347</v>
      </c>
      <c r="D2889" s="1">
        <v>14</v>
      </c>
      <c r="E2889" s="9">
        <v>2470</v>
      </c>
      <c r="F2889" s="10">
        <f t="shared" si="85"/>
        <v>34580</v>
      </c>
      <c r="G2889" s="170"/>
    </row>
    <row r="2890" spans="1:7" ht="12.75">
      <c r="A2890" s="15">
        <v>44101604</v>
      </c>
      <c r="B2890" s="14" t="s">
        <v>10775</v>
      </c>
      <c r="C2890" s="83" t="s">
        <v>18347</v>
      </c>
      <c r="D2890" s="1">
        <v>15</v>
      </c>
      <c r="E2890" s="9">
        <v>1530</v>
      </c>
      <c r="F2890" s="10">
        <f t="shared" si="85"/>
        <v>22950</v>
      </c>
      <c r="G2890" s="170"/>
    </row>
    <row r="2891" spans="1:7" ht="12.75">
      <c r="A2891" s="15">
        <v>70142009</v>
      </c>
      <c r="B2891" s="14" t="s">
        <v>15864</v>
      </c>
      <c r="C2891" s="83" t="s">
        <v>18347</v>
      </c>
      <c r="D2891" s="1">
        <v>10</v>
      </c>
      <c r="E2891" s="9">
        <v>160</v>
      </c>
      <c r="F2891" s="10">
        <f t="shared" si="85"/>
        <v>1600</v>
      </c>
      <c r="G2891" s="170"/>
    </row>
    <row r="2892" spans="1:7" ht="12.75">
      <c r="A2892" s="15">
        <v>31211906</v>
      </c>
      <c r="B2892" s="14" t="s">
        <v>5149</v>
      </c>
      <c r="C2892" s="83" t="s">
        <v>18347</v>
      </c>
      <c r="D2892" s="1">
        <v>10</v>
      </c>
      <c r="E2892" s="9">
        <v>90</v>
      </c>
      <c r="F2892" s="10">
        <f t="shared" si="85"/>
        <v>900</v>
      </c>
      <c r="G2892" s="170"/>
    </row>
    <row r="2893" spans="1:7" ht="12.75">
      <c r="A2893" s="15">
        <v>44101604</v>
      </c>
      <c r="B2893" s="14" t="s">
        <v>10775</v>
      </c>
      <c r="C2893" s="83" t="s">
        <v>18347</v>
      </c>
      <c r="D2893" s="1">
        <v>60</v>
      </c>
      <c r="E2893" s="9">
        <v>458</v>
      </c>
      <c r="F2893" s="10">
        <f t="shared" si="85"/>
        <v>27480</v>
      </c>
      <c r="G2893" s="170"/>
    </row>
    <row r="2894" spans="1:7" ht="12.75">
      <c r="A2894" s="15">
        <v>30111601</v>
      </c>
      <c r="B2894" s="14" t="s">
        <v>3904</v>
      </c>
      <c r="C2894" s="83" t="s">
        <v>18347</v>
      </c>
      <c r="D2894" s="1">
        <v>70</v>
      </c>
      <c r="E2894" s="9">
        <v>240</v>
      </c>
      <c r="F2894" s="10">
        <f t="shared" si="85"/>
        <v>16800</v>
      </c>
      <c r="G2894" s="170"/>
    </row>
    <row r="2895" spans="1:7" ht="12.75">
      <c r="A2895" s="15">
        <v>31211906</v>
      </c>
      <c r="B2895" s="14" t="s">
        <v>5149</v>
      </c>
      <c r="C2895" s="83" t="s">
        <v>18347</v>
      </c>
      <c r="D2895" s="1">
        <v>15</v>
      </c>
      <c r="E2895" s="9">
        <v>90</v>
      </c>
      <c r="F2895" s="10">
        <f t="shared" si="85"/>
        <v>1350</v>
      </c>
      <c r="G2895" s="170"/>
    </row>
    <row r="2896" spans="1:7" ht="12.75">
      <c r="A2896" s="15">
        <v>23171603</v>
      </c>
      <c r="B2896" s="14" t="s">
        <v>2211</v>
      </c>
      <c r="C2896" s="83" t="s">
        <v>18347</v>
      </c>
      <c r="D2896" s="1">
        <v>20</v>
      </c>
      <c r="E2896" s="9">
        <v>170</v>
      </c>
      <c r="F2896" s="10">
        <f t="shared" si="85"/>
        <v>3400</v>
      </c>
      <c r="G2896" s="170"/>
    </row>
    <row r="2897" spans="1:7" ht="12.75">
      <c r="A2897" s="15">
        <v>30181503</v>
      </c>
      <c r="B2897" s="14" t="s">
        <v>4065</v>
      </c>
      <c r="C2897" s="83" t="s">
        <v>18347</v>
      </c>
      <c r="D2897" s="1">
        <v>40</v>
      </c>
      <c r="E2897" s="9">
        <v>150</v>
      </c>
      <c r="F2897" s="10">
        <f t="shared" si="85"/>
        <v>6000</v>
      </c>
      <c r="G2897" s="170"/>
    </row>
    <row r="2898" spans="1:7" ht="12.75">
      <c r="A2898" s="15">
        <v>11101502</v>
      </c>
      <c r="B2898" s="14" t="s">
        <v>286</v>
      </c>
      <c r="C2898" s="83" t="s">
        <v>18347</v>
      </c>
      <c r="D2898" s="1">
        <v>25</v>
      </c>
      <c r="E2898" s="9">
        <v>30</v>
      </c>
      <c r="F2898" s="10">
        <f t="shared" si="85"/>
        <v>750</v>
      </c>
      <c r="G2898" s="170"/>
    </row>
    <row r="2899" spans="1:7" ht="12.75">
      <c r="A2899" s="15">
        <v>30171505</v>
      </c>
      <c r="B2899" s="14" t="s">
        <v>4022</v>
      </c>
      <c r="C2899" s="83" t="s">
        <v>18347</v>
      </c>
      <c r="D2899" s="1">
        <v>2</v>
      </c>
      <c r="E2899" s="9">
        <v>4000</v>
      </c>
      <c r="F2899" s="10">
        <f t="shared" si="85"/>
        <v>8000</v>
      </c>
      <c r="G2899" s="170"/>
    </row>
    <row r="2900" spans="1:7" ht="12.75">
      <c r="A2900" s="15">
        <v>27112105</v>
      </c>
      <c r="B2900" s="14" t="s">
        <v>3466</v>
      </c>
      <c r="C2900" s="83" t="s">
        <v>18347</v>
      </c>
      <c r="D2900" s="1">
        <v>2</v>
      </c>
      <c r="E2900" s="9">
        <v>200</v>
      </c>
      <c r="F2900" s="10">
        <f t="shared" si="85"/>
        <v>400</v>
      </c>
      <c r="G2900" s="170"/>
    </row>
    <row r="2901" spans="1:7" ht="12.75">
      <c r="A2901" s="15">
        <v>30181513</v>
      </c>
      <c r="B2901" s="14" t="s">
        <v>4074</v>
      </c>
      <c r="C2901" s="83" t="s">
        <v>18347</v>
      </c>
      <c r="D2901" s="1">
        <v>5</v>
      </c>
      <c r="E2901" s="9">
        <v>500</v>
      </c>
      <c r="F2901" s="10">
        <f t="shared" si="85"/>
        <v>2500</v>
      </c>
      <c r="G2901" s="170"/>
    </row>
    <row r="2902" spans="1:7" ht="12.75">
      <c r="A2902" s="15">
        <v>39121302</v>
      </c>
      <c r="B2902" s="14" t="s">
        <v>6355</v>
      </c>
      <c r="C2902" s="83" t="s">
        <v>18347</v>
      </c>
      <c r="D2902" s="1">
        <v>18</v>
      </c>
      <c r="E2902" s="9">
        <v>20</v>
      </c>
      <c r="F2902" s="10">
        <f t="shared" si="85"/>
        <v>360</v>
      </c>
      <c r="G2902" s="170"/>
    </row>
    <row r="2903" spans="1:7" ht="12.75">
      <c r="A2903" s="15">
        <v>30161907</v>
      </c>
      <c r="B2903" s="14" t="s">
        <v>4016</v>
      </c>
      <c r="C2903" s="83" t="s">
        <v>18347</v>
      </c>
      <c r="D2903" s="1">
        <v>1</v>
      </c>
      <c r="E2903" s="9">
        <v>950</v>
      </c>
      <c r="F2903" s="10">
        <f t="shared" si="85"/>
        <v>950</v>
      </c>
      <c r="G2903" s="170"/>
    </row>
    <row r="2904" spans="1:7" ht="12.75">
      <c r="A2904" s="15">
        <v>30161907</v>
      </c>
      <c r="B2904" s="14" t="s">
        <v>4016</v>
      </c>
      <c r="C2904" s="83" t="s">
        <v>18347</v>
      </c>
      <c r="D2904" s="1">
        <v>1</v>
      </c>
      <c r="E2904" s="9">
        <v>1250</v>
      </c>
      <c r="F2904" s="10">
        <f t="shared" si="85"/>
        <v>1250</v>
      </c>
      <c r="G2904" s="170"/>
    </row>
    <row r="2905" spans="1:7" ht="12.75">
      <c r="A2905" s="15">
        <v>39121001</v>
      </c>
      <c r="B2905" s="14" t="s">
        <v>6319</v>
      </c>
      <c r="C2905" s="83" t="s">
        <v>18347</v>
      </c>
      <c r="D2905" s="1">
        <v>100</v>
      </c>
      <c r="E2905" s="9">
        <v>660</v>
      </c>
      <c r="F2905" s="10">
        <f t="shared" si="85"/>
        <v>66000</v>
      </c>
      <c r="G2905" s="170"/>
    </row>
    <row r="2906" spans="1:7" ht="12.75">
      <c r="A2906" s="15">
        <v>32101635</v>
      </c>
      <c r="B2906" s="14" t="s">
        <v>6177</v>
      </c>
      <c r="C2906" s="83" t="s">
        <v>18347</v>
      </c>
      <c r="D2906" s="1">
        <v>5</v>
      </c>
      <c r="E2906" s="9">
        <v>825</v>
      </c>
      <c r="F2906" s="10">
        <f t="shared" si="85"/>
        <v>4125</v>
      </c>
      <c r="G2906" s="170"/>
    </row>
    <row r="2907" spans="1:7" ht="12.75">
      <c r="A2907" s="15">
        <v>52151614</v>
      </c>
      <c r="B2907" s="14" t="s">
        <v>19515</v>
      </c>
      <c r="C2907" s="83" t="s">
        <v>18347</v>
      </c>
      <c r="D2907" s="1">
        <v>20</v>
      </c>
      <c r="E2907" s="9">
        <v>40</v>
      </c>
      <c r="F2907" s="10">
        <f t="shared" si="85"/>
        <v>800</v>
      </c>
      <c r="G2907" s="170"/>
    </row>
    <row r="2908" spans="1:7" ht="12.75">
      <c r="A2908" s="15">
        <v>39121001</v>
      </c>
      <c r="B2908" s="14" t="s">
        <v>6319</v>
      </c>
      <c r="C2908" s="83" t="s">
        <v>18347</v>
      </c>
      <c r="D2908" s="1">
        <v>20</v>
      </c>
      <c r="E2908" s="9">
        <v>2900</v>
      </c>
      <c r="F2908" s="10">
        <f t="shared" si="85"/>
        <v>58000</v>
      </c>
      <c r="G2908" s="170"/>
    </row>
    <row r="2909" spans="1:7" ht="12.75">
      <c r="A2909" s="15">
        <v>39121413</v>
      </c>
      <c r="B2909" s="14" t="s">
        <v>6378</v>
      </c>
      <c r="C2909" s="83" t="s">
        <v>18347</v>
      </c>
      <c r="D2909" s="1">
        <v>2</v>
      </c>
      <c r="E2909" s="9">
        <v>650</v>
      </c>
      <c r="F2909" s="10">
        <f t="shared" si="85"/>
        <v>1300</v>
      </c>
      <c r="G2909" s="170"/>
    </row>
    <row r="2910" spans="1:7" ht="12.75">
      <c r="A2910" s="15">
        <v>39121415</v>
      </c>
      <c r="B2910" s="14" t="s">
        <v>6380</v>
      </c>
      <c r="C2910" s="83" t="s">
        <v>18347</v>
      </c>
      <c r="D2910" s="1">
        <v>2</v>
      </c>
      <c r="E2910" s="9">
        <v>250</v>
      </c>
      <c r="F2910" s="10">
        <f t="shared" si="85"/>
        <v>500</v>
      </c>
      <c r="G2910" s="170"/>
    </row>
    <row r="2911" spans="1:7" ht="12.75">
      <c r="A2911" s="15">
        <v>60104912</v>
      </c>
      <c r="B2911" s="14" t="s">
        <v>15043</v>
      </c>
      <c r="C2911" s="83" t="s">
        <v>18347</v>
      </c>
      <c r="D2911" s="1">
        <v>1</v>
      </c>
      <c r="E2911" s="9">
        <v>8775</v>
      </c>
      <c r="F2911" s="10">
        <f t="shared" ref="F2911:F2942" si="86">D2911*E2911</f>
        <v>8775</v>
      </c>
      <c r="G2911" s="170"/>
    </row>
    <row r="2912" spans="1:7" ht="12.75">
      <c r="A2912" s="15">
        <v>11101502</v>
      </c>
      <c r="B2912" s="14" t="s">
        <v>286</v>
      </c>
      <c r="C2912" s="83" t="s">
        <v>18347</v>
      </c>
      <c r="D2912" s="1">
        <v>40</v>
      </c>
      <c r="E2912" s="9">
        <v>30</v>
      </c>
      <c r="F2912" s="10">
        <f t="shared" si="86"/>
        <v>1200</v>
      </c>
      <c r="G2912" s="170"/>
    </row>
    <row r="2913" spans="1:7" ht="12.75">
      <c r="A2913" s="15">
        <v>60104912</v>
      </c>
      <c r="B2913" s="14" t="s">
        <v>15043</v>
      </c>
      <c r="C2913" s="83" t="s">
        <v>18347</v>
      </c>
      <c r="D2913" s="1">
        <v>20</v>
      </c>
      <c r="E2913" s="9">
        <v>45</v>
      </c>
      <c r="F2913" s="10">
        <f t="shared" si="86"/>
        <v>900</v>
      </c>
      <c r="G2913" s="170"/>
    </row>
    <row r="2914" spans="1:7" ht="12.75">
      <c r="A2914" s="15">
        <v>60104912</v>
      </c>
      <c r="B2914" s="14" t="s">
        <v>15043</v>
      </c>
      <c r="C2914" s="83" t="s">
        <v>18347</v>
      </c>
      <c r="D2914" s="1">
        <v>8</v>
      </c>
      <c r="E2914" s="9">
        <v>8125</v>
      </c>
      <c r="F2914" s="10">
        <f t="shared" si="86"/>
        <v>65000</v>
      </c>
      <c r="G2914" s="170"/>
    </row>
    <row r="2915" spans="1:7" ht="12.75">
      <c r="A2915" s="15">
        <v>60104912</v>
      </c>
      <c r="B2915" s="14" t="s">
        <v>15043</v>
      </c>
      <c r="C2915" s="83" t="s">
        <v>18347</v>
      </c>
      <c r="D2915" s="1">
        <v>2</v>
      </c>
      <c r="E2915" s="9">
        <v>9000</v>
      </c>
      <c r="F2915" s="10">
        <f t="shared" si="86"/>
        <v>18000</v>
      </c>
      <c r="G2915" s="170"/>
    </row>
    <row r="2916" spans="1:7" ht="12.75">
      <c r="A2916" s="15">
        <v>60104912</v>
      </c>
      <c r="B2916" s="14" t="s">
        <v>15043</v>
      </c>
      <c r="C2916" s="83" t="s">
        <v>18347</v>
      </c>
      <c r="D2916" s="1">
        <v>2000</v>
      </c>
      <c r="E2916" s="10">
        <v>6</v>
      </c>
      <c r="F2916" s="10">
        <f t="shared" si="86"/>
        <v>12000</v>
      </c>
      <c r="G2916" s="170"/>
    </row>
    <row r="2917" spans="1:7" ht="12.75">
      <c r="A2917" s="15">
        <v>31162104</v>
      </c>
      <c r="B2917" s="14" t="s">
        <v>4878</v>
      </c>
      <c r="C2917" s="83" t="s">
        <v>18347</v>
      </c>
      <c r="D2917" s="1">
        <v>200</v>
      </c>
      <c r="E2917" s="9">
        <v>35</v>
      </c>
      <c r="F2917" s="10">
        <f t="shared" si="86"/>
        <v>7000</v>
      </c>
      <c r="G2917" s="170"/>
    </row>
    <row r="2918" spans="1:7" ht="12.75">
      <c r="A2918" s="15">
        <v>31161507</v>
      </c>
      <c r="B2918" s="14" t="s">
        <v>4778</v>
      </c>
      <c r="C2918" s="83" t="s">
        <v>18347</v>
      </c>
      <c r="D2918" s="1">
        <v>200</v>
      </c>
      <c r="E2918" s="9">
        <v>35</v>
      </c>
      <c r="F2918" s="10">
        <f t="shared" si="86"/>
        <v>7000</v>
      </c>
      <c r="G2918" s="170"/>
    </row>
    <row r="2919" spans="1:7" ht="12.75">
      <c r="A2919" s="15">
        <v>31161507</v>
      </c>
      <c r="B2919" s="14" t="s">
        <v>4778</v>
      </c>
      <c r="C2919" s="83" t="s">
        <v>18347</v>
      </c>
      <c r="D2919" s="1">
        <v>1000</v>
      </c>
      <c r="E2919" s="9">
        <v>2</v>
      </c>
      <c r="F2919" s="10">
        <f t="shared" si="86"/>
        <v>2000</v>
      </c>
      <c r="G2919" s="170"/>
    </row>
    <row r="2920" spans="1:7" ht="12.75">
      <c r="A2920" s="15">
        <v>31161608</v>
      </c>
      <c r="B2920" s="14" t="s">
        <v>4796</v>
      </c>
      <c r="C2920" s="83" t="s">
        <v>18347</v>
      </c>
      <c r="D2920" s="1">
        <v>50</v>
      </c>
      <c r="E2920" s="9">
        <v>1</v>
      </c>
      <c r="F2920" s="10">
        <f t="shared" si="86"/>
        <v>50</v>
      </c>
      <c r="G2920" s="170"/>
    </row>
    <row r="2921" spans="1:7" ht="12.75">
      <c r="A2921" s="15">
        <v>31161507</v>
      </c>
      <c r="B2921" s="14" t="s">
        <v>4778</v>
      </c>
      <c r="C2921" s="83" t="s">
        <v>18347</v>
      </c>
      <c r="D2921" s="1">
        <v>2000</v>
      </c>
      <c r="E2921" s="9">
        <v>2</v>
      </c>
      <c r="F2921" s="10">
        <f t="shared" si="86"/>
        <v>4000</v>
      </c>
      <c r="G2921" s="170"/>
    </row>
    <row r="2922" spans="1:7" ht="12.75">
      <c r="A2922" s="15">
        <v>31161507</v>
      </c>
      <c r="B2922" s="14" t="s">
        <v>4778</v>
      </c>
      <c r="C2922" s="83" t="s">
        <v>18347</v>
      </c>
      <c r="D2922" s="1">
        <v>500</v>
      </c>
      <c r="E2922" s="9">
        <v>1</v>
      </c>
      <c r="F2922" s="10">
        <f t="shared" si="86"/>
        <v>500</v>
      </c>
      <c r="G2922" s="170"/>
    </row>
    <row r="2923" spans="1:7" ht="12.75">
      <c r="A2923" s="15">
        <v>11101502</v>
      </c>
      <c r="B2923" s="14" t="s">
        <v>286</v>
      </c>
      <c r="C2923" s="83" t="s">
        <v>18347</v>
      </c>
      <c r="D2923" s="1">
        <v>20</v>
      </c>
      <c r="E2923" s="9">
        <v>20</v>
      </c>
      <c r="F2923" s="10">
        <f t="shared" si="86"/>
        <v>400</v>
      </c>
      <c r="G2923" s="170"/>
    </row>
    <row r="2924" spans="1:7" ht="12.75">
      <c r="A2924" s="15">
        <v>31161507</v>
      </c>
      <c r="B2924" s="14" t="s">
        <v>4778</v>
      </c>
      <c r="C2924" s="83" t="s">
        <v>18347</v>
      </c>
      <c r="D2924" s="1">
        <v>500</v>
      </c>
      <c r="E2924" s="9">
        <v>1</v>
      </c>
      <c r="F2924" s="10">
        <f t="shared" si="86"/>
        <v>500</v>
      </c>
      <c r="G2924" s="170"/>
    </row>
    <row r="2925" spans="1:7" ht="12.75">
      <c r="A2925" s="15">
        <v>31162410</v>
      </c>
      <c r="B2925" s="14" t="s">
        <v>4913</v>
      </c>
      <c r="C2925" s="83" t="s">
        <v>18347</v>
      </c>
      <c r="D2925" s="1">
        <v>30</v>
      </c>
      <c r="E2925" s="9">
        <v>20</v>
      </c>
      <c r="F2925" s="10">
        <f t="shared" si="86"/>
        <v>600</v>
      </c>
      <c r="G2925" s="170"/>
    </row>
    <row r="2926" spans="1:7" ht="12.75">
      <c r="A2926" s="15">
        <v>31161507</v>
      </c>
      <c r="B2926" s="14" t="s">
        <v>4778</v>
      </c>
      <c r="C2926" s="83" t="s">
        <v>18347</v>
      </c>
      <c r="D2926" s="1">
        <v>3000</v>
      </c>
      <c r="E2926" s="9">
        <v>1</v>
      </c>
      <c r="F2926" s="10">
        <f t="shared" si="86"/>
        <v>3000</v>
      </c>
      <c r="G2926" s="170"/>
    </row>
    <row r="2927" spans="1:7" ht="12.75">
      <c r="A2927" s="15">
        <v>31161502</v>
      </c>
      <c r="B2927" s="14" t="s">
        <v>4773</v>
      </c>
      <c r="C2927" s="83" t="s">
        <v>18347</v>
      </c>
      <c r="D2927" s="1">
        <v>40</v>
      </c>
      <c r="E2927" s="9">
        <v>30</v>
      </c>
      <c r="F2927" s="10">
        <f t="shared" si="86"/>
        <v>1200</v>
      </c>
      <c r="G2927" s="170"/>
    </row>
    <row r="2928" spans="1:7" ht="12.75">
      <c r="A2928" s="15">
        <v>31161507</v>
      </c>
      <c r="B2928" s="14" t="s">
        <v>4778</v>
      </c>
      <c r="C2928" s="83" t="s">
        <v>18347</v>
      </c>
      <c r="D2928" s="1">
        <v>2500</v>
      </c>
      <c r="E2928" s="9">
        <v>1</v>
      </c>
      <c r="F2928" s="10">
        <f t="shared" si="86"/>
        <v>2500</v>
      </c>
      <c r="G2928" s="170"/>
    </row>
    <row r="2929" spans="1:7" ht="12.75">
      <c r="A2929" s="15">
        <v>31201605</v>
      </c>
      <c r="B2929" s="14" t="s">
        <v>5103</v>
      </c>
      <c r="C2929" s="83" t="s">
        <v>18347</v>
      </c>
      <c r="D2929" s="1">
        <v>500</v>
      </c>
      <c r="E2929" s="9">
        <v>50</v>
      </c>
      <c r="F2929" s="10">
        <f t="shared" si="86"/>
        <v>25000</v>
      </c>
      <c r="G2929" s="170"/>
    </row>
    <row r="2930" spans="1:7" ht="12.75">
      <c r="A2930" s="15">
        <v>31162410</v>
      </c>
      <c r="B2930" s="14" t="s">
        <v>4913</v>
      </c>
      <c r="C2930" s="83" t="s">
        <v>18347</v>
      </c>
      <c r="D2930" s="1">
        <v>8</v>
      </c>
      <c r="E2930" s="9">
        <v>80</v>
      </c>
      <c r="F2930" s="10">
        <f t="shared" si="86"/>
        <v>640</v>
      </c>
      <c r="G2930" s="170"/>
    </row>
    <row r="2931" spans="1:7" ht="12.75">
      <c r="A2931" s="15">
        <v>31161503</v>
      </c>
      <c r="B2931" s="14" t="s">
        <v>4774</v>
      </c>
      <c r="C2931" s="83" t="s">
        <v>18347</v>
      </c>
      <c r="D2931" s="1">
        <v>10</v>
      </c>
      <c r="E2931" s="9">
        <v>40</v>
      </c>
      <c r="F2931" s="10">
        <f t="shared" si="86"/>
        <v>400</v>
      </c>
      <c r="G2931" s="170"/>
    </row>
    <row r="2932" spans="1:7" ht="12.75">
      <c r="A2932" s="15">
        <v>31161503</v>
      </c>
      <c r="B2932" s="14" t="s">
        <v>4774</v>
      </c>
      <c r="C2932" s="83" t="s">
        <v>18347</v>
      </c>
      <c r="D2932" s="1">
        <v>13</v>
      </c>
      <c r="E2932" s="9">
        <v>40</v>
      </c>
      <c r="F2932" s="10">
        <f t="shared" si="86"/>
        <v>520</v>
      </c>
      <c r="G2932" s="170"/>
    </row>
    <row r="2933" spans="1:7" ht="12.75">
      <c r="A2933" s="15">
        <v>31161503</v>
      </c>
      <c r="B2933" s="14" t="s">
        <v>4774</v>
      </c>
      <c r="C2933" s="83" t="s">
        <v>18347</v>
      </c>
      <c r="D2933" s="1">
        <v>15</v>
      </c>
      <c r="E2933" s="9">
        <v>90</v>
      </c>
      <c r="F2933" s="10">
        <f t="shared" si="86"/>
        <v>1350</v>
      </c>
      <c r="G2933" s="170"/>
    </row>
    <row r="2934" spans="1:7" ht="12.75">
      <c r="A2934" s="15">
        <v>23171603</v>
      </c>
      <c r="B2934" s="14" t="s">
        <v>2211</v>
      </c>
      <c r="C2934" s="83" t="s">
        <v>18347</v>
      </c>
      <c r="D2934" s="1">
        <v>5</v>
      </c>
      <c r="E2934" s="9">
        <v>200</v>
      </c>
      <c r="F2934" s="10">
        <f t="shared" si="86"/>
        <v>1000</v>
      </c>
      <c r="G2934" s="170"/>
    </row>
    <row r="2935" spans="1:7" ht="12.75">
      <c r="A2935" s="15">
        <v>23171603</v>
      </c>
      <c r="B2935" s="14" t="s">
        <v>2211</v>
      </c>
      <c r="C2935" s="83" t="s">
        <v>18347</v>
      </c>
      <c r="D2935" s="1">
        <v>11</v>
      </c>
      <c r="E2935" s="9">
        <v>1250</v>
      </c>
      <c r="F2935" s="10">
        <f t="shared" si="86"/>
        <v>13750</v>
      </c>
      <c r="G2935" s="170"/>
    </row>
    <row r="2936" spans="1:7" ht="12.75">
      <c r="A2936" s="15">
        <v>23171603</v>
      </c>
      <c r="B2936" s="14" t="s">
        <v>2211</v>
      </c>
      <c r="C2936" s="83" t="s">
        <v>18347</v>
      </c>
      <c r="D2936" s="1">
        <v>3</v>
      </c>
      <c r="E2936" s="9">
        <v>1120</v>
      </c>
      <c r="F2936" s="10">
        <f t="shared" si="86"/>
        <v>3360</v>
      </c>
      <c r="G2936" s="170"/>
    </row>
    <row r="2937" spans="1:7" ht="12.75">
      <c r="A2937" s="15">
        <v>23171603</v>
      </c>
      <c r="B2937" s="14" t="s">
        <v>2211</v>
      </c>
      <c r="C2937" s="83" t="s">
        <v>18347</v>
      </c>
      <c r="D2937" s="1">
        <v>15</v>
      </c>
      <c r="E2937" s="9">
        <v>100</v>
      </c>
      <c r="F2937" s="10">
        <f t="shared" si="86"/>
        <v>1500</v>
      </c>
      <c r="G2937" s="170"/>
    </row>
    <row r="2938" spans="1:7" ht="12.75">
      <c r="A2938" s="15">
        <v>23171603</v>
      </c>
      <c r="B2938" s="14" t="s">
        <v>2211</v>
      </c>
      <c r="C2938" s="83" t="s">
        <v>18347</v>
      </c>
      <c r="D2938" s="1">
        <v>30</v>
      </c>
      <c r="E2938" s="9">
        <v>700</v>
      </c>
      <c r="F2938" s="10">
        <f t="shared" si="86"/>
        <v>21000</v>
      </c>
      <c r="G2938" s="170"/>
    </row>
    <row r="2939" spans="1:7" ht="12.75">
      <c r="A2939" s="15">
        <v>31162702</v>
      </c>
      <c r="B2939" s="14" t="s">
        <v>4940</v>
      </c>
      <c r="C2939" s="83" t="s">
        <v>18347</v>
      </c>
      <c r="D2939" s="1">
        <v>10</v>
      </c>
      <c r="E2939" s="9">
        <v>300</v>
      </c>
      <c r="F2939" s="10">
        <f t="shared" si="86"/>
        <v>3000</v>
      </c>
      <c r="G2939" s="170"/>
    </row>
    <row r="2940" spans="1:7" ht="12.75">
      <c r="A2940" s="15">
        <v>23171603</v>
      </c>
      <c r="B2940" s="14" t="s">
        <v>2211</v>
      </c>
      <c r="C2940" s="83" t="s">
        <v>18347</v>
      </c>
      <c r="D2940" s="1">
        <v>40</v>
      </c>
      <c r="E2940" s="9">
        <v>150</v>
      </c>
      <c r="F2940" s="10">
        <f t="shared" si="86"/>
        <v>6000</v>
      </c>
      <c r="G2940" s="170"/>
    </row>
    <row r="2941" spans="1:7" ht="12.75">
      <c r="A2941" s="15">
        <v>40141609</v>
      </c>
      <c r="B2941" s="14" t="s">
        <v>6555</v>
      </c>
      <c r="C2941" s="83" t="s">
        <v>18347</v>
      </c>
      <c r="D2941" s="1">
        <v>5</v>
      </c>
      <c r="E2941" s="9">
        <v>97.5</v>
      </c>
      <c r="F2941" s="10">
        <f t="shared" si="86"/>
        <v>487.5</v>
      </c>
      <c r="G2941" s="170"/>
    </row>
    <row r="2942" spans="1:7" ht="12.75">
      <c r="A2942" s="15">
        <v>31162403</v>
      </c>
      <c r="B2942" s="14" t="s">
        <v>4907</v>
      </c>
      <c r="C2942" s="83" t="s">
        <v>18347</v>
      </c>
      <c r="D2942" s="1">
        <v>20</v>
      </c>
      <c r="E2942" s="9">
        <v>70.8</v>
      </c>
      <c r="F2942" s="10">
        <f t="shared" si="86"/>
        <v>1416</v>
      </c>
      <c r="G2942" s="170"/>
    </row>
    <row r="2943" spans="1:7" ht="12" customHeight="1">
      <c r="A2943" s="15">
        <v>11101502</v>
      </c>
      <c r="B2943" s="14" t="s">
        <v>286</v>
      </c>
      <c r="C2943" s="83" t="s">
        <v>18347</v>
      </c>
      <c r="D2943" s="1">
        <v>50</v>
      </c>
      <c r="E2943" s="9">
        <v>56.05</v>
      </c>
      <c r="F2943" s="10">
        <f t="shared" ref="F2943:F2947" si="87">D2943*E2943</f>
        <v>2802.5</v>
      </c>
      <c r="G2943" s="170"/>
    </row>
    <row r="2944" spans="1:7" ht="12.75">
      <c r="A2944" s="15">
        <v>11151512</v>
      </c>
      <c r="B2944" s="14" t="s">
        <v>453</v>
      </c>
      <c r="C2944" s="83" t="s">
        <v>18347</v>
      </c>
      <c r="D2944" s="1">
        <v>20</v>
      </c>
      <c r="E2944" s="70">
        <v>134.52000000000001</v>
      </c>
      <c r="F2944" s="10">
        <f t="shared" si="87"/>
        <v>2690.4</v>
      </c>
      <c r="G2944" s="170"/>
    </row>
    <row r="2945" spans="1:7" ht="12.75">
      <c r="A2945" s="15">
        <v>11101502</v>
      </c>
      <c r="B2945" s="14" t="s">
        <v>286</v>
      </c>
      <c r="C2945" s="83" t="s">
        <v>18347</v>
      </c>
      <c r="D2945" s="1">
        <v>12</v>
      </c>
      <c r="E2945" s="70">
        <v>70</v>
      </c>
      <c r="F2945" s="10">
        <f t="shared" si="87"/>
        <v>840</v>
      </c>
      <c r="G2945" s="170"/>
    </row>
    <row r="2946" spans="1:7" ht="12.75">
      <c r="A2946" s="15">
        <v>11101502</v>
      </c>
      <c r="B2946" s="14" t="s">
        <v>286</v>
      </c>
      <c r="C2946" s="83" t="s">
        <v>18347</v>
      </c>
      <c r="D2946" s="1">
        <v>35</v>
      </c>
      <c r="E2946" s="70">
        <v>35</v>
      </c>
      <c r="F2946" s="10">
        <f t="shared" si="87"/>
        <v>1225</v>
      </c>
      <c r="G2946" s="170"/>
    </row>
    <row r="2947" spans="1:7" ht="12.75">
      <c r="A2947" s="15">
        <v>11101502</v>
      </c>
      <c r="B2947" s="14" t="s">
        <v>286</v>
      </c>
      <c r="C2947" s="83" t="s">
        <v>18347</v>
      </c>
      <c r="D2947" s="1">
        <v>15</v>
      </c>
      <c r="E2947" s="70">
        <v>30</v>
      </c>
      <c r="F2947" s="10">
        <f t="shared" si="87"/>
        <v>450</v>
      </c>
      <c r="G2947" s="170"/>
    </row>
    <row r="2948" spans="1:7" ht="12.75">
      <c r="E2948" s="65" t="s">
        <v>36</v>
      </c>
      <c r="F2948" s="80">
        <f>SUM(F2788:F2947)</f>
        <v>1937539.45</v>
      </c>
      <c r="G2948" s="170"/>
    </row>
    <row r="2949" spans="1:7">
      <c r="G2949" s="170"/>
    </row>
    <row r="2950" spans="1:7">
      <c r="G2950" s="170"/>
    </row>
    <row r="2951" spans="1:7" ht="12" thickBot="1">
      <c r="G2951" s="170"/>
    </row>
    <row r="2952" spans="1:7" ht="23.25" thickBot="1">
      <c r="A2952" s="97" t="s">
        <v>12</v>
      </c>
      <c r="B2952" s="105" t="s">
        <v>13</v>
      </c>
      <c r="C2952" s="38" t="s">
        <v>14</v>
      </c>
      <c r="D2952" s="38" t="s">
        <v>15</v>
      </c>
      <c r="E2952" s="38" t="s">
        <v>16</v>
      </c>
      <c r="F2952" s="38" t="s">
        <v>17</v>
      </c>
      <c r="G2952" s="170"/>
    </row>
    <row r="2953" spans="1:7" ht="12" thickBot="1">
      <c r="A2953" s="101" t="s">
        <v>46</v>
      </c>
      <c r="B2953" s="86" t="s">
        <v>18318</v>
      </c>
      <c r="C2953" s="76" t="s">
        <v>51</v>
      </c>
      <c r="D2953" s="39" t="s">
        <v>18321</v>
      </c>
      <c r="E2953" s="39" t="s">
        <v>19</v>
      </c>
      <c r="F2953" s="39"/>
      <c r="G2953" s="170"/>
    </row>
    <row r="2954" spans="1:7" ht="12" thickBot="1">
      <c r="A2954" s="267" t="s">
        <v>20</v>
      </c>
      <c r="B2954" s="106" t="s">
        <v>21</v>
      </c>
      <c r="C2954" s="17">
        <v>43357</v>
      </c>
      <c r="D2954" s="267" t="s">
        <v>22</v>
      </c>
      <c r="E2954" s="40" t="s">
        <v>23</v>
      </c>
      <c r="F2954" s="39" t="s">
        <v>18342</v>
      </c>
      <c r="G2954" s="170"/>
    </row>
    <row r="2955" spans="1:7" ht="12" thickBot="1">
      <c r="A2955" s="268"/>
      <c r="B2955" s="106" t="s">
        <v>24</v>
      </c>
      <c r="C2955" s="117">
        <v>3</v>
      </c>
      <c r="D2955" s="268"/>
      <c r="E2955" s="40" t="s">
        <v>25</v>
      </c>
      <c r="F2955" s="39" t="s">
        <v>40</v>
      </c>
      <c r="G2955" s="170"/>
    </row>
    <row r="2956" spans="1:7" ht="12" thickBot="1">
      <c r="A2956" s="268"/>
      <c r="B2956" s="106" t="s">
        <v>26</v>
      </c>
      <c r="C2956" s="17">
        <v>43370</v>
      </c>
      <c r="D2956" s="268"/>
      <c r="E2956" s="40" t="s">
        <v>27</v>
      </c>
      <c r="F2956" s="39" t="s">
        <v>41</v>
      </c>
      <c r="G2956" s="170"/>
    </row>
    <row r="2957" spans="1:7" ht="12" thickBot="1">
      <c r="A2957" s="268"/>
      <c r="B2957" s="106" t="s">
        <v>24</v>
      </c>
      <c r="C2957" s="117">
        <v>3</v>
      </c>
      <c r="D2957" s="268"/>
      <c r="E2957" s="40" t="s">
        <v>28</v>
      </c>
      <c r="F2957" s="39" t="s">
        <v>18341</v>
      </c>
      <c r="G2957" s="170"/>
    </row>
    <row r="2958" spans="1:7" ht="12" thickBot="1">
      <c r="A2958" s="99"/>
      <c r="B2958" s="107"/>
      <c r="C2958" s="62"/>
      <c r="D2958" s="62"/>
      <c r="E2958" s="62"/>
      <c r="F2958" s="62"/>
      <c r="G2958" s="170"/>
    </row>
    <row r="2959" spans="1:7" ht="12" thickBot="1">
      <c r="A2959" s="100" t="s">
        <v>29</v>
      </c>
      <c r="B2959" s="108" t="s">
        <v>30</v>
      </c>
      <c r="C2959" s="63" t="s">
        <v>31</v>
      </c>
      <c r="D2959" s="63" t="s">
        <v>32</v>
      </c>
      <c r="E2959" s="63" t="s">
        <v>33</v>
      </c>
      <c r="F2959" s="71" t="s">
        <v>34</v>
      </c>
      <c r="G2959" s="170"/>
    </row>
    <row r="2960" spans="1:7" ht="12.75">
      <c r="A2960" s="15">
        <v>50192703</v>
      </c>
      <c r="B2960" s="14" t="s">
        <v>18340</v>
      </c>
      <c r="C2960" s="83" t="s">
        <v>18347</v>
      </c>
      <c r="D2960" s="12">
        <v>2000</v>
      </c>
      <c r="E2960" s="13">
        <v>1400</v>
      </c>
      <c r="F2960" s="10">
        <f>D2960*E2960</f>
        <v>2800000</v>
      </c>
      <c r="G2960" s="170"/>
    </row>
    <row r="2961" spans="1:7" ht="12.75">
      <c r="E2961" s="65" t="s">
        <v>36</v>
      </c>
      <c r="F2961" s="80">
        <f>SUM(F2958:F2960)</f>
        <v>2800000</v>
      </c>
      <c r="G2961" s="170"/>
    </row>
    <row r="2962" spans="1:7">
      <c r="G2962" s="170"/>
    </row>
    <row r="2963" spans="1:7">
      <c r="G2963" s="170"/>
    </row>
    <row r="2964" spans="1:7" ht="12" thickBot="1">
      <c r="G2964" s="170"/>
    </row>
    <row r="2965" spans="1:7" ht="31.5" customHeight="1" thickBot="1">
      <c r="A2965" s="97" t="s">
        <v>12</v>
      </c>
      <c r="B2965" s="105" t="s">
        <v>13</v>
      </c>
      <c r="C2965" s="38" t="s">
        <v>14</v>
      </c>
      <c r="D2965" s="38" t="s">
        <v>15</v>
      </c>
      <c r="E2965" s="38" t="s">
        <v>16</v>
      </c>
      <c r="F2965" s="38" t="s">
        <v>17</v>
      </c>
      <c r="G2965" s="170"/>
    </row>
    <row r="2966" spans="1:7" ht="24.75" customHeight="1" thickBot="1">
      <c r="A2966" s="101" t="s">
        <v>19109</v>
      </c>
      <c r="B2966" s="86" t="s">
        <v>18318</v>
      </c>
      <c r="C2966" s="39" t="s">
        <v>18</v>
      </c>
      <c r="D2966" s="39" t="s">
        <v>47</v>
      </c>
      <c r="E2966" s="39" t="s">
        <v>19</v>
      </c>
      <c r="F2966" s="39"/>
      <c r="G2966" s="170"/>
    </row>
    <row r="2967" spans="1:7" ht="12" thickBot="1">
      <c r="A2967" s="267" t="s">
        <v>20</v>
      </c>
      <c r="B2967" s="106" t="s">
        <v>21</v>
      </c>
      <c r="C2967" s="17">
        <v>43362</v>
      </c>
      <c r="D2967" s="267" t="s">
        <v>22</v>
      </c>
      <c r="E2967" s="40" t="s">
        <v>23</v>
      </c>
      <c r="F2967" s="39" t="s">
        <v>18342</v>
      </c>
      <c r="G2967" s="170"/>
    </row>
    <row r="2968" spans="1:7" ht="12" thickBot="1">
      <c r="A2968" s="268"/>
      <c r="B2968" s="106" t="s">
        <v>24</v>
      </c>
      <c r="C2968" s="117">
        <v>3</v>
      </c>
      <c r="D2968" s="268"/>
      <c r="E2968" s="40" t="s">
        <v>25</v>
      </c>
      <c r="F2968" s="39" t="s">
        <v>40</v>
      </c>
      <c r="G2968" s="170"/>
    </row>
    <row r="2969" spans="1:7" ht="12" thickBot="1">
      <c r="A2969" s="268"/>
      <c r="B2969" s="106" t="s">
        <v>26</v>
      </c>
      <c r="C2969" s="17">
        <v>43369</v>
      </c>
      <c r="D2969" s="268"/>
      <c r="E2969" s="40" t="s">
        <v>27</v>
      </c>
      <c r="F2969" s="39" t="s">
        <v>41</v>
      </c>
      <c r="G2969" s="170"/>
    </row>
    <row r="2970" spans="1:7" ht="12" thickBot="1">
      <c r="A2970" s="268"/>
      <c r="B2970" s="106" t="s">
        <v>24</v>
      </c>
      <c r="C2970" s="117">
        <v>3</v>
      </c>
      <c r="D2970" s="268"/>
      <c r="E2970" s="40" t="s">
        <v>28</v>
      </c>
      <c r="F2970" s="39" t="s">
        <v>18341</v>
      </c>
      <c r="G2970" s="170"/>
    </row>
    <row r="2971" spans="1:7" ht="12" thickBot="1">
      <c r="A2971" s="99"/>
      <c r="B2971" s="107"/>
      <c r="C2971" s="62"/>
      <c r="D2971" s="62"/>
      <c r="E2971" s="62"/>
      <c r="F2971" s="62"/>
      <c r="G2971" s="170"/>
    </row>
    <row r="2972" spans="1:7">
      <c r="A2972" s="102" t="s">
        <v>29</v>
      </c>
      <c r="B2972" s="110" t="s">
        <v>30</v>
      </c>
      <c r="C2972" s="71" t="s">
        <v>31</v>
      </c>
      <c r="D2972" s="71" t="s">
        <v>32</v>
      </c>
      <c r="E2972" s="71" t="s">
        <v>33</v>
      </c>
      <c r="F2972" s="71" t="s">
        <v>34</v>
      </c>
      <c r="G2972" s="170"/>
    </row>
    <row r="2973" spans="1:7" ht="12.75">
      <c r="A2973" s="15">
        <v>53131620</v>
      </c>
      <c r="B2973" s="14" t="s">
        <v>14236</v>
      </c>
      <c r="C2973" s="83" t="s">
        <v>18347</v>
      </c>
      <c r="D2973" s="12">
        <v>35</v>
      </c>
      <c r="E2973" s="13">
        <v>2675</v>
      </c>
      <c r="F2973" s="10">
        <f t="shared" ref="F2973:F2988" si="88">D2973*E2973</f>
        <v>93625</v>
      </c>
      <c r="G2973" s="170"/>
    </row>
    <row r="2974" spans="1:7" ht="12.75">
      <c r="A2974" s="15">
        <v>23151814</v>
      </c>
      <c r="B2974" s="14" t="s">
        <v>2026</v>
      </c>
      <c r="C2974" s="83" t="s">
        <v>18347</v>
      </c>
      <c r="D2974" s="12">
        <v>7</v>
      </c>
      <c r="E2974" s="13">
        <v>500</v>
      </c>
      <c r="F2974" s="10">
        <f t="shared" si="88"/>
        <v>3500</v>
      </c>
      <c r="G2974" s="170"/>
    </row>
    <row r="2975" spans="1:7" ht="12.75">
      <c r="A2975" s="15">
        <v>42312313</v>
      </c>
      <c r="B2975" s="14" t="s">
        <v>10309</v>
      </c>
      <c r="C2975" s="83" t="s">
        <v>18347</v>
      </c>
      <c r="D2975" s="12">
        <v>6</v>
      </c>
      <c r="E2975" s="13">
        <v>1425</v>
      </c>
      <c r="F2975" s="10">
        <f t="shared" si="88"/>
        <v>8550</v>
      </c>
      <c r="G2975" s="170"/>
    </row>
    <row r="2976" spans="1:7" ht="12.75">
      <c r="A2976" s="15">
        <v>53131616</v>
      </c>
      <c r="B2976" s="14" t="s">
        <v>14232</v>
      </c>
      <c r="C2976" s="83" t="s">
        <v>18347</v>
      </c>
      <c r="D2976" s="12">
        <v>20</v>
      </c>
      <c r="E2976" s="13">
        <v>625</v>
      </c>
      <c r="F2976" s="10">
        <f t="shared" si="88"/>
        <v>12500</v>
      </c>
      <c r="G2976" s="170"/>
    </row>
    <row r="2977" spans="1:7" ht="12.75">
      <c r="A2977" s="15">
        <v>53131608</v>
      </c>
      <c r="B2977" s="14" t="s">
        <v>14224</v>
      </c>
      <c r="C2977" s="11" t="s">
        <v>18348</v>
      </c>
      <c r="D2977" s="12">
        <v>7</v>
      </c>
      <c r="E2977" s="13">
        <v>1425</v>
      </c>
      <c r="F2977" s="10">
        <f t="shared" si="88"/>
        <v>9975</v>
      </c>
      <c r="G2977" s="170"/>
    </row>
    <row r="2978" spans="1:7" ht="12" customHeight="1">
      <c r="A2978" s="15">
        <v>53131608</v>
      </c>
      <c r="B2978" s="14" t="s">
        <v>14224</v>
      </c>
      <c r="C2978" s="11" t="s">
        <v>18349</v>
      </c>
      <c r="D2978" s="12">
        <v>40</v>
      </c>
      <c r="E2978" s="13">
        <v>879</v>
      </c>
      <c r="F2978" s="10">
        <f t="shared" si="88"/>
        <v>35160</v>
      </c>
      <c r="G2978" s="170"/>
    </row>
    <row r="2979" spans="1:7" ht="12.75">
      <c r="A2979" s="15">
        <v>53131620</v>
      </c>
      <c r="B2979" s="14" t="s">
        <v>14236</v>
      </c>
      <c r="C2979" s="83" t="s">
        <v>18347</v>
      </c>
      <c r="D2979" s="12">
        <v>70</v>
      </c>
      <c r="E2979" s="13">
        <v>625</v>
      </c>
      <c r="F2979" s="10">
        <f t="shared" si="88"/>
        <v>43750</v>
      </c>
      <c r="G2979" s="170"/>
    </row>
    <row r="2980" spans="1:7" ht="12.75">
      <c r="A2980" s="15">
        <v>73101701</v>
      </c>
      <c r="B2980" s="14" t="s">
        <v>16470</v>
      </c>
      <c r="C2980" s="83" t="s">
        <v>18347</v>
      </c>
      <c r="D2980" s="12">
        <v>75</v>
      </c>
      <c r="E2980" s="13">
        <v>825</v>
      </c>
      <c r="F2980" s="10">
        <f t="shared" si="88"/>
        <v>61875</v>
      </c>
      <c r="G2980" s="170"/>
    </row>
    <row r="2981" spans="1:7" ht="12.75">
      <c r="A2981" s="15">
        <v>46181504</v>
      </c>
      <c r="B2981" s="14" t="s">
        <v>11364</v>
      </c>
      <c r="C2981" s="83" t="s">
        <v>18347</v>
      </c>
      <c r="D2981" s="12">
        <v>7</v>
      </c>
      <c r="E2981" s="13">
        <v>800</v>
      </c>
      <c r="F2981" s="10">
        <f t="shared" si="88"/>
        <v>5600</v>
      </c>
      <c r="G2981" s="170"/>
    </row>
    <row r="2982" spans="1:7" ht="12.75">
      <c r="A2982" s="15">
        <v>12191601</v>
      </c>
      <c r="B2982" s="14" t="s">
        <v>834</v>
      </c>
      <c r="C2982" s="11" t="s">
        <v>18348</v>
      </c>
      <c r="D2982" s="12">
        <v>10</v>
      </c>
      <c r="E2982" s="13">
        <v>750</v>
      </c>
      <c r="F2982" s="10">
        <f t="shared" si="88"/>
        <v>7500</v>
      </c>
      <c r="G2982" s="170"/>
    </row>
    <row r="2983" spans="1:7" ht="12.75">
      <c r="A2983" s="15">
        <v>23151814</v>
      </c>
      <c r="B2983" s="14" t="s">
        <v>2026</v>
      </c>
      <c r="C2983" s="83" t="s">
        <v>18347</v>
      </c>
      <c r="D2983" s="12">
        <v>1</v>
      </c>
      <c r="E2983" s="13">
        <v>600</v>
      </c>
      <c r="F2983" s="10">
        <f t="shared" si="88"/>
        <v>600</v>
      </c>
      <c r="G2983" s="170"/>
    </row>
    <row r="2984" spans="1:7" ht="12.75">
      <c r="A2984" s="15">
        <v>42151906</v>
      </c>
      <c r="B2984" s="14" t="s">
        <v>8440</v>
      </c>
      <c r="C2984" s="83" t="s">
        <v>18347</v>
      </c>
      <c r="D2984" s="12">
        <v>1</v>
      </c>
      <c r="E2984" s="13">
        <v>4175</v>
      </c>
      <c r="F2984" s="10">
        <f t="shared" si="88"/>
        <v>4175</v>
      </c>
      <c r="G2984" s="170"/>
    </row>
    <row r="2985" spans="1:7" ht="12.75">
      <c r="A2985" s="15">
        <v>51101811</v>
      </c>
      <c r="B2985" s="14" t="s">
        <v>12306</v>
      </c>
      <c r="C2985" s="83" t="s">
        <v>18347</v>
      </c>
      <c r="D2985" s="12">
        <v>10</v>
      </c>
      <c r="E2985" s="13">
        <v>625</v>
      </c>
      <c r="F2985" s="10">
        <f t="shared" si="88"/>
        <v>6250</v>
      </c>
      <c r="G2985" s="170"/>
    </row>
    <row r="2986" spans="1:7" ht="12.75">
      <c r="A2986" s="15">
        <v>42151906</v>
      </c>
      <c r="B2986" s="14" t="s">
        <v>8440</v>
      </c>
      <c r="C2986" s="83" t="s">
        <v>18347</v>
      </c>
      <c r="D2986" s="12">
        <v>5</v>
      </c>
      <c r="E2986" s="13">
        <v>625</v>
      </c>
      <c r="F2986" s="10">
        <f t="shared" si="88"/>
        <v>3125</v>
      </c>
      <c r="G2986" s="170"/>
    </row>
    <row r="2987" spans="1:7" ht="12.75">
      <c r="A2987" s="15">
        <v>10121801</v>
      </c>
      <c r="B2987" s="109" t="s">
        <v>113</v>
      </c>
      <c r="C2987" s="83" t="s">
        <v>18347</v>
      </c>
      <c r="D2987" s="12">
        <v>30</v>
      </c>
      <c r="E2987" s="13">
        <v>2350</v>
      </c>
      <c r="F2987" s="10">
        <f>D2987*E2987</f>
        <v>70500</v>
      </c>
      <c r="G2987" s="170"/>
    </row>
    <row r="2988" spans="1:7" ht="12.75">
      <c r="A2988" s="15">
        <v>12191601</v>
      </c>
      <c r="B2988" s="14" t="s">
        <v>834</v>
      </c>
      <c r="C2988" s="83" t="s">
        <v>18347</v>
      </c>
      <c r="D2988" s="12">
        <v>7</v>
      </c>
      <c r="E2988" s="13">
        <v>3050</v>
      </c>
      <c r="F2988" s="10">
        <f t="shared" si="88"/>
        <v>21350</v>
      </c>
      <c r="G2988" s="170"/>
    </row>
    <row r="2989" spans="1:7" ht="12.75">
      <c r="B2989" s="111"/>
      <c r="C2989" s="73"/>
      <c r="D2989" s="73"/>
      <c r="E2989" s="65" t="s">
        <v>36</v>
      </c>
      <c r="F2989" s="80">
        <f>SUM(F2973:F2988)</f>
        <v>388035</v>
      </c>
      <c r="G2989" s="170"/>
    </row>
    <row r="2990" spans="1:7">
      <c r="G2990" s="170"/>
    </row>
    <row r="2991" spans="1:7">
      <c r="G2991" s="170"/>
    </row>
    <row r="2992" spans="1:7">
      <c r="G2992" s="170"/>
    </row>
    <row r="2993" spans="1:7">
      <c r="G2993" s="170"/>
    </row>
    <row r="2994" spans="1:7" ht="12" thickBot="1">
      <c r="G2994" s="170"/>
    </row>
    <row r="2995" spans="1:7" ht="32.25" customHeight="1" thickBot="1">
      <c r="A2995" s="97" t="s">
        <v>12</v>
      </c>
      <c r="B2995" s="105" t="s">
        <v>13</v>
      </c>
      <c r="C2995" s="38" t="s">
        <v>14</v>
      </c>
      <c r="D2995" s="38" t="s">
        <v>15</v>
      </c>
      <c r="E2995" s="38" t="s">
        <v>16</v>
      </c>
      <c r="F2995" s="38" t="s">
        <v>17</v>
      </c>
      <c r="G2995" s="170"/>
    </row>
    <row r="2996" spans="1:7" ht="12" thickBot="1">
      <c r="A2996" s="101" t="s">
        <v>52</v>
      </c>
      <c r="B2996" s="86" t="s">
        <v>18318</v>
      </c>
      <c r="C2996" s="39" t="s">
        <v>18</v>
      </c>
      <c r="D2996" s="39" t="s">
        <v>18356</v>
      </c>
      <c r="E2996" s="39" t="s">
        <v>19</v>
      </c>
      <c r="F2996" s="39"/>
      <c r="G2996" s="170"/>
    </row>
    <row r="2997" spans="1:7" ht="12" thickBot="1">
      <c r="A2997" s="267" t="s">
        <v>20</v>
      </c>
      <c r="B2997" s="106" t="s">
        <v>21</v>
      </c>
      <c r="C2997" s="17">
        <v>43356</v>
      </c>
      <c r="D2997" s="267" t="s">
        <v>22</v>
      </c>
      <c r="E2997" s="40" t="s">
        <v>23</v>
      </c>
      <c r="F2997" s="39" t="s">
        <v>18342</v>
      </c>
      <c r="G2997" s="170"/>
    </row>
    <row r="2998" spans="1:7" ht="12" thickBot="1">
      <c r="A2998" s="268"/>
      <c r="B2998" s="106" t="s">
        <v>24</v>
      </c>
      <c r="C2998" s="117">
        <v>3</v>
      </c>
      <c r="D2998" s="268"/>
      <c r="E2998" s="40" t="s">
        <v>25</v>
      </c>
      <c r="F2998" s="39" t="s">
        <v>40</v>
      </c>
      <c r="G2998" s="170"/>
    </row>
    <row r="2999" spans="1:7" ht="12" thickBot="1">
      <c r="A2999" s="268"/>
      <c r="B2999" s="106" t="s">
        <v>26</v>
      </c>
      <c r="C2999" s="17">
        <v>43361</v>
      </c>
      <c r="D2999" s="268"/>
      <c r="E2999" s="40" t="s">
        <v>27</v>
      </c>
      <c r="F2999" s="39" t="s">
        <v>41</v>
      </c>
      <c r="G2999" s="170"/>
    </row>
    <row r="3000" spans="1:7" ht="12" thickBot="1">
      <c r="A3000" s="268"/>
      <c r="B3000" s="106" t="s">
        <v>24</v>
      </c>
      <c r="C3000" s="117">
        <v>3</v>
      </c>
      <c r="D3000" s="268"/>
      <c r="E3000" s="40" t="s">
        <v>28</v>
      </c>
      <c r="F3000" s="39" t="s">
        <v>18341</v>
      </c>
      <c r="G3000" s="170"/>
    </row>
    <row r="3001" spans="1:7" ht="12" thickBot="1">
      <c r="A3001" s="99"/>
      <c r="B3001" s="107"/>
      <c r="C3001" s="62"/>
      <c r="D3001" s="62"/>
      <c r="E3001" s="62"/>
      <c r="F3001" s="62"/>
      <c r="G3001" s="170"/>
    </row>
    <row r="3002" spans="1:7">
      <c r="A3002" s="102" t="s">
        <v>29</v>
      </c>
      <c r="B3002" s="110" t="s">
        <v>30</v>
      </c>
      <c r="C3002" s="71" t="s">
        <v>31</v>
      </c>
      <c r="D3002" s="71" t="s">
        <v>32</v>
      </c>
      <c r="E3002" s="71" t="s">
        <v>33</v>
      </c>
      <c r="F3002" s="71" t="s">
        <v>34</v>
      </c>
      <c r="G3002" s="170"/>
    </row>
    <row r="3003" spans="1:7" ht="12.75">
      <c r="A3003" s="15">
        <v>85121810</v>
      </c>
      <c r="B3003" s="14" t="s">
        <v>17578</v>
      </c>
      <c r="C3003" s="83" t="s">
        <v>18347</v>
      </c>
      <c r="D3003" s="12">
        <v>8000</v>
      </c>
      <c r="E3003" s="13">
        <v>415</v>
      </c>
      <c r="F3003" s="33">
        <f>D3003*E3003</f>
        <v>3320000</v>
      </c>
      <c r="G3003" s="170"/>
    </row>
    <row r="3004" spans="1:7" ht="12.75">
      <c r="B3004" s="112"/>
      <c r="C3004" s="73"/>
      <c r="D3004" s="73"/>
      <c r="E3004" s="65" t="s">
        <v>36</v>
      </c>
      <c r="F3004" s="80">
        <f>SUM(F3003:F3003)</f>
        <v>3320000</v>
      </c>
      <c r="G3004" s="170"/>
    </row>
    <row r="3005" spans="1:7">
      <c r="G3005" s="170"/>
    </row>
    <row r="3006" spans="1:7">
      <c r="G3006" s="170"/>
    </row>
    <row r="3007" spans="1:7" ht="12" thickBot="1">
      <c r="G3007" s="170"/>
    </row>
    <row r="3008" spans="1:7" ht="23.25" thickBot="1">
      <c r="A3008" s="97" t="s">
        <v>12</v>
      </c>
      <c r="B3008" s="105" t="s">
        <v>13</v>
      </c>
      <c r="C3008" s="38" t="s">
        <v>14</v>
      </c>
      <c r="D3008" s="38" t="s">
        <v>15</v>
      </c>
      <c r="E3008" s="38" t="s">
        <v>16</v>
      </c>
      <c r="F3008" s="38" t="s">
        <v>17</v>
      </c>
      <c r="G3008" s="170"/>
    </row>
    <row r="3009" spans="1:7" ht="12" customHeight="1" thickBot="1">
      <c r="A3009" s="98" t="s">
        <v>19625</v>
      </c>
      <c r="B3009" s="86" t="s">
        <v>18318</v>
      </c>
      <c r="C3009" s="39" t="s">
        <v>18</v>
      </c>
      <c r="D3009" s="39" t="s">
        <v>18326</v>
      </c>
      <c r="E3009" s="39" t="s">
        <v>19</v>
      </c>
      <c r="F3009" s="39"/>
      <c r="G3009" s="170"/>
    </row>
    <row r="3010" spans="1:7" ht="12" thickBot="1">
      <c r="A3010" s="267" t="s">
        <v>20</v>
      </c>
      <c r="B3010" s="106" t="s">
        <v>21</v>
      </c>
      <c r="C3010" s="17">
        <v>43360</v>
      </c>
      <c r="D3010" s="267" t="s">
        <v>22</v>
      </c>
      <c r="E3010" s="40" t="s">
        <v>23</v>
      </c>
      <c r="F3010" s="39" t="s">
        <v>18342</v>
      </c>
      <c r="G3010" s="170"/>
    </row>
    <row r="3011" spans="1:7" ht="12" thickBot="1">
      <c r="A3011" s="268"/>
      <c r="B3011" s="106" t="s">
        <v>24</v>
      </c>
      <c r="C3011" s="117">
        <v>3</v>
      </c>
      <c r="D3011" s="268"/>
      <c r="E3011" s="40" t="s">
        <v>25</v>
      </c>
      <c r="F3011" s="39" t="s">
        <v>40</v>
      </c>
      <c r="G3011" s="170"/>
    </row>
    <row r="3012" spans="1:7" ht="12" thickBot="1">
      <c r="A3012" s="268"/>
      <c r="B3012" s="106" t="s">
        <v>26</v>
      </c>
      <c r="C3012" s="17">
        <v>43364</v>
      </c>
      <c r="D3012" s="268"/>
      <c r="E3012" s="40" t="s">
        <v>27</v>
      </c>
      <c r="F3012" s="39" t="s">
        <v>41</v>
      </c>
      <c r="G3012" s="170"/>
    </row>
    <row r="3013" spans="1:7" ht="12" thickBot="1">
      <c r="A3013" s="268"/>
      <c r="B3013" s="106" t="s">
        <v>24</v>
      </c>
      <c r="C3013" s="117">
        <v>3</v>
      </c>
      <c r="D3013" s="268"/>
      <c r="E3013" s="40" t="s">
        <v>28</v>
      </c>
      <c r="F3013" s="39" t="s">
        <v>18341</v>
      </c>
      <c r="G3013" s="170"/>
    </row>
    <row r="3014" spans="1:7" ht="12" thickBot="1">
      <c r="A3014" s="99"/>
      <c r="B3014" s="107"/>
      <c r="C3014" s="62"/>
      <c r="D3014" s="62"/>
      <c r="E3014" s="62"/>
      <c r="F3014" s="62"/>
      <c r="G3014" s="170"/>
    </row>
    <row r="3015" spans="1:7">
      <c r="A3015" s="102" t="s">
        <v>29</v>
      </c>
      <c r="B3015" s="110" t="s">
        <v>30</v>
      </c>
      <c r="C3015" s="71" t="s">
        <v>31</v>
      </c>
      <c r="D3015" s="71" t="s">
        <v>32</v>
      </c>
      <c r="E3015" s="71" t="s">
        <v>33</v>
      </c>
      <c r="F3015" s="71" t="s">
        <v>34</v>
      </c>
      <c r="G3015" s="170"/>
    </row>
    <row r="3016" spans="1:7" ht="12.75">
      <c r="A3016" s="15">
        <v>44102002</v>
      </c>
      <c r="B3016" s="14" t="s">
        <v>10817</v>
      </c>
      <c r="C3016" s="83" t="s">
        <v>18347</v>
      </c>
      <c r="D3016" s="12">
        <v>7</v>
      </c>
      <c r="E3016" s="13">
        <v>15890</v>
      </c>
      <c r="F3016" s="10">
        <f t="shared" ref="F3016:F3021" si="89">D3016*E3016</f>
        <v>111230</v>
      </c>
      <c r="G3016" s="170"/>
    </row>
    <row r="3017" spans="1:7" ht="12.75">
      <c r="A3017" s="15">
        <v>44102002</v>
      </c>
      <c r="B3017" s="14" t="s">
        <v>10817</v>
      </c>
      <c r="C3017" s="83" t="s">
        <v>18347</v>
      </c>
      <c r="D3017" s="12">
        <v>6</v>
      </c>
      <c r="E3017" s="13">
        <v>13900</v>
      </c>
      <c r="F3017" s="10">
        <f t="shared" si="89"/>
        <v>83400</v>
      </c>
      <c r="G3017" s="170"/>
    </row>
    <row r="3018" spans="1:7" ht="12.75">
      <c r="A3018" s="15">
        <v>43201806</v>
      </c>
      <c r="B3018" s="14" t="s">
        <v>10887</v>
      </c>
      <c r="C3018" s="83" t="s">
        <v>18347</v>
      </c>
      <c r="D3018" s="12">
        <v>20</v>
      </c>
      <c r="E3018" s="13">
        <v>17650</v>
      </c>
      <c r="F3018" s="10">
        <f t="shared" si="89"/>
        <v>353000</v>
      </c>
      <c r="G3018" s="170"/>
    </row>
    <row r="3019" spans="1:7" ht="12.75">
      <c r="A3019" s="15">
        <v>44111611</v>
      </c>
      <c r="B3019" s="14" t="s">
        <v>11047</v>
      </c>
      <c r="C3019" s="83" t="s">
        <v>18347</v>
      </c>
      <c r="D3019" s="12">
        <v>7</v>
      </c>
      <c r="E3019" s="13">
        <v>850</v>
      </c>
      <c r="F3019" s="10">
        <f t="shared" si="89"/>
        <v>5950</v>
      </c>
      <c r="G3019" s="170"/>
    </row>
    <row r="3020" spans="1:7" ht="12.75">
      <c r="A3020" s="15">
        <v>44102910</v>
      </c>
      <c r="B3020" s="14" t="s">
        <v>11006</v>
      </c>
      <c r="C3020" s="83" t="s">
        <v>18347</v>
      </c>
      <c r="D3020" s="12">
        <v>25</v>
      </c>
      <c r="E3020" s="13">
        <v>2920</v>
      </c>
      <c r="F3020" s="10">
        <f t="shared" si="89"/>
        <v>73000</v>
      </c>
      <c r="G3020" s="170"/>
    </row>
    <row r="3021" spans="1:7" ht="12.75">
      <c r="A3021" s="15">
        <v>13102030</v>
      </c>
      <c r="B3021" s="14" t="s">
        <v>963</v>
      </c>
      <c r="C3021" s="83" t="s">
        <v>18347</v>
      </c>
      <c r="D3021" s="12">
        <v>10</v>
      </c>
      <c r="E3021" s="13">
        <v>4200</v>
      </c>
      <c r="F3021" s="10">
        <f t="shared" si="89"/>
        <v>42000</v>
      </c>
      <c r="G3021" s="170"/>
    </row>
    <row r="3022" spans="1:7" ht="12.75">
      <c r="B3022" s="112"/>
      <c r="C3022" s="73"/>
      <c r="D3022" s="73"/>
      <c r="E3022" s="72" t="s">
        <v>36</v>
      </c>
      <c r="F3022" s="80">
        <f>SUM(F3016:F3021)</f>
        <v>668580</v>
      </c>
      <c r="G3022" s="170"/>
    </row>
    <row r="3023" spans="1:7">
      <c r="G3023" s="170"/>
    </row>
    <row r="3024" spans="1:7">
      <c r="G3024" s="170"/>
    </row>
    <row r="3025" spans="1:7" ht="12" thickBot="1">
      <c r="G3025" s="170"/>
    </row>
    <row r="3026" spans="1:7" ht="27.75" customHeight="1" thickBot="1">
      <c r="A3026" s="97" t="s">
        <v>12</v>
      </c>
      <c r="B3026" s="105" t="s">
        <v>13</v>
      </c>
      <c r="C3026" s="38" t="s">
        <v>14</v>
      </c>
      <c r="D3026" s="38" t="s">
        <v>15</v>
      </c>
      <c r="E3026" s="38" t="s">
        <v>16</v>
      </c>
      <c r="F3026" s="38" t="s">
        <v>17</v>
      </c>
      <c r="G3026" s="170"/>
    </row>
    <row r="3027" spans="1:7" ht="12" thickBot="1">
      <c r="A3027" s="101" t="s">
        <v>18330</v>
      </c>
      <c r="B3027" s="86" t="s">
        <v>18318</v>
      </c>
      <c r="C3027" s="39" t="s">
        <v>18</v>
      </c>
      <c r="D3027" s="39" t="s">
        <v>18326</v>
      </c>
      <c r="E3027" s="39" t="s">
        <v>19</v>
      </c>
      <c r="F3027" s="39"/>
      <c r="G3027" s="170"/>
    </row>
    <row r="3028" spans="1:7" ht="12" thickBot="1">
      <c r="A3028" s="267" t="s">
        <v>20</v>
      </c>
      <c r="B3028" s="106" t="s">
        <v>21</v>
      </c>
      <c r="C3028" s="17">
        <v>43376</v>
      </c>
      <c r="D3028" s="267" t="s">
        <v>22</v>
      </c>
      <c r="E3028" s="40" t="s">
        <v>23</v>
      </c>
      <c r="F3028" s="39" t="s">
        <v>18342</v>
      </c>
      <c r="G3028" s="170"/>
    </row>
    <row r="3029" spans="1:7" ht="12" thickBot="1">
      <c r="A3029" s="268"/>
      <c r="B3029" s="106" t="s">
        <v>24</v>
      </c>
      <c r="C3029" s="117">
        <v>4</v>
      </c>
      <c r="D3029" s="268"/>
      <c r="E3029" s="40" t="s">
        <v>25</v>
      </c>
      <c r="F3029" s="39" t="s">
        <v>40</v>
      </c>
      <c r="G3029" s="170"/>
    </row>
    <row r="3030" spans="1:7" ht="12" thickBot="1">
      <c r="A3030" s="268"/>
      <c r="B3030" s="106" t="s">
        <v>26</v>
      </c>
      <c r="C3030" s="17">
        <v>43381</v>
      </c>
      <c r="D3030" s="268"/>
      <c r="E3030" s="40" t="s">
        <v>27</v>
      </c>
      <c r="F3030" s="39" t="s">
        <v>41</v>
      </c>
      <c r="G3030" s="170"/>
    </row>
    <row r="3031" spans="1:7" ht="12" thickBot="1">
      <c r="A3031" s="268"/>
      <c r="B3031" s="106" t="s">
        <v>24</v>
      </c>
      <c r="C3031" s="117">
        <v>4</v>
      </c>
      <c r="D3031" s="268"/>
      <c r="E3031" s="40" t="s">
        <v>28</v>
      </c>
      <c r="F3031" s="39" t="s">
        <v>18341</v>
      </c>
      <c r="G3031" s="170"/>
    </row>
    <row r="3032" spans="1:7" ht="12" thickBot="1">
      <c r="A3032" s="99"/>
      <c r="B3032" s="107"/>
      <c r="C3032" s="62"/>
      <c r="D3032" s="62"/>
      <c r="E3032" s="62"/>
      <c r="F3032" s="62"/>
      <c r="G3032" s="170"/>
    </row>
    <row r="3033" spans="1:7">
      <c r="A3033" s="102" t="s">
        <v>29</v>
      </c>
      <c r="B3033" s="110" t="s">
        <v>30</v>
      </c>
      <c r="C3033" s="71" t="s">
        <v>31</v>
      </c>
      <c r="D3033" s="71" t="s">
        <v>32</v>
      </c>
      <c r="E3033" s="71" t="s">
        <v>33</v>
      </c>
      <c r="F3033" s="71" t="s">
        <v>34</v>
      </c>
      <c r="G3033" s="170"/>
    </row>
    <row r="3034" spans="1:7" ht="12.75">
      <c r="A3034" s="15">
        <v>31181602</v>
      </c>
      <c r="B3034" s="74" t="s">
        <v>5041</v>
      </c>
      <c r="C3034" s="83" t="s">
        <v>18347</v>
      </c>
      <c r="D3034" s="12">
        <v>150</v>
      </c>
      <c r="E3034" s="13">
        <v>1800</v>
      </c>
      <c r="F3034" s="10">
        <f>D3034*E3034</f>
        <v>270000</v>
      </c>
      <c r="G3034" s="170"/>
    </row>
    <row r="3035" spans="1:7" ht="12.75">
      <c r="B3035" s="112"/>
      <c r="C3035" s="73"/>
      <c r="D3035" s="73"/>
      <c r="E3035" s="72" t="s">
        <v>36</v>
      </c>
      <c r="F3035" s="80">
        <f>SUM(F3034:F3034)</f>
        <v>270000</v>
      </c>
      <c r="G3035" s="170"/>
    </row>
    <row r="3036" spans="1:7">
      <c r="G3036" s="170"/>
    </row>
    <row r="3037" spans="1:7">
      <c r="G3037" s="170"/>
    </row>
    <row r="3038" spans="1:7" ht="12" thickBot="1">
      <c r="G3038" s="170"/>
    </row>
    <row r="3039" spans="1:7" ht="23.25" thickBot="1">
      <c r="A3039" s="97" t="s">
        <v>12</v>
      </c>
      <c r="B3039" s="105" t="s">
        <v>13</v>
      </c>
      <c r="C3039" s="38" t="s">
        <v>14</v>
      </c>
      <c r="D3039" s="38" t="s">
        <v>15</v>
      </c>
      <c r="E3039" s="38" t="s">
        <v>16</v>
      </c>
      <c r="F3039" s="38" t="s">
        <v>17</v>
      </c>
      <c r="G3039" s="170"/>
    </row>
    <row r="3040" spans="1:7" ht="12" thickBot="1">
      <c r="A3040" s="101" t="s">
        <v>18345</v>
      </c>
      <c r="B3040" s="86" t="s">
        <v>18318</v>
      </c>
      <c r="C3040" s="39" t="s">
        <v>18</v>
      </c>
      <c r="D3040" s="39" t="s">
        <v>18321</v>
      </c>
      <c r="E3040" s="39" t="s">
        <v>19</v>
      </c>
      <c r="F3040" s="39"/>
      <c r="G3040" s="170"/>
    </row>
    <row r="3041" spans="1:7" ht="12" thickBot="1">
      <c r="A3041" s="267" t="s">
        <v>20</v>
      </c>
      <c r="B3041" s="106" t="s">
        <v>21</v>
      </c>
      <c r="C3041" s="17">
        <v>43357</v>
      </c>
      <c r="D3041" s="267" t="s">
        <v>22</v>
      </c>
      <c r="E3041" s="40" t="s">
        <v>23</v>
      </c>
      <c r="F3041" s="39" t="s">
        <v>18342</v>
      </c>
      <c r="G3041" s="170"/>
    </row>
    <row r="3042" spans="1:7" ht="12" thickBot="1">
      <c r="A3042" s="268"/>
      <c r="B3042" s="106" t="s">
        <v>24</v>
      </c>
      <c r="C3042" s="117">
        <v>3</v>
      </c>
      <c r="D3042" s="268"/>
      <c r="E3042" s="40" t="s">
        <v>25</v>
      </c>
      <c r="F3042" s="39" t="s">
        <v>40</v>
      </c>
      <c r="G3042" s="170"/>
    </row>
    <row r="3043" spans="1:7" ht="12" thickBot="1">
      <c r="A3043" s="268"/>
      <c r="B3043" s="106" t="s">
        <v>26</v>
      </c>
      <c r="C3043" s="17">
        <v>43370</v>
      </c>
      <c r="D3043" s="268"/>
      <c r="E3043" s="40" t="s">
        <v>27</v>
      </c>
      <c r="F3043" s="39" t="s">
        <v>41</v>
      </c>
      <c r="G3043" s="170"/>
    </row>
    <row r="3044" spans="1:7" ht="12" customHeight="1" thickBot="1">
      <c r="A3044" s="268"/>
      <c r="B3044" s="106" t="s">
        <v>24</v>
      </c>
      <c r="C3044" s="117">
        <v>3</v>
      </c>
      <c r="D3044" s="268"/>
      <c r="E3044" s="40" t="s">
        <v>28</v>
      </c>
      <c r="F3044" s="39" t="s">
        <v>18341</v>
      </c>
      <c r="G3044" s="170"/>
    </row>
    <row r="3045" spans="1:7" ht="12" thickBot="1">
      <c r="A3045" s="99"/>
      <c r="B3045" s="107"/>
      <c r="C3045" s="62"/>
      <c r="D3045" s="62"/>
      <c r="E3045" s="62"/>
      <c r="F3045" s="62"/>
      <c r="G3045" s="170"/>
    </row>
    <row r="3046" spans="1:7">
      <c r="A3046" s="102" t="s">
        <v>29</v>
      </c>
      <c r="B3046" s="110" t="s">
        <v>30</v>
      </c>
      <c r="C3046" s="71" t="s">
        <v>31</v>
      </c>
      <c r="D3046" s="71" t="s">
        <v>32</v>
      </c>
      <c r="E3046" s="71" t="s">
        <v>33</v>
      </c>
      <c r="F3046" s="71" t="s">
        <v>34</v>
      </c>
      <c r="G3046" s="170"/>
    </row>
    <row r="3047" spans="1:7" ht="12.75">
      <c r="A3047" s="15">
        <v>53102504</v>
      </c>
      <c r="B3047" s="74" t="s">
        <v>14109</v>
      </c>
      <c r="C3047" s="83" t="s">
        <v>18349</v>
      </c>
      <c r="D3047" s="12">
        <v>90</v>
      </c>
      <c r="E3047" s="13">
        <v>8700</v>
      </c>
      <c r="F3047" s="13">
        <f>D3047*E3047</f>
        <v>783000</v>
      </c>
      <c r="G3047" s="170"/>
    </row>
    <row r="3048" spans="1:7" ht="12.75">
      <c r="A3048" s="15">
        <v>53102504</v>
      </c>
      <c r="B3048" s="74" t="s">
        <v>14109</v>
      </c>
      <c r="C3048" s="83" t="s">
        <v>18349</v>
      </c>
      <c r="D3048" s="12">
        <v>90</v>
      </c>
      <c r="E3048" s="13">
        <v>8750</v>
      </c>
      <c r="F3048" s="13">
        <f>D3048*E3048</f>
        <v>787500</v>
      </c>
      <c r="G3048" s="170"/>
    </row>
    <row r="3049" spans="1:7" ht="12.75">
      <c r="A3049" s="15">
        <v>53102504</v>
      </c>
      <c r="B3049" s="74" t="s">
        <v>14109</v>
      </c>
      <c r="C3049" s="83" t="s">
        <v>18349</v>
      </c>
      <c r="D3049" s="12">
        <v>70</v>
      </c>
      <c r="E3049" s="13">
        <v>8600</v>
      </c>
      <c r="F3049" s="13">
        <f>D3049*E3049</f>
        <v>602000</v>
      </c>
      <c r="G3049" s="170"/>
    </row>
    <row r="3050" spans="1:7" ht="12.75">
      <c r="B3050" s="112"/>
      <c r="C3050" s="73"/>
      <c r="D3050" s="73"/>
      <c r="E3050" s="72" t="s">
        <v>36</v>
      </c>
      <c r="F3050" s="80">
        <f>SUM(F3047:F3049)</f>
        <v>2172500</v>
      </c>
      <c r="G3050" s="170"/>
    </row>
    <row r="3051" spans="1:7">
      <c r="G3051" s="170"/>
    </row>
    <row r="3052" spans="1:7">
      <c r="G3052" s="170"/>
    </row>
    <row r="3053" spans="1:7" ht="12" thickBot="1">
      <c r="G3053" s="170"/>
    </row>
    <row r="3054" spans="1:7" ht="23.25" thickBot="1">
      <c r="A3054" s="97" t="s">
        <v>12</v>
      </c>
      <c r="B3054" s="105" t="s">
        <v>13</v>
      </c>
      <c r="C3054" s="38" t="s">
        <v>14</v>
      </c>
      <c r="D3054" s="38" t="s">
        <v>15</v>
      </c>
      <c r="E3054" s="38" t="s">
        <v>16</v>
      </c>
      <c r="F3054" s="38" t="s">
        <v>17</v>
      </c>
      <c r="G3054" s="170"/>
    </row>
    <row r="3055" spans="1:7" ht="12" thickBot="1">
      <c r="A3055" s="101" t="s">
        <v>19621</v>
      </c>
      <c r="B3055" s="86" t="s">
        <v>18318</v>
      </c>
      <c r="C3055" s="39" t="s">
        <v>18</v>
      </c>
      <c r="D3055" s="39" t="s">
        <v>18357</v>
      </c>
      <c r="E3055" s="39" t="s">
        <v>19</v>
      </c>
      <c r="F3055" s="39"/>
      <c r="G3055" s="170"/>
    </row>
    <row r="3056" spans="1:7" ht="12" thickBot="1">
      <c r="A3056" s="267" t="s">
        <v>20</v>
      </c>
      <c r="B3056" s="106" t="s">
        <v>21</v>
      </c>
      <c r="C3056" s="17">
        <v>43377</v>
      </c>
      <c r="D3056" s="267" t="s">
        <v>22</v>
      </c>
      <c r="E3056" s="40" t="s">
        <v>23</v>
      </c>
      <c r="F3056" s="39" t="s">
        <v>18342</v>
      </c>
      <c r="G3056" s="170"/>
    </row>
    <row r="3057" spans="1:7" ht="12" customHeight="1" thickBot="1">
      <c r="A3057" s="268"/>
      <c r="B3057" s="106" t="s">
        <v>24</v>
      </c>
      <c r="C3057" s="117">
        <v>4</v>
      </c>
      <c r="D3057" s="268"/>
      <c r="E3057" s="40" t="s">
        <v>25</v>
      </c>
      <c r="F3057" s="39" t="s">
        <v>40</v>
      </c>
      <c r="G3057" s="170"/>
    </row>
    <row r="3058" spans="1:7" ht="12" thickBot="1">
      <c r="A3058" s="268"/>
      <c r="B3058" s="106" t="s">
        <v>26</v>
      </c>
      <c r="C3058" s="17">
        <v>43385</v>
      </c>
      <c r="D3058" s="268"/>
      <c r="E3058" s="40" t="s">
        <v>27</v>
      </c>
      <c r="F3058" s="39" t="s">
        <v>41</v>
      </c>
      <c r="G3058" s="170"/>
    </row>
    <row r="3059" spans="1:7" ht="12" thickBot="1">
      <c r="A3059" s="268"/>
      <c r="B3059" s="106" t="s">
        <v>24</v>
      </c>
      <c r="C3059" s="117">
        <v>4</v>
      </c>
      <c r="D3059" s="268"/>
      <c r="E3059" s="40" t="s">
        <v>28</v>
      </c>
      <c r="F3059" s="39" t="s">
        <v>18341</v>
      </c>
      <c r="G3059" s="170"/>
    </row>
    <row r="3060" spans="1:7" ht="12" thickBot="1">
      <c r="A3060" s="99"/>
      <c r="B3060" s="107"/>
      <c r="C3060" s="62"/>
      <c r="D3060" s="62"/>
      <c r="E3060" s="62"/>
      <c r="F3060" s="62"/>
      <c r="G3060" s="170"/>
    </row>
    <row r="3061" spans="1:7">
      <c r="A3061" s="102" t="s">
        <v>29</v>
      </c>
      <c r="B3061" s="110" t="s">
        <v>30</v>
      </c>
      <c r="C3061" s="71" t="s">
        <v>31</v>
      </c>
      <c r="D3061" s="71" t="s">
        <v>32</v>
      </c>
      <c r="E3061" s="71" t="s">
        <v>33</v>
      </c>
      <c r="F3061" s="71" t="s">
        <v>34</v>
      </c>
      <c r="G3061" s="170"/>
    </row>
    <row r="3062" spans="1:7" ht="12.75">
      <c r="A3062" s="15">
        <v>15101505</v>
      </c>
      <c r="B3062" s="74" t="s">
        <v>1171</v>
      </c>
      <c r="C3062" s="74" t="s">
        <v>18348</v>
      </c>
      <c r="D3062" s="12">
        <v>10000</v>
      </c>
      <c r="E3062" s="13">
        <v>190</v>
      </c>
      <c r="F3062" s="13">
        <f>D3062*E3062</f>
        <v>1900000</v>
      </c>
      <c r="G3062" s="170"/>
    </row>
    <row r="3063" spans="1:7" ht="12.75">
      <c r="B3063" s="112"/>
      <c r="C3063" s="73"/>
      <c r="D3063" s="73"/>
      <c r="E3063" s="72" t="s">
        <v>36</v>
      </c>
      <c r="F3063" s="80">
        <f>SUM(F3062:F3062)</f>
        <v>1900000</v>
      </c>
      <c r="G3063" s="170"/>
    </row>
    <row r="3064" spans="1:7">
      <c r="G3064" s="170"/>
    </row>
    <row r="3065" spans="1:7">
      <c r="G3065" s="170"/>
    </row>
    <row r="3066" spans="1:7">
      <c r="G3066" s="170"/>
    </row>
    <row r="3067" spans="1:7">
      <c r="G3067" s="170"/>
    </row>
    <row r="3068" spans="1:7">
      <c r="G3068" s="170"/>
    </row>
    <row r="3069" spans="1:7" ht="12" thickBot="1">
      <c r="G3069" s="170"/>
    </row>
    <row r="3070" spans="1:7" ht="23.25" thickBot="1">
      <c r="A3070" s="97" t="s">
        <v>12</v>
      </c>
      <c r="B3070" s="105" t="s">
        <v>13</v>
      </c>
      <c r="C3070" s="38" t="s">
        <v>14</v>
      </c>
      <c r="D3070" s="38" t="s">
        <v>15</v>
      </c>
      <c r="E3070" s="38" t="s">
        <v>16</v>
      </c>
      <c r="F3070" s="38" t="s">
        <v>17</v>
      </c>
      <c r="G3070" s="170"/>
    </row>
    <row r="3071" spans="1:7" ht="12" thickBot="1">
      <c r="A3071" s="101" t="s">
        <v>18322</v>
      </c>
      <c r="B3071" s="86" t="s">
        <v>18318</v>
      </c>
      <c r="C3071" s="39" t="s">
        <v>18</v>
      </c>
      <c r="D3071" s="39" t="s">
        <v>18321</v>
      </c>
      <c r="E3071" s="39" t="s">
        <v>19</v>
      </c>
      <c r="F3071" s="39"/>
      <c r="G3071" s="170"/>
    </row>
    <row r="3072" spans="1:7" ht="12" thickBot="1">
      <c r="A3072" s="267" t="s">
        <v>20</v>
      </c>
      <c r="B3072" s="106" t="s">
        <v>21</v>
      </c>
      <c r="C3072" s="17">
        <v>43434</v>
      </c>
      <c r="D3072" s="267" t="s">
        <v>22</v>
      </c>
      <c r="E3072" s="40" t="s">
        <v>23</v>
      </c>
      <c r="F3072" s="39" t="s">
        <v>18342</v>
      </c>
      <c r="G3072" s="170"/>
    </row>
    <row r="3073" spans="1:7" ht="12" thickBot="1">
      <c r="A3073" s="268"/>
      <c r="B3073" s="106" t="s">
        <v>24</v>
      </c>
      <c r="C3073" s="117">
        <v>4</v>
      </c>
      <c r="D3073" s="268"/>
      <c r="E3073" s="40" t="s">
        <v>25</v>
      </c>
      <c r="F3073" s="39" t="s">
        <v>40</v>
      </c>
      <c r="G3073" s="170"/>
    </row>
    <row r="3074" spans="1:7" ht="12" customHeight="1" thickBot="1">
      <c r="A3074" s="268"/>
      <c r="B3074" s="106" t="s">
        <v>26</v>
      </c>
      <c r="C3074" s="17">
        <v>43445</v>
      </c>
      <c r="D3074" s="268"/>
      <c r="E3074" s="40" t="s">
        <v>27</v>
      </c>
      <c r="F3074" s="39" t="s">
        <v>41</v>
      </c>
      <c r="G3074" s="170"/>
    </row>
    <row r="3075" spans="1:7" ht="12" thickBot="1">
      <c r="A3075" s="268"/>
      <c r="B3075" s="106" t="s">
        <v>24</v>
      </c>
      <c r="C3075" s="117">
        <v>4</v>
      </c>
      <c r="D3075" s="268"/>
      <c r="E3075" s="40" t="s">
        <v>28</v>
      </c>
      <c r="F3075" s="39" t="s">
        <v>18341</v>
      </c>
      <c r="G3075" s="170"/>
    </row>
    <row r="3076" spans="1:7" ht="12" thickBot="1">
      <c r="A3076" s="99"/>
      <c r="B3076" s="107"/>
      <c r="C3076" s="62"/>
      <c r="D3076" s="62"/>
      <c r="E3076" s="62"/>
      <c r="F3076" s="62"/>
      <c r="G3076" s="170"/>
    </row>
    <row r="3077" spans="1:7">
      <c r="A3077" s="102" t="s">
        <v>29</v>
      </c>
      <c r="B3077" s="110" t="s">
        <v>30</v>
      </c>
      <c r="C3077" s="71" t="s">
        <v>31</v>
      </c>
      <c r="D3077" s="71" t="s">
        <v>32</v>
      </c>
      <c r="E3077" s="71" t="s">
        <v>33</v>
      </c>
      <c r="F3077" s="71" t="s">
        <v>34</v>
      </c>
      <c r="G3077" s="170"/>
    </row>
    <row r="3078" spans="1:7" ht="12.75">
      <c r="A3078" s="15">
        <v>80111508</v>
      </c>
      <c r="B3078" s="74" t="s">
        <v>16909</v>
      </c>
      <c r="C3078" s="83" t="s">
        <v>18347</v>
      </c>
      <c r="D3078" s="12">
        <v>450</v>
      </c>
      <c r="E3078" s="13">
        <v>2000</v>
      </c>
      <c r="F3078" s="13">
        <f>D3078*E3078</f>
        <v>900000</v>
      </c>
      <c r="G3078" s="170"/>
    </row>
    <row r="3079" spans="1:7" ht="12.75">
      <c r="A3079" s="15">
        <v>80111508</v>
      </c>
      <c r="B3079" s="74" t="s">
        <v>16909</v>
      </c>
      <c r="C3079" s="83" t="s">
        <v>18347</v>
      </c>
      <c r="D3079" s="12">
        <v>3000</v>
      </c>
      <c r="E3079" s="13">
        <v>600</v>
      </c>
      <c r="F3079" s="13">
        <f>D3079*E3079</f>
        <v>1800000</v>
      </c>
      <c r="G3079" s="170"/>
    </row>
    <row r="3080" spans="1:7" ht="12.75">
      <c r="A3080" s="15">
        <v>80111508</v>
      </c>
      <c r="B3080" s="74" t="s">
        <v>16909</v>
      </c>
      <c r="C3080" s="83" t="s">
        <v>18347</v>
      </c>
      <c r="D3080" s="12">
        <v>800</v>
      </c>
      <c r="E3080" s="13">
        <v>1000</v>
      </c>
      <c r="F3080" s="13">
        <f>D3080*E3080</f>
        <v>800000</v>
      </c>
      <c r="G3080" s="170"/>
    </row>
    <row r="3081" spans="1:7" ht="12.75">
      <c r="B3081" s="112"/>
      <c r="C3081" s="79"/>
      <c r="D3081" s="73"/>
      <c r="E3081" s="72" t="s">
        <v>36</v>
      </c>
      <c r="F3081" s="80">
        <f>SUM(F3078:F3080)</f>
        <v>3500000</v>
      </c>
      <c r="G3081" s="170"/>
    </row>
    <row r="3082" spans="1:7">
      <c r="G3082" s="170"/>
    </row>
    <row r="3083" spans="1:7">
      <c r="G3083" s="170"/>
    </row>
    <row r="3084" spans="1:7" ht="12" thickBot="1">
      <c r="G3084" s="170"/>
    </row>
    <row r="3085" spans="1:7" ht="23.25" thickBot="1">
      <c r="A3085" s="97" t="s">
        <v>12</v>
      </c>
      <c r="B3085" s="105" t="s">
        <v>13</v>
      </c>
      <c r="C3085" s="38" t="s">
        <v>14</v>
      </c>
      <c r="D3085" s="38" t="s">
        <v>15</v>
      </c>
      <c r="E3085" s="38" t="s">
        <v>16</v>
      </c>
      <c r="F3085" s="38" t="s">
        <v>17</v>
      </c>
      <c r="G3085" s="170"/>
    </row>
    <row r="3086" spans="1:7" ht="12" thickBot="1">
      <c r="A3086" s="101" t="s">
        <v>18315</v>
      </c>
      <c r="B3086" s="86" t="s">
        <v>18318</v>
      </c>
      <c r="C3086" s="76" t="s">
        <v>51</v>
      </c>
      <c r="D3086" s="39" t="s">
        <v>18357</v>
      </c>
      <c r="E3086" s="39" t="s">
        <v>19</v>
      </c>
      <c r="F3086" s="39"/>
      <c r="G3086" s="170"/>
    </row>
    <row r="3087" spans="1:7" ht="12" thickBot="1">
      <c r="A3087" s="267" t="s">
        <v>20</v>
      </c>
      <c r="B3087" s="106" t="s">
        <v>21</v>
      </c>
      <c r="C3087" s="17">
        <v>43437</v>
      </c>
      <c r="D3087" s="267" t="s">
        <v>22</v>
      </c>
      <c r="E3087" s="40" t="s">
        <v>23</v>
      </c>
      <c r="F3087" s="39" t="s">
        <v>18342</v>
      </c>
      <c r="G3087" s="170"/>
    </row>
    <row r="3088" spans="1:7" ht="12" customHeight="1" thickBot="1">
      <c r="A3088" s="268"/>
      <c r="B3088" s="106" t="s">
        <v>24</v>
      </c>
      <c r="C3088" s="117">
        <v>4</v>
      </c>
      <c r="D3088" s="268"/>
      <c r="E3088" s="40" t="s">
        <v>25</v>
      </c>
      <c r="F3088" s="39" t="s">
        <v>40</v>
      </c>
      <c r="G3088" s="170"/>
    </row>
    <row r="3089" spans="1:7" ht="12" thickBot="1">
      <c r="A3089" s="268"/>
      <c r="B3089" s="106" t="s">
        <v>26</v>
      </c>
      <c r="C3089" s="17">
        <v>43446</v>
      </c>
      <c r="D3089" s="268"/>
      <c r="E3089" s="40" t="s">
        <v>27</v>
      </c>
      <c r="F3089" s="39" t="s">
        <v>41</v>
      </c>
      <c r="G3089" s="170"/>
    </row>
    <row r="3090" spans="1:7" ht="12" thickBot="1">
      <c r="A3090" s="268"/>
      <c r="B3090" s="106" t="s">
        <v>24</v>
      </c>
      <c r="C3090" s="117">
        <v>4</v>
      </c>
      <c r="D3090" s="268"/>
      <c r="E3090" s="40" t="s">
        <v>28</v>
      </c>
      <c r="F3090" s="39" t="s">
        <v>18341</v>
      </c>
      <c r="G3090" s="170"/>
    </row>
    <row r="3091" spans="1:7" ht="12" thickBot="1">
      <c r="A3091" s="99"/>
      <c r="B3091" s="107"/>
      <c r="C3091" s="62"/>
      <c r="D3091" s="62"/>
      <c r="E3091" s="62"/>
      <c r="F3091" s="62"/>
      <c r="G3091" s="170"/>
    </row>
    <row r="3092" spans="1:7">
      <c r="A3092" s="102" t="s">
        <v>29</v>
      </c>
      <c r="B3092" s="110" t="s">
        <v>30</v>
      </c>
      <c r="C3092" s="71" t="s">
        <v>31</v>
      </c>
      <c r="D3092" s="71" t="s">
        <v>32</v>
      </c>
      <c r="E3092" s="71" t="s">
        <v>33</v>
      </c>
      <c r="F3092" s="71" t="s">
        <v>34</v>
      </c>
      <c r="G3092" s="170"/>
    </row>
    <row r="3093" spans="1:7" ht="12.75">
      <c r="A3093" s="15">
        <v>90101603</v>
      </c>
      <c r="B3093" s="14" t="s">
        <v>17750</v>
      </c>
      <c r="C3093" s="83" t="s">
        <v>18347</v>
      </c>
      <c r="D3093" s="12">
        <v>1</v>
      </c>
      <c r="E3093" s="13">
        <v>1200000</v>
      </c>
      <c r="F3093" s="13">
        <f>D3093*E3093</f>
        <v>1200000</v>
      </c>
      <c r="G3093" s="170"/>
    </row>
    <row r="3094" spans="1:7" ht="12.75">
      <c r="A3094" s="15">
        <v>50181901</v>
      </c>
      <c r="B3094" s="14" t="s">
        <v>12068</v>
      </c>
      <c r="C3094" s="83" t="s">
        <v>18347</v>
      </c>
      <c r="D3094" s="12">
        <v>3100</v>
      </c>
      <c r="E3094" s="13">
        <v>130</v>
      </c>
      <c r="F3094" s="10">
        <f>D3094*E3094</f>
        <v>403000</v>
      </c>
      <c r="G3094" s="170"/>
    </row>
    <row r="3095" spans="1:7" ht="18" customHeight="1">
      <c r="B3095" s="112"/>
      <c r="C3095" s="79"/>
      <c r="D3095" s="73"/>
      <c r="E3095" s="72" t="s">
        <v>36</v>
      </c>
      <c r="F3095" s="81">
        <f>SUM(F3093:F3094)</f>
        <v>1603000</v>
      </c>
      <c r="G3095" s="170"/>
    </row>
    <row r="3096" spans="1:7">
      <c r="G3096" s="170"/>
    </row>
    <row r="3097" spans="1:7">
      <c r="G3097" s="170"/>
    </row>
    <row r="3098" spans="1:7">
      <c r="G3098" s="170"/>
    </row>
    <row r="3099" spans="1:7">
      <c r="G3099" s="170"/>
    </row>
    <row r="3100" spans="1:7" ht="12" customHeight="1">
      <c r="G3100" s="170"/>
    </row>
    <row r="3101" spans="1:7" ht="12" thickBot="1">
      <c r="G3101" s="170"/>
    </row>
    <row r="3102" spans="1:7" ht="23.25" thickBot="1">
      <c r="A3102" s="97" t="s">
        <v>12</v>
      </c>
      <c r="B3102" s="105" t="s">
        <v>13</v>
      </c>
      <c r="C3102" s="38" t="s">
        <v>14</v>
      </c>
      <c r="D3102" s="38" t="s">
        <v>15</v>
      </c>
      <c r="E3102" s="38" t="s">
        <v>16</v>
      </c>
      <c r="F3102" s="38" t="s">
        <v>17</v>
      </c>
      <c r="G3102" s="170"/>
    </row>
    <row r="3103" spans="1:7" ht="12" thickBot="1">
      <c r="A3103" s="101" t="s">
        <v>50</v>
      </c>
      <c r="B3103" s="86" t="s">
        <v>18318</v>
      </c>
      <c r="C3103" s="39" t="s">
        <v>51</v>
      </c>
      <c r="D3103" s="39" t="s">
        <v>18321</v>
      </c>
      <c r="E3103" s="39" t="s">
        <v>19</v>
      </c>
      <c r="F3103" s="39"/>
      <c r="G3103" s="170"/>
    </row>
    <row r="3104" spans="1:7" ht="12" thickBot="1">
      <c r="A3104" s="267" t="s">
        <v>20</v>
      </c>
      <c r="B3104" s="106" t="s">
        <v>21</v>
      </c>
      <c r="C3104" s="17">
        <v>43034</v>
      </c>
      <c r="D3104" s="267" t="s">
        <v>22</v>
      </c>
      <c r="E3104" s="40" t="s">
        <v>23</v>
      </c>
      <c r="F3104" s="39" t="s">
        <v>18342</v>
      </c>
      <c r="G3104" s="170"/>
    </row>
    <row r="3105" spans="1:7" ht="12" thickBot="1">
      <c r="A3105" s="268"/>
      <c r="B3105" s="106" t="s">
        <v>24</v>
      </c>
      <c r="C3105" s="117">
        <v>4</v>
      </c>
      <c r="D3105" s="268"/>
      <c r="E3105" s="40" t="s">
        <v>25</v>
      </c>
      <c r="F3105" s="39" t="s">
        <v>40</v>
      </c>
      <c r="G3105" s="170"/>
    </row>
    <row r="3106" spans="1:7" ht="12" thickBot="1">
      <c r="A3106" s="268"/>
      <c r="B3106" s="106" t="s">
        <v>26</v>
      </c>
      <c r="C3106" s="17">
        <v>43411</v>
      </c>
      <c r="D3106" s="268"/>
      <c r="E3106" s="40" t="s">
        <v>27</v>
      </c>
      <c r="F3106" s="39" t="s">
        <v>41</v>
      </c>
      <c r="G3106" s="170"/>
    </row>
    <row r="3107" spans="1:7" ht="12" thickBot="1">
      <c r="A3107" s="268"/>
      <c r="B3107" s="106" t="s">
        <v>24</v>
      </c>
      <c r="C3107" s="117">
        <v>4</v>
      </c>
      <c r="D3107" s="268"/>
      <c r="E3107" s="40" t="s">
        <v>28</v>
      </c>
      <c r="F3107" s="39" t="s">
        <v>18341</v>
      </c>
      <c r="G3107" s="170"/>
    </row>
    <row r="3108" spans="1:7" ht="12" thickBot="1">
      <c r="A3108" s="99"/>
      <c r="B3108" s="107"/>
      <c r="C3108" s="62"/>
      <c r="D3108" s="62"/>
      <c r="E3108" s="62"/>
      <c r="F3108" s="62"/>
      <c r="G3108" s="170"/>
    </row>
    <row r="3109" spans="1:7" ht="12" thickBot="1">
      <c r="A3109" s="102" t="s">
        <v>29</v>
      </c>
      <c r="B3109" s="110" t="s">
        <v>30</v>
      </c>
      <c r="C3109" s="71" t="s">
        <v>31</v>
      </c>
      <c r="D3109" s="71" t="s">
        <v>32</v>
      </c>
      <c r="E3109" s="63" t="s">
        <v>33</v>
      </c>
      <c r="F3109" s="71" t="s">
        <v>34</v>
      </c>
      <c r="G3109" s="170"/>
    </row>
    <row r="3110" spans="1:7" ht="12.75">
      <c r="A3110" s="15">
        <v>44101501</v>
      </c>
      <c r="B3110" s="14" t="s">
        <v>10766</v>
      </c>
      <c r="C3110" s="83" t="s">
        <v>18347</v>
      </c>
      <c r="D3110" s="12">
        <v>1</v>
      </c>
      <c r="E3110" s="13">
        <v>2600000</v>
      </c>
      <c r="F3110" s="10">
        <f>D3110*E3110</f>
        <v>2600000</v>
      </c>
      <c r="G3110" s="170"/>
    </row>
    <row r="3111" spans="1:7" ht="12.75">
      <c r="E3111" s="65" t="s">
        <v>36</v>
      </c>
      <c r="F3111" s="80">
        <f>SUM(F3110:F3110)</f>
        <v>2600000</v>
      </c>
      <c r="G3111" s="170"/>
    </row>
    <row r="3112" spans="1:7">
      <c r="G3112" s="170"/>
    </row>
    <row r="3113" spans="1:7">
      <c r="G3113" s="170"/>
    </row>
    <row r="3114" spans="1:7">
      <c r="G3114" s="170"/>
    </row>
    <row r="3115" spans="1:7">
      <c r="G3115" s="170"/>
    </row>
    <row r="3116" spans="1:7" ht="12" thickBot="1">
      <c r="G3116" s="170"/>
    </row>
    <row r="3117" spans="1:7" ht="23.25" thickBot="1">
      <c r="A3117" s="97" t="s">
        <v>12</v>
      </c>
      <c r="B3117" s="105" t="s">
        <v>13</v>
      </c>
      <c r="C3117" s="38" t="s">
        <v>14</v>
      </c>
      <c r="D3117" s="38" t="s">
        <v>15</v>
      </c>
      <c r="E3117" s="38" t="s">
        <v>16</v>
      </c>
      <c r="F3117" s="38" t="s">
        <v>17</v>
      </c>
      <c r="G3117" s="170"/>
    </row>
    <row r="3118" spans="1:7" ht="12" customHeight="1" thickBot="1">
      <c r="A3118" s="101" t="s">
        <v>18332</v>
      </c>
      <c r="B3118" s="86" t="s">
        <v>18318</v>
      </c>
      <c r="C3118" s="39" t="s">
        <v>51</v>
      </c>
      <c r="D3118" s="39" t="s">
        <v>47</v>
      </c>
      <c r="E3118" s="39" t="s">
        <v>19</v>
      </c>
      <c r="F3118" s="39"/>
      <c r="G3118" s="170"/>
    </row>
    <row r="3119" spans="1:7" ht="12" thickBot="1">
      <c r="A3119" s="267" t="s">
        <v>20</v>
      </c>
      <c r="B3119" s="106" t="s">
        <v>21</v>
      </c>
      <c r="C3119" s="17">
        <v>43410</v>
      </c>
      <c r="D3119" s="267" t="s">
        <v>22</v>
      </c>
      <c r="E3119" s="40" t="s">
        <v>23</v>
      </c>
      <c r="F3119" s="39" t="s">
        <v>18342</v>
      </c>
      <c r="G3119" s="170"/>
    </row>
    <row r="3120" spans="1:7" ht="12" thickBot="1">
      <c r="A3120" s="268"/>
      <c r="B3120" s="106" t="s">
        <v>24</v>
      </c>
      <c r="C3120" s="117">
        <v>4</v>
      </c>
      <c r="D3120" s="268"/>
      <c r="E3120" s="40" t="s">
        <v>25</v>
      </c>
      <c r="F3120" s="39" t="s">
        <v>40</v>
      </c>
      <c r="G3120" s="170"/>
    </row>
    <row r="3121" spans="1:7" ht="12" thickBot="1">
      <c r="A3121" s="268"/>
      <c r="B3121" s="106" t="s">
        <v>26</v>
      </c>
      <c r="C3121" s="17">
        <v>43416</v>
      </c>
      <c r="D3121" s="268"/>
      <c r="E3121" s="40" t="s">
        <v>27</v>
      </c>
      <c r="F3121" s="39" t="s">
        <v>41</v>
      </c>
      <c r="G3121" s="170"/>
    </row>
    <row r="3122" spans="1:7" ht="12" thickBot="1">
      <c r="A3122" s="268"/>
      <c r="B3122" s="106" t="s">
        <v>24</v>
      </c>
      <c r="C3122" s="117">
        <v>4</v>
      </c>
      <c r="D3122" s="268"/>
      <c r="E3122" s="40" t="s">
        <v>28</v>
      </c>
      <c r="F3122" s="39" t="s">
        <v>18341</v>
      </c>
      <c r="G3122" s="170"/>
    </row>
    <row r="3123" spans="1:7" ht="12" thickBot="1">
      <c r="A3123" s="99"/>
      <c r="B3123" s="107"/>
      <c r="C3123" s="62"/>
      <c r="D3123" s="62"/>
      <c r="E3123" s="62"/>
      <c r="F3123" s="62"/>
      <c r="G3123" s="170"/>
    </row>
    <row r="3124" spans="1:7" ht="12" thickBot="1">
      <c r="A3124" s="102" t="s">
        <v>29</v>
      </c>
      <c r="B3124" s="110" t="s">
        <v>30</v>
      </c>
      <c r="C3124" s="71" t="s">
        <v>31</v>
      </c>
      <c r="D3124" s="71" t="s">
        <v>32</v>
      </c>
      <c r="E3124" s="63" t="s">
        <v>33</v>
      </c>
      <c r="F3124" s="71" t="s">
        <v>34</v>
      </c>
      <c r="G3124" s="170"/>
    </row>
    <row r="3125" spans="1:7" ht="12.75">
      <c r="A3125" s="15">
        <v>4320201</v>
      </c>
      <c r="B3125" s="14" t="s">
        <v>18334</v>
      </c>
      <c r="C3125" s="83" t="s">
        <v>18347</v>
      </c>
      <c r="D3125" s="12">
        <v>1</v>
      </c>
      <c r="E3125" s="13">
        <v>615000</v>
      </c>
      <c r="F3125" s="10">
        <f>D3125*E3125</f>
        <v>615000</v>
      </c>
      <c r="G3125" s="170"/>
    </row>
    <row r="3126" spans="1:7" ht="12.75">
      <c r="E3126" s="65" t="s">
        <v>36</v>
      </c>
      <c r="F3126" s="80">
        <f>SUM(F3125:F3125)</f>
        <v>615000</v>
      </c>
      <c r="G3126" s="170"/>
    </row>
    <row r="3127" spans="1:7">
      <c r="G3127" s="170"/>
    </row>
    <row r="3128" spans="1:7">
      <c r="G3128" s="170"/>
    </row>
    <row r="3129" spans="1:7" ht="12" thickBot="1">
      <c r="G3129" s="170"/>
    </row>
    <row r="3130" spans="1:7" ht="23.25" thickBot="1">
      <c r="A3130" s="97" t="s">
        <v>12</v>
      </c>
      <c r="B3130" s="105" t="s">
        <v>13</v>
      </c>
      <c r="C3130" s="38" t="s">
        <v>14</v>
      </c>
      <c r="D3130" s="38" t="s">
        <v>15</v>
      </c>
      <c r="E3130" s="38" t="s">
        <v>16</v>
      </c>
      <c r="F3130" s="38" t="s">
        <v>17</v>
      </c>
      <c r="G3130" s="170"/>
    </row>
    <row r="3131" spans="1:7" ht="12" customHeight="1" thickBot="1">
      <c r="A3131" s="101" t="s">
        <v>18324</v>
      </c>
      <c r="B3131" s="86" t="s">
        <v>18318</v>
      </c>
      <c r="C3131" s="39" t="s">
        <v>51</v>
      </c>
      <c r="D3131" s="39" t="s">
        <v>18321</v>
      </c>
      <c r="E3131" s="39" t="s">
        <v>19</v>
      </c>
      <c r="F3131" s="39"/>
      <c r="G3131" s="170"/>
    </row>
    <row r="3132" spans="1:7" ht="12" thickBot="1">
      <c r="A3132" s="267" t="s">
        <v>20</v>
      </c>
      <c r="B3132" s="106" t="s">
        <v>21</v>
      </c>
      <c r="C3132" s="17">
        <v>43439</v>
      </c>
      <c r="D3132" s="267" t="s">
        <v>22</v>
      </c>
      <c r="E3132" s="40" t="s">
        <v>23</v>
      </c>
      <c r="F3132" s="39" t="s">
        <v>18342</v>
      </c>
      <c r="G3132" s="170"/>
    </row>
    <row r="3133" spans="1:7" ht="12" thickBot="1">
      <c r="A3133" s="268"/>
      <c r="B3133" s="106" t="s">
        <v>24</v>
      </c>
      <c r="C3133" s="117">
        <v>4</v>
      </c>
      <c r="D3133" s="268"/>
      <c r="E3133" s="40" t="s">
        <v>25</v>
      </c>
      <c r="F3133" s="39" t="s">
        <v>40</v>
      </c>
      <c r="G3133" s="170"/>
    </row>
    <row r="3134" spans="1:7" ht="12" thickBot="1">
      <c r="A3134" s="268"/>
      <c r="B3134" s="106" t="s">
        <v>26</v>
      </c>
      <c r="C3134" s="17">
        <v>43448</v>
      </c>
      <c r="D3134" s="268"/>
      <c r="E3134" s="40" t="s">
        <v>27</v>
      </c>
      <c r="F3134" s="39" t="s">
        <v>41</v>
      </c>
      <c r="G3134" s="170"/>
    </row>
    <row r="3135" spans="1:7" ht="12" thickBot="1">
      <c r="A3135" s="268"/>
      <c r="B3135" s="106" t="s">
        <v>24</v>
      </c>
      <c r="C3135" s="117">
        <v>4</v>
      </c>
      <c r="D3135" s="268"/>
      <c r="E3135" s="40" t="s">
        <v>28</v>
      </c>
      <c r="F3135" s="39" t="s">
        <v>18341</v>
      </c>
      <c r="G3135" s="170"/>
    </row>
    <row r="3136" spans="1:7" ht="12" thickBot="1">
      <c r="A3136" s="99"/>
      <c r="B3136" s="107"/>
      <c r="C3136" s="62"/>
      <c r="D3136" s="62"/>
      <c r="E3136" s="62"/>
      <c r="F3136" s="62"/>
      <c r="G3136" s="170"/>
    </row>
    <row r="3137" spans="1:7" ht="12" thickBot="1">
      <c r="A3137" s="102" t="s">
        <v>29</v>
      </c>
      <c r="B3137" s="110" t="s">
        <v>30</v>
      </c>
      <c r="C3137" s="71" t="s">
        <v>31</v>
      </c>
      <c r="D3137" s="71" t="s">
        <v>32</v>
      </c>
      <c r="E3137" s="63" t="s">
        <v>33</v>
      </c>
      <c r="F3137" s="71" t="s">
        <v>34</v>
      </c>
      <c r="G3137" s="170"/>
    </row>
    <row r="3138" spans="1:7" ht="12.75">
      <c r="A3138" s="15">
        <v>84131503</v>
      </c>
      <c r="B3138" s="14" t="s">
        <v>17453</v>
      </c>
      <c r="C3138" s="83" t="s">
        <v>18347</v>
      </c>
      <c r="D3138" s="12">
        <v>1</v>
      </c>
      <c r="E3138" s="13">
        <v>1885968.32</v>
      </c>
      <c r="F3138" s="10">
        <f>D3138*E3138</f>
        <v>1885968.32</v>
      </c>
      <c r="G3138" s="170"/>
    </row>
    <row r="3139" spans="1:7" ht="12.75">
      <c r="E3139" s="65" t="s">
        <v>36</v>
      </c>
      <c r="F3139" s="80">
        <f>SUM(F3138:F3138)</f>
        <v>1885968.32</v>
      </c>
      <c r="G3139" s="170"/>
    </row>
    <row r="3140" spans="1:7">
      <c r="G3140" s="170"/>
    </row>
    <row r="3141" spans="1:7" ht="9.75" customHeight="1">
      <c r="G3141" s="170"/>
    </row>
    <row r="3142" spans="1:7" ht="12" thickBot="1">
      <c r="G3142" s="170"/>
    </row>
    <row r="3143" spans="1:7" ht="23.25" thickBot="1">
      <c r="A3143" s="97" t="s">
        <v>12</v>
      </c>
      <c r="B3143" s="105" t="s">
        <v>13</v>
      </c>
      <c r="C3143" s="38" t="s">
        <v>14</v>
      </c>
      <c r="D3143" s="38" t="s">
        <v>15</v>
      </c>
      <c r="E3143" s="38" t="s">
        <v>16</v>
      </c>
      <c r="F3143" s="38" t="s">
        <v>17</v>
      </c>
      <c r="G3143" s="170"/>
    </row>
    <row r="3144" spans="1:7" ht="12" thickBot="1">
      <c r="A3144" s="101" t="s">
        <v>18324</v>
      </c>
      <c r="B3144" s="86" t="s">
        <v>18318</v>
      </c>
      <c r="C3144" s="39" t="s">
        <v>51</v>
      </c>
      <c r="D3144" s="39" t="s">
        <v>47</v>
      </c>
      <c r="E3144" s="39" t="s">
        <v>19</v>
      </c>
      <c r="F3144" s="39"/>
      <c r="G3144" s="170"/>
    </row>
    <row r="3145" spans="1:7" ht="12" customHeight="1" thickBot="1">
      <c r="A3145" s="267" t="s">
        <v>20</v>
      </c>
      <c r="B3145" s="106" t="s">
        <v>21</v>
      </c>
      <c r="C3145" s="17">
        <v>43438</v>
      </c>
      <c r="D3145" s="267" t="s">
        <v>22</v>
      </c>
      <c r="E3145" s="40" t="s">
        <v>23</v>
      </c>
      <c r="F3145" s="39" t="s">
        <v>18342</v>
      </c>
      <c r="G3145" s="170"/>
    </row>
    <row r="3146" spans="1:7" ht="12" thickBot="1">
      <c r="A3146" s="268"/>
      <c r="B3146" s="106" t="s">
        <v>24</v>
      </c>
      <c r="C3146" s="117">
        <v>4</v>
      </c>
      <c r="D3146" s="268"/>
      <c r="E3146" s="40" t="s">
        <v>25</v>
      </c>
      <c r="F3146" s="39" t="s">
        <v>40</v>
      </c>
      <c r="G3146" s="170"/>
    </row>
    <row r="3147" spans="1:7" ht="12" thickBot="1">
      <c r="A3147" s="268"/>
      <c r="B3147" s="106" t="s">
        <v>26</v>
      </c>
      <c r="C3147" s="17">
        <v>43441</v>
      </c>
      <c r="D3147" s="268"/>
      <c r="E3147" s="40" t="s">
        <v>27</v>
      </c>
      <c r="F3147" s="39" t="s">
        <v>41</v>
      </c>
      <c r="G3147" s="170"/>
    </row>
    <row r="3148" spans="1:7" ht="12" thickBot="1">
      <c r="A3148" s="268"/>
      <c r="B3148" s="106" t="s">
        <v>24</v>
      </c>
      <c r="C3148" s="117">
        <v>4</v>
      </c>
      <c r="D3148" s="268"/>
      <c r="E3148" s="40" t="s">
        <v>28</v>
      </c>
      <c r="F3148" s="39" t="s">
        <v>18341</v>
      </c>
      <c r="G3148" s="170"/>
    </row>
    <row r="3149" spans="1:7" ht="12" thickBot="1">
      <c r="A3149" s="99"/>
      <c r="B3149" s="107"/>
      <c r="C3149" s="62"/>
      <c r="D3149" s="62"/>
      <c r="E3149" s="62"/>
      <c r="F3149" s="62"/>
      <c r="G3149" s="170"/>
    </row>
    <row r="3150" spans="1:7" ht="12" thickBot="1">
      <c r="A3150" s="102" t="s">
        <v>29</v>
      </c>
      <c r="B3150" s="110" t="s">
        <v>30</v>
      </c>
      <c r="C3150" s="71" t="s">
        <v>31</v>
      </c>
      <c r="D3150" s="71" t="s">
        <v>32</v>
      </c>
      <c r="E3150" s="63" t="s">
        <v>33</v>
      </c>
      <c r="F3150" s="71" t="s">
        <v>34</v>
      </c>
      <c r="G3150" s="170"/>
    </row>
    <row r="3151" spans="1:7" ht="12.75">
      <c r="A3151" s="15">
        <v>84131603</v>
      </c>
      <c r="B3151" s="14" t="s">
        <v>17470</v>
      </c>
      <c r="C3151" s="83" t="s">
        <v>18347</v>
      </c>
      <c r="D3151" s="12">
        <v>1</v>
      </c>
      <c r="E3151" s="13">
        <v>160000</v>
      </c>
      <c r="F3151" s="10">
        <f>D3151*E3151</f>
        <v>160000</v>
      </c>
      <c r="G3151" s="170"/>
    </row>
    <row r="3152" spans="1:7" ht="12.75">
      <c r="E3152" s="65" t="s">
        <v>36</v>
      </c>
      <c r="F3152" s="80">
        <f>SUM(F3151:F3151)</f>
        <v>160000</v>
      </c>
      <c r="G3152" s="170"/>
    </row>
    <row r="3153" spans="1:7">
      <c r="G3153" s="170"/>
    </row>
    <row r="3154" spans="1:7">
      <c r="G3154" s="170"/>
    </row>
    <row r="3155" spans="1:7" ht="12" thickBot="1">
      <c r="G3155" s="170"/>
    </row>
    <row r="3156" spans="1:7" ht="23.25" thickBot="1">
      <c r="A3156" s="97" t="s">
        <v>12</v>
      </c>
      <c r="B3156" s="105" t="s">
        <v>13</v>
      </c>
      <c r="C3156" s="38" t="s">
        <v>14</v>
      </c>
      <c r="D3156" s="38" t="s">
        <v>15</v>
      </c>
      <c r="E3156" s="38" t="s">
        <v>16</v>
      </c>
      <c r="F3156" s="38" t="s">
        <v>17</v>
      </c>
      <c r="G3156" s="172"/>
    </row>
    <row r="3157" spans="1:7" ht="13.5" thickBot="1">
      <c r="A3157" s="213" t="s">
        <v>19070</v>
      </c>
      <c r="B3157" s="86" t="s">
        <v>18318</v>
      </c>
      <c r="C3157" s="39" t="s">
        <v>18323</v>
      </c>
      <c r="D3157" s="39" t="s">
        <v>49</v>
      </c>
      <c r="E3157" s="39" t="s">
        <v>19</v>
      </c>
      <c r="F3157" s="39"/>
      <c r="G3157" s="172"/>
    </row>
    <row r="3158" spans="1:7" ht="12" thickBot="1">
      <c r="A3158" s="267" t="s">
        <v>20</v>
      </c>
      <c r="B3158" s="106" t="s">
        <v>21</v>
      </c>
      <c r="C3158" s="17">
        <v>43451</v>
      </c>
      <c r="D3158" s="267" t="s">
        <v>22</v>
      </c>
      <c r="E3158" s="40" t="s">
        <v>23</v>
      </c>
      <c r="F3158" s="39" t="s">
        <v>18342</v>
      </c>
      <c r="G3158" s="172"/>
    </row>
    <row r="3159" spans="1:7" ht="12" thickBot="1">
      <c r="A3159" s="268"/>
      <c r="B3159" s="106" t="s">
        <v>24</v>
      </c>
      <c r="C3159" s="263">
        <v>4</v>
      </c>
      <c r="D3159" s="268"/>
      <c r="E3159" s="40" t="s">
        <v>25</v>
      </c>
      <c r="F3159" s="39" t="s">
        <v>40</v>
      </c>
      <c r="G3159" s="172"/>
    </row>
    <row r="3160" spans="1:7" ht="12" thickBot="1">
      <c r="A3160" s="268"/>
      <c r="B3160" s="106" t="s">
        <v>26</v>
      </c>
      <c r="C3160" s="17">
        <v>43454</v>
      </c>
      <c r="D3160" s="268"/>
      <c r="E3160" s="40" t="s">
        <v>27</v>
      </c>
      <c r="F3160" s="39" t="s">
        <v>41</v>
      </c>
      <c r="G3160" s="172"/>
    </row>
    <row r="3161" spans="1:7" ht="12" thickBot="1">
      <c r="A3161" s="268"/>
      <c r="B3161" s="106" t="s">
        <v>24</v>
      </c>
      <c r="C3161" s="263">
        <v>4</v>
      </c>
      <c r="D3161" s="268"/>
      <c r="E3161" s="40" t="s">
        <v>28</v>
      </c>
      <c r="F3161" s="39" t="s">
        <v>18341</v>
      </c>
      <c r="G3161" s="172"/>
    </row>
    <row r="3162" spans="1:7" ht="12" thickBot="1">
      <c r="A3162" s="99"/>
      <c r="B3162" s="107"/>
      <c r="C3162" s="62"/>
      <c r="D3162" s="62"/>
      <c r="E3162" s="62"/>
      <c r="F3162" s="62"/>
      <c r="G3162" s="172"/>
    </row>
    <row r="3163" spans="1:7" ht="12" thickBot="1">
      <c r="A3163" s="100" t="s">
        <v>29</v>
      </c>
      <c r="B3163" s="108" t="s">
        <v>30</v>
      </c>
      <c r="C3163" s="63" t="s">
        <v>31</v>
      </c>
      <c r="D3163" s="63" t="s">
        <v>32</v>
      </c>
      <c r="E3163" s="63" t="s">
        <v>33</v>
      </c>
      <c r="F3163" s="71" t="s">
        <v>34</v>
      </c>
      <c r="G3163" s="172"/>
    </row>
    <row r="3164" spans="1:7" ht="12.75">
      <c r="A3164" s="67">
        <v>80111607</v>
      </c>
      <c r="B3164" s="14" t="s">
        <v>19070</v>
      </c>
      <c r="C3164" s="83" t="s">
        <v>18347</v>
      </c>
      <c r="D3164" s="12">
        <v>1</v>
      </c>
      <c r="E3164" s="13">
        <v>350000</v>
      </c>
      <c r="F3164" s="10">
        <f>D3164*E3164</f>
        <v>350000</v>
      </c>
      <c r="G3164" s="172"/>
    </row>
    <row r="3165" spans="1:7" ht="12.75">
      <c r="E3165" s="65" t="s">
        <v>36</v>
      </c>
      <c r="F3165" s="80">
        <f>F3164</f>
        <v>350000</v>
      </c>
      <c r="G3165" s="172"/>
    </row>
    <row r="3166" spans="1:7">
      <c r="F3166" s="171"/>
      <c r="G3166" s="170"/>
    </row>
    <row r="3167" spans="1:7">
      <c r="G3167" s="170"/>
    </row>
    <row r="3168" spans="1:7">
      <c r="G3168" s="170"/>
    </row>
    <row r="3169" spans="7:7">
      <c r="G3169" s="170"/>
    </row>
    <row r="3170" spans="7:7" ht="12" customHeight="1">
      <c r="G3170" s="170"/>
    </row>
    <row r="3171" spans="7:7">
      <c r="G3171" s="170"/>
    </row>
    <row r="3172" spans="7:7">
      <c r="G3172" s="170"/>
    </row>
    <row r="3173" spans="7:7">
      <c r="G3173" s="170"/>
    </row>
    <row r="3174" spans="7:7">
      <c r="G3174" s="170"/>
    </row>
    <row r="3175" spans="7:7">
      <c r="G3175" s="170"/>
    </row>
    <row r="3176" spans="7:7">
      <c r="G3176" s="170"/>
    </row>
    <row r="3177" spans="7:7">
      <c r="G3177" s="170"/>
    </row>
    <row r="3178" spans="7:7">
      <c r="G3178" s="170"/>
    </row>
    <row r="3179" spans="7:7">
      <c r="G3179" s="170"/>
    </row>
    <row r="3180" spans="7:7">
      <c r="G3180" s="170"/>
    </row>
    <row r="3181" spans="7:7">
      <c r="G3181" s="170"/>
    </row>
    <row r="3182" spans="7:7">
      <c r="G3182" s="170"/>
    </row>
    <row r="3183" spans="7:7">
      <c r="G3183" s="170"/>
    </row>
    <row r="3184" spans="7:7">
      <c r="G3184" s="170"/>
    </row>
    <row r="3185" spans="7:7">
      <c r="G3185" s="170"/>
    </row>
    <row r="3186" spans="7:7">
      <c r="G3186" s="170"/>
    </row>
    <row r="3187" spans="7:7">
      <c r="G3187" s="170"/>
    </row>
    <row r="3188" spans="7:7">
      <c r="G3188" s="170"/>
    </row>
    <row r="3189" spans="7:7">
      <c r="G3189" s="170"/>
    </row>
    <row r="3190" spans="7:7">
      <c r="G3190" s="170"/>
    </row>
    <row r="3191" spans="7:7">
      <c r="G3191" s="170"/>
    </row>
    <row r="3192" spans="7:7">
      <c r="G3192" s="170"/>
    </row>
    <row r="3193" spans="7:7">
      <c r="G3193" s="170"/>
    </row>
    <row r="3194" spans="7:7">
      <c r="G3194" s="170"/>
    </row>
    <row r="3195" spans="7:7">
      <c r="G3195" s="170"/>
    </row>
    <row r="3196" spans="7:7">
      <c r="G3196" s="170"/>
    </row>
    <row r="3197" spans="7:7">
      <c r="G3197" s="170"/>
    </row>
    <row r="3198" spans="7:7">
      <c r="G3198" s="170"/>
    </row>
    <row r="3199" spans="7:7">
      <c r="G3199" s="170"/>
    </row>
    <row r="3200" spans="7:7">
      <c r="G3200" s="170"/>
    </row>
    <row r="3201" spans="7:7">
      <c r="G3201" s="170"/>
    </row>
    <row r="3202" spans="7:7">
      <c r="G3202" s="170"/>
    </row>
    <row r="3203" spans="7:7">
      <c r="G3203" s="170"/>
    </row>
    <row r="3204" spans="7:7">
      <c r="G3204" s="170"/>
    </row>
    <row r="3205" spans="7:7">
      <c r="G3205" s="170"/>
    </row>
    <row r="3206" spans="7:7">
      <c r="G3206" s="170"/>
    </row>
    <row r="3207" spans="7:7">
      <c r="G3207" s="170"/>
    </row>
    <row r="3208" spans="7:7">
      <c r="G3208" s="170"/>
    </row>
    <row r="3209" spans="7:7">
      <c r="G3209" s="170"/>
    </row>
    <row r="3210" spans="7:7">
      <c r="G3210" s="170"/>
    </row>
    <row r="3211" spans="7:7">
      <c r="G3211" s="170"/>
    </row>
    <row r="3212" spans="7:7">
      <c r="G3212" s="170"/>
    </row>
    <row r="3213" spans="7:7">
      <c r="G3213" s="170"/>
    </row>
    <row r="3214" spans="7:7">
      <c r="G3214" s="170"/>
    </row>
    <row r="3215" spans="7:7">
      <c r="G3215" s="170"/>
    </row>
    <row r="3216" spans="7:7">
      <c r="G3216" s="170"/>
    </row>
    <row r="3217" spans="7:7">
      <c r="G3217" s="170"/>
    </row>
    <row r="3218" spans="7:7">
      <c r="G3218" s="170"/>
    </row>
    <row r="3219" spans="7:7">
      <c r="G3219" s="170"/>
    </row>
    <row r="3220" spans="7:7">
      <c r="G3220" s="170"/>
    </row>
    <row r="3221" spans="7:7">
      <c r="G3221" s="170"/>
    </row>
    <row r="3222" spans="7:7">
      <c r="G3222" s="170"/>
    </row>
    <row r="3223" spans="7:7">
      <c r="G3223" s="170"/>
    </row>
    <row r="3224" spans="7:7">
      <c r="G3224" s="170"/>
    </row>
    <row r="3225" spans="7:7">
      <c r="G3225" s="170"/>
    </row>
    <row r="3226" spans="7:7">
      <c r="G3226" s="170"/>
    </row>
    <row r="3227" spans="7:7">
      <c r="G3227" s="170"/>
    </row>
    <row r="3228" spans="7:7">
      <c r="G3228" s="170"/>
    </row>
    <row r="3229" spans="7:7">
      <c r="G3229" s="170"/>
    </row>
    <row r="3230" spans="7:7">
      <c r="G3230" s="170"/>
    </row>
    <row r="3231" spans="7:7">
      <c r="G3231" s="170"/>
    </row>
    <row r="3232" spans="7:7">
      <c r="G3232" s="170"/>
    </row>
    <row r="3233" spans="7:7">
      <c r="G3233" s="170"/>
    </row>
    <row r="3234" spans="7:7">
      <c r="G3234" s="170"/>
    </row>
    <row r="3235" spans="7:7">
      <c r="G3235" s="170"/>
    </row>
    <row r="3236" spans="7:7">
      <c r="G3236" s="170"/>
    </row>
    <row r="3237" spans="7:7">
      <c r="G3237" s="170"/>
    </row>
    <row r="3238" spans="7:7">
      <c r="G3238" s="170"/>
    </row>
    <row r="3239" spans="7:7">
      <c r="G3239" s="170"/>
    </row>
    <row r="3240" spans="7:7">
      <c r="G3240" s="170"/>
    </row>
    <row r="3241" spans="7:7">
      <c r="G3241" s="170"/>
    </row>
    <row r="3242" spans="7:7">
      <c r="G3242" s="170"/>
    </row>
    <row r="3243" spans="7:7">
      <c r="G3243" s="170"/>
    </row>
    <row r="3244" spans="7:7">
      <c r="G3244" s="170"/>
    </row>
    <row r="3245" spans="7:7">
      <c r="G3245" s="170"/>
    </row>
    <row r="3246" spans="7:7">
      <c r="G3246" s="170"/>
    </row>
    <row r="3247" spans="7:7">
      <c r="G3247" s="170"/>
    </row>
    <row r="3248" spans="7:7">
      <c r="G3248" s="170"/>
    </row>
    <row r="3249" spans="7:7">
      <c r="G3249" s="170"/>
    </row>
    <row r="3250" spans="7:7">
      <c r="G3250" s="170"/>
    </row>
    <row r="3251" spans="7:7">
      <c r="G3251" s="170"/>
    </row>
    <row r="3252" spans="7:7">
      <c r="G3252" s="170"/>
    </row>
    <row r="3253" spans="7:7">
      <c r="G3253" s="170"/>
    </row>
    <row r="3254" spans="7:7">
      <c r="G3254" s="170"/>
    </row>
    <row r="3255" spans="7:7">
      <c r="G3255" s="170"/>
    </row>
    <row r="3256" spans="7:7">
      <c r="G3256" s="170"/>
    </row>
    <row r="3257" spans="7:7">
      <c r="G3257" s="170"/>
    </row>
    <row r="3258" spans="7:7">
      <c r="G3258" s="170"/>
    </row>
    <row r="3259" spans="7:7" ht="12" customHeight="1">
      <c r="G3259" s="170"/>
    </row>
    <row r="3260" spans="7:7">
      <c r="G3260" s="170"/>
    </row>
    <row r="3261" spans="7:7">
      <c r="G3261" s="170"/>
    </row>
    <row r="3262" spans="7:7">
      <c r="G3262" s="170"/>
    </row>
    <row r="3263" spans="7:7">
      <c r="G3263" s="170"/>
    </row>
    <row r="3264" spans="7:7">
      <c r="G3264" s="170"/>
    </row>
    <row r="3265" spans="7:7">
      <c r="G3265" s="170"/>
    </row>
    <row r="3266" spans="7:7">
      <c r="G3266" s="170"/>
    </row>
    <row r="3267" spans="7:7">
      <c r="G3267" s="170"/>
    </row>
    <row r="3268" spans="7:7">
      <c r="G3268" s="170"/>
    </row>
    <row r="3269" spans="7:7">
      <c r="G3269" s="170"/>
    </row>
    <row r="3270" spans="7:7">
      <c r="G3270" s="170"/>
    </row>
    <row r="3271" spans="7:7">
      <c r="G3271" s="170"/>
    </row>
    <row r="3272" spans="7:7">
      <c r="G3272" s="170"/>
    </row>
    <row r="3273" spans="7:7">
      <c r="G3273" s="170"/>
    </row>
    <row r="3274" spans="7:7">
      <c r="G3274" s="170"/>
    </row>
    <row r="3275" spans="7:7">
      <c r="G3275" s="170"/>
    </row>
    <row r="3276" spans="7:7">
      <c r="G3276" s="170"/>
    </row>
    <row r="3277" spans="7:7">
      <c r="G3277" s="170"/>
    </row>
    <row r="3278" spans="7:7">
      <c r="G3278" s="170"/>
    </row>
    <row r="3279" spans="7:7">
      <c r="G3279" s="170"/>
    </row>
    <row r="3280" spans="7:7">
      <c r="G3280" s="170"/>
    </row>
    <row r="3281" spans="7:7">
      <c r="G3281" s="170"/>
    </row>
    <row r="3282" spans="7:7">
      <c r="G3282" s="170"/>
    </row>
    <row r="3283" spans="7:7">
      <c r="G3283" s="170"/>
    </row>
    <row r="3284" spans="7:7">
      <c r="G3284" s="170"/>
    </row>
    <row r="3285" spans="7:7">
      <c r="G3285" s="170"/>
    </row>
    <row r="3286" spans="7:7">
      <c r="G3286" s="170"/>
    </row>
    <row r="3287" spans="7:7">
      <c r="G3287" s="170"/>
    </row>
    <row r="3288" spans="7:7">
      <c r="G3288" s="170"/>
    </row>
    <row r="3289" spans="7:7">
      <c r="G3289" s="170"/>
    </row>
    <row r="3290" spans="7:7">
      <c r="G3290" s="170"/>
    </row>
    <row r="3291" spans="7:7">
      <c r="G3291" s="170"/>
    </row>
    <row r="3292" spans="7:7">
      <c r="G3292" s="170"/>
    </row>
    <row r="3293" spans="7:7">
      <c r="G3293" s="170"/>
    </row>
    <row r="3294" spans="7:7" ht="12" customHeight="1">
      <c r="G3294" s="170"/>
    </row>
    <row r="3295" spans="7:7">
      <c r="G3295" s="170"/>
    </row>
    <row r="3296" spans="7:7">
      <c r="G3296" s="170"/>
    </row>
    <row r="3297" spans="7:7">
      <c r="G3297" s="170"/>
    </row>
    <row r="3298" spans="7:7">
      <c r="G3298" s="170"/>
    </row>
    <row r="3299" spans="7:7">
      <c r="G3299" s="170"/>
    </row>
    <row r="3300" spans="7:7">
      <c r="G3300" s="170"/>
    </row>
    <row r="3301" spans="7:7">
      <c r="G3301" s="170"/>
    </row>
    <row r="3302" spans="7:7">
      <c r="G3302" s="170"/>
    </row>
    <row r="3303" spans="7:7">
      <c r="G3303" s="170"/>
    </row>
    <row r="3304" spans="7:7">
      <c r="G3304" s="170"/>
    </row>
    <row r="3305" spans="7:7">
      <c r="G3305" s="170"/>
    </row>
    <row r="3306" spans="7:7">
      <c r="G3306" s="170"/>
    </row>
    <row r="3307" spans="7:7">
      <c r="G3307" s="170"/>
    </row>
    <row r="3308" spans="7:7">
      <c r="G3308" s="170"/>
    </row>
    <row r="3309" spans="7:7">
      <c r="G3309" s="170"/>
    </row>
    <row r="3310" spans="7:7">
      <c r="G3310" s="170"/>
    </row>
    <row r="3311" spans="7:7">
      <c r="G3311" s="170"/>
    </row>
    <row r="3312" spans="7:7">
      <c r="G3312" s="170"/>
    </row>
    <row r="3313" spans="7:7">
      <c r="G3313" s="170"/>
    </row>
    <row r="3314" spans="7:7">
      <c r="G3314" s="170"/>
    </row>
    <row r="3315" spans="7:7">
      <c r="G3315" s="170"/>
    </row>
    <row r="3316" spans="7:7">
      <c r="G3316" s="170"/>
    </row>
    <row r="3317" spans="7:7">
      <c r="G3317" s="170"/>
    </row>
    <row r="3318" spans="7:7">
      <c r="G3318" s="170"/>
    </row>
    <row r="3319" spans="7:7">
      <c r="G3319" s="170"/>
    </row>
    <row r="3320" spans="7:7">
      <c r="G3320" s="170"/>
    </row>
    <row r="3321" spans="7:7">
      <c r="G3321" s="170"/>
    </row>
    <row r="3322" spans="7:7">
      <c r="G3322" s="170"/>
    </row>
    <row r="3323" spans="7:7">
      <c r="G3323" s="170"/>
    </row>
    <row r="3324" spans="7:7">
      <c r="G3324" s="170"/>
    </row>
    <row r="3325" spans="7:7">
      <c r="G3325" s="170"/>
    </row>
    <row r="3326" spans="7:7">
      <c r="G3326" s="170"/>
    </row>
    <row r="3327" spans="7:7">
      <c r="G3327" s="170"/>
    </row>
    <row r="3328" spans="7:7">
      <c r="G3328" s="170"/>
    </row>
    <row r="3329" spans="7:7">
      <c r="G3329" s="170"/>
    </row>
    <row r="3330" spans="7:7">
      <c r="G3330" s="170"/>
    </row>
    <row r="3331" spans="7:7">
      <c r="G3331" s="170"/>
    </row>
    <row r="3332" spans="7:7">
      <c r="G3332" s="170"/>
    </row>
    <row r="3333" spans="7:7">
      <c r="G3333" s="170"/>
    </row>
    <row r="3334" spans="7:7">
      <c r="G3334" s="170"/>
    </row>
    <row r="3335" spans="7:7">
      <c r="G3335" s="170"/>
    </row>
    <row r="3336" spans="7:7">
      <c r="G3336" s="170"/>
    </row>
    <row r="3337" spans="7:7">
      <c r="G3337" s="170"/>
    </row>
    <row r="3338" spans="7:7">
      <c r="G3338" s="170"/>
    </row>
    <row r="3339" spans="7:7">
      <c r="G3339" s="170"/>
    </row>
    <row r="3340" spans="7:7">
      <c r="G3340" s="170"/>
    </row>
    <row r="3341" spans="7:7">
      <c r="G3341" s="170"/>
    </row>
    <row r="3342" spans="7:7">
      <c r="G3342" s="170"/>
    </row>
    <row r="3343" spans="7:7">
      <c r="G3343" s="170"/>
    </row>
    <row r="3344" spans="7:7">
      <c r="G3344" s="170"/>
    </row>
    <row r="3345" spans="7:7">
      <c r="G3345" s="170"/>
    </row>
    <row r="3346" spans="7:7">
      <c r="G3346" s="170"/>
    </row>
    <row r="3347" spans="7:7">
      <c r="G3347" s="170"/>
    </row>
    <row r="3348" spans="7:7">
      <c r="G3348" s="170"/>
    </row>
    <row r="3349" spans="7:7">
      <c r="G3349" s="170"/>
    </row>
    <row r="3350" spans="7:7" ht="12" customHeight="1">
      <c r="G3350" s="170"/>
    </row>
    <row r="3351" spans="7:7">
      <c r="G3351" s="170"/>
    </row>
    <row r="3352" spans="7:7">
      <c r="G3352" s="170"/>
    </row>
    <row r="3353" spans="7:7">
      <c r="G3353" s="170"/>
    </row>
    <row r="3354" spans="7:7">
      <c r="G3354" s="170"/>
    </row>
    <row r="3355" spans="7:7">
      <c r="G3355" s="170"/>
    </row>
    <row r="3356" spans="7:7">
      <c r="G3356" s="170"/>
    </row>
    <row r="3357" spans="7:7">
      <c r="G3357" s="170"/>
    </row>
    <row r="3358" spans="7:7">
      <c r="G3358" s="170"/>
    </row>
    <row r="3359" spans="7:7">
      <c r="G3359" s="170"/>
    </row>
    <row r="3360" spans="7:7">
      <c r="G3360" s="170"/>
    </row>
    <row r="3361" spans="7:7">
      <c r="G3361" s="170"/>
    </row>
    <row r="3362" spans="7:7">
      <c r="G3362" s="170"/>
    </row>
    <row r="3363" spans="7:7">
      <c r="G3363" s="170"/>
    </row>
    <row r="3364" spans="7:7">
      <c r="G3364" s="170"/>
    </row>
    <row r="3365" spans="7:7">
      <c r="G3365" s="170"/>
    </row>
    <row r="3366" spans="7:7">
      <c r="G3366" s="170"/>
    </row>
    <row r="3367" spans="7:7">
      <c r="G3367" s="170"/>
    </row>
    <row r="3368" spans="7:7">
      <c r="G3368" s="170"/>
    </row>
    <row r="3369" spans="7:7">
      <c r="G3369" s="170"/>
    </row>
    <row r="3370" spans="7:7">
      <c r="G3370" s="170"/>
    </row>
    <row r="3371" spans="7:7">
      <c r="G3371" s="170"/>
    </row>
    <row r="3372" spans="7:7">
      <c r="G3372" s="170"/>
    </row>
    <row r="3373" spans="7:7">
      <c r="G3373" s="170"/>
    </row>
    <row r="3374" spans="7:7">
      <c r="G3374" s="170"/>
    </row>
    <row r="3375" spans="7:7">
      <c r="G3375" s="170"/>
    </row>
    <row r="3376" spans="7:7">
      <c r="G3376" s="170"/>
    </row>
    <row r="3377" spans="7:7">
      <c r="G3377" s="170"/>
    </row>
    <row r="3378" spans="7:7">
      <c r="G3378" s="170"/>
    </row>
    <row r="3379" spans="7:7">
      <c r="G3379" s="170"/>
    </row>
    <row r="3380" spans="7:7">
      <c r="G3380" s="170"/>
    </row>
    <row r="3381" spans="7:7">
      <c r="G3381" s="170"/>
    </row>
    <row r="3382" spans="7:7">
      <c r="G3382" s="170"/>
    </row>
    <row r="3383" spans="7:7">
      <c r="G3383" s="170"/>
    </row>
    <row r="3384" spans="7:7">
      <c r="G3384" s="170"/>
    </row>
    <row r="3385" spans="7:7">
      <c r="G3385" s="170"/>
    </row>
    <row r="3386" spans="7:7">
      <c r="G3386" s="170"/>
    </row>
    <row r="3387" spans="7:7">
      <c r="G3387" s="170"/>
    </row>
    <row r="3388" spans="7:7">
      <c r="G3388" s="170"/>
    </row>
    <row r="3389" spans="7:7">
      <c r="G3389" s="170"/>
    </row>
    <row r="3390" spans="7:7">
      <c r="G3390" s="170"/>
    </row>
    <row r="3391" spans="7:7">
      <c r="G3391" s="170"/>
    </row>
    <row r="3392" spans="7:7">
      <c r="G3392" s="170"/>
    </row>
    <row r="3393" spans="7:7">
      <c r="G3393" s="170"/>
    </row>
    <row r="3394" spans="7:7">
      <c r="G3394" s="170"/>
    </row>
    <row r="3395" spans="7:7">
      <c r="G3395" s="170"/>
    </row>
    <row r="3396" spans="7:7">
      <c r="G3396" s="170"/>
    </row>
    <row r="3397" spans="7:7">
      <c r="G3397" s="170"/>
    </row>
    <row r="3398" spans="7:7">
      <c r="G3398" s="170"/>
    </row>
    <row r="3399" spans="7:7">
      <c r="G3399" s="170"/>
    </row>
    <row r="3400" spans="7:7">
      <c r="G3400" s="170"/>
    </row>
    <row r="3401" spans="7:7">
      <c r="G3401" s="170"/>
    </row>
    <row r="3402" spans="7:7">
      <c r="G3402" s="170"/>
    </row>
    <row r="3403" spans="7:7">
      <c r="G3403" s="170"/>
    </row>
    <row r="3404" spans="7:7">
      <c r="G3404" s="170"/>
    </row>
    <row r="3405" spans="7:7">
      <c r="G3405" s="170"/>
    </row>
    <row r="3406" spans="7:7" ht="12" customHeight="1">
      <c r="G3406" s="170"/>
    </row>
    <row r="3407" spans="7:7">
      <c r="G3407" s="170"/>
    </row>
    <row r="3408" spans="7:7">
      <c r="G3408" s="170"/>
    </row>
    <row r="3409" spans="7:7">
      <c r="G3409" s="170"/>
    </row>
    <row r="3410" spans="7:7">
      <c r="G3410" s="170"/>
    </row>
    <row r="3411" spans="7:7">
      <c r="G3411" s="170"/>
    </row>
    <row r="3412" spans="7:7">
      <c r="G3412" s="170"/>
    </row>
    <row r="3413" spans="7:7">
      <c r="G3413" s="170"/>
    </row>
    <row r="3414" spans="7:7">
      <c r="G3414" s="170"/>
    </row>
    <row r="3415" spans="7:7">
      <c r="G3415" s="170"/>
    </row>
    <row r="3416" spans="7:7">
      <c r="G3416" s="170"/>
    </row>
    <row r="3417" spans="7:7">
      <c r="G3417" s="170"/>
    </row>
    <row r="3418" spans="7:7">
      <c r="G3418" s="170"/>
    </row>
    <row r="3419" spans="7:7">
      <c r="G3419" s="170"/>
    </row>
    <row r="3420" spans="7:7">
      <c r="G3420" s="170"/>
    </row>
    <row r="3421" spans="7:7">
      <c r="G3421" s="170"/>
    </row>
    <row r="3422" spans="7:7">
      <c r="G3422" s="170"/>
    </row>
    <row r="3423" spans="7:7">
      <c r="G3423" s="170"/>
    </row>
    <row r="3424" spans="7:7">
      <c r="G3424" s="170"/>
    </row>
    <row r="3425" spans="7:7">
      <c r="G3425" s="170"/>
    </row>
    <row r="3426" spans="7:7">
      <c r="G3426" s="170"/>
    </row>
    <row r="3427" spans="7:7">
      <c r="G3427" s="170"/>
    </row>
    <row r="3428" spans="7:7">
      <c r="G3428" s="170"/>
    </row>
    <row r="3429" spans="7:7">
      <c r="G3429" s="170"/>
    </row>
    <row r="3430" spans="7:7">
      <c r="G3430" s="170"/>
    </row>
    <row r="3431" spans="7:7">
      <c r="G3431" s="170"/>
    </row>
    <row r="3432" spans="7:7">
      <c r="G3432" s="170"/>
    </row>
    <row r="3433" spans="7:7">
      <c r="G3433" s="170"/>
    </row>
    <row r="3434" spans="7:7">
      <c r="G3434" s="170"/>
    </row>
    <row r="3435" spans="7:7">
      <c r="G3435" s="170"/>
    </row>
    <row r="3436" spans="7:7">
      <c r="G3436" s="170"/>
    </row>
    <row r="3437" spans="7:7">
      <c r="G3437" s="170"/>
    </row>
    <row r="3438" spans="7:7">
      <c r="G3438" s="170"/>
    </row>
    <row r="3439" spans="7:7">
      <c r="G3439" s="170"/>
    </row>
    <row r="3440" spans="7:7">
      <c r="G3440" s="170"/>
    </row>
    <row r="3441" spans="7:7">
      <c r="G3441" s="170"/>
    </row>
    <row r="3442" spans="7:7">
      <c r="G3442" s="170"/>
    </row>
    <row r="3443" spans="7:7">
      <c r="G3443" s="170"/>
    </row>
    <row r="3444" spans="7:7">
      <c r="G3444" s="170"/>
    </row>
    <row r="3445" spans="7:7" ht="12" customHeight="1">
      <c r="G3445" s="170"/>
    </row>
    <row r="3446" spans="7:7">
      <c r="G3446" s="170"/>
    </row>
    <row r="3447" spans="7:7">
      <c r="G3447" s="170"/>
    </row>
    <row r="3448" spans="7:7">
      <c r="G3448" s="170"/>
    </row>
    <row r="3449" spans="7:7">
      <c r="G3449" s="170"/>
    </row>
    <row r="3450" spans="7:7">
      <c r="G3450" s="170"/>
    </row>
    <row r="3451" spans="7:7">
      <c r="G3451" s="170"/>
    </row>
    <row r="3452" spans="7:7">
      <c r="G3452" s="170"/>
    </row>
    <row r="3453" spans="7:7">
      <c r="G3453" s="170"/>
    </row>
    <row r="3454" spans="7:7">
      <c r="G3454" s="170"/>
    </row>
    <row r="3455" spans="7:7">
      <c r="G3455" s="170"/>
    </row>
    <row r="3456" spans="7:7">
      <c r="G3456" s="170"/>
    </row>
    <row r="3457" spans="7:7">
      <c r="G3457" s="170"/>
    </row>
    <row r="3458" spans="7:7">
      <c r="G3458" s="170"/>
    </row>
    <row r="3459" spans="7:7">
      <c r="G3459" s="170"/>
    </row>
    <row r="3460" spans="7:7">
      <c r="G3460" s="170"/>
    </row>
    <row r="3461" spans="7:7">
      <c r="G3461" s="170"/>
    </row>
    <row r="3462" spans="7:7">
      <c r="G3462" s="170"/>
    </row>
    <row r="3463" spans="7:7">
      <c r="G3463" s="170"/>
    </row>
    <row r="3464" spans="7:7">
      <c r="G3464" s="170"/>
    </row>
    <row r="3465" spans="7:7">
      <c r="G3465" s="170"/>
    </row>
    <row r="3466" spans="7:7">
      <c r="G3466" s="170"/>
    </row>
    <row r="3467" spans="7:7">
      <c r="G3467" s="170"/>
    </row>
    <row r="3468" spans="7:7">
      <c r="G3468" s="170"/>
    </row>
    <row r="3469" spans="7:7">
      <c r="G3469" s="170"/>
    </row>
    <row r="3470" spans="7:7">
      <c r="G3470" s="170"/>
    </row>
    <row r="3471" spans="7:7">
      <c r="G3471" s="170"/>
    </row>
    <row r="3472" spans="7:7">
      <c r="G3472" s="170"/>
    </row>
    <row r="3473" spans="7:7">
      <c r="G3473" s="170"/>
    </row>
    <row r="3474" spans="7:7">
      <c r="G3474" s="170"/>
    </row>
    <row r="3475" spans="7:7">
      <c r="G3475" s="170"/>
    </row>
    <row r="3476" spans="7:7">
      <c r="G3476" s="170"/>
    </row>
    <row r="3477" spans="7:7">
      <c r="G3477" s="170"/>
    </row>
    <row r="3478" spans="7:7">
      <c r="G3478" s="170"/>
    </row>
    <row r="3479" spans="7:7">
      <c r="G3479" s="170"/>
    </row>
    <row r="3480" spans="7:7">
      <c r="G3480" s="170"/>
    </row>
    <row r="3481" spans="7:7">
      <c r="G3481" s="170"/>
    </row>
    <row r="3482" spans="7:7">
      <c r="G3482" s="170"/>
    </row>
    <row r="3483" spans="7:7">
      <c r="G3483" s="170"/>
    </row>
    <row r="3484" spans="7:7">
      <c r="G3484" s="170"/>
    </row>
    <row r="3485" spans="7:7">
      <c r="G3485" s="170"/>
    </row>
    <row r="3486" spans="7:7">
      <c r="G3486" s="170"/>
    </row>
    <row r="3487" spans="7:7">
      <c r="G3487" s="170"/>
    </row>
    <row r="3488" spans="7:7">
      <c r="G3488" s="170"/>
    </row>
    <row r="3489" spans="7:7">
      <c r="G3489" s="170"/>
    </row>
    <row r="3490" spans="7:7">
      <c r="G3490" s="170"/>
    </row>
    <row r="3491" spans="7:7">
      <c r="G3491" s="170"/>
    </row>
    <row r="3492" spans="7:7">
      <c r="G3492" s="170"/>
    </row>
    <row r="3493" spans="7:7">
      <c r="G3493" s="170"/>
    </row>
    <row r="3494" spans="7:7">
      <c r="G3494" s="170"/>
    </row>
    <row r="3495" spans="7:7">
      <c r="G3495" s="170"/>
    </row>
    <row r="3496" spans="7:7">
      <c r="G3496" s="170"/>
    </row>
    <row r="3497" spans="7:7">
      <c r="G3497" s="170"/>
    </row>
    <row r="3498" spans="7:7">
      <c r="G3498" s="170"/>
    </row>
    <row r="3499" spans="7:7">
      <c r="G3499" s="170"/>
    </row>
    <row r="3500" spans="7:7">
      <c r="G3500" s="170"/>
    </row>
    <row r="3501" spans="7:7">
      <c r="G3501" s="170"/>
    </row>
    <row r="3502" spans="7:7">
      <c r="G3502" s="170"/>
    </row>
    <row r="3503" spans="7:7">
      <c r="G3503" s="170"/>
    </row>
    <row r="3504" spans="7:7">
      <c r="G3504" s="170"/>
    </row>
    <row r="3505" spans="7:7">
      <c r="G3505" s="170"/>
    </row>
    <row r="3506" spans="7:7">
      <c r="G3506" s="170"/>
    </row>
    <row r="3507" spans="7:7">
      <c r="G3507" s="170"/>
    </row>
    <row r="3508" spans="7:7">
      <c r="G3508" s="170"/>
    </row>
    <row r="3509" spans="7:7">
      <c r="G3509" s="170"/>
    </row>
    <row r="3510" spans="7:7">
      <c r="G3510" s="170"/>
    </row>
    <row r="3511" spans="7:7">
      <c r="G3511" s="170"/>
    </row>
    <row r="3512" spans="7:7">
      <c r="G3512" s="170"/>
    </row>
    <row r="3513" spans="7:7">
      <c r="G3513" s="170"/>
    </row>
    <row r="3514" spans="7:7">
      <c r="G3514" s="170"/>
    </row>
    <row r="3515" spans="7:7">
      <c r="G3515" s="170"/>
    </row>
    <row r="3516" spans="7:7">
      <c r="G3516" s="170"/>
    </row>
    <row r="3517" spans="7:7">
      <c r="G3517" s="170"/>
    </row>
    <row r="3518" spans="7:7">
      <c r="G3518" s="170"/>
    </row>
    <row r="3519" spans="7:7">
      <c r="G3519" s="170"/>
    </row>
    <row r="3520" spans="7:7">
      <c r="G3520" s="170"/>
    </row>
    <row r="3521" spans="7:7">
      <c r="G3521" s="170"/>
    </row>
    <row r="3522" spans="7:7">
      <c r="G3522" s="170"/>
    </row>
    <row r="3523" spans="7:7">
      <c r="G3523" s="170"/>
    </row>
    <row r="3524" spans="7:7">
      <c r="G3524" s="170"/>
    </row>
    <row r="3525" spans="7:7">
      <c r="G3525" s="170"/>
    </row>
    <row r="3526" spans="7:7">
      <c r="G3526" s="170"/>
    </row>
    <row r="3527" spans="7:7">
      <c r="G3527" s="170"/>
    </row>
    <row r="3528" spans="7:7">
      <c r="G3528" s="170"/>
    </row>
    <row r="3529" spans="7:7">
      <c r="G3529" s="170"/>
    </row>
    <row r="3530" spans="7:7">
      <c r="G3530" s="170"/>
    </row>
    <row r="3531" spans="7:7">
      <c r="G3531" s="170"/>
    </row>
    <row r="3532" spans="7:7">
      <c r="G3532" s="170"/>
    </row>
    <row r="3533" spans="7:7">
      <c r="G3533" s="170"/>
    </row>
    <row r="3534" spans="7:7">
      <c r="G3534" s="170"/>
    </row>
    <row r="3535" spans="7:7">
      <c r="G3535" s="170"/>
    </row>
    <row r="3536" spans="7:7">
      <c r="G3536" s="170"/>
    </row>
    <row r="3537" spans="7:7">
      <c r="G3537" s="170"/>
    </row>
    <row r="3538" spans="7:7">
      <c r="G3538" s="170"/>
    </row>
    <row r="3539" spans="7:7">
      <c r="G3539" s="170"/>
    </row>
    <row r="3540" spans="7:7">
      <c r="G3540" s="170"/>
    </row>
    <row r="3541" spans="7:7">
      <c r="G3541" s="170"/>
    </row>
    <row r="3542" spans="7:7">
      <c r="G3542" s="170"/>
    </row>
    <row r="3543" spans="7:7">
      <c r="G3543" s="170"/>
    </row>
    <row r="3544" spans="7:7">
      <c r="G3544" s="170"/>
    </row>
    <row r="3545" spans="7:7">
      <c r="G3545" s="170"/>
    </row>
    <row r="3546" spans="7:7">
      <c r="G3546" s="170"/>
    </row>
    <row r="3547" spans="7:7">
      <c r="G3547" s="170"/>
    </row>
    <row r="3548" spans="7:7">
      <c r="G3548" s="170"/>
    </row>
    <row r="3549" spans="7:7">
      <c r="G3549" s="170"/>
    </row>
    <row r="3550" spans="7:7">
      <c r="G3550" s="170"/>
    </row>
    <row r="3551" spans="7:7">
      <c r="G3551" s="170"/>
    </row>
    <row r="3552" spans="7:7">
      <c r="G3552" s="170"/>
    </row>
    <row r="3553" spans="7:7">
      <c r="G3553" s="170"/>
    </row>
    <row r="3554" spans="7:7">
      <c r="G3554" s="170"/>
    </row>
    <row r="3555" spans="7:7">
      <c r="G3555" s="170"/>
    </row>
    <row r="3556" spans="7:7">
      <c r="G3556" s="170"/>
    </row>
    <row r="3557" spans="7:7">
      <c r="G3557" s="170"/>
    </row>
    <row r="3558" spans="7:7">
      <c r="G3558" s="170"/>
    </row>
    <row r="3559" spans="7:7" ht="12" customHeight="1">
      <c r="G3559" s="170"/>
    </row>
    <row r="3560" spans="7:7">
      <c r="G3560" s="170"/>
    </row>
    <row r="3561" spans="7:7">
      <c r="G3561" s="170"/>
    </row>
    <row r="3562" spans="7:7">
      <c r="G3562" s="170"/>
    </row>
    <row r="3563" spans="7:7">
      <c r="G3563" s="170"/>
    </row>
    <row r="3564" spans="7:7">
      <c r="G3564" s="170"/>
    </row>
    <row r="3565" spans="7:7">
      <c r="G3565" s="170"/>
    </row>
    <row r="3566" spans="7:7">
      <c r="G3566" s="170"/>
    </row>
    <row r="3567" spans="7:7">
      <c r="G3567" s="170"/>
    </row>
    <row r="3568" spans="7:7">
      <c r="G3568" s="170"/>
    </row>
    <row r="3569" spans="7:7">
      <c r="G3569" s="170"/>
    </row>
    <row r="3570" spans="7:7">
      <c r="G3570" s="170"/>
    </row>
    <row r="3571" spans="7:7">
      <c r="G3571" s="170"/>
    </row>
    <row r="3572" spans="7:7">
      <c r="G3572" s="170"/>
    </row>
    <row r="3573" spans="7:7">
      <c r="G3573" s="170"/>
    </row>
    <row r="3574" spans="7:7">
      <c r="G3574" s="170"/>
    </row>
    <row r="3575" spans="7:7">
      <c r="G3575" s="170"/>
    </row>
    <row r="3576" spans="7:7">
      <c r="G3576" s="170"/>
    </row>
    <row r="3577" spans="7:7">
      <c r="G3577" s="170"/>
    </row>
    <row r="3578" spans="7:7">
      <c r="G3578" s="170"/>
    </row>
    <row r="3579" spans="7:7">
      <c r="G3579" s="170"/>
    </row>
    <row r="3580" spans="7:7">
      <c r="G3580" s="170"/>
    </row>
    <row r="3581" spans="7:7">
      <c r="G3581" s="170"/>
    </row>
    <row r="3582" spans="7:7">
      <c r="G3582" s="170"/>
    </row>
    <row r="3583" spans="7:7">
      <c r="G3583" s="170"/>
    </row>
    <row r="3584" spans="7:7">
      <c r="G3584" s="170"/>
    </row>
    <row r="3585" spans="7:7">
      <c r="G3585" s="170"/>
    </row>
    <row r="3586" spans="7:7">
      <c r="G3586" s="170"/>
    </row>
    <row r="3587" spans="7:7" ht="15" customHeight="1">
      <c r="G3587" s="170"/>
    </row>
    <row r="3588" spans="7:7">
      <c r="G3588" s="170"/>
    </row>
    <row r="3589" spans="7:7">
      <c r="G3589" s="170"/>
    </row>
    <row r="3590" spans="7:7">
      <c r="G3590" s="170"/>
    </row>
    <row r="3591" spans="7:7">
      <c r="G3591" s="170"/>
    </row>
    <row r="3592" spans="7:7">
      <c r="G3592" s="170"/>
    </row>
    <row r="3593" spans="7:7">
      <c r="G3593" s="170"/>
    </row>
    <row r="3594" spans="7:7">
      <c r="G3594" s="170"/>
    </row>
    <row r="3595" spans="7:7">
      <c r="G3595" s="170"/>
    </row>
    <row r="3596" spans="7:7">
      <c r="G3596" s="170"/>
    </row>
    <row r="3597" spans="7:7">
      <c r="G3597" s="170"/>
    </row>
    <row r="3598" spans="7:7">
      <c r="G3598" s="170"/>
    </row>
    <row r="3599" spans="7:7">
      <c r="G3599" s="170"/>
    </row>
    <row r="3600" spans="7:7">
      <c r="G3600" s="170"/>
    </row>
    <row r="3601" spans="7:7">
      <c r="G3601" s="170"/>
    </row>
    <row r="3602" spans="7:7">
      <c r="G3602" s="170"/>
    </row>
    <row r="3603" spans="7:7">
      <c r="G3603" s="170"/>
    </row>
    <row r="3604" spans="7:7">
      <c r="G3604" s="170"/>
    </row>
    <row r="3605" spans="7:7">
      <c r="G3605" s="170"/>
    </row>
    <row r="3606" spans="7:7">
      <c r="G3606" s="170"/>
    </row>
    <row r="3607" spans="7:7">
      <c r="G3607" s="170"/>
    </row>
    <row r="3608" spans="7:7">
      <c r="G3608" s="170"/>
    </row>
    <row r="3609" spans="7:7">
      <c r="G3609" s="170"/>
    </row>
    <row r="3610" spans="7:7">
      <c r="G3610" s="170"/>
    </row>
    <row r="3611" spans="7:7">
      <c r="G3611" s="170"/>
    </row>
    <row r="3612" spans="7:7">
      <c r="G3612" s="170"/>
    </row>
    <row r="3613" spans="7:7">
      <c r="G3613" s="170"/>
    </row>
    <row r="3614" spans="7:7">
      <c r="G3614" s="170"/>
    </row>
    <row r="3615" spans="7:7">
      <c r="G3615" s="170"/>
    </row>
    <row r="3616" spans="7:7">
      <c r="G3616" s="170"/>
    </row>
    <row r="3617" spans="7:7">
      <c r="G3617" s="170"/>
    </row>
    <row r="3618" spans="7:7">
      <c r="G3618" s="170"/>
    </row>
    <row r="3619" spans="7:7">
      <c r="G3619" s="170"/>
    </row>
    <row r="3620" spans="7:7">
      <c r="G3620" s="170"/>
    </row>
    <row r="3621" spans="7:7">
      <c r="G3621" s="170"/>
    </row>
    <row r="3622" spans="7:7">
      <c r="G3622" s="170"/>
    </row>
    <row r="3623" spans="7:7">
      <c r="G3623" s="170"/>
    </row>
    <row r="3624" spans="7:7">
      <c r="G3624" s="170"/>
    </row>
    <row r="3625" spans="7:7">
      <c r="G3625" s="170"/>
    </row>
    <row r="3626" spans="7:7">
      <c r="G3626" s="170"/>
    </row>
    <row r="3627" spans="7:7">
      <c r="G3627" s="170"/>
    </row>
    <row r="3628" spans="7:7">
      <c r="G3628" s="170"/>
    </row>
    <row r="3629" spans="7:7">
      <c r="G3629" s="170"/>
    </row>
    <row r="3630" spans="7:7">
      <c r="G3630" s="170"/>
    </row>
    <row r="3631" spans="7:7">
      <c r="G3631" s="170"/>
    </row>
    <row r="3632" spans="7:7">
      <c r="G3632" s="170"/>
    </row>
    <row r="3633" spans="7:7">
      <c r="G3633" s="170"/>
    </row>
    <row r="3634" spans="7:7">
      <c r="G3634" s="170"/>
    </row>
    <row r="3635" spans="7:7">
      <c r="G3635" s="170"/>
    </row>
    <row r="3636" spans="7:7">
      <c r="G3636" s="170"/>
    </row>
    <row r="3637" spans="7:7">
      <c r="G3637" s="170"/>
    </row>
    <row r="3638" spans="7:7">
      <c r="G3638" s="170"/>
    </row>
    <row r="3639" spans="7:7">
      <c r="G3639" s="170"/>
    </row>
    <row r="3640" spans="7:7">
      <c r="G3640" s="170"/>
    </row>
    <row r="3641" spans="7:7">
      <c r="G3641" s="170"/>
    </row>
    <row r="3642" spans="7:7">
      <c r="G3642" s="170"/>
    </row>
    <row r="3643" spans="7:7">
      <c r="G3643" s="170"/>
    </row>
    <row r="3644" spans="7:7">
      <c r="G3644" s="170"/>
    </row>
    <row r="3645" spans="7:7">
      <c r="G3645" s="170"/>
    </row>
    <row r="3646" spans="7:7">
      <c r="G3646" s="170"/>
    </row>
    <row r="3647" spans="7:7">
      <c r="G3647" s="170"/>
    </row>
    <row r="3648" spans="7:7">
      <c r="G3648" s="170"/>
    </row>
    <row r="3649" spans="7:7">
      <c r="G3649" s="170"/>
    </row>
    <row r="3650" spans="7:7">
      <c r="G3650" s="170"/>
    </row>
    <row r="3651" spans="7:7">
      <c r="G3651" s="170"/>
    </row>
    <row r="3652" spans="7:7">
      <c r="G3652" s="170"/>
    </row>
    <row r="3653" spans="7:7">
      <c r="G3653" s="170"/>
    </row>
    <row r="3654" spans="7:7">
      <c r="G3654" s="170"/>
    </row>
    <row r="3655" spans="7:7">
      <c r="G3655" s="170"/>
    </row>
    <row r="3656" spans="7:7">
      <c r="G3656" s="170"/>
    </row>
    <row r="3657" spans="7:7">
      <c r="G3657" s="170"/>
    </row>
    <row r="3658" spans="7:7">
      <c r="G3658" s="170"/>
    </row>
    <row r="3659" spans="7:7">
      <c r="G3659" s="170"/>
    </row>
    <row r="3660" spans="7:7">
      <c r="G3660" s="170"/>
    </row>
    <row r="3661" spans="7:7">
      <c r="G3661" s="170"/>
    </row>
    <row r="3662" spans="7:7">
      <c r="G3662" s="170"/>
    </row>
    <row r="3663" spans="7:7">
      <c r="G3663" s="170"/>
    </row>
    <row r="3664" spans="7:7">
      <c r="G3664" s="170"/>
    </row>
    <row r="3665" spans="7:7">
      <c r="G3665" s="170"/>
    </row>
    <row r="3666" spans="7:7">
      <c r="G3666" s="170"/>
    </row>
    <row r="3667" spans="7:7">
      <c r="G3667" s="170"/>
    </row>
    <row r="3668" spans="7:7">
      <c r="G3668" s="170"/>
    </row>
    <row r="3669" spans="7:7">
      <c r="G3669" s="170"/>
    </row>
    <row r="3670" spans="7:7">
      <c r="G3670" s="170"/>
    </row>
    <row r="3671" spans="7:7">
      <c r="G3671" s="170"/>
    </row>
    <row r="3672" spans="7:7">
      <c r="G3672" s="170"/>
    </row>
    <row r="3673" spans="7:7">
      <c r="G3673" s="170"/>
    </row>
    <row r="3674" spans="7:7">
      <c r="G3674" s="170"/>
    </row>
    <row r="3675" spans="7:7">
      <c r="G3675" s="170"/>
    </row>
    <row r="3676" spans="7:7">
      <c r="G3676" s="170"/>
    </row>
    <row r="3677" spans="7:7">
      <c r="G3677" s="170"/>
    </row>
    <row r="3678" spans="7:7">
      <c r="G3678" s="170"/>
    </row>
    <row r="3679" spans="7:7">
      <c r="G3679" s="170"/>
    </row>
    <row r="3680" spans="7:7">
      <c r="G3680" s="170"/>
    </row>
    <row r="3681" spans="7:7">
      <c r="G3681" s="170"/>
    </row>
    <row r="3682" spans="7:7">
      <c r="G3682" s="170"/>
    </row>
    <row r="3683" spans="7:7">
      <c r="G3683" s="170"/>
    </row>
    <row r="3684" spans="7:7">
      <c r="G3684" s="170"/>
    </row>
    <row r="3685" spans="7:7">
      <c r="G3685" s="170"/>
    </row>
    <row r="3686" spans="7:7">
      <c r="G3686" s="170"/>
    </row>
    <row r="3687" spans="7:7">
      <c r="G3687" s="170"/>
    </row>
    <row r="3688" spans="7:7">
      <c r="G3688" s="170"/>
    </row>
    <row r="3689" spans="7:7">
      <c r="G3689" s="170"/>
    </row>
    <row r="3690" spans="7:7">
      <c r="G3690" s="170"/>
    </row>
    <row r="3691" spans="7:7">
      <c r="G3691" s="170"/>
    </row>
    <row r="3692" spans="7:7">
      <c r="G3692" s="170"/>
    </row>
    <row r="3693" spans="7:7">
      <c r="G3693" s="170"/>
    </row>
    <row r="3694" spans="7:7">
      <c r="G3694" s="170"/>
    </row>
    <row r="3695" spans="7:7">
      <c r="G3695" s="170"/>
    </row>
    <row r="3696" spans="7:7">
      <c r="G3696" s="170"/>
    </row>
    <row r="3697" spans="7:7">
      <c r="G3697" s="170"/>
    </row>
    <row r="3698" spans="7:7">
      <c r="G3698" s="170"/>
    </row>
    <row r="3699" spans="7:7">
      <c r="G3699" s="170"/>
    </row>
    <row r="3700" spans="7:7">
      <c r="G3700" s="170"/>
    </row>
    <row r="3701" spans="7:7">
      <c r="G3701" s="170"/>
    </row>
    <row r="3702" spans="7:7">
      <c r="G3702" s="170"/>
    </row>
    <row r="3703" spans="7:7">
      <c r="G3703" s="170"/>
    </row>
    <row r="3704" spans="7:7">
      <c r="G3704" s="170"/>
    </row>
    <row r="3705" spans="7:7">
      <c r="G3705" s="170"/>
    </row>
    <row r="3706" spans="7:7">
      <c r="G3706" s="170"/>
    </row>
    <row r="3707" spans="7:7">
      <c r="G3707" s="170"/>
    </row>
    <row r="3708" spans="7:7">
      <c r="G3708" s="170"/>
    </row>
    <row r="3709" spans="7:7">
      <c r="G3709" s="170"/>
    </row>
    <row r="3710" spans="7:7">
      <c r="G3710" s="170"/>
    </row>
    <row r="3711" spans="7:7">
      <c r="G3711" s="170"/>
    </row>
    <row r="3712" spans="7:7">
      <c r="G3712" s="170"/>
    </row>
    <row r="3713" spans="7:7">
      <c r="G3713" s="170"/>
    </row>
    <row r="3714" spans="7:7">
      <c r="G3714" s="170"/>
    </row>
    <row r="3715" spans="7:7">
      <c r="G3715" s="170"/>
    </row>
    <row r="3716" spans="7:7">
      <c r="G3716" s="170"/>
    </row>
    <row r="3717" spans="7:7">
      <c r="G3717" s="170"/>
    </row>
    <row r="3718" spans="7:7">
      <c r="G3718" s="170"/>
    </row>
    <row r="3719" spans="7:7">
      <c r="G3719" s="170"/>
    </row>
    <row r="3720" spans="7:7">
      <c r="G3720" s="170"/>
    </row>
    <row r="3721" spans="7:7">
      <c r="G3721" s="170"/>
    </row>
    <row r="3722" spans="7:7">
      <c r="G3722" s="170"/>
    </row>
    <row r="3723" spans="7:7">
      <c r="G3723" s="170"/>
    </row>
    <row r="3724" spans="7:7">
      <c r="G3724" s="170"/>
    </row>
    <row r="3725" spans="7:7">
      <c r="G3725" s="170"/>
    </row>
    <row r="3726" spans="7:7">
      <c r="G3726" s="170"/>
    </row>
    <row r="3727" spans="7:7">
      <c r="G3727" s="170"/>
    </row>
    <row r="3728" spans="7:7">
      <c r="G3728" s="170"/>
    </row>
    <row r="3729" spans="7:7">
      <c r="G3729" s="170"/>
    </row>
    <row r="3730" spans="7:7">
      <c r="G3730" s="170"/>
    </row>
    <row r="3731" spans="7:7" ht="12" customHeight="1">
      <c r="G3731" s="170"/>
    </row>
    <row r="3732" spans="7:7">
      <c r="G3732" s="170"/>
    </row>
    <row r="3733" spans="7:7">
      <c r="G3733" s="170"/>
    </row>
    <row r="3734" spans="7:7">
      <c r="G3734" s="170"/>
    </row>
    <row r="3735" spans="7:7">
      <c r="G3735" s="170"/>
    </row>
    <row r="3736" spans="7:7">
      <c r="G3736" s="170"/>
    </row>
    <row r="3737" spans="7:7">
      <c r="G3737" s="170"/>
    </row>
    <row r="3738" spans="7:7">
      <c r="G3738" s="170"/>
    </row>
    <row r="3739" spans="7:7">
      <c r="G3739" s="170"/>
    </row>
    <row r="3740" spans="7:7">
      <c r="G3740" s="170"/>
    </row>
    <row r="3741" spans="7:7">
      <c r="G3741" s="170"/>
    </row>
    <row r="3742" spans="7:7">
      <c r="G3742" s="170"/>
    </row>
    <row r="3743" spans="7:7">
      <c r="G3743" s="170"/>
    </row>
    <row r="3744" spans="7:7" ht="12" customHeight="1">
      <c r="G3744" s="170"/>
    </row>
    <row r="3745" spans="7:7">
      <c r="G3745" s="170"/>
    </row>
    <row r="3746" spans="7:7">
      <c r="G3746" s="170"/>
    </row>
    <row r="3747" spans="7:7">
      <c r="G3747" s="170"/>
    </row>
    <row r="3748" spans="7:7">
      <c r="G3748" s="170"/>
    </row>
    <row r="3749" spans="7:7">
      <c r="G3749" s="170"/>
    </row>
    <row r="3750" spans="7:7">
      <c r="G3750" s="170"/>
    </row>
    <row r="3751" spans="7:7">
      <c r="G3751" s="170"/>
    </row>
    <row r="3752" spans="7:7">
      <c r="G3752" s="170"/>
    </row>
    <row r="3753" spans="7:7">
      <c r="G3753" s="170"/>
    </row>
    <row r="3754" spans="7:7">
      <c r="G3754" s="170"/>
    </row>
    <row r="3755" spans="7:7">
      <c r="G3755" s="170"/>
    </row>
    <row r="3756" spans="7:7">
      <c r="G3756" s="170"/>
    </row>
    <row r="3757" spans="7:7">
      <c r="G3757" s="170"/>
    </row>
    <row r="3758" spans="7:7">
      <c r="G3758" s="170"/>
    </row>
    <row r="3759" spans="7:7">
      <c r="G3759" s="170"/>
    </row>
    <row r="3760" spans="7:7">
      <c r="G3760" s="170"/>
    </row>
    <row r="3761" spans="7:7">
      <c r="G3761" s="170"/>
    </row>
    <row r="3762" spans="7:7">
      <c r="G3762" s="170"/>
    </row>
    <row r="3763" spans="7:7">
      <c r="G3763" s="170"/>
    </row>
    <row r="3764" spans="7:7">
      <c r="G3764" s="170"/>
    </row>
    <row r="3765" spans="7:7">
      <c r="G3765" s="170"/>
    </row>
    <row r="3766" spans="7:7">
      <c r="G3766" s="170"/>
    </row>
    <row r="3767" spans="7:7">
      <c r="G3767" s="170"/>
    </row>
    <row r="3768" spans="7:7">
      <c r="G3768" s="170"/>
    </row>
    <row r="3769" spans="7:7">
      <c r="G3769" s="170"/>
    </row>
    <row r="3770" spans="7:7">
      <c r="G3770" s="170"/>
    </row>
    <row r="3771" spans="7:7" ht="12" customHeight="1">
      <c r="G3771" s="170"/>
    </row>
    <row r="3772" spans="7:7">
      <c r="G3772" s="170"/>
    </row>
    <row r="3773" spans="7:7">
      <c r="G3773" s="170"/>
    </row>
    <row r="3774" spans="7:7">
      <c r="G3774" s="170"/>
    </row>
    <row r="3775" spans="7:7">
      <c r="G3775" s="170"/>
    </row>
    <row r="3776" spans="7:7">
      <c r="G3776" s="170"/>
    </row>
    <row r="3777" spans="7:7">
      <c r="G3777" s="170"/>
    </row>
    <row r="3778" spans="7:7">
      <c r="G3778" s="170"/>
    </row>
    <row r="3779" spans="7:7">
      <c r="G3779" s="170"/>
    </row>
    <row r="3780" spans="7:7">
      <c r="G3780" s="170"/>
    </row>
    <row r="3781" spans="7:7">
      <c r="G3781" s="170"/>
    </row>
    <row r="3782" spans="7:7">
      <c r="G3782" s="170"/>
    </row>
    <row r="3783" spans="7:7">
      <c r="G3783" s="170"/>
    </row>
    <row r="3784" spans="7:7" ht="12" customHeight="1">
      <c r="G3784" s="170"/>
    </row>
    <row r="3785" spans="7:7">
      <c r="G3785" s="170"/>
    </row>
    <row r="3786" spans="7:7">
      <c r="G3786" s="170"/>
    </row>
    <row r="3787" spans="7:7">
      <c r="G3787" s="170"/>
    </row>
    <row r="3788" spans="7:7">
      <c r="G3788" s="170"/>
    </row>
    <row r="3789" spans="7:7">
      <c r="G3789" s="170"/>
    </row>
    <row r="3790" spans="7:7">
      <c r="G3790" s="170"/>
    </row>
    <row r="3791" spans="7:7">
      <c r="G3791" s="170"/>
    </row>
    <row r="3792" spans="7:7">
      <c r="G3792" s="170"/>
    </row>
    <row r="3793" spans="7:7">
      <c r="G3793" s="170"/>
    </row>
    <row r="3794" spans="7:7">
      <c r="G3794" s="170"/>
    </row>
    <row r="3795" spans="7:7">
      <c r="G3795" s="170"/>
    </row>
    <row r="3796" spans="7:7">
      <c r="G3796" s="170"/>
    </row>
    <row r="3797" spans="7:7" ht="12" customHeight="1">
      <c r="G3797" s="170"/>
    </row>
    <row r="3798" spans="7:7">
      <c r="G3798" s="170"/>
    </row>
    <row r="3799" spans="7:7">
      <c r="G3799" s="170"/>
    </row>
    <row r="3800" spans="7:7">
      <c r="G3800" s="170"/>
    </row>
    <row r="3801" spans="7:7">
      <c r="G3801" s="170"/>
    </row>
    <row r="3802" spans="7:7">
      <c r="G3802" s="170"/>
    </row>
    <row r="3803" spans="7:7">
      <c r="G3803" s="170"/>
    </row>
    <row r="3804" spans="7:7">
      <c r="G3804" s="170"/>
    </row>
    <row r="3805" spans="7:7">
      <c r="G3805" s="170"/>
    </row>
    <row r="3806" spans="7:7">
      <c r="G3806" s="170"/>
    </row>
    <row r="3807" spans="7:7">
      <c r="G3807" s="170"/>
    </row>
    <row r="3808" spans="7:7">
      <c r="G3808" s="170"/>
    </row>
    <row r="3809" spans="7:7">
      <c r="G3809" s="170"/>
    </row>
    <row r="3810" spans="7:7">
      <c r="G3810" s="170"/>
    </row>
    <row r="3811" spans="7:7">
      <c r="G3811" s="170"/>
    </row>
    <row r="3812" spans="7:7">
      <c r="G3812" s="170"/>
    </row>
    <row r="3813" spans="7:7">
      <c r="G3813" s="170"/>
    </row>
    <row r="3814" spans="7:7">
      <c r="G3814" s="170"/>
    </row>
    <row r="3815" spans="7:7" ht="12" customHeight="1">
      <c r="G3815" s="170"/>
    </row>
    <row r="3816" spans="7:7">
      <c r="G3816" s="170"/>
    </row>
    <row r="3817" spans="7:7">
      <c r="G3817" s="170"/>
    </row>
    <row r="3818" spans="7:7">
      <c r="G3818" s="170"/>
    </row>
    <row r="3819" spans="7:7">
      <c r="G3819" s="170"/>
    </row>
    <row r="3820" spans="7:7">
      <c r="G3820" s="170"/>
    </row>
    <row r="3821" spans="7:7">
      <c r="G3821" s="170"/>
    </row>
    <row r="3822" spans="7:7">
      <c r="G3822" s="170"/>
    </row>
    <row r="3823" spans="7:7">
      <c r="G3823" s="170"/>
    </row>
    <row r="3824" spans="7:7">
      <c r="G3824" s="170"/>
    </row>
    <row r="3825" spans="7:7">
      <c r="G3825" s="170"/>
    </row>
    <row r="3826" spans="7:7">
      <c r="G3826" s="170"/>
    </row>
    <row r="3827" spans="7:7">
      <c r="G3827" s="170"/>
    </row>
    <row r="3828" spans="7:7" ht="12" customHeight="1">
      <c r="G3828" s="170"/>
    </row>
    <row r="3829" spans="7:7">
      <c r="G3829" s="170"/>
    </row>
    <row r="3830" spans="7:7">
      <c r="G3830" s="170"/>
    </row>
    <row r="3831" spans="7:7">
      <c r="G3831" s="170"/>
    </row>
    <row r="3832" spans="7:7">
      <c r="G3832" s="170"/>
    </row>
    <row r="3833" spans="7:7">
      <c r="G3833" s="170"/>
    </row>
    <row r="3834" spans="7:7">
      <c r="G3834" s="170"/>
    </row>
    <row r="3835" spans="7:7">
      <c r="G3835" s="170"/>
    </row>
    <row r="3836" spans="7:7">
      <c r="G3836" s="170"/>
    </row>
    <row r="3837" spans="7:7">
      <c r="G3837" s="170"/>
    </row>
    <row r="3838" spans="7:7">
      <c r="G3838" s="170"/>
    </row>
    <row r="3839" spans="7:7">
      <c r="G3839" s="170"/>
    </row>
    <row r="3840" spans="7:7">
      <c r="G3840" s="170"/>
    </row>
    <row r="3841" spans="7:7">
      <c r="G3841" s="170"/>
    </row>
    <row r="3842" spans="7:7">
      <c r="G3842" s="170"/>
    </row>
    <row r="3843" spans="7:7" ht="12" customHeight="1">
      <c r="G3843" s="170"/>
    </row>
    <row r="3844" spans="7:7">
      <c r="G3844" s="170"/>
    </row>
    <row r="3845" spans="7:7">
      <c r="G3845" s="170"/>
    </row>
    <row r="3846" spans="7:7">
      <c r="G3846" s="170"/>
    </row>
    <row r="3847" spans="7:7">
      <c r="G3847" s="170"/>
    </row>
    <row r="3848" spans="7:7">
      <c r="G3848" s="170"/>
    </row>
    <row r="3849" spans="7:7">
      <c r="G3849" s="170"/>
    </row>
    <row r="3850" spans="7:7">
      <c r="G3850" s="170"/>
    </row>
    <row r="3851" spans="7:7">
      <c r="G3851" s="170"/>
    </row>
    <row r="3852" spans="7:7">
      <c r="G3852" s="170"/>
    </row>
    <row r="3853" spans="7:7">
      <c r="G3853" s="170"/>
    </row>
    <row r="3854" spans="7:7">
      <c r="G3854" s="170"/>
    </row>
    <row r="3855" spans="7:7">
      <c r="G3855" s="170"/>
    </row>
    <row r="3856" spans="7:7" ht="12" customHeight="1">
      <c r="G3856" s="170"/>
    </row>
    <row r="3857" spans="7:7">
      <c r="G3857" s="170"/>
    </row>
    <row r="3858" spans="7:7">
      <c r="G3858" s="170"/>
    </row>
    <row r="3859" spans="7:7">
      <c r="G3859" s="170"/>
    </row>
    <row r="3860" spans="7:7">
      <c r="G3860" s="170"/>
    </row>
    <row r="3861" spans="7:7">
      <c r="G3861" s="170"/>
    </row>
    <row r="3862" spans="7:7">
      <c r="G3862" s="170"/>
    </row>
    <row r="3863" spans="7:7">
      <c r="G3863" s="170"/>
    </row>
    <row r="3864" spans="7:7">
      <c r="G3864" s="170"/>
    </row>
    <row r="3865" spans="7:7">
      <c r="G3865" s="170"/>
    </row>
    <row r="3866" spans="7:7">
      <c r="G3866" s="170"/>
    </row>
    <row r="3867" spans="7:7">
      <c r="G3867" s="170"/>
    </row>
    <row r="3868" spans="7:7">
      <c r="G3868" s="170"/>
    </row>
    <row r="3869" spans="7:7">
      <c r="G3869" s="170"/>
    </row>
    <row r="3870" spans="7:7" ht="12" customHeight="1">
      <c r="G3870" s="170"/>
    </row>
    <row r="3871" spans="7:7">
      <c r="G3871" s="170"/>
    </row>
    <row r="3872" spans="7:7">
      <c r="G3872" s="170"/>
    </row>
    <row r="3873" spans="7:7">
      <c r="G3873" s="170"/>
    </row>
    <row r="3874" spans="7:7">
      <c r="G3874" s="170"/>
    </row>
    <row r="3875" spans="7:7">
      <c r="G3875" s="170"/>
    </row>
    <row r="3876" spans="7:7">
      <c r="G3876" s="170"/>
    </row>
    <row r="3877" spans="7:7">
      <c r="G3877" s="170"/>
    </row>
    <row r="3878" spans="7:7">
      <c r="G3878" s="170"/>
    </row>
    <row r="3879" spans="7:7">
      <c r="G3879" s="170"/>
    </row>
    <row r="3880" spans="7:7">
      <c r="G3880" s="170"/>
    </row>
    <row r="3881" spans="7:7">
      <c r="G3881" s="170"/>
    </row>
    <row r="3882" spans="7:7">
      <c r="G3882" s="170"/>
    </row>
    <row r="3883" spans="7:7">
      <c r="G3883" s="170"/>
    </row>
    <row r="3884" spans="7:7" ht="12" customHeight="1">
      <c r="G3884" s="170"/>
    </row>
    <row r="3885" spans="7:7">
      <c r="G3885" s="170"/>
    </row>
    <row r="3886" spans="7:7">
      <c r="G3886" s="170"/>
    </row>
    <row r="3887" spans="7:7">
      <c r="G3887" s="170"/>
    </row>
    <row r="3888" spans="7:7">
      <c r="G3888" s="170"/>
    </row>
    <row r="3889" spans="7:7">
      <c r="G3889" s="170"/>
    </row>
    <row r="3890" spans="7:7">
      <c r="G3890" s="170"/>
    </row>
    <row r="3891" spans="7:7">
      <c r="G3891" s="170"/>
    </row>
    <row r="3892" spans="7:7">
      <c r="G3892" s="170"/>
    </row>
    <row r="3893" spans="7:7">
      <c r="G3893" s="170"/>
    </row>
    <row r="3894" spans="7:7">
      <c r="G3894" s="170"/>
    </row>
    <row r="3895" spans="7:7">
      <c r="G3895" s="170"/>
    </row>
    <row r="3896" spans="7:7">
      <c r="G3896" s="170"/>
    </row>
    <row r="3897" spans="7:7" ht="12" customHeight="1">
      <c r="G3897" s="170"/>
    </row>
    <row r="3898" spans="7:7">
      <c r="G3898" s="170"/>
    </row>
    <row r="3899" spans="7:7">
      <c r="G3899" s="170"/>
    </row>
    <row r="3900" spans="7:7">
      <c r="G3900" s="170"/>
    </row>
    <row r="3901" spans="7:7">
      <c r="G3901" s="170"/>
    </row>
    <row r="3902" spans="7:7">
      <c r="G3902" s="170"/>
    </row>
    <row r="3903" spans="7:7">
      <c r="G3903" s="170"/>
    </row>
    <row r="3904" spans="7:7">
      <c r="G3904" s="170"/>
    </row>
    <row r="3905" spans="7:7">
      <c r="G3905" s="170"/>
    </row>
    <row r="3906" spans="7:7">
      <c r="G3906" s="170"/>
    </row>
    <row r="3907" spans="7:7">
      <c r="G3907" s="170"/>
    </row>
    <row r="3908" spans="7:7">
      <c r="G3908" s="170"/>
    </row>
    <row r="3909" spans="7:7">
      <c r="G3909" s="170"/>
    </row>
    <row r="3910" spans="7:7">
      <c r="G3910" s="170"/>
    </row>
    <row r="3911" spans="7:7">
      <c r="G3911" s="170"/>
    </row>
    <row r="3912" spans="7:7" ht="12" customHeight="1">
      <c r="G3912" s="170"/>
    </row>
    <row r="3913" spans="7:7">
      <c r="G3913" s="170"/>
    </row>
    <row r="3914" spans="7:7">
      <c r="G3914" s="170"/>
    </row>
    <row r="3915" spans="7:7">
      <c r="G3915" s="170"/>
    </row>
    <row r="3916" spans="7:7">
      <c r="G3916" s="170"/>
    </row>
    <row r="3917" spans="7:7">
      <c r="G3917" s="170"/>
    </row>
    <row r="3918" spans="7:7">
      <c r="G3918" s="170"/>
    </row>
    <row r="3919" spans="7:7">
      <c r="G3919" s="170"/>
    </row>
    <row r="3920" spans="7:7">
      <c r="G3920" s="170"/>
    </row>
    <row r="3921" spans="7:7">
      <c r="G3921" s="170"/>
    </row>
    <row r="3922" spans="7:7">
      <c r="G3922" s="170"/>
    </row>
    <row r="3923" spans="7:7">
      <c r="G3923" s="170"/>
    </row>
    <row r="3924" spans="7:7">
      <c r="G3924" s="170"/>
    </row>
    <row r="3925" spans="7:7" ht="12" customHeight="1">
      <c r="G3925" s="170"/>
    </row>
    <row r="3926" spans="7:7">
      <c r="G3926" s="170"/>
    </row>
    <row r="3927" spans="7:7">
      <c r="G3927" s="170"/>
    </row>
    <row r="3928" spans="7:7">
      <c r="G3928" s="170"/>
    </row>
    <row r="3929" spans="7:7">
      <c r="G3929" s="170"/>
    </row>
    <row r="3930" spans="7:7">
      <c r="G3930" s="170"/>
    </row>
    <row r="3931" spans="7:7">
      <c r="G3931" s="170"/>
    </row>
    <row r="3932" spans="7:7">
      <c r="G3932" s="170"/>
    </row>
    <row r="3933" spans="7:7">
      <c r="G3933" s="170"/>
    </row>
    <row r="3934" spans="7:7">
      <c r="G3934" s="170"/>
    </row>
    <row r="3935" spans="7:7">
      <c r="G3935" s="170"/>
    </row>
    <row r="3936" spans="7:7">
      <c r="G3936" s="170"/>
    </row>
    <row r="3937" spans="7:7">
      <c r="G3937" s="170"/>
    </row>
    <row r="3938" spans="7:7" ht="12" customHeight="1">
      <c r="G3938" s="170"/>
    </row>
    <row r="3939" spans="7:7">
      <c r="G3939" s="170"/>
    </row>
    <row r="3940" spans="7:7">
      <c r="G3940" s="170"/>
    </row>
    <row r="3941" spans="7:7">
      <c r="G3941" s="170"/>
    </row>
    <row r="3942" spans="7:7">
      <c r="G3942" s="170"/>
    </row>
    <row r="3943" spans="7:7">
      <c r="G3943" s="170"/>
    </row>
    <row r="3944" spans="7:7">
      <c r="G3944" s="170"/>
    </row>
    <row r="3945" spans="7:7">
      <c r="G3945" s="170"/>
    </row>
    <row r="3946" spans="7:7">
      <c r="G3946" s="170"/>
    </row>
    <row r="3947" spans="7:7">
      <c r="G3947" s="170"/>
    </row>
    <row r="3948" spans="7:7">
      <c r="G3948" s="170"/>
    </row>
    <row r="3949" spans="7:7">
      <c r="G3949" s="170"/>
    </row>
    <row r="3950" spans="7:7">
      <c r="G3950" s="170"/>
    </row>
    <row r="3951" spans="7:7" ht="12" customHeight="1">
      <c r="G3951" s="170"/>
    </row>
    <row r="3952" spans="7:7">
      <c r="G3952" s="170"/>
    </row>
    <row r="3953" spans="7:7">
      <c r="G3953" s="170"/>
    </row>
    <row r="3954" spans="7:7">
      <c r="G3954" s="170"/>
    </row>
    <row r="3955" spans="7:7">
      <c r="G3955" s="170"/>
    </row>
    <row r="3956" spans="7:7">
      <c r="G3956" s="170"/>
    </row>
    <row r="3957" spans="7:7">
      <c r="G3957" s="170"/>
    </row>
    <row r="3958" spans="7:7">
      <c r="G3958" s="170"/>
    </row>
    <row r="3959" spans="7:7">
      <c r="G3959" s="170"/>
    </row>
    <row r="3960" spans="7:7">
      <c r="G3960" s="170"/>
    </row>
    <row r="3961" spans="7:7">
      <c r="G3961" s="170"/>
    </row>
    <row r="3962" spans="7:7">
      <c r="G3962" s="170"/>
    </row>
    <row r="3963" spans="7:7">
      <c r="G3963" s="170"/>
    </row>
    <row r="3964" spans="7:7" ht="12" customHeight="1">
      <c r="G3964" s="170"/>
    </row>
    <row r="3965" spans="7:7">
      <c r="G3965" s="170"/>
    </row>
    <row r="3966" spans="7:7">
      <c r="G3966" s="170"/>
    </row>
    <row r="3967" spans="7:7">
      <c r="G3967" s="170"/>
    </row>
    <row r="3968" spans="7:7">
      <c r="G3968" s="170"/>
    </row>
    <row r="3969" spans="7:7">
      <c r="G3969" s="170"/>
    </row>
    <row r="3970" spans="7:7">
      <c r="G3970" s="170"/>
    </row>
    <row r="3971" spans="7:7">
      <c r="G3971" s="170"/>
    </row>
    <row r="3972" spans="7:7">
      <c r="G3972" s="170"/>
    </row>
    <row r="3973" spans="7:7">
      <c r="G3973" s="170"/>
    </row>
    <row r="3974" spans="7:7">
      <c r="G3974" s="170"/>
    </row>
    <row r="3975" spans="7:7">
      <c r="G3975" s="170"/>
    </row>
    <row r="3976" spans="7:7">
      <c r="G3976" s="170"/>
    </row>
    <row r="3977" spans="7:7" ht="12" customHeight="1">
      <c r="G3977" s="170"/>
    </row>
    <row r="3978" spans="7:7">
      <c r="G3978" s="170"/>
    </row>
    <row r="3979" spans="7:7">
      <c r="G3979" s="170"/>
    </row>
    <row r="3980" spans="7:7">
      <c r="G3980" s="170"/>
    </row>
    <row r="3981" spans="7:7">
      <c r="G3981" s="170"/>
    </row>
    <row r="3982" spans="7:7">
      <c r="G3982" s="170"/>
    </row>
    <row r="3983" spans="7:7">
      <c r="G3983" s="170"/>
    </row>
    <row r="3984" spans="7:7">
      <c r="G3984" s="170"/>
    </row>
    <row r="3985" spans="7:7">
      <c r="G3985" s="170"/>
    </row>
    <row r="3986" spans="7:7">
      <c r="G3986" s="170"/>
    </row>
    <row r="3987" spans="7:7">
      <c r="G3987" s="170"/>
    </row>
    <row r="3988" spans="7:7">
      <c r="G3988" s="170"/>
    </row>
    <row r="3989" spans="7:7">
      <c r="G3989" s="170"/>
    </row>
    <row r="3990" spans="7:7" ht="12" customHeight="1">
      <c r="G3990" s="170"/>
    </row>
    <row r="3991" spans="7:7">
      <c r="G3991" s="170"/>
    </row>
    <row r="3992" spans="7:7">
      <c r="G3992" s="170"/>
    </row>
    <row r="3993" spans="7:7">
      <c r="G3993" s="170"/>
    </row>
    <row r="3994" spans="7:7">
      <c r="G3994" s="170"/>
    </row>
    <row r="3995" spans="7:7">
      <c r="G3995" s="170"/>
    </row>
    <row r="3996" spans="7:7">
      <c r="G3996" s="170"/>
    </row>
    <row r="3997" spans="7:7">
      <c r="G3997" s="170"/>
    </row>
    <row r="3998" spans="7:7">
      <c r="G3998" s="170"/>
    </row>
    <row r="3999" spans="7:7">
      <c r="G3999" s="170"/>
    </row>
    <row r="4000" spans="7:7">
      <c r="G4000" s="170"/>
    </row>
    <row r="4001" spans="7:7">
      <c r="G4001" s="170"/>
    </row>
    <row r="4002" spans="7:7">
      <c r="G4002" s="170"/>
    </row>
    <row r="4003" spans="7:7" ht="12" customHeight="1">
      <c r="G4003" s="170"/>
    </row>
    <row r="4004" spans="7:7">
      <c r="G4004" s="170"/>
    </row>
    <row r="4005" spans="7:7">
      <c r="G4005" s="170"/>
    </row>
    <row r="4006" spans="7:7">
      <c r="G4006" s="170"/>
    </row>
    <row r="4007" spans="7:7">
      <c r="G4007" s="170"/>
    </row>
    <row r="4008" spans="7:7">
      <c r="G4008" s="170"/>
    </row>
    <row r="4009" spans="7:7">
      <c r="G4009" s="170"/>
    </row>
    <row r="4010" spans="7:7">
      <c r="G4010" s="170"/>
    </row>
    <row r="4011" spans="7:7">
      <c r="G4011" s="170"/>
    </row>
    <row r="4012" spans="7:7">
      <c r="G4012" s="170"/>
    </row>
    <row r="4013" spans="7:7">
      <c r="G4013" s="170"/>
    </row>
    <row r="4014" spans="7:7">
      <c r="G4014" s="170"/>
    </row>
    <row r="4015" spans="7:7">
      <c r="G4015" s="170"/>
    </row>
    <row r="4016" spans="7:7" ht="12" customHeight="1">
      <c r="G4016" s="170"/>
    </row>
    <row r="4017" spans="7:7">
      <c r="G4017" s="170"/>
    </row>
    <row r="4018" spans="7:7">
      <c r="G4018" s="170"/>
    </row>
    <row r="4019" spans="7:7">
      <c r="G4019" s="170"/>
    </row>
    <row r="4020" spans="7:7">
      <c r="G4020" s="170"/>
    </row>
    <row r="4021" spans="7:7">
      <c r="G4021" s="170"/>
    </row>
    <row r="4022" spans="7:7">
      <c r="G4022" s="170"/>
    </row>
    <row r="4023" spans="7:7">
      <c r="G4023" s="170"/>
    </row>
    <row r="4024" spans="7:7">
      <c r="G4024" s="170"/>
    </row>
    <row r="4025" spans="7:7">
      <c r="G4025" s="170"/>
    </row>
    <row r="4026" spans="7:7">
      <c r="G4026" s="170"/>
    </row>
    <row r="4027" spans="7:7">
      <c r="G4027" s="170"/>
    </row>
    <row r="4028" spans="7:7">
      <c r="G4028" s="170"/>
    </row>
    <row r="4029" spans="7:7" ht="12" customHeight="1">
      <c r="G4029" s="170"/>
    </row>
    <row r="4030" spans="7:7">
      <c r="G4030" s="170"/>
    </row>
    <row r="4031" spans="7:7">
      <c r="G4031" s="170"/>
    </row>
  </sheetData>
  <sheetProtection password="C1D1" sheet="1" objects="1" scenarios="1" selectLockedCells="1" selectUnlockedCells="1"/>
  <mergeCells count="212">
    <mergeCell ref="A2278:A2281"/>
    <mergeCell ref="D2278:D2281"/>
    <mergeCell ref="A2328:A2331"/>
    <mergeCell ref="D2328:D2331"/>
    <mergeCell ref="A72:A75"/>
    <mergeCell ref="D72:D75"/>
    <mergeCell ref="A46:A49"/>
    <mergeCell ref="D46:D49"/>
    <mergeCell ref="A346:A349"/>
    <mergeCell ref="D248:D251"/>
    <mergeCell ref="A248:A251"/>
    <mergeCell ref="A233:A236"/>
    <mergeCell ref="D233:D236"/>
    <mergeCell ref="D267:D270"/>
    <mergeCell ref="A267:A270"/>
    <mergeCell ref="D283:D286"/>
    <mergeCell ref="A283:A286"/>
    <mergeCell ref="D296:D299"/>
    <mergeCell ref="A296:A299"/>
    <mergeCell ref="D309:D312"/>
    <mergeCell ref="A309:A312"/>
    <mergeCell ref="D327:D330"/>
    <mergeCell ref="A327:A330"/>
    <mergeCell ref="D346:D349"/>
    <mergeCell ref="A32:A35"/>
    <mergeCell ref="D32:D35"/>
    <mergeCell ref="D102:D105"/>
    <mergeCell ref="A102:A105"/>
    <mergeCell ref="A87:A90"/>
    <mergeCell ref="D87:D90"/>
    <mergeCell ref="A217:A220"/>
    <mergeCell ref="D217:D220"/>
    <mergeCell ref="D131:D134"/>
    <mergeCell ref="A131:A134"/>
    <mergeCell ref="D165:D168"/>
    <mergeCell ref="A165:A168"/>
    <mergeCell ref="D116:D119"/>
    <mergeCell ref="A116:A119"/>
    <mergeCell ref="D184:D187"/>
    <mergeCell ref="A184:A187"/>
    <mergeCell ref="A203:A206"/>
    <mergeCell ref="D203:D206"/>
    <mergeCell ref="A1:A4"/>
    <mergeCell ref="A18:A21"/>
    <mergeCell ref="D18:D21"/>
    <mergeCell ref="B2:E2"/>
    <mergeCell ref="B3:E3"/>
    <mergeCell ref="E8:F8"/>
    <mergeCell ref="E10:F10"/>
    <mergeCell ref="E11:F11"/>
    <mergeCell ref="E12:F12"/>
    <mergeCell ref="E9:F9"/>
    <mergeCell ref="E6:F6"/>
    <mergeCell ref="E7:F7"/>
    <mergeCell ref="A466:A469"/>
    <mergeCell ref="D466:D469"/>
    <mergeCell ref="A420:A423"/>
    <mergeCell ref="D420:D423"/>
    <mergeCell ref="D366:D369"/>
    <mergeCell ref="A366:A369"/>
    <mergeCell ref="D407:D410"/>
    <mergeCell ref="A407:A410"/>
    <mergeCell ref="A1149:A1152"/>
    <mergeCell ref="D1149:D1152"/>
    <mergeCell ref="D436:D439"/>
    <mergeCell ref="A436:A439"/>
    <mergeCell ref="A453:A456"/>
    <mergeCell ref="D453:D456"/>
    <mergeCell ref="D585:D588"/>
    <mergeCell ref="A585:A588"/>
    <mergeCell ref="D598:D601"/>
    <mergeCell ref="A598:A601"/>
    <mergeCell ref="A495:A498"/>
    <mergeCell ref="D495:D498"/>
    <mergeCell ref="A526:A529"/>
    <mergeCell ref="D526:D529"/>
    <mergeCell ref="A570:A573"/>
    <mergeCell ref="D570:D573"/>
    <mergeCell ref="A391:A394"/>
    <mergeCell ref="D391:D394"/>
    <mergeCell ref="A1214:A1217"/>
    <mergeCell ref="D1214:D1217"/>
    <mergeCell ref="D1251:D1254"/>
    <mergeCell ref="A1251:A1254"/>
    <mergeCell ref="D1133:D1136"/>
    <mergeCell ref="A1133:A1136"/>
    <mergeCell ref="D1342:D1345"/>
    <mergeCell ref="A1342:A1345"/>
    <mergeCell ref="D1238:D1241"/>
    <mergeCell ref="A1238:A1241"/>
    <mergeCell ref="A480:A483"/>
    <mergeCell ref="D480:D483"/>
    <mergeCell ref="D743:D746"/>
    <mergeCell ref="A743:A746"/>
    <mergeCell ref="D828:D831"/>
    <mergeCell ref="A828:A831"/>
    <mergeCell ref="D1075:D1078"/>
    <mergeCell ref="A1075:A1078"/>
    <mergeCell ref="D685:D688"/>
    <mergeCell ref="A685:A688"/>
    <mergeCell ref="A965:A968"/>
    <mergeCell ref="D965:D968"/>
    <mergeCell ref="A1200:A1203"/>
    <mergeCell ref="D1200:D1203"/>
    <mergeCell ref="A1380:A1383"/>
    <mergeCell ref="D1380:D1383"/>
    <mergeCell ref="A1393:A1396"/>
    <mergeCell ref="D1393:D1396"/>
    <mergeCell ref="D1329:D1332"/>
    <mergeCell ref="A1329:A1332"/>
    <mergeCell ref="A1188:A1191"/>
    <mergeCell ref="D1188:D1191"/>
    <mergeCell ref="A1363:A1366"/>
    <mergeCell ref="D1363:D1366"/>
    <mergeCell ref="A1425:A1428"/>
    <mergeCell ref="D1425:D1428"/>
    <mergeCell ref="A1437:A1440"/>
    <mergeCell ref="D1437:D1440"/>
    <mergeCell ref="A1226:A1229"/>
    <mergeCell ref="D1226:D1229"/>
    <mergeCell ref="A1268:A1271"/>
    <mergeCell ref="D1268:D1271"/>
    <mergeCell ref="A1284:A1287"/>
    <mergeCell ref="D1284:D1287"/>
    <mergeCell ref="A1317:A1320"/>
    <mergeCell ref="D1317:D1320"/>
    <mergeCell ref="A1816:A1819"/>
    <mergeCell ref="D1816:D1819"/>
    <mergeCell ref="A2174:A2177"/>
    <mergeCell ref="D2174:D2177"/>
    <mergeCell ref="A1668:A1671"/>
    <mergeCell ref="D1668:D1671"/>
    <mergeCell ref="A1629:A1632"/>
    <mergeCell ref="D1629:D1632"/>
    <mergeCell ref="A1726:A1729"/>
    <mergeCell ref="D1726:D1729"/>
    <mergeCell ref="A1985:A1988"/>
    <mergeCell ref="D1985:D1988"/>
    <mergeCell ref="A2005:A2008"/>
    <mergeCell ref="D2005:D2008"/>
    <mergeCell ref="D2629:D2632"/>
    <mergeCell ref="A2629:A2632"/>
    <mergeCell ref="D58:D61"/>
    <mergeCell ref="A58:A61"/>
    <mergeCell ref="D2501:D2504"/>
    <mergeCell ref="A2501:A2504"/>
    <mergeCell ref="D2345:D2348"/>
    <mergeCell ref="A2345:A2348"/>
    <mergeCell ref="D2131:D2134"/>
    <mergeCell ref="A2131:A2134"/>
    <mergeCell ref="D2146:D2149"/>
    <mergeCell ref="A2146:A2149"/>
    <mergeCell ref="A2110:A2113"/>
    <mergeCell ref="D2110:D2113"/>
    <mergeCell ref="A1485:A1488"/>
    <mergeCell ref="D1485:D1488"/>
    <mergeCell ref="D1574:D1577"/>
    <mergeCell ref="A1574:A1577"/>
    <mergeCell ref="D1449:D1452"/>
    <mergeCell ref="A1449:A1452"/>
    <mergeCell ref="A2159:A2162"/>
    <mergeCell ref="D2159:D2162"/>
    <mergeCell ref="A2021:A2024"/>
    <mergeCell ref="D2021:D2024"/>
    <mergeCell ref="D3072:D3075"/>
    <mergeCell ref="A3072:A3075"/>
    <mergeCell ref="D2465:D2468"/>
    <mergeCell ref="A2465:A2468"/>
    <mergeCell ref="D2307:D2310"/>
    <mergeCell ref="A2307:A2310"/>
    <mergeCell ref="A2292:A2295"/>
    <mergeCell ref="D2292:D2295"/>
    <mergeCell ref="A2359:A2362"/>
    <mergeCell ref="D2359:D2362"/>
    <mergeCell ref="D2967:D2970"/>
    <mergeCell ref="A2967:A2970"/>
    <mergeCell ref="D2376:D2379"/>
    <mergeCell ref="A2376:A2379"/>
    <mergeCell ref="D2668:D2671"/>
    <mergeCell ref="A2668:A2671"/>
    <mergeCell ref="D2782:D2785"/>
    <mergeCell ref="A2782:A2785"/>
    <mergeCell ref="D2954:D2957"/>
    <mergeCell ref="A2954:A2957"/>
    <mergeCell ref="D2517:D2520"/>
    <mergeCell ref="A2517:A2520"/>
    <mergeCell ref="D2573:D2576"/>
    <mergeCell ref="A2573:A2576"/>
    <mergeCell ref="A2263:A2266"/>
    <mergeCell ref="D2263:D2266"/>
    <mergeCell ref="A3158:A3161"/>
    <mergeCell ref="D3158:D3161"/>
    <mergeCell ref="D3087:D3090"/>
    <mergeCell ref="A3087:A3090"/>
    <mergeCell ref="D3145:D3148"/>
    <mergeCell ref="A3145:A3148"/>
    <mergeCell ref="D2997:D3000"/>
    <mergeCell ref="A2997:A3000"/>
    <mergeCell ref="D3010:D3013"/>
    <mergeCell ref="A3010:A3013"/>
    <mergeCell ref="D3028:D3031"/>
    <mergeCell ref="A3028:A3031"/>
    <mergeCell ref="D3041:D3044"/>
    <mergeCell ref="A3041:A3044"/>
    <mergeCell ref="D3104:D3107"/>
    <mergeCell ref="A3104:A3107"/>
    <mergeCell ref="A3119:A3122"/>
    <mergeCell ref="D3119:D3122"/>
    <mergeCell ref="D3056:D3059"/>
    <mergeCell ref="A3056:A3059"/>
    <mergeCell ref="D3132:D3135"/>
    <mergeCell ref="A3132:A3135"/>
  </mergeCells>
  <dataValidations xWindow="854" yWindow="617" count="2">
    <dataValidation allowBlank="1" showInputMessage="1" showErrorMessage="1" promptTitle="PACC" prompt="Digite el precio unitario estimado.&#10;" sqref="E3125 E3151 E3110 E3138 E2298 E3016:E3021 E3034 E3049 E2788:E2947 E2960 E2674:E2775 E2635:E2661 E2973:E2988 E3003 E1732:E1810 E1443 E1391:E1418 E1236:E1245 E1131:E1144 E190:E195 E1340:E1357 E1249:E1262 E1186:E1208 E1210 E1361:E1373 E1224:E1232 E1155:E1182 E1213:E1220 E201:E210 E971:E1066 E532:E537 E302 E291:E293 E289 E1378:E1386 E1327:E1335 E64:E66 E1431 E1635:E1662 E2139 E2027:E2101 E2180:E2255 E3094 E2269 E3164"/>
    <dataValidation allowBlank="1" showInputMessage="1" showErrorMessage="1" promptTitle="PACC" prompt="Digite la cantidad requerida en este período.&#10;" sqref="D3125 D3151 D3110 D3138 D2298 D3034 D3049 D2960 D2635:D2636 D2638:D2661 D2680:D2775 D3016:D3021 D2973:D2988 D3003 D1739:D1810 D1443 D198 D64:D66 D190:D195 D978:D1066 D532:D537 D302:D303 D289:D293 D1431 D1635:D1636 D1638:D1662 D2139 D2027:D2101 D2269 D3164"/>
  </dataValidations>
  <pageMargins left="0.32" right="0.19" top="0.42" bottom="0.43" header="0.32" footer="0.3"/>
  <pageSetup orientation="landscape" horizontalDpi="200" verticalDpi="200" r:id="rId1"/>
  <ignoredErrors>
    <ignoredError sqref="E6:E8 E10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8299"/>
  <sheetViews>
    <sheetView tabSelected="1" topLeftCell="A16415" zoomScale="150" zoomScaleNormal="150" workbookViewId="0">
      <selection activeCell="B16423" sqref="B16423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20">
        <v>10101501</v>
      </c>
      <c r="B1" s="21" t="s">
        <v>53</v>
      </c>
    </row>
    <row r="2" spans="1:2">
      <c r="A2" s="20">
        <v>10101502</v>
      </c>
      <c r="B2" s="21" t="s">
        <v>54</v>
      </c>
    </row>
    <row r="3" spans="1:2">
      <c r="A3" s="20">
        <v>10101504</v>
      </c>
      <c r="B3" s="21" t="s">
        <v>55</v>
      </c>
    </row>
    <row r="4" spans="1:2">
      <c r="A4" s="20">
        <v>10101505</v>
      </c>
      <c r="B4" s="21" t="s">
        <v>56</v>
      </c>
    </row>
    <row r="5" spans="1:2">
      <c r="A5" s="20">
        <v>10101506</v>
      </c>
      <c r="B5" s="21" t="s">
        <v>57</v>
      </c>
    </row>
    <row r="6" spans="1:2">
      <c r="A6" s="20">
        <v>10101507</v>
      </c>
      <c r="B6" s="21" t="s">
        <v>58</v>
      </c>
    </row>
    <row r="7" spans="1:2">
      <c r="A7" s="20">
        <v>10101508</v>
      </c>
      <c r="B7" s="21" t="s">
        <v>59</v>
      </c>
    </row>
    <row r="8" spans="1:2">
      <c r="A8" s="20">
        <v>10101509</v>
      </c>
      <c r="B8" s="21" t="s">
        <v>60</v>
      </c>
    </row>
    <row r="9" spans="1:2">
      <c r="A9" s="20">
        <v>10101510</v>
      </c>
      <c r="B9" s="21" t="s">
        <v>61</v>
      </c>
    </row>
    <row r="10" spans="1:2">
      <c r="A10" s="20">
        <v>10101511</v>
      </c>
      <c r="B10" s="21" t="s">
        <v>62</v>
      </c>
    </row>
    <row r="11" spans="1:2">
      <c r="A11" s="20">
        <v>10101512</v>
      </c>
      <c r="B11" s="21" t="s">
        <v>63</v>
      </c>
    </row>
    <row r="12" spans="1:2">
      <c r="A12" s="20">
        <v>10101513</v>
      </c>
      <c r="B12" s="21" t="s">
        <v>64</v>
      </c>
    </row>
    <row r="13" spans="1:2">
      <c r="A13" s="20">
        <v>10101514</v>
      </c>
      <c r="B13" s="21" t="s">
        <v>65</v>
      </c>
    </row>
    <row r="14" spans="1:2">
      <c r="A14" s="20">
        <v>10101515</v>
      </c>
      <c r="B14" s="21" t="s">
        <v>66</v>
      </c>
    </row>
    <row r="15" spans="1:2">
      <c r="A15" s="20">
        <v>10101516</v>
      </c>
      <c r="B15" s="21" t="s">
        <v>67</v>
      </c>
    </row>
    <row r="16" spans="1:2">
      <c r="A16" s="20">
        <v>10101517</v>
      </c>
      <c r="B16" s="21" t="s">
        <v>68</v>
      </c>
    </row>
    <row r="17" spans="1:2">
      <c r="A17" s="20">
        <v>10101601</v>
      </c>
      <c r="B17" s="21" t="s">
        <v>69</v>
      </c>
    </row>
    <row r="18" spans="1:2">
      <c r="A18" s="20">
        <v>10101602</v>
      </c>
      <c r="B18" s="21" t="s">
        <v>70</v>
      </c>
    </row>
    <row r="19" spans="1:2">
      <c r="A19" s="20">
        <v>10101603</v>
      </c>
      <c r="B19" s="21" t="s">
        <v>71</v>
      </c>
    </row>
    <row r="20" spans="1:2">
      <c r="A20" s="20">
        <v>10101604</v>
      </c>
      <c r="B20" s="21" t="s">
        <v>72</v>
      </c>
    </row>
    <row r="21" spans="1:2">
      <c r="A21" s="20">
        <v>10101605</v>
      </c>
      <c r="B21" s="21" t="s">
        <v>73</v>
      </c>
    </row>
    <row r="22" spans="1:2">
      <c r="A22" s="20">
        <v>10101701</v>
      </c>
      <c r="B22" s="21" t="s">
        <v>74</v>
      </c>
    </row>
    <row r="23" spans="1:2">
      <c r="A23" s="20">
        <v>10101702</v>
      </c>
      <c r="B23" s="21" t="s">
        <v>75</v>
      </c>
    </row>
    <row r="24" spans="1:2">
      <c r="A24" s="20">
        <v>10101703</v>
      </c>
      <c r="B24" s="21" t="s">
        <v>76</v>
      </c>
    </row>
    <row r="25" spans="1:2">
      <c r="A25" s="20">
        <v>10101704</v>
      </c>
      <c r="B25" s="21" t="s">
        <v>77</v>
      </c>
    </row>
    <row r="26" spans="1:2">
      <c r="A26" s="20">
        <v>10101705</v>
      </c>
      <c r="B26" s="21" t="s">
        <v>78</v>
      </c>
    </row>
    <row r="27" spans="1:2">
      <c r="A27" s="20">
        <v>10101801</v>
      </c>
      <c r="B27" s="21" t="s">
        <v>79</v>
      </c>
    </row>
    <row r="28" spans="1:2">
      <c r="A28" s="20">
        <v>10101802</v>
      </c>
      <c r="B28" s="21" t="s">
        <v>80</v>
      </c>
    </row>
    <row r="29" spans="1:2">
      <c r="A29" s="20">
        <v>10101803</v>
      </c>
      <c r="B29" s="21" t="s">
        <v>81</v>
      </c>
    </row>
    <row r="30" spans="1:2">
      <c r="A30" s="20">
        <v>10101804</v>
      </c>
      <c r="B30" s="21" t="s">
        <v>82</v>
      </c>
    </row>
    <row r="31" spans="1:2">
      <c r="A31" s="20">
        <v>10101805</v>
      </c>
      <c r="B31" s="21" t="s">
        <v>83</v>
      </c>
    </row>
    <row r="32" spans="1:2">
      <c r="A32" s="20">
        <v>10101806</v>
      </c>
      <c r="B32" s="21" t="s">
        <v>84</v>
      </c>
    </row>
    <row r="33" spans="1:2">
      <c r="A33" s="20">
        <v>10101807</v>
      </c>
      <c r="B33" s="21" t="s">
        <v>85</v>
      </c>
    </row>
    <row r="34" spans="1:2">
      <c r="A34" s="20">
        <v>10101808</v>
      </c>
      <c r="B34" s="21" t="s">
        <v>86</v>
      </c>
    </row>
    <row r="35" spans="1:2">
      <c r="A35" s="20">
        <v>10101901</v>
      </c>
      <c r="B35" s="21" t="s">
        <v>87</v>
      </c>
    </row>
    <row r="36" spans="1:2">
      <c r="A36" s="20">
        <v>10101902</v>
      </c>
      <c r="B36" s="21" t="s">
        <v>88</v>
      </c>
    </row>
    <row r="37" spans="1:2">
      <c r="A37" s="20">
        <v>10101903</v>
      </c>
      <c r="B37" s="21" t="s">
        <v>89</v>
      </c>
    </row>
    <row r="38" spans="1:2">
      <c r="A38" s="20">
        <v>10101904</v>
      </c>
      <c r="B38" s="21" t="s">
        <v>90</v>
      </c>
    </row>
    <row r="39" spans="1:2">
      <c r="A39" s="20">
        <v>10102001</v>
      </c>
      <c r="B39" s="21" t="s">
        <v>91</v>
      </c>
    </row>
    <row r="40" spans="1:2">
      <c r="A40" s="20">
        <v>10102002</v>
      </c>
      <c r="B40" s="21" t="s">
        <v>92</v>
      </c>
    </row>
    <row r="41" spans="1:2">
      <c r="A41" s="20">
        <v>10111301</v>
      </c>
      <c r="B41" s="21" t="s">
        <v>93</v>
      </c>
    </row>
    <row r="42" spans="1:2">
      <c r="A42" s="20">
        <v>10111302</v>
      </c>
      <c r="B42" s="21" t="s">
        <v>94</v>
      </c>
    </row>
    <row r="43" spans="1:2">
      <c r="A43" s="20">
        <v>10111303</v>
      </c>
      <c r="B43" s="21" t="s">
        <v>95</v>
      </c>
    </row>
    <row r="44" spans="1:2">
      <c r="A44" s="20">
        <v>10111304</v>
      </c>
      <c r="B44" s="21" t="s">
        <v>96</v>
      </c>
    </row>
    <row r="45" spans="1:2">
      <c r="A45" s="20">
        <v>10111305</v>
      </c>
      <c r="B45" s="21" t="s">
        <v>97</v>
      </c>
    </row>
    <row r="46" spans="1:2">
      <c r="A46" s="20">
        <v>10111306</v>
      </c>
      <c r="B46" s="21" t="s">
        <v>98</v>
      </c>
    </row>
    <row r="47" spans="1:2">
      <c r="A47" s="20">
        <v>10111307</v>
      </c>
      <c r="B47" s="21" t="s">
        <v>99</v>
      </c>
    </row>
    <row r="48" spans="1:2">
      <c r="A48" s="20">
        <v>10121501</v>
      </c>
      <c r="B48" s="21" t="s">
        <v>100</v>
      </c>
    </row>
    <row r="49" spans="1:2">
      <c r="A49" s="20">
        <v>10121502</v>
      </c>
      <c r="B49" s="21" t="s">
        <v>101</v>
      </c>
    </row>
    <row r="50" spans="1:2">
      <c r="A50" s="20">
        <v>10121503</v>
      </c>
      <c r="B50" s="21" t="s">
        <v>102</v>
      </c>
    </row>
    <row r="51" spans="1:2">
      <c r="A51" s="20">
        <v>10121504</v>
      </c>
      <c r="B51" s="21" t="s">
        <v>103</v>
      </c>
    </row>
    <row r="52" spans="1:2">
      <c r="A52" s="20">
        <v>10121505</v>
      </c>
      <c r="B52" s="21" t="s">
        <v>104</v>
      </c>
    </row>
    <row r="53" spans="1:2">
      <c r="A53" s="20">
        <v>10121506</v>
      </c>
      <c r="B53" s="21" t="s">
        <v>105</v>
      </c>
    </row>
    <row r="54" spans="1:2">
      <c r="A54" s="20">
        <v>10121601</v>
      </c>
      <c r="B54" s="21" t="s">
        <v>106</v>
      </c>
    </row>
    <row r="55" spans="1:2">
      <c r="A55" s="20">
        <v>10121602</v>
      </c>
      <c r="B55" s="21" t="s">
        <v>107</v>
      </c>
    </row>
    <row r="56" spans="1:2">
      <c r="A56" s="20">
        <v>10121603</v>
      </c>
      <c r="B56" s="21" t="s">
        <v>108</v>
      </c>
    </row>
    <row r="57" spans="1:2">
      <c r="A57" s="20">
        <v>10121604</v>
      </c>
      <c r="B57" s="21" t="s">
        <v>109</v>
      </c>
    </row>
    <row r="58" spans="1:2">
      <c r="A58" s="20">
        <v>10121701</v>
      </c>
      <c r="B58" s="21" t="s">
        <v>110</v>
      </c>
    </row>
    <row r="59" spans="1:2">
      <c r="A59" s="20">
        <v>10121702</v>
      </c>
      <c r="B59" s="21" t="s">
        <v>111</v>
      </c>
    </row>
    <row r="60" spans="1:2">
      <c r="A60" s="20">
        <v>10121703</v>
      </c>
      <c r="B60" s="21" t="s">
        <v>112</v>
      </c>
    </row>
    <row r="61" spans="1:2">
      <c r="A61" s="20">
        <v>10121801</v>
      </c>
      <c r="B61" s="21" t="s">
        <v>113</v>
      </c>
    </row>
    <row r="62" spans="1:2">
      <c r="A62" s="20">
        <v>10121802</v>
      </c>
      <c r="B62" s="21" t="s">
        <v>114</v>
      </c>
    </row>
    <row r="63" spans="1:2">
      <c r="A63" s="20">
        <v>10121803</v>
      </c>
      <c r="B63" s="21" t="s">
        <v>115</v>
      </c>
    </row>
    <row r="64" spans="1:2">
      <c r="A64" s="20">
        <v>10121804</v>
      </c>
      <c r="B64" s="21" t="s">
        <v>116</v>
      </c>
    </row>
    <row r="65" spans="1:2">
      <c r="A65" s="20">
        <v>10121805</v>
      </c>
      <c r="B65" s="21" t="s">
        <v>117</v>
      </c>
    </row>
    <row r="66" spans="1:2">
      <c r="A66" s="20">
        <v>10121806</v>
      </c>
      <c r="B66" s="21" t="s">
        <v>118</v>
      </c>
    </row>
    <row r="67" spans="1:2">
      <c r="A67" s="20">
        <v>10121901</v>
      </c>
      <c r="B67" s="21" t="s">
        <v>119</v>
      </c>
    </row>
    <row r="68" spans="1:2">
      <c r="A68" s="20">
        <v>10122001</v>
      </c>
      <c r="B68" s="21" t="s">
        <v>120</v>
      </c>
    </row>
    <row r="69" spans="1:2">
      <c r="A69" s="20">
        <v>10122002</v>
      </c>
      <c r="B69" s="21" t="s">
        <v>121</v>
      </c>
    </row>
    <row r="70" spans="1:2">
      <c r="A70" s="20">
        <v>10122003</v>
      </c>
      <c r="B70" s="21" t="s">
        <v>122</v>
      </c>
    </row>
    <row r="71" spans="1:2">
      <c r="A71" s="20">
        <v>10122101</v>
      </c>
      <c r="B71" s="21" t="s">
        <v>123</v>
      </c>
    </row>
    <row r="72" spans="1:2">
      <c r="A72" s="20">
        <v>10122102</v>
      </c>
      <c r="B72" s="21" t="s">
        <v>124</v>
      </c>
    </row>
    <row r="73" spans="1:2">
      <c r="A73" s="20">
        <v>10122103</v>
      </c>
      <c r="B73" s="21" t="s">
        <v>125</v>
      </c>
    </row>
    <row r="74" spans="1:2">
      <c r="A74" s="20">
        <v>10131506</v>
      </c>
      <c r="B74" s="21" t="s">
        <v>126</v>
      </c>
    </row>
    <row r="75" spans="1:2">
      <c r="A75" s="20">
        <v>10131507</v>
      </c>
      <c r="B75" s="21" t="s">
        <v>127</v>
      </c>
    </row>
    <row r="76" spans="1:2">
      <c r="A76" s="20">
        <v>10131508</v>
      </c>
      <c r="B76" s="21" t="s">
        <v>128</v>
      </c>
    </row>
    <row r="77" spans="1:2">
      <c r="A77" s="20">
        <v>10131601</v>
      </c>
      <c r="B77" s="21" t="s">
        <v>129</v>
      </c>
    </row>
    <row r="78" spans="1:2">
      <c r="A78" s="20">
        <v>10131602</v>
      </c>
      <c r="B78" s="21" t="s">
        <v>130</v>
      </c>
    </row>
    <row r="79" spans="1:2">
      <c r="A79" s="20">
        <v>10131603</v>
      </c>
      <c r="B79" s="21" t="s">
        <v>131</v>
      </c>
    </row>
    <row r="80" spans="1:2">
      <c r="A80" s="20">
        <v>10131604</v>
      </c>
      <c r="B80" s="21" t="s">
        <v>132</v>
      </c>
    </row>
    <row r="81" spans="1:2">
      <c r="A81" s="20">
        <v>10131701</v>
      </c>
      <c r="B81" s="21" t="s">
        <v>133</v>
      </c>
    </row>
    <row r="82" spans="1:2">
      <c r="A82" s="20">
        <v>10131702</v>
      </c>
      <c r="B82" s="21" t="s">
        <v>134</v>
      </c>
    </row>
    <row r="83" spans="1:2">
      <c r="A83" s="20">
        <v>10141501</v>
      </c>
      <c r="B83" s="21" t="s">
        <v>135</v>
      </c>
    </row>
    <row r="84" spans="1:2">
      <c r="A84" s="20">
        <v>10141502</v>
      </c>
      <c r="B84" s="21" t="s">
        <v>136</v>
      </c>
    </row>
    <row r="85" spans="1:2">
      <c r="A85" s="20">
        <v>10141503</v>
      </c>
      <c r="B85" s="21" t="s">
        <v>137</v>
      </c>
    </row>
    <row r="86" spans="1:2">
      <c r="A86" s="20">
        <v>10141504</v>
      </c>
      <c r="B86" s="21" t="s">
        <v>138</v>
      </c>
    </row>
    <row r="87" spans="1:2">
      <c r="A87" s="20">
        <v>10141601</v>
      </c>
      <c r="B87" s="21" t="s">
        <v>139</v>
      </c>
    </row>
    <row r="88" spans="1:2">
      <c r="A88" s="20">
        <v>10141602</v>
      </c>
      <c r="B88" s="21" t="s">
        <v>140</v>
      </c>
    </row>
    <row r="89" spans="1:2">
      <c r="A89" s="20">
        <v>10141603</v>
      </c>
      <c r="B89" s="21" t="s">
        <v>141</v>
      </c>
    </row>
    <row r="90" spans="1:2">
      <c r="A90" s="20">
        <v>10141604</v>
      </c>
      <c r="B90" s="21" t="s">
        <v>142</v>
      </c>
    </row>
    <row r="91" spans="1:2">
      <c r="A91" s="20">
        <v>10141605</v>
      </c>
      <c r="B91" s="21" t="s">
        <v>143</v>
      </c>
    </row>
    <row r="92" spans="1:2">
      <c r="A92" s="20">
        <v>10141606</v>
      </c>
      <c r="B92" s="21" t="s">
        <v>144</v>
      </c>
    </row>
    <row r="93" spans="1:2">
      <c r="A93" s="20">
        <v>10141607</v>
      </c>
      <c r="B93" s="21" t="s">
        <v>145</v>
      </c>
    </row>
    <row r="94" spans="1:2">
      <c r="A94" s="20">
        <v>10141608</v>
      </c>
      <c r="B94" s="21" t="s">
        <v>146</v>
      </c>
    </row>
    <row r="95" spans="1:2">
      <c r="A95" s="20">
        <v>10141609</v>
      </c>
      <c r="B95" s="21" t="s">
        <v>147</v>
      </c>
    </row>
    <row r="96" spans="1:2">
      <c r="A96" s="20">
        <v>10141610</v>
      </c>
      <c r="B96" s="21" t="s">
        <v>148</v>
      </c>
    </row>
    <row r="97" spans="1:2">
      <c r="A97" s="20">
        <v>10141611</v>
      </c>
      <c r="B97" s="21" t="s">
        <v>149</v>
      </c>
    </row>
    <row r="98" spans="1:2">
      <c r="A98" s="20">
        <v>10151501</v>
      </c>
      <c r="B98" s="21" t="s">
        <v>150</v>
      </c>
    </row>
    <row r="99" spans="1:2">
      <c r="A99" s="20">
        <v>10151502</v>
      </c>
      <c r="B99" s="21" t="s">
        <v>151</v>
      </c>
    </row>
    <row r="100" spans="1:2">
      <c r="A100" s="20">
        <v>10151503</v>
      </c>
      <c r="B100" s="21" t="s">
        <v>152</v>
      </c>
    </row>
    <row r="101" spans="1:2">
      <c r="A101" s="20">
        <v>10151504</v>
      </c>
      <c r="B101" s="21" t="s">
        <v>153</v>
      </c>
    </row>
    <row r="102" spans="1:2">
      <c r="A102" s="20">
        <v>10151505</v>
      </c>
      <c r="B102" s="21" t="s">
        <v>154</v>
      </c>
    </row>
    <row r="103" spans="1:2">
      <c r="A103" s="20">
        <v>10151506</v>
      </c>
      <c r="B103" s="21" t="s">
        <v>155</v>
      </c>
    </row>
    <row r="104" spans="1:2">
      <c r="A104" s="20">
        <v>10151507</v>
      </c>
      <c r="B104" s="21" t="s">
        <v>156</v>
      </c>
    </row>
    <row r="105" spans="1:2">
      <c r="A105" s="20">
        <v>10151508</v>
      </c>
      <c r="B105" s="21" t="s">
        <v>157</v>
      </c>
    </row>
    <row r="106" spans="1:2">
      <c r="A106" s="20">
        <v>10151509</v>
      </c>
      <c r="B106" s="21" t="s">
        <v>158</v>
      </c>
    </row>
    <row r="107" spans="1:2">
      <c r="A107" s="20">
        <v>10151510</v>
      </c>
      <c r="B107" s="21" t="s">
        <v>159</v>
      </c>
    </row>
    <row r="108" spans="1:2">
      <c r="A108" s="20">
        <v>10151511</v>
      </c>
      <c r="B108" s="21" t="s">
        <v>160</v>
      </c>
    </row>
    <row r="109" spans="1:2">
      <c r="A109" s="20">
        <v>10151512</v>
      </c>
      <c r="B109" s="21" t="s">
        <v>161</v>
      </c>
    </row>
    <row r="110" spans="1:2">
      <c r="A110" s="20">
        <v>10151513</v>
      </c>
      <c r="B110" s="21" t="s">
        <v>162</v>
      </c>
    </row>
    <row r="111" spans="1:2">
      <c r="A111" s="20">
        <v>10151514</v>
      </c>
      <c r="B111" s="21" t="s">
        <v>163</v>
      </c>
    </row>
    <row r="112" spans="1:2">
      <c r="A112" s="20">
        <v>10151515</v>
      </c>
      <c r="B112" s="21" t="s">
        <v>164</v>
      </c>
    </row>
    <row r="113" spans="1:2">
      <c r="A113" s="20">
        <v>10151516</v>
      </c>
      <c r="B113" s="21" t="s">
        <v>165</v>
      </c>
    </row>
    <row r="114" spans="1:2">
      <c r="A114" s="20">
        <v>10151517</v>
      </c>
      <c r="B114" s="21" t="s">
        <v>166</v>
      </c>
    </row>
    <row r="115" spans="1:2">
      <c r="A115" s="20">
        <v>10151518</v>
      </c>
      <c r="B115" s="21" t="s">
        <v>167</v>
      </c>
    </row>
    <row r="116" spans="1:2">
      <c r="A116" s="20">
        <v>10151519</v>
      </c>
      <c r="B116" s="21" t="s">
        <v>168</v>
      </c>
    </row>
    <row r="117" spans="1:2">
      <c r="A117" s="20">
        <v>10151520</v>
      </c>
      <c r="B117" s="21" t="s">
        <v>169</v>
      </c>
    </row>
    <row r="118" spans="1:2">
      <c r="A118" s="20">
        <v>10151521</v>
      </c>
      <c r="B118" s="21" t="s">
        <v>170</v>
      </c>
    </row>
    <row r="119" spans="1:2">
      <c r="A119" s="20">
        <v>10151522</v>
      </c>
      <c r="B119" s="21" t="s">
        <v>171</v>
      </c>
    </row>
    <row r="120" spans="1:2">
      <c r="A120" s="20">
        <v>10151523</v>
      </c>
      <c r="B120" s="21" t="s">
        <v>172</v>
      </c>
    </row>
    <row r="121" spans="1:2">
      <c r="A121" s="20">
        <v>10151524</v>
      </c>
      <c r="B121" s="21" t="s">
        <v>173</v>
      </c>
    </row>
    <row r="122" spans="1:2">
      <c r="A122" s="20">
        <v>10151525</v>
      </c>
      <c r="B122" s="21" t="s">
        <v>174</v>
      </c>
    </row>
    <row r="123" spans="1:2">
      <c r="A123" s="20">
        <v>10151526</v>
      </c>
      <c r="B123" s="21" t="s">
        <v>175</v>
      </c>
    </row>
    <row r="124" spans="1:2">
      <c r="A124" s="20">
        <v>10151527</v>
      </c>
      <c r="B124" s="21" t="s">
        <v>176</v>
      </c>
    </row>
    <row r="125" spans="1:2">
      <c r="A125" s="20">
        <v>10151528</v>
      </c>
      <c r="B125" s="21" t="s">
        <v>177</v>
      </c>
    </row>
    <row r="126" spans="1:2">
      <c r="A126" s="20">
        <v>10151529</v>
      </c>
      <c r="B126" s="21" t="s">
        <v>178</v>
      </c>
    </row>
    <row r="127" spans="1:2">
      <c r="A127" s="20">
        <v>10151530</v>
      </c>
      <c r="B127" s="21" t="s">
        <v>179</v>
      </c>
    </row>
    <row r="128" spans="1:2">
      <c r="A128" s="20">
        <v>10151531</v>
      </c>
      <c r="B128" s="21" t="s">
        <v>180</v>
      </c>
    </row>
    <row r="129" spans="1:2">
      <c r="A129" s="20">
        <v>10151532</v>
      </c>
      <c r="B129" s="21" t="s">
        <v>181</v>
      </c>
    </row>
    <row r="130" spans="1:2">
      <c r="A130" s="20">
        <v>10151533</v>
      </c>
      <c r="B130" s="21" t="s">
        <v>182</v>
      </c>
    </row>
    <row r="131" spans="1:2">
      <c r="A131" s="20">
        <v>10151534</v>
      </c>
      <c r="B131" s="21" t="s">
        <v>183</v>
      </c>
    </row>
    <row r="132" spans="1:2">
      <c r="A132" s="20">
        <v>10151535</v>
      </c>
      <c r="B132" s="21" t="s">
        <v>184</v>
      </c>
    </row>
    <row r="133" spans="1:2">
      <c r="A133" s="20">
        <v>10151601</v>
      </c>
      <c r="B133" s="21" t="s">
        <v>185</v>
      </c>
    </row>
    <row r="134" spans="1:2">
      <c r="A134" s="20">
        <v>10151602</v>
      </c>
      <c r="B134" s="21" t="s">
        <v>186</v>
      </c>
    </row>
    <row r="135" spans="1:2">
      <c r="A135" s="20">
        <v>10151603</v>
      </c>
      <c r="B135" s="21" t="s">
        <v>187</v>
      </c>
    </row>
    <row r="136" spans="1:2">
      <c r="A136" s="20">
        <v>10151604</v>
      </c>
      <c r="B136" s="21" t="s">
        <v>188</v>
      </c>
    </row>
    <row r="137" spans="1:2">
      <c r="A137" s="20">
        <v>10151605</v>
      </c>
      <c r="B137" s="21" t="s">
        <v>189</v>
      </c>
    </row>
    <row r="138" spans="1:2">
      <c r="A138" s="20">
        <v>10151606</v>
      </c>
      <c r="B138" s="21" t="s">
        <v>190</v>
      </c>
    </row>
    <row r="139" spans="1:2">
      <c r="A139" s="20">
        <v>10151607</v>
      </c>
      <c r="B139" s="21" t="s">
        <v>191</v>
      </c>
    </row>
    <row r="140" spans="1:2">
      <c r="A140" s="20">
        <v>10151608</v>
      </c>
      <c r="B140" s="21" t="s">
        <v>192</v>
      </c>
    </row>
    <row r="141" spans="1:2">
      <c r="A141" s="20">
        <v>10151609</v>
      </c>
      <c r="B141" s="21" t="s">
        <v>193</v>
      </c>
    </row>
    <row r="142" spans="1:2">
      <c r="A142" s="20">
        <v>10151610</v>
      </c>
      <c r="B142" s="21" t="s">
        <v>194</v>
      </c>
    </row>
    <row r="143" spans="1:2">
      <c r="A143" s="20">
        <v>10151611</v>
      </c>
      <c r="B143" s="21" t="s">
        <v>195</v>
      </c>
    </row>
    <row r="144" spans="1:2">
      <c r="A144" s="20">
        <v>10151701</v>
      </c>
      <c r="B144" s="21" t="s">
        <v>196</v>
      </c>
    </row>
    <row r="145" spans="1:2">
      <c r="A145" s="20">
        <v>10151702</v>
      </c>
      <c r="B145" s="21" t="s">
        <v>197</v>
      </c>
    </row>
    <row r="146" spans="1:2">
      <c r="A146" s="20">
        <v>10151703</v>
      </c>
      <c r="B146" s="21" t="s">
        <v>198</v>
      </c>
    </row>
    <row r="147" spans="1:2">
      <c r="A147" s="20">
        <v>10151704</v>
      </c>
      <c r="B147" s="21" t="s">
        <v>199</v>
      </c>
    </row>
    <row r="148" spans="1:2">
      <c r="A148" s="20">
        <v>10151705</v>
      </c>
      <c r="B148" s="21" t="s">
        <v>200</v>
      </c>
    </row>
    <row r="149" spans="1:2">
      <c r="A149" s="20">
        <v>10151706</v>
      </c>
      <c r="B149" s="21" t="s">
        <v>201</v>
      </c>
    </row>
    <row r="150" spans="1:2">
      <c r="A150" s="20">
        <v>10151801</v>
      </c>
      <c r="B150" s="21" t="s">
        <v>202</v>
      </c>
    </row>
    <row r="151" spans="1:2">
      <c r="A151" s="20">
        <v>10151802</v>
      </c>
      <c r="B151" s="21" t="s">
        <v>203</v>
      </c>
    </row>
    <row r="152" spans="1:2">
      <c r="A152" s="20">
        <v>10151803</v>
      </c>
      <c r="B152" s="21" t="s">
        <v>204</v>
      </c>
    </row>
    <row r="153" spans="1:2">
      <c r="A153" s="20">
        <v>10151804</v>
      </c>
      <c r="B153" s="21" t="s">
        <v>205</v>
      </c>
    </row>
    <row r="154" spans="1:2">
      <c r="A154" s="20">
        <v>10151805</v>
      </c>
      <c r="B154" s="21" t="s">
        <v>206</v>
      </c>
    </row>
    <row r="155" spans="1:2">
      <c r="A155" s="20">
        <v>10151806</v>
      </c>
      <c r="B155" s="21" t="s">
        <v>207</v>
      </c>
    </row>
    <row r="156" spans="1:2">
      <c r="A156" s="20">
        <v>10151807</v>
      </c>
      <c r="B156" s="21" t="s">
        <v>208</v>
      </c>
    </row>
    <row r="157" spans="1:2">
      <c r="A157" s="20">
        <v>10151808</v>
      </c>
      <c r="B157" s="21" t="s">
        <v>209</v>
      </c>
    </row>
    <row r="158" spans="1:2">
      <c r="A158" s="20">
        <v>10151809</v>
      </c>
      <c r="B158" s="21" t="s">
        <v>210</v>
      </c>
    </row>
    <row r="159" spans="1:2">
      <c r="A159" s="20">
        <v>10151810</v>
      </c>
      <c r="B159" s="21" t="s">
        <v>211</v>
      </c>
    </row>
    <row r="160" spans="1:2">
      <c r="A160" s="20">
        <v>10151811</v>
      </c>
      <c r="B160" s="21" t="s">
        <v>212</v>
      </c>
    </row>
    <row r="161" spans="1:2">
      <c r="A161" s="20">
        <v>10151901</v>
      </c>
      <c r="B161" s="21" t="s">
        <v>213</v>
      </c>
    </row>
    <row r="162" spans="1:2">
      <c r="A162" s="20">
        <v>10151902</v>
      </c>
      <c r="B162" s="21" t="s">
        <v>214</v>
      </c>
    </row>
    <row r="163" spans="1:2">
      <c r="A163" s="20">
        <v>10151903</v>
      </c>
      <c r="B163" s="21" t="s">
        <v>215</v>
      </c>
    </row>
    <row r="164" spans="1:2">
      <c r="A164" s="20">
        <v>10151904</v>
      </c>
      <c r="B164" s="21" t="s">
        <v>216</v>
      </c>
    </row>
    <row r="165" spans="1:2">
      <c r="A165" s="20">
        <v>10151905</v>
      </c>
      <c r="B165" s="21" t="s">
        <v>217</v>
      </c>
    </row>
    <row r="166" spans="1:2">
      <c r="A166" s="20">
        <v>10151906</v>
      </c>
      <c r="B166" s="21" t="s">
        <v>218</v>
      </c>
    </row>
    <row r="167" spans="1:2">
      <c r="A167" s="20">
        <v>10151907</v>
      </c>
      <c r="B167" s="21" t="s">
        <v>219</v>
      </c>
    </row>
    <row r="168" spans="1:2">
      <c r="A168" s="20">
        <v>10152001</v>
      </c>
      <c r="B168" s="21" t="s">
        <v>220</v>
      </c>
    </row>
    <row r="169" spans="1:2">
      <c r="A169" s="20">
        <v>10152002</v>
      </c>
      <c r="B169" s="21" t="s">
        <v>221</v>
      </c>
    </row>
    <row r="170" spans="1:2">
      <c r="A170" s="20">
        <v>10152003</v>
      </c>
      <c r="B170" s="21" t="s">
        <v>222</v>
      </c>
    </row>
    <row r="171" spans="1:2">
      <c r="A171" s="20">
        <v>10152101</v>
      </c>
      <c r="B171" s="21" t="s">
        <v>223</v>
      </c>
    </row>
    <row r="172" spans="1:2">
      <c r="A172" s="20">
        <v>10152102</v>
      </c>
      <c r="B172" s="21" t="s">
        <v>224</v>
      </c>
    </row>
    <row r="173" spans="1:2">
      <c r="A173" s="20">
        <v>10152103</v>
      </c>
      <c r="B173" s="21" t="s">
        <v>225</v>
      </c>
    </row>
    <row r="174" spans="1:2">
      <c r="A174" s="20">
        <v>10152104</v>
      </c>
      <c r="B174" s="21" t="s">
        <v>226</v>
      </c>
    </row>
    <row r="175" spans="1:2">
      <c r="A175" s="20">
        <v>10152201</v>
      </c>
      <c r="B175" s="21" t="s">
        <v>227</v>
      </c>
    </row>
    <row r="176" spans="1:2">
      <c r="A176" s="20">
        <v>10152202</v>
      </c>
      <c r="B176" s="21" t="s">
        <v>228</v>
      </c>
    </row>
    <row r="177" spans="1:2">
      <c r="A177" s="20">
        <v>10161501</v>
      </c>
      <c r="B177" s="21" t="s">
        <v>229</v>
      </c>
    </row>
    <row r="178" spans="1:2">
      <c r="A178" s="20">
        <v>10161502</v>
      </c>
      <c r="B178" s="21" t="s">
        <v>230</v>
      </c>
    </row>
    <row r="179" spans="1:2">
      <c r="A179" s="20">
        <v>10161503</v>
      </c>
      <c r="B179" s="21" t="s">
        <v>231</v>
      </c>
    </row>
    <row r="180" spans="1:2">
      <c r="A180" s="20">
        <v>10161504</v>
      </c>
      <c r="B180" s="21" t="s">
        <v>232</v>
      </c>
    </row>
    <row r="181" spans="1:2">
      <c r="A181" s="20">
        <v>10161505</v>
      </c>
      <c r="B181" s="21" t="s">
        <v>233</v>
      </c>
    </row>
    <row r="182" spans="1:2">
      <c r="A182" s="20">
        <v>10161506</v>
      </c>
      <c r="B182" s="21" t="s">
        <v>234</v>
      </c>
    </row>
    <row r="183" spans="1:2">
      <c r="A183" s="20">
        <v>10161507</v>
      </c>
      <c r="B183" s="21" t="s">
        <v>235</v>
      </c>
    </row>
    <row r="184" spans="1:2">
      <c r="A184" s="20">
        <v>10161508</v>
      </c>
      <c r="B184" s="21" t="s">
        <v>236</v>
      </c>
    </row>
    <row r="185" spans="1:2">
      <c r="A185" s="20">
        <v>10161509</v>
      </c>
      <c r="B185" s="21" t="s">
        <v>237</v>
      </c>
    </row>
    <row r="186" spans="1:2">
      <c r="A186" s="20">
        <v>10161510</v>
      </c>
      <c r="B186" s="21" t="s">
        <v>238</v>
      </c>
    </row>
    <row r="187" spans="1:2">
      <c r="A187" s="20">
        <v>10161511</v>
      </c>
      <c r="B187" s="21" t="s">
        <v>239</v>
      </c>
    </row>
    <row r="188" spans="1:2">
      <c r="A188" s="20">
        <v>10161512</v>
      </c>
      <c r="B188" s="21" t="s">
        <v>240</v>
      </c>
    </row>
    <row r="189" spans="1:2">
      <c r="A189" s="20">
        <v>10161513</v>
      </c>
      <c r="B189" s="21" t="s">
        <v>241</v>
      </c>
    </row>
    <row r="190" spans="1:2">
      <c r="A190" s="20">
        <v>10161601</v>
      </c>
      <c r="B190" s="21" t="s">
        <v>242</v>
      </c>
    </row>
    <row r="191" spans="1:2">
      <c r="A191" s="20">
        <v>10161602</v>
      </c>
      <c r="B191" s="21" t="s">
        <v>243</v>
      </c>
    </row>
    <row r="192" spans="1:2">
      <c r="A192" s="20">
        <v>10161603</v>
      </c>
      <c r="B192" s="21" t="s">
        <v>244</v>
      </c>
    </row>
    <row r="193" spans="1:2">
      <c r="A193" s="20">
        <v>10161604</v>
      </c>
      <c r="B193" s="21" t="s">
        <v>245</v>
      </c>
    </row>
    <row r="194" spans="1:2">
      <c r="A194" s="20">
        <v>10161605</v>
      </c>
      <c r="B194" s="21" t="s">
        <v>246</v>
      </c>
    </row>
    <row r="195" spans="1:2">
      <c r="A195" s="20">
        <v>10161701</v>
      </c>
      <c r="B195" s="21" t="s">
        <v>247</v>
      </c>
    </row>
    <row r="196" spans="1:2">
      <c r="A196" s="20">
        <v>10161702</v>
      </c>
      <c r="B196" s="21" t="s">
        <v>248</v>
      </c>
    </row>
    <row r="197" spans="1:2">
      <c r="A197" s="20">
        <v>10161703</v>
      </c>
      <c r="B197" s="21" t="s">
        <v>249</v>
      </c>
    </row>
    <row r="198" spans="1:2">
      <c r="A198" s="20">
        <v>10161704</v>
      </c>
      <c r="B198" s="21" t="s">
        <v>250</v>
      </c>
    </row>
    <row r="199" spans="1:2">
      <c r="A199" s="20">
        <v>10161705</v>
      </c>
      <c r="B199" s="21" t="s">
        <v>251</v>
      </c>
    </row>
    <row r="200" spans="1:2">
      <c r="A200" s="20">
        <v>10161707</v>
      </c>
      <c r="B200" s="21" t="s">
        <v>252</v>
      </c>
    </row>
    <row r="201" spans="1:2">
      <c r="A201" s="20">
        <v>10161801</v>
      </c>
      <c r="B201" s="21" t="s">
        <v>253</v>
      </c>
    </row>
    <row r="202" spans="1:2">
      <c r="A202" s="20">
        <v>10161802</v>
      </c>
      <c r="B202" s="21" t="s">
        <v>254</v>
      </c>
    </row>
    <row r="203" spans="1:2">
      <c r="A203" s="20">
        <v>10161803</v>
      </c>
      <c r="B203" s="21" t="s">
        <v>255</v>
      </c>
    </row>
    <row r="204" spans="1:2">
      <c r="A204" s="20">
        <v>10161804</v>
      </c>
      <c r="B204" s="21" t="s">
        <v>256</v>
      </c>
    </row>
    <row r="205" spans="1:2">
      <c r="A205" s="20">
        <v>10161901</v>
      </c>
      <c r="B205" s="21" t="s">
        <v>257</v>
      </c>
    </row>
    <row r="206" spans="1:2">
      <c r="A206" s="20">
        <v>10161902</v>
      </c>
      <c r="B206" s="21" t="s">
        <v>258</v>
      </c>
    </row>
    <row r="207" spans="1:2">
      <c r="A207" s="20">
        <v>10161903</v>
      </c>
      <c r="B207" s="21" t="s">
        <v>259</v>
      </c>
    </row>
    <row r="208" spans="1:2">
      <c r="A208" s="20">
        <v>10161904</v>
      </c>
      <c r="B208" s="21" t="s">
        <v>260</v>
      </c>
    </row>
    <row r="209" spans="1:2">
      <c r="A209" s="20">
        <v>10161905</v>
      </c>
      <c r="B209" s="21" t="s">
        <v>261</v>
      </c>
    </row>
    <row r="210" spans="1:2">
      <c r="A210" s="20">
        <v>10161906</v>
      </c>
      <c r="B210" s="21" t="s">
        <v>262</v>
      </c>
    </row>
    <row r="211" spans="1:2">
      <c r="A211" s="20">
        <v>10161907</v>
      </c>
      <c r="B211" s="21" t="s">
        <v>263</v>
      </c>
    </row>
    <row r="212" spans="1:2">
      <c r="A212" s="20">
        <v>10161908</v>
      </c>
      <c r="B212" s="21" t="s">
        <v>264</v>
      </c>
    </row>
    <row r="213" spans="1:2">
      <c r="A213" s="20">
        <v>10171501</v>
      </c>
      <c r="B213" s="21" t="s">
        <v>265</v>
      </c>
    </row>
    <row r="214" spans="1:2">
      <c r="A214" s="20">
        <v>10171502</v>
      </c>
      <c r="B214" s="21" t="s">
        <v>266</v>
      </c>
    </row>
    <row r="215" spans="1:2">
      <c r="A215" s="20">
        <v>10171503</v>
      </c>
      <c r="B215" s="21" t="s">
        <v>267</v>
      </c>
    </row>
    <row r="216" spans="1:2">
      <c r="A216" s="20">
        <v>10171504</v>
      </c>
      <c r="B216" s="21" t="s">
        <v>268</v>
      </c>
    </row>
    <row r="217" spans="1:2">
      <c r="A217" s="20">
        <v>10171601</v>
      </c>
      <c r="B217" s="21" t="s">
        <v>269</v>
      </c>
    </row>
    <row r="218" spans="1:2">
      <c r="A218" s="20">
        <v>10171602</v>
      </c>
      <c r="B218" s="21" t="s">
        <v>270</v>
      </c>
    </row>
    <row r="219" spans="1:2">
      <c r="A219" s="20">
        <v>10171603</v>
      </c>
      <c r="B219" s="21" t="s">
        <v>271</v>
      </c>
    </row>
    <row r="220" spans="1:2">
      <c r="A220" s="20">
        <v>10171604</v>
      </c>
      <c r="B220" s="21" t="s">
        <v>272</v>
      </c>
    </row>
    <row r="221" spans="1:2">
      <c r="A221" s="20">
        <v>10171605</v>
      </c>
      <c r="B221" s="21" t="s">
        <v>273</v>
      </c>
    </row>
    <row r="222" spans="1:2">
      <c r="A222" s="20">
        <v>10171701</v>
      </c>
      <c r="B222" s="21" t="s">
        <v>274</v>
      </c>
    </row>
    <row r="223" spans="1:2">
      <c r="A223" s="20">
        <v>10171702</v>
      </c>
      <c r="B223" s="21" t="s">
        <v>275</v>
      </c>
    </row>
    <row r="224" spans="1:2">
      <c r="A224" s="20">
        <v>10191506</v>
      </c>
      <c r="B224" s="21" t="s">
        <v>276</v>
      </c>
    </row>
    <row r="225" spans="1:2">
      <c r="A225" s="20">
        <v>10191507</v>
      </c>
      <c r="B225" s="21" t="s">
        <v>277</v>
      </c>
    </row>
    <row r="226" spans="1:2">
      <c r="A226" s="20">
        <v>10191508</v>
      </c>
      <c r="B226" s="21" t="s">
        <v>278</v>
      </c>
    </row>
    <row r="227" spans="1:2">
      <c r="A227" s="20">
        <v>10191509</v>
      </c>
      <c r="B227" s="21" t="s">
        <v>279</v>
      </c>
    </row>
    <row r="228" spans="1:2">
      <c r="A228" s="20">
        <v>10191701</v>
      </c>
      <c r="B228" s="21" t="s">
        <v>280</v>
      </c>
    </row>
    <row r="229" spans="1:2">
      <c r="A229" s="20">
        <v>10191703</v>
      </c>
      <c r="B229" s="21" t="s">
        <v>281</v>
      </c>
    </row>
    <row r="230" spans="1:2">
      <c r="A230" s="20">
        <v>10191704</v>
      </c>
      <c r="B230" s="21" t="s">
        <v>282</v>
      </c>
    </row>
    <row r="231" spans="1:2">
      <c r="A231" s="20">
        <v>10191705</v>
      </c>
      <c r="B231" s="21" t="s">
        <v>283</v>
      </c>
    </row>
    <row r="232" spans="1:2">
      <c r="A232" s="20">
        <v>10191706</v>
      </c>
      <c r="B232" s="21" t="s">
        <v>284</v>
      </c>
    </row>
    <row r="233" spans="1:2">
      <c r="A233" s="20">
        <v>11101501</v>
      </c>
      <c r="B233" s="21" t="s">
        <v>285</v>
      </c>
    </row>
    <row r="234" spans="1:2">
      <c r="A234" s="20">
        <v>11101502</v>
      </c>
      <c r="B234" s="21" t="s">
        <v>286</v>
      </c>
    </row>
    <row r="235" spans="1:2">
      <c r="A235" s="20">
        <v>11101503</v>
      </c>
      <c r="B235" s="21" t="s">
        <v>287</v>
      </c>
    </row>
    <row r="236" spans="1:2">
      <c r="A236" s="20">
        <v>11101504</v>
      </c>
      <c r="B236" s="21" t="s">
        <v>288</v>
      </c>
    </row>
    <row r="237" spans="1:2">
      <c r="A237" s="20">
        <v>11101505</v>
      </c>
      <c r="B237" s="21" t="s">
        <v>289</v>
      </c>
    </row>
    <row r="238" spans="1:2">
      <c r="A238" s="20">
        <v>11101506</v>
      </c>
      <c r="B238" s="21" t="s">
        <v>290</v>
      </c>
    </row>
    <row r="239" spans="1:2">
      <c r="A239" s="20">
        <v>11101507</v>
      </c>
      <c r="B239" s="21" t="s">
        <v>291</v>
      </c>
    </row>
    <row r="240" spans="1:2">
      <c r="A240" s="20">
        <v>11101508</v>
      </c>
      <c r="B240" s="21" t="s">
        <v>292</v>
      </c>
    </row>
    <row r="241" spans="1:2">
      <c r="A241" s="20">
        <v>11101509</v>
      </c>
      <c r="B241" s="21" t="s">
        <v>293</v>
      </c>
    </row>
    <row r="242" spans="1:2">
      <c r="A242" s="20">
        <v>11101510</v>
      </c>
      <c r="B242" s="21" t="s">
        <v>294</v>
      </c>
    </row>
    <row r="243" spans="1:2">
      <c r="A243" s="20">
        <v>11101511</v>
      </c>
      <c r="B243" s="21" t="s">
        <v>295</v>
      </c>
    </row>
    <row r="244" spans="1:2">
      <c r="A244" s="20">
        <v>11101512</v>
      </c>
      <c r="B244" s="21" t="s">
        <v>296</v>
      </c>
    </row>
    <row r="245" spans="1:2">
      <c r="A245" s="20">
        <v>11101513</v>
      </c>
      <c r="B245" s="21" t="s">
        <v>297</v>
      </c>
    </row>
    <row r="246" spans="1:2">
      <c r="A246" s="20">
        <v>11101514</v>
      </c>
      <c r="B246" s="21" t="s">
        <v>298</v>
      </c>
    </row>
    <row r="247" spans="1:2">
      <c r="A247" s="20">
        <v>11101515</v>
      </c>
      <c r="B247" s="21" t="s">
        <v>299</v>
      </c>
    </row>
    <row r="248" spans="1:2">
      <c r="A248" s="20">
        <v>11101516</v>
      </c>
      <c r="B248" s="21" t="s">
        <v>300</v>
      </c>
    </row>
    <row r="249" spans="1:2">
      <c r="A249" s="20">
        <v>11101517</v>
      </c>
      <c r="B249" s="21" t="s">
        <v>301</v>
      </c>
    </row>
    <row r="250" spans="1:2">
      <c r="A250" s="20">
        <v>11101518</v>
      </c>
      <c r="B250" s="21" t="s">
        <v>302</v>
      </c>
    </row>
    <row r="251" spans="1:2">
      <c r="A251" s="20">
        <v>11101519</v>
      </c>
      <c r="B251" s="21" t="s">
        <v>303</v>
      </c>
    </row>
    <row r="252" spans="1:2">
      <c r="A252" s="20">
        <v>11101520</v>
      </c>
      <c r="B252" s="21" t="s">
        <v>304</v>
      </c>
    </row>
    <row r="253" spans="1:2">
      <c r="A253" s="20">
        <v>11101521</v>
      </c>
      <c r="B253" s="21" t="s">
        <v>305</v>
      </c>
    </row>
    <row r="254" spans="1:2">
      <c r="A254" s="20">
        <v>11101522</v>
      </c>
      <c r="B254" s="21" t="s">
        <v>306</v>
      </c>
    </row>
    <row r="255" spans="1:2">
      <c r="A255" s="20">
        <v>11101523</v>
      </c>
      <c r="B255" s="21" t="s">
        <v>307</v>
      </c>
    </row>
    <row r="256" spans="1:2">
      <c r="A256" s="20">
        <v>11101524</v>
      </c>
      <c r="B256" s="21" t="s">
        <v>308</v>
      </c>
    </row>
    <row r="257" spans="1:2">
      <c r="A257" s="20">
        <v>11101525</v>
      </c>
      <c r="B257" s="21" t="s">
        <v>309</v>
      </c>
    </row>
    <row r="258" spans="1:2">
      <c r="A258" s="20">
        <v>11101526</v>
      </c>
      <c r="B258" s="21" t="s">
        <v>310</v>
      </c>
    </row>
    <row r="259" spans="1:2">
      <c r="A259" s="20">
        <v>11101527</v>
      </c>
      <c r="B259" s="21" t="s">
        <v>311</v>
      </c>
    </row>
    <row r="260" spans="1:2">
      <c r="A260" s="20">
        <v>11101601</v>
      </c>
      <c r="B260" s="21" t="s">
        <v>312</v>
      </c>
    </row>
    <row r="261" spans="1:2">
      <c r="A261" s="20">
        <v>11101602</v>
      </c>
      <c r="B261" s="21" t="s">
        <v>313</v>
      </c>
    </row>
    <row r="262" spans="1:2">
      <c r="A262" s="20">
        <v>11101603</v>
      </c>
      <c r="B262" s="21" t="s">
        <v>314</v>
      </c>
    </row>
    <row r="263" spans="1:2">
      <c r="A263" s="20">
        <v>11101604</v>
      </c>
      <c r="B263" s="21" t="s">
        <v>315</v>
      </c>
    </row>
    <row r="264" spans="1:2">
      <c r="A264" s="20">
        <v>11101605</v>
      </c>
      <c r="B264" s="21" t="s">
        <v>316</v>
      </c>
    </row>
    <row r="265" spans="1:2">
      <c r="A265" s="20">
        <v>11101606</v>
      </c>
      <c r="B265" s="21" t="s">
        <v>317</v>
      </c>
    </row>
    <row r="266" spans="1:2">
      <c r="A266" s="20">
        <v>11101607</v>
      </c>
      <c r="B266" s="21" t="s">
        <v>318</v>
      </c>
    </row>
    <row r="267" spans="1:2">
      <c r="A267" s="20">
        <v>11101608</v>
      </c>
      <c r="B267" s="21" t="s">
        <v>319</v>
      </c>
    </row>
    <row r="268" spans="1:2">
      <c r="A268" s="20">
        <v>11101609</v>
      </c>
      <c r="B268" s="21" t="s">
        <v>320</v>
      </c>
    </row>
    <row r="269" spans="1:2">
      <c r="A269" s="20">
        <v>11101610</v>
      </c>
      <c r="B269" s="21" t="s">
        <v>321</v>
      </c>
    </row>
    <row r="270" spans="1:2">
      <c r="A270" s="20">
        <v>11101611</v>
      </c>
      <c r="B270" s="21" t="s">
        <v>322</v>
      </c>
    </row>
    <row r="271" spans="1:2">
      <c r="A271" s="20">
        <v>11101612</v>
      </c>
      <c r="B271" s="21" t="s">
        <v>323</v>
      </c>
    </row>
    <row r="272" spans="1:2">
      <c r="A272" s="20">
        <v>11101613</v>
      </c>
      <c r="B272" s="21" t="s">
        <v>324</v>
      </c>
    </row>
    <row r="273" spans="1:2">
      <c r="A273" s="20">
        <v>11101614</v>
      </c>
      <c r="B273" s="21" t="s">
        <v>325</v>
      </c>
    </row>
    <row r="274" spans="1:2">
      <c r="A274" s="20">
        <v>11101615</v>
      </c>
      <c r="B274" s="21" t="s">
        <v>326</v>
      </c>
    </row>
    <row r="275" spans="1:2">
      <c r="A275" s="20">
        <v>11101616</v>
      </c>
      <c r="B275" s="21" t="s">
        <v>327</v>
      </c>
    </row>
    <row r="276" spans="1:2">
      <c r="A276" s="20">
        <v>11101617</v>
      </c>
      <c r="B276" s="21" t="s">
        <v>328</v>
      </c>
    </row>
    <row r="277" spans="1:2">
      <c r="A277" s="20">
        <v>11101618</v>
      </c>
      <c r="B277" s="21" t="s">
        <v>329</v>
      </c>
    </row>
    <row r="278" spans="1:2">
      <c r="A278" s="20">
        <v>11101619</v>
      </c>
      <c r="B278" s="21" t="s">
        <v>330</v>
      </c>
    </row>
    <row r="279" spans="1:2">
      <c r="A279" s="20">
        <v>11101620</v>
      </c>
      <c r="B279" s="21" t="s">
        <v>331</v>
      </c>
    </row>
    <row r="280" spans="1:2">
      <c r="A280" s="20">
        <v>11101621</v>
      </c>
      <c r="B280" s="21" t="s">
        <v>332</v>
      </c>
    </row>
    <row r="281" spans="1:2">
      <c r="A281" s="20">
        <v>11101622</v>
      </c>
      <c r="B281" s="21" t="s">
        <v>333</v>
      </c>
    </row>
    <row r="282" spans="1:2">
      <c r="A282" s="20">
        <v>11101623</v>
      </c>
      <c r="B282" s="21" t="s">
        <v>334</v>
      </c>
    </row>
    <row r="283" spans="1:2">
      <c r="A283" s="20">
        <v>11101701</v>
      </c>
      <c r="B283" s="21" t="s">
        <v>335</v>
      </c>
    </row>
    <row r="284" spans="1:2">
      <c r="A284" s="20">
        <v>11101702</v>
      </c>
      <c r="B284" s="21" t="s">
        <v>336</v>
      </c>
    </row>
    <row r="285" spans="1:2">
      <c r="A285" s="20">
        <v>11101703</v>
      </c>
      <c r="B285" s="21" t="s">
        <v>337</v>
      </c>
    </row>
    <row r="286" spans="1:2">
      <c r="A286" s="20">
        <v>11101704</v>
      </c>
      <c r="B286" s="21" t="s">
        <v>338</v>
      </c>
    </row>
    <row r="287" spans="1:2">
      <c r="A287" s="20">
        <v>11101705</v>
      </c>
      <c r="B287" s="21" t="s">
        <v>339</v>
      </c>
    </row>
    <row r="288" spans="1:2">
      <c r="A288" s="20">
        <v>11101706</v>
      </c>
      <c r="B288" s="21" t="s">
        <v>340</v>
      </c>
    </row>
    <row r="289" spans="1:2">
      <c r="A289" s="20">
        <v>11101707</v>
      </c>
      <c r="B289" s="21" t="s">
        <v>341</v>
      </c>
    </row>
    <row r="290" spans="1:2">
      <c r="A290" s="20">
        <v>11101708</v>
      </c>
      <c r="B290" s="21" t="s">
        <v>342</v>
      </c>
    </row>
    <row r="291" spans="1:2">
      <c r="A291" s="20">
        <v>11101709</v>
      </c>
      <c r="B291" s="21" t="s">
        <v>343</v>
      </c>
    </row>
    <row r="292" spans="1:2">
      <c r="A292" s="20">
        <v>11101710</v>
      </c>
      <c r="B292" s="21" t="s">
        <v>344</v>
      </c>
    </row>
    <row r="293" spans="1:2">
      <c r="A293" s="20">
        <v>11101711</v>
      </c>
      <c r="B293" s="21" t="s">
        <v>345</v>
      </c>
    </row>
    <row r="294" spans="1:2">
      <c r="A294" s="20">
        <v>11101712</v>
      </c>
      <c r="B294" s="21" t="s">
        <v>346</v>
      </c>
    </row>
    <row r="295" spans="1:2">
      <c r="A295" s="20">
        <v>11101713</v>
      </c>
      <c r="B295" s="21" t="s">
        <v>347</v>
      </c>
    </row>
    <row r="296" spans="1:2">
      <c r="A296" s="20">
        <v>11101714</v>
      </c>
      <c r="B296" s="21" t="s">
        <v>348</v>
      </c>
    </row>
    <row r="297" spans="1:2">
      <c r="A297" s="20">
        <v>11101715</v>
      </c>
      <c r="B297" s="21" t="s">
        <v>349</v>
      </c>
    </row>
    <row r="298" spans="1:2">
      <c r="A298" s="20">
        <v>11101716</v>
      </c>
      <c r="B298" s="21" t="s">
        <v>350</v>
      </c>
    </row>
    <row r="299" spans="1:2">
      <c r="A299" s="20">
        <v>11101717</v>
      </c>
      <c r="B299" s="21" t="s">
        <v>351</v>
      </c>
    </row>
    <row r="300" spans="1:2">
      <c r="A300" s="20">
        <v>11101718</v>
      </c>
      <c r="B300" s="21" t="s">
        <v>352</v>
      </c>
    </row>
    <row r="301" spans="1:2">
      <c r="A301" s="20">
        <v>11101719</v>
      </c>
      <c r="B301" s="21" t="s">
        <v>353</v>
      </c>
    </row>
    <row r="302" spans="1:2">
      <c r="A302" s="20">
        <v>11101801</v>
      </c>
      <c r="B302" s="21" t="s">
        <v>354</v>
      </c>
    </row>
    <row r="303" spans="1:2">
      <c r="A303" s="20">
        <v>11101802</v>
      </c>
      <c r="B303" s="21" t="s">
        <v>355</v>
      </c>
    </row>
    <row r="304" spans="1:2">
      <c r="A304" s="20">
        <v>11101803</v>
      </c>
      <c r="B304" s="21" t="s">
        <v>356</v>
      </c>
    </row>
    <row r="305" spans="1:2">
      <c r="A305" s="20">
        <v>11111501</v>
      </c>
      <c r="B305" s="21" t="s">
        <v>357</v>
      </c>
    </row>
    <row r="306" spans="1:2">
      <c r="A306" s="20">
        <v>11111502</v>
      </c>
      <c r="B306" s="21" t="s">
        <v>358</v>
      </c>
    </row>
    <row r="307" spans="1:2">
      <c r="A307" s="20">
        <v>11111503</v>
      </c>
      <c r="B307" s="21" t="s">
        <v>359</v>
      </c>
    </row>
    <row r="308" spans="1:2">
      <c r="A308" s="20">
        <v>11111601</v>
      </c>
      <c r="B308" s="21" t="s">
        <v>360</v>
      </c>
    </row>
    <row r="309" spans="1:2">
      <c r="A309" s="20">
        <v>11111602</v>
      </c>
      <c r="B309" s="21" t="s">
        <v>361</v>
      </c>
    </row>
    <row r="310" spans="1:2">
      <c r="A310" s="20">
        <v>11111603</v>
      </c>
      <c r="B310" s="21" t="s">
        <v>362</v>
      </c>
    </row>
    <row r="311" spans="1:2">
      <c r="A311" s="20">
        <v>11111604</v>
      </c>
      <c r="B311" s="21" t="s">
        <v>363</v>
      </c>
    </row>
    <row r="312" spans="1:2">
      <c r="A312" s="20">
        <v>11111605</v>
      </c>
      <c r="B312" s="21" t="s">
        <v>364</v>
      </c>
    </row>
    <row r="313" spans="1:2">
      <c r="A313" s="20">
        <v>11111606</v>
      </c>
      <c r="B313" s="21" t="s">
        <v>365</v>
      </c>
    </row>
    <row r="314" spans="1:2">
      <c r="A314" s="20">
        <v>11111607</v>
      </c>
      <c r="B314" s="21" t="s">
        <v>366</v>
      </c>
    </row>
    <row r="315" spans="1:2">
      <c r="A315" s="20">
        <v>11111608</v>
      </c>
      <c r="B315" s="21" t="s">
        <v>367</v>
      </c>
    </row>
    <row r="316" spans="1:2">
      <c r="A316" s="20">
        <v>11111609</v>
      </c>
      <c r="B316" s="21" t="s">
        <v>368</v>
      </c>
    </row>
    <row r="317" spans="1:2">
      <c r="A317" s="20">
        <v>11111610</v>
      </c>
      <c r="B317" s="21" t="s">
        <v>369</v>
      </c>
    </row>
    <row r="318" spans="1:2">
      <c r="A318" s="20">
        <v>11111611</v>
      </c>
      <c r="B318" s="21" t="s">
        <v>370</v>
      </c>
    </row>
    <row r="319" spans="1:2">
      <c r="A319" s="20">
        <v>11111701</v>
      </c>
      <c r="B319" s="21" t="s">
        <v>371</v>
      </c>
    </row>
    <row r="320" spans="1:2">
      <c r="A320" s="20">
        <v>11111801</v>
      </c>
      <c r="B320" s="21" t="s">
        <v>372</v>
      </c>
    </row>
    <row r="321" spans="1:2">
      <c r="A321" s="20">
        <v>11111802</v>
      </c>
      <c r="B321" s="21" t="s">
        <v>373</v>
      </c>
    </row>
    <row r="322" spans="1:2">
      <c r="A322" s="20">
        <v>11111803</v>
      </c>
      <c r="B322" s="21" t="s">
        <v>374</v>
      </c>
    </row>
    <row r="323" spans="1:2">
      <c r="A323" s="20">
        <v>11111804</v>
      </c>
      <c r="B323" s="21" t="s">
        <v>375</v>
      </c>
    </row>
    <row r="324" spans="1:2">
      <c r="A324" s="20">
        <v>11111805</v>
      </c>
      <c r="B324" s="21" t="s">
        <v>376</v>
      </c>
    </row>
    <row r="325" spans="1:2">
      <c r="A325" s="20">
        <v>11111806</v>
      </c>
      <c r="B325" s="21" t="s">
        <v>377</v>
      </c>
    </row>
    <row r="326" spans="1:2">
      <c r="A326" s="20">
        <v>11111807</v>
      </c>
      <c r="B326" s="21" t="s">
        <v>378</v>
      </c>
    </row>
    <row r="327" spans="1:2">
      <c r="A327" s="20">
        <v>11111808</v>
      </c>
      <c r="B327" s="21" t="s">
        <v>379</v>
      </c>
    </row>
    <row r="328" spans="1:2">
      <c r="A328" s="20">
        <v>11111809</v>
      </c>
      <c r="B328" s="21" t="s">
        <v>380</v>
      </c>
    </row>
    <row r="329" spans="1:2">
      <c r="A329" s="20">
        <v>11111810</v>
      </c>
      <c r="B329" s="21" t="s">
        <v>381</v>
      </c>
    </row>
    <row r="330" spans="1:2">
      <c r="A330" s="20">
        <v>11121502</v>
      </c>
      <c r="B330" s="21" t="s">
        <v>382</v>
      </c>
    </row>
    <row r="331" spans="1:2">
      <c r="A331" s="20">
        <v>11121503</v>
      </c>
      <c r="B331" s="21" t="s">
        <v>383</v>
      </c>
    </row>
    <row r="332" spans="1:2">
      <c r="A332" s="20">
        <v>11121603</v>
      </c>
      <c r="B332" s="21" t="s">
        <v>384</v>
      </c>
    </row>
    <row r="333" spans="1:2">
      <c r="A333" s="20">
        <v>11121604</v>
      </c>
      <c r="B333" s="21" t="s">
        <v>385</v>
      </c>
    </row>
    <row r="334" spans="1:2">
      <c r="A334" s="20">
        <v>11121605</v>
      </c>
      <c r="B334" s="21" t="s">
        <v>386</v>
      </c>
    </row>
    <row r="335" spans="1:2">
      <c r="A335" s="20">
        <v>11121606</v>
      </c>
      <c r="B335" s="21" t="s">
        <v>387</v>
      </c>
    </row>
    <row r="336" spans="1:2">
      <c r="A336" s="20">
        <v>11121607</v>
      </c>
      <c r="B336" s="21" t="s">
        <v>388</v>
      </c>
    </row>
    <row r="337" spans="1:2">
      <c r="A337" s="20">
        <v>11121608</v>
      </c>
      <c r="B337" s="21" t="s">
        <v>389</v>
      </c>
    </row>
    <row r="338" spans="1:2">
      <c r="A338" s="20">
        <v>11121609</v>
      </c>
      <c r="B338" s="21" t="s">
        <v>390</v>
      </c>
    </row>
    <row r="339" spans="1:2">
      <c r="A339" s="20">
        <v>11121610</v>
      </c>
      <c r="B339" s="21" t="s">
        <v>391</v>
      </c>
    </row>
    <row r="340" spans="1:2">
      <c r="A340" s="20">
        <v>11121611</v>
      </c>
      <c r="B340" s="21" t="s">
        <v>392</v>
      </c>
    </row>
    <row r="341" spans="1:2">
      <c r="A341" s="20">
        <v>11121612</v>
      </c>
      <c r="B341" s="21" t="s">
        <v>393</v>
      </c>
    </row>
    <row r="342" spans="1:2">
      <c r="A342" s="20">
        <v>11121701</v>
      </c>
      <c r="B342" s="21" t="s">
        <v>394</v>
      </c>
    </row>
    <row r="343" spans="1:2">
      <c r="A343" s="20">
        <v>11121702</v>
      </c>
      <c r="B343" s="21" t="s">
        <v>395</v>
      </c>
    </row>
    <row r="344" spans="1:2">
      <c r="A344" s="20">
        <v>11121703</v>
      </c>
      <c r="B344" s="21" t="s">
        <v>396</v>
      </c>
    </row>
    <row r="345" spans="1:2">
      <c r="A345" s="20">
        <v>11121705</v>
      </c>
      <c r="B345" s="21" t="s">
        <v>397</v>
      </c>
    </row>
    <row r="346" spans="1:2">
      <c r="A346" s="20">
        <v>11121706</v>
      </c>
      <c r="B346" s="21" t="s">
        <v>398</v>
      </c>
    </row>
    <row r="347" spans="1:2">
      <c r="A347" s="20">
        <v>11121707</v>
      </c>
      <c r="B347" s="21" t="s">
        <v>399</v>
      </c>
    </row>
    <row r="348" spans="1:2">
      <c r="A348" s="20">
        <v>11121708</v>
      </c>
      <c r="B348" s="21" t="s">
        <v>400</v>
      </c>
    </row>
    <row r="349" spans="1:2">
      <c r="A349" s="20">
        <v>11121709</v>
      </c>
      <c r="B349" s="21" t="s">
        <v>401</v>
      </c>
    </row>
    <row r="350" spans="1:2">
      <c r="A350" s="20">
        <v>11121710</v>
      </c>
      <c r="B350" s="21" t="s">
        <v>402</v>
      </c>
    </row>
    <row r="351" spans="1:2">
      <c r="A351" s="20">
        <v>11121801</v>
      </c>
      <c r="B351" s="21" t="s">
        <v>403</v>
      </c>
    </row>
    <row r="352" spans="1:2">
      <c r="A352" s="20">
        <v>11121802</v>
      </c>
      <c r="B352" s="21" t="s">
        <v>404</v>
      </c>
    </row>
    <row r="353" spans="1:2">
      <c r="A353" s="20">
        <v>11121803</v>
      </c>
      <c r="B353" s="21" t="s">
        <v>405</v>
      </c>
    </row>
    <row r="354" spans="1:2">
      <c r="A354" s="20">
        <v>11121804</v>
      </c>
      <c r="B354" s="21" t="s">
        <v>406</v>
      </c>
    </row>
    <row r="355" spans="1:2">
      <c r="A355" s="20">
        <v>11121805</v>
      </c>
      <c r="B355" s="21" t="s">
        <v>407</v>
      </c>
    </row>
    <row r="356" spans="1:2">
      <c r="A356" s="20">
        <v>11121806</v>
      </c>
      <c r="B356" s="21" t="s">
        <v>408</v>
      </c>
    </row>
    <row r="357" spans="1:2">
      <c r="A357" s="20">
        <v>11121807</v>
      </c>
      <c r="B357" s="21" t="s">
        <v>409</v>
      </c>
    </row>
    <row r="358" spans="1:2">
      <c r="A358" s="20">
        <v>11121808</v>
      </c>
      <c r="B358" s="21" t="s">
        <v>410</v>
      </c>
    </row>
    <row r="359" spans="1:2">
      <c r="A359" s="20">
        <v>11121809</v>
      </c>
      <c r="B359" s="21" t="s">
        <v>411</v>
      </c>
    </row>
    <row r="360" spans="1:2">
      <c r="A360" s="20">
        <v>11121810</v>
      </c>
      <c r="B360" s="21" t="s">
        <v>412</v>
      </c>
    </row>
    <row r="361" spans="1:2">
      <c r="A361" s="20">
        <v>11121901</v>
      </c>
      <c r="B361" s="21" t="s">
        <v>413</v>
      </c>
    </row>
    <row r="362" spans="1:2">
      <c r="A362" s="20">
        <v>11131501</v>
      </c>
      <c r="B362" s="21" t="s">
        <v>414</v>
      </c>
    </row>
    <row r="363" spans="1:2">
      <c r="A363" s="20">
        <v>11131502</v>
      </c>
      <c r="B363" s="21" t="s">
        <v>415</v>
      </c>
    </row>
    <row r="364" spans="1:2">
      <c r="A364" s="20">
        <v>11131503</v>
      </c>
      <c r="B364" s="21" t="s">
        <v>416</v>
      </c>
    </row>
    <row r="365" spans="1:2">
      <c r="A365" s="20">
        <v>11131504</v>
      </c>
      <c r="B365" s="21" t="s">
        <v>417</v>
      </c>
    </row>
    <row r="366" spans="1:2">
      <c r="A366" s="20">
        <v>11131505</v>
      </c>
      <c r="B366" s="21" t="s">
        <v>418</v>
      </c>
    </row>
    <row r="367" spans="1:2">
      <c r="A367" s="20">
        <v>11131506</v>
      </c>
      <c r="B367" s="21" t="s">
        <v>419</v>
      </c>
    </row>
    <row r="368" spans="1:2">
      <c r="A368" s="20">
        <v>11131507</v>
      </c>
      <c r="B368" s="21" t="s">
        <v>420</v>
      </c>
    </row>
    <row r="369" spans="1:2">
      <c r="A369" s="20">
        <v>11131508</v>
      </c>
      <c r="B369" s="21" t="s">
        <v>421</v>
      </c>
    </row>
    <row r="370" spans="1:2">
      <c r="A370" s="20">
        <v>11131601</v>
      </c>
      <c r="B370" s="21" t="s">
        <v>422</v>
      </c>
    </row>
    <row r="371" spans="1:2">
      <c r="A371" s="20">
        <v>11131602</v>
      </c>
      <c r="B371" s="21" t="s">
        <v>423</v>
      </c>
    </row>
    <row r="372" spans="1:2">
      <c r="A372" s="20">
        <v>11131603</v>
      </c>
      <c r="B372" s="21" t="s">
        <v>424</v>
      </c>
    </row>
    <row r="373" spans="1:2">
      <c r="A373" s="20">
        <v>11131604</v>
      </c>
      <c r="B373" s="21" t="s">
        <v>425</v>
      </c>
    </row>
    <row r="374" spans="1:2">
      <c r="A374" s="20">
        <v>11131605</v>
      </c>
      <c r="B374" s="21" t="s">
        <v>426</v>
      </c>
    </row>
    <row r="375" spans="1:2">
      <c r="A375" s="20">
        <v>11131606</v>
      </c>
      <c r="B375" s="21" t="s">
        <v>427</v>
      </c>
    </row>
    <row r="376" spans="1:2">
      <c r="A376" s="20">
        <v>11131607</v>
      </c>
      <c r="B376" s="21" t="s">
        <v>428</v>
      </c>
    </row>
    <row r="377" spans="1:2">
      <c r="A377" s="20">
        <v>11131608</v>
      </c>
      <c r="B377" s="21" t="s">
        <v>429</v>
      </c>
    </row>
    <row r="378" spans="1:2">
      <c r="A378" s="20">
        <v>11141601</v>
      </c>
      <c r="B378" s="21" t="s">
        <v>430</v>
      </c>
    </row>
    <row r="379" spans="1:2">
      <c r="A379" s="20">
        <v>11141602</v>
      </c>
      <c r="B379" s="21" t="s">
        <v>431</v>
      </c>
    </row>
    <row r="380" spans="1:2">
      <c r="A380" s="20">
        <v>11141603</v>
      </c>
      <c r="B380" s="21" t="s">
        <v>432</v>
      </c>
    </row>
    <row r="381" spans="1:2">
      <c r="A381" s="20">
        <v>11141604</v>
      </c>
      <c r="B381" s="21" t="s">
        <v>433</v>
      </c>
    </row>
    <row r="382" spans="1:2">
      <c r="A382" s="20">
        <v>11141605</v>
      </c>
      <c r="B382" s="21" t="s">
        <v>434</v>
      </c>
    </row>
    <row r="383" spans="1:2">
      <c r="A383" s="20">
        <v>11141606</v>
      </c>
      <c r="B383" s="21" t="s">
        <v>435</v>
      </c>
    </row>
    <row r="384" spans="1:2">
      <c r="A384" s="20">
        <v>11141607</v>
      </c>
      <c r="B384" s="21" t="s">
        <v>436</v>
      </c>
    </row>
    <row r="385" spans="1:2">
      <c r="A385" s="20">
        <v>11141608</v>
      </c>
      <c r="B385" s="21" t="s">
        <v>437</v>
      </c>
    </row>
    <row r="386" spans="1:2">
      <c r="A386" s="20">
        <v>11141609</v>
      </c>
      <c r="B386" s="21" t="s">
        <v>438</v>
      </c>
    </row>
    <row r="387" spans="1:2">
      <c r="A387" s="20">
        <v>11141610</v>
      </c>
      <c r="B387" s="21" t="s">
        <v>439</v>
      </c>
    </row>
    <row r="388" spans="1:2">
      <c r="A388" s="20">
        <v>11141701</v>
      </c>
      <c r="B388" s="21" t="s">
        <v>440</v>
      </c>
    </row>
    <row r="389" spans="1:2">
      <c r="A389" s="20">
        <v>11141702</v>
      </c>
      <c r="B389" s="21" t="s">
        <v>441</v>
      </c>
    </row>
    <row r="390" spans="1:2">
      <c r="A390" s="20">
        <v>11151501</v>
      </c>
      <c r="B390" s="21" t="s">
        <v>442</v>
      </c>
    </row>
    <row r="391" spans="1:2">
      <c r="A391" s="20">
        <v>11151502</v>
      </c>
      <c r="B391" s="21" t="s">
        <v>443</v>
      </c>
    </row>
    <row r="392" spans="1:2">
      <c r="A392" s="20">
        <v>11151503</v>
      </c>
      <c r="B392" s="21" t="s">
        <v>444</v>
      </c>
    </row>
    <row r="393" spans="1:2">
      <c r="A393" s="20">
        <v>11151504</v>
      </c>
      <c r="B393" s="21" t="s">
        <v>445</v>
      </c>
    </row>
    <row r="394" spans="1:2">
      <c r="A394" s="20">
        <v>11151505</v>
      </c>
      <c r="B394" s="21" t="s">
        <v>446</v>
      </c>
    </row>
    <row r="395" spans="1:2">
      <c r="A395" s="20">
        <v>11151506</v>
      </c>
      <c r="B395" s="21" t="s">
        <v>447</v>
      </c>
    </row>
    <row r="396" spans="1:2">
      <c r="A396" s="20">
        <v>11151507</v>
      </c>
      <c r="B396" s="21" t="s">
        <v>448</v>
      </c>
    </row>
    <row r="397" spans="1:2">
      <c r="A397" s="20">
        <v>11151508</v>
      </c>
      <c r="B397" s="21" t="s">
        <v>449</v>
      </c>
    </row>
    <row r="398" spans="1:2">
      <c r="A398" s="20">
        <v>11151509</v>
      </c>
      <c r="B398" s="21" t="s">
        <v>450</v>
      </c>
    </row>
    <row r="399" spans="1:2">
      <c r="A399" s="20">
        <v>11151510</v>
      </c>
      <c r="B399" s="21" t="s">
        <v>451</v>
      </c>
    </row>
    <row r="400" spans="1:2">
      <c r="A400" s="20">
        <v>11151511</v>
      </c>
      <c r="B400" s="21" t="s">
        <v>452</v>
      </c>
    </row>
    <row r="401" spans="1:2">
      <c r="A401" s="20">
        <v>11151512</v>
      </c>
      <c r="B401" s="21" t="s">
        <v>453</v>
      </c>
    </row>
    <row r="402" spans="1:2">
      <c r="A402" s="20">
        <v>11151513</v>
      </c>
      <c r="B402" s="21" t="s">
        <v>454</v>
      </c>
    </row>
    <row r="403" spans="1:2">
      <c r="A403" s="20">
        <v>11151514</v>
      </c>
      <c r="B403" s="21" t="s">
        <v>455</v>
      </c>
    </row>
    <row r="404" spans="1:2">
      <c r="A404" s="20">
        <v>11151515</v>
      </c>
      <c r="B404" s="21" t="s">
        <v>456</v>
      </c>
    </row>
    <row r="405" spans="1:2">
      <c r="A405" s="20">
        <v>11151601</v>
      </c>
      <c r="B405" s="21" t="s">
        <v>457</v>
      </c>
    </row>
    <row r="406" spans="1:2">
      <c r="A406" s="20">
        <v>11151602</v>
      </c>
      <c r="B406" s="21" t="s">
        <v>458</v>
      </c>
    </row>
    <row r="407" spans="1:2">
      <c r="A407" s="20">
        <v>11151603</v>
      </c>
      <c r="B407" s="21" t="s">
        <v>459</v>
      </c>
    </row>
    <row r="408" spans="1:2">
      <c r="A408" s="20">
        <v>11151604</v>
      </c>
      <c r="B408" s="21" t="s">
        <v>460</v>
      </c>
    </row>
    <row r="409" spans="1:2">
      <c r="A409" s="20">
        <v>11151605</v>
      </c>
      <c r="B409" s="21" t="s">
        <v>461</v>
      </c>
    </row>
    <row r="410" spans="1:2">
      <c r="A410" s="20">
        <v>11151606</v>
      </c>
      <c r="B410" s="21" t="s">
        <v>462</v>
      </c>
    </row>
    <row r="411" spans="1:2">
      <c r="A411" s="20">
        <v>11151607</v>
      </c>
      <c r="B411" s="21" t="s">
        <v>463</v>
      </c>
    </row>
    <row r="412" spans="1:2">
      <c r="A412" s="20">
        <v>11151608</v>
      </c>
      <c r="B412" s="21" t="s">
        <v>464</v>
      </c>
    </row>
    <row r="413" spans="1:2">
      <c r="A413" s="20">
        <v>11151609</v>
      </c>
      <c r="B413" s="21" t="s">
        <v>465</v>
      </c>
    </row>
    <row r="414" spans="1:2">
      <c r="A414" s="20">
        <v>11151610</v>
      </c>
      <c r="B414" s="21" t="s">
        <v>466</v>
      </c>
    </row>
    <row r="415" spans="1:2">
      <c r="A415" s="20">
        <v>11151611</v>
      </c>
      <c r="B415" s="21" t="s">
        <v>467</v>
      </c>
    </row>
    <row r="416" spans="1:2">
      <c r="A416" s="20">
        <v>11151612</v>
      </c>
      <c r="B416" s="21" t="s">
        <v>468</v>
      </c>
    </row>
    <row r="417" spans="1:2">
      <c r="A417" s="20">
        <v>11151701</v>
      </c>
      <c r="B417" s="21" t="s">
        <v>469</v>
      </c>
    </row>
    <row r="418" spans="1:2">
      <c r="A418" s="20">
        <v>11151702</v>
      </c>
      <c r="B418" s="21" t="s">
        <v>470</v>
      </c>
    </row>
    <row r="419" spans="1:2">
      <c r="A419" s="20">
        <v>11151703</v>
      </c>
      <c r="B419" s="21" t="s">
        <v>471</v>
      </c>
    </row>
    <row r="420" spans="1:2">
      <c r="A420" s="20">
        <v>11151704</v>
      </c>
      <c r="B420" s="21" t="s">
        <v>472</v>
      </c>
    </row>
    <row r="421" spans="1:2">
      <c r="A421" s="20">
        <v>11151705</v>
      </c>
      <c r="B421" s="21" t="s">
        <v>473</v>
      </c>
    </row>
    <row r="422" spans="1:2">
      <c r="A422" s="20">
        <v>11151706</v>
      </c>
      <c r="B422" s="21" t="s">
        <v>474</v>
      </c>
    </row>
    <row r="423" spans="1:2">
      <c r="A423" s="20">
        <v>11151708</v>
      </c>
      <c r="B423" s="21" t="s">
        <v>475</v>
      </c>
    </row>
    <row r="424" spans="1:2">
      <c r="A424" s="20">
        <v>11151709</v>
      </c>
      <c r="B424" s="21" t="s">
        <v>476</v>
      </c>
    </row>
    <row r="425" spans="1:2">
      <c r="A425" s="20">
        <v>11151710</v>
      </c>
      <c r="B425" s="21" t="s">
        <v>477</v>
      </c>
    </row>
    <row r="426" spans="1:2">
      <c r="A426" s="20">
        <v>11151711</v>
      </c>
      <c r="B426" s="21" t="s">
        <v>478</v>
      </c>
    </row>
    <row r="427" spans="1:2">
      <c r="A427" s="20">
        <v>11151712</v>
      </c>
      <c r="B427" s="21" t="s">
        <v>479</v>
      </c>
    </row>
    <row r="428" spans="1:2">
      <c r="A428" s="20">
        <v>11151713</v>
      </c>
      <c r="B428" s="21" t="s">
        <v>480</v>
      </c>
    </row>
    <row r="429" spans="1:2">
      <c r="A429" s="20">
        <v>11151714</v>
      </c>
      <c r="B429" s="21" t="s">
        <v>481</v>
      </c>
    </row>
    <row r="430" spans="1:2">
      <c r="A430" s="20">
        <v>11151715</v>
      </c>
      <c r="B430" s="21" t="s">
        <v>482</v>
      </c>
    </row>
    <row r="431" spans="1:2">
      <c r="A431" s="20">
        <v>11161501</v>
      </c>
      <c r="B431" s="21" t="s">
        <v>483</v>
      </c>
    </row>
    <row r="432" spans="1:2">
      <c r="A432" s="20">
        <v>11161502</v>
      </c>
      <c r="B432" s="21" t="s">
        <v>484</v>
      </c>
    </row>
    <row r="433" spans="1:2">
      <c r="A433" s="20">
        <v>11161503</v>
      </c>
      <c r="B433" s="21" t="s">
        <v>485</v>
      </c>
    </row>
    <row r="434" spans="1:2">
      <c r="A434" s="20">
        <v>11161504</v>
      </c>
      <c r="B434" s="21" t="s">
        <v>486</v>
      </c>
    </row>
    <row r="435" spans="1:2">
      <c r="A435" s="20">
        <v>11161601</v>
      </c>
      <c r="B435" s="21" t="s">
        <v>487</v>
      </c>
    </row>
    <row r="436" spans="1:2">
      <c r="A436" s="20">
        <v>11161602</v>
      </c>
      <c r="B436" s="21" t="s">
        <v>488</v>
      </c>
    </row>
    <row r="437" spans="1:2">
      <c r="A437" s="20">
        <v>11161603</v>
      </c>
      <c r="B437" s="21" t="s">
        <v>489</v>
      </c>
    </row>
    <row r="438" spans="1:2">
      <c r="A438" s="20">
        <v>11161604</v>
      </c>
      <c r="B438" s="21" t="s">
        <v>490</v>
      </c>
    </row>
    <row r="439" spans="1:2">
      <c r="A439" s="20">
        <v>11161701</v>
      </c>
      <c r="B439" s="21" t="s">
        <v>491</v>
      </c>
    </row>
    <row r="440" spans="1:2">
      <c r="A440" s="20">
        <v>11161702</v>
      </c>
      <c r="B440" s="21" t="s">
        <v>492</v>
      </c>
    </row>
    <row r="441" spans="1:2">
      <c r="A441" s="20">
        <v>11161703</v>
      </c>
      <c r="B441" s="21" t="s">
        <v>493</v>
      </c>
    </row>
    <row r="442" spans="1:2">
      <c r="A442" s="20">
        <v>11161704</v>
      </c>
      <c r="B442" s="21" t="s">
        <v>494</v>
      </c>
    </row>
    <row r="443" spans="1:2">
      <c r="A443" s="20">
        <v>11161705</v>
      </c>
      <c r="B443" s="21" t="s">
        <v>495</v>
      </c>
    </row>
    <row r="444" spans="1:2">
      <c r="A444" s="20">
        <v>11161801</v>
      </c>
      <c r="B444" s="21" t="s">
        <v>496</v>
      </c>
    </row>
    <row r="445" spans="1:2">
      <c r="A445" s="20">
        <v>11161802</v>
      </c>
      <c r="B445" s="21" t="s">
        <v>497</v>
      </c>
    </row>
    <row r="446" spans="1:2">
      <c r="A446" s="20">
        <v>11161803</v>
      </c>
      <c r="B446" s="21" t="s">
        <v>498</v>
      </c>
    </row>
    <row r="447" spans="1:2">
      <c r="A447" s="20">
        <v>11161804</v>
      </c>
      <c r="B447" s="21" t="s">
        <v>499</v>
      </c>
    </row>
    <row r="448" spans="1:2">
      <c r="A448" s="20">
        <v>11161805</v>
      </c>
      <c r="B448" s="21" t="s">
        <v>500</v>
      </c>
    </row>
    <row r="449" spans="1:2">
      <c r="A449" s="20">
        <v>11162001</v>
      </c>
      <c r="B449" s="21" t="s">
        <v>501</v>
      </c>
    </row>
    <row r="450" spans="1:2">
      <c r="A450" s="20">
        <v>11162002</v>
      </c>
      <c r="B450" s="21" t="s">
        <v>502</v>
      </c>
    </row>
    <row r="451" spans="1:2">
      <c r="A451" s="20">
        <v>11162003</v>
      </c>
      <c r="B451" s="21" t="s">
        <v>503</v>
      </c>
    </row>
    <row r="452" spans="1:2">
      <c r="A452" s="20">
        <v>11162101</v>
      </c>
      <c r="B452" s="21" t="s">
        <v>504</v>
      </c>
    </row>
    <row r="453" spans="1:2">
      <c r="A453" s="20">
        <v>11162102</v>
      </c>
      <c r="B453" s="21" t="s">
        <v>505</v>
      </c>
    </row>
    <row r="454" spans="1:2">
      <c r="A454" s="20">
        <v>11162104</v>
      </c>
      <c r="B454" s="21" t="s">
        <v>506</v>
      </c>
    </row>
    <row r="455" spans="1:2">
      <c r="A455" s="20">
        <v>11162105</v>
      </c>
      <c r="B455" s="21" t="s">
        <v>507</v>
      </c>
    </row>
    <row r="456" spans="1:2">
      <c r="A456" s="20">
        <v>11162107</v>
      </c>
      <c r="B456" s="21" t="s">
        <v>508</v>
      </c>
    </row>
    <row r="457" spans="1:2">
      <c r="A457" s="20">
        <v>11162108</v>
      </c>
      <c r="B457" s="21" t="s">
        <v>509</v>
      </c>
    </row>
    <row r="458" spans="1:2">
      <c r="A458" s="20">
        <v>11162109</v>
      </c>
      <c r="B458" s="21" t="s">
        <v>510</v>
      </c>
    </row>
    <row r="459" spans="1:2">
      <c r="A459" s="20">
        <v>11162110</v>
      </c>
      <c r="B459" s="21" t="s">
        <v>511</v>
      </c>
    </row>
    <row r="460" spans="1:2">
      <c r="A460" s="20">
        <v>11162111</v>
      </c>
      <c r="B460" s="21" t="s">
        <v>512</v>
      </c>
    </row>
    <row r="461" spans="1:2">
      <c r="A461" s="20">
        <v>11162112</v>
      </c>
      <c r="B461" s="21" t="s">
        <v>513</v>
      </c>
    </row>
    <row r="462" spans="1:2">
      <c r="A462" s="20">
        <v>11162113</v>
      </c>
      <c r="B462" s="21" t="s">
        <v>514</v>
      </c>
    </row>
    <row r="463" spans="1:2">
      <c r="A463" s="20">
        <v>11162114</v>
      </c>
      <c r="B463" s="21" t="s">
        <v>515</v>
      </c>
    </row>
    <row r="464" spans="1:2">
      <c r="A464" s="20">
        <v>11162115</v>
      </c>
      <c r="B464" s="21" t="s">
        <v>516</v>
      </c>
    </row>
    <row r="465" spans="1:2">
      <c r="A465" s="20">
        <v>11162116</v>
      </c>
      <c r="B465" s="21" t="s">
        <v>517</v>
      </c>
    </row>
    <row r="466" spans="1:2">
      <c r="A466" s="20">
        <v>11162117</v>
      </c>
      <c r="B466" s="21" t="s">
        <v>518</v>
      </c>
    </row>
    <row r="467" spans="1:2">
      <c r="A467" s="20">
        <v>11162118</v>
      </c>
      <c r="B467" s="21" t="s">
        <v>519</v>
      </c>
    </row>
    <row r="468" spans="1:2">
      <c r="A468" s="20">
        <v>11162119</v>
      </c>
      <c r="B468" s="21" t="s">
        <v>520</v>
      </c>
    </row>
    <row r="469" spans="1:2">
      <c r="A469" s="20">
        <v>11162120</v>
      </c>
      <c r="B469" s="21" t="s">
        <v>521</v>
      </c>
    </row>
    <row r="470" spans="1:2">
      <c r="A470" s="20">
        <v>11162121</v>
      </c>
      <c r="B470" s="21" t="s">
        <v>522</v>
      </c>
    </row>
    <row r="471" spans="1:2">
      <c r="A471" s="20">
        <v>11162122</v>
      </c>
      <c r="B471" s="21" t="s">
        <v>523</v>
      </c>
    </row>
    <row r="472" spans="1:2">
      <c r="A472" s="20">
        <v>11162123</v>
      </c>
      <c r="B472" s="21" t="s">
        <v>524</v>
      </c>
    </row>
    <row r="473" spans="1:2">
      <c r="A473" s="20">
        <v>11162124</v>
      </c>
      <c r="B473" s="21" t="s">
        <v>525</v>
      </c>
    </row>
    <row r="474" spans="1:2">
      <c r="A474" s="20">
        <v>11162125</v>
      </c>
      <c r="B474" s="21" t="s">
        <v>526</v>
      </c>
    </row>
    <row r="475" spans="1:2">
      <c r="A475" s="20">
        <v>11162126</v>
      </c>
      <c r="B475" s="21" t="s">
        <v>527</v>
      </c>
    </row>
    <row r="476" spans="1:2">
      <c r="A476" s="20">
        <v>11162127</v>
      </c>
      <c r="B476" s="21" t="s">
        <v>528</v>
      </c>
    </row>
    <row r="477" spans="1:2">
      <c r="A477" s="20">
        <v>11162128</v>
      </c>
      <c r="B477" s="21" t="s">
        <v>529</v>
      </c>
    </row>
    <row r="478" spans="1:2">
      <c r="A478" s="20">
        <v>11162129</v>
      </c>
      <c r="B478" s="21" t="s">
        <v>530</v>
      </c>
    </row>
    <row r="479" spans="1:2">
      <c r="A479" s="20">
        <v>11162130</v>
      </c>
      <c r="B479" s="21" t="s">
        <v>531</v>
      </c>
    </row>
    <row r="480" spans="1:2">
      <c r="A480" s="20">
        <v>11162131</v>
      </c>
      <c r="B480" s="21" t="s">
        <v>532</v>
      </c>
    </row>
    <row r="481" spans="1:2">
      <c r="A481" s="20">
        <v>11162201</v>
      </c>
      <c r="B481" s="21" t="s">
        <v>533</v>
      </c>
    </row>
    <row r="482" spans="1:2">
      <c r="A482" s="20">
        <v>11162202</v>
      </c>
      <c r="B482" s="21" t="s">
        <v>534</v>
      </c>
    </row>
    <row r="483" spans="1:2">
      <c r="A483" s="20">
        <v>11162301</v>
      </c>
      <c r="B483" s="21" t="s">
        <v>535</v>
      </c>
    </row>
    <row r="484" spans="1:2">
      <c r="A484" s="20">
        <v>11162302</v>
      </c>
      <c r="B484" s="21" t="s">
        <v>536</v>
      </c>
    </row>
    <row r="485" spans="1:2">
      <c r="A485" s="20">
        <v>11162303</v>
      </c>
      <c r="B485" s="21" t="s">
        <v>537</v>
      </c>
    </row>
    <row r="486" spans="1:2">
      <c r="A486" s="20">
        <v>11162304</v>
      </c>
      <c r="B486" s="21" t="s">
        <v>538</v>
      </c>
    </row>
    <row r="487" spans="1:2">
      <c r="A487" s="20">
        <v>11162305</v>
      </c>
      <c r="B487" s="21" t="s">
        <v>539</v>
      </c>
    </row>
    <row r="488" spans="1:2">
      <c r="A488" s="20">
        <v>11162306</v>
      </c>
      <c r="B488" s="21" t="s">
        <v>540</v>
      </c>
    </row>
    <row r="489" spans="1:2">
      <c r="A489" s="20">
        <v>11162307</v>
      </c>
      <c r="B489" s="21" t="s">
        <v>541</v>
      </c>
    </row>
    <row r="490" spans="1:2">
      <c r="A490" s="20">
        <v>11162308</v>
      </c>
      <c r="B490" s="21" t="s">
        <v>542</v>
      </c>
    </row>
    <row r="491" spans="1:2">
      <c r="A491" s="20">
        <v>11162309</v>
      </c>
      <c r="B491" s="21" t="s">
        <v>543</v>
      </c>
    </row>
    <row r="492" spans="1:2">
      <c r="A492" s="20">
        <v>11162310</v>
      </c>
      <c r="B492" s="21" t="s">
        <v>544</v>
      </c>
    </row>
    <row r="493" spans="1:2">
      <c r="A493" s="20">
        <v>11162311</v>
      </c>
      <c r="B493" s="21" t="s">
        <v>545</v>
      </c>
    </row>
    <row r="494" spans="1:2">
      <c r="A494" s="20">
        <v>11171501</v>
      </c>
      <c r="B494" s="21" t="s">
        <v>546</v>
      </c>
    </row>
    <row r="495" spans="1:2">
      <c r="A495" s="20">
        <v>11171601</v>
      </c>
      <c r="B495" s="21" t="s">
        <v>547</v>
      </c>
    </row>
    <row r="496" spans="1:2">
      <c r="A496" s="20">
        <v>11171602</v>
      </c>
      <c r="B496" s="21" t="s">
        <v>548</v>
      </c>
    </row>
    <row r="497" spans="1:2">
      <c r="A497" s="20">
        <v>11171603</v>
      </c>
      <c r="B497" s="21" t="s">
        <v>549</v>
      </c>
    </row>
    <row r="498" spans="1:2">
      <c r="A498" s="20">
        <v>11171701</v>
      </c>
      <c r="B498" s="21" t="s">
        <v>550</v>
      </c>
    </row>
    <row r="499" spans="1:2">
      <c r="A499" s="20">
        <v>11171702</v>
      </c>
      <c r="B499" s="21" t="s">
        <v>551</v>
      </c>
    </row>
    <row r="500" spans="1:2">
      <c r="A500" s="20">
        <v>11171801</v>
      </c>
      <c r="B500" s="21" t="s">
        <v>552</v>
      </c>
    </row>
    <row r="501" spans="1:2">
      <c r="A501" s="20">
        <v>11171901</v>
      </c>
      <c r="B501" s="21" t="s">
        <v>553</v>
      </c>
    </row>
    <row r="502" spans="1:2">
      <c r="A502" s="20">
        <v>11172001</v>
      </c>
      <c r="B502" s="21" t="s">
        <v>554</v>
      </c>
    </row>
    <row r="503" spans="1:2">
      <c r="A503" s="20">
        <v>11172101</v>
      </c>
      <c r="B503" s="21" t="s">
        <v>555</v>
      </c>
    </row>
    <row r="504" spans="1:2">
      <c r="A504" s="20">
        <v>11181501</v>
      </c>
      <c r="B504" s="21" t="s">
        <v>556</v>
      </c>
    </row>
    <row r="505" spans="1:2">
      <c r="A505" s="20">
        <v>11191501</v>
      </c>
      <c r="B505" s="21" t="s">
        <v>557</v>
      </c>
    </row>
    <row r="506" spans="1:2">
      <c r="A506" s="20">
        <v>11191502</v>
      </c>
      <c r="B506" s="21" t="s">
        <v>558</v>
      </c>
    </row>
    <row r="507" spans="1:2">
      <c r="A507" s="20">
        <v>11191503</v>
      </c>
      <c r="B507" s="21" t="s">
        <v>559</v>
      </c>
    </row>
    <row r="508" spans="1:2">
      <c r="A508" s="20">
        <v>11191504</v>
      </c>
      <c r="B508" s="21" t="s">
        <v>560</v>
      </c>
    </row>
    <row r="509" spans="1:2">
      <c r="A509" s="20">
        <v>11191505</v>
      </c>
      <c r="B509" s="21" t="s">
        <v>561</v>
      </c>
    </row>
    <row r="510" spans="1:2">
      <c r="A510" s="20">
        <v>11191601</v>
      </c>
      <c r="B510" s="21" t="s">
        <v>562</v>
      </c>
    </row>
    <row r="511" spans="1:2">
      <c r="A511" s="20">
        <v>11191602</v>
      </c>
      <c r="B511" s="21" t="s">
        <v>563</v>
      </c>
    </row>
    <row r="512" spans="1:2">
      <c r="A512" s="20">
        <v>11191603</v>
      </c>
      <c r="B512" s="21" t="s">
        <v>564</v>
      </c>
    </row>
    <row r="513" spans="1:2">
      <c r="A513" s="20">
        <v>11191604</v>
      </c>
      <c r="B513" s="21" t="s">
        <v>565</v>
      </c>
    </row>
    <row r="514" spans="1:2">
      <c r="A514" s="20">
        <v>11191605</v>
      </c>
      <c r="B514" s="21" t="s">
        <v>566</v>
      </c>
    </row>
    <row r="515" spans="1:2">
      <c r="A515" s="20">
        <v>11191606</v>
      </c>
      <c r="B515" s="21" t="s">
        <v>567</v>
      </c>
    </row>
    <row r="516" spans="1:2">
      <c r="A516" s="20">
        <v>11191701</v>
      </c>
      <c r="B516" s="21" t="s">
        <v>568</v>
      </c>
    </row>
    <row r="517" spans="1:2">
      <c r="A517" s="20">
        <v>11191702</v>
      </c>
      <c r="B517" s="21" t="s">
        <v>569</v>
      </c>
    </row>
    <row r="518" spans="1:2">
      <c r="A518" s="20">
        <v>12131501</v>
      </c>
      <c r="B518" s="21" t="s">
        <v>570</v>
      </c>
    </row>
    <row r="519" spans="1:2">
      <c r="A519" s="20">
        <v>12131502</v>
      </c>
      <c r="B519" s="21" t="s">
        <v>571</v>
      </c>
    </row>
    <row r="520" spans="1:2">
      <c r="A520" s="20">
        <v>12131503</v>
      </c>
      <c r="B520" s="21" t="s">
        <v>572</v>
      </c>
    </row>
    <row r="521" spans="1:2">
      <c r="A521" s="20">
        <v>12131504</v>
      </c>
      <c r="B521" s="21" t="s">
        <v>573</v>
      </c>
    </row>
    <row r="522" spans="1:2">
      <c r="A522" s="20">
        <v>12131505</v>
      </c>
      <c r="B522" s="21" t="s">
        <v>574</v>
      </c>
    </row>
    <row r="523" spans="1:2">
      <c r="A523" s="20">
        <v>12131506</v>
      </c>
      <c r="B523" s="21" t="s">
        <v>575</v>
      </c>
    </row>
    <row r="524" spans="1:2">
      <c r="A524" s="20">
        <v>12131507</v>
      </c>
      <c r="B524" s="21" t="s">
        <v>576</v>
      </c>
    </row>
    <row r="525" spans="1:2">
      <c r="A525" s="20">
        <v>12131508</v>
      </c>
      <c r="B525" s="21" t="s">
        <v>577</v>
      </c>
    </row>
    <row r="526" spans="1:2">
      <c r="A526" s="20">
        <v>12131601</v>
      </c>
      <c r="B526" s="21" t="s">
        <v>578</v>
      </c>
    </row>
    <row r="527" spans="1:2">
      <c r="A527" s="20">
        <v>12131602</v>
      </c>
      <c r="B527" s="21" t="s">
        <v>579</v>
      </c>
    </row>
    <row r="528" spans="1:2">
      <c r="A528" s="20">
        <v>12131603</v>
      </c>
      <c r="B528" s="21" t="s">
        <v>580</v>
      </c>
    </row>
    <row r="529" spans="1:2">
      <c r="A529" s="20">
        <v>12131604</v>
      </c>
      <c r="B529" s="21" t="s">
        <v>581</v>
      </c>
    </row>
    <row r="530" spans="1:2">
      <c r="A530" s="20">
        <v>12131605</v>
      </c>
      <c r="B530" s="21" t="s">
        <v>582</v>
      </c>
    </row>
    <row r="531" spans="1:2">
      <c r="A531" s="20">
        <v>12131701</v>
      </c>
      <c r="B531" s="21" t="s">
        <v>583</v>
      </c>
    </row>
    <row r="532" spans="1:2">
      <c r="A532" s="20">
        <v>12131702</v>
      </c>
      <c r="B532" s="21" t="s">
        <v>584</v>
      </c>
    </row>
    <row r="533" spans="1:2">
      <c r="A533" s="20">
        <v>12131703</v>
      </c>
      <c r="B533" s="21" t="s">
        <v>585</v>
      </c>
    </row>
    <row r="534" spans="1:2">
      <c r="A534" s="20">
        <v>12131704</v>
      </c>
      <c r="B534" s="21" t="s">
        <v>586</v>
      </c>
    </row>
    <row r="535" spans="1:2">
      <c r="A535" s="20">
        <v>12131705</v>
      </c>
      <c r="B535" s="21" t="s">
        <v>587</v>
      </c>
    </row>
    <row r="536" spans="1:2">
      <c r="A536" s="20">
        <v>12131706</v>
      </c>
      <c r="B536" s="21" t="s">
        <v>588</v>
      </c>
    </row>
    <row r="537" spans="1:2">
      <c r="A537" s="20">
        <v>12131707</v>
      </c>
      <c r="B537" s="21" t="s">
        <v>589</v>
      </c>
    </row>
    <row r="538" spans="1:2">
      <c r="A538" s="20">
        <v>12131708</v>
      </c>
      <c r="B538" s="21" t="s">
        <v>590</v>
      </c>
    </row>
    <row r="539" spans="1:2">
      <c r="A539" s="20">
        <v>12131801</v>
      </c>
      <c r="B539" s="21" t="s">
        <v>591</v>
      </c>
    </row>
    <row r="540" spans="1:2">
      <c r="A540" s="20">
        <v>12131802</v>
      </c>
      <c r="B540" s="21" t="s">
        <v>592</v>
      </c>
    </row>
    <row r="541" spans="1:2">
      <c r="A541" s="20">
        <v>12131803</v>
      </c>
      <c r="B541" s="21" t="s">
        <v>593</v>
      </c>
    </row>
    <row r="542" spans="1:2">
      <c r="A542" s="20">
        <v>12131804</v>
      </c>
      <c r="B542" s="21" t="s">
        <v>594</v>
      </c>
    </row>
    <row r="543" spans="1:2">
      <c r="A543" s="20">
        <v>12131805</v>
      </c>
      <c r="B543" s="21" t="s">
        <v>595</v>
      </c>
    </row>
    <row r="544" spans="1:2">
      <c r="A544" s="20">
        <v>12131806</v>
      </c>
      <c r="B544" s="21" t="s">
        <v>596</v>
      </c>
    </row>
    <row r="545" spans="1:2">
      <c r="A545" s="20">
        <v>12141501</v>
      </c>
      <c r="B545" s="21" t="s">
        <v>597</v>
      </c>
    </row>
    <row r="546" spans="1:2">
      <c r="A546" s="20">
        <v>12141502</v>
      </c>
      <c r="B546" s="21" t="s">
        <v>598</v>
      </c>
    </row>
    <row r="547" spans="1:2">
      <c r="A547" s="20">
        <v>12141503</v>
      </c>
      <c r="B547" s="21" t="s">
        <v>599</v>
      </c>
    </row>
    <row r="548" spans="1:2">
      <c r="A548" s="20">
        <v>12141504</v>
      </c>
      <c r="B548" s="21" t="s">
        <v>600</v>
      </c>
    </row>
    <row r="549" spans="1:2">
      <c r="A549" s="20">
        <v>12141505</v>
      </c>
      <c r="B549" s="21" t="s">
        <v>601</v>
      </c>
    </row>
    <row r="550" spans="1:2">
      <c r="A550" s="20">
        <v>12141506</v>
      </c>
      <c r="B550" s="21" t="s">
        <v>602</v>
      </c>
    </row>
    <row r="551" spans="1:2">
      <c r="A551" s="20">
        <v>12141601</v>
      </c>
      <c r="B551" s="21" t="s">
        <v>603</v>
      </c>
    </row>
    <row r="552" spans="1:2">
      <c r="A552" s="20">
        <v>12141602</v>
      </c>
      <c r="B552" s="21" t="s">
        <v>604</v>
      </c>
    </row>
    <row r="553" spans="1:2">
      <c r="A553" s="20">
        <v>12141603</v>
      </c>
      <c r="B553" s="21" t="s">
        <v>605</v>
      </c>
    </row>
    <row r="554" spans="1:2">
      <c r="A554" s="20">
        <v>12141604</v>
      </c>
      <c r="B554" s="21" t="s">
        <v>606</v>
      </c>
    </row>
    <row r="555" spans="1:2">
      <c r="A555" s="20">
        <v>12141605</v>
      </c>
      <c r="B555" s="21" t="s">
        <v>607</v>
      </c>
    </row>
    <row r="556" spans="1:2">
      <c r="A556" s="20">
        <v>12141606</v>
      </c>
      <c r="B556" s="21" t="s">
        <v>608</v>
      </c>
    </row>
    <row r="557" spans="1:2">
      <c r="A557" s="20">
        <v>12141607</v>
      </c>
      <c r="B557" s="21" t="s">
        <v>609</v>
      </c>
    </row>
    <row r="558" spans="1:2">
      <c r="A558" s="20">
        <v>12141608</v>
      </c>
      <c r="B558" s="21" t="s">
        <v>610</v>
      </c>
    </row>
    <row r="559" spans="1:2">
      <c r="A559" s="20">
        <v>12141609</v>
      </c>
      <c r="B559" s="21" t="s">
        <v>611</v>
      </c>
    </row>
    <row r="560" spans="1:2">
      <c r="A560" s="20">
        <v>12141610</v>
      </c>
      <c r="B560" s="21" t="s">
        <v>612</v>
      </c>
    </row>
    <row r="561" spans="1:2">
      <c r="A561" s="20">
        <v>12141611</v>
      </c>
      <c r="B561" s="21" t="s">
        <v>613</v>
      </c>
    </row>
    <row r="562" spans="1:2">
      <c r="A562" s="20">
        <v>12141612</v>
      </c>
      <c r="B562" s="21" t="s">
        <v>614</v>
      </c>
    </row>
    <row r="563" spans="1:2">
      <c r="A563" s="20">
        <v>12141613</v>
      </c>
      <c r="B563" s="21" t="s">
        <v>615</v>
      </c>
    </row>
    <row r="564" spans="1:2">
      <c r="A564" s="20">
        <v>12141614</v>
      </c>
      <c r="B564" s="21" t="s">
        <v>616</v>
      </c>
    </row>
    <row r="565" spans="1:2">
      <c r="A565" s="20">
        <v>12141615</v>
      </c>
      <c r="B565" s="21" t="s">
        <v>617</v>
      </c>
    </row>
    <row r="566" spans="1:2">
      <c r="A566" s="20">
        <v>12141616</v>
      </c>
      <c r="B566" s="21" t="s">
        <v>618</v>
      </c>
    </row>
    <row r="567" spans="1:2">
      <c r="A567" s="20">
        <v>12141617</v>
      </c>
      <c r="B567" s="21" t="s">
        <v>619</v>
      </c>
    </row>
    <row r="568" spans="1:2">
      <c r="A568" s="20">
        <v>12141701</v>
      </c>
      <c r="B568" s="21" t="s">
        <v>620</v>
      </c>
    </row>
    <row r="569" spans="1:2">
      <c r="A569" s="20">
        <v>12141702</v>
      </c>
      <c r="B569" s="21" t="s">
        <v>621</v>
      </c>
    </row>
    <row r="570" spans="1:2">
      <c r="A570" s="20">
        <v>12141703</v>
      </c>
      <c r="B570" s="21" t="s">
        <v>622</v>
      </c>
    </row>
    <row r="571" spans="1:2">
      <c r="A571" s="20">
        <v>12141704</v>
      </c>
      <c r="B571" s="21" t="s">
        <v>623</v>
      </c>
    </row>
    <row r="572" spans="1:2">
      <c r="A572" s="20">
        <v>12141705</v>
      </c>
      <c r="B572" s="21" t="s">
        <v>624</v>
      </c>
    </row>
    <row r="573" spans="1:2">
      <c r="A573" s="20">
        <v>12141706</v>
      </c>
      <c r="B573" s="21" t="s">
        <v>625</v>
      </c>
    </row>
    <row r="574" spans="1:2">
      <c r="A574" s="20">
        <v>12141707</v>
      </c>
      <c r="B574" s="21" t="s">
        <v>626</v>
      </c>
    </row>
    <row r="575" spans="1:2">
      <c r="A575" s="20">
        <v>12141708</v>
      </c>
      <c r="B575" s="21" t="s">
        <v>627</v>
      </c>
    </row>
    <row r="576" spans="1:2">
      <c r="A576" s="20">
        <v>12141709</v>
      </c>
      <c r="B576" s="21" t="s">
        <v>628</v>
      </c>
    </row>
    <row r="577" spans="1:2">
      <c r="A577" s="20">
        <v>12141710</v>
      </c>
      <c r="B577" s="21" t="s">
        <v>629</v>
      </c>
    </row>
    <row r="578" spans="1:2">
      <c r="A578" s="20">
        <v>12141711</v>
      </c>
      <c r="B578" s="21" t="s">
        <v>630</v>
      </c>
    </row>
    <row r="579" spans="1:2">
      <c r="A579" s="20">
        <v>12141712</v>
      </c>
      <c r="B579" s="21" t="s">
        <v>631</v>
      </c>
    </row>
    <row r="580" spans="1:2">
      <c r="A580" s="20">
        <v>12141713</v>
      </c>
      <c r="B580" s="21" t="s">
        <v>632</v>
      </c>
    </row>
    <row r="581" spans="1:2">
      <c r="A581" s="20">
        <v>12141714</v>
      </c>
      <c r="B581" s="21" t="s">
        <v>633</v>
      </c>
    </row>
    <row r="582" spans="1:2">
      <c r="A582" s="20">
        <v>12141715</v>
      </c>
      <c r="B582" s="21" t="s">
        <v>634</v>
      </c>
    </row>
    <row r="583" spans="1:2">
      <c r="A583" s="20">
        <v>12141716</v>
      </c>
      <c r="B583" s="21" t="s">
        <v>635</v>
      </c>
    </row>
    <row r="584" spans="1:2">
      <c r="A584" s="20">
        <v>12141717</v>
      </c>
      <c r="B584" s="21" t="s">
        <v>636</v>
      </c>
    </row>
    <row r="585" spans="1:2">
      <c r="A585" s="20">
        <v>12141718</v>
      </c>
      <c r="B585" s="21" t="s">
        <v>637</v>
      </c>
    </row>
    <row r="586" spans="1:2">
      <c r="A586" s="20">
        <v>12141719</v>
      </c>
      <c r="B586" s="21" t="s">
        <v>638</v>
      </c>
    </row>
    <row r="587" spans="1:2">
      <c r="A587" s="20">
        <v>12141720</v>
      </c>
      <c r="B587" s="21" t="s">
        <v>639</v>
      </c>
    </row>
    <row r="588" spans="1:2">
      <c r="A588" s="20">
        <v>12141721</v>
      </c>
      <c r="B588" s="21" t="s">
        <v>640</v>
      </c>
    </row>
    <row r="589" spans="1:2">
      <c r="A589" s="20">
        <v>12141722</v>
      </c>
      <c r="B589" s="21" t="s">
        <v>641</v>
      </c>
    </row>
    <row r="590" spans="1:2">
      <c r="A590" s="20">
        <v>12141723</v>
      </c>
      <c r="B590" s="21" t="s">
        <v>642</v>
      </c>
    </row>
    <row r="591" spans="1:2">
      <c r="A591" s="20">
        <v>12141724</v>
      </c>
      <c r="B591" s="21" t="s">
        <v>643</v>
      </c>
    </row>
    <row r="592" spans="1:2">
      <c r="A592" s="20">
        <v>12141725</v>
      </c>
      <c r="B592" s="21" t="s">
        <v>644</v>
      </c>
    </row>
    <row r="593" spans="1:2">
      <c r="A593" s="20">
        <v>12141726</v>
      </c>
      <c r="B593" s="21" t="s">
        <v>645</v>
      </c>
    </row>
    <row r="594" spans="1:2">
      <c r="A594" s="20">
        <v>12141727</v>
      </c>
      <c r="B594" s="21" t="s">
        <v>646</v>
      </c>
    </row>
    <row r="595" spans="1:2">
      <c r="A595" s="20">
        <v>12141728</v>
      </c>
      <c r="B595" s="21" t="s">
        <v>647</v>
      </c>
    </row>
    <row r="596" spans="1:2">
      <c r="A596" s="20">
        <v>12141729</v>
      </c>
      <c r="B596" s="21" t="s">
        <v>648</v>
      </c>
    </row>
    <row r="597" spans="1:2">
      <c r="A597" s="20">
        <v>12141730</v>
      </c>
      <c r="B597" s="21" t="s">
        <v>649</v>
      </c>
    </row>
    <row r="598" spans="1:2">
      <c r="A598" s="20">
        <v>12141731</v>
      </c>
      <c r="B598" s="21" t="s">
        <v>650</v>
      </c>
    </row>
    <row r="599" spans="1:2">
      <c r="A599" s="20">
        <v>12141732</v>
      </c>
      <c r="B599" s="21" t="s">
        <v>651</v>
      </c>
    </row>
    <row r="600" spans="1:2">
      <c r="A600" s="20">
        <v>12141733</v>
      </c>
      <c r="B600" s="21" t="s">
        <v>652</v>
      </c>
    </row>
    <row r="601" spans="1:2">
      <c r="A601" s="20">
        <v>12141734</v>
      </c>
      <c r="B601" s="21" t="s">
        <v>653</v>
      </c>
    </row>
    <row r="602" spans="1:2">
      <c r="A602" s="20">
        <v>12141735</v>
      </c>
      <c r="B602" s="21" t="s">
        <v>654</v>
      </c>
    </row>
    <row r="603" spans="1:2">
      <c r="A603" s="20">
        <v>12141736</v>
      </c>
      <c r="B603" s="21" t="s">
        <v>655</v>
      </c>
    </row>
    <row r="604" spans="1:2">
      <c r="A604" s="20">
        <v>12141737</v>
      </c>
      <c r="B604" s="21" t="s">
        <v>656</v>
      </c>
    </row>
    <row r="605" spans="1:2">
      <c r="A605" s="20">
        <v>12141738</v>
      </c>
      <c r="B605" s="21" t="s">
        <v>657</v>
      </c>
    </row>
    <row r="606" spans="1:2">
      <c r="A606" s="20">
        <v>12141739</v>
      </c>
      <c r="B606" s="21" t="s">
        <v>658</v>
      </c>
    </row>
    <row r="607" spans="1:2">
      <c r="A607" s="20">
        <v>12141740</v>
      </c>
      <c r="B607" s="21" t="s">
        <v>659</v>
      </c>
    </row>
    <row r="608" spans="1:2">
      <c r="A608" s="20">
        <v>12141741</v>
      </c>
      <c r="B608" s="21" t="s">
        <v>660</v>
      </c>
    </row>
    <row r="609" spans="1:2">
      <c r="A609" s="20">
        <v>12141742</v>
      </c>
      <c r="B609" s="21" t="s">
        <v>661</v>
      </c>
    </row>
    <row r="610" spans="1:2">
      <c r="A610" s="20">
        <v>12141743</v>
      </c>
      <c r="B610" s="21" t="s">
        <v>662</v>
      </c>
    </row>
    <row r="611" spans="1:2">
      <c r="A611" s="20">
        <v>12141744</v>
      </c>
      <c r="B611" s="21" t="s">
        <v>663</v>
      </c>
    </row>
    <row r="612" spans="1:2">
      <c r="A612" s="20">
        <v>12141745</v>
      </c>
      <c r="B612" s="21" t="s">
        <v>664</v>
      </c>
    </row>
    <row r="613" spans="1:2">
      <c r="A613" s="20">
        <v>12141746</v>
      </c>
      <c r="B613" s="21" t="s">
        <v>665</v>
      </c>
    </row>
    <row r="614" spans="1:2">
      <c r="A614" s="20">
        <v>12141747</v>
      </c>
      <c r="B614" s="21" t="s">
        <v>666</v>
      </c>
    </row>
    <row r="615" spans="1:2">
      <c r="A615" s="20">
        <v>12141748</v>
      </c>
      <c r="B615" s="21" t="s">
        <v>667</v>
      </c>
    </row>
    <row r="616" spans="1:2">
      <c r="A616" s="20">
        <v>12141749</v>
      </c>
      <c r="B616" s="21" t="s">
        <v>668</v>
      </c>
    </row>
    <row r="617" spans="1:2">
      <c r="A617" s="20">
        <v>12141750</v>
      </c>
      <c r="B617" s="21" t="s">
        <v>669</v>
      </c>
    </row>
    <row r="618" spans="1:2">
      <c r="A618" s="20">
        <v>12141751</v>
      </c>
      <c r="B618" s="21" t="s">
        <v>670</v>
      </c>
    </row>
    <row r="619" spans="1:2">
      <c r="A619" s="20">
        <v>12141752</v>
      </c>
      <c r="B619" s="21" t="s">
        <v>671</v>
      </c>
    </row>
    <row r="620" spans="1:2">
      <c r="A620" s="20">
        <v>12141753</v>
      </c>
      <c r="B620" s="21" t="s">
        <v>672</v>
      </c>
    </row>
    <row r="621" spans="1:2">
      <c r="A621" s="20">
        <v>12141754</v>
      </c>
      <c r="B621" s="21" t="s">
        <v>673</v>
      </c>
    </row>
    <row r="622" spans="1:2">
      <c r="A622" s="20">
        <v>12141755</v>
      </c>
      <c r="B622" s="21" t="s">
        <v>674</v>
      </c>
    </row>
    <row r="623" spans="1:2">
      <c r="A623" s="20">
        <v>12141756</v>
      </c>
      <c r="B623" s="21" t="s">
        <v>675</v>
      </c>
    </row>
    <row r="624" spans="1:2">
      <c r="A624" s="20">
        <v>12141757</v>
      </c>
      <c r="B624" s="21" t="s">
        <v>676</v>
      </c>
    </row>
    <row r="625" spans="1:2">
      <c r="A625" s="20">
        <v>12141758</v>
      </c>
      <c r="B625" s="21" t="s">
        <v>677</v>
      </c>
    </row>
    <row r="626" spans="1:2">
      <c r="A626" s="20">
        <v>12141759</v>
      </c>
      <c r="B626" s="21" t="s">
        <v>678</v>
      </c>
    </row>
    <row r="627" spans="1:2">
      <c r="A627" s="20">
        <v>12141760</v>
      </c>
      <c r="B627" s="21" t="s">
        <v>679</v>
      </c>
    </row>
    <row r="628" spans="1:2">
      <c r="A628" s="20">
        <v>12141801</v>
      </c>
      <c r="B628" s="21" t="s">
        <v>680</v>
      </c>
    </row>
    <row r="629" spans="1:2">
      <c r="A629" s="20">
        <v>12141802</v>
      </c>
      <c r="B629" s="21" t="s">
        <v>681</v>
      </c>
    </row>
    <row r="630" spans="1:2">
      <c r="A630" s="20">
        <v>12141803</v>
      </c>
      <c r="B630" s="21" t="s">
        <v>682</v>
      </c>
    </row>
    <row r="631" spans="1:2">
      <c r="A631" s="20">
        <v>12141804</v>
      </c>
      <c r="B631" s="21" t="s">
        <v>683</v>
      </c>
    </row>
    <row r="632" spans="1:2">
      <c r="A632" s="20">
        <v>12141805</v>
      </c>
      <c r="B632" s="21" t="s">
        <v>684</v>
      </c>
    </row>
    <row r="633" spans="1:2">
      <c r="A633" s="20">
        <v>12141806</v>
      </c>
      <c r="B633" s="21" t="s">
        <v>685</v>
      </c>
    </row>
    <row r="634" spans="1:2">
      <c r="A634" s="20">
        <v>12141901</v>
      </c>
      <c r="B634" s="21" t="s">
        <v>686</v>
      </c>
    </row>
    <row r="635" spans="1:2">
      <c r="A635" s="20">
        <v>12141902</v>
      </c>
      <c r="B635" s="21" t="s">
        <v>687</v>
      </c>
    </row>
    <row r="636" spans="1:2">
      <c r="A636" s="20">
        <v>12141903</v>
      </c>
      <c r="B636" s="21" t="s">
        <v>688</v>
      </c>
    </row>
    <row r="637" spans="1:2">
      <c r="A637" s="20">
        <v>12141904</v>
      </c>
      <c r="B637" s="21" t="s">
        <v>689</v>
      </c>
    </row>
    <row r="638" spans="1:2">
      <c r="A638" s="20">
        <v>12141905</v>
      </c>
      <c r="B638" s="21" t="s">
        <v>690</v>
      </c>
    </row>
    <row r="639" spans="1:2">
      <c r="A639" s="20">
        <v>12141906</v>
      </c>
      <c r="B639" s="21" t="s">
        <v>691</v>
      </c>
    </row>
    <row r="640" spans="1:2">
      <c r="A640" s="20">
        <v>12141907</v>
      </c>
      <c r="B640" s="21" t="s">
        <v>692</v>
      </c>
    </row>
    <row r="641" spans="1:2">
      <c r="A641" s="20">
        <v>12141908</v>
      </c>
      <c r="B641" s="21" t="s">
        <v>693</v>
      </c>
    </row>
    <row r="642" spans="1:2">
      <c r="A642" s="20">
        <v>12141909</v>
      </c>
      <c r="B642" s="21" t="s">
        <v>694</v>
      </c>
    </row>
    <row r="643" spans="1:2">
      <c r="A643" s="20">
        <v>12141910</v>
      </c>
      <c r="B643" s="21" t="s">
        <v>695</v>
      </c>
    </row>
    <row r="644" spans="1:2">
      <c r="A644" s="20">
        <v>12141911</v>
      </c>
      <c r="B644" s="21" t="s">
        <v>696</v>
      </c>
    </row>
    <row r="645" spans="1:2">
      <c r="A645" s="20">
        <v>12141912</v>
      </c>
      <c r="B645" s="21" t="s">
        <v>697</v>
      </c>
    </row>
    <row r="646" spans="1:2">
      <c r="A646" s="20">
        <v>12141913</v>
      </c>
      <c r="B646" s="21" t="s">
        <v>698</v>
      </c>
    </row>
    <row r="647" spans="1:2">
      <c r="A647" s="20">
        <v>12141914</v>
      </c>
      <c r="B647" s="21" t="s">
        <v>699</v>
      </c>
    </row>
    <row r="648" spans="1:2">
      <c r="A648" s="20">
        <v>12141915</v>
      </c>
      <c r="B648" s="21" t="s">
        <v>700</v>
      </c>
    </row>
    <row r="649" spans="1:2">
      <c r="A649" s="20">
        <v>12141916</v>
      </c>
      <c r="B649" s="21" t="s">
        <v>701</v>
      </c>
    </row>
    <row r="650" spans="1:2">
      <c r="A650" s="20">
        <v>12142001</v>
      </c>
      <c r="B650" s="21" t="s">
        <v>702</v>
      </c>
    </row>
    <row r="651" spans="1:2">
      <c r="A651" s="20">
        <v>12142002</v>
      </c>
      <c r="B651" s="21" t="s">
        <v>703</v>
      </c>
    </row>
    <row r="652" spans="1:2">
      <c r="A652" s="20">
        <v>12142003</v>
      </c>
      <c r="B652" s="21" t="s">
        <v>704</v>
      </c>
    </row>
    <row r="653" spans="1:2">
      <c r="A653" s="20">
        <v>12142004</v>
      </c>
      <c r="B653" s="21" t="s">
        <v>705</v>
      </c>
    </row>
    <row r="654" spans="1:2">
      <c r="A654" s="20">
        <v>12142005</v>
      </c>
      <c r="B654" s="21" t="s">
        <v>706</v>
      </c>
    </row>
    <row r="655" spans="1:2">
      <c r="A655" s="20">
        <v>12142006</v>
      </c>
      <c r="B655" s="21" t="s">
        <v>707</v>
      </c>
    </row>
    <row r="656" spans="1:2">
      <c r="A656" s="20">
        <v>12142101</v>
      </c>
      <c r="B656" s="21" t="s">
        <v>708</v>
      </c>
    </row>
    <row r="657" spans="1:2">
      <c r="A657" s="20">
        <v>12142102</v>
      </c>
      <c r="B657" s="21" t="s">
        <v>709</v>
      </c>
    </row>
    <row r="658" spans="1:2">
      <c r="A658" s="20">
        <v>12142103</v>
      </c>
      <c r="B658" s="21" t="s">
        <v>710</v>
      </c>
    </row>
    <row r="659" spans="1:2">
      <c r="A659" s="20">
        <v>12142104</v>
      </c>
      <c r="B659" s="21" t="s">
        <v>711</v>
      </c>
    </row>
    <row r="660" spans="1:2">
      <c r="A660" s="20">
        <v>12142105</v>
      </c>
      <c r="B660" s="21" t="s">
        <v>712</v>
      </c>
    </row>
    <row r="661" spans="1:2">
      <c r="A661" s="20">
        <v>12142106</v>
      </c>
      <c r="B661" s="21" t="s">
        <v>713</v>
      </c>
    </row>
    <row r="662" spans="1:2">
      <c r="A662" s="20">
        <v>12142201</v>
      </c>
      <c r="B662" s="21" t="s">
        <v>714</v>
      </c>
    </row>
    <row r="663" spans="1:2">
      <c r="A663" s="20">
        <v>12142202</v>
      </c>
      <c r="B663" s="21" t="s">
        <v>715</v>
      </c>
    </row>
    <row r="664" spans="1:2">
      <c r="A664" s="20">
        <v>12142203</v>
      </c>
      <c r="B664" s="21" t="s">
        <v>716</v>
      </c>
    </row>
    <row r="665" spans="1:2">
      <c r="A665" s="20">
        <v>12142204</v>
      </c>
      <c r="B665" s="21" t="s">
        <v>717</v>
      </c>
    </row>
    <row r="666" spans="1:2">
      <c r="A666" s="20">
        <v>12142205</v>
      </c>
      <c r="B666" s="21" t="s">
        <v>718</v>
      </c>
    </row>
    <row r="667" spans="1:2">
      <c r="A667" s="20">
        <v>12142206</v>
      </c>
      <c r="B667" s="21" t="s">
        <v>719</v>
      </c>
    </row>
    <row r="668" spans="1:2">
      <c r="A668" s="20">
        <v>12142207</v>
      </c>
      <c r="B668" s="21" t="s">
        <v>720</v>
      </c>
    </row>
    <row r="669" spans="1:2">
      <c r="A669" s="20">
        <v>12142208</v>
      </c>
      <c r="B669" s="21" t="s">
        <v>721</v>
      </c>
    </row>
    <row r="670" spans="1:2">
      <c r="A670" s="20">
        <v>12161501</v>
      </c>
      <c r="B670" s="21" t="s">
        <v>722</v>
      </c>
    </row>
    <row r="671" spans="1:2">
      <c r="A671" s="20">
        <v>12161502</v>
      </c>
      <c r="B671" s="21" t="s">
        <v>723</v>
      </c>
    </row>
    <row r="672" spans="1:2">
      <c r="A672" s="20">
        <v>12161503</v>
      </c>
      <c r="B672" s="21" t="s">
        <v>724</v>
      </c>
    </row>
    <row r="673" spans="1:2">
      <c r="A673" s="20">
        <v>12161504</v>
      </c>
      <c r="B673" s="21" t="s">
        <v>725</v>
      </c>
    </row>
    <row r="674" spans="1:2">
      <c r="A674" s="20">
        <v>12161505</v>
      </c>
      <c r="B674" s="21" t="s">
        <v>726</v>
      </c>
    </row>
    <row r="675" spans="1:2">
      <c r="A675" s="20">
        <v>12161506</v>
      </c>
      <c r="B675" s="21" t="s">
        <v>727</v>
      </c>
    </row>
    <row r="676" spans="1:2">
      <c r="A676" s="20">
        <v>12161507</v>
      </c>
      <c r="B676" s="21" t="s">
        <v>728</v>
      </c>
    </row>
    <row r="677" spans="1:2">
      <c r="A677" s="20">
        <v>12161601</v>
      </c>
      <c r="B677" s="21" t="s">
        <v>729</v>
      </c>
    </row>
    <row r="678" spans="1:2">
      <c r="A678" s="20">
        <v>12161602</v>
      </c>
      <c r="B678" s="21" t="s">
        <v>730</v>
      </c>
    </row>
    <row r="679" spans="1:2">
      <c r="A679" s="20">
        <v>12161603</v>
      </c>
      <c r="B679" s="21" t="s">
        <v>731</v>
      </c>
    </row>
    <row r="680" spans="1:2">
      <c r="A680" s="20">
        <v>12161604</v>
      </c>
      <c r="B680" s="21" t="s">
        <v>732</v>
      </c>
    </row>
    <row r="681" spans="1:2">
      <c r="A681" s="20">
        <v>12161701</v>
      </c>
      <c r="B681" s="21" t="s">
        <v>733</v>
      </c>
    </row>
    <row r="682" spans="1:2">
      <c r="A682" s="20">
        <v>12161702</v>
      </c>
      <c r="B682" s="21" t="s">
        <v>734</v>
      </c>
    </row>
    <row r="683" spans="1:2">
      <c r="A683" s="20">
        <v>12161703</v>
      </c>
      <c r="B683" s="21" t="s">
        <v>735</v>
      </c>
    </row>
    <row r="684" spans="1:2">
      <c r="A684" s="20">
        <v>12161704</v>
      </c>
      <c r="B684" s="21" t="s">
        <v>736</v>
      </c>
    </row>
    <row r="685" spans="1:2">
      <c r="A685" s="20">
        <v>12161705</v>
      </c>
      <c r="B685" s="21" t="s">
        <v>737</v>
      </c>
    </row>
    <row r="686" spans="1:2">
      <c r="A686" s="20">
        <v>12161706</v>
      </c>
      <c r="B686" s="21" t="s">
        <v>738</v>
      </c>
    </row>
    <row r="687" spans="1:2">
      <c r="A687" s="20">
        <v>12161801</v>
      </c>
      <c r="B687" s="21" t="s">
        <v>739</v>
      </c>
    </row>
    <row r="688" spans="1:2">
      <c r="A688" s="20">
        <v>12161802</v>
      </c>
      <c r="B688" s="21" t="s">
        <v>740</v>
      </c>
    </row>
    <row r="689" spans="1:2">
      <c r="A689" s="20">
        <v>12161803</v>
      </c>
      <c r="B689" s="21" t="s">
        <v>741</v>
      </c>
    </row>
    <row r="690" spans="1:2">
      <c r="A690" s="20">
        <v>12161804</v>
      </c>
      <c r="B690" s="21" t="s">
        <v>742</v>
      </c>
    </row>
    <row r="691" spans="1:2">
      <c r="A691" s="20">
        <v>12161805</v>
      </c>
      <c r="B691" s="21" t="s">
        <v>743</v>
      </c>
    </row>
    <row r="692" spans="1:2">
      <c r="A692" s="20">
        <v>12161806</v>
      </c>
      <c r="B692" s="21" t="s">
        <v>744</v>
      </c>
    </row>
    <row r="693" spans="1:2">
      <c r="A693" s="20">
        <v>12161807</v>
      </c>
      <c r="B693" s="21" t="s">
        <v>745</v>
      </c>
    </row>
    <row r="694" spans="1:2">
      <c r="A694" s="20">
        <v>12161808</v>
      </c>
      <c r="B694" s="21" t="s">
        <v>746</v>
      </c>
    </row>
    <row r="695" spans="1:2">
      <c r="A695" s="20">
        <v>12161901</v>
      </c>
      <c r="B695" s="21" t="s">
        <v>747</v>
      </c>
    </row>
    <row r="696" spans="1:2">
      <c r="A696" s="20">
        <v>12161902</v>
      </c>
      <c r="B696" s="21" t="s">
        <v>748</v>
      </c>
    </row>
    <row r="697" spans="1:2">
      <c r="A697" s="20">
        <v>12161903</v>
      </c>
      <c r="B697" s="21" t="s">
        <v>749</v>
      </c>
    </row>
    <row r="698" spans="1:2">
      <c r="A698" s="20">
        <v>12161904</v>
      </c>
      <c r="B698" s="21" t="s">
        <v>750</v>
      </c>
    </row>
    <row r="699" spans="1:2">
      <c r="A699" s="20">
        <v>12161905</v>
      </c>
      <c r="B699" s="21" t="s">
        <v>751</v>
      </c>
    </row>
    <row r="700" spans="1:2">
      <c r="A700" s="20">
        <v>12161906</v>
      </c>
      <c r="B700" s="21" t="s">
        <v>752</v>
      </c>
    </row>
    <row r="701" spans="1:2">
      <c r="A701" s="20">
        <v>12161907</v>
      </c>
      <c r="B701" s="21" t="s">
        <v>753</v>
      </c>
    </row>
    <row r="702" spans="1:2">
      <c r="A702" s="20">
        <v>12162002</v>
      </c>
      <c r="B702" s="21" t="s">
        <v>754</v>
      </c>
    </row>
    <row r="703" spans="1:2">
      <c r="A703" s="20">
        <v>12162003</v>
      </c>
      <c r="B703" s="21" t="s">
        <v>755</v>
      </c>
    </row>
    <row r="704" spans="1:2">
      <c r="A704" s="20">
        <v>12162004</v>
      </c>
      <c r="B704" s="21" t="s">
        <v>756</v>
      </c>
    </row>
    <row r="705" spans="1:2">
      <c r="A705" s="20">
        <v>12162005</v>
      </c>
      <c r="B705" s="21" t="s">
        <v>757</v>
      </c>
    </row>
    <row r="706" spans="1:2">
      <c r="A706" s="20">
        <v>12162101</v>
      </c>
      <c r="B706" s="21" t="s">
        <v>758</v>
      </c>
    </row>
    <row r="707" spans="1:2">
      <c r="A707" s="20">
        <v>12162201</v>
      </c>
      <c r="B707" s="21" t="s">
        <v>759</v>
      </c>
    </row>
    <row r="708" spans="1:2">
      <c r="A708" s="20">
        <v>12162202</v>
      </c>
      <c r="B708" s="21" t="s">
        <v>760</v>
      </c>
    </row>
    <row r="709" spans="1:2">
      <c r="A709" s="20">
        <v>12162203</v>
      </c>
      <c r="B709" s="21" t="s">
        <v>761</v>
      </c>
    </row>
    <row r="710" spans="1:2">
      <c r="A710" s="20">
        <v>12162204</v>
      </c>
      <c r="B710" s="21" t="s">
        <v>762</v>
      </c>
    </row>
    <row r="711" spans="1:2">
      <c r="A711" s="20">
        <v>12162205</v>
      </c>
      <c r="B711" s="21" t="s">
        <v>763</v>
      </c>
    </row>
    <row r="712" spans="1:2">
      <c r="A712" s="20">
        <v>12162206</v>
      </c>
      <c r="B712" s="21" t="s">
        <v>764</v>
      </c>
    </row>
    <row r="713" spans="1:2">
      <c r="A713" s="20">
        <v>12162207</v>
      </c>
      <c r="B713" s="21" t="s">
        <v>765</v>
      </c>
    </row>
    <row r="714" spans="1:2">
      <c r="A714" s="20">
        <v>12162208</v>
      </c>
      <c r="B714" s="21" t="s">
        <v>766</v>
      </c>
    </row>
    <row r="715" spans="1:2">
      <c r="A715" s="20">
        <v>12162209</v>
      </c>
      <c r="B715" s="21" t="s">
        <v>767</v>
      </c>
    </row>
    <row r="716" spans="1:2">
      <c r="A716" s="20">
        <v>12162210</v>
      </c>
      <c r="B716" s="21" t="s">
        <v>768</v>
      </c>
    </row>
    <row r="717" spans="1:2">
      <c r="A717" s="20">
        <v>12162211</v>
      </c>
      <c r="B717" s="21" t="s">
        <v>769</v>
      </c>
    </row>
    <row r="718" spans="1:2">
      <c r="A718" s="20">
        <v>12162212</v>
      </c>
      <c r="B718" s="21" t="s">
        <v>770</v>
      </c>
    </row>
    <row r="719" spans="1:2">
      <c r="A719" s="20">
        <v>12162301</v>
      </c>
      <c r="B719" s="21" t="s">
        <v>771</v>
      </c>
    </row>
    <row r="720" spans="1:2">
      <c r="A720" s="20">
        <v>12162302</v>
      </c>
      <c r="B720" s="21" t="s">
        <v>772</v>
      </c>
    </row>
    <row r="721" spans="1:2">
      <c r="A721" s="20">
        <v>12162303</v>
      </c>
      <c r="B721" s="21" t="s">
        <v>773</v>
      </c>
    </row>
    <row r="722" spans="1:2">
      <c r="A722" s="20">
        <v>12162401</v>
      </c>
      <c r="B722" s="21" t="s">
        <v>774</v>
      </c>
    </row>
    <row r="723" spans="1:2">
      <c r="A723" s="20">
        <v>12162402</v>
      </c>
      <c r="B723" s="21" t="s">
        <v>775</v>
      </c>
    </row>
    <row r="724" spans="1:2">
      <c r="A724" s="20">
        <v>12162501</v>
      </c>
      <c r="B724" s="21" t="s">
        <v>776</v>
      </c>
    </row>
    <row r="725" spans="1:2">
      <c r="A725" s="20">
        <v>12162502</v>
      </c>
      <c r="B725" s="21" t="s">
        <v>777</v>
      </c>
    </row>
    <row r="726" spans="1:2">
      <c r="A726" s="20">
        <v>12162503</v>
      </c>
      <c r="B726" s="21" t="s">
        <v>778</v>
      </c>
    </row>
    <row r="727" spans="1:2">
      <c r="A727" s="20">
        <v>12162601</v>
      </c>
      <c r="B727" s="21" t="s">
        <v>779</v>
      </c>
    </row>
    <row r="728" spans="1:2">
      <c r="A728" s="20">
        <v>12162602</v>
      </c>
      <c r="B728" s="21" t="s">
        <v>780</v>
      </c>
    </row>
    <row r="729" spans="1:2">
      <c r="A729" s="20">
        <v>12162701</v>
      </c>
      <c r="B729" s="21" t="s">
        <v>781</v>
      </c>
    </row>
    <row r="730" spans="1:2">
      <c r="A730" s="20">
        <v>12162702</v>
      </c>
      <c r="B730" s="21" t="s">
        <v>782</v>
      </c>
    </row>
    <row r="731" spans="1:2">
      <c r="A731" s="20">
        <v>12162801</v>
      </c>
      <c r="B731" s="21" t="s">
        <v>783</v>
      </c>
    </row>
    <row r="732" spans="1:2">
      <c r="A732" s="20">
        <v>12162802</v>
      </c>
      <c r="B732" s="21" t="s">
        <v>784</v>
      </c>
    </row>
    <row r="733" spans="1:2">
      <c r="A733" s="20">
        <v>12162901</v>
      </c>
      <c r="B733" s="21" t="s">
        <v>785</v>
      </c>
    </row>
    <row r="734" spans="1:2">
      <c r="A734" s="20">
        <v>12162902</v>
      </c>
      <c r="B734" s="21" t="s">
        <v>786</v>
      </c>
    </row>
    <row r="735" spans="1:2">
      <c r="A735" s="20">
        <v>12162903</v>
      </c>
      <c r="B735" s="21" t="s">
        <v>787</v>
      </c>
    </row>
    <row r="736" spans="1:2">
      <c r="A736" s="20">
        <v>12163001</v>
      </c>
      <c r="B736" s="21" t="s">
        <v>788</v>
      </c>
    </row>
    <row r="737" spans="1:2">
      <c r="A737" s="20">
        <v>12163101</v>
      </c>
      <c r="B737" s="21" t="s">
        <v>789</v>
      </c>
    </row>
    <row r="738" spans="1:2">
      <c r="A738" s="20">
        <v>12163201</v>
      </c>
      <c r="B738" s="21" t="s">
        <v>790</v>
      </c>
    </row>
    <row r="739" spans="1:2">
      <c r="A739" s="20">
        <v>12163301</v>
      </c>
      <c r="B739" s="21" t="s">
        <v>791</v>
      </c>
    </row>
    <row r="740" spans="1:2">
      <c r="A740" s="20">
        <v>12163401</v>
      </c>
      <c r="B740" s="21" t="s">
        <v>792</v>
      </c>
    </row>
    <row r="741" spans="1:2">
      <c r="A741" s="20">
        <v>12163501</v>
      </c>
      <c r="B741" s="21" t="s">
        <v>793</v>
      </c>
    </row>
    <row r="742" spans="1:2">
      <c r="A742" s="20">
        <v>12163601</v>
      </c>
      <c r="B742" s="21" t="s">
        <v>794</v>
      </c>
    </row>
    <row r="743" spans="1:2">
      <c r="A743" s="20">
        <v>12163602</v>
      </c>
      <c r="B743" s="21" t="s">
        <v>795</v>
      </c>
    </row>
    <row r="744" spans="1:2">
      <c r="A744" s="20">
        <v>12163701</v>
      </c>
      <c r="B744" s="21" t="s">
        <v>796</v>
      </c>
    </row>
    <row r="745" spans="1:2">
      <c r="A745" s="20">
        <v>12163801</v>
      </c>
      <c r="B745" s="21" t="s">
        <v>797</v>
      </c>
    </row>
    <row r="746" spans="1:2">
      <c r="A746" s="20">
        <v>12163802</v>
      </c>
      <c r="B746" s="21" t="s">
        <v>798</v>
      </c>
    </row>
    <row r="747" spans="1:2">
      <c r="A747" s="20">
        <v>12163901</v>
      </c>
      <c r="B747" s="21" t="s">
        <v>799</v>
      </c>
    </row>
    <row r="748" spans="1:2">
      <c r="A748" s="20">
        <v>12163902</v>
      </c>
      <c r="B748" s="21" t="s">
        <v>800</v>
      </c>
    </row>
    <row r="749" spans="1:2">
      <c r="A749" s="20">
        <v>12164001</v>
      </c>
      <c r="B749" s="21" t="s">
        <v>801</v>
      </c>
    </row>
    <row r="750" spans="1:2">
      <c r="A750" s="20">
        <v>12164101</v>
      </c>
      <c r="B750" s="21" t="s">
        <v>802</v>
      </c>
    </row>
    <row r="751" spans="1:2">
      <c r="A751" s="20">
        <v>12164102</v>
      </c>
      <c r="B751" s="21" t="s">
        <v>803</v>
      </c>
    </row>
    <row r="752" spans="1:2">
      <c r="A752" s="20">
        <v>12164201</v>
      </c>
      <c r="B752" s="21" t="s">
        <v>804</v>
      </c>
    </row>
    <row r="753" spans="1:2">
      <c r="A753" s="20">
        <v>12164301</v>
      </c>
      <c r="B753" s="21" t="s">
        <v>805</v>
      </c>
    </row>
    <row r="754" spans="1:2">
      <c r="A754" s="20">
        <v>12164401</v>
      </c>
      <c r="B754" s="21" t="s">
        <v>806</v>
      </c>
    </row>
    <row r="755" spans="1:2">
      <c r="A755" s="20">
        <v>12164501</v>
      </c>
      <c r="B755" s="21" t="s">
        <v>807</v>
      </c>
    </row>
    <row r="756" spans="1:2">
      <c r="A756" s="20">
        <v>12164502</v>
      </c>
      <c r="B756" s="21" t="s">
        <v>808</v>
      </c>
    </row>
    <row r="757" spans="1:2">
      <c r="A757" s="20">
        <v>12164503</v>
      </c>
      <c r="B757" s="21" t="s">
        <v>809</v>
      </c>
    </row>
    <row r="758" spans="1:2">
      <c r="A758" s="20">
        <v>12164504</v>
      </c>
      <c r="B758" s="21" t="s">
        <v>810</v>
      </c>
    </row>
    <row r="759" spans="1:2">
      <c r="A759" s="20">
        <v>12171501</v>
      </c>
      <c r="B759" s="21" t="s">
        <v>811</v>
      </c>
    </row>
    <row r="760" spans="1:2">
      <c r="A760" s="20">
        <v>12171502</v>
      </c>
      <c r="B760" s="21" t="s">
        <v>812</v>
      </c>
    </row>
    <row r="761" spans="1:2">
      <c r="A761" s="20">
        <v>12171503</v>
      </c>
      <c r="B761" s="21" t="s">
        <v>813</v>
      </c>
    </row>
    <row r="762" spans="1:2">
      <c r="A762" s="20">
        <v>12171504</v>
      </c>
      <c r="B762" s="21" t="s">
        <v>814</v>
      </c>
    </row>
    <row r="763" spans="1:2">
      <c r="A763" s="20">
        <v>12171505</v>
      </c>
      <c r="B763" s="21" t="s">
        <v>815</v>
      </c>
    </row>
    <row r="764" spans="1:2">
      <c r="A764" s="20">
        <v>12171506</v>
      </c>
      <c r="B764" s="21" t="s">
        <v>816</v>
      </c>
    </row>
    <row r="765" spans="1:2">
      <c r="A765" s="20">
        <v>12171602</v>
      </c>
      <c r="B765" s="21" t="s">
        <v>817</v>
      </c>
    </row>
    <row r="766" spans="1:2">
      <c r="A766" s="20">
        <v>12171603</v>
      </c>
      <c r="B766" s="21" t="s">
        <v>818</v>
      </c>
    </row>
    <row r="767" spans="1:2">
      <c r="A767" s="20">
        <v>12171604</v>
      </c>
      <c r="B767" s="21" t="s">
        <v>819</v>
      </c>
    </row>
    <row r="768" spans="1:2">
      <c r="A768" s="20">
        <v>12171605</v>
      </c>
      <c r="B768" s="21" t="s">
        <v>820</v>
      </c>
    </row>
    <row r="769" spans="1:2">
      <c r="A769" s="20">
        <v>12171701</v>
      </c>
      <c r="B769" s="21" t="s">
        <v>821</v>
      </c>
    </row>
    <row r="770" spans="1:2">
      <c r="A770" s="20">
        <v>12171702</v>
      </c>
      <c r="B770" s="21" t="s">
        <v>822</v>
      </c>
    </row>
    <row r="771" spans="1:2">
      <c r="A771" s="20">
        <v>12171703</v>
      </c>
      <c r="B771" s="21" t="s">
        <v>823</v>
      </c>
    </row>
    <row r="772" spans="1:2">
      <c r="A772" s="20">
        <v>12181501</v>
      </c>
      <c r="B772" s="21" t="s">
        <v>824</v>
      </c>
    </row>
    <row r="773" spans="1:2">
      <c r="A773" s="20">
        <v>12181502</v>
      </c>
      <c r="B773" s="21" t="s">
        <v>825</v>
      </c>
    </row>
    <row r="774" spans="1:2">
      <c r="A774" s="20">
        <v>12181503</v>
      </c>
      <c r="B774" s="21" t="s">
        <v>826</v>
      </c>
    </row>
    <row r="775" spans="1:2">
      <c r="A775" s="20">
        <v>12181504</v>
      </c>
      <c r="B775" s="21" t="s">
        <v>827</v>
      </c>
    </row>
    <row r="776" spans="1:2">
      <c r="A776" s="20">
        <v>12181601</v>
      </c>
      <c r="B776" s="21" t="s">
        <v>828</v>
      </c>
    </row>
    <row r="777" spans="1:2">
      <c r="A777" s="20">
        <v>12181602</v>
      </c>
      <c r="B777" s="21" t="s">
        <v>829</v>
      </c>
    </row>
    <row r="778" spans="1:2">
      <c r="A778" s="20">
        <v>12191501</v>
      </c>
      <c r="B778" s="21" t="s">
        <v>830</v>
      </c>
    </row>
    <row r="779" spans="1:2">
      <c r="A779" s="20">
        <v>12191502</v>
      </c>
      <c r="B779" s="21" t="s">
        <v>831</v>
      </c>
    </row>
    <row r="780" spans="1:2">
      <c r="A780" s="20">
        <v>12191503</v>
      </c>
      <c r="B780" s="21" t="s">
        <v>832</v>
      </c>
    </row>
    <row r="781" spans="1:2">
      <c r="A781" s="20">
        <v>12191504</v>
      </c>
      <c r="B781" s="21" t="s">
        <v>833</v>
      </c>
    </row>
    <row r="782" spans="1:2">
      <c r="A782" s="20">
        <v>12191601</v>
      </c>
      <c r="B782" s="21" t="s">
        <v>834</v>
      </c>
    </row>
    <row r="783" spans="1:2">
      <c r="A783" s="20">
        <v>12191602</v>
      </c>
      <c r="B783" s="21" t="s">
        <v>835</v>
      </c>
    </row>
    <row r="784" spans="1:2">
      <c r="A784" s="20">
        <v>12352001</v>
      </c>
      <c r="B784" s="21" t="s">
        <v>836</v>
      </c>
    </row>
    <row r="785" spans="1:2">
      <c r="A785" s="20">
        <v>12352002</v>
      </c>
      <c r="B785" s="21" t="s">
        <v>837</v>
      </c>
    </row>
    <row r="786" spans="1:2">
      <c r="A786" s="20">
        <v>12352003</v>
      </c>
      <c r="B786" s="21" t="s">
        <v>838</v>
      </c>
    </row>
    <row r="787" spans="1:2">
      <c r="A787" s="20">
        <v>12352005</v>
      </c>
      <c r="B787" s="21" t="s">
        <v>839</v>
      </c>
    </row>
    <row r="788" spans="1:2">
      <c r="A788" s="20">
        <v>12352101</v>
      </c>
      <c r="B788" s="21" t="s">
        <v>840</v>
      </c>
    </row>
    <row r="789" spans="1:2">
      <c r="A789" s="20">
        <v>12352102</v>
      </c>
      <c r="B789" s="21" t="s">
        <v>841</v>
      </c>
    </row>
    <row r="790" spans="1:2">
      <c r="A790" s="20">
        <v>12352103</v>
      </c>
      <c r="B790" s="21" t="s">
        <v>842</v>
      </c>
    </row>
    <row r="791" spans="1:2">
      <c r="A791" s="20">
        <v>12352104</v>
      </c>
      <c r="B791" s="21" t="s">
        <v>843</v>
      </c>
    </row>
    <row r="792" spans="1:2">
      <c r="A792" s="20">
        <v>12352105</v>
      </c>
      <c r="B792" s="21" t="s">
        <v>844</v>
      </c>
    </row>
    <row r="793" spans="1:2">
      <c r="A793" s="20">
        <v>12352106</v>
      </c>
      <c r="B793" s="21" t="s">
        <v>845</v>
      </c>
    </row>
    <row r="794" spans="1:2">
      <c r="A794" s="20">
        <v>12352107</v>
      </c>
      <c r="B794" s="21" t="s">
        <v>846</v>
      </c>
    </row>
    <row r="795" spans="1:2">
      <c r="A795" s="20">
        <v>12352108</v>
      </c>
      <c r="B795" s="21" t="s">
        <v>847</v>
      </c>
    </row>
    <row r="796" spans="1:2">
      <c r="A796" s="20">
        <v>12352111</v>
      </c>
      <c r="B796" s="21" t="s">
        <v>848</v>
      </c>
    </row>
    <row r="797" spans="1:2">
      <c r="A797" s="20">
        <v>12352112</v>
      </c>
      <c r="B797" s="21" t="s">
        <v>847</v>
      </c>
    </row>
    <row r="798" spans="1:2">
      <c r="A798" s="20">
        <v>12352113</v>
      </c>
      <c r="B798" s="21" t="s">
        <v>849</v>
      </c>
    </row>
    <row r="799" spans="1:2">
      <c r="A799" s="20">
        <v>12352114</v>
      </c>
      <c r="B799" s="21" t="s">
        <v>850</v>
      </c>
    </row>
    <row r="800" spans="1:2">
      <c r="A800" s="20">
        <v>12352115</v>
      </c>
      <c r="B800" s="21" t="s">
        <v>851</v>
      </c>
    </row>
    <row r="801" spans="1:2">
      <c r="A801" s="20">
        <v>12352116</v>
      </c>
      <c r="B801" s="21" t="s">
        <v>852</v>
      </c>
    </row>
    <row r="802" spans="1:2">
      <c r="A802" s="20">
        <v>12352117</v>
      </c>
      <c r="B802" s="21" t="s">
        <v>853</v>
      </c>
    </row>
    <row r="803" spans="1:2">
      <c r="A803" s="20">
        <v>12352118</v>
      </c>
      <c r="B803" s="21" t="s">
        <v>854</v>
      </c>
    </row>
    <row r="804" spans="1:2">
      <c r="A804" s="20">
        <v>12352119</v>
      </c>
      <c r="B804" s="21" t="s">
        <v>855</v>
      </c>
    </row>
    <row r="805" spans="1:2">
      <c r="A805" s="20">
        <v>12352120</v>
      </c>
      <c r="B805" s="21" t="s">
        <v>856</v>
      </c>
    </row>
    <row r="806" spans="1:2">
      <c r="A806" s="20">
        <v>12352121</v>
      </c>
      <c r="B806" s="21" t="s">
        <v>857</v>
      </c>
    </row>
    <row r="807" spans="1:2">
      <c r="A807" s="20">
        <v>12352123</v>
      </c>
      <c r="B807" s="21" t="s">
        <v>858</v>
      </c>
    </row>
    <row r="808" spans="1:2">
      <c r="A808" s="20">
        <v>12352124</v>
      </c>
      <c r="B808" s="21" t="s">
        <v>859</v>
      </c>
    </row>
    <row r="809" spans="1:2">
      <c r="A809" s="20">
        <v>12352125</v>
      </c>
      <c r="B809" s="21" t="s">
        <v>860</v>
      </c>
    </row>
    <row r="810" spans="1:2">
      <c r="A810" s="20">
        <v>12352126</v>
      </c>
      <c r="B810" s="21" t="s">
        <v>861</v>
      </c>
    </row>
    <row r="811" spans="1:2">
      <c r="A811" s="20">
        <v>12352127</v>
      </c>
      <c r="B811" s="21" t="s">
        <v>862</v>
      </c>
    </row>
    <row r="812" spans="1:2">
      <c r="A812" s="20">
        <v>12352128</v>
      </c>
      <c r="B812" s="21" t="s">
        <v>863</v>
      </c>
    </row>
    <row r="813" spans="1:2">
      <c r="A813" s="20">
        <v>12352129</v>
      </c>
      <c r="B813" s="21" t="s">
        <v>864</v>
      </c>
    </row>
    <row r="814" spans="1:2">
      <c r="A814" s="20">
        <v>12352130</v>
      </c>
      <c r="B814" s="21" t="s">
        <v>865</v>
      </c>
    </row>
    <row r="815" spans="1:2">
      <c r="A815" s="20">
        <v>12352201</v>
      </c>
      <c r="B815" s="21" t="s">
        <v>866</v>
      </c>
    </row>
    <row r="816" spans="1:2">
      <c r="A816" s="20">
        <v>12352202</v>
      </c>
      <c r="B816" s="21" t="s">
        <v>867</v>
      </c>
    </row>
    <row r="817" spans="1:2">
      <c r="A817" s="20">
        <v>12352203</v>
      </c>
      <c r="B817" s="21" t="s">
        <v>868</v>
      </c>
    </row>
    <row r="818" spans="1:2">
      <c r="A818" s="20">
        <v>12352204</v>
      </c>
      <c r="B818" s="21" t="s">
        <v>869</v>
      </c>
    </row>
    <row r="819" spans="1:2">
      <c r="A819" s="20">
        <v>12352205</v>
      </c>
      <c r="B819" s="21" t="s">
        <v>870</v>
      </c>
    </row>
    <row r="820" spans="1:2">
      <c r="A820" s="20">
        <v>12352206</v>
      </c>
      <c r="B820" s="21" t="s">
        <v>871</v>
      </c>
    </row>
    <row r="821" spans="1:2">
      <c r="A821" s="20">
        <v>12352207</v>
      </c>
      <c r="B821" s="21" t="s">
        <v>872</v>
      </c>
    </row>
    <row r="822" spans="1:2">
      <c r="A822" s="20">
        <v>12352208</v>
      </c>
      <c r="B822" s="21" t="s">
        <v>873</v>
      </c>
    </row>
    <row r="823" spans="1:2">
      <c r="A823" s="20">
        <v>12352209</v>
      </c>
      <c r="B823" s="21" t="s">
        <v>874</v>
      </c>
    </row>
    <row r="824" spans="1:2">
      <c r="A824" s="20">
        <v>12352210</v>
      </c>
      <c r="B824" s="21" t="s">
        <v>875</v>
      </c>
    </row>
    <row r="825" spans="1:2">
      <c r="A825" s="20">
        <v>12352211</v>
      </c>
      <c r="B825" s="21" t="s">
        <v>876</v>
      </c>
    </row>
    <row r="826" spans="1:2">
      <c r="A826" s="20">
        <v>12352212</v>
      </c>
      <c r="B826" s="21" t="s">
        <v>877</v>
      </c>
    </row>
    <row r="827" spans="1:2">
      <c r="A827" s="20">
        <v>12352301</v>
      </c>
      <c r="B827" s="21" t="s">
        <v>878</v>
      </c>
    </row>
    <row r="828" spans="1:2">
      <c r="A828" s="20">
        <v>12352302</v>
      </c>
      <c r="B828" s="21" t="s">
        <v>879</v>
      </c>
    </row>
    <row r="829" spans="1:2">
      <c r="A829" s="20">
        <v>12352303</v>
      </c>
      <c r="B829" s="21" t="s">
        <v>880</v>
      </c>
    </row>
    <row r="830" spans="1:2">
      <c r="A830" s="20">
        <v>12352304</v>
      </c>
      <c r="B830" s="21" t="s">
        <v>881</v>
      </c>
    </row>
    <row r="831" spans="1:2">
      <c r="A831" s="20">
        <v>12352305</v>
      </c>
      <c r="B831" s="21" t="s">
        <v>882</v>
      </c>
    </row>
    <row r="832" spans="1:2">
      <c r="A832" s="20">
        <v>12352306</v>
      </c>
      <c r="B832" s="21" t="s">
        <v>883</v>
      </c>
    </row>
    <row r="833" spans="1:2">
      <c r="A833" s="20">
        <v>12352307</v>
      </c>
      <c r="B833" s="21" t="s">
        <v>884</v>
      </c>
    </row>
    <row r="834" spans="1:2">
      <c r="A834" s="20">
        <v>12352308</v>
      </c>
      <c r="B834" s="21" t="s">
        <v>885</v>
      </c>
    </row>
    <row r="835" spans="1:2">
      <c r="A835" s="20">
        <v>12352309</v>
      </c>
      <c r="B835" s="21" t="s">
        <v>886</v>
      </c>
    </row>
    <row r="836" spans="1:2">
      <c r="A836" s="20">
        <v>12352310</v>
      </c>
      <c r="B836" s="21" t="s">
        <v>887</v>
      </c>
    </row>
    <row r="837" spans="1:2">
      <c r="A837" s="20">
        <v>12352311</v>
      </c>
      <c r="B837" s="21" t="s">
        <v>888</v>
      </c>
    </row>
    <row r="838" spans="1:2">
      <c r="A838" s="20">
        <v>12352312</v>
      </c>
      <c r="B838" s="21" t="s">
        <v>889</v>
      </c>
    </row>
    <row r="839" spans="1:2">
      <c r="A839" s="20">
        <v>12352401</v>
      </c>
      <c r="B839" s="21" t="s">
        <v>890</v>
      </c>
    </row>
    <row r="840" spans="1:2">
      <c r="A840" s="20">
        <v>12352402</v>
      </c>
      <c r="B840" s="21" t="s">
        <v>891</v>
      </c>
    </row>
    <row r="841" spans="1:2">
      <c r="A841" s="20">
        <v>12352501</v>
      </c>
      <c r="B841" s="21" t="s">
        <v>892</v>
      </c>
    </row>
    <row r="842" spans="1:2">
      <c r="A842" s="20">
        <v>12352502</v>
      </c>
      <c r="B842" s="21" t="s">
        <v>893</v>
      </c>
    </row>
    <row r="843" spans="1:2">
      <c r="A843" s="20">
        <v>12352503</v>
      </c>
      <c r="B843" s="21" t="s">
        <v>894</v>
      </c>
    </row>
    <row r="844" spans="1:2">
      <c r="A844" s="20">
        <v>13101501</v>
      </c>
      <c r="B844" s="21" t="s">
        <v>895</v>
      </c>
    </row>
    <row r="845" spans="1:2">
      <c r="A845" s="20">
        <v>13101502</v>
      </c>
      <c r="B845" s="21" t="s">
        <v>896</v>
      </c>
    </row>
    <row r="846" spans="1:2">
      <c r="A846" s="20">
        <v>13101503</v>
      </c>
      <c r="B846" s="21" t="s">
        <v>897</v>
      </c>
    </row>
    <row r="847" spans="1:2">
      <c r="A847" s="20">
        <v>13101504</v>
      </c>
      <c r="B847" s="21" t="s">
        <v>898</v>
      </c>
    </row>
    <row r="848" spans="1:2">
      <c r="A848" s="20">
        <v>13101505</v>
      </c>
      <c r="B848" s="21" t="s">
        <v>899</v>
      </c>
    </row>
    <row r="849" spans="1:2">
      <c r="A849" s="20">
        <v>13101601</v>
      </c>
      <c r="B849" s="21" t="s">
        <v>900</v>
      </c>
    </row>
    <row r="850" spans="1:2">
      <c r="A850" s="20">
        <v>13101602</v>
      </c>
      <c r="B850" s="21" t="s">
        <v>901</v>
      </c>
    </row>
    <row r="851" spans="1:2">
      <c r="A851" s="20">
        <v>13101603</v>
      </c>
      <c r="B851" s="21" t="s">
        <v>902</v>
      </c>
    </row>
    <row r="852" spans="1:2">
      <c r="A852" s="20">
        <v>13101604</v>
      </c>
      <c r="B852" s="21" t="s">
        <v>903</v>
      </c>
    </row>
    <row r="853" spans="1:2">
      <c r="A853" s="20">
        <v>13101605</v>
      </c>
      <c r="B853" s="21" t="s">
        <v>904</v>
      </c>
    </row>
    <row r="854" spans="1:2">
      <c r="A854" s="20">
        <v>13101606</v>
      </c>
      <c r="B854" s="21" t="s">
        <v>905</v>
      </c>
    </row>
    <row r="855" spans="1:2">
      <c r="A855" s="20">
        <v>13101607</v>
      </c>
      <c r="B855" s="21" t="s">
        <v>906</v>
      </c>
    </row>
    <row r="856" spans="1:2">
      <c r="A856" s="20">
        <v>13101701</v>
      </c>
      <c r="B856" s="21" t="s">
        <v>907</v>
      </c>
    </row>
    <row r="857" spans="1:2">
      <c r="A857" s="20">
        <v>13101702</v>
      </c>
      <c r="B857" s="21" t="s">
        <v>908</v>
      </c>
    </row>
    <row r="858" spans="1:2">
      <c r="A858" s="20">
        <v>13101703</v>
      </c>
      <c r="B858" s="21" t="s">
        <v>909</v>
      </c>
    </row>
    <row r="859" spans="1:2">
      <c r="A859" s="20">
        <v>13101704</v>
      </c>
      <c r="B859" s="21" t="s">
        <v>910</v>
      </c>
    </row>
    <row r="860" spans="1:2">
      <c r="A860" s="20">
        <v>13101705</v>
      </c>
      <c r="B860" s="21" t="s">
        <v>911</v>
      </c>
    </row>
    <row r="861" spans="1:2">
      <c r="A861" s="20">
        <v>13101706</v>
      </c>
      <c r="B861" s="21" t="s">
        <v>912</v>
      </c>
    </row>
    <row r="862" spans="1:2">
      <c r="A862" s="20">
        <v>13101707</v>
      </c>
      <c r="B862" s="21" t="s">
        <v>913</v>
      </c>
    </row>
    <row r="863" spans="1:2">
      <c r="A863" s="20">
        <v>13101708</v>
      </c>
      <c r="B863" s="21" t="s">
        <v>914</v>
      </c>
    </row>
    <row r="864" spans="1:2">
      <c r="A864" s="20">
        <v>13101709</v>
      </c>
      <c r="B864" s="21" t="s">
        <v>915</v>
      </c>
    </row>
    <row r="865" spans="1:2">
      <c r="A865" s="20">
        <v>13101710</v>
      </c>
      <c r="B865" s="21" t="s">
        <v>916</v>
      </c>
    </row>
    <row r="866" spans="1:2">
      <c r="A866" s="20">
        <v>13101711</v>
      </c>
      <c r="B866" s="21" t="s">
        <v>917</v>
      </c>
    </row>
    <row r="867" spans="1:2">
      <c r="A867" s="20">
        <v>13101712</v>
      </c>
      <c r="B867" s="21" t="s">
        <v>918</v>
      </c>
    </row>
    <row r="868" spans="1:2">
      <c r="A868" s="20">
        <v>13101713</v>
      </c>
      <c r="B868" s="21" t="s">
        <v>919</v>
      </c>
    </row>
    <row r="869" spans="1:2">
      <c r="A869" s="20">
        <v>13101714</v>
      </c>
      <c r="B869" s="21" t="s">
        <v>920</v>
      </c>
    </row>
    <row r="870" spans="1:2">
      <c r="A870" s="20">
        <v>13101715</v>
      </c>
      <c r="B870" s="21" t="s">
        <v>921</v>
      </c>
    </row>
    <row r="871" spans="1:2">
      <c r="A871" s="20">
        <v>13101716</v>
      </c>
      <c r="B871" s="21" t="s">
        <v>922</v>
      </c>
    </row>
    <row r="872" spans="1:2">
      <c r="A872" s="20">
        <v>13101717</v>
      </c>
      <c r="B872" s="21" t="s">
        <v>923</v>
      </c>
    </row>
    <row r="873" spans="1:2">
      <c r="A873" s="20">
        <v>13101718</v>
      </c>
      <c r="B873" s="21" t="s">
        <v>924</v>
      </c>
    </row>
    <row r="874" spans="1:2">
      <c r="A874" s="20">
        <v>13101719</v>
      </c>
      <c r="B874" s="21" t="s">
        <v>925</v>
      </c>
    </row>
    <row r="875" spans="1:2">
      <c r="A875" s="20">
        <v>13101720</v>
      </c>
      <c r="B875" s="21" t="s">
        <v>926</v>
      </c>
    </row>
    <row r="876" spans="1:2">
      <c r="A876" s="20">
        <v>13101721</v>
      </c>
      <c r="B876" s="21" t="s">
        <v>927</v>
      </c>
    </row>
    <row r="877" spans="1:2">
      <c r="A877" s="20">
        <v>13101722</v>
      </c>
      <c r="B877" s="21" t="s">
        <v>928</v>
      </c>
    </row>
    <row r="878" spans="1:2">
      <c r="A878" s="20">
        <v>13101723</v>
      </c>
      <c r="B878" s="21" t="s">
        <v>929</v>
      </c>
    </row>
    <row r="879" spans="1:2">
      <c r="A879" s="20">
        <v>13101724</v>
      </c>
      <c r="B879" s="21" t="s">
        <v>930</v>
      </c>
    </row>
    <row r="880" spans="1:2">
      <c r="A880" s="20">
        <v>13101902</v>
      </c>
      <c r="B880" s="21" t="s">
        <v>931</v>
      </c>
    </row>
    <row r="881" spans="1:2">
      <c r="A881" s="20">
        <v>13101903</v>
      </c>
      <c r="B881" s="21" t="s">
        <v>932</v>
      </c>
    </row>
    <row r="882" spans="1:2">
      <c r="A882" s="20">
        <v>13101904</v>
      </c>
      <c r="B882" s="21" t="s">
        <v>933</v>
      </c>
    </row>
    <row r="883" spans="1:2">
      <c r="A883" s="20">
        <v>13101905</v>
      </c>
      <c r="B883" s="21" t="s">
        <v>934</v>
      </c>
    </row>
    <row r="884" spans="1:2">
      <c r="A884" s="20">
        <v>13101906</v>
      </c>
      <c r="B884" s="21" t="s">
        <v>935</v>
      </c>
    </row>
    <row r="885" spans="1:2">
      <c r="A885" s="20">
        <v>13102001</v>
      </c>
      <c r="B885" s="21" t="s">
        <v>936</v>
      </c>
    </row>
    <row r="886" spans="1:2">
      <c r="A886" s="20">
        <v>13102002</v>
      </c>
      <c r="B886" s="21" t="s">
        <v>937</v>
      </c>
    </row>
    <row r="887" spans="1:2">
      <c r="A887" s="20">
        <v>13102003</v>
      </c>
      <c r="B887" s="21" t="s">
        <v>938</v>
      </c>
    </row>
    <row r="888" spans="1:2">
      <c r="A888" s="20">
        <v>13102005</v>
      </c>
      <c r="B888" s="21" t="s">
        <v>939</v>
      </c>
    </row>
    <row r="889" spans="1:2">
      <c r="A889" s="20">
        <v>13102006</v>
      </c>
      <c r="B889" s="21" t="s">
        <v>940</v>
      </c>
    </row>
    <row r="890" spans="1:2">
      <c r="A890" s="20">
        <v>13102008</v>
      </c>
      <c r="B890" s="21" t="s">
        <v>941</v>
      </c>
    </row>
    <row r="891" spans="1:2">
      <c r="A891" s="20">
        <v>13102009</v>
      </c>
      <c r="B891" s="21" t="s">
        <v>942</v>
      </c>
    </row>
    <row r="892" spans="1:2">
      <c r="A892" s="20">
        <v>13102010</v>
      </c>
      <c r="B892" s="21" t="s">
        <v>943</v>
      </c>
    </row>
    <row r="893" spans="1:2">
      <c r="A893" s="20">
        <v>13102011</v>
      </c>
      <c r="B893" s="21" t="s">
        <v>944</v>
      </c>
    </row>
    <row r="894" spans="1:2">
      <c r="A894" s="20">
        <v>13102012</v>
      </c>
      <c r="B894" s="21" t="s">
        <v>945</v>
      </c>
    </row>
    <row r="895" spans="1:2">
      <c r="A895" s="20">
        <v>13102013</v>
      </c>
      <c r="B895" s="21" t="s">
        <v>946</v>
      </c>
    </row>
    <row r="896" spans="1:2">
      <c r="A896" s="20">
        <v>13102014</v>
      </c>
      <c r="B896" s="21" t="s">
        <v>947</v>
      </c>
    </row>
    <row r="897" spans="1:2">
      <c r="A897" s="20">
        <v>13102015</v>
      </c>
      <c r="B897" s="21" t="s">
        <v>948</v>
      </c>
    </row>
    <row r="898" spans="1:2">
      <c r="A898" s="20">
        <v>13102016</v>
      </c>
      <c r="B898" s="21" t="s">
        <v>949</v>
      </c>
    </row>
    <row r="899" spans="1:2">
      <c r="A899" s="20">
        <v>13102017</v>
      </c>
      <c r="B899" s="21" t="s">
        <v>950</v>
      </c>
    </row>
    <row r="900" spans="1:2">
      <c r="A900" s="20">
        <v>13102018</v>
      </c>
      <c r="B900" s="21" t="s">
        <v>951</v>
      </c>
    </row>
    <row r="901" spans="1:2">
      <c r="A901" s="20">
        <v>13102019</v>
      </c>
      <c r="B901" s="21" t="s">
        <v>952</v>
      </c>
    </row>
    <row r="902" spans="1:2">
      <c r="A902" s="20">
        <v>13102020</v>
      </c>
      <c r="B902" s="21" t="s">
        <v>953</v>
      </c>
    </row>
    <row r="903" spans="1:2">
      <c r="A903" s="20">
        <v>13102021</v>
      </c>
      <c r="B903" s="21" t="s">
        <v>954</v>
      </c>
    </row>
    <row r="904" spans="1:2">
      <c r="A904" s="20">
        <v>13102022</v>
      </c>
      <c r="B904" s="21" t="s">
        <v>955</v>
      </c>
    </row>
    <row r="905" spans="1:2">
      <c r="A905" s="20">
        <v>13102023</v>
      </c>
      <c r="B905" s="21" t="s">
        <v>956</v>
      </c>
    </row>
    <row r="906" spans="1:2">
      <c r="A906" s="20">
        <v>13102024</v>
      </c>
      <c r="B906" s="21" t="s">
        <v>957</v>
      </c>
    </row>
    <row r="907" spans="1:2">
      <c r="A907" s="20">
        <v>13102025</v>
      </c>
      <c r="B907" s="21" t="s">
        <v>958</v>
      </c>
    </row>
    <row r="908" spans="1:2">
      <c r="A908" s="20">
        <v>13102026</v>
      </c>
      <c r="B908" s="21" t="s">
        <v>959</v>
      </c>
    </row>
    <row r="909" spans="1:2">
      <c r="A909" s="20">
        <v>13102027</v>
      </c>
      <c r="B909" s="21" t="s">
        <v>960</v>
      </c>
    </row>
    <row r="910" spans="1:2">
      <c r="A910" s="20">
        <v>13102028</v>
      </c>
      <c r="B910" s="21" t="s">
        <v>961</v>
      </c>
    </row>
    <row r="911" spans="1:2">
      <c r="A911" s="20">
        <v>13102029</v>
      </c>
      <c r="B911" s="21" t="s">
        <v>962</v>
      </c>
    </row>
    <row r="912" spans="1:2">
      <c r="A912" s="20">
        <v>13102030</v>
      </c>
      <c r="B912" s="21" t="s">
        <v>963</v>
      </c>
    </row>
    <row r="913" spans="1:2">
      <c r="A913" s="20">
        <v>13102031</v>
      </c>
      <c r="B913" s="21" t="s">
        <v>964</v>
      </c>
    </row>
    <row r="914" spans="1:2">
      <c r="A914" s="20">
        <v>13111001</v>
      </c>
      <c r="B914" s="21" t="s">
        <v>965</v>
      </c>
    </row>
    <row r="915" spans="1:2">
      <c r="A915" s="20">
        <v>13111002</v>
      </c>
      <c r="B915" s="21" t="s">
        <v>966</v>
      </c>
    </row>
    <row r="916" spans="1:2">
      <c r="A916" s="20">
        <v>13111003</v>
      </c>
      <c r="B916" s="21" t="s">
        <v>967</v>
      </c>
    </row>
    <row r="917" spans="1:2">
      <c r="A917" s="20">
        <v>13111004</v>
      </c>
      <c r="B917" s="21" t="s">
        <v>968</v>
      </c>
    </row>
    <row r="918" spans="1:2">
      <c r="A918" s="20">
        <v>13111005</v>
      </c>
      <c r="B918" s="21" t="s">
        <v>969</v>
      </c>
    </row>
    <row r="919" spans="1:2">
      <c r="A919" s="20">
        <v>13111006</v>
      </c>
      <c r="B919" s="21" t="s">
        <v>970</v>
      </c>
    </row>
    <row r="920" spans="1:2">
      <c r="A920" s="20">
        <v>13111007</v>
      </c>
      <c r="B920" s="21" t="s">
        <v>971</v>
      </c>
    </row>
    <row r="921" spans="1:2">
      <c r="A921" s="20">
        <v>13111008</v>
      </c>
      <c r="B921" s="21" t="s">
        <v>972</v>
      </c>
    </row>
    <row r="922" spans="1:2">
      <c r="A922" s="20">
        <v>13111009</v>
      </c>
      <c r="B922" s="21" t="s">
        <v>973</v>
      </c>
    </row>
    <row r="923" spans="1:2">
      <c r="A923" s="20">
        <v>13111010</v>
      </c>
      <c r="B923" s="21" t="s">
        <v>974</v>
      </c>
    </row>
    <row r="924" spans="1:2">
      <c r="A924" s="20">
        <v>13111011</v>
      </c>
      <c r="B924" s="21" t="s">
        <v>975</v>
      </c>
    </row>
    <row r="925" spans="1:2">
      <c r="A925" s="20">
        <v>13111012</v>
      </c>
      <c r="B925" s="21" t="s">
        <v>976</v>
      </c>
    </row>
    <row r="926" spans="1:2">
      <c r="A926" s="20">
        <v>13111013</v>
      </c>
      <c r="B926" s="21" t="s">
        <v>977</v>
      </c>
    </row>
    <row r="927" spans="1:2">
      <c r="A927" s="20">
        <v>13111014</v>
      </c>
      <c r="B927" s="21" t="s">
        <v>978</v>
      </c>
    </row>
    <row r="928" spans="1:2">
      <c r="A928" s="20">
        <v>13111015</v>
      </c>
      <c r="B928" s="21" t="s">
        <v>979</v>
      </c>
    </row>
    <row r="929" spans="1:2">
      <c r="A929" s="20">
        <v>13111016</v>
      </c>
      <c r="B929" s="21" t="s">
        <v>980</v>
      </c>
    </row>
    <row r="930" spans="1:2">
      <c r="A930" s="20">
        <v>13111017</v>
      </c>
      <c r="B930" s="21" t="s">
        <v>981</v>
      </c>
    </row>
    <row r="931" spans="1:2">
      <c r="A931" s="20">
        <v>13111018</v>
      </c>
      <c r="B931" s="21" t="s">
        <v>982</v>
      </c>
    </row>
    <row r="932" spans="1:2">
      <c r="A932" s="20">
        <v>13111019</v>
      </c>
      <c r="B932" s="21" t="s">
        <v>983</v>
      </c>
    </row>
    <row r="933" spans="1:2">
      <c r="A933" s="20">
        <v>13111020</v>
      </c>
      <c r="B933" s="21" t="s">
        <v>984</v>
      </c>
    </row>
    <row r="934" spans="1:2">
      <c r="A934" s="20">
        <v>13111021</v>
      </c>
      <c r="B934" s="21" t="s">
        <v>985</v>
      </c>
    </row>
    <row r="935" spans="1:2">
      <c r="A935" s="20">
        <v>13111022</v>
      </c>
      <c r="B935" s="21" t="s">
        <v>986</v>
      </c>
    </row>
    <row r="936" spans="1:2">
      <c r="A936" s="20">
        <v>13111023</v>
      </c>
      <c r="B936" s="21" t="s">
        <v>987</v>
      </c>
    </row>
    <row r="937" spans="1:2">
      <c r="A937" s="20">
        <v>13111024</v>
      </c>
      <c r="B937" s="21" t="s">
        <v>988</v>
      </c>
    </row>
    <row r="938" spans="1:2">
      <c r="A938" s="20">
        <v>13111025</v>
      </c>
      <c r="B938" s="21" t="s">
        <v>989</v>
      </c>
    </row>
    <row r="939" spans="1:2">
      <c r="A939" s="20">
        <v>13111026</v>
      </c>
      <c r="B939" s="21" t="s">
        <v>990</v>
      </c>
    </row>
    <row r="940" spans="1:2">
      <c r="A940" s="20">
        <v>13111027</v>
      </c>
      <c r="B940" s="21" t="s">
        <v>991</v>
      </c>
    </row>
    <row r="941" spans="1:2">
      <c r="A941" s="20">
        <v>13111028</v>
      </c>
      <c r="B941" s="21" t="s">
        <v>992</v>
      </c>
    </row>
    <row r="942" spans="1:2">
      <c r="A942" s="20">
        <v>13111029</v>
      </c>
      <c r="B942" s="21" t="s">
        <v>993</v>
      </c>
    </row>
    <row r="943" spans="1:2">
      <c r="A943" s="20">
        <v>13111030</v>
      </c>
      <c r="B943" s="21" t="s">
        <v>994</v>
      </c>
    </row>
    <row r="944" spans="1:2">
      <c r="A944" s="20">
        <v>13111031</v>
      </c>
      <c r="B944" s="21" t="s">
        <v>995</v>
      </c>
    </row>
    <row r="945" spans="1:2">
      <c r="A945" s="20">
        <v>13111032</v>
      </c>
      <c r="B945" s="21" t="s">
        <v>996</v>
      </c>
    </row>
    <row r="946" spans="1:2">
      <c r="A946" s="20">
        <v>13111033</v>
      </c>
      <c r="B946" s="21" t="s">
        <v>997</v>
      </c>
    </row>
    <row r="947" spans="1:2">
      <c r="A947" s="20">
        <v>13111034</v>
      </c>
      <c r="B947" s="21" t="s">
        <v>998</v>
      </c>
    </row>
    <row r="948" spans="1:2">
      <c r="A948" s="20">
        <v>13111035</v>
      </c>
      <c r="B948" s="21" t="s">
        <v>999</v>
      </c>
    </row>
    <row r="949" spans="1:2">
      <c r="A949" s="20">
        <v>13111036</v>
      </c>
      <c r="B949" s="21" t="s">
        <v>1000</v>
      </c>
    </row>
    <row r="950" spans="1:2">
      <c r="A950" s="20">
        <v>13111037</v>
      </c>
      <c r="B950" s="21" t="s">
        <v>1001</v>
      </c>
    </row>
    <row r="951" spans="1:2">
      <c r="A951" s="20">
        <v>13111038</v>
      </c>
      <c r="B951" s="21" t="s">
        <v>1002</v>
      </c>
    </row>
    <row r="952" spans="1:2">
      <c r="A952" s="20">
        <v>13111039</v>
      </c>
      <c r="B952" s="21" t="s">
        <v>1003</v>
      </c>
    </row>
    <row r="953" spans="1:2">
      <c r="A953" s="20">
        <v>13111040</v>
      </c>
      <c r="B953" s="21" t="s">
        <v>1004</v>
      </c>
    </row>
    <row r="954" spans="1:2">
      <c r="A954" s="20">
        <v>13111041</v>
      </c>
      <c r="B954" s="21" t="s">
        <v>1005</v>
      </c>
    </row>
    <row r="955" spans="1:2">
      <c r="A955" s="20">
        <v>13111042</v>
      </c>
      <c r="B955" s="21" t="s">
        <v>1006</v>
      </c>
    </row>
    <row r="956" spans="1:2">
      <c r="A956" s="20">
        <v>13111043</v>
      </c>
      <c r="B956" s="21" t="s">
        <v>1007</v>
      </c>
    </row>
    <row r="957" spans="1:2">
      <c r="A957" s="20">
        <v>13111044</v>
      </c>
      <c r="B957" s="21" t="s">
        <v>1008</v>
      </c>
    </row>
    <row r="958" spans="1:2">
      <c r="A958" s="20">
        <v>13111045</v>
      </c>
      <c r="B958" s="21" t="s">
        <v>1009</v>
      </c>
    </row>
    <row r="959" spans="1:2">
      <c r="A959" s="20">
        <v>13111046</v>
      </c>
      <c r="B959" s="21" t="s">
        <v>1010</v>
      </c>
    </row>
    <row r="960" spans="1:2">
      <c r="A960" s="20">
        <v>13111047</v>
      </c>
      <c r="B960" s="21" t="s">
        <v>1011</v>
      </c>
    </row>
    <row r="961" spans="1:2">
      <c r="A961" s="20">
        <v>13111048</v>
      </c>
      <c r="B961" s="21" t="s">
        <v>1012</v>
      </c>
    </row>
    <row r="962" spans="1:2">
      <c r="A962" s="20">
        <v>13111049</v>
      </c>
      <c r="B962" s="21" t="s">
        <v>1013</v>
      </c>
    </row>
    <row r="963" spans="1:2">
      <c r="A963" s="20">
        <v>13111050</v>
      </c>
      <c r="B963" s="21" t="s">
        <v>1014</v>
      </c>
    </row>
    <row r="964" spans="1:2">
      <c r="A964" s="20">
        <v>13111051</v>
      </c>
      <c r="B964" s="21" t="s">
        <v>1015</v>
      </c>
    </row>
    <row r="965" spans="1:2">
      <c r="A965" s="20">
        <v>13111052</v>
      </c>
      <c r="B965" s="21" t="s">
        <v>1016</v>
      </c>
    </row>
    <row r="966" spans="1:2">
      <c r="A966" s="20">
        <v>13111053</v>
      </c>
      <c r="B966" s="21" t="s">
        <v>1017</v>
      </c>
    </row>
    <row r="967" spans="1:2">
      <c r="A967" s="20">
        <v>13111054</v>
      </c>
      <c r="B967" s="21" t="s">
        <v>1018</v>
      </c>
    </row>
    <row r="968" spans="1:2">
      <c r="A968" s="20">
        <v>13111055</v>
      </c>
      <c r="B968" s="21" t="s">
        <v>1019</v>
      </c>
    </row>
    <row r="969" spans="1:2">
      <c r="A969" s="20">
        <v>13111056</v>
      </c>
      <c r="B969" s="21" t="s">
        <v>1020</v>
      </c>
    </row>
    <row r="970" spans="1:2">
      <c r="A970" s="20">
        <v>13111057</v>
      </c>
      <c r="B970" s="21" t="s">
        <v>1021</v>
      </c>
    </row>
    <row r="971" spans="1:2">
      <c r="A971" s="20">
        <v>13111058</v>
      </c>
      <c r="B971" s="21" t="s">
        <v>1022</v>
      </c>
    </row>
    <row r="972" spans="1:2">
      <c r="A972" s="20">
        <v>13111059</v>
      </c>
      <c r="B972" s="21" t="s">
        <v>1023</v>
      </c>
    </row>
    <row r="973" spans="1:2">
      <c r="A973" s="20">
        <v>13111060</v>
      </c>
      <c r="B973" s="21" t="s">
        <v>1024</v>
      </c>
    </row>
    <row r="974" spans="1:2">
      <c r="A974" s="20">
        <v>13111061</v>
      </c>
      <c r="B974" s="21" t="s">
        <v>1025</v>
      </c>
    </row>
    <row r="975" spans="1:2">
      <c r="A975" s="20">
        <v>13111062</v>
      </c>
      <c r="B975" s="21" t="s">
        <v>1026</v>
      </c>
    </row>
    <row r="976" spans="1:2">
      <c r="A976" s="20">
        <v>13111063</v>
      </c>
      <c r="B976" s="21" t="s">
        <v>1027</v>
      </c>
    </row>
    <row r="977" spans="1:2">
      <c r="A977" s="20">
        <v>13111064</v>
      </c>
      <c r="B977" s="21" t="s">
        <v>1028</v>
      </c>
    </row>
    <row r="978" spans="1:2">
      <c r="A978" s="20">
        <v>13111065</v>
      </c>
      <c r="B978" s="21" t="s">
        <v>1029</v>
      </c>
    </row>
    <row r="979" spans="1:2">
      <c r="A979" s="20">
        <v>13111066</v>
      </c>
      <c r="B979" s="21" t="s">
        <v>1030</v>
      </c>
    </row>
    <row r="980" spans="1:2">
      <c r="A980" s="20">
        <v>13111101</v>
      </c>
      <c r="B980" s="21" t="s">
        <v>1031</v>
      </c>
    </row>
    <row r="981" spans="1:2">
      <c r="A981" s="20">
        <v>13111102</v>
      </c>
      <c r="B981" s="21" t="s">
        <v>1032</v>
      </c>
    </row>
    <row r="982" spans="1:2">
      <c r="A982" s="20">
        <v>13111103</v>
      </c>
      <c r="B982" s="21" t="s">
        <v>1033</v>
      </c>
    </row>
    <row r="983" spans="1:2">
      <c r="A983" s="20">
        <v>13111201</v>
      </c>
      <c r="B983" s="21" t="s">
        <v>1034</v>
      </c>
    </row>
    <row r="984" spans="1:2">
      <c r="A984" s="20">
        <v>13111202</v>
      </c>
      <c r="B984" s="21" t="s">
        <v>1035</v>
      </c>
    </row>
    <row r="985" spans="1:2">
      <c r="A985" s="20">
        <v>13111203</v>
      </c>
      <c r="B985" s="21" t="s">
        <v>1036</v>
      </c>
    </row>
    <row r="986" spans="1:2">
      <c r="A986" s="20">
        <v>13111204</v>
      </c>
      <c r="B986" s="21" t="s">
        <v>1037</v>
      </c>
    </row>
    <row r="987" spans="1:2">
      <c r="A987" s="20">
        <v>13111205</v>
      </c>
      <c r="B987" s="21" t="s">
        <v>1038</v>
      </c>
    </row>
    <row r="988" spans="1:2">
      <c r="A988" s="20">
        <v>13111206</v>
      </c>
      <c r="B988" s="21" t="s">
        <v>1039</v>
      </c>
    </row>
    <row r="989" spans="1:2">
      <c r="A989" s="20">
        <v>13111207</v>
      </c>
      <c r="B989" s="21" t="s">
        <v>1040</v>
      </c>
    </row>
    <row r="990" spans="1:2">
      <c r="A990" s="20">
        <v>13111208</v>
      </c>
      <c r="B990" s="21" t="s">
        <v>1041</v>
      </c>
    </row>
    <row r="991" spans="1:2">
      <c r="A991" s="20">
        <v>13111209</v>
      </c>
      <c r="B991" s="21" t="s">
        <v>1042</v>
      </c>
    </row>
    <row r="992" spans="1:2">
      <c r="A992" s="20">
        <v>13111210</v>
      </c>
      <c r="B992" s="21" t="s">
        <v>1043</v>
      </c>
    </row>
    <row r="993" spans="1:2">
      <c r="A993" s="20">
        <v>13111211</v>
      </c>
      <c r="B993" s="21" t="s">
        <v>1044</v>
      </c>
    </row>
    <row r="994" spans="1:2">
      <c r="A994" s="20">
        <v>13111212</v>
      </c>
      <c r="B994" s="21" t="s">
        <v>1045</v>
      </c>
    </row>
    <row r="995" spans="1:2">
      <c r="A995" s="20">
        <v>13111213</v>
      </c>
      <c r="B995" s="21" t="s">
        <v>1046</v>
      </c>
    </row>
    <row r="996" spans="1:2">
      <c r="A996" s="20">
        <v>13111214</v>
      </c>
      <c r="B996" s="21" t="s">
        <v>1047</v>
      </c>
    </row>
    <row r="997" spans="1:2">
      <c r="A997" s="20">
        <v>13111215</v>
      </c>
      <c r="B997" s="21" t="s">
        <v>1048</v>
      </c>
    </row>
    <row r="998" spans="1:2">
      <c r="A998" s="20">
        <v>13111216</v>
      </c>
      <c r="B998" s="21" t="s">
        <v>1049</v>
      </c>
    </row>
    <row r="999" spans="1:2">
      <c r="A999" s="20">
        <v>13111217</v>
      </c>
      <c r="B999" s="21" t="s">
        <v>1050</v>
      </c>
    </row>
    <row r="1000" spans="1:2">
      <c r="A1000" s="20">
        <v>13111218</v>
      </c>
      <c r="B1000" s="21" t="s">
        <v>1051</v>
      </c>
    </row>
    <row r="1001" spans="1:2">
      <c r="A1001" s="20">
        <v>13111219</v>
      </c>
      <c r="B1001" s="21" t="s">
        <v>1052</v>
      </c>
    </row>
    <row r="1002" spans="1:2">
      <c r="A1002" s="20">
        <v>13111220</v>
      </c>
      <c r="B1002" s="21" t="s">
        <v>1053</v>
      </c>
    </row>
    <row r="1003" spans="1:2">
      <c r="A1003" s="20">
        <v>13111301</v>
      </c>
      <c r="B1003" s="21" t="s">
        <v>1054</v>
      </c>
    </row>
    <row r="1004" spans="1:2">
      <c r="A1004" s="20">
        <v>13111302</v>
      </c>
      <c r="B1004" s="21" t="s">
        <v>1055</v>
      </c>
    </row>
    <row r="1005" spans="1:2">
      <c r="A1005" s="20">
        <v>13111303</v>
      </c>
      <c r="B1005" s="21" t="s">
        <v>1056</v>
      </c>
    </row>
    <row r="1006" spans="1:2">
      <c r="A1006" s="20">
        <v>13111304</v>
      </c>
      <c r="B1006" s="21" t="s">
        <v>1057</v>
      </c>
    </row>
    <row r="1007" spans="1:2">
      <c r="A1007" s="20">
        <v>13111305</v>
      </c>
      <c r="B1007" s="21" t="s">
        <v>1058</v>
      </c>
    </row>
    <row r="1008" spans="1:2">
      <c r="A1008" s="20">
        <v>13111306</v>
      </c>
      <c r="B1008" s="21" t="s">
        <v>1059</v>
      </c>
    </row>
    <row r="1009" spans="1:2">
      <c r="A1009" s="20">
        <v>13111307</v>
      </c>
      <c r="B1009" s="21" t="s">
        <v>1060</v>
      </c>
    </row>
    <row r="1010" spans="1:2">
      <c r="A1010" s="20">
        <v>13111308</v>
      </c>
      <c r="B1010" s="21" t="s">
        <v>1061</v>
      </c>
    </row>
    <row r="1011" spans="1:2">
      <c r="A1011" s="20">
        <v>14101501</v>
      </c>
      <c r="B1011" s="21" t="s">
        <v>1062</v>
      </c>
    </row>
    <row r="1012" spans="1:2">
      <c r="A1012" s="20">
        <v>14111501</v>
      </c>
      <c r="B1012" s="21" t="s">
        <v>1063</v>
      </c>
    </row>
    <row r="1013" spans="1:2">
      <c r="A1013" s="20">
        <v>14111502</v>
      </c>
      <c r="B1013" s="21" t="s">
        <v>1064</v>
      </c>
    </row>
    <row r="1014" spans="1:2">
      <c r="A1014" s="20">
        <v>14111503</v>
      </c>
      <c r="B1014" s="21" t="s">
        <v>1065</v>
      </c>
    </row>
    <row r="1015" spans="1:2">
      <c r="A1015" s="20">
        <v>14111504</v>
      </c>
      <c r="B1015" s="21" t="s">
        <v>1066</v>
      </c>
    </row>
    <row r="1016" spans="1:2">
      <c r="A1016" s="20">
        <v>14111505</v>
      </c>
      <c r="B1016" s="21" t="s">
        <v>1067</v>
      </c>
    </row>
    <row r="1017" spans="1:2">
      <c r="A1017" s="20">
        <v>14111506</v>
      </c>
      <c r="B1017" s="21" t="s">
        <v>1068</v>
      </c>
    </row>
    <row r="1018" spans="1:2">
      <c r="A1018" s="20">
        <v>14111507</v>
      </c>
      <c r="B1018" s="21" t="s">
        <v>1069</v>
      </c>
    </row>
    <row r="1019" spans="1:2">
      <c r="A1019" s="20">
        <v>14111508</v>
      </c>
      <c r="B1019" s="21" t="s">
        <v>1070</v>
      </c>
    </row>
    <row r="1020" spans="1:2">
      <c r="A1020" s="20">
        <v>14111509</v>
      </c>
      <c r="B1020" s="21" t="s">
        <v>1071</v>
      </c>
    </row>
    <row r="1021" spans="1:2">
      <c r="A1021" s="20">
        <v>14111510</v>
      </c>
      <c r="B1021" s="21" t="s">
        <v>1072</v>
      </c>
    </row>
    <row r="1022" spans="1:2">
      <c r="A1022" s="20">
        <v>14111511</v>
      </c>
      <c r="B1022" s="21" t="s">
        <v>1073</v>
      </c>
    </row>
    <row r="1023" spans="1:2">
      <c r="A1023" s="20">
        <v>14111512</v>
      </c>
      <c r="B1023" s="21" t="s">
        <v>1074</v>
      </c>
    </row>
    <row r="1024" spans="1:2">
      <c r="A1024" s="20">
        <v>14111513</v>
      </c>
      <c r="B1024" s="21" t="s">
        <v>1075</v>
      </c>
    </row>
    <row r="1025" spans="1:2">
      <c r="A1025" s="20">
        <v>14111514</v>
      </c>
      <c r="B1025" s="21" t="s">
        <v>1076</v>
      </c>
    </row>
    <row r="1026" spans="1:2">
      <c r="A1026" s="20">
        <v>14111515</v>
      </c>
      <c r="B1026" s="21" t="s">
        <v>1077</v>
      </c>
    </row>
    <row r="1027" spans="1:2">
      <c r="A1027" s="20">
        <v>14111516</v>
      </c>
      <c r="B1027" s="21" t="s">
        <v>1078</v>
      </c>
    </row>
    <row r="1028" spans="1:2">
      <c r="A1028" s="20">
        <v>14111518</v>
      </c>
      <c r="B1028" s="21" t="s">
        <v>1079</v>
      </c>
    </row>
    <row r="1029" spans="1:2">
      <c r="A1029" s="20">
        <v>14111519</v>
      </c>
      <c r="B1029" s="21" t="s">
        <v>1080</v>
      </c>
    </row>
    <row r="1030" spans="1:2">
      <c r="A1030" s="20">
        <v>14111520</v>
      </c>
      <c r="B1030" s="21" t="s">
        <v>1081</v>
      </c>
    </row>
    <row r="1031" spans="1:2">
      <c r="A1031" s="20">
        <v>14111523</v>
      </c>
      <c r="B1031" s="21" t="s">
        <v>1082</v>
      </c>
    </row>
    <row r="1032" spans="1:2">
      <c r="A1032" s="20">
        <v>14111524</v>
      </c>
      <c r="B1032" s="21" t="s">
        <v>1083</v>
      </c>
    </row>
    <row r="1033" spans="1:2">
      <c r="A1033" s="20">
        <v>14111525</v>
      </c>
      <c r="B1033" s="21" t="s">
        <v>1084</v>
      </c>
    </row>
    <row r="1034" spans="1:2">
      <c r="A1034" s="20">
        <v>14111526</v>
      </c>
      <c r="B1034" s="21" t="s">
        <v>1085</v>
      </c>
    </row>
    <row r="1035" spans="1:2">
      <c r="A1035" s="20">
        <v>14111527</v>
      </c>
      <c r="B1035" s="21" t="s">
        <v>1086</v>
      </c>
    </row>
    <row r="1036" spans="1:2">
      <c r="A1036" s="20">
        <v>14111528</v>
      </c>
      <c r="B1036" s="21" t="s">
        <v>1087</v>
      </c>
    </row>
    <row r="1037" spans="1:2">
      <c r="A1037" s="20">
        <v>14111529</v>
      </c>
      <c r="B1037" s="21" t="s">
        <v>1088</v>
      </c>
    </row>
    <row r="1038" spans="1:2">
      <c r="A1038" s="20">
        <v>14111530</v>
      </c>
      <c r="B1038" s="21" t="s">
        <v>1089</v>
      </c>
    </row>
    <row r="1039" spans="1:2">
      <c r="A1039" s="20">
        <v>14111531</v>
      </c>
      <c r="B1039" s="21" t="s">
        <v>1090</v>
      </c>
    </row>
    <row r="1040" spans="1:2">
      <c r="A1040" s="20">
        <v>14111532</v>
      </c>
      <c r="B1040" s="21" t="s">
        <v>1091</v>
      </c>
    </row>
    <row r="1041" spans="1:2">
      <c r="A1041" s="20">
        <v>14111533</v>
      </c>
      <c r="B1041" s="21" t="s">
        <v>1092</v>
      </c>
    </row>
    <row r="1042" spans="1:2">
      <c r="A1042" s="20">
        <v>14111534</v>
      </c>
      <c r="B1042" s="21" t="s">
        <v>1093</v>
      </c>
    </row>
    <row r="1043" spans="1:2">
      <c r="A1043" s="20">
        <v>14111535</v>
      </c>
      <c r="B1043" s="21" t="s">
        <v>1094</v>
      </c>
    </row>
    <row r="1044" spans="1:2">
      <c r="A1044" s="20">
        <v>14111536</v>
      </c>
      <c r="B1044" s="21" t="s">
        <v>1095</v>
      </c>
    </row>
    <row r="1045" spans="1:2">
      <c r="A1045" s="20">
        <v>14111537</v>
      </c>
      <c r="B1045" s="21" t="s">
        <v>1096</v>
      </c>
    </row>
    <row r="1046" spans="1:2">
      <c r="A1046" s="20">
        <v>14111601</v>
      </c>
      <c r="B1046" s="21" t="s">
        <v>1097</v>
      </c>
    </row>
    <row r="1047" spans="1:2">
      <c r="A1047" s="20">
        <v>14111604</v>
      </c>
      <c r="B1047" s="21" t="s">
        <v>1098</v>
      </c>
    </row>
    <row r="1048" spans="1:2">
      <c r="A1048" s="20">
        <v>14111605</v>
      </c>
      <c r="B1048" s="21" t="s">
        <v>1099</v>
      </c>
    </row>
    <row r="1049" spans="1:2">
      <c r="A1049" s="20">
        <v>14111606</v>
      </c>
      <c r="B1049" s="21" t="s">
        <v>1100</v>
      </c>
    </row>
    <row r="1050" spans="1:2">
      <c r="A1050" s="20">
        <v>14111607</v>
      </c>
      <c r="B1050" s="21" t="s">
        <v>1101</v>
      </c>
    </row>
    <row r="1051" spans="1:2">
      <c r="A1051" s="20">
        <v>14111608</v>
      </c>
      <c r="B1051" s="21" t="s">
        <v>1102</v>
      </c>
    </row>
    <row r="1052" spans="1:2">
      <c r="A1052" s="20">
        <v>14111609</v>
      </c>
      <c r="B1052" s="21" t="s">
        <v>1103</v>
      </c>
    </row>
    <row r="1053" spans="1:2">
      <c r="A1053" s="20">
        <v>14111610</v>
      </c>
      <c r="B1053" s="21" t="s">
        <v>1104</v>
      </c>
    </row>
    <row r="1054" spans="1:2">
      <c r="A1054" s="20">
        <v>14111611</v>
      </c>
      <c r="B1054" s="21" t="s">
        <v>1105</v>
      </c>
    </row>
    <row r="1055" spans="1:2">
      <c r="A1055" s="20">
        <v>14111613</v>
      </c>
      <c r="B1055" s="21" t="s">
        <v>1106</v>
      </c>
    </row>
    <row r="1056" spans="1:2">
      <c r="A1056" s="20">
        <v>14111614</v>
      </c>
      <c r="B1056" s="21" t="s">
        <v>1107</v>
      </c>
    </row>
    <row r="1057" spans="1:2">
      <c r="A1057" s="20">
        <v>14111615</v>
      </c>
      <c r="B1057" s="21" t="s">
        <v>1108</v>
      </c>
    </row>
    <row r="1058" spans="1:2">
      <c r="A1058" s="20">
        <v>14111616</v>
      </c>
      <c r="B1058" s="21" t="s">
        <v>1109</v>
      </c>
    </row>
    <row r="1059" spans="1:2">
      <c r="A1059" s="20">
        <v>14111701</v>
      </c>
      <c r="B1059" s="21" t="s">
        <v>1110</v>
      </c>
    </row>
    <row r="1060" spans="1:2">
      <c r="A1060" s="20">
        <v>14111702</v>
      </c>
      <c r="B1060" s="21" t="s">
        <v>1111</v>
      </c>
    </row>
    <row r="1061" spans="1:2">
      <c r="A1061" s="20">
        <v>14111703</v>
      </c>
      <c r="B1061" s="21" t="s">
        <v>1112</v>
      </c>
    </row>
    <row r="1062" spans="1:2">
      <c r="A1062" s="20">
        <v>14111704</v>
      </c>
      <c r="B1062" s="21" t="s">
        <v>1113</v>
      </c>
    </row>
    <row r="1063" spans="1:2">
      <c r="A1063" s="20">
        <v>14111705</v>
      </c>
      <c r="B1063" s="21" t="s">
        <v>1114</v>
      </c>
    </row>
    <row r="1064" spans="1:2">
      <c r="A1064" s="20">
        <v>14111706</v>
      </c>
      <c r="B1064" s="21" t="s">
        <v>1115</v>
      </c>
    </row>
    <row r="1065" spans="1:2">
      <c r="A1065" s="20">
        <v>14111801</v>
      </c>
      <c r="B1065" s="21" t="s">
        <v>18339</v>
      </c>
    </row>
    <row r="1066" spans="1:2">
      <c r="A1066" s="20">
        <v>14111802</v>
      </c>
      <c r="B1066" s="21" t="s">
        <v>1116</v>
      </c>
    </row>
    <row r="1067" spans="1:2">
      <c r="A1067" s="20">
        <v>14111803</v>
      </c>
      <c r="B1067" s="21" t="s">
        <v>1117</v>
      </c>
    </row>
    <row r="1068" spans="1:2">
      <c r="A1068" s="20">
        <v>14111804</v>
      </c>
      <c r="B1068" s="21" t="s">
        <v>1118</v>
      </c>
    </row>
    <row r="1069" spans="1:2">
      <c r="A1069" s="20">
        <v>14111805</v>
      </c>
      <c r="B1069" s="21" t="s">
        <v>1119</v>
      </c>
    </row>
    <row r="1070" spans="1:2">
      <c r="A1070" s="20">
        <v>14111806</v>
      </c>
      <c r="B1070" s="21" t="s">
        <v>1120</v>
      </c>
    </row>
    <row r="1071" spans="1:2">
      <c r="A1071" s="20">
        <v>14111807</v>
      </c>
      <c r="B1071" s="21" t="s">
        <v>1121</v>
      </c>
    </row>
    <row r="1072" spans="1:2">
      <c r="A1072" s="20">
        <v>14111808</v>
      </c>
      <c r="B1072" s="21" t="s">
        <v>1122</v>
      </c>
    </row>
    <row r="1073" spans="1:2">
      <c r="A1073" s="20">
        <v>14111809</v>
      </c>
      <c r="B1073" s="21" t="s">
        <v>1123</v>
      </c>
    </row>
    <row r="1074" spans="1:2">
      <c r="A1074" s="20">
        <v>14111810</v>
      </c>
      <c r="B1074" s="21" t="s">
        <v>1124</v>
      </c>
    </row>
    <row r="1075" spans="1:2">
      <c r="A1075" s="20">
        <v>14111811</v>
      </c>
      <c r="B1075" s="21" t="s">
        <v>1125</v>
      </c>
    </row>
    <row r="1076" spans="1:2">
      <c r="A1076" s="20">
        <v>14111812</v>
      </c>
      <c r="B1076" s="21" t="s">
        <v>1126</v>
      </c>
    </row>
    <row r="1077" spans="1:2">
      <c r="A1077" s="20">
        <v>14111813</v>
      </c>
      <c r="B1077" s="21" t="s">
        <v>1127</v>
      </c>
    </row>
    <row r="1078" spans="1:2">
      <c r="A1078" s="20">
        <v>14111814</v>
      </c>
      <c r="B1078" s="21" t="s">
        <v>1128</v>
      </c>
    </row>
    <row r="1079" spans="1:2">
      <c r="A1079" s="20">
        <v>14111815</v>
      </c>
      <c r="B1079" s="21" t="s">
        <v>1129</v>
      </c>
    </row>
    <row r="1080" spans="1:2">
      <c r="A1080" s="20">
        <v>14111816</v>
      </c>
      <c r="B1080" s="21" t="s">
        <v>1130</v>
      </c>
    </row>
    <row r="1081" spans="1:2">
      <c r="A1081" s="20">
        <v>14111817</v>
      </c>
      <c r="B1081" s="21" t="s">
        <v>1131</v>
      </c>
    </row>
    <row r="1082" spans="1:2">
      <c r="A1082" s="20">
        <v>14121501</v>
      </c>
      <c r="B1082" s="21" t="s">
        <v>1132</v>
      </c>
    </row>
    <row r="1083" spans="1:2">
      <c r="A1083" s="20">
        <v>14121502</v>
      </c>
      <c r="B1083" s="21" t="s">
        <v>1133</v>
      </c>
    </row>
    <row r="1084" spans="1:2">
      <c r="A1084" s="20">
        <v>14121503</v>
      </c>
      <c r="B1084" s="21" t="s">
        <v>1134</v>
      </c>
    </row>
    <row r="1085" spans="1:2">
      <c r="A1085" s="20">
        <v>14121504</v>
      </c>
      <c r="B1085" s="21" t="s">
        <v>1135</v>
      </c>
    </row>
    <row r="1086" spans="1:2">
      <c r="A1086" s="20">
        <v>14121505</v>
      </c>
      <c r="B1086" s="21" t="s">
        <v>1136</v>
      </c>
    </row>
    <row r="1087" spans="1:2">
      <c r="A1087" s="20">
        <v>14121601</v>
      </c>
      <c r="B1087" s="21" t="s">
        <v>1137</v>
      </c>
    </row>
    <row r="1088" spans="1:2">
      <c r="A1088" s="20">
        <v>14121602</v>
      </c>
      <c r="B1088" s="21" t="s">
        <v>1138</v>
      </c>
    </row>
    <row r="1089" spans="1:2">
      <c r="A1089" s="20">
        <v>14121603</v>
      </c>
      <c r="B1089" s="21" t="s">
        <v>1139</v>
      </c>
    </row>
    <row r="1090" spans="1:2">
      <c r="A1090" s="20">
        <v>14121604</v>
      </c>
      <c r="B1090" s="21" t="s">
        <v>1140</v>
      </c>
    </row>
    <row r="1091" spans="1:2">
      <c r="A1091" s="20">
        <v>14121605</v>
      </c>
      <c r="B1091" s="21" t="s">
        <v>1141</v>
      </c>
    </row>
    <row r="1092" spans="1:2">
      <c r="A1092" s="20">
        <v>14121701</v>
      </c>
      <c r="B1092" s="21" t="s">
        <v>1142</v>
      </c>
    </row>
    <row r="1093" spans="1:2">
      <c r="A1093" s="20">
        <v>14121702</v>
      </c>
      <c r="B1093" s="21" t="s">
        <v>1143</v>
      </c>
    </row>
    <row r="1094" spans="1:2">
      <c r="A1094" s="20">
        <v>14121801</v>
      </c>
      <c r="B1094" s="21" t="s">
        <v>1144</v>
      </c>
    </row>
    <row r="1095" spans="1:2">
      <c r="A1095" s="20">
        <v>14121802</v>
      </c>
      <c r="B1095" s="21" t="s">
        <v>1145</v>
      </c>
    </row>
    <row r="1096" spans="1:2">
      <c r="A1096" s="20">
        <v>14121803</v>
      </c>
      <c r="B1096" s="21" t="s">
        <v>1146</v>
      </c>
    </row>
    <row r="1097" spans="1:2">
      <c r="A1097" s="20">
        <v>14121804</v>
      </c>
      <c r="B1097" s="21" t="s">
        <v>1147</v>
      </c>
    </row>
    <row r="1098" spans="1:2">
      <c r="A1098" s="20">
        <v>14121805</v>
      </c>
      <c r="B1098" s="21" t="s">
        <v>1148</v>
      </c>
    </row>
    <row r="1099" spans="1:2">
      <c r="A1099" s="20">
        <v>14121806</v>
      </c>
      <c r="B1099" s="21" t="s">
        <v>1149</v>
      </c>
    </row>
    <row r="1100" spans="1:2">
      <c r="A1100" s="20">
        <v>14121807</v>
      </c>
      <c r="B1100" s="21" t="s">
        <v>1150</v>
      </c>
    </row>
    <row r="1101" spans="1:2">
      <c r="A1101" s="20">
        <v>14121808</v>
      </c>
      <c r="B1101" s="21" t="s">
        <v>1151</v>
      </c>
    </row>
    <row r="1102" spans="1:2">
      <c r="A1102" s="20">
        <v>14121809</v>
      </c>
      <c r="B1102" s="21" t="s">
        <v>1152</v>
      </c>
    </row>
    <row r="1103" spans="1:2">
      <c r="A1103" s="20">
        <v>14121810</v>
      </c>
      <c r="B1103" s="21" t="s">
        <v>1153</v>
      </c>
    </row>
    <row r="1104" spans="1:2">
      <c r="A1104" s="20">
        <v>14121811</v>
      </c>
      <c r="B1104" s="21" t="s">
        <v>1154</v>
      </c>
    </row>
    <row r="1105" spans="1:2">
      <c r="A1105" s="20">
        <v>14121812</v>
      </c>
      <c r="B1105" s="21" t="s">
        <v>1155</v>
      </c>
    </row>
    <row r="1106" spans="1:2">
      <c r="A1106" s="20">
        <v>14121901</v>
      </c>
      <c r="B1106" s="21" t="s">
        <v>1156</v>
      </c>
    </row>
    <row r="1107" spans="1:2">
      <c r="A1107" s="20">
        <v>14121902</v>
      </c>
      <c r="B1107" s="21" t="s">
        <v>1157</v>
      </c>
    </row>
    <row r="1108" spans="1:2">
      <c r="A1108" s="20">
        <v>14121903</v>
      </c>
      <c r="B1108" s="21" t="s">
        <v>1158</v>
      </c>
    </row>
    <row r="1109" spans="1:2">
      <c r="A1109" s="20">
        <v>14121904</v>
      </c>
      <c r="B1109" s="21" t="s">
        <v>1159</v>
      </c>
    </row>
    <row r="1110" spans="1:2">
      <c r="A1110" s="20">
        <v>14121905</v>
      </c>
      <c r="B1110" s="21" t="s">
        <v>1160</v>
      </c>
    </row>
    <row r="1111" spans="1:2">
      <c r="A1111" s="20">
        <v>14122101</v>
      </c>
      <c r="B1111" s="21" t="s">
        <v>1161</v>
      </c>
    </row>
    <row r="1112" spans="1:2">
      <c r="A1112" s="20">
        <v>14122102</v>
      </c>
      <c r="B1112" s="21" t="s">
        <v>1162</v>
      </c>
    </row>
    <row r="1113" spans="1:2">
      <c r="A1113" s="20">
        <v>14122103</v>
      </c>
      <c r="B1113" s="21" t="s">
        <v>1163</v>
      </c>
    </row>
    <row r="1114" spans="1:2">
      <c r="A1114" s="20">
        <v>14122104</v>
      </c>
      <c r="B1114" s="21" t="s">
        <v>1164</v>
      </c>
    </row>
    <row r="1115" spans="1:2">
      <c r="A1115" s="20">
        <v>14122105</v>
      </c>
      <c r="B1115" s="21" t="s">
        <v>1165</v>
      </c>
    </row>
    <row r="1116" spans="1:2">
      <c r="A1116" s="20">
        <v>14122106</v>
      </c>
      <c r="B1116" s="21" t="s">
        <v>1166</v>
      </c>
    </row>
    <row r="1117" spans="1:2">
      <c r="A1117" s="20">
        <v>14122201</v>
      </c>
      <c r="B1117" s="21" t="s">
        <v>1167</v>
      </c>
    </row>
    <row r="1118" spans="1:2">
      <c r="A1118" s="20">
        <v>15101502</v>
      </c>
      <c r="B1118" s="21" t="s">
        <v>1168</v>
      </c>
    </row>
    <row r="1119" spans="1:2">
      <c r="A1119" s="20">
        <v>15101503</v>
      </c>
      <c r="B1119" s="21" t="s">
        <v>1169</v>
      </c>
    </row>
    <row r="1120" spans="1:2">
      <c r="A1120" s="20">
        <v>15101504</v>
      </c>
      <c r="B1120" s="21" t="s">
        <v>1170</v>
      </c>
    </row>
    <row r="1121" spans="1:2">
      <c r="A1121" s="20">
        <v>15101505</v>
      </c>
      <c r="B1121" s="21" t="s">
        <v>1171</v>
      </c>
    </row>
    <row r="1122" spans="1:2">
      <c r="A1122" s="20">
        <v>15101506</v>
      </c>
      <c r="B1122" s="21" t="s">
        <v>1172</v>
      </c>
    </row>
    <row r="1123" spans="1:2">
      <c r="A1123" s="20">
        <v>15101507</v>
      </c>
      <c r="B1123" s="21" t="s">
        <v>1173</v>
      </c>
    </row>
    <row r="1124" spans="1:2">
      <c r="A1124" s="20">
        <v>15101508</v>
      </c>
      <c r="B1124" s="21" t="s">
        <v>1174</v>
      </c>
    </row>
    <row r="1125" spans="1:2">
      <c r="A1125" s="20">
        <v>15101509</v>
      </c>
      <c r="B1125" s="21" t="s">
        <v>1175</v>
      </c>
    </row>
    <row r="1126" spans="1:2">
      <c r="A1126" s="20">
        <v>15101510</v>
      </c>
      <c r="B1126" s="21" t="s">
        <v>1176</v>
      </c>
    </row>
    <row r="1127" spans="1:2">
      <c r="A1127" s="20">
        <v>15101601</v>
      </c>
      <c r="B1127" s="21" t="s">
        <v>1177</v>
      </c>
    </row>
    <row r="1128" spans="1:2">
      <c r="A1128" s="20">
        <v>15101602</v>
      </c>
      <c r="B1128" s="21" t="s">
        <v>1178</v>
      </c>
    </row>
    <row r="1129" spans="1:2">
      <c r="A1129" s="20">
        <v>15101603</v>
      </c>
      <c r="B1129" s="21" t="s">
        <v>1179</v>
      </c>
    </row>
    <row r="1130" spans="1:2">
      <c r="A1130" s="20">
        <v>15101604</v>
      </c>
      <c r="B1130" s="21" t="s">
        <v>1180</v>
      </c>
    </row>
    <row r="1131" spans="1:2">
      <c r="A1131" s="20">
        <v>15101605</v>
      </c>
      <c r="B1131" s="21" t="s">
        <v>1181</v>
      </c>
    </row>
    <row r="1132" spans="1:2">
      <c r="A1132" s="20">
        <v>15101606</v>
      </c>
      <c r="B1132" s="21" t="s">
        <v>1182</v>
      </c>
    </row>
    <row r="1133" spans="1:2">
      <c r="A1133" s="20">
        <v>15101607</v>
      </c>
      <c r="B1133" s="21" t="s">
        <v>1183</v>
      </c>
    </row>
    <row r="1134" spans="1:2">
      <c r="A1134" s="20">
        <v>15101608</v>
      </c>
      <c r="B1134" s="21" t="s">
        <v>1184</v>
      </c>
    </row>
    <row r="1135" spans="1:2">
      <c r="A1135" s="20">
        <v>15101701</v>
      </c>
      <c r="B1135" s="21" t="s">
        <v>1185</v>
      </c>
    </row>
    <row r="1136" spans="1:2">
      <c r="A1136" s="20">
        <v>15101702</v>
      </c>
      <c r="B1136" s="21" t="s">
        <v>1186</v>
      </c>
    </row>
    <row r="1137" spans="1:2">
      <c r="A1137" s="20">
        <v>15111501</v>
      </c>
      <c r="B1137" s="21" t="s">
        <v>1187</v>
      </c>
    </row>
    <row r="1138" spans="1:2">
      <c r="A1138" s="20">
        <v>15111502</v>
      </c>
      <c r="B1138" s="21" t="s">
        <v>1188</v>
      </c>
    </row>
    <row r="1139" spans="1:2">
      <c r="A1139" s="20">
        <v>15111503</v>
      </c>
      <c r="B1139" s="21" t="s">
        <v>1189</v>
      </c>
    </row>
    <row r="1140" spans="1:2">
      <c r="A1140" s="20">
        <v>15111504</v>
      </c>
      <c r="B1140" s="21" t="s">
        <v>1190</v>
      </c>
    </row>
    <row r="1141" spans="1:2">
      <c r="A1141" s="20">
        <v>15111505</v>
      </c>
      <c r="B1141" s="21" t="s">
        <v>1191</v>
      </c>
    </row>
    <row r="1142" spans="1:2">
      <c r="A1142" s="20">
        <v>15111506</v>
      </c>
      <c r="B1142" s="21" t="s">
        <v>1192</v>
      </c>
    </row>
    <row r="1143" spans="1:2">
      <c r="A1143" s="20">
        <v>15111507</v>
      </c>
      <c r="B1143" s="21" t="s">
        <v>1193</v>
      </c>
    </row>
    <row r="1144" spans="1:2">
      <c r="A1144" s="20">
        <v>15111508</v>
      </c>
      <c r="B1144" s="21" t="s">
        <v>1194</v>
      </c>
    </row>
    <row r="1145" spans="1:2">
      <c r="A1145" s="20">
        <v>15111509</v>
      </c>
      <c r="B1145" s="21" t="s">
        <v>1195</v>
      </c>
    </row>
    <row r="1146" spans="1:2">
      <c r="A1146" s="20">
        <v>15111510</v>
      </c>
      <c r="B1146" s="21" t="s">
        <v>1196</v>
      </c>
    </row>
    <row r="1147" spans="1:2">
      <c r="A1147" s="20">
        <v>15111701</v>
      </c>
      <c r="B1147" s="21" t="s">
        <v>1197</v>
      </c>
    </row>
    <row r="1148" spans="1:2">
      <c r="A1148" s="20">
        <v>15111702</v>
      </c>
      <c r="B1148" s="21" t="s">
        <v>1198</v>
      </c>
    </row>
    <row r="1149" spans="1:2">
      <c r="A1149" s="20">
        <v>15121501</v>
      </c>
      <c r="B1149" s="21" t="s">
        <v>1199</v>
      </c>
    </row>
    <row r="1150" spans="1:2">
      <c r="A1150" s="20">
        <v>15121502</v>
      </c>
      <c r="B1150" s="21" t="s">
        <v>1200</v>
      </c>
    </row>
    <row r="1151" spans="1:2">
      <c r="A1151" s="20">
        <v>15121503</v>
      </c>
      <c r="B1151" s="21" t="s">
        <v>1201</v>
      </c>
    </row>
    <row r="1152" spans="1:2">
      <c r="A1152" s="20">
        <v>15121504</v>
      </c>
      <c r="B1152" s="21" t="s">
        <v>1202</v>
      </c>
    </row>
    <row r="1153" spans="1:2">
      <c r="A1153" s="20">
        <v>15121505</v>
      </c>
      <c r="B1153" s="21" t="s">
        <v>1203</v>
      </c>
    </row>
    <row r="1154" spans="1:2">
      <c r="A1154" s="20">
        <v>15121508</v>
      </c>
      <c r="B1154" s="21" t="s">
        <v>1204</v>
      </c>
    </row>
    <row r="1155" spans="1:2">
      <c r="A1155" s="20">
        <v>15121509</v>
      </c>
      <c r="B1155" s="21" t="s">
        <v>1205</v>
      </c>
    </row>
    <row r="1156" spans="1:2">
      <c r="A1156" s="20">
        <v>15121510</v>
      </c>
      <c r="B1156" s="21" t="s">
        <v>1206</v>
      </c>
    </row>
    <row r="1157" spans="1:2">
      <c r="A1157" s="20">
        <v>15121511</v>
      </c>
      <c r="B1157" s="21" t="s">
        <v>1207</v>
      </c>
    </row>
    <row r="1158" spans="1:2">
      <c r="A1158" s="20">
        <v>15121512</v>
      </c>
      <c r="B1158" s="21" t="s">
        <v>1208</v>
      </c>
    </row>
    <row r="1159" spans="1:2">
      <c r="A1159" s="20">
        <v>15121513</v>
      </c>
      <c r="B1159" s="21" t="s">
        <v>1209</v>
      </c>
    </row>
    <row r="1160" spans="1:2">
      <c r="A1160" s="20">
        <v>15121514</v>
      </c>
      <c r="B1160" s="21" t="s">
        <v>1210</v>
      </c>
    </row>
    <row r="1161" spans="1:2">
      <c r="A1161" s="20">
        <v>15121515</v>
      </c>
      <c r="B1161" s="21" t="s">
        <v>1211</v>
      </c>
    </row>
    <row r="1162" spans="1:2">
      <c r="A1162" s="20">
        <v>15121516</v>
      </c>
      <c r="B1162" s="21" t="s">
        <v>1212</v>
      </c>
    </row>
    <row r="1163" spans="1:2">
      <c r="A1163" s="20">
        <v>15121517</v>
      </c>
      <c r="B1163" s="21" t="s">
        <v>1213</v>
      </c>
    </row>
    <row r="1164" spans="1:2">
      <c r="A1164" s="20">
        <v>15121518</v>
      </c>
      <c r="B1164" s="21" t="s">
        <v>1214</v>
      </c>
    </row>
    <row r="1165" spans="1:2">
      <c r="A1165" s="20">
        <v>15121519</v>
      </c>
      <c r="B1165" s="21" t="s">
        <v>1215</v>
      </c>
    </row>
    <row r="1166" spans="1:2">
      <c r="A1166" s="20">
        <v>15121520</v>
      </c>
      <c r="B1166" s="21" t="s">
        <v>1216</v>
      </c>
    </row>
    <row r="1167" spans="1:2">
      <c r="A1167" s="20">
        <v>15121521</v>
      </c>
      <c r="B1167" s="21" t="s">
        <v>1217</v>
      </c>
    </row>
    <row r="1168" spans="1:2">
      <c r="A1168" s="20">
        <v>15121522</v>
      </c>
      <c r="B1168" s="21" t="s">
        <v>1218</v>
      </c>
    </row>
    <row r="1169" spans="1:2">
      <c r="A1169" s="20">
        <v>15121523</v>
      </c>
      <c r="B1169" s="21" t="s">
        <v>1219</v>
      </c>
    </row>
    <row r="1170" spans="1:2">
      <c r="A1170" s="20">
        <v>15121524</v>
      </c>
      <c r="B1170" s="21" t="s">
        <v>1220</v>
      </c>
    </row>
    <row r="1171" spans="1:2">
      <c r="A1171" s="20">
        <v>15121525</v>
      </c>
      <c r="B1171" s="21" t="s">
        <v>1221</v>
      </c>
    </row>
    <row r="1172" spans="1:2">
      <c r="A1172" s="20">
        <v>15121526</v>
      </c>
      <c r="B1172" s="21" t="s">
        <v>1222</v>
      </c>
    </row>
    <row r="1173" spans="1:2">
      <c r="A1173" s="20">
        <v>15121527</v>
      </c>
      <c r="B1173" s="21" t="s">
        <v>1223</v>
      </c>
    </row>
    <row r="1174" spans="1:2">
      <c r="A1174" s="20">
        <v>15121801</v>
      </c>
      <c r="B1174" s="21" t="s">
        <v>1224</v>
      </c>
    </row>
    <row r="1175" spans="1:2">
      <c r="A1175" s="20">
        <v>15121802</v>
      </c>
      <c r="B1175" s="21" t="s">
        <v>1225</v>
      </c>
    </row>
    <row r="1176" spans="1:2">
      <c r="A1176" s="20">
        <v>15121803</v>
      </c>
      <c r="B1176" s="21" t="s">
        <v>1226</v>
      </c>
    </row>
    <row r="1177" spans="1:2">
      <c r="A1177" s="20">
        <v>15121804</v>
      </c>
      <c r="B1177" s="21" t="s">
        <v>1227</v>
      </c>
    </row>
    <row r="1178" spans="1:2">
      <c r="A1178" s="20">
        <v>15121805</v>
      </c>
      <c r="B1178" s="21" t="s">
        <v>1228</v>
      </c>
    </row>
    <row r="1179" spans="1:2">
      <c r="A1179" s="20">
        <v>15121806</v>
      </c>
      <c r="B1179" s="21" t="s">
        <v>1229</v>
      </c>
    </row>
    <row r="1180" spans="1:2">
      <c r="A1180" s="20">
        <v>15121901</v>
      </c>
      <c r="B1180" s="21" t="s">
        <v>1230</v>
      </c>
    </row>
    <row r="1181" spans="1:2">
      <c r="A1181" s="20">
        <v>15121902</v>
      </c>
      <c r="B1181" s="21" t="s">
        <v>1231</v>
      </c>
    </row>
    <row r="1182" spans="1:2">
      <c r="A1182" s="20">
        <v>15121903</v>
      </c>
      <c r="B1182" s="21" t="s">
        <v>1232</v>
      </c>
    </row>
    <row r="1183" spans="1:2">
      <c r="A1183" s="20">
        <v>15121904</v>
      </c>
      <c r="B1183" s="21" t="s">
        <v>1233</v>
      </c>
    </row>
    <row r="1184" spans="1:2">
      <c r="A1184" s="20">
        <v>15131502</v>
      </c>
      <c r="B1184" s="21" t="s">
        <v>1234</v>
      </c>
    </row>
    <row r="1185" spans="1:2">
      <c r="A1185" s="20">
        <v>15131503</v>
      </c>
      <c r="B1185" s="21" t="s">
        <v>1235</v>
      </c>
    </row>
    <row r="1186" spans="1:2">
      <c r="A1186" s="20">
        <v>15131504</v>
      </c>
      <c r="B1186" s="21" t="s">
        <v>1236</v>
      </c>
    </row>
    <row r="1187" spans="1:2">
      <c r="A1187" s="20">
        <v>15131505</v>
      </c>
      <c r="B1187" s="21" t="s">
        <v>1237</v>
      </c>
    </row>
    <row r="1188" spans="1:2">
      <c r="A1188" s="20">
        <v>15131506</v>
      </c>
      <c r="B1188" s="21" t="s">
        <v>1238</v>
      </c>
    </row>
    <row r="1189" spans="1:2">
      <c r="A1189" s="20">
        <v>15131601</v>
      </c>
      <c r="B1189" s="21" t="s">
        <v>1239</v>
      </c>
    </row>
    <row r="1190" spans="1:2">
      <c r="A1190" s="20">
        <v>20101501</v>
      </c>
      <c r="B1190" s="21" t="s">
        <v>1240</v>
      </c>
    </row>
    <row r="1191" spans="1:2">
      <c r="A1191" s="20">
        <v>20101502</v>
      </c>
      <c r="B1191" s="21" t="s">
        <v>1241</v>
      </c>
    </row>
    <row r="1192" spans="1:2">
      <c r="A1192" s="20">
        <v>20101503</v>
      </c>
      <c r="B1192" s="21" t="s">
        <v>1242</v>
      </c>
    </row>
    <row r="1193" spans="1:2">
      <c r="A1193" s="20">
        <v>20101504</v>
      </c>
      <c r="B1193" s="21" t="s">
        <v>1243</v>
      </c>
    </row>
    <row r="1194" spans="1:2">
      <c r="A1194" s="20">
        <v>20101601</v>
      </c>
      <c r="B1194" s="21" t="s">
        <v>1244</v>
      </c>
    </row>
    <row r="1195" spans="1:2">
      <c r="A1195" s="20">
        <v>20101602</v>
      </c>
      <c r="B1195" s="21" t="s">
        <v>1245</v>
      </c>
    </row>
    <row r="1196" spans="1:2">
      <c r="A1196" s="20">
        <v>20101603</v>
      </c>
      <c r="B1196" s="21" t="s">
        <v>1246</v>
      </c>
    </row>
    <row r="1197" spans="1:2">
      <c r="A1197" s="20">
        <v>20101701</v>
      </c>
      <c r="B1197" s="21" t="s">
        <v>1247</v>
      </c>
    </row>
    <row r="1198" spans="1:2">
      <c r="A1198" s="20">
        <v>20101702</v>
      </c>
      <c r="B1198" s="21" t="s">
        <v>1248</v>
      </c>
    </row>
    <row r="1199" spans="1:2">
      <c r="A1199" s="20">
        <v>20101703</v>
      </c>
      <c r="B1199" s="21" t="s">
        <v>1249</v>
      </c>
    </row>
    <row r="1200" spans="1:2">
      <c r="A1200" s="20">
        <v>20101704</v>
      </c>
      <c r="B1200" s="21" t="s">
        <v>1250</v>
      </c>
    </row>
    <row r="1201" spans="1:2">
      <c r="A1201" s="20">
        <v>20101705</v>
      </c>
      <c r="B1201" s="21" t="s">
        <v>1251</v>
      </c>
    </row>
    <row r="1202" spans="1:2">
      <c r="A1202" s="20">
        <v>20101706</v>
      </c>
      <c r="B1202" s="21" t="s">
        <v>1252</v>
      </c>
    </row>
    <row r="1203" spans="1:2">
      <c r="A1203" s="20">
        <v>20101707</v>
      </c>
      <c r="B1203" s="21" t="s">
        <v>1253</v>
      </c>
    </row>
    <row r="1204" spans="1:2">
      <c r="A1204" s="20">
        <v>20101708</v>
      </c>
      <c r="B1204" s="21" t="s">
        <v>1254</v>
      </c>
    </row>
    <row r="1205" spans="1:2">
      <c r="A1205" s="20">
        <v>20101709</v>
      </c>
      <c r="B1205" s="21" t="s">
        <v>1255</v>
      </c>
    </row>
    <row r="1206" spans="1:2">
      <c r="A1206" s="20">
        <v>20101710</v>
      </c>
      <c r="B1206" s="21" t="s">
        <v>1256</v>
      </c>
    </row>
    <row r="1207" spans="1:2">
      <c r="A1207" s="20">
        <v>20101711</v>
      </c>
      <c r="B1207" s="21" t="s">
        <v>1257</v>
      </c>
    </row>
    <row r="1208" spans="1:2">
      <c r="A1208" s="20">
        <v>20101712</v>
      </c>
      <c r="B1208" s="21" t="s">
        <v>1258</v>
      </c>
    </row>
    <row r="1209" spans="1:2">
      <c r="A1209" s="20">
        <v>20101713</v>
      </c>
      <c r="B1209" s="21" t="s">
        <v>1259</v>
      </c>
    </row>
    <row r="1210" spans="1:2">
      <c r="A1210" s="20">
        <v>20101714</v>
      </c>
      <c r="B1210" s="21" t="s">
        <v>1260</v>
      </c>
    </row>
    <row r="1211" spans="1:2">
      <c r="A1211" s="20">
        <v>20101801</v>
      </c>
      <c r="B1211" s="21" t="s">
        <v>1261</v>
      </c>
    </row>
    <row r="1212" spans="1:2">
      <c r="A1212" s="20">
        <v>20101802</v>
      </c>
      <c r="B1212" s="21" t="s">
        <v>1262</v>
      </c>
    </row>
    <row r="1213" spans="1:2">
      <c r="A1213" s="20">
        <v>20101803</v>
      </c>
      <c r="B1213" s="21" t="s">
        <v>1263</v>
      </c>
    </row>
    <row r="1214" spans="1:2">
      <c r="A1214" s="20">
        <v>20101804</v>
      </c>
      <c r="B1214" s="21" t="s">
        <v>1264</v>
      </c>
    </row>
    <row r="1215" spans="1:2">
      <c r="A1215" s="20">
        <v>20101805</v>
      </c>
      <c r="B1215" s="21" t="s">
        <v>1265</v>
      </c>
    </row>
    <row r="1216" spans="1:2">
      <c r="A1216" s="20">
        <v>20101901</v>
      </c>
      <c r="B1216" s="21" t="s">
        <v>1266</v>
      </c>
    </row>
    <row r="1217" spans="1:2">
      <c r="A1217" s="20">
        <v>20101902</v>
      </c>
      <c r="B1217" s="21" t="s">
        <v>1267</v>
      </c>
    </row>
    <row r="1218" spans="1:2">
      <c r="A1218" s="20">
        <v>20101903</v>
      </c>
      <c r="B1218" s="21" t="s">
        <v>1268</v>
      </c>
    </row>
    <row r="1219" spans="1:2">
      <c r="A1219" s="20">
        <v>20102001</v>
      </c>
      <c r="B1219" s="21" t="s">
        <v>1269</v>
      </c>
    </row>
    <row r="1220" spans="1:2">
      <c r="A1220" s="20">
        <v>20102002</v>
      </c>
      <c r="B1220" s="21" t="s">
        <v>1270</v>
      </c>
    </row>
    <row r="1221" spans="1:2">
      <c r="A1221" s="20">
        <v>20102003</v>
      </c>
      <c r="B1221" s="21" t="s">
        <v>1271</v>
      </c>
    </row>
    <row r="1222" spans="1:2">
      <c r="A1222" s="20">
        <v>20102004</v>
      </c>
      <c r="B1222" s="21" t="s">
        <v>1272</v>
      </c>
    </row>
    <row r="1223" spans="1:2">
      <c r="A1223" s="20">
        <v>20102005</v>
      </c>
      <c r="B1223" s="21" t="s">
        <v>1273</v>
      </c>
    </row>
    <row r="1224" spans="1:2">
      <c r="A1224" s="20">
        <v>20102006</v>
      </c>
      <c r="B1224" s="21" t="s">
        <v>1274</v>
      </c>
    </row>
    <row r="1225" spans="1:2">
      <c r="A1225" s="20">
        <v>20102007</v>
      </c>
      <c r="B1225" s="21" t="s">
        <v>1275</v>
      </c>
    </row>
    <row r="1226" spans="1:2">
      <c r="A1226" s="20">
        <v>20102008</v>
      </c>
      <c r="B1226" s="21" t="s">
        <v>1276</v>
      </c>
    </row>
    <row r="1227" spans="1:2">
      <c r="A1227" s="20">
        <v>20102101</v>
      </c>
      <c r="B1227" s="21" t="s">
        <v>1277</v>
      </c>
    </row>
    <row r="1228" spans="1:2">
      <c r="A1228" s="20">
        <v>20102102</v>
      </c>
      <c r="B1228" s="21" t="s">
        <v>1278</v>
      </c>
    </row>
    <row r="1229" spans="1:2">
      <c r="A1229" s="20">
        <v>20102103</v>
      </c>
      <c r="B1229" s="21" t="s">
        <v>1279</v>
      </c>
    </row>
    <row r="1230" spans="1:2">
      <c r="A1230" s="20">
        <v>20102104</v>
      </c>
      <c r="B1230" s="21" t="s">
        <v>1280</v>
      </c>
    </row>
    <row r="1231" spans="1:2">
      <c r="A1231" s="20">
        <v>20102201</v>
      </c>
      <c r="B1231" s="21" t="s">
        <v>1281</v>
      </c>
    </row>
    <row r="1232" spans="1:2">
      <c r="A1232" s="20">
        <v>20102202</v>
      </c>
      <c r="B1232" s="21" t="s">
        <v>1282</v>
      </c>
    </row>
    <row r="1233" spans="1:2">
      <c r="A1233" s="20">
        <v>20102203</v>
      </c>
      <c r="B1233" s="21" t="s">
        <v>1283</v>
      </c>
    </row>
    <row r="1234" spans="1:2">
      <c r="A1234" s="20">
        <v>20102301</v>
      </c>
      <c r="B1234" s="21" t="s">
        <v>1284</v>
      </c>
    </row>
    <row r="1235" spans="1:2">
      <c r="A1235" s="20">
        <v>20102302</v>
      </c>
      <c r="B1235" s="21" t="s">
        <v>1285</v>
      </c>
    </row>
    <row r="1236" spans="1:2">
      <c r="A1236" s="20">
        <v>20102303</v>
      </c>
      <c r="B1236" s="21" t="s">
        <v>1286</v>
      </c>
    </row>
    <row r="1237" spans="1:2">
      <c r="A1237" s="20">
        <v>20102304</v>
      </c>
      <c r="B1237" s="21" t="s">
        <v>1287</v>
      </c>
    </row>
    <row r="1238" spans="1:2">
      <c r="A1238" s="20">
        <v>20102305</v>
      </c>
      <c r="B1238" s="21" t="s">
        <v>1288</v>
      </c>
    </row>
    <row r="1239" spans="1:2">
      <c r="A1239" s="20">
        <v>20102306</v>
      </c>
      <c r="B1239" s="21" t="s">
        <v>1289</v>
      </c>
    </row>
    <row r="1240" spans="1:2">
      <c r="A1240" s="20">
        <v>20102307</v>
      </c>
      <c r="B1240" s="21" t="s">
        <v>1290</v>
      </c>
    </row>
    <row r="1241" spans="1:2">
      <c r="A1241" s="20">
        <v>20111504</v>
      </c>
      <c r="B1241" s="21" t="s">
        <v>1291</v>
      </c>
    </row>
    <row r="1242" spans="1:2">
      <c r="A1242" s="20">
        <v>20111505</v>
      </c>
      <c r="B1242" s="21" t="s">
        <v>1292</v>
      </c>
    </row>
    <row r="1243" spans="1:2">
      <c r="A1243" s="20">
        <v>20111601</v>
      </c>
      <c r="B1243" s="21" t="s">
        <v>1293</v>
      </c>
    </row>
    <row r="1244" spans="1:2">
      <c r="A1244" s="20">
        <v>20111602</v>
      </c>
      <c r="B1244" s="21" t="s">
        <v>1294</v>
      </c>
    </row>
    <row r="1245" spans="1:2">
      <c r="A1245" s="20">
        <v>20111603</v>
      </c>
      <c r="B1245" s="21" t="s">
        <v>1295</v>
      </c>
    </row>
    <row r="1246" spans="1:2">
      <c r="A1246" s="20">
        <v>20111604</v>
      </c>
      <c r="B1246" s="21" t="s">
        <v>1296</v>
      </c>
    </row>
    <row r="1247" spans="1:2">
      <c r="A1247" s="20">
        <v>20111606</v>
      </c>
      <c r="B1247" s="21" t="s">
        <v>1297</v>
      </c>
    </row>
    <row r="1248" spans="1:2">
      <c r="A1248" s="20">
        <v>20111607</v>
      </c>
      <c r="B1248" s="21" t="s">
        <v>1298</v>
      </c>
    </row>
    <row r="1249" spans="1:2">
      <c r="A1249" s="20">
        <v>20111608</v>
      </c>
      <c r="B1249" s="21" t="s">
        <v>1299</v>
      </c>
    </row>
    <row r="1250" spans="1:2">
      <c r="A1250" s="20">
        <v>20111609</v>
      </c>
      <c r="B1250" s="21" t="s">
        <v>1300</v>
      </c>
    </row>
    <row r="1251" spans="1:2">
      <c r="A1251" s="20">
        <v>20111610</v>
      </c>
      <c r="B1251" s="21" t="s">
        <v>1301</v>
      </c>
    </row>
    <row r="1252" spans="1:2">
      <c r="A1252" s="20">
        <v>20111611</v>
      </c>
      <c r="B1252" s="21" t="s">
        <v>1302</v>
      </c>
    </row>
    <row r="1253" spans="1:2">
      <c r="A1253" s="20">
        <v>20111612</v>
      </c>
      <c r="B1253" s="21" t="s">
        <v>1303</v>
      </c>
    </row>
    <row r="1254" spans="1:2">
      <c r="A1254" s="20">
        <v>20111613</v>
      </c>
      <c r="B1254" s="21" t="s">
        <v>1304</v>
      </c>
    </row>
    <row r="1255" spans="1:2">
      <c r="A1255" s="20">
        <v>20111614</v>
      </c>
      <c r="B1255" s="21" t="s">
        <v>1305</v>
      </c>
    </row>
    <row r="1256" spans="1:2">
      <c r="A1256" s="20">
        <v>20111615</v>
      </c>
      <c r="B1256" s="21" t="s">
        <v>1306</v>
      </c>
    </row>
    <row r="1257" spans="1:2">
      <c r="A1257" s="20">
        <v>20111616</v>
      </c>
      <c r="B1257" s="21" t="s">
        <v>1307</v>
      </c>
    </row>
    <row r="1258" spans="1:2">
      <c r="A1258" s="20">
        <v>20111617</v>
      </c>
      <c r="B1258" s="21" t="s">
        <v>1308</v>
      </c>
    </row>
    <row r="1259" spans="1:2">
      <c r="A1259" s="20">
        <v>20111618</v>
      </c>
      <c r="B1259" s="21" t="s">
        <v>1309</v>
      </c>
    </row>
    <row r="1260" spans="1:2">
      <c r="A1260" s="20">
        <v>20111619</v>
      </c>
      <c r="B1260" s="21" t="s">
        <v>1310</v>
      </c>
    </row>
    <row r="1261" spans="1:2">
      <c r="A1261" s="20">
        <v>20111701</v>
      </c>
      <c r="B1261" s="21" t="s">
        <v>1311</v>
      </c>
    </row>
    <row r="1262" spans="1:2">
      <c r="A1262" s="20">
        <v>20111702</v>
      </c>
      <c r="B1262" s="21" t="s">
        <v>1312</v>
      </c>
    </row>
    <row r="1263" spans="1:2">
      <c r="A1263" s="20">
        <v>20111703</v>
      </c>
      <c r="B1263" s="21" t="s">
        <v>1313</v>
      </c>
    </row>
    <row r="1264" spans="1:2">
      <c r="A1264" s="20">
        <v>20111704</v>
      </c>
      <c r="B1264" s="21" t="s">
        <v>1314</v>
      </c>
    </row>
    <row r="1265" spans="1:2">
      <c r="A1265" s="20">
        <v>20111705</v>
      </c>
      <c r="B1265" s="21" t="s">
        <v>1315</v>
      </c>
    </row>
    <row r="1266" spans="1:2">
      <c r="A1266" s="20">
        <v>20111706</v>
      </c>
      <c r="B1266" s="21" t="s">
        <v>1316</v>
      </c>
    </row>
    <row r="1267" spans="1:2">
      <c r="A1267" s="20">
        <v>20111707</v>
      </c>
      <c r="B1267" s="21" t="s">
        <v>1317</v>
      </c>
    </row>
    <row r="1268" spans="1:2">
      <c r="A1268" s="20">
        <v>20111708</v>
      </c>
      <c r="B1268" s="21" t="s">
        <v>1318</v>
      </c>
    </row>
    <row r="1269" spans="1:2">
      <c r="A1269" s="20">
        <v>20111709</v>
      </c>
      <c r="B1269" s="21" t="s">
        <v>1319</v>
      </c>
    </row>
    <row r="1270" spans="1:2">
      <c r="A1270" s="20">
        <v>20121001</v>
      </c>
      <c r="B1270" s="21" t="s">
        <v>1320</v>
      </c>
    </row>
    <row r="1271" spans="1:2">
      <c r="A1271" s="20">
        <v>20121002</v>
      </c>
      <c r="B1271" s="21" t="s">
        <v>1321</v>
      </c>
    </row>
    <row r="1272" spans="1:2">
      <c r="A1272" s="20">
        <v>20121003</v>
      </c>
      <c r="B1272" s="21" t="s">
        <v>1322</v>
      </c>
    </row>
    <row r="1273" spans="1:2">
      <c r="A1273" s="20">
        <v>20121004</v>
      </c>
      <c r="B1273" s="21" t="s">
        <v>1323</v>
      </c>
    </row>
    <row r="1274" spans="1:2">
      <c r="A1274" s="20">
        <v>20121005</v>
      </c>
      <c r="B1274" s="21" t="s">
        <v>1324</v>
      </c>
    </row>
    <row r="1275" spans="1:2">
      <c r="A1275" s="20">
        <v>20121006</v>
      </c>
      <c r="B1275" s="21" t="s">
        <v>1325</v>
      </c>
    </row>
    <row r="1276" spans="1:2">
      <c r="A1276" s="20">
        <v>20121007</v>
      </c>
      <c r="B1276" s="21" t="s">
        <v>1326</v>
      </c>
    </row>
    <row r="1277" spans="1:2">
      <c r="A1277" s="20">
        <v>20121008</v>
      </c>
      <c r="B1277" s="21" t="s">
        <v>1327</v>
      </c>
    </row>
    <row r="1278" spans="1:2">
      <c r="A1278" s="20">
        <v>20121009</v>
      </c>
      <c r="B1278" s="21" t="s">
        <v>1328</v>
      </c>
    </row>
    <row r="1279" spans="1:2">
      <c r="A1279" s="20">
        <v>20121010</v>
      </c>
      <c r="B1279" s="21" t="s">
        <v>1329</v>
      </c>
    </row>
    <row r="1280" spans="1:2">
      <c r="A1280" s="20">
        <v>20121011</v>
      </c>
      <c r="B1280" s="21" t="s">
        <v>1330</v>
      </c>
    </row>
    <row r="1281" spans="1:2">
      <c r="A1281" s="20">
        <v>20121012</v>
      </c>
      <c r="B1281" s="21" t="s">
        <v>1331</v>
      </c>
    </row>
    <row r="1282" spans="1:2">
      <c r="A1282" s="20">
        <v>20121013</v>
      </c>
      <c r="B1282" s="21" t="s">
        <v>1332</v>
      </c>
    </row>
    <row r="1283" spans="1:2">
      <c r="A1283" s="20">
        <v>20121014</v>
      </c>
      <c r="B1283" s="21" t="s">
        <v>1333</v>
      </c>
    </row>
    <row r="1284" spans="1:2">
      <c r="A1284" s="20">
        <v>20121015</v>
      </c>
      <c r="B1284" s="21" t="s">
        <v>1334</v>
      </c>
    </row>
    <row r="1285" spans="1:2">
      <c r="A1285" s="20">
        <v>20121016</v>
      </c>
      <c r="B1285" s="21" t="s">
        <v>1335</v>
      </c>
    </row>
    <row r="1286" spans="1:2">
      <c r="A1286" s="20">
        <v>20121101</v>
      </c>
      <c r="B1286" s="21" t="s">
        <v>1336</v>
      </c>
    </row>
    <row r="1287" spans="1:2">
      <c r="A1287" s="20">
        <v>20121102</v>
      </c>
      <c r="B1287" s="21" t="s">
        <v>1337</v>
      </c>
    </row>
    <row r="1288" spans="1:2">
      <c r="A1288" s="20">
        <v>20121103</v>
      </c>
      <c r="B1288" s="21" t="s">
        <v>1338</v>
      </c>
    </row>
    <row r="1289" spans="1:2">
      <c r="A1289" s="20">
        <v>20121104</v>
      </c>
      <c r="B1289" s="21" t="s">
        <v>1339</v>
      </c>
    </row>
    <row r="1290" spans="1:2">
      <c r="A1290" s="20">
        <v>20121105</v>
      </c>
      <c r="B1290" s="21" t="s">
        <v>1340</v>
      </c>
    </row>
    <row r="1291" spans="1:2">
      <c r="A1291" s="20">
        <v>20121106</v>
      </c>
      <c r="B1291" s="21" t="s">
        <v>1341</v>
      </c>
    </row>
    <row r="1292" spans="1:2">
      <c r="A1292" s="20">
        <v>20121107</v>
      </c>
      <c r="B1292" s="21" t="s">
        <v>1342</v>
      </c>
    </row>
    <row r="1293" spans="1:2">
      <c r="A1293" s="20">
        <v>20121108</v>
      </c>
      <c r="B1293" s="21" t="s">
        <v>1343</v>
      </c>
    </row>
    <row r="1294" spans="1:2">
      <c r="A1294" s="20">
        <v>20121109</v>
      </c>
      <c r="B1294" s="21" t="s">
        <v>1344</v>
      </c>
    </row>
    <row r="1295" spans="1:2">
      <c r="A1295" s="20">
        <v>20121110</v>
      </c>
      <c r="B1295" s="21" t="s">
        <v>1345</v>
      </c>
    </row>
    <row r="1296" spans="1:2">
      <c r="A1296" s="20">
        <v>20121111</v>
      </c>
      <c r="B1296" s="21" t="s">
        <v>1346</v>
      </c>
    </row>
    <row r="1297" spans="1:2">
      <c r="A1297" s="20">
        <v>20121112</v>
      </c>
      <c r="B1297" s="21" t="s">
        <v>1347</v>
      </c>
    </row>
    <row r="1298" spans="1:2">
      <c r="A1298" s="20">
        <v>20121113</v>
      </c>
      <c r="B1298" s="21" t="s">
        <v>1348</v>
      </c>
    </row>
    <row r="1299" spans="1:2">
      <c r="A1299" s="20">
        <v>20121114</v>
      </c>
      <c r="B1299" s="21" t="s">
        <v>1349</v>
      </c>
    </row>
    <row r="1300" spans="1:2">
      <c r="A1300" s="20">
        <v>20121115</v>
      </c>
      <c r="B1300" s="21" t="s">
        <v>1350</v>
      </c>
    </row>
    <row r="1301" spans="1:2">
      <c r="A1301" s="20">
        <v>20121116</v>
      </c>
      <c r="B1301" s="21" t="s">
        <v>1351</v>
      </c>
    </row>
    <row r="1302" spans="1:2">
      <c r="A1302" s="20">
        <v>20121117</v>
      </c>
      <c r="B1302" s="21" t="s">
        <v>1352</v>
      </c>
    </row>
    <row r="1303" spans="1:2">
      <c r="A1303" s="20">
        <v>20121118</v>
      </c>
      <c r="B1303" s="21" t="s">
        <v>1353</v>
      </c>
    </row>
    <row r="1304" spans="1:2">
      <c r="A1304" s="20">
        <v>20121119</v>
      </c>
      <c r="B1304" s="21" t="s">
        <v>1354</v>
      </c>
    </row>
    <row r="1305" spans="1:2">
      <c r="A1305" s="20">
        <v>20121201</v>
      </c>
      <c r="B1305" s="21" t="s">
        <v>1355</v>
      </c>
    </row>
    <row r="1306" spans="1:2">
      <c r="A1306" s="20">
        <v>20121202</v>
      </c>
      <c r="B1306" s="21" t="s">
        <v>1356</v>
      </c>
    </row>
    <row r="1307" spans="1:2">
      <c r="A1307" s="20">
        <v>20121203</v>
      </c>
      <c r="B1307" s="21" t="s">
        <v>1357</v>
      </c>
    </row>
    <row r="1308" spans="1:2">
      <c r="A1308" s="20">
        <v>20121204</v>
      </c>
      <c r="B1308" s="21" t="s">
        <v>1358</v>
      </c>
    </row>
    <row r="1309" spans="1:2">
      <c r="A1309" s="20">
        <v>20121205</v>
      </c>
      <c r="B1309" s="21" t="s">
        <v>1359</v>
      </c>
    </row>
    <row r="1310" spans="1:2">
      <c r="A1310" s="20">
        <v>20121206</v>
      </c>
      <c r="B1310" s="21" t="s">
        <v>1360</v>
      </c>
    </row>
    <row r="1311" spans="1:2">
      <c r="A1311" s="20">
        <v>20121207</v>
      </c>
      <c r="B1311" s="21" t="s">
        <v>1361</v>
      </c>
    </row>
    <row r="1312" spans="1:2">
      <c r="A1312" s="20">
        <v>20121208</v>
      </c>
      <c r="B1312" s="21" t="s">
        <v>1362</v>
      </c>
    </row>
    <row r="1313" spans="1:2">
      <c r="A1313" s="20">
        <v>20121209</v>
      </c>
      <c r="B1313" s="21" t="s">
        <v>1363</v>
      </c>
    </row>
    <row r="1314" spans="1:2">
      <c r="A1314" s="20">
        <v>20121210</v>
      </c>
      <c r="B1314" s="21" t="s">
        <v>1364</v>
      </c>
    </row>
    <row r="1315" spans="1:2">
      <c r="A1315" s="20">
        <v>20121211</v>
      </c>
      <c r="B1315" s="21" t="s">
        <v>1365</v>
      </c>
    </row>
    <row r="1316" spans="1:2">
      <c r="A1316" s="20">
        <v>20121212</v>
      </c>
      <c r="B1316" s="21" t="s">
        <v>1366</v>
      </c>
    </row>
    <row r="1317" spans="1:2">
      <c r="A1317" s="20">
        <v>20121213</v>
      </c>
      <c r="B1317" s="21" t="s">
        <v>1367</v>
      </c>
    </row>
    <row r="1318" spans="1:2">
      <c r="A1318" s="20">
        <v>20121301</v>
      </c>
      <c r="B1318" s="21" t="s">
        <v>1368</v>
      </c>
    </row>
    <row r="1319" spans="1:2">
      <c r="A1319" s="20">
        <v>20121302</v>
      </c>
      <c r="B1319" s="21" t="s">
        <v>1369</v>
      </c>
    </row>
    <row r="1320" spans="1:2">
      <c r="A1320" s="20">
        <v>20121303</v>
      </c>
      <c r="B1320" s="21" t="s">
        <v>1370</v>
      </c>
    </row>
    <row r="1321" spans="1:2">
      <c r="A1321" s="20">
        <v>20121304</v>
      </c>
      <c r="B1321" s="21" t="s">
        <v>1371</v>
      </c>
    </row>
    <row r="1322" spans="1:2">
      <c r="A1322" s="20">
        <v>20121305</v>
      </c>
      <c r="B1322" s="21" t="s">
        <v>1372</v>
      </c>
    </row>
    <row r="1323" spans="1:2">
      <c r="A1323" s="20">
        <v>20121306</v>
      </c>
      <c r="B1323" s="21" t="s">
        <v>1373</v>
      </c>
    </row>
    <row r="1324" spans="1:2">
      <c r="A1324" s="20">
        <v>20121307</v>
      </c>
      <c r="B1324" s="21" t="s">
        <v>1374</v>
      </c>
    </row>
    <row r="1325" spans="1:2">
      <c r="A1325" s="20">
        <v>20121308</v>
      </c>
      <c r="B1325" s="21" t="s">
        <v>1375</v>
      </c>
    </row>
    <row r="1326" spans="1:2">
      <c r="A1326" s="20">
        <v>20121309</v>
      </c>
      <c r="B1326" s="21" t="s">
        <v>1376</v>
      </c>
    </row>
    <row r="1327" spans="1:2">
      <c r="A1327" s="20">
        <v>20121310</v>
      </c>
      <c r="B1327" s="21" t="s">
        <v>1377</v>
      </c>
    </row>
    <row r="1328" spans="1:2">
      <c r="A1328" s="20">
        <v>20121311</v>
      </c>
      <c r="B1328" s="21" t="s">
        <v>1378</v>
      </c>
    </row>
    <row r="1329" spans="1:2">
      <c r="A1329" s="20">
        <v>20121312</v>
      </c>
      <c r="B1329" s="21" t="s">
        <v>1379</v>
      </c>
    </row>
    <row r="1330" spans="1:2">
      <c r="A1330" s="20">
        <v>20121313</v>
      </c>
      <c r="B1330" s="21" t="s">
        <v>1380</v>
      </c>
    </row>
    <row r="1331" spans="1:2">
      <c r="A1331" s="20">
        <v>20121314</v>
      </c>
      <c r="B1331" s="21" t="s">
        <v>1381</v>
      </c>
    </row>
    <row r="1332" spans="1:2">
      <c r="A1332" s="20">
        <v>20121315</v>
      </c>
      <c r="B1332" s="21" t="s">
        <v>1382</v>
      </c>
    </row>
    <row r="1333" spans="1:2">
      <c r="A1333" s="20">
        <v>20121316</v>
      </c>
      <c r="B1333" s="21" t="s">
        <v>1383</v>
      </c>
    </row>
    <row r="1334" spans="1:2">
      <c r="A1334" s="20">
        <v>20121317</v>
      </c>
      <c r="B1334" s="21" t="s">
        <v>1384</v>
      </c>
    </row>
    <row r="1335" spans="1:2">
      <c r="A1335" s="20">
        <v>20121318</v>
      </c>
      <c r="B1335" s="21" t="s">
        <v>1385</v>
      </c>
    </row>
    <row r="1336" spans="1:2">
      <c r="A1336" s="20">
        <v>20121319</v>
      </c>
      <c r="B1336" s="21" t="s">
        <v>1386</v>
      </c>
    </row>
    <row r="1337" spans="1:2">
      <c r="A1337" s="20">
        <v>20121320</v>
      </c>
      <c r="B1337" s="21" t="s">
        <v>1387</v>
      </c>
    </row>
    <row r="1338" spans="1:2">
      <c r="A1338" s="20">
        <v>20121321</v>
      </c>
      <c r="B1338" s="21" t="s">
        <v>1388</v>
      </c>
    </row>
    <row r="1339" spans="1:2">
      <c r="A1339" s="20">
        <v>20121322</v>
      </c>
      <c r="B1339" s="21" t="s">
        <v>1389</v>
      </c>
    </row>
    <row r="1340" spans="1:2">
      <c r="A1340" s="20">
        <v>20121323</v>
      </c>
      <c r="B1340" s="21" t="s">
        <v>1390</v>
      </c>
    </row>
    <row r="1341" spans="1:2">
      <c r="A1341" s="20">
        <v>20121401</v>
      </c>
      <c r="B1341" s="21" t="s">
        <v>1391</v>
      </c>
    </row>
    <row r="1342" spans="1:2">
      <c r="A1342" s="20">
        <v>20121402</v>
      </c>
      <c r="B1342" s="21" t="s">
        <v>1392</v>
      </c>
    </row>
    <row r="1343" spans="1:2">
      <c r="A1343" s="20">
        <v>20121403</v>
      </c>
      <c r="B1343" s="21" t="s">
        <v>1393</v>
      </c>
    </row>
    <row r="1344" spans="1:2">
      <c r="A1344" s="20">
        <v>20121404</v>
      </c>
      <c r="B1344" s="21" t="s">
        <v>1394</v>
      </c>
    </row>
    <row r="1345" spans="1:2">
      <c r="A1345" s="20">
        <v>20121405</v>
      </c>
      <c r="B1345" s="21" t="s">
        <v>1395</v>
      </c>
    </row>
    <row r="1346" spans="1:2">
      <c r="A1346" s="20">
        <v>20121406</v>
      </c>
      <c r="B1346" s="21" t="s">
        <v>1396</v>
      </c>
    </row>
    <row r="1347" spans="1:2">
      <c r="A1347" s="20">
        <v>20121407</v>
      </c>
      <c r="B1347" s="21" t="s">
        <v>1397</v>
      </c>
    </row>
    <row r="1348" spans="1:2">
      <c r="A1348" s="20">
        <v>20121408</v>
      </c>
      <c r="B1348" s="21" t="s">
        <v>1398</v>
      </c>
    </row>
    <row r="1349" spans="1:2">
      <c r="A1349" s="20">
        <v>20121409</v>
      </c>
      <c r="B1349" s="21" t="s">
        <v>1399</v>
      </c>
    </row>
    <row r="1350" spans="1:2">
      <c r="A1350" s="20">
        <v>20121410</v>
      </c>
      <c r="B1350" s="21" t="s">
        <v>1400</v>
      </c>
    </row>
    <row r="1351" spans="1:2">
      <c r="A1351" s="20">
        <v>20121411</v>
      </c>
      <c r="B1351" s="21" t="s">
        <v>1401</v>
      </c>
    </row>
    <row r="1352" spans="1:2">
      <c r="A1352" s="20">
        <v>20121412</v>
      </c>
      <c r="B1352" s="21" t="s">
        <v>1402</v>
      </c>
    </row>
    <row r="1353" spans="1:2">
      <c r="A1353" s="20">
        <v>20121413</v>
      </c>
      <c r="B1353" s="21" t="s">
        <v>1403</v>
      </c>
    </row>
    <row r="1354" spans="1:2">
      <c r="A1354" s="20">
        <v>20121414</v>
      </c>
      <c r="B1354" s="21" t="s">
        <v>1404</v>
      </c>
    </row>
    <row r="1355" spans="1:2">
      <c r="A1355" s="20">
        <v>20121415</v>
      </c>
      <c r="B1355" s="21" t="s">
        <v>1405</v>
      </c>
    </row>
    <row r="1356" spans="1:2">
      <c r="A1356" s="20">
        <v>20121416</v>
      </c>
      <c r="B1356" s="21" t="s">
        <v>1406</v>
      </c>
    </row>
    <row r="1357" spans="1:2">
      <c r="A1357" s="20">
        <v>20121417</v>
      </c>
      <c r="B1357" s="21" t="s">
        <v>1407</v>
      </c>
    </row>
    <row r="1358" spans="1:2">
      <c r="A1358" s="20">
        <v>20121418</v>
      </c>
      <c r="B1358" s="21" t="s">
        <v>1408</v>
      </c>
    </row>
    <row r="1359" spans="1:2">
      <c r="A1359" s="20">
        <v>20121419</v>
      </c>
      <c r="B1359" s="21" t="s">
        <v>1409</v>
      </c>
    </row>
    <row r="1360" spans="1:2">
      <c r="A1360" s="20">
        <v>20121420</v>
      </c>
      <c r="B1360" s="21" t="s">
        <v>1410</v>
      </c>
    </row>
    <row r="1361" spans="1:2">
      <c r="A1361" s="20">
        <v>20121421</v>
      </c>
      <c r="B1361" s="21" t="s">
        <v>1411</v>
      </c>
    </row>
    <row r="1362" spans="1:2">
      <c r="A1362" s="20">
        <v>20121422</v>
      </c>
      <c r="B1362" s="21" t="s">
        <v>1412</v>
      </c>
    </row>
    <row r="1363" spans="1:2">
      <c r="A1363" s="20">
        <v>20121423</v>
      </c>
      <c r="B1363" s="21" t="s">
        <v>1413</v>
      </c>
    </row>
    <row r="1364" spans="1:2">
      <c r="A1364" s="20">
        <v>20121424</v>
      </c>
      <c r="B1364" s="21" t="s">
        <v>1414</v>
      </c>
    </row>
    <row r="1365" spans="1:2">
      <c r="A1365" s="20">
        <v>20121425</v>
      </c>
      <c r="B1365" s="21" t="s">
        <v>1415</v>
      </c>
    </row>
    <row r="1366" spans="1:2">
      <c r="A1366" s="20">
        <v>20121427</v>
      </c>
      <c r="B1366" s="21" t="s">
        <v>1416</v>
      </c>
    </row>
    <row r="1367" spans="1:2">
      <c r="A1367" s="20">
        <v>20121428</v>
      </c>
      <c r="B1367" s="21" t="s">
        <v>1417</v>
      </c>
    </row>
    <row r="1368" spans="1:2">
      <c r="A1368" s="20">
        <v>20121429</v>
      </c>
      <c r="B1368" s="21" t="s">
        <v>1418</v>
      </c>
    </row>
    <row r="1369" spans="1:2">
      <c r="A1369" s="20">
        <v>20121430</v>
      </c>
      <c r="B1369" s="21" t="s">
        <v>1419</v>
      </c>
    </row>
    <row r="1370" spans="1:2">
      <c r="A1370" s="20">
        <v>20121501</v>
      </c>
      <c r="B1370" s="21" t="s">
        <v>1420</v>
      </c>
    </row>
    <row r="1371" spans="1:2">
      <c r="A1371" s="20">
        <v>20121502</v>
      </c>
      <c r="B1371" s="21" t="s">
        <v>1421</v>
      </c>
    </row>
    <row r="1372" spans="1:2">
      <c r="A1372" s="20">
        <v>20121503</v>
      </c>
      <c r="B1372" s="21" t="s">
        <v>1422</v>
      </c>
    </row>
    <row r="1373" spans="1:2">
      <c r="A1373" s="20">
        <v>20121504</v>
      </c>
      <c r="B1373" s="21" t="s">
        <v>1423</v>
      </c>
    </row>
    <row r="1374" spans="1:2">
      <c r="A1374" s="20">
        <v>20121505</v>
      </c>
      <c r="B1374" s="21" t="s">
        <v>1424</v>
      </c>
    </row>
    <row r="1375" spans="1:2">
      <c r="A1375" s="20">
        <v>20121506</v>
      </c>
      <c r="B1375" s="21" t="s">
        <v>1425</v>
      </c>
    </row>
    <row r="1376" spans="1:2">
      <c r="A1376" s="20">
        <v>20121507</v>
      </c>
      <c r="B1376" s="21" t="s">
        <v>1426</v>
      </c>
    </row>
    <row r="1377" spans="1:2">
      <c r="A1377" s="20">
        <v>20121508</v>
      </c>
      <c r="B1377" s="21" t="s">
        <v>1427</v>
      </c>
    </row>
    <row r="1378" spans="1:2">
      <c r="A1378" s="20">
        <v>20121509</v>
      </c>
      <c r="B1378" s="21" t="s">
        <v>1428</v>
      </c>
    </row>
    <row r="1379" spans="1:2">
      <c r="A1379" s="20">
        <v>20121510</v>
      </c>
      <c r="B1379" s="21" t="s">
        <v>1429</v>
      </c>
    </row>
    <row r="1380" spans="1:2">
      <c r="A1380" s="20">
        <v>20121511</v>
      </c>
      <c r="B1380" s="21" t="s">
        <v>1430</v>
      </c>
    </row>
    <row r="1381" spans="1:2">
      <c r="A1381" s="20">
        <v>20121512</v>
      </c>
      <c r="B1381" s="21" t="s">
        <v>1431</v>
      </c>
    </row>
    <row r="1382" spans="1:2">
      <c r="A1382" s="20">
        <v>20121513</v>
      </c>
      <c r="B1382" s="21" t="s">
        <v>1432</v>
      </c>
    </row>
    <row r="1383" spans="1:2">
      <c r="A1383" s="20">
        <v>20121514</v>
      </c>
      <c r="B1383" s="21" t="s">
        <v>1433</v>
      </c>
    </row>
    <row r="1384" spans="1:2">
      <c r="A1384" s="20">
        <v>20121515</v>
      </c>
      <c r="B1384" s="21" t="s">
        <v>1434</v>
      </c>
    </row>
    <row r="1385" spans="1:2">
      <c r="A1385" s="20">
        <v>20121516</v>
      </c>
      <c r="B1385" s="21" t="s">
        <v>1435</v>
      </c>
    </row>
    <row r="1386" spans="1:2">
      <c r="A1386" s="20">
        <v>20121601</v>
      </c>
      <c r="B1386" s="21" t="s">
        <v>1436</v>
      </c>
    </row>
    <row r="1387" spans="1:2">
      <c r="A1387" s="20">
        <v>20121602</v>
      </c>
      <c r="B1387" s="21" t="s">
        <v>1437</v>
      </c>
    </row>
    <row r="1388" spans="1:2">
      <c r="A1388" s="20">
        <v>20121603</v>
      </c>
      <c r="B1388" s="21" t="s">
        <v>1438</v>
      </c>
    </row>
    <row r="1389" spans="1:2">
      <c r="A1389" s="20">
        <v>20121604</v>
      </c>
      <c r="B1389" s="21" t="s">
        <v>1439</v>
      </c>
    </row>
    <row r="1390" spans="1:2">
      <c r="A1390" s="20">
        <v>20121605</v>
      </c>
      <c r="B1390" s="21" t="s">
        <v>1440</v>
      </c>
    </row>
    <row r="1391" spans="1:2">
      <c r="A1391" s="20">
        <v>20121606</v>
      </c>
      <c r="B1391" s="21" t="s">
        <v>1441</v>
      </c>
    </row>
    <row r="1392" spans="1:2">
      <c r="A1392" s="20">
        <v>20121607</v>
      </c>
      <c r="B1392" s="21" t="s">
        <v>1442</v>
      </c>
    </row>
    <row r="1393" spans="1:2">
      <c r="A1393" s="20">
        <v>20121701</v>
      </c>
      <c r="B1393" s="21" t="s">
        <v>1443</v>
      </c>
    </row>
    <row r="1394" spans="1:2">
      <c r="A1394" s="20">
        <v>20121702</v>
      </c>
      <c r="B1394" s="21" t="s">
        <v>1444</v>
      </c>
    </row>
    <row r="1395" spans="1:2">
      <c r="A1395" s="20">
        <v>20121703</v>
      </c>
      <c r="B1395" s="21" t="s">
        <v>1445</v>
      </c>
    </row>
    <row r="1396" spans="1:2">
      <c r="A1396" s="20">
        <v>20121704</v>
      </c>
      <c r="B1396" s="21" t="s">
        <v>1446</v>
      </c>
    </row>
    <row r="1397" spans="1:2">
      <c r="A1397" s="20">
        <v>20121705</v>
      </c>
      <c r="B1397" s="21" t="s">
        <v>1447</v>
      </c>
    </row>
    <row r="1398" spans="1:2">
      <c r="A1398" s="20">
        <v>20121706</v>
      </c>
      <c r="B1398" s="21" t="s">
        <v>1448</v>
      </c>
    </row>
    <row r="1399" spans="1:2">
      <c r="A1399" s="20">
        <v>20121707</v>
      </c>
      <c r="B1399" s="21" t="s">
        <v>1449</v>
      </c>
    </row>
    <row r="1400" spans="1:2">
      <c r="A1400" s="20">
        <v>20121708</v>
      </c>
      <c r="B1400" s="21" t="s">
        <v>1450</v>
      </c>
    </row>
    <row r="1401" spans="1:2">
      <c r="A1401" s="20">
        <v>20121801</v>
      </c>
      <c r="B1401" s="21" t="s">
        <v>1451</v>
      </c>
    </row>
    <row r="1402" spans="1:2">
      <c r="A1402" s="20">
        <v>20121802</v>
      </c>
      <c r="B1402" s="21" t="s">
        <v>1452</v>
      </c>
    </row>
    <row r="1403" spans="1:2">
      <c r="A1403" s="20">
        <v>20121803</v>
      </c>
      <c r="B1403" s="21" t="s">
        <v>1453</v>
      </c>
    </row>
    <row r="1404" spans="1:2">
      <c r="A1404" s="20">
        <v>20121804</v>
      </c>
      <c r="B1404" s="21" t="s">
        <v>1454</v>
      </c>
    </row>
    <row r="1405" spans="1:2">
      <c r="A1405" s="20">
        <v>20121805</v>
      </c>
      <c r="B1405" s="21" t="s">
        <v>1455</v>
      </c>
    </row>
    <row r="1406" spans="1:2">
      <c r="A1406" s="20">
        <v>20121901</v>
      </c>
      <c r="B1406" s="21" t="s">
        <v>1456</v>
      </c>
    </row>
    <row r="1407" spans="1:2">
      <c r="A1407" s="20">
        <v>20121902</v>
      </c>
      <c r="B1407" s="21" t="s">
        <v>1457</v>
      </c>
    </row>
    <row r="1408" spans="1:2">
      <c r="A1408" s="20">
        <v>20121903</v>
      </c>
      <c r="B1408" s="21" t="s">
        <v>1458</v>
      </c>
    </row>
    <row r="1409" spans="1:2">
      <c r="A1409" s="20">
        <v>20121904</v>
      </c>
      <c r="B1409" s="21" t="s">
        <v>1459</v>
      </c>
    </row>
    <row r="1410" spans="1:2">
      <c r="A1410" s="20">
        <v>20121905</v>
      </c>
      <c r="B1410" s="21" t="s">
        <v>1460</v>
      </c>
    </row>
    <row r="1411" spans="1:2">
      <c r="A1411" s="20">
        <v>20121906</v>
      </c>
      <c r="B1411" s="21" t="s">
        <v>1461</v>
      </c>
    </row>
    <row r="1412" spans="1:2">
      <c r="A1412" s="20">
        <v>20121907</v>
      </c>
      <c r="B1412" s="21" t="s">
        <v>1462</v>
      </c>
    </row>
    <row r="1413" spans="1:2">
      <c r="A1413" s="20">
        <v>20121908</v>
      </c>
      <c r="B1413" s="21" t="s">
        <v>1463</v>
      </c>
    </row>
    <row r="1414" spans="1:2">
      <c r="A1414" s="20">
        <v>20121909</v>
      </c>
      <c r="B1414" s="21" t="s">
        <v>1464</v>
      </c>
    </row>
    <row r="1415" spans="1:2">
      <c r="A1415" s="20">
        <v>20121910</v>
      </c>
      <c r="B1415" s="21" t="s">
        <v>1465</v>
      </c>
    </row>
    <row r="1416" spans="1:2">
      <c r="A1416" s="20">
        <v>20121911</v>
      </c>
      <c r="B1416" s="21" t="s">
        <v>1466</v>
      </c>
    </row>
    <row r="1417" spans="1:2">
      <c r="A1417" s="20">
        <v>20121912</v>
      </c>
      <c r="B1417" s="21" t="s">
        <v>1467</v>
      </c>
    </row>
    <row r="1418" spans="1:2">
      <c r="A1418" s="20">
        <v>20121913</v>
      </c>
      <c r="B1418" s="21" t="s">
        <v>1468</v>
      </c>
    </row>
    <row r="1419" spans="1:2">
      <c r="A1419" s="20">
        <v>20121914</v>
      </c>
      <c r="B1419" s="21" t="s">
        <v>1469</v>
      </c>
    </row>
    <row r="1420" spans="1:2">
      <c r="A1420" s="20">
        <v>20122001</v>
      </c>
      <c r="B1420" s="21" t="s">
        <v>1470</v>
      </c>
    </row>
    <row r="1421" spans="1:2">
      <c r="A1421" s="20">
        <v>20122002</v>
      </c>
      <c r="B1421" s="21" t="s">
        <v>1471</v>
      </c>
    </row>
    <row r="1422" spans="1:2">
      <c r="A1422" s="20">
        <v>20122003</v>
      </c>
      <c r="B1422" s="21" t="s">
        <v>1472</v>
      </c>
    </row>
    <row r="1423" spans="1:2">
      <c r="A1423" s="20">
        <v>20122004</v>
      </c>
      <c r="B1423" s="21" t="s">
        <v>1473</v>
      </c>
    </row>
    <row r="1424" spans="1:2">
      <c r="A1424" s="20">
        <v>20122005</v>
      </c>
      <c r="B1424" s="21" t="s">
        <v>1474</v>
      </c>
    </row>
    <row r="1425" spans="1:2">
      <c r="A1425" s="20">
        <v>20122006</v>
      </c>
      <c r="B1425" s="21" t="s">
        <v>1475</v>
      </c>
    </row>
    <row r="1426" spans="1:2">
      <c r="A1426" s="20">
        <v>20122101</v>
      </c>
      <c r="B1426" s="21" t="s">
        <v>1476</v>
      </c>
    </row>
    <row r="1427" spans="1:2">
      <c r="A1427" s="20">
        <v>20122102</v>
      </c>
      <c r="B1427" s="21" t="s">
        <v>1477</v>
      </c>
    </row>
    <row r="1428" spans="1:2">
      <c r="A1428" s="20">
        <v>20122103</v>
      </c>
      <c r="B1428" s="21" t="s">
        <v>1478</v>
      </c>
    </row>
    <row r="1429" spans="1:2">
      <c r="A1429" s="20">
        <v>20122104</v>
      </c>
      <c r="B1429" s="21" t="s">
        <v>1479</v>
      </c>
    </row>
    <row r="1430" spans="1:2">
      <c r="A1430" s="20">
        <v>20122105</v>
      </c>
      <c r="B1430" s="21" t="s">
        <v>1480</v>
      </c>
    </row>
    <row r="1431" spans="1:2">
      <c r="A1431" s="20">
        <v>20122106</v>
      </c>
      <c r="B1431" s="21" t="s">
        <v>1481</v>
      </c>
    </row>
    <row r="1432" spans="1:2">
      <c r="A1432" s="20">
        <v>20122107</v>
      </c>
      <c r="B1432" s="21" t="s">
        <v>1482</v>
      </c>
    </row>
    <row r="1433" spans="1:2">
      <c r="A1433" s="20">
        <v>20122108</v>
      </c>
      <c r="B1433" s="21" t="s">
        <v>1483</v>
      </c>
    </row>
    <row r="1434" spans="1:2">
      <c r="A1434" s="20">
        <v>20122109</v>
      </c>
      <c r="B1434" s="21" t="s">
        <v>1484</v>
      </c>
    </row>
    <row r="1435" spans="1:2">
      <c r="A1435" s="20">
        <v>20122110</v>
      </c>
      <c r="B1435" s="21" t="s">
        <v>1485</v>
      </c>
    </row>
    <row r="1436" spans="1:2">
      <c r="A1436" s="20">
        <v>20122111</v>
      </c>
      <c r="B1436" s="21" t="s">
        <v>1486</v>
      </c>
    </row>
    <row r="1437" spans="1:2">
      <c r="A1437" s="20">
        <v>20122112</v>
      </c>
      <c r="B1437" s="21" t="s">
        <v>1487</v>
      </c>
    </row>
    <row r="1438" spans="1:2">
      <c r="A1438" s="20">
        <v>20122113</v>
      </c>
      <c r="B1438" s="21" t="s">
        <v>1488</v>
      </c>
    </row>
    <row r="1439" spans="1:2">
      <c r="A1439" s="20">
        <v>20122114</v>
      </c>
      <c r="B1439" s="21" t="s">
        <v>1489</v>
      </c>
    </row>
    <row r="1440" spans="1:2">
      <c r="A1440" s="20">
        <v>20122115</v>
      </c>
      <c r="B1440" s="21" t="s">
        <v>1490</v>
      </c>
    </row>
    <row r="1441" spans="1:2">
      <c r="A1441" s="20">
        <v>20122201</v>
      </c>
      <c r="B1441" s="21" t="s">
        <v>1491</v>
      </c>
    </row>
    <row r="1442" spans="1:2">
      <c r="A1442" s="20">
        <v>20122202</v>
      </c>
      <c r="B1442" s="21" t="s">
        <v>1492</v>
      </c>
    </row>
    <row r="1443" spans="1:2">
      <c r="A1443" s="20">
        <v>20122203</v>
      </c>
      <c r="B1443" s="21" t="s">
        <v>1493</v>
      </c>
    </row>
    <row r="1444" spans="1:2">
      <c r="A1444" s="20">
        <v>20122204</v>
      </c>
      <c r="B1444" s="21" t="s">
        <v>1494</v>
      </c>
    </row>
    <row r="1445" spans="1:2">
      <c r="A1445" s="20">
        <v>20122205</v>
      </c>
      <c r="B1445" s="21" t="s">
        <v>1495</v>
      </c>
    </row>
    <row r="1446" spans="1:2">
      <c r="A1446" s="20">
        <v>20122206</v>
      </c>
      <c r="B1446" s="21" t="s">
        <v>1496</v>
      </c>
    </row>
    <row r="1447" spans="1:2">
      <c r="A1447" s="20">
        <v>20122207</v>
      </c>
      <c r="B1447" s="21" t="s">
        <v>1497</v>
      </c>
    </row>
    <row r="1448" spans="1:2">
      <c r="A1448" s="20">
        <v>20122208</v>
      </c>
      <c r="B1448" s="21" t="s">
        <v>1498</v>
      </c>
    </row>
    <row r="1449" spans="1:2">
      <c r="A1449" s="20">
        <v>20122209</v>
      </c>
      <c r="B1449" s="21" t="s">
        <v>1499</v>
      </c>
    </row>
    <row r="1450" spans="1:2">
      <c r="A1450" s="20">
        <v>20122210</v>
      </c>
      <c r="B1450" s="21" t="s">
        <v>1500</v>
      </c>
    </row>
    <row r="1451" spans="1:2">
      <c r="A1451" s="20">
        <v>20122211</v>
      </c>
      <c r="B1451" s="21" t="s">
        <v>1501</v>
      </c>
    </row>
    <row r="1452" spans="1:2">
      <c r="A1452" s="20">
        <v>20122212</v>
      </c>
      <c r="B1452" s="21" t="s">
        <v>1502</v>
      </c>
    </row>
    <row r="1453" spans="1:2">
      <c r="A1453" s="20">
        <v>20122213</v>
      </c>
      <c r="B1453" s="21" t="s">
        <v>1503</v>
      </c>
    </row>
    <row r="1454" spans="1:2">
      <c r="A1454" s="20">
        <v>20122214</v>
      </c>
      <c r="B1454" s="21" t="s">
        <v>1504</v>
      </c>
    </row>
    <row r="1455" spans="1:2">
      <c r="A1455" s="20">
        <v>20122215</v>
      </c>
      <c r="B1455" s="21" t="s">
        <v>1505</v>
      </c>
    </row>
    <row r="1456" spans="1:2">
      <c r="A1456" s="20">
        <v>20122216</v>
      </c>
      <c r="B1456" s="21" t="s">
        <v>1506</v>
      </c>
    </row>
    <row r="1457" spans="1:2">
      <c r="A1457" s="20">
        <v>20122301</v>
      </c>
      <c r="B1457" s="21" t="s">
        <v>1507</v>
      </c>
    </row>
    <row r="1458" spans="1:2">
      <c r="A1458" s="20">
        <v>20122302</v>
      </c>
      <c r="B1458" s="21" t="s">
        <v>1508</v>
      </c>
    </row>
    <row r="1459" spans="1:2">
      <c r="A1459" s="20">
        <v>20122303</v>
      </c>
      <c r="B1459" s="21" t="s">
        <v>1509</v>
      </c>
    </row>
    <row r="1460" spans="1:2">
      <c r="A1460" s="20">
        <v>20122304</v>
      </c>
      <c r="B1460" s="21" t="s">
        <v>1510</v>
      </c>
    </row>
    <row r="1461" spans="1:2">
      <c r="A1461" s="20">
        <v>20122305</v>
      </c>
      <c r="B1461" s="21" t="s">
        <v>1511</v>
      </c>
    </row>
    <row r="1462" spans="1:2">
      <c r="A1462" s="20">
        <v>20122306</v>
      </c>
      <c r="B1462" s="21" t="s">
        <v>1512</v>
      </c>
    </row>
    <row r="1463" spans="1:2">
      <c r="A1463" s="20">
        <v>20122307</v>
      </c>
      <c r="B1463" s="21" t="s">
        <v>1513</v>
      </c>
    </row>
    <row r="1464" spans="1:2">
      <c r="A1464" s="20">
        <v>20122308</v>
      </c>
      <c r="B1464" s="21" t="s">
        <v>1514</v>
      </c>
    </row>
    <row r="1465" spans="1:2">
      <c r="A1465" s="20">
        <v>20122309</v>
      </c>
      <c r="B1465" s="21" t="s">
        <v>1515</v>
      </c>
    </row>
    <row r="1466" spans="1:2">
      <c r="A1466" s="20">
        <v>20122310</v>
      </c>
      <c r="B1466" s="21" t="s">
        <v>1516</v>
      </c>
    </row>
    <row r="1467" spans="1:2">
      <c r="A1467" s="20">
        <v>20122311</v>
      </c>
      <c r="B1467" s="21" t="s">
        <v>1517</v>
      </c>
    </row>
    <row r="1468" spans="1:2">
      <c r="A1468" s="20">
        <v>20122312</v>
      </c>
      <c r="B1468" s="21" t="s">
        <v>1518</v>
      </c>
    </row>
    <row r="1469" spans="1:2">
      <c r="A1469" s="20">
        <v>20122313</v>
      </c>
      <c r="B1469" s="21" t="s">
        <v>1519</v>
      </c>
    </row>
    <row r="1470" spans="1:2">
      <c r="A1470" s="20">
        <v>20122314</v>
      </c>
      <c r="B1470" s="21" t="s">
        <v>1520</v>
      </c>
    </row>
    <row r="1471" spans="1:2">
      <c r="A1471" s="20">
        <v>20122315</v>
      </c>
      <c r="B1471" s="21" t="s">
        <v>1521</v>
      </c>
    </row>
    <row r="1472" spans="1:2">
      <c r="A1472" s="20">
        <v>20122316</v>
      </c>
      <c r="B1472" s="21" t="s">
        <v>1522</v>
      </c>
    </row>
    <row r="1473" spans="1:2">
      <c r="A1473" s="20">
        <v>20122317</v>
      </c>
      <c r="B1473" s="21" t="s">
        <v>1523</v>
      </c>
    </row>
    <row r="1474" spans="1:2">
      <c r="A1474" s="20">
        <v>20122318</v>
      </c>
      <c r="B1474" s="21" t="s">
        <v>1524</v>
      </c>
    </row>
    <row r="1475" spans="1:2">
      <c r="A1475" s="20">
        <v>20122319</v>
      </c>
      <c r="B1475" s="21" t="s">
        <v>1525</v>
      </c>
    </row>
    <row r="1476" spans="1:2">
      <c r="A1476" s="20">
        <v>20122320</v>
      </c>
      <c r="B1476" s="21" t="s">
        <v>1526</v>
      </c>
    </row>
    <row r="1477" spans="1:2">
      <c r="A1477" s="20">
        <v>20122321</v>
      </c>
      <c r="B1477" s="21" t="s">
        <v>1527</v>
      </c>
    </row>
    <row r="1478" spans="1:2">
      <c r="A1478" s="20">
        <v>20122322</v>
      </c>
      <c r="B1478" s="21" t="s">
        <v>1528</v>
      </c>
    </row>
    <row r="1479" spans="1:2">
      <c r="A1479" s="20">
        <v>20122323</v>
      </c>
      <c r="B1479" s="21" t="s">
        <v>1529</v>
      </c>
    </row>
    <row r="1480" spans="1:2">
      <c r="A1480" s="20">
        <v>20122324</v>
      </c>
      <c r="B1480" s="21" t="s">
        <v>1530</v>
      </c>
    </row>
    <row r="1481" spans="1:2">
      <c r="A1481" s="20">
        <v>20122325</v>
      </c>
      <c r="B1481" s="21" t="s">
        <v>1531</v>
      </c>
    </row>
    <row r="1482" spans="1:2">
      <c r="A1482" s="20">
        <v>20122326</v>
      </c>
      <c r="B1482" s="21" t="s">
        <v>1532</v>
      </c>
    </row>
    <row r="1483" spans="1:2">
      <c r="A1483" s="20">
        <v>20122327</v>
      </c>
      <c r="B1483" s="21" t="s">
        <v>1533</v>
      </c>
    </row>
    <row r="1484" spans="1:2">
      <c r="A1484" s="20">
        <v>20122328</v>
      </c>
      <c r="B1484" s="21" t="s">
        <v>1534</v>
      </c>
    </row>
    <row r="1485" spans="1:2">
      <c r="A1485" s="20">
        <v>20122329</v>
      </c>
      <c r="B1485" s="21" t="s">
        <v>1535</v>
      </c>
    </row>
    <row r="1486" spans="1:2">
      <c r="A1486" s="20">
        <v>20122330</v>
      </c>
      <c r="B1486" s="21" t="s">
        <v>1536</v>
      </c>
    </row>
    <row r="1487" spans="1:2">
      <c r="A1487" s="20">
        <v>20122331</v>
      </c>
      <c r="B1487" s="21" t="s">
        <v>1537</v>
      </c>
    </row>
    <row r="1488" spans="1:2">
      <c r="A1488" s="20">
        <v>20122332</v>
      </c>
      <c r="B1488" s="21" t="s">
        <v>1538</v>
      </c>
    </row>
    <row r="1489" spans="1:2">
      <c r="A1489" s="20">
        <v>20122333</v>
      </c>
      <c r="B1489" s="21" t="s">
        <v>1539</v>
      </c>
    </row>
    <row r="1490" spans="1:2">
      <c r="A1490" s="20">
        <v>20122334</v>
      </c>
      <c r="B1490" s="21" t="s">
        <v>1540</v>
      </c>
    </row>
    <row r="1491" spans="1:2">
      <c r="A1491" s="20">
        <v>20122335</v>
      </c>
      <c r="B1491" s="21" t="s">
        <v>1541</v>
      </c>
    </row>
    <row r="1492" spans="1:2">
      <c r="A1492" s="20">
        <v>20122336</v>
      </c>
      <c r="B1492" s="21" t="s">
        <v>1542</v>
      </c>
    </row>
    <row r="1493" spans="1:2">
      <c r="A1493" s="20">
        <v>20122338</v>
      </c>
      <c r="B1493" s="21" t="s">
        <v>1543</v>
      </c>
    </row>
    <row r="1494" spans="1:2">
      <c r="A1494" s="20">
        <v>20122339</v>
      </c>
      <c r="B1494" s="21" t="s">
        <v>1544</v>
      </c>
    </row>
    <row r="1495" spans="1:2">
      <c r="A1495" s="20">
        <v>20122340</v>
      </c>
      <c r="B1495" s="21" t="s">
        <v>1545</v>
      </c>
    </row>
    <row r="1496" spans="1:2">
      <c r="A1496" s="20">
        <v>20122341</v>
      </c>
      <c r="B1496" s="21" t="s">
        <v>1546</v>
      </c>
    </row>
    <row r="1497" spans="1:2">
      <c r="A1497" s="20">
        <v>20122342</v>
      </c>
      <c r="B1497" s="21" t="s">
        <v>1547</v>
      </c>
    </row>
    <row r="1498" spans="1:2">
      <c r="A1498" s="20">
        <v>20122343</v>
      </c>
      <c r="B1498" s="21" t="s">
        <v>1548</v>
      </c>
    </row>
    <row r="1499" spans="1:2">
      <c r="A1499" s="20">
        <v>20122344</v>
      </c>
      <c r="B1499" s="21" t="s">
        <v>1549</v>
      </c>
    </row>
    <row r="1500" spans="1:2">
      <c r="A1500" s="20">
        <v>20122345</v>
      </c>
      <c r="B1500" s="21" t="s">
        <v>1550</v>
      </c>
    </row>
    <row r="1501" spans="1:2">
      <c r="A1501" s="20">
        <v>20122346</v>
      </c>
      <c r="B1501" s="21" t="s">
        <v>1551</v>
      </c>
    </row>
    <row r="1502" spans="1:2">
      <c r="A1502" s="20">
        <v>20122347</v>
      </c>
      <c r="B1502" s="21" t="s">
        <v>1552</v>
      </c>
    </row>
    <row r="1503" spans="1:2">
      <c r="A1503" s="20">
        <v>20122348</v>
      </c>
      <c r="B1503" s="21" t="s">
        <v>1553</v>
      </c>
    </row>
    <row r="1504" spans="1:2">
      <c r="A1504" s="20">
        <v>20122349</v>
      </c>
      <c r="B1504" s="21" t="s">
        <v>1554</v>
      </c>
    </row>
    <row r="1505" spans="1:2">
      <c r="A1505" s="20">
        <v>20122350</v>
      </c>
      <c r="B1505" s="21" t="s">
        <v>1555</v>
      </c>
    </row>
    <row r="1506" spans="1:2">
      <c r="A1506" s="20">
        <v>20122351</v>
      </c>
      <c r="B1506" s="21" t="s">
        <v>1556</v>
      </c>
    </row>
    <row r="1507" spans="1:2">
      <c r="A1507" s="20">
        <v>20122352</v>
      </c>
      <c r="B1507" s="21" t="s">
        <v>1557</v>
      </c>
    </row>
    <row r="1508" spans="1:2">
      <c r="A1508" s="20">
        <v>20122353</v>
      </c>
      <c r="B1508" s="21" t="s">
        <v>1558</v>
      </c>
    </row>
    <row r="1509" spans="1:2">
      <c r="A1509" s="20">
        <v>20122354</v>
      </c>
      <c r="B1509" s="21" t="s">
        <v>1559</v>
      </c>
    </row>
    <row r="1510" spans="1:2">
      <c r="A1510" s="20">
        <v>20122356</v>
      </c>
      <c r="B1510" s="21" t="s">
        <v>1560</v>
      </c>
    </row>
    <row r="1511" spans="1:2">
      <c r="A1511" s="20">
        <v>20122357</v>
      </c>
      <c r="B1511" s="21" t="s">
        <v>1561</v>
      </c>
    </row>
    <row r="1512" spans="1:2">
      <c r="A1512" s="20">
        <v>20122401</v>
      </c>
      <c r="B1512" s="21" t="s">
        <v>1562</v>
      </c>
    </row>
    <row r="1513" spans="1:2">
      <c r="A1513" s="20">
        <v>20122402</v>
      </c>
      <c r="B1513" s="21" t="s">
        <v>1563</v>
      </c>
    </row>
    <row r="1514" spans="1:2">
      <c r="A1514" s="20">
        <v>20122403</v>
      </c>
      <c r="B1514" s="21" t="s">
        <v>1564</v>
      </c>
    </row>
    <row r="1515" spans="1:2">
      <c r="A1515" s="20">
        <v>20122404</v>
      </c>
      <c r="B1515" s="21" t="s">
        <v>1565</v>
      </c>
    </row>
    <row r="1516" spans="1:2">
      <c r="A1516" s="20">
        <v>20122405</v>
      </c>
      <c r="B1516" s="21" t="s">
        <v>1566</v>
      </c>
    </row>
    <row r="1517" spans="1:2">
      <c r="A1517" s="20">
        <v>20122406</v>
      </c>
      <c r="B1517" s="21" t="s">
        <v>1567</v>
      </c>
    </row>
    <row r="1518" spans="1:2">
      <c r="A1518" s="20">
        <v>20122407</v>
      </c>
      <c r="B1518" s="21" t="s">
        <v>1568</v>
      </c>
    </row>
    <row r="1519" spans="1:2">
      <c r="A1519" s="20">
        <v>20122408</v>
      </c>
      <c r="B1519" s="21" t="s">
        <v>1569</v>
      </c>
    </row>
    <row r="1520" spans="1:2">
      <c r="A1520" s="20">
        <v>20122409</v>
      </c>
      <c r="B1520" s="21" t="s">
        <v>1570</v>
      </c>
    </row>
    <row r="1521" spans="1:2">
      <c r="A1521" s="20">
        <v>20122410</v>
      </c>
      <c r="B1521" s="21" t="s">
        <v>1571</v>
      </c>
    </row>
    <row r="1522" spans="1:2">
      <c r="A1522" s="20">
        <v>20122501</v>
      </c>
      <c r="B1522" s="21" t="s">
        <v>1572</v>
      </c>
    </row>
    <row r="1523" spans="1:2">
      <c r="A1523" s="20">
        <v>20122502</v>
      </c>
      <c r="B1523" s="21" t="s">
        <v>1573</v>
      </c>
    </row>
    <row r="1524" spans="1:2">
      <c r="A1524" s="20">
        <v>20122503</v>
      </c>
      <c r="B1524" s="21" t="s">
        <v>1574</v>
      </c>
    </row>
    <row r="1525" spans="1:2">
      <c r="A1525" s="20">
        <v>20122504</v>
      </c>
      <c r="B1525" s="21" t="s">
        <v>1575</v>
      </c>
    </row>
    <row r="1526" spans="1:2">
      <c r="A1526" s="20">
        <v>20122505</v>
      </c>
      <c r="B1526" s="21" t="s">
        <v>1576</v>
      </c>
    </row>
    <row r="1527" spans="1:2">
      <c r="A1527" s="20">
        <v>20122506</v>
      </c>
      <c r="B1527" s="21" t="s">
        <v>1577</v>
      </c>
    </row>
    <row r="1528" spans="1:2">
      <c r="A1528" s="20">
        <v>20122507</v>
      </c>
      <c r="B1528" s="21" t="s">
        <v>1578</v>
      </c>
    </row>
    <row r="1529" spans="1:2">
      <c r="A1529" s="20">
        <v>20122508</v>
      </c>
      <c r="B1529" s="21" t="s">
        <v>1579</v>
      </c>
    </row>
    <row r="1530" spans="1:2">
      <c r="A1530" s="20">
        <v>20122509</v>
      </c>
      <c r="B1530" s="21" t="s">
        <v>1580</v>
      </c>
    </row>
    <row r="1531" spans="1:2">
      <c r="A1531" s="20">
        <v>20122510</v>
      </c>
      <c r="B1531" s="21" t="s">
        <v>1581</v>
      </c>
    </row>
    <row r="1532" spans="1:2">
      <c r="A1532" s="20">
        <v>20122511</v>
      </c>
      <c r="B1532" s="21" t="s">
        <v>1582</v>
      </c>
    </row>
    <row r="1533" spans="1:2">
      <c r="A1533" s="20">
        <v>20122512</v>
      </c>
      <c r="B1533" s="21" t="s">
        <v>1583</v>
      </c>
    </row>
    <row r="1534" spans="1:2">
      <c r="A1534" s="20">
        <v>20122513</v>
      </c>
      <c r="B1534" s="21" t="s">
        <v>1584</v>
      </c>
    </row>
    <row r="1535" spans="1:2">
      <c r="A1535" s="20">
        <v>20122514</v>
      </c>
      <c r="B1535" s="21" t="s">
        <v>1585</v>
      </c>
    </row>
    <row r="1536" spans="1:2">
      <c r="A1536" s="20">
        <v>20122515</v>
      </c>
      <c r="B1536" s="21" t="s">
        <v>1586</v>
      </c>
    </row>
    <row r="1537" spans="1:2">
      <c r="A1537" s="20">
        <v>20122601</v>
      </c>
      <c r="B1537" s="21" t="s">
        <v>1587</v>
      </c>
    </row>
    <row r="1538" spans="1:2">
      <c r="A1538" s="20">
        <v>20122602</v>
      </c>
      <c r="B1538" s="21" t="s">
        <v>1588</v>
      </c>
    </row>
    <row r="1539" spans="1:2">
      <c r="A1539" s="20">
        <v>20122603</v>
      </c>
      <c r="B1539" s="21" t="s">
        <v>1589</v>
      </c>
    </row>
    <row r="1540" spans="1:2">
      <c r="A1540" s="20">
        <v>20122604</v>
      </c>
      <c r="B1540" s="21" t="s">
        <v>1590</v>
      </c>
    </row>
    <row r="1541" spans="1:2">
      <c r="A1541" s="20">
        <v>20122605</v>
      </c>
      <c r="B1541" s="21" t="s">
        <v>1591</v>
      </c>
    </row>
    <row r="1542" spans="1:2">
      <c r="A1542" s="20">
        <v>20122606</v>
      </c>
      <c r="B1542" s="21" t="s">
        <v>1592</v>
      </c>
    </row>
    <row r="1543" spans="1:2">
      <c r="A1543" s="20">
        <v>20122607</v>
      </c>
      <c r="B1543" s="21" t="s">
        <v>1593</v>
      </c>
    </row>
    <row r="1544" spans="1:2">
      <c r="A1544" s="20">
        <v>20122608</v>
      </c>
      <c r="B1544" s="21" t="s">
        <v>1594</v>
      </c>
    </row>
    <row r="1545" spans="1:2">
      <c r="A1545" s="20">
        <v>20122609</v>
      </c>
      <c r="B1545" s="21" t="s">
        <v>1595</v>
      </c>
    </row>
    <row r="1546" spans="1:2">
      <c r="A1546" s="20">
        <v>20122610</v>
      </c>
      <c r="B1546" s="21" t="s">
        <v>1596</v>
      </c>
    </row>
    <row r="1547" spans="1:2">
      <c r="A1547" s="20">
        <v>20122611</v>
      </c>
      <c r="B1547" s="21" t="s">
        <v>1597</v>
      </c>
    </row>
    <row r="1548" spans="1:2">
      <c r="A1548" s="20">
        <v>20122612</v>
      </c>
      <c r="B1548" s="21" t="s">
        <v>1598</v>
      </c>
    </row>
    <row r="1549" spans="1:2">
      <c r="A1549" s="20">
        <v>20122613</v>
      </c>
      <c r="B1549" s="21" t="s">
        <v>1599</v>
      </c>
    </row>
    <row r="1550" spans="1:2">
      <c r="A1550" s="20">
        <v>20122614</v>
      </c>
      <c r="B1550" s="21" t="s">
        <v>1600</v>
      </c>
    </row>
    <row r="1551" spans="1:2">
      <c r="A1551" s="20">
        <v>20122615</v>
      </c>
      <c r="B1551" s="21" t="s">
        <v>1601</v>
      </c>
    </row>
    <row r="1552" spans="1:2">
      <c r="A1552" s="20">
        <v>20122616</v>
      </c>
      <c r="B1552" s="21" t="s">
        <v>1602</v>
      </c>
    </row>
    <row r="1553" spans="1:2">
      <c r="A1553" s="20">
        <v>20122617</v>
      </c>
      <c r="B1553" s="21" t="s">
        <v>1603</v>
      </c>
    </row>
    <row r="1554" spans="1:2">
      <c r="A1554" s="20">
        <v>20122618</v>
      </c>
      <c r="B1554" s="21" t="s">
        <v>1604</v>
      </c>
    </row>
    <row r="1555" spans="1:2">
      <c r="A1555" s="20">
        <v>20122619</v>
      </c>
      <c r="B1555" s="21" t="s">
        <v>1605</v>
      </c>
    </row>
    <row r="1556" spans="1:2">
      <c r="A1556" s="20">
        <v>20122620</v>
      </c>
      <c r="B1556" s="21" t="s">
        <v>1606</v>
      </c>
    </row>
    <row r="1557" spans="1:2">
      <c r="A1557" s="20">
        <v>20122621</v>
      </c>
      <c r="B1557" s="21" t="s">
        <v>1607</v>
      </c>
    </row>
    <row r="1558" spans="1:2">
      <c r="A1558" s="20">
        <v>20122622</v>
      </c>
      <c r="B1558" s="21" t="s">
        <v>1608</v>
      </c>
    </row>
    <row r="1559" spans="1:2">
      <c r="A1559" s="20">
        <v>20122623</v>
      </c>
      <c r="B1559" s="21" t="s">
        <v>1609</v>
      </c>
    </row>
    <row r="1560" spans="1:2">
      <c r="A1560" s="20">
        <v>20122701</v>
      </c>
      <c r="B1560" s="21" t="s">
        <v>1610</v>
      </c>
    </row>
    <row r="1561" spans="1:2">
      <c r="A1561" s="20">
        <v>20122702</v>
      </c>
      <c r="B1561" s="21" t="s">
        <v>1611</v>
      </c>
    </row>
    <row r="1562" spans="1:2">
      <c r="A1562" s="20">
        <v>20122703</v>
      </c>
      <c r="B1562" s="21" t="s">
        <v>1612</v>
      </c>
    </row>
    <row r="1563" spans="1:2">
      <c r="A1563" s="20">
        <v>20122704</v>
      </c>
      <c r="B1563" s="21" t="s">
        <v>1613</v>
      </c>
    </row>
    <row r="1564" spans="1:2">
      <c r="A1564" s="20">
        <v>20122705</v>
      </c>
      <c r="B1564" s="21" t="s">
        <v>1614</v>
      </c>
    </row>
    <row r="1565" spans="1:2">
      <c r="A1565" s="20">
        <v>20122706</v>
      </c>
      <c r="B1565" s="21" t="s">
        <v>1615</v>
      </c>
    </row>
    <row r="1566" spans="1:2">
      <c r="A1566" s="20">
        <v>20122707</v>
      </c>
      <c r="B1566" s="21" t="s">
        <v>1616</v>
      </c>
    </row>
    <row r="1567" spans="1:2">
      <c r="A1567" s="20">
        <v>20122708</v>
      </c>
      <c r="B1567" s="21" t="s">
        <v>1617</v>
      </c>
    </row>
    <row r="1568" spans="1:2">
      <c r="A1568" s="20">
        <v>20122709</v>
      </c>
      <c r="B1568" s="21" t="s">
        <v>1618</v>
      </c>
    </row>
    <row r="1569" spans="1:2">
      <c r="A1569" s="20">
        <v>20122801</v>
      </c>
      <c r="B1569" s="21" t="s">
        <v>1619</v>
      </c>
    </row>
    <row r="1570" spans="1:2">
      <c r="A1570" s="20">
        <v>20122802</v>
      </c>
      <c r="B1570" s="21" t="s">
        <v>1620</v>
      </c>
    </row>
    <row r="1571" spans="1:2">
      <c r="A1571" s="20">
        <v>20122803</v>
      </c>
      <c r="B1571" s="21" t="s">
        <v>1621</v>
      </c>
    </row>
    <row r="1572" spans="1:2">
      <c r="A1572" s="20">
        <v>20122804</v>
      </c>
      <c r="B1572" s="21" t="s">
        <v>1622</v>
      </c>
    </row>
    <row r="1573" spans="1:2">
      <c r="A1573" s="20">
        <v>20122806</v>
      </c>
      <c r="B1573" s="21" t="s">
        <v>1623</v>
      </c>
    </row>
    <row r="1574" spans="1:2">
      <c r="A1574" s="20">
        <v>20122807</v>
      </c>
      <c r="B1574" s="21" t="s">
        <v>1624</v>
      </c>
    </row>
    <row r="1575" spans="1:2">
      <c r="A1575" s="20">
        <v>20122808</v>
      </c>
      <c r="B1575" s="21" t="s">
        <v>1625</v>
      </c>
    </row>
    <row r="1576" spans="1:2">
      <c r="A1576" s="20">
        <v>20122809</v>
      </c>
      <c r="B1576" s="21" t="s">
        <v>1626</v>
      </c>
    </row>
    <row r="1577" spans="1:2">
      <c r="A1577" s="20">
        <v>20122810</v>
      </c>
      <c r="B1577" s="21" t="s">
        <v>1627</v>
      </c>
    </row>
    <row r="1578" spans="1:2">
      <c r="A1578" s="20">
        <v>20122811</v>
      </c>
      <c r="B1578" s="21" t="s">
        <v>1628</v>
      </c>
    </row>
    <row r="1579" spans="1:2">
      <c r="A1579" s="20">
        <v>20122812</v>
      </c>
      <c r="B1579" s="21" t="s">
        <v>1629</v>
      </c>
    </row>
    <row r="1580" spans="1:2">
      <c r="A1580" s="20">
        <v>20122813</v>
      </c>
      <c r="B1580" s="21" t="s">
        <v>1630</v>
      </c>
    </row>
    <row r="1581" spans="1:2">
      <c r="A1581" s="20">
        <v>20122814</v>
      </c>
      <c r="B1581" s="21" t="s">
        <v>1631</v>
      </c>
    </row>
    <row r="1582" spans="1:2">
      <c r="A1582" s="20">
        <v>20122815</v>
      </c>
      <c r="B1582" s="21" t="s">
        <v>1632</v>
      </c>
    </row>
    <row r="1583" spans="1:2">
      <c r="A1583" s="20">
        <v>20122816</v>
      </c>
      <c r="B1583" s="21" t="s">
        <v>1633</v>
      </c>
    </row>
    <row r="1584" spans="1:2">
      <c r="A1584" s="20">
        <v>20122817</v>
      </c>
      <c r="B1584" s="21" t="s">
        <v>1634</v>
      </c>
    </row>
    <row r="1585" spans="1:2">
      <c r="A1585" s="20">
        <v>20122818</v>
      </c>
      <c r="B1585" s="21" t="s">
        <v>1635</v>
      </c>
    </row>
    <row r="1586" spans="1:2">
      <c r="A1586" s="20">
        <v>20122819</v>
      </c>
      <c r="B1586" s="21" t="s">
        <v>1636</v>
      </c>
    </row>
    <row r="1587" spans="1:2">
      <c r="A1587" s="20">
        <v>20122820</v>
      </c>
      <c r="B1587" s="21" t="s">
        <v>1637</v>
      </c>
    </row>
    <row r="1588" spans="1:2">
      <c r="A1588" s="20">
        <v>20122821</v>
      </c>
      <c r="B1588" s="21" t="s">
        <v>1638</v>
      </c>
    </row>
    <row r="1589" spans="1:2">
      <c r="A1589" s="20">
        <v>20122822</v>
      </c>
      <c r="B1589" s="21" t="s">
        <v>1639</v>
      </c>
    </row>
    <row r="1590" spans="1:2">
      <c r="A1590" s="20">
        <v>20122823</v>
      </c>
      <c r="B1590" s="21" t="s">
        <v>1640</v>
      </c>
    </row>
    <row r="1591" spans="1:2">
      <c r="A1591" s="20">
        <v>20122824</v>
      </c>
      <c r="B1591" s="21" t="s">
        <v>1641</v>
      </c>
    </row>
    <row r="1592" spans="1:2">
      <c r="A1592" s="20">
        <v>20122825</v>
      </c>
      <c r="B1592" s="21" t="s">
        <v>1642</v>
      </c>
    </row>
    <row r="1593" spans="1:2">
      <c r="A1593" s="20">
        <v>20122826</v>
      </c>
      <c r="B1593" s="21" t="s">
        <v>1643</v>
      </c>
    </row>
    <row r="1594" spans="1:2">
      <c r="A1594" s="20">
        <v>20122827</v>
      </c>
      <c r="B1594" s="21" t="s">
        <v>1644</v>
      </c>
    </row>
    <row r="1595" spans="1:2">
      <c r="A1595" s="20">
        <v>20122828</v>
      </c>
      <c r="B1595" s="21" t="s">
        <v>1645</v>
      </c>
    </row>
    <row r="1596" spans="1:2">
      <c r="A1596" s="20">
        <v>20122829</v>
      </c>
      <c r="B1596" s="21" t="s">
        <v>1646</v>
      </c>
    </row>
    <row r="1597" spans="1:2">
      <c r="A1597" s="20">
        <v>20122830</v>
      </c>
      <c r="B1597" s="21" t="s">
        <v>1647</v>
      </c>
    </row>
    <row r="1598" spans="1:2">
      <c r="A1598" s="20">
        <v>20122831</v>
      </c>
      <c r="B1598" s="21" t="s">
        <v>1648</v>
      </c>
    </row>
    <row r="1599" spans="1:2">
      <c r="A1599" s="20">
        <v>20122832</v>
      </c>
      <c r="B1599" s="21" t="s">
        <v>1649</v>
      </c>
    </row>
    <row r="1600" spans="1:2">
      <c r="A1600" s="20">
        <v>20122833</v>
      </c>
      <c r="B1600" s="21" t="s">
        <v>1650</v>
      </c>
    </row>
    <row r="1601" spans="1:2">
      <c r="A1601" s="20">
        <v>20122834</v>
      </c>
      <c r="B1601" s="21" t="s">
        <v>1651</v>
      </c>
    </row>
    <row r="1602" spans="1:2">
      <c r="A1602" s="20">
        <v>20122835</v>
      </c>
      <c r="B1602" s="21" t="s">
        <v>1652</v>
      </c>
    </row>
    <row r="1603" spans="1:2">
      <c r="A1603" s="20">
        <v>20122836</v>
      </c>
      <c r="B1603" s="21" t="s">
        <v>1653</v>
      </c>
    </row>
    <row r="1604" spans="1:2">
      <c r="A1604" s="20">
        <v>20122837</v>
      </c>
      <c r="B1604" s="21" t="s">
        <v>1654</v>
      </c>
    </row>
    <row r="1605" spans="1:2">
      <c r="A1605" s="20">
        <v>20122838</v>
      </c>
      <c r="B1605" s="21" t="s">
        <v>1655</v>
      </c>
    </row>
    <row r="1606" spans="1:2">
      <c r="A1606" s="20">
        <v>20122839</v>
      </c>
      <c r="B1606" s="21" t="s">
        <v>1656</v>
      </c>
    </row>
    <row r="1607" spans="1:2">
      <c r="A1607" s="20">
        <v>20122840</v>
      </c>
      <c r="B1607" s="21" t="s">
        <v>1657</v>
      </c>
    </row>
    <row r="1608" spans="1:2">
      <c r="A1608" s="20">
        <v>20122841</v>
      </c>
      <c r="B1608" s="21" t="s">
        <v>1658</v>
      </c>
    </row>
    <row r="1609" spans="1:2">
      <c r="A1609" s="20">
        <v>20122842</v>
      </c>
      <c r="B1609" s="21" t="s">
        <v>1659</v>
      </c>
    </row>
    <row r="1610" spans="1:2">
      <c r="A1610" s="20">
        <v>20122843</v>
      </c>
      <c r="B1610" s="21" t="s">
        <v>1660</v>
      </c>
    </row>
    <row r="1611" spans="1:2">
      <c r="A1611" s="20">
        <v>20122901</v>
      </c>
      <c r="B1611" s="21" t="s">
        <v>1661</v>
      </c>
    </row>
    <row r="1612" spans="1:2">
      <c r="A1612" s="20">
        <v>20122902</v>
      </c>
      <c r="B1612" s="21" t="s">
        <v>1662</v>
      </c>
    </row>
    <row r="1613" spans="1:2">
      <c r="A1613" s="20">
        <v>20122903</v>
      </c>
      <c r="B1613" s="21" t="s">
        <v>1663</v>
      </c>
    </row>
    <row r="1614" spans="1:2">
      <c r="A1614" s="20">
        <v>20123001</v>
      </c>
      <c r="B1614" s="21" t="s">
        <v>1664</v>
      </c>
    </row>
    <row r="1615" spans="1:2">
      <c r="A1615" s="20">
        <v>20123002</v>
      </c>
      <c r="B1615" s="21" t="s">
        <v>1665</v>
      </c>
    </row>
    <row r="1616" spans="1:2">
      <c r="A1616" s="20">
        <v>20123003</v>
      </c>
      <c r="B1616" s="21" t="s">
        <v>1666</v>
      </c>
    </row>
    <row r="1617" spans="1:2">
      <c r="A1617" s="20">
        <v>20131001</v>
      </c>
      <c r="B1617" s="21" t="s">
        <v>1667</v>
      </c>
    </row>
    <row r="1618" spans="1:2">
      <c r="A1618" s="20">
        <v>20131002</v>
      </c>
      <c r="B1618" s="21" t="s">
        <v>1668</v>
      </c>
    </row>
    <row r="1619" spans="1:2">
      <c r="A1619" s="20">
        <v>20131003</v>
      </c>
      <c r="B1619" s="21" t="s">
        <v>1669</v>
      </c>
    </row>
    <row r="1620" spans="1:2">
      <c r="A1620" s="20">
        <v>20131004</v>
      </c>
      <c r="B1620" s="21" t="s">
        <v>1670</v>
      </c>
    </row>
    <row r="1621" spans="1:2">
      <c r="A1621" s="20">
        <v>20131005</v>
      </c>
      <c r="B1621" s="21" t="s">
        <v>1671</v>
      </c>
    </row>
    <row r="1622" spans="1:2">
      <c r="A1622" s="20">
        <v>20131006</v>
      </c>
      <c r="B1622" s="21" t="s">
        <v>1672</v>
      </c>
    </row>
    <row r="1623" spans="1:2">
      <c r="A1623" s="20">
        <v>20131007</v>
      </c>
      <c r="B1623" s="21" t="s">
        <v>1673</v>
      </c>
    </row>
    <row r="1624" spans="1:2">
      <c r="A1624" s="20">
        <v>20131008</v>
      </c>
      <c r="B1624" s="21" t="s">
        <v>1674</v>
      </c>
    </row>
    <row r="1625" spans="1:2">
      <c r="A1625" s="20">
        <v>20131009</v>
      </c>
      <c r="B1625" s="21" t="s">
        <v>1675</v>
      </c>
    </row>
    <row r="1626" spans="1:2">
      <c r="A1626" s="20">
        <v>20131010</v>
      </c>
      <c r="B1626" s="21" t="s">
        <v>1676</v>
      </c>
    </row>
    <row r="1627" spans="1:2">
      <c r="A1627" s="20">
        <v>20131101</v>
      </c>
      <c r="B1627" s="21" t="s">
        <v>1677</v>
      </c>
    </row>
    <row r="1628" spans="1:2">
      <c r="A1628" s="20">
        <v>20131102</v>
      </c>
      <c r="B1628" s="21" t="s">
        <v>1678</v>
      </c>
    </row>
    <row r="1629" spans="1:2">
      <c r="A1629" s="20">
        <v>20131103</v>
      </c>
      <c r="B1629" s="21" t="s">
        <v>1679</v>
      </c>
    </row>
    <row r="1630" spans="1:2">
      <c r="A1630" s="20">
        <v>20131104</v>
      </c>
      <c r="B1630" s="21" t="s">
        <v>1680</v>
      </c>
    </row>
    <row r="1631" spans="1:2">
      <c r="A1631" s="20">
        <v>20131105</v>
      </c>
      <c r="B1631" s="21" t="s">
        <v>1681</v>
      </c>
    </row>
    <row r="1632" spans="1:2">
      <c r="A1632" s="20">
        <v>20131106</v>
      </c>
      <c r="B1632" s="21" t="s">
        <v>1682</v>
      </c>
    </row>
    <row r="1633" spans="1:2">
      <c r="A1633" s="20">
        <v>20131201</v>
      </c>
      <c r="B1633" s="21" t="s">
        <v>1683</v>
      </c>
    </row>
    <row r="1634" spans="1:2">
      <c r="A1634" s="20">
        <v>20131202</v>
      </c>
      <c r="B1634" s="21" t="s">
        <v>1684</v>
      </c>
    </row>
    <row r="1635" spans="1:2">
      <c r="A1635" s="20">
        <v>20131301</v>
      </c>
      <c r="B1635" s="21" t="s">
        <v>1685</v>
      </c>
    </row>
    <row r="1636" spans="1:2">
      <c r="A1636" s="20">
        <v>20131302</v>
      </c>
      <c r="B1636" s="21" t="s">
        <v>1686</v>
      </c>
    </row>
    <row r="1637" spans="1:2">
      <c r="A1637" s="20">
        <v>20131303</v>
      </c>
      <c r="B1637" s="21" t="s">
        <v>1687</v>
      </c>
    </row>
    <row r="1638" spans="1:2">
      <c r="A1638" s="20">
        <v>20131304</v>
      </c>
      <c r="B1638" s="21" t="s">
        <v>1688</v>
      </c>
    </row>
    <row r="1639" spans="1:2">
      <c r="A1639" s="20">
        <v>20131305</v>
      </c>
      <c r="B1639" s="21" t="s">
        <v>1689</v>
      </c>
    </row>
    <row r="1640" spans="1:2">
      <c r="A1640" s="20">
        <v>20131306</v>
      </c>
      <c r="B1640" s="21" t="s">
        <v>1690</v>
      </c>
    </row>
    <row r="1641" spans="1:2">
      <c r="A1641" s="20">
        <v>20131307</v>
      </c>
      <c r="B1641" s="21" t="s">
        <v>1691</v>
      </c>
    </row>
    <row r="1642" spans="1:2">
      <c r="A1642" s="20">
        <v>20131308</v>
      </c>
      <c r="B1642" s="21" t="s">
        <v>1692</v>
      </c>
    </row>
    <row r="1643" spans="1:2">
      <c r="A1643" s="20">
        <v>20141001</v>
      </c>
      <c r="B1643" s="21" t="s">
        <v>1693</v>
      </c>
    </row>
    <row r="1644" spans="1:2">
      <c r="A1644" s="20">
        <v>20141002</v>
      </c>
      <c r="B1644" s="21" t="s">
        <v>1694</v>
      </c>
    </row>
    <row r="1645" spans="1:2">
      <c r="A1645" s="20">
        <v>20141003</v>
      </c>
      <c r="B1645" s="21" t="s">
        <v>1695</v>
      </c>
    </row>
    <row r="1646" spans="1:2">
      <c r="A1646" s="20">
        <v>20141004</v>
      </c>
      <c r="B1646" s="21" t="s">
        <v>1696</v>
      </c>
    </row>
    <row r="1647" spans="1:2">
      <c r="A1647" s="20">
        <v>20141005</v>
      </c>
      <c r="B1647" s="21" t="s">
        <v>1697</v>
      </c>
    </row>
    <row r="1648" spans="1:2">
      <c r="A1648" s="20">
        <v>20141006</v>
      </c>
      <c r="B1648" s="21" t="s">
        <v>1698</v>
      </c>
    </row>
    <row r="1649" spans="1:2">
      <c r="A1649" s="20">
        <v>20141007</v>
      </c>
      <c r="B1649" s="21" t="s">
        <v>1699</v>
      </c>
    </row>
    <row r="1650" spans="1:2">
      <c r="A1650" s="20">
        <v>20141008</v>
      </c>
      <c r="B1650" s="21" t="s">
        <v>1700</v>
      </c>
    </row>
    <row r="1651" spans="1:2">
      <c r="A1651" s="20">
        <v>20141011</v>
      </c>
      <c r="B1651" s="21" t="s">
        <v>1701</v>
      </c>
    </row>
    <row r="1652" spans="1:2">
      <c r="A1652" s="20">
        <v>20141012</v>
      </c>
      <c r="B1652" s="21" t="s">
        <v>1702</v>
      </c>
    </row>
    <row r="1653" spans="1:2">
      <c r="A1653" s="20">
        <v>20141013</v>
      </c>
      <c r="B1653" s="21" t="s">
        <v>1703</v>
      </c>
    </row>
    <row r="1654" spans="1:2">
      <c r="A1654" s="20">
        <v>20141014</v>
      </c>
      <c r="B1654" s="21" t="s">
        <v>1704</v>
      </c>
    </row>
    <row r="1655" spans="1:2">
      <c r="A1655" s="20">
        <v>20141015</v>
      </c>
      <c r="B1655" s="21" t="s">
        <v>1705</v>
      </c>
    </row>
    <row r="1656" spans="1:2">
      <c r="A1656" s="20">
        <v>20141101</v>
      </c>
      <c r="B1656" s="21" t="s">
        <v>1706</v>
      </c>
    </row>
    <row r="1657" spans="1:2">
      <c r="A1657" s="20">
        <v>20141201</v>
      </c>
      <c r="B1657" s="21" t="s">
        <v>1707</v>
      </c>
    </row>
    <row r="1658" spans="1:2">
      <c r="A1658" s="20">
        <v>20141301</v>
      </c>
      <c r="B1658" s="21" t="s">
        <v>1708</v>
      </c>
    </row>
    <row r="1659" spans="1:2">
      <c r="A1659" s="20">
        <v>20141401</v>
      </c>
      <c r="B1659" s="21" t="s">
        <v>1709</v>
      </c>
    </row>
    <row r="1660" spans="1:2">
      <c r="A1660" s="20">
        <v>20141501</v>
      </c>
      <c r="B1660" s="21" t="s">
        <v>1710</v>
      </c>
    </row>
    <row r="1661" spans="1:2">
      <c r="A1661" s="20">
        <v>20141601</v>
      </c>
      <c r="B1661" s="21" t="s">
        <v>1711</v>
      </c>
    </row>
    <row r="1662" spans="1:2">
      <c r="A1662" s="20">
        <v>20141701</v>
      </c>
      <c r="B1662" s="21" t="s">
        <v>1712</v>
      </c>
    </row>
    <row r="1663" spans="1:2">
      <c r="A1663" s="20">
        <v>20141702</v>
      </c>
      <c r="B1663" s="21" t="s">
        <v>1713</v>
      </c>
    </row>
    <row r="1664" spans="1:2">
      <c r="A1664" s="20">
        <v>20141703</v>
      </c>
      <c r="B1664" s="21" t="s">
        <v>1714</v>
      </c>
    </row>
    <row r="1665" spans="1:2">
      <c r="A1665" s="20">
        <v>20141704</v>
      </c>
      <c r="B1665" s="21" t="s">
        <v>1715</v>
      </c>
    </row>
    <row r="1666" spans="1:2">
      <c r="A1666" s="20">
        <v>20141705</v>
      </c>
      <c r="B1666" s="21" t="s">
        <v>1716</v>
      </c>
    </row>
    <row r="1667" spans="1:2">
      <c r="A1667" s="20">
        <v>20141801</v>
      </c>
      <c r="B1667" s="21" t="s">
        <v>1717</v>
      </c>
    </row>
    <row r="1668" spans="1:2">
      <c r="A1668" s="20">
        <v>20141901</v>
      </c>
      <c r="B1668" s="21" t="s">
        <v>1718</v>
      </c>
    </row>
    <row r="1669" spans="1:2">
      <c r="A1669" s="20">
        <v>20142001</v>
      </c>
      <c r="B1669" s="21" t="s">
        <v>1719</v>
      </c>
    </row>
    <row r="1670" spans="1:2">
      <c r="A1670" s="20">
        <v>20142101</v>
      </c>
      <c r="B1670" s="21" t="s">
        <v>1720</v>
      </c>
    </row>
    <row r="1671" spans="1:2">
      <c r="A1671" s="20">
        <v>20142201</v>
      </c>
      <c r="B1671" s="21" t="s">
        <v>1721</v>
      </c>
    </row>
    <row r="1672" spans="1:2">
      <c r="A1672" s="20">
        <v>20142301</v>
      </c>
      <c r="B1672" s="21" t="s">
        <v>1722</v>
      </c>
    </row>
    <row r="1673" spans="1:2">
      <c r="A1673" s="20">
        <v>20142401</v>
      </c>
      <c r="B1673" s="21" t="s">
        <v>1723</v>
      </c>
    </row>
    <row r="1674" spans="1:2">
      <c r="A1674" s="20">
        <v>20142402</v>
      </c>
      <c r="B1674" s="21" t="s">
        <v>1724</v>
      </c>
    </row>
    <row r="1675" spans="1:2">
      <c r="A1675" s="20">
        <v>20142403</v>
      </c>
      <c r="B1675" s="21" t="s">
        <v>1725</v>
      </c>
    </row>
    <row r="1676" spans="1:2">
      <c r="A1676" s="20">
        <v>20142404</v>
      </c>
      <c r="B1676" s="21" t="s">
        <v>1726</v>
      </c>
    </row>
    <row r="1677" spans="1:2">
      <c r="A1677" s="20">
        <v>20142405</v>
      </c>
      <c r="B1677" s="21" t="s">
        <v>1727</v>
      </c>
    </row>
    <row r="1678" spans="1:2">
      <c r="A1678" s="20">
        <v>20142501</v>
      </c>
      <c r="B1678" s="21" t="s">
        <v>1728</v>
      </c>
    </row>
    <row r="1679" spans="1:2">
      <c r="A1679" s="20">
        <v>20142601</v>
      </c>
      <c r="B1679" s="21" t="s">
        <v>1729</v>
      </c>
    </row>
    <row r="1680" spans="1:2">
      <c r="A1680" s="20">
        <v>20142701</v>
      </c>
      <c r="B1680" s="21" t="s">
        <v>1730</v>
      </c>
    </row>
    <row r="1681" spans="1:2">
      <c r="A1681" s="20">
        <v>20142702</v>
      </c>
      <c r="B1681" s="21" t="s">
        <v>1731</v>
      </c>
    </row>
    <row r="1682" spans="1:2">
      <c r="A1682" s="20">
        <v>20142703</v>
      </c>
      <c r="B1682" s="21" t="s">
        <v>1732</v>
      </c>
    </row>
    <row r="1683" spans="1:2">
      <c r="A1683" s="20">
        <v>20142801</v>
      </c>
      <c r="B1683" s="21" t="s">
        <v>1733</v>
      </c>
    </row>
    <row r="1684" spans="1:2">
      <c r="A1684" s="20">
        <v>20142901</v>
      </c>
      <c r="B1684" s="21" t="s">
        <v>1734</v>
      </c>
    </row>
    <row r="1685" spans="1:2">
      <c r="A1685" s="20">
        <v>20143001</v>
      </c>
      <c r="B1685" s="21" t="s">
        <v>1735</v>
      </c>
    </row>
    <row r="1686" spans="1:2">
      <c r="A1686" s="20">
        <v>20143002</v>
      </c>
      <c r="B1686" s="21" t="s">
        <v>1736</v>
      </c>
    </row>
    <row r="1687" spans="1:2">
      <c r="A1687" s="20">
        <v>21101501</v>
      </c>
      <c r="B1687" s="21" t="s">
        <v>1737</v>
      </c>
    </row>
    <row r="1688" spans="1:2">
      <c r="A1688" s="20">
        <v>21101502</v>
      </c>
      <c r="B1688" s="21" t="s">
        <v>1738</v>
      </c>
    </row>
    <row r="1689" spans="1:2">
      <c r="A1689" s="20">
        <v>21101503</v>
      </c>
      <c r="B1689" s="21" t="s">
        <v>1739</v>
      </c>
    </row>
    <row r="1690" spans="1:2">
      <c r="A1690" s="20">
        <v>21101504</v>
      </c>
      <c r="B1690" s="21" t="s">
        <v>1740</v>
      </c>
    </row>
    <row r="1691" spans="1:2">
      <c r="A1691" s="20">
        <v>21101505</v>
      </c>
      <c r="B1691" s="21" t="s">
        <v>1741</v>
      </c>
    </row>
    <row r="1692" spans="1:2">
      <c r="A1692" s="20">
        <v>21101506</v>
      </c>
      <c r="B1692" s="21" t="s">
        <v>1742</v>
      </c>
    </row>
    <row r="1693" spans="1:2">
      <c r="A1693" s="20">
        <v>21101507</v>
      </c>
      <c r="B1693" s="21" t="s">
        <v>1743</v>
      </c>
    </row>
    <row r="1694" spans="1:2">
      <c r="A1694" s="20">
        <v>21101508</v>
      </c>
      <c r="B1694" s="21" t="s">
        <v>1744</v>
      </c>
    </row>
    <row r="1695" spans="1:2">
      <c r="A1695" s="20">
        <v>21101509</v>
      </c>
      <c r="B1695" s="21" t="s">
        <v>1745</v>
      </c>
    </row>
    <row r="1696" spans="1:2">
      <c r="A1696" s="20">
        <v>21101510</v>
      </c>
      <c r="B1696" s="21" t="s">
        <v>1746</v>
      </c>
    </row>
    <row r="1697" spans="1:2">
      <c r="A1697" s="20">
        <v>21101511</v>
      </c>
      <c r="B1697" s="21" t="s">
        <v>1747</v>
      </c>
    </row>
    <row r="1698" spans="1:2">
      <c r="A1698" s="20">
        <v>21101512</v>
      </c>
      <c r="B1698" s="21" t="s">
        <v>1748</v>
      </c>
    </row>
    <row r="1699" spans="1:2">
      <c r="A1699" s="20">
        <v>21101513</v>
      </c>
      <c r="B1699" s="21" t="s">
        <v>1749</v>
      </c>
    </row>
    <row r="1700" spans="1:2">
      <c r="A1700" s="20">
        <v>21101514</v>
      </c>
      <c r="B1700" s="21" t="s">
        <v>1750</v>
      </c>
    </row>
    <row r="1701" spans="1:2">
      <c r="A1701" s="20">
        <v>21101516</v>
      </c>
      <c r="B1701" s="21" t="s">
        <v>1751</v>
      </c>
    </row>
    <row r="1702" spans="1:2">
      <c r="A1702" s="20">
        <v>21101601</v>
      </c>
      <c r="B1702" s="21" t="s">
        <v>1752</v>
      </c>
    </row>
    <row r="1703" spans="1:2">
      <c r="A1703" s="20">
        <v>21101602</v>
      </c>
      <c r="B1703" s="21" t="s">
        <v>1753</v>
      </c>
    </row>
    <row r="1704" spans="1:2">
      <c r="A1704" s="20">
        <v>21101603</v>
      </c>
      <c r="B1704" s="21" t="s">
        <v>1754</v>
      </c>
    </row>
    <row r="1705" spans="1:2">
      <c r="A1705" s="20">
        <v>21101604</v>
      </c>
      <c r="B1705" s="21" t="s">
        <v>1755</v>
      </c>
    </row>
    <row r="1706" spans="1:2">
      <c r="A1706" s="20">
        <v>21101605</v>
      </c>
      <c r="B1706" s="21" t="s">
        <v>1756</v>
      </c>
    </row>
    <row r="1707" spans="1:2">
      <c r="A1707" s="20">
        <v>21101606</v>
      </c>
      <c r="B1707" s="21" t="s">
        <v>1757</v>
      </c>
    </row>
    <row r="1708" spans="1:2">
      <c r="A1708" s="20">
        <v>21101607</v>
      </c>
      <c r="B1708" s="21" t="s">
        <v>1758</v>
      </c>
    </row>
    <row r="1709" spans="1:2">
      <c r="A1709" s="20">
        <v>21101701</v>
      </c>
      <c r="B1709" s="21" t="s">
        <v>1759</v>
      </c>
    </row>
    <row r="1710" spans="1:2">
      <c r="A1710" s="20">
        <v>21101702</v>
      </c>
      <c r="B1710" s="21" t="s">
        <v>1760</v>
      </c>
    </row>
    <row r="1711" spans="1:2">
      <c r="A1711" s="20">
        <v>21101703</v>
      </c>
      <c r="B1711" s="21" t="s">
        <v>1761</v>
      </c>
    </row>
    <row r="1712" spans="1:2">
      <c r="A1712" s="20">
        <v>21101704</v>
      </c>
      <c r="B1712" s="21" t="s">
        <v>1762</v>
      </c>
    </row>
    <row r="1713" spans="1:2">
      <c r="A1713" s="20">
        <v>21101705</v>
      </c>
      <c r="B1713" s="21" t="s">
        <v>1763</v>
      </c>
    </row>
    <row r="1714" spans="1:2">
      <c r="A1714" s="20">
        <v>21101706</v>
      </c>
      <c r="B1714" s="21" t="s">
        <v>1764</v>
      </c>
    </row>
    <row r="1715" spans="1:2">
      <c r="A1715" s="20">
        <v>21101707</v>
      </c>
      <c r="B1715" s="21" t="s">
        <v>1765</v>
      </c>
    </row>
    <row r="1716" spans="1:2">
      <c r="A1716" s="20">
        <v>21101708</v>
      </c>
      <c r="B1716" s="21" t="s">
        <v>1766</v>
      </c>
    </row>
    <row r="1717" spans="1:2">
      <c r="A1717" s="20">
        <v>21101801</v>
      </c>
      <c r="B1717" s="21" t="s">
        <v>1767</v>
      </c>
    </row>
    <row r="1718" spans="1:2">
      <c r="A1718" s="20">
        <v>21101802</v>
      </c>
      <c r="B1718" s="21" t="s">
        <v>1768</v>
      </c>
    </row>
    <row r="1719" spans="1:2">
      <c r="A1719" s="20">
        <v>21101803</v>
      </c>
      <c r="B1719" s="21" t="s">
        <v>1769</v>
      </c>
    </row>
    <row r="1720" spans="1:2">
      <c r="A1720" s="20">
        <v>21101804</v>
      </c>
      <c r="B1720" s="21" t="s">
        <v>1770</v>
      </c>
    </row>
    <row r="1721" spans="1:2">
      <c r="A1721" s="20">
        <v>21101805</v>
      </c>
      <c r="B1721" s="21" t="s">
        <v>1771</v>
      </c>
    </row>
    <row r="1722" spans="1:2">
      <c r="A1722" s="20">
        <v>21101806</v>
      </c>
      <c r="B1722" s="21" t="s">
        <v>1772</v>
      </c>
    </row>
    <row r="1723" spans="1:2">
      <c r="A1723" s="20">
        <v>21101807</v>
      </c>
      <c r="B1723" s="21" t="s">
        <v>1773</v>
      </c>
    </row>
    <row r="1724" spans="1:2">
      <c r="A1724" s="20">
        <v>21101808</v>
      </c>
      <c r="B1724" s="21" t="s">
        <v>1774</v>
      </c>
    </row>
    <row r="1725" spans="1:2">
      <c r="A1725" s="20">
        <v>21101901</v>
      </c>
      <c r="B1725" s="21" t="s">
        <v>1775</v>
      </c>
    </row>
    <row r="1726" spans="1:2">
      <c r="A1726" s="20">
        <v>21101902</v>
      </c>
      <c r="B1726" s="21" t="s">
        <v>1776</v>
      </c>
    </row>
    <row r="1727" spans="1:2">
      <c r="A1727" s="20">
        <v>21101903</v>
      </c>
      <c r="B1727" s="21" t="s">
        <v>1777</v>
      </c>
    </row>
    <row r="1728" spans="1:2">
      <c r="A1728" s="20">
        <v>21101904</v>
      </c>
      <c r="B1728" s="21" t="s">
        <v>1778</v>
      </c>
    </row>
    <row r="1729" spans="1:2">
      <c r="A1729" s="20">
        <v>21101905</v>
      </c>
      <c r="B1729" s="21" t="s">
        <v>1779</v>
      </c>
    </row>
    <row r="1730" spans="1:2">
      <c r="A1730" s="20">
        <v>21101906</v>
      </c>
      <c r="B1730" s="21" t="s">
        <v>1780</v>
      </c>
    </row>
    <row r="1731" spans="1:2">
      <c r="A1731" s="20">
        <v>21101907</v>
      </c>
      <c r="B1731" s="21" t="s">
        <v>1781</v>
      </c>
    </row>
    <row r="1732" spans="1:2">
      <c r="A1732" s="20">
        <v>21101908</v>
      </c>
      <c r="B1732" s="21" t="s">
        <v>1782</v>
      </c>
    </row>
    <row r="1733" spans="1:2">
      <c r="A1733" s="20">
        <v>21101909</v>
      </c>
      <c r="B1733" s="21" t="s">
        <v>1783</v>
      </c>
    </row>
    <row r="1734" spans="1:2">
      <c r="A1734" s="20">
        <v>21102001</v>
      </c>
      <c r="B1734" s="21" t="s">
        <v>1784</v>
      </c>
    </row>
    <row r="1735" spans="1:2">
      <c r="A1735" s="20">
        <v>21102002</v>
      </c>
      <c r="B1735" s="21" t="s">
        <v>1785</v>
      </c>
    </row>
    <row r="1736" spans="1:2">
      <c r="A1736" s="20">
        <v>21102003</v>
      </c>
      <c r="B1736" s="21" t="s">
        <v>1786</v>
      </c>
    </row>
    <row r="1737" spans="1:2">
      <c r="A1737" s="20">
        <v>21102004</v>
      </c>
      <c r="B1737" s="21" t="s">
        <v>1787</v>
      </c>
    </row>
    <row r="1738" spans="1:2">
      <c r="A1738" s="20">
        <v>21102005</v>
      </c>
      <c r="B1738" s="21" t="s">
        <v>1788</v>
      </c>
    </row>
    <row r="1739" spans="1:2">
      <c r="A1739" s="20">
        <v>21102006</v>
      </c>
      <c r="B1739" s="21" t="s">
        <v>1789</v>
      </c>
    </row>
    <row r="1740" spans="1:2">
      <c r="A1740" s="20">
        <v>21102101</v>
      </c>
      <c r="B1740" s="21" t="s">
        <v>1790</v>
      </c>
    </row>
    <row r="1741" spans="1:2">
      <c r="A1741" s="20">
        <v>21102201</v>
      </c>
      <c r="B1741" s="21" t="s">
        <v>1791</v>
      </c>
    </row>
    <row r="1742" spans="1:2">
      <c r="A1742" s="20">
        <v>21102202</v>
      </c>
      <c r="B1742" s="21" t="s">
        <v>1792</v>
      </c>
    </row>
    <row r="1743" spans="1:2">
      <c r="A1743" s="20">
        <v>21102203</v>
      </c>
      <c r="B1743" s="21" t="s">
        <v>1793</v>
      </c>
    </row>
    <row r="1744" spans="1:2">
      <c r="A1744" s="20">
        <v>21102204</v>
      </c>
      <c r="B1744" s="21" t="s">
        <v>1794</v>
      </c>
    </row>
    <row r="1745" spans="1:2">
      <c r="A1745" s="20">
        <v>21102205</v>
      </c>
      <c r="B1745" s="21" t="s">
        <v>1795</v>
      </c>
    </row>
    <row r="1746" spans="1:2">
      <c r="A1746" s="20">
        <v>21102206</v>
      </c>
      <c r="B1746" s="21" t="s">
        <v>1796</v>
      </c>
    </row>
    <row r="1747" spans="1:2">
      <c r="A1747" s="20">
        <v>21102207</v>
      </c>
      <c r="B1747" s="21" t="s">
        <v>1797</v>
      </c>
    </row>
    <row r="1748" spans="1:2">
      <c r="A1748" s="20">
        <v>21102301</v>
      </c>
      <c r="B1748" s="21" t="s">
        <v>1798</v>
      </c>
    </row>
    <row r="1749" spans="1:2">
      <c r="A1749" s="20">
        <v>21102302</v>
      </c>
      <c r="B1749" s="21" t="s">
        <v>1799</v>
      </c>
    </row>
    <row r="1750" spans="1:2">
      <c r="A1750" s="20">
        <v>21102303</v>
      </c>
      <c r="B1750" s="21" t="s">
        <v>1800</v>
      </c>
    </row>
    <row r="1751" spans="1:2">
      <c r="A1751" s="20">
        <v>21102304</v>
      </c>
      <c r="B1751" s="21" t="s">
        <v>1801</v>
      </c>
    </row>
    <row r="1752" spans="1:2">
      <c r="A1752" s="20">
        <v>21102401</v>
      </c>
      <c r="B1752" s="21" t="s">
        <v>1802</v>
      </c>
    </row>
    <row r="1753" spans="1:2">
      <c r="A1753" s="20">
        <v>21102402</v>
      </c>
      <c r="B1753" s="21" t="s">
        <v>1803</v>
      </c>
    </row>
    <row r="1754" spans="1:2">
      <c r="A1754" s="20">
        <v>21102403</v>
      </c>
      <c r="B1754" s="21" t="s">
        <v>1804</v>
      </c>
    </row>
    <row r="1755" spans="1:2">
      <c r="A1755" s="20">
        <v>21102404</v>
      </c>
      <c r="B1755" s="21" t="s">
        <v>1805</v>
      </c>
    </row>
    <row r="1756" spans="1:2">
      <c r="A1756" s="20">
        <v>21111501</v>
      </c>
      <c r="B1756" s="21" t="s">
        <v>1806</v>
      </c>
    </row>
    <row r="1757" spans="1:2">
      <c r="A1757" s="20">
        <v>21111502</v>
      </c>
      <c r="B1757" s="21" t="s">
        <v>1807</v>
      </c>
    </row>
    <row r="1758" spans="1:2">
      <c r="A1758" s="20">
        <v>21111503</v>
      </c>
      <c r="B1758" s="21" t="s">
        <v>1808</v>
      </c>
    </row>
    <row r="1759" spans="1:2">
      <c r="A1759" s="20">
        <v>21111504</v>
      </c>
      <c r="B1759" s="21" t="s">
        <v>1809</v>
      </c>
    </row>
    <row r="1760" spans="1:2">
      <c r="A1760" s="20">
        <v>21111506</v>
      </c>
      <c r="B1760" s="21" t="s">
        <v>1810</v>
      </c>
    </row>
    <row r="1761" spans="1:2">
      <c r="A1761" s="20">
        <v>21111507</v>
      </c>
      <c r="B1761" s="21" t="s">
        <v>1811</v>
      </c>
    </row>
    <row r="1762" spans="1:2">
      <c r="A1762" s="20">
        <v>21111508</v>
      </c>
      <c r="B1762" s="21" t="s">
        <v>1812</v>
      </c>
    </row>
    <row r="1763" spans="1:2">
      <c r="A1763" s="20">
        <v>21111601</v>
      </c>
      <c r="B1763" s="21" t="s">
        <v>1813</v>
      </c>
    </row>
    <row r="1764" spans="1:2">
      <c r="A1764" s="20">
        <v>21111602</v>
      </c>
      <c r="B1764" s="21" t="s">
        <v>1814</v>
      </c>
    </row>
    <row r="1765" spans="1:2">
      <c r="A1765" s="20">
        <v>22101501</v>
      </c>
      <c r="B1765" s="21" t="s">
        <v>1815</v>
      </c>
    </row>
    <row r="1766" spans="1:2">
      <c r="A1766" s="20">
        <v>22101502</v>
      </c>
      <c r="B1766" s="21" t="s">
        <v>1816</v>
      </c>
    </row>
    <row r="1767" spans="1:2">
      <c r="A1767" s="20">
        <v>22101504</v>
      </c>
      <c r="B1767" s="21" t="s">
        <v>1817</v>
      </c>
    </row>
    <row r="1768" spans="1:2">
      <c r="A1768" s="20">
        <v>22101505</v>
      </c>
      <c r="B1768" s="21" t="s">
        <v>1818</v>
      </c>
    </row>
    <row r="1769" spans="1:2">
      <c r="A1769" s="20">
        <v>22101507</v>
      </c>
      <c r="B1769" s="21" t="s">
        <v>1819</v>
      </c>
    </row>
    <row r="1770" spans="1:2">
      <c r="A1770" s="20">
        <v>22101508</v>
      </c>
      <c r="B1770" s="21" t="s">
        <v>1820</v>
      </c>
    </row>
    <row r="1771" spans="1:2">
      <c r="A1771" s="20">
        <v>22101509</v>
      </c>
      <c r="B1771" s="21" t="s">
        <v>1821</v>
      </c>
    </row>
    <row r="1772" spans="1:2">
      <c r="A1772" s="20">
        <v>22101511</v>
      </c>
      <c r="B1772" s="21" t="s">
        <v>1822</v>
      </c>
    </row>
    <row r="1773" spans="1:2">
      <c r="A1773" s="20">
        <v>22101513</v>
      </c>
      <c r="B1773" s="21" t="s">
        <v>1823</v>
      </c>
    </row>
    <row r="1774" spans="1:2">
      <c r="A1774" s="20">
        <v>22101514</v>
      </c>
      <c r="B1774" s="21" t="s">
        <v>1824</v>
      </c>
    </row>
    <row r="1775" spans="1:2">
      <c r="A1775" s="20">
        <v>22101516</v>
      </c>
      <c r="B1775" s="21" t="s">
        <v>1825</v>
      </c>
    </row>
    <row r="1776" spans="1:2">
      <c r="A1776" s="20">
        <v>22101518</v>
      </c>
      <c r="B1776" s="21" t="s">
        <v>1826</v>
      </c>
    </row>
    <row r="1777" spans="1:2">
      <c r="A1777" s="20">
        <v>22101519</v>
      </c>
      <c r="B1777" s="21" t="s">
        <v>1827</v>
      </c>
    </row>
    <row r="1778" spans="1:2">
      <c r="A1778" s="20">
        <v>22101520</v>
      </c>
      <c r="B1778" s="21" t="s">
        <v>1828</v>
      </c>
    </row>
    <row r="1779" spans="1:2">
      <c r="A1779" s="20">
        <v>22101521</v>
      </c>
      <c r="B1779" s="21" t="s">
        <v>1829</v>
      </c>
    </row>
    <row r="1780" spans="1:2">
      <c r="A1780" s="20">
        <v>22101522</v>
      </c>
      <c r="B1780" s="21" t="s">
        <v>1830</v>
      </c>
    </row>
    <row r="1781" spans="1:2">
      <c r="A1781" s="20">
        <v>22101523</v>
      </c>
      <c r="B1781" s="21" t="s">
        <v>1831</v>
      </c>
    </row>
    <row r="1782" spans="1:2">
      <c r="A1782" s="20">
        <v>22101524</v>
      </c>
      <c r="B1782" s="21" t="s">
        <v>1832</v>
      </c>
    </row>
    <row r="1783" spans="1:2">
      <c r="A1783" s="20">
        <v>22101525</v>
      </c>
      <c r="B1783" s="21" t="s">
        <v>1833</v>
      </c>
    </row>
    <row r="1784" spans="1:2">
      <c r="A1784" s="20">
        <v>22101526</v>
      </c>
      <c r="B1784" s="21" t="s">
        <v>1834</v>
      </c>
    </row>
    <row r="1785" spans="1:2">
      <c r="A1785" s="20">
        <v>22101527</v>
      </c>
      <c r="B1785" s="21" t="s">
        <v>1835</v>
      </c>
    </row>
    <row r="1786" spans="1:2">
      <c r="A1786" s="20">
        <v>22101528</v>
      </c>
      <c r="B1786" s="21" t="s">
        <v>1836</v>
      </c>
    </row>
    <row r="1787" spans="1:2">
      <c r="A1787" s="20">
        <v>22101529</v>
      </c>
      <c r="B1787" s="21" t="s">
        <v>1837</v>
      </c>
    </row>
    <row r="1788" spans="1:2">
      <c r="A1788" s="20">
        <v>22101530</v>
      </c>
      <c r="B1788" s="21" t="s">
        <v>1838</v>
      </c>
    </row>
    <row r="1789" spans="1:2">
      <c r="A1789" s="20">
        <v>22101531</v>
      </c>
      <c r="B1789" s="21" t="s">
        <v>1839</v>
      </c>
    </row>
    <row r="1790" spans="1:2">
      <c r="A1790" s="20">
        <v>22101532</v>
      </c>
      <c r="B1790" s="21" t="s">
        <v>1840</v>
      </c>
    </row>
    <row r="1791" spans="1:2">
      <c r="A1791" s="20">
        <v>22101533</v>
      </c>
      <c r="B1791" s="21" t="s">
        <v>1841</v>
      </c>
    </row>
    <row r="1792" spans="1:2">
      <c r="A1792" s="20">
        <v>22101534</v>
      </c>
      <c r="B1792" s="21" t="s">
        <v>1842</v>
      </c>
    </row>
    <row r="1793" spans="1:2">
      <c r="A1793" s="20">
        <v>22101602</v>
      </c>
      <c r="B1793" s="21" t="s">
        <v>1843</v>
      </c>
    </row>
    <row r="1794" spans="1:2">
      <c r="A1794" s="20">
        <v>22101603</v>
      </c>
      <c r="B1794" s="21" t="s">
        <v>1844</v>
      </c>
    </row>
    <row r="1795" spans="1:2">
      <c r="A1795" s="20">
        <v>22101604</v>
      </c>
      <c r="B1795" s="21" t="s">
        <v>1845</v>
      </c>
    </row>
    <row r="1796" spans="1:2">
      <c r="A1796" s="20">
        <v>22101605</v>
      </c>
      <c r="B1796" s="21" t="s">
        <v>1846</v>
      </c>
    </row>
    <row r="1797" spans="1:2">
      <c r="A1797" s="20">
        <v>22101606</v>
      </c>
      <c r="B1797" s="21" t="s">
        <v>1847</v>
      </c>
    </row>
    <row r="1798" spans="1:2">
      <c r="A1798" s="20">
        <v>22101607</v>
      </c>
      <c r="B1798" s="21" t="s">
        <v>1848</v>
      </c>
    </row>
    <row r="1799" spans="1:2">
      <c r="A1799" s="20">
        <v>22101608</v>
      </c>
      <c r="B1799" s="21" t="s">
        <v>1849</v>
      </c>
    </row>
    <row r="1800" spans="1:2">
      <c r="A1800" s="20">
        <v>22101609</v>
      </c>
      <c r="B1800" s="21" t="s">
        <v>1850</v>
      </c>
    </row>
    <row r="1801" spans="1:2">
      <c r="A1801" s="20">
        <v>22101610</v>
      </c>
      <c r="B1801" s="21" t="s">
        <v>1851</v>
      </c>
    </row>
    <row r="1802" spans="1:2">
      <c r="A1802" s="20">
        <v>22101611</v>
      </c>
      <c r="B1802" s="21" t="s">
        <v>1852</v>
      </c>
    </row>
    <row r="1803" spans="1:2">
      <c r="A1803" s="20">
        <v>22101612</v>
      </c>
      <c r="B1803" s="21" t="s">
        <v>1853</v>
      </c>
    </row>
    <row r="1804" spans="1:2">
      <c r="A1804" s="20">
        <v>22101613</v>
      </c>
      <c r="B1804" s="21" t="s">
        <v>1854</v>
      </c>
    </row>
    <row r="1805" spans="1:2">
      <c r="A1805" s="20">
        <v>22101614</v>
      </c>
      <c r="B1805" s="21" t="s">
        <v>1855</v>
      </c>
    </row>
    <row r="1806" spans="1:2">
      <c r="A1806" s="20">
        <v>22101615</v>
      </c>
      <c r="B1806" s="21" t="s">
        <v>1856</v>
      </c>
    </row>
    <row r="1807" spans="1:2">
      <c r="A1807" s="20">
        <v>22101616</v>
      </c>
      <c r="B1807" s="21" t="s">
        <v>1857</v>
      </c>
    </row>
    <row r="1808" spans="1:2">
      <c r="A1808" s="20">
        <v>22101617</v>
      </c>
      <c r="B1808" s="21" t="s">
        <v>1858</v>
      </c>
    </row>
    <row r="1809" spans="1:2">
      <c r="A1809" s="20">
        <v>22101618</v>
      </c>
      <c r="B1809" s="21" t="s">
        <v>1859</v>
      </c>
    </row>
    <row r="1810" spans="1:2">
      <c r="A1810" s="20">
        <v>22101619</v>
      </c>
      <c r="B1810" s="21" t="s">
        <v>1860</v>
      </c>
    </row>
    <row r="1811" spans="1:2">
      <c r="A1811" s="20">
        <v>22101620</v>
      </c>
      <c r="B1811" s="21" t="s">
        <v>1861</v>
      </c>
    </row>
    <row r="1812" spans="1:2">
      <c r="A1812" s="20">
        <v>22101701</v>
      </c>
      <c r="B1812" s="21" t="s">
        <v>1862</v>
      </c>
    </row>
    <row r="1813" spans="1:2">
      <c r="A1813" s="20">
        <v>22101702</v>
      </c>
      <c r="B1813" s="21" t="s">
        <v>1863</v>
      </c>
    </row>
    <row r="1814" spans="1:2">
      <c r="A1814" s="20">
        <v>22101703</v>
      </c>
      <c r="B1814" s="21" t="s">
        <v>1864</v>
      </c>
    </row>
    <row r="1815" spans="1:2">
      <c r="A1815" s="20">
        <v>22101704</v>
      </c>
      <c r="B1815" s="21" t="s">
        <v>1865</v>
      </c>
    </row>
    <row r="1816" spans="1:2">
      <c r="A1816" s="20">
        <v>22101705</v>
      </c>
      <c r="B1816" s="21" t="s">
        <v>1866</v>
      </c>
    </row>
    <row r="1817" spans="1:2">
      <c r="A1817" s="20">
        <v>22101706</v>
      </c>
      <c r="B1817" s="21" t="s">
        <v>1867</v>
      </c>
    </row>
    <row r="1818" spans="1:2">
      <c r="A1818" s="20">
        <v>22101707</v>
      </c>
      <c r="B1818" s="21" t="s">
        <v>1868</v>
      </c>
    </row>
    <row r="1819" spans="1:2">
      <c r="A1819" s="20">
        <v>22101708</v>
      </c>
      <c r="B1819" s="21" t="s">
        <v>1869</v>
      </c>
    </row>
    <row r="1820" spans="1:2">
      <c r="A1820" s="20">
        <v>22101709</v>
      </c>
      <c r="B1820" s="21" t="s">
        <v>1870</v>
      </c>
    </row>
    <row r="1821" spans="1:2">
      <c r="A1821" s="20">
        <v>22101710</v>
      </c>
      <c r="B1821" s="21" t="s">
        <v>1871</v>
      </c>
    </row>
    <row r="1822" spans="1:2">
      <c r="A1822" s="20">
        <v>22101711</v>
      </c>
      <c r="B1822" s="21" t="s">
        <v>1872</v>
      </c>
    </row>
    <row r="1823" spans="1:2">
      <c r="A1823" s="20">
        <v>22101712</v>
      </c>
      <c r="B1823" s="21" t="s">
        <v>1873</v>
      </c>
    </row>
    <row r="1824" spans="1:2">
      <c r="A1824" s="20">
        <v>22101713</v>
      </c>
      <c r="B1824" s="21" t="s">
        <v>1874</v>
      </c>
    </row>
    <row r="1825" spans="1:2">
      <c r="A1825" s="20">
        <v>22101714</v>
      </c>
      <c r="B1825" s="21" t="s">
        <v>1875</v>
      </c>
    </row>
    <row r="1826" spans="1:2">
      <c r="A1826" s="20">
        <v>22101715</v>
      </c>
      <c r="B1826" s="21" t="s">
        <v>1876</v>
      </c>
    </row>
    <row r="1827" spans="1:2">
      <c r="A1827" s="20">
        <v>22101716</v>
      </c>
      <c r="B1827" s="21" t="s">
        <v>1877</v>
      </c>
    </row>
    <row r="1828" spans="1:2">
      <c r="A1828" s="20">
        <v>22101717</v>
      </c>
      <c r="B1828" s="21" t="s">
        <v>1878</v>
      </c>
    </row>
    <row r="1829" spans="1:2">
      <c r="A1829" s="20">
        <v>22101718</v>
      </c>
      <c r="B1829" s="21" t="s">
        <v>1879</v>
      </c>
    </row>
    <row r="1830" spans="1:2">
      <c r="A1830" s="20">
        <v>22101719</v>
      </c>
      <c r="B1830" s="21" t="s">
        <v>1880</v>
      </c>
    </row>
    <row r="1831" spans="1:2">
      <c r="A1831" s="20">
        <v>22101720</v>
      </c>
      <c r="B1831" s="21" t="s">
        <v>1881</v>
      </c>
    </row>
    <row r="1832" spans="1:2">
      <c r="A1832" s="20">
        <v>22101801</v>
      </c>
      <c r="B1832" s="21" t="s">
        <v>1882</v>
      </c>
    </row>
    <row r="1833" spans="1:2">
      <c r="A1833" s="20">
        <v>22101802</v>
      </c>
      <c r="B1833" s="21" t="s">
        <v>1883</v>
      </c>
    </row>
    <row r="1834" spans="1:2">
      <c r="A1834" s="20">
        <v>22101803</v>
      </c>
      <c r="B1834" s="21" t="s">
        <v>1884</v>
      </c>
    </row>
    <row r="1835" spans="1:2">
      <c r="A1835" s="20">
        <v>22101804</v>
      </c>
      <c r="B1835" s="21" t="s">
        <v>1885</v>
      </c>
    </row>
    <row r="1836" spans="1:2">
      <c r="A1836" s="20">
        <v>22101901</v>
      </c>
      <c r="B1836" s="21" t="s">
        <v>1886</v>
      </c>
    </row>
    <row r="1837" spans="1:2">
      <c r="A1837" s="20">
        <v>22101902</v>
      </c>
      <c r="B1837" s="21" t="s">
        <v>1887</v>
      </c>
    </row>
    <row r="1838" spans="1:2">
      <c r="A1838" s="20">
        <v>22101903</v>
      </c>
      <c r="B1838" s="21" t="s">
        <v>1888</v>
      </c>
    </row>
    <row r="1839" spans="1:2">
      <c r="A1839" s="20">
        <v>22101904</v>
      </c>
      <c r="B1839" s="21" t="s">
        <v>1889</v>
      </c>
    </row>
    <row r="1840" spans="1:2">
      <c r="A1840" s="20">
        <v>22101905</v>
      </c>
      <c r="B1840" s="21" t="s">
        <v>1890</v>
      </c>
    </row>
    <row r="1841" spans="1:2">
      <c r="A1841" s="20">
        <v>22101906</v>
      </c>
      <c r="B1841" s="21" t="s">
        <v>1891</v>
      </c>
    </row>
    <row r="1842" spans="1:2">
      <c r="A1842" s="20">
        <v>22101907</v>
      </c>
      <c r="B1842" s="21" t="s">
        <v>1892</v>
      </c>
    </row>
    <row r="1843" spans="1:2">
      <c r="A1843" s="20">
        <v>22102001</v>
      </c>
      <c r="B1843" s="21" t="s">
        <v>1893</v>
      </c>
    </row>
    <row r="1844" spans="1:2">
      <c r="A1844" s="20">
        <v>23101501</v>
      </c>
      <c r="B1844" s="21" t="s">
        <v>1894</v>
      </c>
    </row>
    <row r="1845" spans="1:2">
      <c r="A1845" s="20">
        <v>23101502</v>
      </c>
      <c r="B1845" s="21" t="s">
        <v>1895</v>
      </c>
    </row>
    <row r="1846" spans="1:2">
      <c r="A1846" s="20">
        <v>23101503</v>
      </c>
      <c r="B1846" s="21" t="s">
        <v>1896</v>
      </c>
    </row>
    <row r="1847" spans="1:2">
      <c r="A1847" s="20">
        <v>23101504</v>
      </c>
      <c r="B1847" s="21" t="s">
        <v>1897</v>
      </c>
    </row>
    <row r="1848" spans="1:2">
      <c r="A1848" s="20">
        <v>23101505</v>
      </c>
      <c r="B1848" s="21" t="s">
        <v>1898</v>
      </c>
    </row>
    <row r="1849" spans="1:2">
      <c r="A1849" s="20">
        <v>23101506</v>
      </c>
      <c r="B1849" s="21" t="s">
        <v>1899</v>
      </c>
    </row>
    <row r="1850" spans="1:2">
      <c r="A1850" s="20">
        <v>23101507</v>
      </c>
      <c r="B1850" s="21" t="s">
        <v>1900</v>
      </c>
    </row>
    <row r="1851" spans="1:2">
      <c r="A1851" s="20">
        <v>23101508</v>
      </c>
      <c r="B1851" s="21" t="s">
        <v>1901</v>
      </c>
    </row>
    <row r="1852" spans="1:2">
      <c r="A1852" s="20">
        <v>23101509</v>
      </c>
      <c r="B1852" s="21" t="s">
        <v>1902</v>
      </c>
    </row>
    <row r="1853" spans="1:2">
      <c r="A1853" s="20">
        <v>23101510</v>
      </c>
      <c r="B1853" s="21" t="s">
        <v>1903</v>
      </c>
    </row>
    <row r="1854" spans="1:2">
      <c r="A1854" s="20">
        <v>23101511</v>
      </c>
      <c r="B1854" s="21" t="s">
        <v>1904</v>
      </c>
    </row>
    <row r="1855" spans="1:2">
      <c r="A1855" s="20">
        <v>23101512</v>
      </c>
      <c r="B1855" s="21" t="s">
        <v>1905</v>
      </c>
    </row>
    <row r="1856" spans="1:2">
      <c r="A1856" s="20">
        <v>23101513</v>
      </c>
      <c r="B1856" s="21" t="s">
        <v>1906</v>
      </c>
    </row>
    <row r="1857" spans="1:2">
      <c r="A1857" s="20">
        <v>23101514</v>
      </c>
      <c r="B1857" s="21" t="s">
        <v>1907</v>
      </c>
    </row>
    <row r="1858" spans="1:2">
      <c r="A1858" s="20">
        <v>23101515</v>
      </c>
      <c r="B1858" s="21" t="s">
        <v>1908</v>
      </c>
    </row>
    <row r="1859" spans="1:2">
      <c r="A1859" s="20">
        <v>23101516</v>
      </c>
      <c r="B1859" s="21" t="s">
        <v>1909</v>
      </c>
    </row>
    <row r="1860" spans="1:2">
      <c r="A1860" s="20">
        <v>23101517</v>
      </c>
      <c r="B1860" s="21" t="s">
        <v>1910</v>
      </c>
    </row>
    <row r="1861" spans="1:2">
      <c r="A1861" s="20">
        <v>23101518</v>
      </c>
      <c r="B1861" s="21" t="s">
        <v>1911</v>
      </c>
    </row>
    <row r="1862" spans="1:2">
      <c r="A1862" s="20">
        <v>23101519</v>
      </c>
      <c r="B1862" s="21" t="s">
        <v>1912</v>
      </c>
    </row>
    <row r="1863" spans="1:2">
      <c r="A1863" s="20">
        <v>23101520</v>
      </c>
      <c r="B1863" s="21" t="s">
        <v>1913</v>
      </c>
    </row>
    <row r="1864" spans="1:2">
      <c r="A1864" s="20">
        <v>23101521</v>
      </c>
      <c r="B1864" s="21" t="s">
        <v>1914</v>
      </c>
    </row>
    <row r="1865" spans="1:2">
      <c r="A1865" s="20">
        <v>23101522</v>
      </c>
      <c r="B1865" s="21" t="s">
        <v>1915</v>
      </c>
    </row>
    <row r="1866" spans="1:2">
      <c r="A1866" s="20">
        <v>23111501</v>
      </c>
      <c r="B1866" s="21" t="s">
        <v>1916</v>
      </c>
    </row>
    <row r="1867" spans="1:2">
      <c r="A1867" s="20">
        <v>23111502</v>
      </c>
      <c r="B1867" s="21" t="s">
        <v>1917</v>
      </c>
    </row>
    <row r="1868" spans="1:2">
      <c r="A1868" s="20">
        <v>23111503</v>
      </c>
      <c r="B1868" s="21" t="s">
        <v>1918</v>
      </c>
    </row>
    <row r="1869" spans="1:2">
      <c r="A1869" s="20">
        <v>23111504</v>
      </c>
      <c r="B1869" s="21" t="s">
        <v>1919</v>
      </c>
    </row>
    <row r="1870" spans="1:2">
      <c r="A1870" s="20">
        <v>23111505</v>
      </c>
      <c r="B1870" s="21" t="s">
        <v>1920</v>
      </c>
    </row>
    <row r="1871" spans="1:2">
      <c r="A1871" s="20">
        <v>23111506</v>
      </c>
      <c r="B1871" s="21" t="s">
        <v>1921</v>
      </c>
    </row>
    <row r="1872" spans="1:2">
      <c r="A1872" s="20">
        <v>23111507</v>
      </c>
      <c r="B1872" s="21" t="s">
        <v>1922</v>
      </c>
    </row>
    <row r="1873" spans="1:2">
      <c r="A1873" s="20">
        <v>23111601</v>
      </c>
      <c r="B1873" s="21" t="s">
        <v>1923</v>
      </c>
    </row>
    <row r="1874" spans="1:2">
      <c r="A1874" s="20">
        <v>23111602</v>
      </c>
      <c r="B1874" s="21" t="s">
        <v>1924</v>
      </c>
    </row>
    <row r="1875" spans="1:2">
      <c r="A1875" s="20">
        <v>23111603</v>
      </c>
      <c r="B1875" s="21" t="s">
        <v>1925</v>
      </c>
    </row>
    <row r="1876" spans="1:2">
      <c r="A1876" s="20">
        <v>23111604</v>
      </c>
      <c r="B1876" s="21" t="s">
        <v>1926</v>
      </c>
    </row>
    <row r="1877" spans="1:2">
      <c r="A1877" s="20">
        <v>23111605</v>
      </c>
      <c r="B1877" s="21" t="s">
        <v>1927</v>
      </c>
    </row>
    <row r="1878" spans="1:2">
      <c r="A1878" s="20">
        <v>23111606</v>
      </c>
      <c r="B1878" s="21" t="s">
        <v>1928</v>
      </c>
    </row>
    <row r="1879" spans="1:2">
      <c r="A1879" s="20">
        <v>23121501</v>
      </c>
      <c r="B1879" s="21" t="s">
        <v>1929</v>
      </c>
    </row>
    <row r="1880" spans="1:2">
      <c r="A1880" s="20">
        <v>23121502</v>
      </c>
      <c r="B1880" s="21" t="s">
        <v>1930</v>
      </c>
    </row>
    <row r="1881" spans="1:2">
      <c r="A1881" s="20">
        <v>23121503</v>
      </c>
      <c r="B1881" s="21" t="s">
        <v>1931</v>
      </c>
    </row>
    <row r="1882" spans="1:2">
      <c r="A1882" s="20">
        <v>23121504</v>
      </c>
      <c r="B1882" s="21" t="s">
        <v>1932</v>
      </c>
    </row>
    <row r="1883" spans="1:2">
      <c r="A1883" s="20">
        <v>23121505</v>
      </c>
      <c r="B1883" s="21" t="s">
        <v>1933</v>
      </c>
    </row>
    <row r="1884" spans="1:2">
      <c r="A1884" s="20">
        <v>23121506</v>
      </c>
      <c r="B1884" s="21" t="s">
        <v>1934</v>
      </c>
    </row>
    <row r="1885" spans="1:2">
      <c r="A1885" s="20">
        <v>23121507</v>
      </c>
      <c r="B1885" s="21" t="s">
        <v>1935</v>
      </c>
    </row>
    <row r="1886" spans="1:2">
      <c r="A1886" s="20">
        <v>23121508</v>
      </c>
      <c r="B1886" s="21" t="s">
        <v>1936</v>
      </c>
    </row>
    <row r="1887" spans="1:2">
      <c r="A1887" s="20">
        <v>23121509</v>
      </c>
      <c r="B1887" s="21" t="s">
        <v>1937</v>
      </c>
    </row>
    <row r="1888" spans="1:2">
      <c r="A1888" s="20">
        <v>23121510</v>
      </c>
      <c r="B1888" s="21" t="s">
        <v>1938</v>
      </c>
    </row>
    <row r="1889" spans="1:2">
      <c r="A1889" s="20">
        <v>23121601</v>
      </c>
      <c r="B1889" s="21" t="s">
        <v>1939</v>
      </c>
    </row>
    <row r="1890" spans="1:2">
      <c r="A1890" s="20">
        <v>23121602</v>
      </c>
      <c r="B1890" s="21" t="s">
        <v>1940</v>
      </c>
    </row>
    <row r="1891" spans="1:2">
      <c r="A1891" s="20">
        <v>23121603</v>
      </c>
      <c r="B1891" s="21" t="s">
        <v>1941</v>
      </c>
    </row>
    <row r="1892" spans="1:2">
      <c r="A1892" s="20">
        <v>23121604</v>
      </c>
      <c r="B1892" s="21" t="s">
        <v>1942</v>
      </c>
    </row>
    <row r="1893" spans="1:2">
      <c r="A1893" s="20">
        <v>23121605</v>
      </c>
      <c r="B1893" s="21" t="s">
        <v>1943</v>
      </c>
    </row>
    <row r="1894" spans="1:2">
      <c r="A1894" s="20">
        <v>23121606</v>
      </c>
      <c r="B1894" s="21" t="s">
        <v>1944</v>
      </c>
    </row>
    <row r="1895" spans="1:2">
      <c r="A1895" s="20">
        <v>23121607</v>
      </c>
      <c r="B1895" s="21" t="s">
        <v>1945</v>
      </c>
    </row>
    <row r="1896" spans="1:2">
      <c r="A1896" s="20">
        <v>23121608</v>
      </c>
      <c r="B1896" s="21" t="s">
        <v>1946</v>
      </c>
    </row>
    <row r="1897" spans="1:2">
      <c r="A1897" s="20">
        <v>23121609</v>
      </c>
      <c r="B1897" s="21" t="s">
        <v>1947</v>
      </c>
    </row>
    <row r="1898" spans="1:2">
      <c r="A1898" s="20">
        <v>23121610</v>
      </c>
      <c r="B1898" s="21" t="s">
        <v>1948</v>
      </c>
    </row>
    <row r="1899" spans="1:2">
      <c r="A1899" s="20">
        <v>23121611</v>
      </c>
      <c r="B1899" s="21" t="s">
        <v>1949</v>
      </c>
    </row>
    <row r="1900" spans="1:2">
      <c r="A1900" s="20">
        <v>23121612</v>
      </c>
      <c r="B1900" s="21" t="s">
        <v>1950</v>
      </c>
    </row>
    <row r="1901" spans="1:2">
      <c r="A1901" s="20">
        <v>23121613</v>
      </c>
      <c r="B1901" s="21" t="s">
        <v>1951</v>
      </c>
    </row>
    <row r="1902" spans="1:2">
      <c r="A1902" s="20">
        <v>23121614</v>
      </c>
      <c r="B1902" s="21" t="s">
        <v>1952</v>
      </c>
    </row>
    <row r="1903" spans="1:2">
      <c r="A1903" s="20">
        <v>23121615</v>
      </c>
      <c r="B1903" s="21" t="s">
        <v>1953</v>
      </c>
    </row>
    <row r="1904" spans="1:2">
      <c r="A1904" s="20">
        <v>23131501</v>
      </c>
      <c r="B1904" s="21" t="s">
        <v>1954</v>
      </c>
    </row>
    <row r="1905" spans="1:2">
      <c r="A1905" s="20">
        <v>23131502</v>
      </c>
      <c r="B1905" s="21" t="s">
        <v>1955</v>
      </c>
    </row>
    <row r="1906" spans="1:2">
      <c r="A1906" s="20">
        <v>23131503</v>
      </c>
      <c r="B1906" s="21" t="s">
        <v>1956</v>
      </c>
    </row>
    <row r="1907" spans="1:2">
      <c r="A1907" s="20">
        <v>23131504</v>
      </c>
      <c r="B1907" s="21" t="s">
        <v>1957</v>
      </c>
    </row>
    <row r="1908" spans="1:2">
      <c r="A1908" s="20">
        <v>23131505</v>
      </c>
      <c r="B1908" s="21" t="s">
        <v>1958</v>
      </c>
    </row>
    <row r="1909" spans="1:2">
      <c r="A1909" s="20">
        <v>23131506</v>
      </c>
      <c r="B1909" s="21" t="s">
        <v>1959</v>
      </c>
    </row>
    <row r="1910" spans="1:2">
      <c r="A1910" s="20">
        <v>23131507</v>
      </c>
      <c r="B1910" s="21" t="s">
        <v>1960</v>
      </c>
    </row>
    <row r="1911" spans="1:2">
      <c r="A1911" s="20">
        <v>23131508</v>
      </c>
      <c r="B1911" s="21" t="s">
        <v>1961</v>
      </c>
    </row>
    <row r="1912" spans="1:2">
      <c r="A1912" s="20">
        <v>23131509</v>
      </c>
      <c r="B1912" s="21" t="s">
        <v>1962</v>
      </c>
    </row>
    <row r="1913" spans="1:2">
      <c r="A1913" s="20">
        <v>23131510</v>
      </c>
      <c r="B1913" s="21" t="s">
        <v>1963</v>
      </c>
    </row>
    <row r="1914" spans="1:2">
      <c r="A1914" s="20">
        <v>23131511</v>
      </c>
      <c r="B1914" s="21" t="s">
        <v>1964</v>
      </c>
    </row>
    <row r="1915" spans="1:2">
      <c r="A1915" s="20">
        <v>23131512</v>
      </c>
      <c r="B1915" s="21" t="s">
        <v>1965</v>
      </c>
    </row>
    <row r="1916" spans="1:2">
      <c r="A1916" s="20">
        <v>23131513</v>
      </c>
      <c r="B1916" s="21" t="s">
        <v>1966</v>
      </c>
    </row>
    <row r="1917" spans="1:2">
      <c r="A1917" s="20">
        <v>23131514</v>
      </c>
      <c r="B1917" s="21" t="s">
        <v>1967</v>
      </c>
    </row>
    <row r="1918" spans="1:2">
      <c r="A1918" s="20">
        <v>23131515</v>
      </c>
      <c r="B1918" s="21" t="s">
        <v>1968</v>
      </c>
    </row>
    <row r="1919" spans="1:2">
      <c r="A1919" s="20">
        <v>23131601</v>
      </c>
      <c r="B1919" s="21" t="s">
        <v>1969</v>
      </c>
    </row>
    <row r="1920" spans="1:2">
      <c r="A1920" s="20">
        <v>23131602</v>
      </c>
      <c r="B1920" s="21" t="s">
        <v>1970</v>
      </c>
    </row>
    <row r="1921" spans="1:2">
      <c r="A1921" s="20">
        <v>23131603</v>
      </c>
      <c r="B1921" s="21" t="s">
        <v>1971</v>
      </c>
    </row>
    <row r="1922" spans="1:2">
      <c r="A1922" s="20">
        <v>23131604</v>
      </c>
      <c r="B1922" s="21" t="s">
        <v>1972</v>
      </c>
    </row>
    <row r="1923" spans="1:2">
      <c r="A1923" s="20">
        <v>23131701</v>
      </c>
      <c r="B1923" s="21" t="s">
        <v>1973</v>
      </c>
    </row>
    <row r="1924" spans="1:2">
      <c r="A1924" s="20">
        <v>23131702</v>
      </c>
      <c r="B1924" s="21" t="s">
        <v>1974</v>
      </c>
    </row>
    <row r="1925" spans="1:2">
      <c r="A1925" s="20">
        <v>23131703</v>
      </c>
      <c r="B1925" s="21" t="s">
        <v>1975</v>
      </c>
    </row>
    <row r="1926" spans="1:2">
      <c r="A1926" s="20">
        <v>23131704</v>
      </c>
      <c r="B1926" s="21" t="s">
        <v>1976</v>
      </c>
    </row>
    <row r="1927" spans="1:2">
      <c r="A1927" s="20">
        <v>23141601</v>
      </c>
      <c r="B1927" s="21" t="s">
        <v>1977</v>
      </c>
    </row>
    <row r="1928" spans="1:2">
      <c r="A1928" s="20">
        <v>23141602</v>
      </c>
      <c r="B1928" s="21" t="s">
        <v>1978</v>
      </c>
    </row>
    <row r="1929" spans="1:2">
      <c r="A1929" s="20">
        <v>23141603</v>
      </c>
      <c r="B1929" s="21" t="s">
        <v>1979</v>
      </c>
    </row>
    <row r="1930" spans="1:2">
      <c r="A1930" s="20">
        <v>23141604</v>
      </c>
      <c r="B1930" s="21" t="s">
        <v>1980</v>
      </c>
    </row>
    <row r="1931" spans="1:2">
      <c r="A1931" s="20">
        <v>23141605</v>
      </c>
      <c r="B1931" s="21" t="s">
        <v>1981</v>
      </c>
    </row>
    <row r="1932" spans="1:2">
      <c r="A1932" s="20">
        <v>23141701</v>
      </c>
      <c r="B1932" s="21" t="s">
        <v>1982</v>
      </c>
    </row>
    <row r="1933" spans="1:2">
      <c r="A1933" s="20">
        <v>23141702</v>
      </c>
      <c r="B1933" s="21" t="s">
        <v>1983</v>
      </c>
    </row>
    <row r="1934" spans="1:2">
      <c r="A1934" s="20">
        <v>23141703</v>
      </c>
      <c r="B1934" s="21" t="s">
        <v>1984</v>
      </c>
    </row>
    <row r="1935" spans="1:2">
      <c r="A1935" s="20">
        <v>23141704</v>
      </c>
      <c r="B1935" s="21" t="s">
        <v>1985</v>
      </c>
    </row>
    <row r="1936" spans="1:2">
      <c r="A1936" s="20">
        <v>23151501</v>
      </c>
      <c r="B1936" s="21" t="s">
        <v>1986</v>
      </c>
    </row>
    <row r="1937" spans="1:2">
      <c r="A1937" s="20">
        <v>23151502</v>
      </c>
      <c r="B1937" s="21" t="s">
        <v>1987</v>
      </c>
    </row>
    <row r="1938" spans="1:2">
      <c r="A1938" s="20">
        <v>23151503</v>
      </c>
      <c r="B1938" s="21" t="s">
        <v>1988</v>
      </c>
    </row>
    <row r="1939" spans="1:2">
      <c r="A1939" s="20">
        <v>23151504</v>
      </c>
      <c r="B1939" s="21" t="s">
        <v>1989</v>
      </c>
    </row>
    <row r="1940" spans="1:2">
      <c r="A1940" s="20">
        <v>23151506</v>
      </c>
      <c r="B1940" s="21" t="s">
        <v>1990</v>
      </c>
    </row>
    <row r="1941" spans="1:2">
      <c r="A1941" s="20">
        <v>23151507</v>
      </c>
      <c r="B1941" s="21" t="s">
        <v>1991</v>
      </c>
    </row>
    <row r="1942" spans="1:2">
      <c r="A1942" s="20">
        <v>23151508</v>
      </c>
      <c r="B1942" s="21" t="s">
        <v>1992</v>
      </c>
    </row>
    <row r="1943" spans="1:2">
      <c r="A1943" s="20">
        <v>23151509</v>
      </c>
      <c r="B1943" s="21" t="s">
        <v>1993</v>
      </c>
    </row>
    <row r="1944" spans="1:2">
      <c r="A1944" s="20">
        <v>23151510</v>
      </c>
      <c r="B1944" s="21" t="s">
        <v>1994</v>
      </c>
    </row>
    <row r="1945" spans="1:2">
      <c r="A1945" s="20">
        <v>23151511</v>
      </c>
      <c r="B1945" s="21" t="s">
        <v>1995</v>
      </c>
    </row>
    <row r="1946" spans="1:2">
      <c r="A1946" s="20">
        <v>23151512</v>
      </c>
      <c r="B1946" s="21" t="s">
        <v>1996</v>
      </c>
    </row>
    <row r="1947" spans="1:2">
      <c r="A1947" s="20">
        <v>23151513</v>
      </c>
      <c r="B1947" s="21" t="s">
        <v>1997</v>
      </c>
    </row>
    <row r="1948" spans="1:2">
      <c r="A1948" s="20">
        <v>23151514</v>
      </c>
      <c r="B1948" s="21" t="s">
        <v>1998</v>
      </c>
    </row>
    <row r="1949" spans="1:2">
      <c r="A1949" s="20">
        <v>23151515</v>
      </c>
      <c r="B1949" s="21" t="s">
        <v>1999</v>
      </c>
    </row>
    <row r="1950" spans="1:2">
      <c r="A1950" s="20">
        <v>23151516</v>
      </c>
      <c r="B1950" s="21" t="s">
        <v>2000</v>
      </c>
    </row>
    <row r="1951" spans="1:2">
      <c r="A1951" s="20">
        <v>23151601</v>
      </c>
      <c r="B1951" s="21" t="s">
        <v>2001</v>
      </c>
    </row>
    <row r="1952" spans="1:2">
      <c r="A1952" s="20">
        <v>23151602</v>
      </c>
      <c r="B1952" s="21" t="s">
        <v>2002</v>
      </c>
    </row>
    <row r="1953" spans="1:2">
      <c r="A1953" s="20">
        <v>23151603</v>
      </c>
      <c r="B1953" s="21" t="s">
        <v>2003</v>
      </c>
    </row>
    <row r="1954" spans="1:2">
      <c r="A1954" s="20">
        <v>23151604</v>
      </c>
      <c r="B1954" s="21" t="s">
        <v>2004</v>
      </c>
    </row>
    <row r="1955" spans="1:2">
      <c r="A1955" s="20">
        <v>23151606</v>
      </c>
      <c r="B1955" s="21" t="s">
        <v>2005</v>
      </c>
    </row>
    <row r="1956" spans="1:2">
      <c r="A1956" s="20">
        <v>23151607</v>
      </c>
      <c r="B1956" s="21" t="s">
        <v>2006</v>
      </c>
    </row>
    <row r="1957" spans="1:2">
      <c r="A1957" s="20">
        <v>23151608</v>
      </c>
      <c r="B1957" s="21" t="s">
        <v>2007</v>
      </c>
    </row>
    <row r="1958" spans="1:2">
      <c r="A1958" s="20">
        <v>23151701</v>
      </c>
      <c r="B1958" s="21" t="s">
        <v>2008</v>
      </c>
    </row>
    <row r="1959" spans="1:2">
      <c r="A1959" s="20">
        <v>23151702</v>
      </c>
      <c r="B1959" s="21" t="s">
        <v>2009</v>
      </c>
    </row>
    <row r="1960" spans="1:2">
      <c r="A1960" s="20">
        <v>23151703</v>
      </c>
      <c r="B1960" s="21" t="s">
        <v>2010</v>
      </c>
    </row>
    <row r="1961" spans="1:2">
      <c r="A1961" s="20">
        <v>23151704</v>
      </c>
      <c r="B1961" s="21" t="s">
        <v>2011</v>
      </c>
    </row>
    <row r="1962" spans="1:2">
      <c r="A1962" s="20">
        <v>23151705</v>
      </c>
      <c r="B1962" s="21" t="s">
        <v>2012</v>
      </c>
    </row>
    <row r="1963" spans="1:2">
      <c r="A1963" s="20">
        <v>23151801</v>
      </c>
      <c r="B1963" s="21" t="s">
        <v>2013</v>
      </c>
    </row>
    <row r="1964" spans="1:2">
      <c r="A1964" s="20">
        <v>23151802</v>
      </c>
      <c r="B1964" s="21" t="s">
        <v>2014</v>
      </c>
    </row>
    <row r="1965" spans="1:2">
      <c r="A1965" s="20">
        <v>23151803</v>
      </c>
      <c r="B1965" s="21" t="s">
        <v>2015</v>
      </c>
    </row>
    <row r="1966" spans="1:2">
      <c r="A1966" s="20">
        <v>23151804</v>
      </c>
      <c r="B1966" s="21" t="s">
        <v>2016</v>
      </c>
    </row>
    <row r="1967" spans="1:2">
      <c r="A1967" s="20">
        <v>23151805</v>
      </c>
      <c r="B1967" s="21" t="s">
        <v>2017</v>
      </c>
    </row>
    <row r="1968" spans="1:2">
      <c r="A1968" s="20">
        <v>23151806</v>
      </c>
      <c r="B1968" s="21" t="s">
        <v>2018</v>
      </c>
    </row>
    <row r="1969" spans="1:2">
      <c r="A1969" s="20">
        <v>23151807</v>
      </c>
      <c r="B1969" s="21" t="s">
        <v>2019</v>
      </c>
    </row>
    <row r="1970" spans="1:2">
      <c r="A1970" s="20">
        <v>23151808</v>
      </c>
      <c r="B1970" s="21" t="s">
        <v>2020</v>
      </c>
    </row>
    <row r="1971" spans="1:2">
      <c r="A1971" s="20">
        <v>23151809</v>
      </c>
      <c r="B1971" s="21" t="s">
        <v>2021</v>
      </c>
    </row>
    <row r="1972" spans="1:2">
      <c r="A1972" s="20">
        <v>23151810</v>
      </c>
      <c r="B1972" s="21" t="s">
        <v>2022</v>
      </c>
    </row>
    <row r="1973" spans="1:2">
      <c r="A1973" s="20">
        <v>23151811</v>
      </c>
      <c r="B1973" s="21" t="s">
        <v>2023</v>
      </c>
    </row>
    <row r="1974" spans="1:2">
      <c r="A1974" s="20">
        <v>23151812</v>
      </c>
      <c r="B1974" s="21" t="s">
        <v>2024</v>
      </c>
    </row>
    <row r="1975" spans="1:2">
      <c r="A1975" s="20">
        <v>23151813</v>
      </c>
      <c r="B1975" s="21" t="s">
        <v>2025</v>
      </c>
    </row>
    <row r="1976" spans="1:2">
      <c r="A1976" s="20">
        <v>23151814</v>
      </c>
      <c r="B1976" s="21" t="s">
        <v>2026</v>
      </c>
    </row>
    <row r="1977" spans="1:2">
      <c r="A1977" s="20">
        <v>23151816</v>
      </c>
      <c r="B1977" s="21" t="s">
        <v>2027</v>
      </c>
    </row>
    <row r="1978" spans="1:2">
      <c r="A1978" s="20">
        <v>23151817</v>
      </c>
      <c r="B1978" s="21" t="s">
        <v>2028</v>
      </c>
    </row>
    <row r="1979" spans="1:2">
      <c r="A1979" s="20">
        <v>23151818</v>
      </c>
      <c r="B1979" s="21" t="s">
        <v>2029</v>
      </c>
    </row>
    <row r="1980" spans="1:2">
      <c r="A1980" s="20">
        <v>23151819</v>
      </c>
      <c r="B1980" s="21" t="s">
        <v>2030</v>
      </c>
    </row>
    <row r="1981" spans="1:2">
      <c r="A1981" s="20">
        <v>23151820</v>
      </c>
      <c r="B1981" s="21" t="s">
        <v>2031</v>
      </c>
    </row>
    <row r="1982" spans="1:2">
      <c r="A1982" s="20">
        <v>23151821</v>
      </c>
      <c r="B1982" s="21" t="s">
        <v>2032</v>
      </c>
    </row>
    <row r="1983" spans="1:2">
      <c r="A1983" s="20">
        <v>23151822</v>
      </c>
      <c r="B1983" s="21" t="s">
        <v>2033</v>
      </c>
    </row>
    <row r="1984" spans="1:2">
      <c r="A1984" s="20">
        <v>23151823</v>
      </c>
      <c r="B1984" s="21" t="s">
        <v>2034</v>
      </c>
    </row>
    <row r="1985" spans="1:2">
      <c r="A1985" s="20">
        <v>23151901</v>
      </c>
      <c r="B1985" s="21" t="s">
        <v>2035</v>
      </c>
    </row>
    <row r="1986" spans="1:2">
      <c r="A1986" s="20">
        <v>23151902</v>
      </c>
      <c r="B1986" s="21" t="s">
        <v>2036</v>
      </c>
    </row>
    <row r="1987" spans="1:2">
      <c r="A1987" s="20">
        <v>23151903</v>
      </c>
      <c r="B1987" s="21" t="s">
        <v>2037</v>
      </c>
    </row>
    <row r="1988" spans="1:2">
      <c r="A1988" s="20">
        <v>23151904</v>
      </c>
      <c r="B1988" s="21" t="s">
        <v>2038</v>
      </c>
    </row>
    <row r="1989" spans="1:2">
      <c r="A1989" s="20">
        <v>23151905</v>
      </c>
      <c r="B1989" s="21" t="s">
        <v>2039</v>
      </c>
    </row>
    <row r="1990" spans="1:2">
      <c r="A1990" s="20">
        <v>23151906</v>
      </c>
      <c r="B1990" s="21" t="s">
        <v>2040</v>
      </c>
    </row>
    <row r="1991" spans="1:2">
      <c r="A1991" s="20">
        <v>23152001</v>
      </c>
      <c r="B1991" s="21" t="s">
        <v>2041</v>
      </c>
    </row>
    <row r="1992" spans="1:2">
      <c r="A1992" s="20">
        <v>23152002</v>
      </c>
      <c r="B1992" s="21" t="s">
        <v>2042</v>
      </c>
    </row>
    <row r="1993" spans="1:2">
      <c r="A1993" s="20">
        <v>23152101</v>
      </c>
      <c r="B1993" s="21" t="s">
        <v>2043</v>
      </c>
    </row>
    <row r="1994" spans="1:2">
      <c r="A1994" s="20">
        <v>23152102</v>
      </c>
      <c r="B1994" s="21" t="s">
        <v>2044</v>
      </c>
    </row>
    <row r="1995" spans="1:2">
      <c r="A1995" s="20">
        <v>23152103</v>
      </c>
      <c r="B1995" s="21" t="s">
        <v>2045</v>
      </c>
    </row>
    <row r="1996" spans="1:2">
      <c r="A1996" s="20">
        <v>23152104</v>
      </c>
      <c r="B1996" s="21" t="s">
        <v>2046</v>
      </c>
    </row>
    <row r="1997" spans="1:2">
      <c r="A1997" s="20">
        <v>23152201</v>
      </c>
      <c r="B1997" s="21" t="s">
        <v>2047</v>
      </c>
    </row>
    <row r="1998" spans="1:2">
      <c r="A1998" s="20">
        <v>23152202</v>
      </c>
      <c r="B1998" s="21" t="s">
        <v>2048</v>
      </c>
    </row>
    <row r="1999" spans="1:2">
      <c r="A1999" s="20">
        <v>23152203</v>
      </c>
      <c r="B1999" s="21" t="s">
        <v>2049</v>
      </c>
    </row>
    <row r="2000" spans="1:2">
      <c r="A2000" s="20">
        <v>23152204</v>
      </c>
      <c r="B2000" s="21" t="s">
        <v>2050</v>
      </c>
    </row>
    <row r="2001" spans="1:2">
      <c r="A2001" s="20">
        <v>23152205</v>
      </c>
      <c r="B2001" s="21" t="s">
        <v>2051</v>
      </c>
    </row>
    <row r="2002" spans="1:2">
      <c r="A2002" s="20">
        <v>23152206</v>
      </c>
      <c r="B2002" s="21" t="s">
        <v>2052</v>
      </c>
    </row>
    <row r="2003" spans="1:2">
      <c r="A2003" s="20">
        <v>23152901</v>
      </c>
      <c r="B2003" s="21" t="s">
        <v>2053</v>
      </c>
    </row>
    <row r="2004" spans="1:2">
      <c r="A2004" s="20">
        <v>23152902</v>
      </c>
      <c r="B2004" s="21" t="s">
        <v>2054</v>
      </c>
    </row>
    <row r="2005" spans="1:2">
      <c r="A2005" s="20">
        <v>23152903</v>
      </c>
      <c r="B2005" s="21" t="s">
        <v>2055</v>
      </c>
    </row>
    <row r="2006" spans="1:2">
      <c r="A2006" s="20">
        <v>23152904</v>
      </c>
      <c r="B2006" s="21" t="s">
        <v>2056</v>
      </c>
    </row>
    <row r="2007" spans="1:2">
      <c r="A2007" s="20">
        <v>23152905</v>
      </c>
      <c r="B2007" s="21" t="s">
        <v>2057</v>
      </c>
    </row>
    <row r="2008" spans="1:2">
      <c r="A2008" s="20">
        <v>23152906</v>
      </c>
      <c r="B2008" s="21" t="s">
        <v>2058</v>
      </c>
    </row>
    <row r="2009" spans="1:2">
      <c r="A2009" s="20">
        <v>23153001</v>
      </c>
      <c r="B2009" s="21" t="s">
        <v>2059</v>
      </c>
    </row>
    <row r="2010" spans="1:2">
      <c r="A2010" s="20">
        <v>23153002</v>
      </c>
      <c r="B2010" s="21" t="s">
        <v>2060</v>
      </c>
    </row>
    <row r="2011" spans="1:2">
      <c r="A2011" s="20">
        <v>23153003</v>
      </c>
      <c r="B2011" s="21" t="s">
        <v>2061</v>
      </c>
    </row>
    <row r="2012" spans="1:2">
      <c r="A2012" s="20">
        <v>23153004</v>
      </c>
      <c r="B2012" s="21" t="s">
        <v>2062</v>
      </c>
    </row>
    <row r="2013" spans="1:2">
      <c r="A2013" s="20">
        <v>23153005</v>
      </c>
      <c r="B2013" s="21" t="s">
        <v>2063</v>
      </c>
    </row>
    <row r="2014" spans="1:2">
      <c r="A2014" s="20">
        <v>23153006</v>
      </c>
      <c r="B2014" s="21" t="s">
        <v>2064</v>
      </c>
    </row>
    <row r="2015" spans="1:2">
      <c r="A2015" s="20">
        <v>23153007</v>
      </c>
      <c r="B2015" s="21" t="s">
        <v>2065</v>
      </c>
    </row>
    <row r="2016" spans="1:2">
      <c r="A2016" s="20">
        <v>23153008</v>
      </c>
      <c r="B2016" s="21" t="s">
        <v>2066</v>
      </c>
    </row>
    <row r="2017" spans="1:2">
      <c r="A2017" s="20">
        <v>23153009</v>
      </c>
      <c r="B2017" s="21" t="s">
        <v>2067</v>
      </c>
    </row>
    <row r="2018" spans="1:2">
      <c r="A2018" s="20">
        <v>23153010</v>
      </c>
      <c r="B2018" s="21" t="s">
        <v>2068</v>
      </c>
    </row>
    <row r="2019" spans="1:2">
      <c r="A2019" s="20">
        <v>23153011</v>
      </c>
      <c r="B2019" s="21" t="s">
        <v>2069</v>
      </c>
    </row>
    <row r="2020" spans="1:2">
      <c r="A2020" s="20">
        <v>23153012</v>
      </c>
      <c r="B2020" s="21" t="s">
        <v>2070</v>
      </c>
    </row>
    <row r="2021" spans="1:2">
      <c r="A2021" s="20">
        <v>23153013</v>
      </c>
      <c r="B2021" s="21" t="s">
        <v>2071</v>
      </c>
    </row>
    <row r="2022" spans="1:2">
      <c r="A2022" s="20">
        <v>23153014</v>
      </c>
      <c r="B2022" s="21" t="s">
        <v>2072</v>
      </c>
    </row>
    <row r="2023" spans="1:2">
      <c r="A2023" s="20">
        <v>23153015</v>
      </c>
      <c r="B2023" s="21" t="s">
        <v>2073</v>
      </c>
    </row>
    <row r="2024" spans="1:2">
      <c r="A2024" s="20">
        <v>23153016</v>
      </c>
      <c r="B2024" s="21" t="s">
        <v>2074</v>
      </c>
    </row>
    <row r="2025" spans="1:2">
      <c r="A2025" s="20">
        <v>23153017</v>
      </c>
      <c r="B2025" s="21" t="s">
        <v>2075</v>
      </c>
    </row>
    <row r="2026" spans="1:2">
      <c r="A2026" s="20">
        <v>23153018</v>
      </c>
      <c r="B2026" s="21" t="s">
        <v>2076</v>
      </c>
    </row>
    <row r="2027" spans="1:2">
      <c r="A2027" s="20">
        <v>23153019</v>
      </c>
      <c r="B2027" s="21" t="s">
        <v>2077</v>
      </c>
    </row>
    <row r="2028" spans="1:2">
      <c r="A2028" s="20">
        <v>23153020</v>
      </c>
      <c r="B2028" s="21" t="s">
        <v>2078</v>
      </c>
    </row>
    <row r="2029" spans="1:2">
      <c r="A2029" s="20">
        <v>23153021</v>
      </c>
      <c r="B2029" s="21" t="s">
        <v>2079</v>
      </c>
    </row>
    <row r="2030" spans="1:2">
      <c r="A2030" s="20">
        <v>23153022</v>
      </c>
      <c r="B2030" s="21" t="s">
        <v>2080</v>
      </c>
    </row>
    <row r="2031" spans="1:2">
      <c r="A2031" s="20">
        <v>23153023</v>
      </c>
      <c r="B2031" s="21" t="s">
        <v>2081</v>
      </c>
    </row>
    <row r="2032" spans="1:2">
      <c r="A2032" s="20">
        <v>23153024</v>
      </c>
      <c r="B2032" s="21" t="s">
        <v>2082</v>
      </c>
    </row>
    <row r="2033" spans="1:2">
      <c r="A2033" s="20">
        <v>23153025</v>
      </c>
      <c r="B2033" s="21" t="s">
        <v>2083</v>
      </c>
    </row>
    <row r="2034" spans="1:2">
      <c r="A2034" s="20">
        <v>23153026</v>
      </c>
      <c r="B2034" s="21" t="s">
        <v>2084</v>
      </c>
    </row>
    <row r="2035" spans="1:2">
      <c r="A2035" s="20">
        <v>23153027</v>
      </c>
      <c r="B2035" s="21" t="s">
        <v>2085</v>
      </c>
    </row>
    <row r="2036" spans="1:2">
      <c r="A2036" s="20">
        <v>23153028</v>
      </c>
      <c r="B2036" s="21" t="s">
        <v>2086</v>
      </c>
    </row>
    <row r="2037" spans="1:2">
      <c r="A2037" s="20">
        <v>23153029</v>
      </c>
      <c r="B2037" s="21" t="s">
        <v>2087</v>
      </c>
    </row>
    <row r="2038" spans="1:2">
      <c r="A2038" s="20">
        <v>23153030</v>
      </c>
      <c r="B2038" s="21" t="s">
        <v>2088</v>
      </c>
    </row>
    <row r="2039" spans="1:2">
      <c r="A2039" s="20">
        <v>23153031</v>
      </c>
      <c r="B2039" s="21" t="s">
        <v>2089</v>
      </c>
    </row>
    <row r="2040" spans="1:2">
      <c r="A2040" s="20">
        <v>23153032</v>
      </c>
      <c r="B2040" s="21" t="s">
        <v>2090</v>
      </c>
    </row>
    <row r="2041" spans="1:2">
      <c r="A2041" s="20">
        <v>23153033</v>
      </c>
      <c r="B2041" s="21" t="s">
        <v>2091</v>
      </c>
    </row>
    <row r="2042" spans="1:2">
      <c r="A2042" s="20">
        <v>23153034</v>
      </c>
      <c r="B2042" s="21" t="s">
        <v>2092</v>
      </c>
    </row>
    <row r="2043" spans="1:2">
      <c r="A2043" s="20">
        <v>23153035</v>
      </c>
      <c r="B2043" s="21" t="s">
        <v>2093</v>
      </c>
    </row>
    <row r="2044" spans="1:2">
      <c r="A2044" s="20">
        <v>23153036</v>
      </c>
      <c r="B2044" s="21" t="s">
        <v>2094</v>
      </c>
    </row>
    <row r="2045" spans="1:2">
      <c r="A2045" s="20">
        <v>23153037</v>
      </c>
      <c r="B2045" s="21" t="s">
        <v>2095</v>
      </c>
    </row>
    <row r="2046" spans="1:2">
      <c r="A2046" s="20">
        <v>23153101</v>
      </c>
      <c r="B2046" s="21" t="s">
        <v>2096</v>
      </c>
    </row>
    <row r="2047" spans="1:2">
      <c r="A2047" s="20">
        <v>23153102</v>
      </c>
      <c r="B2047" s="21" t="s">
        <v>2097</v>
      </c>
    </row>
    <row r="2048" spans="1:2">
      <c r="A2048" s="20">
        <v>23153103</v>
      </c>
      <c r="B2048" s="21" t="s">
        <v>2098</v>
      </c>
    </row>
    <row r="2049" spans="1:2">
      <c r="A2049" s="20">
        <v>23153129</v>
      </c>
      <c r="B2049" s="21" t="s">
        <v>2099</v>
      </c>
    </row>
    <row r="2050" spans="1:2">
      <c r="A2050" s="20">
        <v>23153130</v>
      </c>
      <c r="B2050" s="21" t="s">
        <v>2100</v>
      </c>
    </row>
    <row r="2051" spans="1:2">
      <c r="A2051" s="20">
        <v>23153131</v>
      </c>
      <c r="B2051" s="21" t="s">
        <v>2101</v>
      </c>
    </row>
    <row r="2052" spans="1:2">
      <c r="A2052" s="20">
        <v>23153132</v>
      </c>
      <c r="B2052" s="21" t="s">
        <v>2102</v>
      </c>
    </row>
    <row r="2053" spans="1:2">
      <c r="A2053" s="20">
        <v>23153133</v>
      </c>
      <c r="B2053" s="21" t="s">
        <v>2103</v>
      </c>
    </row>
    <row r="2054" spans="1:2">
      <c r="A2054" s="20">
        <v>23153134</v>
      </c>
      <c r="B2054" s="21" t="s">
        <v>2104</v>
      </c>
    </row>
    <row r="2055" spans="1:2">
      <c r="A2055" s="20">
        <v>23153135</v>
      </c>
      <c r="B2055" s="21" t="s">
        <v>2105</v>
      </c>
    </row>
    <row r="2056" spans="1:2">
      <c r="A2056" s="20">
        <v>23153136</v>
      </c>
      <c r="B2056" s="21" t="s">
        <v>2106</v>
      </c>
    </row>
    <row r="2057" spans="1:2">
      <c r="A2057" s="20">
        <v>23153137</v>
      </c>
      <c r="B2057" s="21" t="s">
        <v>2107</v>
      </c>
    </row>
    <row r="2058" spans="1:2">
      <c r="A2058" s="20">
        <v>23153138</v>
      </c>
      <c r="B2058" s="21" t="s">
        <v>2108</v>
      </c>
    </row>
    <row r="2059" spans="1:2">
      <c r="A2059" s="20">
        <v>23153139</v>
      </c>
      <c r="B2059" s="21" t="s">
        <v>2109</v>
      </c>
    </row>
    <row r="2060" spans="1:2">
      <c r="A2060" s="20">
        <v>23153140</v>
      </c>
      <c r="B2060" s="21" t="s">
        <v>2110</v>
      </c>
    </row>
    <row r="2061" spans="1:2">
      <c r="A2061" s="20">
        <v>23153201</v>
      </c>
      <c r="B2061" s="21" t="s">
        <v>2111</v>
      </c>
    </row>
    <row r="2062" spans="1:2">
      <c r="A2062" s="20">
        <v>23153202</v>
      </c>
      <c r="B2062" s="21" t="s">
        <v>2112</v>
      </c>
    </row>
    <row r="2063" spans="1:2">
      <c r="A2063" s="20">
        <v>23153203</v>
      </c>
      <c r="B2063" s="21" t="s">
        <v>2113</v>
      </c>
    </row>
    <row r="2064" spans="1:2">
      <c r="A2064" s="20">
        <v>23153204</v>
      </c>
      <c r="B2064" s="21" t="s">
        <v>2114</v>
      </c>
    </row>
    <row r="2065" spans="1:2">
      <c r="A2065" s="20">
        <v>23153301</v>
      </c>
      <c r="B2065" s="21" t="s">
        <v>2115</v>
      </c>
    </row>
    <row r="2066" spans="1:2">
      <c r="A2066" s="20">
        <v>23153302</v>
      </c>
      <c r="B2066" s="21" t="s">
        <v>2116</v>
      </c>
    </row>
    <row r="2067" spans="1:2">
      <c r="A2067" s="20">
        <v>23153303</v>
      </c>
      <c r="B2067" s="21" t="s">
        <v>2117</v>
      </c>
    </row>
    <row r="2068" spans="1:2">
      <c r="A2068" s="20">
        <v>23153305</v>
      </c>
      <c r="B2068" s="21" t="s">
        <v>2118</v>
      </c>
    </row>
    <row r="2069" spans="1:2">
      <c r="A2069" s="20">
        <v>23153306</v>
      </c>
      <c r="B2069" s="21" t="s">
        <v>2119</v>
      </c>
    </row>
    <row r="2070" spans="1:2">
      <c r="A2070" s="20">
        <v>23153307</v>
      </c>
      <c r="B2070" s="21" t="s">
        <v>2120</v>
      </c>
    </row>
    <row r="2071" spans="1:2">
      <c r="A2071" s="20">
        <v>23153308</v>
      </c>
      <c r="B2071" s="21" t="s">
        <v>2121</v>
      </c>
    </row>
    <row r="2072" spans="1:2">
      <c r="A2072" s="20">
        <v>23153309</v>
      </c>
      <c r="B2072" s="21" t="s">
        <v>2122</v>
      </c>
    </row>
    <row r="2073" spans="1:2">
      <c r="A2073" s="20">
        <v>23153310</v>
      </c>
      <c r="B2073" s="21" t="s">
        <v>2123</v>
      </c>
    </row>
    <row r="2074" spans="1:2">
      <c r="A2074" s="20">
        <v>23153311</v>
      </c>
      <c r="B2074" s="21" t="s">
        <v>2124</v>
      </c>
    </row>
    <row r="2075" spans="1:2">
      <c r="A2075" s="20">
        <v>23153312</v>
      </c>
      <c r="B2075" s="21" t="s">
        <v>2125</v>
      </c>
    </row>
    <row r="2076" spans="1:2">
      <c r="A2076" s="20">
        <v>23153313</v>
      </c>
      <c r="B2076" s="21" t="s">
        <v>2126</v>
      </c>
    </row>
    <row r="2077" spans="1:2">
      <c r="A2077" s="20">
        <v>23153401</v>
      </c>
      <c r="B2077" s="21" t="s">
        <v>2127</v>
      </c>
    </row>
    <row r="2078" spans="1:2">
      <c r="A2078" s="20">
        <v>23153402</v>
      </c>
      <c r="B2078" s="21" t="s">
        <v>2128</v>
      </c>
    </row>
    <row r="2079" spans="1:2">
      <c r="A2079" s="20">
        <v>23153403</v>
      </c>
      <c r="B2079" s="21" t="s">
        <v>2129</v>
      </c>
    </row>
    <row r="2080" spans="1:2">
      <c r="A2080" s="20">
        <v>23153404</v>
      </c>
      <c r="B2080" s="21" t="s">
        <v>2130</v>
      </c>
    </row>
    <row r="2081" spans="1:2">
      <c r="A2081" s="20">
        <v>23153405</v>
      </c>
      <c r="B2081" s="21" t="s">
        <v>2131</v>
      </c>
    </row>
    <row r="2082" spans="1:2">
      <c r="A2082" s="20">
        <v>23153406</v>
      </c>
      <c r="B2082" s="21" t="s">
        <v>2132</v>
      </c>
    </row>
    <row r="2083" spans="1:2">
      <c r="A2083" s="20">
        <v>23153407</v>
      </c>
      <c r="B2083" s="21" t="s">
        <v>2133</v>
      </c>
    </row>
    <row r="2084" spans="1:2">
      <c r="A2084" s="20">
        <v>23153408</v>
      </c>
      <c r="B2084" s="21" t="s">
        <v>2134</v>
      </c>
    </row>
    <row r="2085" spans="1:2">
      <c r="A2085" s="20">
        <v>23153409</v>
      </c>
      <c r="B2085" s="21" t="s">
        <v>2135</v>
      </c>
    </row>
    <row r="2086" spans="1:2">
      <c r="A2086" s="20">
        <v>23153410</v>
      </c>
      <c r="B2086" s="21" t="s">
        <v>2136</v>
      </c>
    </row>
    <row r="2087" spans="1:2">
      <c r="A2087" s="20">
        <v>23153411</v>
      </c>
      <c r="B2087" s="21" t="s">
        <v>2137</v>
      </c>
    </row>
    <row r="2088" spans="1:2">
      <c r="A2088" s="20">
        <v>23153412</v>
      </c>
      <c r="B2088" s="21" t="s">
        <v>2138</v>
      </c>
    </row>
    <row r="2089" spans="1:2">
      <c r="A2089" s="20">
        <v>23153413</v>
      </c>
      <c r="B2089" s="21" t="s">
        <v>2139</v>
      </c>
    </row>
    <row r="2090" spans="1:2">
      <c r="A2090" s="20">
        <v>23153414</v>
      </c>
      <c r="B2090" s="21" t="s">
        <v>2140</v>
      </c>
    </row>
    <row r="2091" spans="1:2">
      <c r="A2091" s="20">
        <v>23153415</v>
      </c>
      <c r="B2091" s="21" t="s">
        <v>2141</v>
      </c>
    </row>
    <row r="2092" spans="1:2">
      <c r="A2092" s="20">
        <v>23153416</v>
      </c>
      <c r="B2092" s="21" t="s">
        <v>2142</v>
      </c>
    </row>
    <row r="2093" spans="1:2">
      <c r="A2093" s="20">
        <v>23153417</v>
      </c>
      <c r="B2093" s="21" t="s">
        <v>2143</v>
      </c>
    </row>
    <row r="2094" spans="1:2">
      <c r="A2094" s="20">
        <v>23153501</v>
      </c>
      <c r="B2094" s="21" t="s">
        <v>2144</v>
      </c>
    </row>
    <row r="2095" spans="1:2">
      <c r="A2095" s="20">
        <v>23153502</v>
      </c>
      <c r="B2095" s="21" t="s">
        <v>2145</v>
      </c>
    </row>
    <row r="2096" spans="1:2">
      <c r="A2096" s="20">
        <v>23153503</v>
      </c>
      <c r="B2096" s="21" t="s">
        <v>2146</v>
      </c>
    </row>
    <row r="2097" spans="1:2">
      <c r="A2097" s="20">
        <v>23153504</v>
      </c>
      <c r="B2097" s="21" t="s">
        <v>2147</v>
      </c>
    </row>
    <row r="2098" spans="1:2">
      <c r="A2098" s="20">
        <v>23153505</v>
      </c>
      <c r="B2098" s="21" t="s">
        <v>2148</v>
      </c>
    </row>
    <row r="2099" spans="1:2">
      <c r="A2099" s="20">
        <v>23153506</v>
      </c>
      <c r="B2099" s="21" t="s">
        <v>2149</v>
      </c>
    </row>
    <row r="2100" spans="1:2">
      <c r="A2100" s="20">
        <v>23153507</v>
      </c>
      <c r="B2100" s="21" t="s">
        <v>2150</v>
      </c>
    </row>
    <row r="2101" spans="1:2">
      <c r="A2101" s="20">
        <v>23153508</v>
      </c>
      <c r="B2101" s="21" t="s">
        <v>2151</v>
      </c>
    </row>
    <row r="2102" spans="1:2">
      <c r="A2102" s="20">
        <v>23161501</v>
      </c>
      <c r="B2102" s="21" t="s">
        <v>2152</v>
      </c>
    </row>
    <row r="2103" spans="1:2">
      <c r="A2103" s="20">
        <v>23161502</v>
      </c>
      <c r="B2103" s="21" t="s">
        <v>2153</v>
      </c>
    </row>
    <row r="2104" spans="1:2">
      <c r="A2104" s="20">
        <v>23161503</v>
      </c>
      <c r="B2104" s="21" t="s">
        <v>2154</v>
      </c>
    </row>
    <row r="2105" spans="1:2">
      <c r="A2105" s="20">
        <v>23161504</v>
      </c>
      <c r="B2105" s="21" t="s">
        <v>2155</v>
      </c>
    </row>
    <row r="2106" spans="1:2">
      <c r="A2106" s="20">
        <v>23161506</v>
      </c>
      <c r="B2106" s="21" t="s">
        <v>2156</v>
      </c>
    </row>
    <row r="2107" spans="1:2">
      <c r="A2107" s="20">
        <v>23161507</v>
      </c>
      <c r="B2107" s="21" t="s">
        <v>2157</v>
      </c>
    </row>
    <row r="2108" spans="1:2">
      <c r="A2108" s="20">
        <v>23161508</v>
      </c>
      <c r="B2108" s="21" t="s">
        <v>2158</v>
      </c>
    </row>
    <row r="2109" spans="1:2">
      <c r="A2109" s="20">
        <v>23161509</v>
      </c>
      <c r="B2109" s="21" t="s">
        <v>2159</v>
      </c>
    </row>
    <row r="2110" spans="1:2">
      <c r="A2110" s="20">
        <v>23161510</v>
      </c>
      <c r="B2110" s="21" t="s">
        <v>2160</v>
      </c>
    </row>
    <row r="2111" spans="1:2">
      <c r="A2111" s="20">
        <v>23161511</v>
      </c>
      <c r="B2111" s="21" t="s">
        <v>2161</v>
      </c>
    </row>
    <row r="2112" spans="1:2">
      <c r="A2112" s="20">
        <v>23161512</v>
      </c>
      <c r="B2112" s="21" t="s">
        <v>2162</v>
      </c>
    </row>
    <row r="2113" spans="1:2">
      <c r="A2113" s="20">
        <v>23161513</v>
      </c>
      <c r="B2113" s="21" t="s">
        <v>2163</v>
      </c>
    </row>
    <row r="2114" spans="1:2">
      <c r="A2114" s="20">
        <v>23161514</v>
      </c>
      <c r="B2114" s="21" t="s">
        <v>2164</v>
      </c>
    </row>
    <row r="2115" spans="1:2">
      <c r="A2115" s="20">
        <v>23161515</v>
      </c>
      <c r="B2115" s="21" t="s">
        <v>2165</v>
      </c>
    </row>
    <row r="2116" spans="1:2">
      <c r="A2116" s="20">
        <v>23161601</v>
      </c>
      <c r="B2116" s="21" t="s">
        <v>2152</v>
      </c>
    </row>
    <row r="2117" spans="1:2">
      <c r="A2117" s="20">
        <v>23161602</v>
      </c>
      <c r="B2117" s="21" t="s">
        <v>2166</v>
      </c>
    </row>
    <row r="2118" spans="1:2">
      <c r="A2118" s="20">
        <v>23161603</v>
      </c>
      <c r="B2118" s="21" t="s">
        <v>2167</v>
      </c>
    </row>
    <row r="2119" spans="1:2">
      <c r="A2119" s="20">
        <v>23161605</v>
      </c>
      <c r="B2119" s="21" t="s">
        <v>2168</v>
      </c>
    </row>
    <row r="2120" spans="1:2">
      <c r="A2120" s="20">
        <v>23161606</v>
      </c>
      <c r="B2120" s="21" t="s">
        <v>2169</v>
      </c>
    </row>
    <row r="2121" spans="1:2">
      <c r="A2121" s="20">
        <v>23161607</v>
      </c>
      <c r="B2121" s="21" t="s">
        <v>2170</v>
      </c>
    </row>
    <row r="2122" spans="1:2">
      <c r="A2122" s="20">
        <v>23161608</v>
      </c>
      <c r="B2122" s="21" t="s">
        <v>2171</v>
      </c>
    </row>
    <row r="2123" spans="1:2">
      <c r="A2123" s="20">
        <v>23171501</v>
      </c>
      <c r="B2123" s="21" t="s">
        <v>2172</v>
      </c>
    </row>
    <row r="2124" spans="1:2">
      <c r="A2124" s="20">
        <v>23171502</v>
      </c>
      <c r="B2124" s="21" t="s">
        <v>2173</v>
      </c>
    </row>
    <row r="2125" spans="1:2">
      <c r="A2125" s="20">
        <v>23171504</v>
      </c>
      <c r="B2125" s="21" t="s">
        <v>2174</v>
      </c>
    </row>
    <row r="2126" spans="1:2">
      <c r="A2126" s="20">
        <v>23171505</v>
      </c>
      <c r="B2126" s="21" t="s">
        <v>2175</v>
      </c>
    </row>
    <row r="2127" spans="1:2">
      <c r="A2127" s="20">
        <v>23171506</v>
      </c>
      <c r="B2127" s="21" t="s">
        <v>2176</v>
      </c>
    </row>
    <row r="2128" spans="1:2">
      <c r="A2128" s="20">
        <v>23171507</v>
      </c>
      <c r="B2128" s="21" t="s">
        <v>2177</v>
      </c>
    </row>
    <row r="2129" spans="1:2">
      <c r="A2129" s="20">
        <v>23171508</v>
      </c>
      <c r="B2129" s="21" t="s">
        <v>2178</v>
      </c>
    </row>
    <row r="2130" spans="1:2">
      <c r="A2130" s="20">
        <v>23171509</v>
      </c>
      <c r="B2130" s="21" t="s">
        <v>2179</v>
      </c>
    </row>
    <row r="2131" spans="1:2">
      <c r="A2131" s="20">
        <v>23171510</v>
      </c>
      <c r="B2131" s="21" t="s">
        <v>2180</v>
      </c>
    </row>
    <row r="2132" spans="1:2">
      <c r="A2132" s="20">
        <v>23171511</v>
      </c>
      <c r="B2132" s="21" t="s">
        <v>2181</v>
      </c>
    </row>
    <row r="2133" spans="1:2">
      <c r="A2133" s="20">
        <v>23171512</v>
      </c>
      <c r="B2133" s="21" t="s">
        <v>2182</v>
      </c>
    </row>
    <row r="2134" spans="1:2">
      <c r="A2134" s="20">
        <v>23171513</v>
      </c>
      <c r="B2134" s="21" t="s">
        <v>2183</v>
      </c>
    </row>
    <row r="2135" spans="1:2">
      <c r="A2135" s="20">
        <v>23171514</v>
      </c>
      <c r="B2135" s="21" t="s">
        <v>2184</v>
      </c>
    </row>
    <row r="2136" spans="1:2">
      <c r="A2136" s="20">
        <v>23171515</v>
      </c>
      <c r="B2136" s="21" t="s">
        <v>2185</v>
      </c>
    </row>
    <row r="2137" spans="1:2">
      <c r="A2137" s="20">
        <v>23171517</v>
      </c>
      <c r="B2137" s="21" t="s">
        <v>2174</v>
      </c>
    </row>
    <row r="2138" spans="1:2">
      <c r="A2138" s="20">
        <v>23171518</v>
      </c>
      <c r="B2138" s="21" t="s">
        <v>2186</v>
      </c>
    </row>
    <row r="2139" spans="1:2">
      <c r="A2139" s="20">
        <v>23171519</v>
      </c>
      <c r="B2139" s="21" t="s">
        <v>2187</v>
      </c>
    </row>
    <row r="2140" spans="1:2">
      <c r="A2140" s="20">
        <v>23171520</v>
      </c>
      <c r="B2140" s="21" t="s">
        <v>2188</v>
      </c>
    </row>
    <row r="2141" spans="1:2">
      <c r="A2141" s="20">
        <v>23171521</v>
      </c>
      <c r="B2141" s="21" t="s">
        <v>2189</v>
      </c>
    </row>
    <row r="2142" spans="1:2">
      <c r="A2142" s="20">
        <v>23171522</v>
      </c>
      <c r="B2142" s="21" t="s">
        <v>2190</v>
      </c>
    </row>
    <row r="2143" spans="1:2">
      <c r="A2143" s="20">
        <v>23171523</v>
      </c>
      <c r="B2143" s="21" t="s">
        <v>2191</v>
      </c>
    </row>
    <row r="2144" spans="1:2">
      <c r="A2144" s="20">
        <v>23171524</v>
      </c>
      <c r="B2144" s="21" t="s">
        <v>2192</v>
      </c>
    </row>
    <row r="2145" spans="1:2">
      <c r="A2145" s="20">
        <v>23171525</v>
      </c>
      <c r="B2145" s="21" t="s">
        <v>2193</v>
      </c>
    </row>
    <row r="2146" spans="1:2">
      <c r="A2146" s="20">
        <v>23171526</v>
      </c>
      <c r="B2146" s="21" t="s">
        <v>2194</v>
      </c>
    </row>
    <row r="2147" spans="1:2">
      <c r="A2147" s="20">
        <v>23171527</v>
      </c>
      <c r="B2147" s="21" t="s">
        <v>2195</v>
      </c>
    </row>
    <row r="2148" spans="1:2">
      <c r="A2148" s="20">
        <v>23171528</v>
      </c>
      <c r="B2148" s="21" t="s">
        <v>2196</v>
      </c>
    </row>
    <row r="2149" spans="1:2">
      <c r="A2149" s="20">
        <v>23171529</v>
      </c>
      <c r="B2149" s="21" t="s">
        <v>2197</v>
      </c>
    </row>
    <row r="2150" spans="1:2">
      <c r="A2150" s="20">
        <v>23171530</v>
      </c>
      <c r="B2150" s="21" t="s">
        <v>2198</v>
      </c>
    </row>
    <row r="2151" spans="1:2">
      <c r="A2151" s="20">
        <v>23171531</v>
      </c>
      <c r="B2151" s="21" t="s">
        <v>2199</v>
      </c>
    </row>
    <row r="2152" spans="1:2">
      <c r="A2152" s="20">
        <v>23171532</v>
      </c>
      <c r="B2152" s="21" t="s">
        <v>2200</v>
      </c>
    </row>
    <row r="2153" spans="1:2">
      <c r="A2153" s="20">
        <v>23171533</v>
      </c>
      <c r="B2153" s="21" t="s">
        <v>2201</v>
      </c>
    </row>
    <row r="2154" spans="1:2">
      <c r="A2154" s="20">
        <v>23171534</v>
      </c>
      <c r="B2154" s="21" t="s">
        <v>2202</v>
      </c>
    </row>
    <row r="2155" spans="1:2">
      <c r="A2155" s="20">
        <v>23171535</v>
      </c>
      <c r="B2155" s="21" t="s">
        <v>2203</v>
      </c>
    </row>
    <row r="2156" spans="1:2">
      <c r="A2156" s="20">
        <v>23171536</v>
      </c>
      <c r="B2156" s="21" t="s">
        <v>2204</v>
      </c>
    </row>
    <row r="2157" spans="1:2">
      <c r="A2157" s="20">
        <v>23171537</v>
      </c>
      <c r="B2157" s="21" t="s">
        <v>2205</v>
      </c>
    </row>
    <row r="2158" spans="1:2">
      <c r="A2158" s="20">
        <v>23171538</v>
      </c>
      <c r="B2158" s="21" t="s">
        <v>2206</v>
      </c>
    </row>
    <row r="2159" spans="1:2">
      <c r="A2159" s="20">
        <v>23171539</v>
      </c>
      <c r="B2159" s="21" t="s">
        <v>2207</v>
      </c>
    </row>
    <row r="2160" spans="1:2">
      <c r="A2160" s="20">
        <v>23171540</v>
      </c>
      <c r="B2160" s="21" t="s">
        <v>2208</v>
      </c>
    </row>
    <row r="2161" spans="1:2">
      <c r="A2161" s="20">
        <v>23171541</v>
      </c>
      <c r="B2161" s="21" t="s">
        <v>2209</v>
      </c>
    </row>
    <row r="2162" spans="1:2">
      <c r="A2162" s="20">
        <v>23171602</v>
      </c>
      <c r="B2162" s="21" t="s">
        <v>2210</v>
      </c>
    </row>
    <row r="2163" spans="1:2">
      <c r="A2163" s="20">
        <v>23171603</v>
      </c>
      <c r="B2163" s="21" t="s">
        <v>2211</v>
      </c>
    </row>
    <row r="2164" spans="1:2">
      <c r="A2164" s="20">
        <v>23171604</v>
      </c>
      <c r="B2164" s="21" t="s">
        <v>2212</v>
      </c>
    </row>
    <row r="2165" spans="1:2">
      <c r="A2165" s="20">
        <v>23171605</v>
      </c>
      <c r="B2165" s="21" t="s">
        <v>2213</v>
      </c>
    </row>
    <row r="2166" spans="1:2">
      <c r="A2166" s="20">
        <v>23171606</v>
      </c>
      <c r="B2166" s="21" t="s">
        <v>2214</v>
      </c>
    </row>
    <row r="2167" spans="1:2">
      <c r="A2167" s="20">
        <v>23171607</v>
      </c>
      <c r="B2167" s="21" t="s">
        <v>2215</v>
      </c>
    </row>
    <row r="2168" spans="1:2">
      <c r="A2168" s="20">
        <v>23171608</v>
      </c>
      <c r="B2168" s="21" t="s">
        <v>2216</v>
      </c>
    </row>
    <row r="2169" spans="1:2">
      <c r="A2169" s="20">
        <v>23171609</v>
      </c>
      <c r="B2169" s="21" t="s">
        <v>2217</v>
      </c>
    </row>
    <row r="2170" spans="1:2">
      <c r="A2170" s="20">
        <v>23171610</v>
      </c>
      <c r="B2170" s="21" t="s">
        <v>2218</v>
      </c>
    </row>
    <row r="2171" spans="1:2">
      <c r="A2171" s="20">
        <v>23171611</v>
      </c>
      <c r="B2171" s="21" t="s">
        <v>2219</v>
      </c>
    </row>
    <row r="2172" spans="1:2">
      <c r="A2172" s="20">
        <v>23171612</v>
      </c>
      <c r="B2172" s="21" t="s">
        <v>2220</v>
      </c>
    </row>
    <row r="2173" spans="1:2">
      <c r="A2173" s="20">
        <v>23171613</v>
      </c>
      <c r="B2173" s="21" t="s">
        <v>2221</v>
      </c>
    </row>
    <row r="2174" spans="1:2">
      <c r="A2174" s="20">
        <v>23171614</v>
      </c>
      <c r="B2174" s="21" t="s">
        <v>2222</v>
      </c>
    </row>
    <row r="2175" spans="1:2">
      <c r="A2175" s="20">
        <v>23171615</v>
      </c>
      <c r="B2175" s="21" t="s">
        <v>2223</v>
      </c>
    </row>
    <row r="2176" spans="1:2">
      <c r="A2176" s="20">
        <v>23171616</v>
      </c>
      <c r="B2176" s="21" t="s">
        <v>2224</v>
      </c>
    </row>
    <row r="2177" spans="1:2">
      <c r="A2177" s="20">
        <v>23171617</v>
      </c>
      <c r="B2177" s="21" t="s">
        <v>2225</v>
      </c>
    </row>
    <row r="2178" spans="1:2">
      <c r="A2178" s="20">
        <v>23171618</v>
      </c>
      <c r="B2178" s="21" t="s">
        <v>2226</v>
      </c>
    </row>
    <row r="2179" spans="1:2">
      <c r="A2179" s="20">
        <v>23171619</v>
      </c>
      <c r="B2179" s="21" t="s">
        <v>2227</v>
      </c>
    </row>
    <row r="2180" spans="1:2">
      <c r="A2180" s="20">
        <v>23171620</v>
      </c>
      <c r="B2180" s="21" t="s">
        <v>2228</v>
      </c>
    </row>
    <row r="2181" spans="1:2">
      <c r="A2181" s="20">
        <v>23171621</v>
      </c>
      <c r="B2181" s="21" t="s">
        <v>2229</v>
      </c>
    </row>
    <row r="2182" spans="1:2">
      <c r="A2182" s="20">
        <v>23171622</v>
      </c>
      <c r="B2182" s="21" t="s">
        <v>2230</v>
      </c>
    </row>
    <row r="2183" spans="1:2">
      <c r="A2183" s="20">
        <v>23171623</v>
      </c>
      <c r="B2183" s="21" t="s">
        <v>2231</v>
      </c>
    </row>
    <row r="2184" spans="1:2">
      <c r="A2184" s="20">
        <v>23171701</v>
      </c>
      <c r="B2184" s="21" t="s">
        <v>2232</v>
      </c>
    </row>
    <row r="2185" spans="1:2">
      <c r="A2185" s="20">
        <v>23171702</v>
      </c>
      <c r="B2185" s="21" t="s">
        <v>2233</v>
      </c>
    </row>
    <row r="2186" spans="1:2">
      <c r="A2186" s="20">
        <v>23171703</v>
      </c>
      <c r="B2186" s="21" t="s">
        <v>2234</v>
      </c>
    </row>
    <row r="2187" spans="1:2">
      <c r="A2187" s="20">
        <v>23171704</v>
      </c>
      <c r="B2187" s="21" t="s">
        <v>2235</v>
      </c>
    </row>
    <row r="2188" spans="1:2">
      <c r="A2188" s="20">
        <v>23171705</v>
      </c>
      <c r="B2188" s="21" t="s">
        <v>2236</v>
      </c>
    </row>
    <row r="2189" spans="1:2">
      <c r="A2189" s="20">
        <v>23171706</v>
      </c>
      <c r="B2189" s="21" t="s">
        <v>2237</v>
      </c>
    </row>
    <row r="2190" spans="1:2">
      <c r="A2190" s="20">
        <v>23171707</v>
      </c>
      <c r="B2190" s="21" t="s">
        <v>2238</v>
      </c>
    </row>
    <row r="2191" spans="1:2">
      <c r="A2191" s="20">
        <v>23171708</v>
      </c>
      <c r="B2191" s="21" t="s">
        <v>2239</v>
      </c>
    </row>
    <row r="2192" spans="1:2">
      <c r="A2192" s="20">
        <v>23171801</v>
      </c>
      <c r="B2192" s="21" t="s">
        <v>2240</v>
      </c>
    </row>
    <row r="2193" spans="1:2">
      <c r="A2193" s="20">
        <v>23171802</v>
      </c>
      <c r="B2193" s="21" t="s">
        <v>2241</v>
      </c>
    </row>
    <row r="2194" spans="1:2">
      <c r="A2194" s="20">
        <v>23171803</v>
      </c>
      <c r="B2194" s="21" t="s">
        <v>2242</v>
      </c>
    </row>
    <row r="2195" spans="1:2">
      <c r="A2195" s="20">
        <v>23171804</v>
      </c>
      <c r="B2195" s="21" t="s">
        <v>2243</v>
      </c>
    </row>
    <row r="2196" spans="1:2">
      <c r="A2196" s="20">
        <v>23171805</v>
      </c>
      <c r="B2196" s="21" t="s">
        <v>2244</v>
      </c>
    </row>
    <row r="2197" spans="1:2">
      <c r="A2197" s="20">
        <v>23171806</v>
      </c>
      <c r="B2197" s="21" t="s">
        <v>2245</v>
      </c>
    </row>
    <row r="2198" spans="1:2">
      <c r="A2198" s="20">
        <v>23171901</v>
      </c>
      <c r="B2198" s="21" t="s">
        <v>2246</v>
      </c>
    </row>
    <row r="2199" spans="1:2">
      <c r="A2199" s="20">
        <v>23171902</v>
      </c>
      <c r="B2199" s="21" t="s">
        <v>2247</v>
      </c>
    </row>
    <row r="2200" spans="1:2">
      <c r="A2200" s="20">
        <v>23171903</v>
      </c>
      <c r="B2200" s="21" t="s">
        <v>2248</v>
      </c>
    </row>
    <row r="2201" spans="1:2">
      <c r="A2201" s="20">
        <v>23171904</v>
      </c>
      <c r="B2201" s="21" t="s">
        <v>2249</v>
      </c>
    </row>
    <row r="2202" spans="1:2">
      <c r="A2202" s="20">
        <v>23171905</v>
      </c>
      <c r="B2202" s="21" t="s">
        <v>2250</v>
      </c>
    </row>
    <row r="2203" spans="1:2">
      <c r="A2203" s="20">
        <v>23171906</v>
      </c>
      <c r="B2203" s="21" t="s">
        <v>2251</v>
      </c>
    </row>
    <row r="2204" spans="1:2">
      <c r="A2204" s="20">
        <v>23172001</v>
      </c>
      <c r="B2204" s="21" t="s">
        <v>2252</v>
      </c>
    </row>
    <row r="2205" spans="1:2">
      <c r="A2205" s="20">
        <v>23172002</v>
      </c>
      <c r="B2205" s="21" t="s">
        <v>2253</v>
      </c>
    </row>
    <row r="2206" spans="1:2">
      <c r="A2206" s="20">
        <v>23172003</v>
      </c>
      <c r="B2206" s="21" t="s">
        <v>2254</v>
      </c>
    </row>
    <row r="2207" spans="1:2">
      <c r="A2207" s="20">
        <v>23172005</v>
      </c>
      <c r="B2207" s="21" t="s">
        <v>2255</v>
      </c>
    </row>
    <row r="2208" spans="1:2">
      <c r="A2208" s="20">
        <v>23172006</v>
      </c>
      <c r="B2208" s="21" t="s">
        <v>2256</v>
      </c>
    </row>
    <row r="2209" spans="1:2">
      <c r="A2209" s="20">
        <v>23172007</v>
      </c>
      <c r="B2209" s="21" t="s">
        <v>2257</v>
      </c>
    </row>
    <row r="2210" spans="1:2">
      <c r="A2210" s="20">
        <v>23172008</v>
      </c>
      <c r="B2210" s="21" t="s">
        <v>2258</v>
      </c>
    </row>
    <row r="2211" spans="1:2">
      <c r="A2211" s="20">
        <v>23172009</v>
      </c>
      <c r="B2211" s="21" t="s">
        <v>2259</v>
      </c>
    </row>
    <row r="2212" spans="1:2">
      <c r="A2212" s="20">
        <v>23172010</v>
      </c>
      <c r="B2212" s="21" t="s">
        <v>2260</v>
      </c>
    </row>
    <row r="2213" spans="1:2">
      <c r="A2213" s="20">
        <v>23172011</v>
      </c>
      <c r="B2213" s="21" t="s">
        <v>2261</v>
      </c>
    </row>
    <row r="2214" spans="1:2">
      <c r="A2214" s="20">
        <v>23172012</v>
      </c>
      <c r="B2214" s="21" t="s">
        <v>2262</v>
      </c>
    </row>
    <row r="2215" spans="1:2">
      <c r="A2215" s="20">
        <v>23172013</v>
      </c>
      <c r="B2215" s="21" t="s">
        <v>2263</v>
      </c>
    </row>
    <row r="2216" spans="1:2">
      <c r="A2216" s="20">
        <v>23172014</v>
      </c>
      <c r="B2216" s="21" t="s">
        <v>2264</v>
      </c>
    </row>
    <row r="2217" spans="1:2">
      <c r="A2217" s="20">
        <v>23172015</v>
      </c>
      <c r="B2217" s="21" t="s">
        <v>2239</v>
      </c>
    </row>
    <row r="2218" spans="1:2">
      <c r="A2218" s="20">
        <v>23181501</v>
      </c>
      <c r="B2218" s="21" t="s">
        <v>2265</v>
      </c>
    </row>
    <row r="2219" spans="1:2">
      <c r="A2219" s="20">
        <v>23181502</v>
      </c>
      <c r="B2219" s="21" t="s">
        <v>2266</v>
      </c>
    </row>
    <row r="2220" spans="1:2">
      <c r="A2220" s="20">
        <v>23181504</v>
      </c>
      <c r="B2220" s="21" t="s">
        <v>2267</v>
      </c>
    </row>
    <row r="2221" spans="1:2">
      <c r="A2221" s="20">
        <v>23181505</v>
      </c>
      <c r="B2221" s="21" t="s">
        <v>2268</v>
      </c>
    </row>
    <row r="2222" spans="1:2">
      <c r="A2222" s="20">
        <v>23181506</v>
      </c>
      <c r="B2222" s="21" t="s">
        <v>2269</v>
      </c>
    </row>
    <row r="2223" spans="1:2">
      <c r="A2223" s="20">
        <v>23181507</v>
      </c>
      <c r="B2223" s="21" t="s">
        <v>2270</v>
      </c>
    </row>
    <row r="2224" spans="1:2">
      <c r="A2224" s="20">
        <v>23181508</v>
      </c>
      <c r="B2224" s="21" t="s">
        <v>1945</v>
      </c>
    </row>
    <row r="2225" spans="1:2">
      <c r="A2225" s="20">
        <v>23181509</v>
      </c>
      <c r="B2225" s="21" t="s">
        <v>2271</v>
      </c>
    </row>
    <row r="2226" spans="1:2">
      <c r="A2226" s="20">
        <v>23181510</v>
      </c>
      <c r="B2226" s="21" t="s">
        <v>2272</v>
      </c>
    </row>
    <row r="2227" spans="1:2">
      <c r="A2227" s="20">
        <v>23181511</v>
      </c>
      <c r="B2227" s="21" t="s">
        <v>2273</v>
      </c>
    </row>
    <row r="2228" spans="1:2">
      <c r="A2228" s="20">
        <v>23181512</v>
      </c>
      <c r="B2228" s="21" t="s">
        <v>2274</v>
      </c>
    </row>
    <row r="2229" spans="1:2">
      <c r="A2229" s="20">
        <v>23181513</v>
      </c>
      <c r="B2229" s="21" t="s">
        <v>2275</v>
      </c>
    </row>
    <row r="2230" spans="1:2">
      <c r="A2230" s="20">
        <v>23181601</v>
      </c>
      <c r="B2230" s="21" t="s">
        <v>2276</v>
      </c>
    </row>
    <row r="2231" spans="1:2">
      <c r="A2231" s="20">
        <v>23181602</v>
      </c>
      <c r="B2231" s="21" t="s">
        <v>2277</v>
      </c>
    </row>
    <row r="2232" spans="1:2">
      <c r="A2232" s="20">
        <v>23181603</v>
      </c>
      <c r="B2232" s="21" t="s">
        <v>2278</v>
      </c>
    </row>
    <row r="2233" spans="1:2">
      <c r="A2233" s="20">
        <v>23181604</v>
      </c>
      <c r="B2233" s="21" t="s">
        <v>2279</v>
      </c>
    </row>
    <row r="2234" spans="1:2">
      <c r="A2234" s="20">
        <v>23181605</v>
      </c>
      <c r="B2234" s="21" t="s">
        <v>2280</v>
      </c>
    </row>
    <row r="2235" spans="1:2">
      <c r="A2235" s="20">
        <v>23181606</v>
      </c>
      <c r="B2235" s="21" t="s">
        <v>2281</v>
      </c>
    </row>
    <row r="2236" spans="1:2">
      <c r="A2236" s="20">
        <v>23181701</v>
      </c>
      <c r="B2236" s="21" t="s">
        <v>2282</v>
      </c>
    </row>
    <row r="2237" spans="1:2">
      <c r="A2237" s="20">
        <v>23181702</v>
      </c>
      <c r="B2237" s="21" t="s">
        <v>2283</v>
      </c>
    </row>
    <row r="2238" spans="1:2">
      <c r="A2238" s="20">
        <v>23181703</v>
      </c>
      <c r="B2238" s="21" t="s">
        <v>2284</v>
      </c>
    </row>
    <row r="2239" spans="1:2">
      <c r="A2239" s="20">
        <v>23181704</v>
      </c>
      <c r="B2239" s="21" t="s">
        <v>2285</v>
      </c>
    </row>
    <row r="2240" spans="1:2">
      <c r="A2240" s="20">
        <v>23181801</v>
      </c>
      <c r="B2240" s="21" t="s">
        <v>2286</v>
      </c>
    </row>
    <row r="2241" spans="1:2">
      <c r="A2241" s="20">
        <v>23181802</v>
      </c>
      <c r="B2241" s="21" t="s">
        <v>2287</v>
      </c>
    </row>
    <row r="2242" spans="1:2">
      <c r="A2242" s="20">
        <v>23181803</v>
      </c>
      <c r="B2242" s="21" t="s">
        <v>2288</v>
      </c>
    </row>
    <row r="2243" spans="1:2">
      <c r="A2243" s="20">
        <v>23181804</v>
      </c>
      <c r="B2243" s="21" t="s">
        <v>2289</v>
      </c>
    </row>
    <row r="2244" spans="1:2">
      <c r="A2244" s="20">
        <v>23191001</v>
      </c>
      <c r="B2244" s="21" t="s">
        <v>2290</v>
      </c>
    </row>
    <row r="2245" spans="1:2">
      <c r="A2245" s="20">
        <v>23191002</v>
      </c>
      <c r="B2245" s="21" t="s">
        <v>2291</v>
      </c>
    </row>
    <row r="2246" spans="1:2">
      <c r="A2246" s="20">
        <v>23191003</v>
      </c>
      <c r="B2246" s="21" t="s">
        <v>2292</v>
      </c>
    </row>
    <row r="2247" spans="1:2">
      <c r="A2247" s="20">
        <v>23191004</v>
      </c>
      <c r="B2247" s="21" t="s">
        <v>2293</v>
      </c>
    </row>
    <row r="2248" spans="1:2">
      <c r="A2248" s="20">
        <v>23191005</v>
      </c>
      <c r="B2248" s="21" t="s">
        <v>2294</v>
      </c>
    </row>
    <row r="2249" spans="1:2">
      <c r="A2249" s="20">
        <v>23191101</v>
      </c>
      <c r="B2249" s="21" t="s">
        <v>2295</v>
      </c>
    </row>
    <row r="2250" spans="1:2">
      <c r="A2250" s="20">
        <v>23191102</v>
      </c>
      <c r="B2250" s="21" t="s">
        <v>2296</v>
      </c>
    </row>
    <row r="2251" spans="1:2">
      <c r="A2251" s="20">
        <v>23191201</v>
      </c>
      <c r="B2251" s="21" t="s">
        <v>2297</v>
      </c>
    </row>
    <row r="2252" spans="1:2">
      <c r="A2252" s="20">
        <v>23191202</v>
      </c>
      <c r="B2252" s="21" t="s">
        <v>2298</v>
      </c>
    </row>
    <row r="2253" spans="1:2">
      <c r="A2253" s="20">
        <v>23201001</v>
      </c>
      <c r="B2253" s="21" t="s">
        <v>2299</v>
      </c>
    </row>
    <row r="2254" spans="1:2">
      <c r="A2254" s="20">
        <v>23201002</v>
      </c>
      <c r="B2254" s="21" t="s">
        <v>2300</v>
      </c>
    </row>
    <row r="2255" spans="1:2">
      <c r="A2255" s="20">
        <v>23201003</v>
      </c>
      <c r="B2255" s="21" t="s">
        <v>2301</v>
      </c>
    </row>
    <row r="2256" spans="1:2">
      <c r="A2256" s="20">
        <v>23201004</v>
      </c>
      <c r="B2256" s="21" t="s">
        <v>2302</v>
      </c>
    </row>
    <row r="2257" spans="1:2">
      <c r="A2257" s="20">
        <v>23201005</v>
      </c>
      <c r="B2257" s="21" t="s">
        <v>2303</v>
      </c>
    </row>
    <row r="2258" spans="1:2">
      <c r="A2258" s="20">
        <v>23201101</v>
      </c>
      <c r="B2258" s="21" t="s">
        <v>2304</v>
      </c>
    </row>
    <row r="2259" spans="1:2">
      <c r="A2259" s="20">
        <v>23201102</v>
      </c>
      <c r="B2259" s="21" t="s">
        <v>2305</v>
      </c>
    </row>
    <row r="2260" spans="1:2">
      <c r="A2260" s="20">
        <v>23201201</v>
      </c>
      <c r="B2260" s="21" t="s">
        <v>2306</v>
      </c>
    </row>
    <row r="2261" spans="1:2">
      <c r="A2261" s="20">
        <v>23201202</v>
      </c>
      <c r="B2261" s="21" t="s">
        <v>2307</v>
      </c>
    </row>
    <row r="2262" spans="1:2">
      <c r="A2262" s="20">
        <v>23211001</v>
      </c>
      <c r="B2262" s="21" t="s">
        <v>2308</v>
      </c>
    </row>
    <row r="2263" spans="1:2">
      <c r="A2263" s="20">
        <v>23211002</v>
      </c>
      <c r="B2263" s="21" t="s">
        <v>2309</v>
      </c>
    </row>
    <row r="2264" spans="1:2">
      <c r="A2264" s="20">
        <v>23211101</v>
      </c>
      <c r="B2264" s="21" t="s">
        <v>2310</v>
      </c>
    </row>
    <row r="2265" spans="1:2">
      <c r="A2265" s="20">
        <v>23221001</v>
      </c>
      <c r="B2265" s="21" t="s">
        <v>2311</v>
      </c>
    </row>
    <row r="2266" spans="1:2">
      <c r="A2266" s="20">
        <v>23221002</v>
      </c>
      <c r="B2266" s="21" t="s">
        <v>2312</v>
      </c>
    </row>
    <row r="2267" spans="1:2">
      <c r="A2267" s="20">
        <v>23221101</v>
      </c>
      <c r="B2267" s="21" t="s">
        <v>2313</v>
      </c>
    </row>
    <row r="2268" spans="1:2">
      <c r="A2268" s="20">
        <v>23221201</v>
      </c>
      <c r="B2268" s="21" t="s">
        <v>2314</v>
      </c>
    </row>
    <row r="2269" spans="1:2">
      <c r="A2269" s="20">
        <v>23231001</v>
      </c>
      <c r="B2269" s="21" t="s">
        <v>2315</v>
      </c>
    </row>
    <row r="2270" spans="1:2">
      <c r="A2270" s="20">
        <v>23231002</v>
      </c>
      <c r="B2270" s="21" t="s">
        <v>2316</v>
      </c>
    </row>
    <row r="2271" spans="1:2">
      <c r="A2271" s="20">
        <v>23231101</v>
      </c>
      <c r="B2271" s="21" t="s">
        <v>2317</v>
      </c>
    </row>
    <row r="2272" spans="1:2">
      <c r="A2272" s="20">
        <v>23231102</v>
      </c>
      <c r="B2272" s="21" t="s">
        <v>2318</v>
      </c>
    </row>
    <row r="2273" spans="1:2">
      <c r="A2273" s="20">
        <v>23231201</v>
      </c>
      <c r="B2273" s="21" t="s">
        <v>2319</v>
      </c>
    </row>
    <row r="2274" spans="1:2">
      <c r="A2274" s="20">
        <v>23231202</v>
      </c>
      <c r="B2274" s="21" t="s">
        <v>2320</v>
      </c>
    </row>
    <row r="2275" spans="1:2">
      <c r="A2275" s="20">
        <v>23231301</v>
      </c>
      <c r="B2275" s="21" t="s">
        <v>2321</v>
      </c>
    </row>
    <row r="2276" spans="1:2">
      <c r="A2276" s="20">
        <v>23231302</v>
      </c>
      <c r="B2276" s="21" t="s">
        <v>2322</v>
      </c>
    </row>
    <row r="2277" spans="1:2">
      <c r="A2277" s="20">
        <v>23231401</v>
      </c>
      <c r="B2277" s="21" t="s">
        <v>2323</v>
      </c>
    </row>
    <row r="2278" spans="1:2">
      <c r="A2278" s="20">
        <v>23231402</v>
      </c>
      <c r="B2278" s="21" t="s">
        <v>2324</v>
      </c>
    </row>
    <row r="2279" spans="1:2">
      <c r="A2279" s="20">
        <v>23231501</v>
      </c>
      <c r="B2279" s="21" t="s">
        <v>2325</v>
      </c>
    </row>
    <row r="2280" spans="1:2">
      <c r="A2280" s="20">
        <v>23231502</v>
      </c>
      <c r="B2280" s="21" t="s">
        <v>2326</v>
      </c>
    </row>
    <row r="2281" spans="1:2">
      <c r="A2281" s="20">
        <v>23231601</v>
      </c>
      <c r="B2281" s="21" t="s">
        <v>2327</v>
      </c>
    </row>
    <row r="2282" spans="1:2">
      <c r="A2282" s="20">
        <v>23231602</v>
      </c>
      <c r="B2282" s="21" t="s">
        <v>2328</v>
      </c>
    </row>
    <row r="2283" spans="1:2">
      <c r="A2283" s="20">
        <v>23231701</v>
      </c>
      <c r="B2283" s="21" t="s">
        <v>2329</v>
      </c>
    </row>
    <row r="2284" spans="1:2">
      <c r="A2284" s="20">
        <v>23231801</v>
      </c>
      <c r="B2284" s="21" t="s">
        <v>2330</v>
      </c>
    </row>
    <row r="2285" spans="1:2">
      <c r="A2285" s="20">
        <v>23231901</v>
      </c>
      <c r="B2285" s="21" t="s">
        <v>2331</v>
      </c>
    </row>
    <row r="2286" spans="1:2">
      <c r="A2286" s="20">
        <v>23231902</v>
      </c>
      <c r="B2286" s="21" t="s">
        <v>2332</v>
      </c>
    </row>
    <row r="2287" spans="1:2">
      <c r="A2287" s="20">
        <v>23231903</v>
      </c>
      <c r="B2287" s="21" t="s">
        <v>2333</v>
      </c>
    </row>
    <row r="2288" spans="1:2">
      <c r="A2288" s="20">
        <v>23232001</v>
      </c>
      <c r="B2288" s="21" t="s">
        <v>2334</v>
      </c>
    </row>
    <row r="2289" spans="1:2">
      <c r="A2289" s="20">
        <v>23232101</v>
      </c>
      <c r="B2289" s="21" t="s">
        <v>2335</v>
      </c>
    </row>
    <row r="2290" spans="1:2">
      <c r="A2290" s="20">
        <v>23232201</v>
      </c>
      <c r="B2290" s="21" t="s">
        <v>2336</v>
      </c>
    </row>
    <row r="2291" spans="1:2">
      <c r="A2291" s="20">
        <v>24101501</v>
      </c>
      <c r="B2291" s="21" t="s">
        <v>2337</v>
      </c>
    </row>
    <row r="2292" spans="1:2">
      <c r="A2292" s="20">
        <v>24101502</v>
      </c>
      <c r="B2292" s="21" t="s">
        <v>2338</v>
      </c>
    </row>
    <row r="2293" spans="1:2">
      <c r="A2293" s="20">
        <v>24101503</v>
      </c>
      <c r="B2293" s="21" t="s">
        <v>2339</v>
      </c>
    </row>
    <row r="2294" spans="1:2">
      <c r="A2294" s="20">
        <v>24101504</v>
      </c>
      <c r="B2294" s="21" t="s">
        <v>2340</v>
      </c>
    </row>
    <row r="2295" spans="1:2">
      <c r="A2295" s="20">
        <v>24101505</v>
      </c>
      <c r="B2295" s="21" t="s">
        <v>2341</v>
      </c>
    </row>
    <row r="2296" spans="1:2">
      <c r="A2296" s="20">
        <v>24101506</v>
      </c>
      <c r="B2296" s="21" t="s">
        <v>2342</v>
      </c>
    </row>
    <row r="2297" spans="1:2">
      <c r="A2297" s="20">
        <v>24101507</v>
      </c>
      <c r="B2297" s="21" t="s">
        <v>2343</v>
      </c>
    </row>
    <row r="2298" spans="1:2">
      <c r="A2298" s="20">
        <v>24101508</v>
      </c>
      <c r="B2298" s="21" t="s">
        <v>2344</v>
      </c>
    </row>
    <row r="2299" spans="1:2">
      <c r="A2299" s="20">
        <v>24101509</v>
      </c>
      <c r="B2299" s="21" t="s">
        <v>2345</v>
      </c>
    </row>
    <row r="2300" spans="1:2">
      <c r="A2300" s="20">
        <v>24101510</v>
      </c>
      <c r="B2300" s="21" t="s">
        <v>2346</v>
      </c>
    </row>
    <row r="2301" spans="1:2">
      <c r="A2301" s="20">
        <v>24101511</v>
      </c>
      <c r="B2301" s="21" t="s">
        <v>2347</v>
      </c>
    </row>
    <row r="2302" spans="1:2">
      <c r="A2302" s="20">
        <v>24101512</v>
      </c>
      <c r="B2302" s="21" t="s">
        <v>2348</v>
      </c>
    </row>
    <row r="2303" spans="1:2">
      <c r="A2303" s="20">
        <v>24101601</v>
      </c>
      <c r="B2303" s="21" t="s">
        <v>2349</v>
      </c>
    </row>
    <row r="2304" spans="1:2">
      <c r="A2304" s="20">
        <v>24101602</v>
      </c>
      <c r="B2304" s="21" t="s">
        <v>2350</v>
      </c>
    </row>
    <row r="2305" spans="1:2">
      <c r="A2305" s="20">
        <v>24101603</v>
      </c>
      <c r="B2305" s="21" t="s">
        <v>2351</v>
      </c>
    </row>
    <row r="2306" spans="1:2">
      <c r="A2306" s="20">
        <v>24101604</v>
      </c>
      <c r="B2306" s="21" t="s">
        <v>2352</v>
      </c>
    </row>
    <row r="2307" spans="1:2">
      <c r="A2307" s="20">
        <v>24101605</v>
      </c>
      <c r="B2307" s="21" t="s">
        <v>2353</v>
      </c>
    </row>
    <row r="2308" spans="1:2">
      <c r="A2308" s="20">
        <v>24101606</v>
      </c>
      <c r="B2308" s="21" t="s">
        <v>2354</v>
      </c>
    </row>
    <row r="2309" spans="1:2">
      <c r="A2309" s="20">
        <v>24101608</v>
      </c>
      <c r="B2309" s="21" t="s">
        <v>2355</v>
      </c>
    </row>
    <row r="2310" spans="1:2">
      <c r="A2310" s="20">
        <v>24101609</v>
      </c>
      <c r="B2310" s="21" t="s">
        <v>2356</v>
      </c>
    </row>
    <row r="2311" spans="1:2">
      <c r="A2311" s="20">
        <v>24101610</v>
      </c>
      <c r="B2311" s="21" t="s">
        <v>2357</v>
      </c>
    </row>
    <row r="2312" spans="1:2">
      <c r="A2312" s="20">
        <v>24101611</v>
      </c>
      <c r="B2312" s="21" t="s">
        <v>2358</v>
      </c>
    </row>
    <row r="2313" spans="1:2">
      <c r="A2313" s="20">
        <v>24101612</v>
      </c>
      <c r="B2313" s="21" t="s">
        <v>53</v>
      </c>
    </row>
    <row r="2314" spans="1:2">
      <c r="A2314" s="20">
        <v>24101613</v>
      </c>
      <c r="B2314" s="21" t="s">
        <v>2359</v>
      </c>
    </row>
    <row r="2315" spans="1:2">
      <c r="A2315" s="20">
        <v>24101614</v>
      </c>
      <c r="B2315" s="21" t="s">
        <v>2360</v>
      </c>
    </row>
    <row r="2316" spans="1:2">
      <c r="A2316" s="20">
        <v>24101615</v>
      </c>
      <c r="B2316" s="21" t="s">
        <v>2361</v>
      </c>
    </row>
    <row r="2317" spans="1:2">
      <c r="A2317" s="20">
        <v>24101616</v>
      </c>
      <c r="B2317" s="21" t="s">
        <v>2362</v>
      </c>
    </row>
    <row r="2318" spans="1:2">
      <c r="A2318" s="20">
        <v>24101617</v>
      </c>
      <c r="B2318" s="21" t="s">
        <v>2363</v>
      </c>
    </row>
    <row r="2319" spans="1:2">
      <c r="A2319" s="20">
        <v>24101618</v>
      </c>
      <c r="B2319" s="21" t="s">
        <v>2364</v>
      </c>
    </row>
    <row r="2320" spans="1:2">
      <c r="A2320" s="20">
        <v>24101619</v>
      </c>
      <c r="B2320" s="21" t="s">
        <v>2365</v>
      </c>
    </row>
    <row r="2321" spans="1:2">
      <c r="A2321" s="20">
        <v>24101620</v>
      </c>
      <c r="B2321" s="21" t="s">
        <v>2366</v>
      </c>
    </row>
    <row r="2322" spans="1:2">
      <c r="A2322" s="20">
        <v>24101621</v>
      </c>
      <c r="B2322" s="21" t="s">
        <v>2367</v>
      </c>
    </row>
    <row r="2323" spans="1:2">
      <c r="A2323" s="20">
        <v>24101622</v>
      </c>
      <c r="B2323" s="21" t="s">
        <v>2368</v>
      </c>
    </row>
    <row r="2324" spans="1:2">
      <c r="A2324" s="20">
        <v>24101623</v>
      </c>
      <c r="B2324" s="21" t="s">
        <v>2369</v>
      </c>
    </row>
    <row r="2325" spans="1:2">
      <c r="A2325" s="20">
        <v>24101624</v>
      </c>
      <c r="B2325" s="21" t="s">
        <v>2370</v>
      </c>
    </row>
    <row r="2326" spans="1:2">
      <c r="A2326" s="20">
        <v>24101625</v>
      </c>
      <c r="B2326" s="21" t="s">
        <v>2371</v>
      </c>
    </row>
    <row r="2327" spans="1:2">
      <c r="A2327" s="20">
        <v>24101626</v>
      </c>
      <c r="B2327" s="21" t="s">
        <v>2372</v>
      </c>
    </row>
    <row r="2328" spans="1:2">
      <c r="A2328" s="20">
        <v>24101627</v>
      </c>
      <c r="B2328" s="21" t="s">
        <v>2373</v>
      </c>
    </row>
    <row r="2329" spans="1:2">
      <c r="A2329" s="20">
        <v>24101628</v>
      </c>
      <c r="B2329" s="21" t="s">
        <v>2374</v>
      </c>
    </row>
    <row r="2330" spans="1:2">
      <c r="A2330" s="20">
        <v>24101629</v>
      </c>
      <c r="B2330" s="21" t="s">
        <v>2375</v>
      </c>
    </row>
    <row r="2331" spans="1:2">
      <c r="A2331" s="20">
        <v>24101630</v>
      </c>
      <c r="B2331" s="21" t="s">
        <v>2376</v>
      </c>
    </row>
    <row r="2332" spans="1:2">
      <c r="A2332" s="20">
        <v>24101631</v>
      </c>
      <c r="B2332" s="21" t="s">
        <v>2377</v>
      </c>
    </row>
    <row r="2333" spans="1:2">
      <c r="A2333" s="20">
        <v>24101632</v>
      </c>
      <c r="B2333" s="21" t="s">
        <v>2378</v>
      </c>
    </row>
    <row r="2334" spans="1:2">
      <c r="A2334" s="20">
        <v>24101633</v>
      </c>
      <c r="B2334" s="21" t="s">
        <v>2379</v>
      </c>
    </row>
    <row r="2335" spans="1:2">
      <c r="A2335" s="20">
        <v>24101634</v>
      </c>
      <c r="B2335" s="21" t="s">
        <v>2380</v>
      </c>
    </row>
    <row r="2336" spans="1:2">
      <c r="A2336" s="20">
        <v>24101701</v>
      </c>
      <c r="B2336" s="21" t="s">
        <v>2381</v>
      </c>
    </row>
    <row r="2337" spans="1:2">
      <c r="A2337" s="20">
        <v>24101702</v>
      </c>
      <c r="B2337" s="21" t="s">
        <v>2382</v>
      </c>
    </row>
    <row r="2338" spans="1:2">
      <c r="A2338" s="20">
        <v>24101703</v>
      </c>
      <c r="B2338" s="21" t="s">
        <v>2383</v>
      </c>
    </row>
    <row r="2339" spans="1:2">
      <c r="A2339" s="20">
        <v>24101704</v>
      </c>
      <c r="B2339" s="21" t="s">
        <v>2384</v>
      </c>
    </row>
    <row r="2340" spans="1:2">
      <c r="A2340" s="20">
        <v>24101705</v>
      </c>
      <c r="B2340" s="21" t="s">
        <v>2385</v>
      </c>
    </row>
    <row r="2341" spans="1:2">
      <c r="A2341" s="20">
        <v>24101706</v>
      </c>
      <c r="B2341" s="21" t="s">
        <v>2386</v>
      </c>
    </row>
    <row r="2342" spans="1:2">
      <c r="A2342" s="20">
        <v>24101707</v>
      </c>
      <c r="B2342" s="21" t="s">
        <v>2387</v>
      </c>
    </row>
    <row r="2343" spans="1:2">
      <c r="A2343" s="20">
        <v>24101708</v>
      </c>
      <c r="B2343" s="21" t="s">
        <v>2388</v>
      </c>
    </row>
    <row r="2344" spans="1:2">
      <c r="A2344" s="20">
        <v>24101709</v>
      </c>
      <c r="B2344" s="21" t="s">
        <v>2389</v>
      </c>
    </row>
    <row r="2345" spans="1:2">
      <c r="A2345" s="20">
        <v>24101710</v>
      </c>
      <c r="B2345" s="21" t="s">
        <v>2390</v>
      </c>
    </row>
    <row r="2346" spans="1:2">
      <c r="A2346" s="20">
        <v>24101711</v>
      </c>
      <c r="B2346" s="21" t="s">
        <v>2391</v>
      </c>
    </row>
    <row r="2347" spans="1:2">
      <c r="A2347" s="20">
        <v>24101712</v>
      </c>
      <c r="B2347" s="21" t="s">
        <v>2392</v>
      </c>
    </row>
    <row r="2348" spans="1:2">
      <c r="A2348" s="20">
        <v>24101713</v>
      </c>
      <c r="B2348" s="21" t="s">
        <v>2393</v>
      </c>
    </row>
    <row r="2349" spans="1:2">
      <c r="A2349" s="20">
        <v>24101714</v>
      </c>
      <c r="B2349" s="21" t="s">
        <v>2394</v>
      </c>
    </row>
    <row r="2350" spans="1:2">
      <c r="A2350" s="20">
        <v>24101715</v>
      </c>
      <c r="B2350" s="21" t="s">
        <v>2395</v>
      </c>
    </row>
    <row r="2351" spans="1:2">
      <c r="A2351" s="20">
        <v>24101716</v>
      </c>
      <c r="B2351" s="21" t="s">
        <v>2396</v>
      </c>
    </row>
    <row r="2352" spans="1:2">
      <c r="A2352" s="20">
        <v>24101717</v>
      </c>
      <c r="B2352" s="21" t="s">
        <v>2397</v>
      </c>
    </row>
    <row r="2353" spans="1:2">
      <c r="A2353" s="20">
        <v>24101718</v>
      </c>
      <c r="B2353" s="21" t="s">
        <v>2398</v>
      </c>
    </row>
    <row r="2354" spans="1:2">
      <c r="A2354" s="20">
        <v>24101719</v>
      </c>
      <c r="B2354" s="21" t="s">
        <v>2399</v>
      </c>
    </row>
    <row r="2355" spans="1:2">
      <c r="A2355" s="20">
        <v>24101721</v>
      </c>
      <c r="B2355" s="21" t="s">
        <v>2400</v>
      </c>
    </row>
    <row r="2356" spans="1:2">
      <c r="A2356" s="20">
        <v>24101722</v>
      </c>
      <c r="B2356" s="21" t="s">
        <v>2401</v>
      </c>
    </row>
    <row r="2357" spans="1:2">
      <c r="A2357" s="20">
        <v>24101723</v>
      </c>
      <c r="B2357" s="21" t="s">
        <v>2402</v>
      </c>
    </row>
    <row r="2358" spans="1:2">
      <c r="A2358" s="20">
        <v>24101724</v>
      </c>
      <c r="B2358" s="21" t="s">
        <v>2403</v>
      </c>
    </row>
    <row r="2359" spans="1:2">
      <c r="A2359" s="20">
        <v>24101725</v>
      </c>
      <c r="B2359" s="21" t="s">
        <v>2404</v>
      </c>
    </row>
    <row r="2360" spans="1:2">
      <c r="A2360" s="20">
        <v>24101726</v>
      </c>
      <c r="B2360" s="21" t="s">
        <v>2405</v>
      </c>
    </row>
    <row r="2361" spans="1:2">
      <c r="A2361" s="20">
        <v>24101727</v>
      </c>
      <c r="B2361" s="21" t="s">
        <v>2406</v>
      </c>
    </row>
    <row r="2362" spans="1:2">
      <c r="A2362" s="20">
        <v>24101728</v>
      </c>
      <c r="B2362" s="21" t="s">
        <v>2407</v>
      </c>
    </row>
    <row r="2363" spans="1:2">
      <c r="A2363" s="20">
        <v>24101801</v>
      </c>
      <c r="B2363" s="21" t="s">
        <v>2408</v>
      </c>
    </row>
    <row r="2364" spans="1:2">
      <c r="A2364" s="20">
        <v>24101802</v>
      </c>
      <c r="B2364" s="21" t="s">
        <v>2409</v>
      </c>
    </row>
    <row r="2365" spans="1:2">
      <c r="A2365" s="20">
        <v>24101803</v>
      </c>
      <c r="B2365" s="21" t="s">
        <v>2410</v>
      </c>
    </row>
    <row r="2366" spans="1:2">
      <c r="A2366" s="20">
        <v>24101804</v>
      </c>
      <c r="B2366" s="21" t="s">
        <v>2411</v>
      </c>
    </row>
    <row r="2367" spans="1:2">
      <c r="A2367" s="20">
        <v>24101805</v>
      </c>
      <c r="B2367" s="21" t="s">
        <v>2412</v>
      </c>
    </row>
    <row r="2368" spans="1:2">
      <c r="A2368" s="20">
        <v>24101806</v>
      </c>
      <c r="B2368" s="21" t="s">
        <v>2413</v>
      </c>
    </row>
    <row r="2369" spans="1:2">
      <c r="A2369" s="20">
        <v>24101807</v>
      </c>
      <c r="B2369" s="21" t="s">
        <v>2414</v>
      </c>
    </row>
    <row r="2370" spans="1:2">
      <c r="A2370" s="20">
        <v>24101808</v>
      </c>
      <c r="B2370" s="21" t="s">
        <v>2415</v>
      </c>
    </row>
    <row r="2371" spans="1:2">
      <c r="A2371" s="20">
        <v>24101809</v>
      </c>
      <c r="B2371" s="21" t="s">
        <v>2416</v>
      </c>
    </row>
    <row r="2372" spans="1:2">
      <c r="A2372" s="20">
        <v>24101901</v>
      </c>
      <c r="B2372" s="21" t="s">
        <v>2417</v>
      </c>
    </row>
    <row r="2373" spans="1:2">
      <c r="A2373" s="20">
        <v>24101902</v>
      </c>
      <c r="B2373" s="21" t="s">
        <v>2418</v>
      </c>
    </row>
    <row r="2374" spans="1:2">
      <c r="A2374" s="20">
        <v>24101903</v>
      </c>
      <c r="B2374" s="21" t="s">
        <v>2419</v>
      </c>
    </row>
    <row r="2375" spans="1:2">
      <c r="A2375" s="20">
        <v>24101904</v>
      </c>
      <c r="B2375" s="21" t="s">
        <v>2420</v>
      </c>
    </row>
    <row r="2376" spans="1:2">
      <c r="A2376" s="20">
        <v>24101905</v>
      </c>
      <c r="B2376" s="21" t="s">
        <v>2421</v>
      </c>
    </row>
    <row r="2377" spans="1:2">
      <c r="A2377" s="20">
        <v>24101906</v>
      </c>
      <c r="B2377" s="21" t="s">
        <v>2422</v>
      </c>
    </row>
    <row r="2378" spans="1:2">
      <c r="A2378" s="20">
        <v>24101907</v>
      </c>
      <c r="B2378" s="21" t="s">
        <v>2423</v>
      </c>
    </row>
    <row r="2379" spans="1:2">
      <c r="A2379" s="20">
        <v>24102001</v>
      </c>
      <c r="B2379" s="21" t="s">
        <v>2424</v>
      </c>
    </row>
    <row r="2380" spans="1:2">
      <c r="A2380" s="20">
        <v>24102002</v>
      </c>
      <c r="B2380" s="21" t="s">
        <v>2425</v>
      </c>
    </row>
    <row r="2381" spans="1:2">
      <c r="A2381" s="20">
        <v>24102004</v>
      </c>
      <c r="B2381" s="21" t="s">
        <v>2426</v>
      </c>
    </row>
    <row r="2382" spans="1:2">
      <c r="A2382" s="20">
        <v>24102005</v>
      </c>
      <c r="B2382" s="21" t="s">
        <v>2427</v>
      </c>
    </row>
    <row r="2383" spans="1:2">
      <c r="A2383" s="20">
        <v>24102006</v>
      </c>
      <c r="B2383" s="21" t="s">
        <v>2428</v>
      </c>
    </row>
    <row r="2384" spans="1:2">
      <c r="A2384" s="20">
        <v>24102007</v>
      </c>
      <c r="B2384" s="21" t="s">
        <v>2429</v>
      </c>
    </row>
    <row r="2385" spans="1:2">
      <c r="A2385" s="20">
        <v>24102008</v>
      </c>
      <c r="B2385" s="21" t="s">
        <v>2430</v>
      </c>
    </row>
    <row r="2386" spans="1:2">
      <c r="A2386" s="20">
        <v>24102101</v>
      </c>
      <c r="B2386" s="21" t="s">
        <v>2431</v>
      </c>
    </row>
    <row r="2387" spans="1:2">
      <c r="A2387" s="20">
        <v>24102102</v>
      </c>
      <c r="B2387" s="21" t="s">
        <v>2432</v>
      </c>
    </row>
    <row r="2388" spans="1:2">
      <c r="A2388" s="20">
        <v>24102103</v>
      </c>
      <c r="B2388" s="21" t="s">
        <v>2433</v>
      </c>
    </row>
    <row r="2389" spans="1:2">
      <c r="A2389" s="20">
        <v>24102104</v>
      </c>
      <c r="B2389" s="21" t="s">
        <v>2434</v>
      </c>
    </row>
    <row r="2390" spans="1:2">
      <c r="A2390" s="20">
        <v>24102105</v>
      </c>
      <c r="B2390" s="21" t="s">
        <v>2435</v>
      </c>
    </row>
    <row r="2391" spans="1:2">
      <c r="A2391" s="20">
        <v>24102106</v>
      </c>
      <c r="B2391" s="21" t="s">
        <v>2436</v>
      </c>
    </row>
    <row r="2392" spans="1:2">
      <c r="A2392" s="20">
        <v>24102107</v>
      </c>
      <c r="B2392" s="21" t="s">
        <v>2437</v>
      </c>
    </row>
    <row r="2393" spans="1:2">
      <c r="A2393" s="20">
        <v>24102108</v>
      </c>
      <c r="B2393" s="21" t="s">
        <v>2438</v>
      </c>
    </row>
    <row r="2394" spans="1:2">
      <c r="A2394" s="20">
        <v>24102109</v>
      </c>
      <c r="B2394" s="21" t="s">
        <v>2439</v>
      </c>
    </row>
    <row r="2395" spans="1:2">
      <c r="A2395" s="20">
        <v>24102201</v>
      </c>
      <c r="B2395" s="21" t="s">
        <v>2440</v>
      </c>
    </row>
    <row r="2396" spans="1:2">
      <c r="A2396" s="20">
        <v>24102202</v>
      </c>
      <c r="B2396" s="21" t="s">
        <v>2441</v>
      </c>
    </row>
    <row r="2397" spans="1:2">
      <c r="A2397" s="20">
        <v>24102203</v>
      </c>
      <c r="B2397" s="21" t="s">
        <v>2442</v>
      </c>
    </row>
    <row r="2398" spans="1:2">
      <c r="A2398" s="20">
        <v>24102204</v>
      </c>
      <c r="B2398" s="21" t="s">
        <v>2443</v>
      </c>
    </row>
    <row r="2399" spans="1:2">
      <c r="A2399" s="20">
        <v>24102208</v>
      </c>
      <c r="B2399" s="21" t="s">
        <v>2444</v>
      </c>
    </row>
    <row r="2400" spans="1:2">
      <c r="A2400" s="20">
        <v>24111501</v>
      </c>
      <c r="B2400" s="21" t="s">
        <v>2445</v>
      </c>
    </row>
    <row r="2401" spans="1:2">
      <c r="A2401" s="20">
        <v>24111502</v>
      </c>
      <c r="B2401" s="21" t="s">
        <v>2446</v>
      </c>
    </row>
    <row r="2402" spans="1:2">
      <c r="A2402" s="20">
        <v>24111503</v>
      </c>
      <c r="B2402" s="21" t="s">
        <v>2447</v>
      </c>
    </row>
    <row r="2403" spans="1:2">
      <c r="A2403" s="20">
        <v>24111505</v>
      </c>
      <c r="B2403" s="21" t="s">
        <v>2448</v>
      </c>
    </row>
    <row r="2404" spans="1:2">
      <c r="A2404" s="20">
        <v>24111506</v>
      </c>
      <c r="B2404" s="21" t="s">
        <v>2449</v>
      </c>
    </row>
    <row r="2405" spans="1:2">
      <c r="A2405" s="20">
        <v>24111507</v>
      </c>
      <c r="B2405" s="21" t="s">
        <v>2450</v>
      </c>
    </row>
    <row r="2406" spans="1:2">
      <c r="A2406" s="20">
        <v>24111508</v>
      </c>
      <c r="B2406" s="21" t="s">
        <v>2451</v>
      </c>
    </row>
    <row r="2407" spans="1:2">
      <c r="A2407" s="20">
        <v>24111509</v>
      </c>
      <c r="B2407" s="21" t="s">
        <v>2452</v>
      </c>
    </row>
    <row r="2408" spans="1:2">
      <c r="A2408" s="20">
        <v>24111801</v>
      </c>
      <c r="B2408" s="21" t="s">
        <v>2453</v>
      </c>
    </row>
    <row r="2409" spans="1:2">
      <c r="A2409" s="20">
        <v>24111802</v>
      </c>
      <c r="B2409" s="21" t="s">
        <v>2454</v>
      </c>
    </row>
    <row r="2410" spans="1:2">
      <c r="A2410" s="20">
        <v>24111803</v>
      </c>
      <c r="B2410" s="21" t="s">
        <v>2455</v>
      </c>
    </row>
    <row r="2411" spans="1:2">
      <c r="A2411" s="20">
        <v>24111804</v>
      </c>
      <c r="B2411" s="21" t="s">
        <v>2456</v>
      </c>
    </row>
    <row r="2412" spans="1:2">
      <c r="A2412" s="20">
        <v>24111805</v>
      </c>
      <c r="B2412" s="21" t="s">
        <v>2457</v>
      </c>
    </row>
    <row r="2413" spans="1:2">
      <c r="A2413" s="20">
        <v>24111806</v>
      </c>
      <c r="B2413" s="21" t="s">
        <v>2458</v>
      </c>
    </row>
    <row r="2414" spans="1:2">
      <c r="A2414" s="20">
        <v>24111807</v>
      </c>
      <c r="B2414" s="21" t="s">
        <v>2459</v>
      </c>
    </row>
    <row r="2415" spans="1:2">
      <c r="A2415" s="20">
        <v>24111808</v>
      </c>
      <c r="B2415" s="21" t="s">
        <v>2460</v>
      </c>
    </row>
    <row r="2416" spans="1:2">
      <c r="A2416" s="20">
        <v>24111809</v>
      </c>
      <c r="B2416" s="21" t="s">
        <v>2461</v>
      </c>
    </row>
    <row r="2417" spans="1:2">
      <c r="A2417" s="20">
        <v>24111810</v>
      </c>
      <c r="B2417" s="21" t="s">
        <v>2462</v>
      </c>
    </row>
    <row r="2418" spans="1:2">
      <c r="A2418" s="20">
        <v>24111811</v>
      </c>
      <c r="B2418" s="21" t="s">
        <v>2463</v>
      </c>
    </row>
    <row r="2419" spans="1:2">
      <c r="A2419" s="20">
        <v>24111812</v>
      </c>
      <c r="B2419" s="21" t="s">
        <v>2464</v>
      </c>
    </row>
    <row r="2420" spans="1:2">
      <c r="A2420" s="20">
        <v>24111813</v>
      </c>
      <c r="B2420" s="21" t="s">
        <v>2465</v>
      </c>
    </row>
    <row r="2421" spans="1:2">
      <c r="A2421" s="20">
        <v>24112003</v>
      </c>
      <c r="B2421" s="21" t="s">
        <v>2466</v>
      </c>
    </row>
    <row r="2422" spans="1:2">
      <c r="A2422" s="20">
        <v>24112004</v>
      </c>
      <c r="B2422" s="21" t="s">
        <v>2467</v>
      </c>
    </row>
    <row r="2423" spans="1:2">
      <c r="A2423" s="20">
        <v>24112005</v>
      </c>
      <c r="B2423" s="21" t="s">
        <v>2468</v>
      </c>
    </row>
    <row r="2424" spans="1:2">
      <c r="A2424" s="20">
        <v>24112006</v>
      </c>
      <c r="B2424" s="21" t="s">
        <v>2469</v>
      </c>
    </row>
    <row r="2425" spans="1:2">
      <c r="A2425" s="20">
        <v>24112101</v>
      </c>
      <c r="B2425" s="21" t="s">
        <v>2470</v>
      </c>
    </row>
    <row r="2426" spans="1:2">
      <c r="A2426" s="20">
        <v>24112102</v>
      </c>
      <c r="B2426" s="21" t="s">
        <v>2471</v>
      </c>
    </row>
    <row r="2427" spans="1:2">
      <c r="A2427" s="20">
        <v>24112108</v>
      </c>
      <c r="B2427" s="21" t="s">
        <v>2472</v>
      </c>
    </row>
    <row r="2428" spans="1:2">
      <c r="A2428" s="20">
        <v>24112109</v>
      </c>
      <c r="B2428" s="21" t="s">
        <v>2473</v>
      </c>
    </row>
    <row r="2429" spans="1:2">
      <c r="A2429" s="20">
        <v>24112110</v>
      </c>
      <c r="B2429" s="21" t="s">
        <v>2474</v>
      </c>
    </row>
    <row r="2430" spans="1:2">
      <c r="A2430" s="20">
        <v>24112111</v>
      </c>
      <c r="B2430" s="21" t="s">
        <v>2475</v>
      </c>
    </row>
    <row r="2431" spans="1:2">
      <c r="A2431" s="20">
        <v>24112112</v>
      </c>
      <c r="B2431" s="21" t="s">
        <v>2476</v>
      </c>
    </row>
    <row r="2432" spans="1:2">
      <c r="A2432" s="20">
        <v>24112204</v>
      </c>
      <c r="B2432" s="21" t="s">
        <v>2477</v>
      </c>
    </row>
    <row r="2433" spans="1:2">
      <c r="A2433" s="20">
        <v>24112205</v>
      </c>
      <c r="B2433" s="21" t="s">
        <v>2478</v>
      </c>
    </row>
    <row r="2434" spans="1:2">
      <c r="A2434" s="20">
        <v>24112206</v>
      </c>
      <c r="B2434" s="21" t="s">
        <v>2479</v>
      </c>
    </row>
    <row r="2435" spans="1:2">
      <c r="A2435" s="20">
        <v>24112207</v>
      </c>
      <c r="B2435" s="21" t="s">
        <v>2480</v>
      </c>
    </row>
    <row r="2436" spans="1:2">
      <c r="A2436" s="20">
        <v>24112208</v>
      </c>
      <c r="B2436" s="21" t="s">
        <v>2481</v>
      </c>
    </row>
    <row r="2437" spans="1:2">
      <c r="A2437" s="20">
        <v>24112209</v>
      </c>
      <c r="B2437" s="21" t="s">
        <v>2482</v>
      </c>
    </row>
    <row r="2438" spans="1:2">
      <c r="A2438" s="20">
        <v>24112401</v>
      </c>
      <c r="B2438" s="21" t="s">
        <v>2483</v>
      </c>
    </row>
    <row r="2439" spans="1:2">
      <c r="A2439" s="20">
        <v>24112402</v>
      </c>
      <c r="B2439" s="21" t="s">
        <v>2484</v>
      </c>
    </row>
    <row r="2440" spans="1:2">
      <c r="A2440" s="20">
        <v>24112403</v>
      </c>
      <c r="B2440" s="21" t="s">
        <v>2485</v>
      </c>
    </row>
    <row r="2441" spans="1:2">
      <c r="A2441" s="20">
        <v>24112404</v>
      </c>
      <c r="B2441" s="21" t="s">
        <v>2486</v>
      </c>
    </row>
    <row r="2442" spans="1:2">
      <c r="A2442" s="20">
        <v>24112405</v>
      </c>
      <c r="B2442" s="21" t="s">
        <v>2487</v>
      </c>
    </row>
    <row r="2443" spans="1:2">
      <c r="A2443" s="20">
        <v>24112406</v>
      </c>
      <c r="B2443" s="21" t="s">
        <v>2488</v>
      </c>
    </row>
    <row r="2444" spans="1:2">
      <c r="A2444" s="20">
        <v>24112407</v>
      </c>
      <c r="B2444" s="21" t="s">
        <v>2489</v>
      </c>
    </row>
    <row r="2445" spans="1:2">
      <c r="A2445" s="20">
        <v>24112408</v>
      </c>
      <c r="B2445" s="21" t="s">
        <v>2490</v>
      </c>
    </row>
    <row r="2446" spans="1:2">
      <c r="A2446" s="20">
        <v>24112409</v>
      </c>
      <c r="B2446" s="21" t="s">
        <v>2491</v>
      </c>
    </row>
    <row r="2447" spans="1:2">
      <c r="A2447" s="20">
        <v>24112501</v>
      </c>
      <c r="B2447" s="21" t="s">
        <v>2492</v>
      </c>
    </row>
    <row r="2448" spans="1:2">
      <c r="A2448" s="20">
        <v>24112502</v>
      </c>
      <c r="B2448" s="21" t="s">
        <v>2493</v>
      </c>
    </row>
    <row r="2449" spans="1:2">
      <c r="A2449" s="20">
        <v>24112503</v>
      </c>
      <c r="B2449" s="21" t="s">
        <v>2494</v>
      </c>
    </row>
    <row r="2450" spans="1:2">
      <c r="A2450" s="20">
        <v>24112504</v>
      </c>
      <c r="B2450" s="21" t="s">
        <v>2495</v>
      </c>
    </row>
    <row r="2451" spans="1:2">
      <c r="A2451" s="20">
        <v>24112505</v>
      </c>
      <c r="B2451" s="21" t="s">
        <v>2496</v>
      </c>
    </row>
    <row r="2452" spans="1:2">
      <c r="A2452" s="20">
        <v>24112601</v>
      </c>
      <c r="B2452" s="21" t="s">
        <v>2497</v>
      </c>
    </row>
    <row r="2453" spans="1:2">
      <c r="A2453" s="20">
        <v>24112602</v>
      </c>
      <c r="B2453" s="21" t="s">
        <v>2498</v>
      </c>
    </row>
    <row r="2454" spans="1:2">
      <c r="A2454" s="20">
        <v>24121502</v>
      </c>
      <c r="B2454" s="21" t="s">
        <v>2499</v>
      </c>
    </row>
    <row r="2455" spans="1:2">
      <c r="A2455" s="20">
        <v>24121503</v>
      </c>
      <c r="B2455" s="21" t="s">
        <v>2500</v>
      </c>
    </row>
    <row r="2456" spans="1:2">
      <c r="A2456" s="20">
        <v>24121504</v>
      </c>
      <c r="B2456" s="21" t="s">
        <v>2501</v>
      </c>
    </row>
    <row r="2457" spans="1:2">
      <c r="A2457" s="20">
        <v>24121506</v>
      </c>
      <c r="B2457" s="21" t="s">
        <v>2502</v>
      </c>
    </row>
    <row r="2458" spans="1:2">
      <c r="A2458" s="20">
        <v>24121507</v>
      </c>
      <c r="B2458" s="21" t="s">
        <v>2503</v>
      </c>
    </row>
    <row r="2459" spans="1:2">
      <c r="A2459" s="20">
        <v>24121508</v>
      </c>
      <c r="B2459" s="21" t="s">
        <v>2504</v>
      </c>
    </row>
    <row r="2460" spans="1:2">
      <c r="A2460" s="20">
        <v>24121509</v>
      </c>
      <c r="B2460" s="21" t="s">
        <v>2505</v>
      </c>
    </row>
    <row r="2461" spans="1:2">
      <c r="A2461" s="20">
        <v>24121801</v>
      </c>
      <c r="B2461" s="21" t="s">
        <v>2506</v>
      </c>
    </row>
    <row r="2462" spans="1:2">
      <c r="A2462" s="20">
        <v>24121802</v>
      </c>
      <c r="B2462" s="21" t="s">
        <v>2507</v>
      </c>
    </row>
    <row r="2463" spans="1:2">
      <c r="A2463" s="20">
        <v>24121803</v>
      </c>
      <c r="B2463" s="21" t="s">
        <v>2508</v>
      </c>
    </row>
    <row r="2464" spans="1:2">
      <c r="A2464" s="20">
        <v>24121804</v>
      </c>
      <c r="B2464" s="21" t="s">
        <v>2509</v>
      </c>
    </row>
    <row r="2465" spans="1:2">
      <c r="A2465" s="20">
        <v>24121805</v>
      </c>
      <c r="B2465" s="21" t="s">
        <v>2510</v>
      </c>
    </row>
    <row r="2466" spans="1:2">
      <c r="A2466" s="20">
        <v>24121806</v>
      </c>
      <c r="B2466" s="21" t="s">
        <v>2511</v>
      </c>
    </row>
    <row r="2467" spans="1:2">
      <c r="A2467" s="20">
        <v>24121807</v>
      </c>
      <c r="B2467" s="21" t="s">
        <v>2512</v>
      </c>
    </row>
    <row r="2468" spans="1:2">
      <c r="A2468" s="20">
        <v>24122001</v>
      </c>
      <c r="B2468" s="21" t="s">
        <v>2513</v>
      </c>
    </row>
    <row r="2469" spans="1:2">
      <c r="A2469" s="20">
        <v>24122002</v>
      </c>
      <c r="B2469" s="21" t="s">
        <v>2514</v>
      </c>
    </row>
    <row r="2470" spans="1:2">
      <c r="A2470" s="20">
        <v>24122003</v>
      </c>
      <c r="B2470" s="21" t="s">
        <v>2515</v>
      </c>
    </row>
    <row r="2471" spans="1:2">
      <c r="A2471" s="20">
        <v>24122004</v>
      </c>
      <c r="B2471" s="21" t="s">
        <v>2516</v>
      </c>
    </row>
    <row r="2472" spans="1:2">
      <c r="A2472" s="20">
        <v>24122005</v>
      </c>
      <c r="B2472" s="21" t="s">
        <v>2517</v>
      </c>
    </row>
    <row r="2473" spans="1:2">
      <c r="A2473" s="20">
        <v>24122006</v>
      </c>
      <c r="B2473" s="21" t="s">
        <v>2518</v>
      </c>
    </row>
    <row r="2474" spans="1:2">
      <c r="A2474" s="20">
        <v>24131501</v>
      </c>
      <c r="B2474" s="21" t="s">
        <v>2519</v>
      </c>
    </row>
    <row r="2475" spans="1:2">
      <c r="A2475" s="20">
        <v>24131502</v>
      </c>
      <c r="B2475" s="21" t="s">
        <v>2520</v>
      </c>
    </row>
    <row r="2476" spans="1:2">
      <c r="A2476" s="20">
        <v>24131503</v>
      </c>
      <c r="B2476" s="21" t="s">
        <v>2521</v>
      </c>
    </row>
    <row r="2477" spans="1:2">
      <c r="A2477" s="20">
        <v>24131504</v>
      </c>
      <c r="B2477" s="21" t="s">
        <v>2522</v>
      </c>
    </row>
    <row r="2478" spans="1:2">
      <c r="A2478" s="20">
        <v>24131505</v>
      </c>
      <c r="B2478" s="21" t="s">
        <v>2523</v>
      </c>
    </row>
    <row r="2479" spans="1:2">
      <c r="A2479" s="20">
        <v>24131506</v>
      </c>
      <c r="B2479" s="21" t="s">
        <v>2524</v>
      </c>
    </row>
    <row r="2480" spans="1:2">
      <c r="A2480" s="20">
        <v>24131601</v>
      </c>
      <c r="B2480" s="21" t="s">
        <v>2525</v>
      </c>
    </row>
    <row r="2481" spans="1:2">
      <c r="A2481" s="20">
        <v>24131602</v>
      </c>
      <c r="B2481" s="21" t="s">
        <v>2526</v>
      </c>
    </row>
    <row r="2482" spans="1:2">
      <c r="A2482" s="20">
        <v>24131603</v>
      </c>
      <c r="B2482" s="21" t="s">
        <v>2527</v>
      </c>
    </row>
    <row r="2483" spans="1:2">
      <c r="A2483" s="20">
        <v>24131604</v>
      </c>
      <c r="B2483" s="21" t="s">
        <v>2528</v>
      </c>
    </row>
    <row r="2484" spans="1:2">
      <c r="A2484" s="20">
        <v>24131605</v>
      </c>
      <c r="B2484" s="21" t="s">
        <v>2521</v>
      </c>
    </row>
    <row r="2485" spans="1:2">
      <c r="A2485" s="20">
        <v>24131606</v>
      </c>
      <c r="B2485" s="21" t="s">
        <v>2529</v>
      </c>
    </row>
    <row r="2486" spans="1:2">
      <c r="A2486" s="20">
        <v>24131607</v>
      </c>
      <c r="B2486" s="21" t="s">
        <v>2530</v>
      </c>
    </row>
    <row r="2487" spans="1:2">
      <c r="A2487" s="20">
        <v>24131901</v>
      </c>
      <c r="B2487" s="21" t="s">
        <v>2531</v>
      </c>
    </row>
    <row r="2488" spans="1:2">
      <c r="A2488" s="20">
        <v>24131902</v>
      </c>
      <c r="B2488" s="21" t="s">
        <v>2532</v>
      </c>
    </row>
    <row r="2489" spans="1:2">
      <c r="A2489" s="20">
        <v>24141501</v>
      </c>
      <c r="B2489" s="21" t="s">
        <v>2533</v>
      </c>
    </row>
    <row r="2490" spans="1:2">
      <c r="A2490" s="20">
        <v>24141502</v>
      </c>
      <c r="B2490" s="21" t="s">
        <v>2534</v>
      </c>
    </row>
    <row r="2491" spans="1:2">
      <c r="A2491" s="20">
        <v>24141504</v>
      </c>
      <c r="B2491" s="21" t="s">
        <v>2535</v>
      </c>
    </row>
    <row r="2492" spans="1:2">
      <c r="A2492" s="20">
        <v>24141506</v>
      </c>
      <c r="B2492" s="21" t="s">
        <v>2536</v>
      </c>
    </row>
    <row r="2493" spans="1:2">
      <c r="A2493" s="20">
        <v>24141507</v>
      </c>
      <c r="B2493" s="21" t="s">
        <v>2537</v>
      </c>
    </row>
    <row r="2494" spans="1:2">
      <c r="A2494" s="20">
        <v>24141508</v>
      </c>
      <c r="B2494" s="21" t="s">
        <v>2538</v>
      </c>
    </row>
    <row r="2495" spans="1:2">
      <c r="A2495" s="20">
        <v>24141509</v>
      </c>
      <c r="B2495" s="21" t="s">
        <v>2539</v>
      </c>
    </row>
    <row r="2496" spans="1:2">
      <c r="A2496" s="20">
        <v>24141510</v>
      </c>
      <c r="B2496" s="21" t="s">
        <v>2540</v>
      </c>
    </row>
    <row r="2497" spans="1:2">
      <c r="A2497" s="20">
        <v>24141511</v>
      </c>
      <c r="B2497" s="21" t="s">
        <v>2541</v>
      </c>
    </row>
    <row r="2498" spans="1:2">
      <c r="A2498" s="20">
        <v>24141512</v>
      </c>
      <c r="B2498" s="21" t="s">
        <v>2542</v>
      </c>
    </row>
    <row r="2499" spans="1:2">
      <c r="A2499" s="20">
        <v>24141513</v>
      </c>
      <c r="B2499" s="21" t="s">
        <v>2543</v>
      </c>
    </row>
    <row r="2500" spans="1:2">
      <c r="A2500" s="20">
        <v>24141514</v>
      </c>
      <c r="B2500" s="21" t="s">
        <v>2544</v>
      </c>
    </row>
    <row r="2501" spans="1:2">
      <c r="A2501" s="20">
        <v>24141515</v>
      </c>
      <c r="B2501" s="21" t="s">
        <v>2545</v>
      </c>
    </row>
    <row r="2502" spans="1:2">
      <c r="A2502" s="20">
        <v>24141601</v>
      </c>
      <c r="B2502" s="21" t="s">
        <v>2546</v>
      </c>
    </row>
    <row r="2503" spans="1:2">
      <c r="A2503" s="20">
        <v>24141602</v>
      </c>
      <c r="B2503" s="21" t="s">
        <v>2547</v>
      </c>
    </row>
    <row r="2504" spans="1:2">
      <c r="A2504" s="20">
        <v>24141603</v>
      </c>
      <c r="B2504" s="21" t="s">
        <v>2548</v>
      </c>
    </row>
    <row r="2505" spans="1:2">
      <c r="A2505" s="20">
        <v>24141604</v>
      </c>
      <c r="B2505" s="21" t="s">
        <v>2549</v>
      </c>
    </row>
    <row r="2506" spans="1:2">
      <c r="A2506" s="20">
        <v>24141605</v>
      </c>
      <c r="B2506" s="21" t="s">
        <v>2550</v>
      </c>
    </row>
    <row r="2507" spans="1:2">
      <c r="A2507" s="20">
        <v>24141606</v>
      </c>
      <c r="B2507" s="21" t="s">
        <v>2551</v>
      </c>
    </row>
    <row r="2508" spans="1:2">
      <c r="A2508" s="20">
        <v>24141607</v>
      </c>
      <c r="B2508" s="21" t="s">
        <v>2552</v>
      </c>
    </row>
    <row r="2509" spans="1:2">
      <c r="A2509" s="20">
        <v>24141608</v>
      </c>
      <c r="B2509" s="21" t="s">
        <v>2553</v>
      </c>
    </row>
    <row r="2510" spans="1:2">
      <c r="A2510" s="20">
        <v>24141701</v>
      </c>
      <c r="B2510" s="21" t="s">
        <v>2554</v>
      </c>
    </row>
    <row r="2511" spans="1:2">
      <c r="A2511" s="20">
        <v>24141702</v>
      </c>
      <c r="B2511" s="21" t="s">
        <v>2555</v>
      </c>
    </row>
    <row r="2512" spans="1:2">
      <c r="A2512" s="20">
        <v>24141703</v>
      </c>
      <c r="B2512" s="21" t="s">
        <v>2556</v>
      </c>
    </row>
    <row r="2513" spans="1:2">
      <c r="A2513" s="20">
        <v>24141704</v>
      </c>
      <c r="B2513" s="21" t="s">
        <v>2557</v>
      </c>
    </row>
    <row r="2514" spans="1:2">
      <c r="A2514" s="20">
        <v>24141705</v>
      </c>
      <c r="B2514" s="21" t="s">
        <v>2558</v>
      </c>
    </row>
    <row r="2515" spans="1:2">
      <c r="A2515" s="20">
        <v>24141706</v>
      </c>
      <c r="B2515" s="21" t="s">
        <v>2559</v>
      </c>
    </row>
    <row r="2516" spans="1:2">
      <c r="A2516" s="20">
        <v>24141707</v>
      </c>
      <c r="B2516" s="21" t="s">
        <v>2560</v>
      </c>
    </row>
    <row r="2517" spans="1:2">
      <c r="A2517" s="20">
        <v>24141708</v>
      </c>
      <c r="B2517" s="21" t="s">
        <v>2561</v>
      </c>
    </row>
    <row r="2518" spans="1:2">
      <c r="A2518" s="20">
        <v>24141709</v>
      </c>
      <c r="B2518" s="21" t="s">
        <v>2562</v>
      </c>
    </row>
    <row r="2519" spans="1:2">
      <c r="A2519" s="20">
        <v>25101501</v>
      </c>
      <c r="B2519" s="21" t="s">
        <v>2563</v>
      </c>
    </row>
    <row r="2520" spans="1:2">
      <c r="A2520" s="20">
        <v>25101502</v>
      </c>
      <c r="B2520" s="21" t="s">
        <v>2564</v>
      </c>
    </row>
    <row r="2521" spans="1:2">
      <c r="A2521" s="20">
        <v>25101503</v>
      </c>
      <c r="B2521" s="21" t="s">
        <v>2565</v>
      </c>
    </row>
    <row r="2522" spans="1:2">
      <c r="A2522" s="20">
        <v>25101504</v>
      </c>
      <c r="B2522" s="21" t="s">
        <v>2566</v>
      </c>
    </row>
    <row r="2523" spans="1:2">
      <c r="A2523" s="20">
        <v>25101505</v>
      </c>
      <c r="B2523" s="21" t="s">
        <v>2567</v>
      </c>
    </row>
    <row r="2524" spans="1:2">
      <c r="A2524" s="20">
        <v>25101506</v>
      </c>
      <c r="B2524" s="21" t="s">
        <v>2568</v>
      </c>
    </row>
    <row r="2525" spans="1:2">
      <c r="A2525" s="20">
        <v>25101507</v>
      </c>
      <c r="B2525" s="21" t="s">
        <v>2569</v>
      </c>
    </row>
    <row r="2526" spans="1:2">
      <c r="A2526" s="20">
        <v>25101508</v>
      </c>
      <c r="B2526" s="21" t="s">
        <v>2570</v>
      </c>
    </row>
    <row r="2527" spans="1:2">
      <c r="A2527" s="20">
        <v>25101601</v>
      </c>
      <c r="B2527" s="21" t="s">
        <v>2571</v>
      </c>
    </row>
    <row r="2528" spans="1:2">
      <c r="A2528" s="20">
        <v>25101602</v>
      </c>
      <c r="B2528" s="21" t="s">
        <v>2572</v>
      </c>
    </row>
    <row r="2529" spans="1:2">
      <c r="A2529" s="20">
        <v>25101604</v>
      </c>
      <c r="B2529" s="21" t="s">
        <v>2573</v>
      </c>
    </row>
    <row r="2530" spans="1:2">
      <c r="A2530" s="20">
        <v>25101609</v>
      </c>
      <c r="B2530" s="21" t="s">
        <v>2574</v>
      </c>
    </row>
    <row r="2531" spans="1:2">
      <c r="A2531" s="20">
        <v>25101610</v>
      </c>
      <c r="B2531" s="21" t="s">
        <v>2575</v>
      </c>
    </row>
    <row r="2532" spans="1:2">
      <c r="A2532" s="20">
        <v>25101611</v>
      </c>
      <c r="B2532" s="21" t="s">
        <v>2576</v>
      </c>
    </row>
    <row r="2533" spans="1:2">
      <c r="A2533" s="20">
        <v>25101701</v>
      </c>
      <c r="B2533" s="21" t="s">
        <v>2577</v>
      </c>
    </row>
    <row r="2534" spans="1:2">
      <c r="A2534" s="20">
        <v>25101702</v>
      </c>
      <c r="B2534" s="21" t="s">
        <v>2578</v>
      </c>
    </row>
    <row r="2535" spans="1:2">
      <c r="A2535" s="20">
        <v>25101703</v>
      </c>
      <c r="B2535" s="21" t="s">
        <v>2579</v>
      </c>
    </row>
    <row r="2536" spans="1:2">
      <c r="A2536" s="20">
        <v>25101801</v>
      </c>
      <c r="B2536" s="21" t="s">
        <v>2580</v>
      </c>
    </row>
    <row r="2537" spans="1:2">
      <c r="A2537" s="20">
        <v>25101802</v>
      </c>
      <c r="B2537" s="21" t="s">
        <v>2581</v>
      </c>
    </row>
    <row r="2538" spans="1:2">
      <c r="A2538" s="20">
        <v>25101803</v>
      </c>
      <c r="B2538" s="21" t="s">
        <v>2582</v>
      </c>
    </row>
    <row r="2539" spans="1:2">
      <c r="A2539" s="20">
        <v>25101901</v>
      </c>
      <c r="B2539" s="21" t="s">
        <v>2583</v>
      </c>
    </row>
    <row r="2540" spans="1:2">
      <c r="A2540" s="20">
        <v>25101902</v>
      </c>
      <c r="B2540" s="21" t="s">
        <v>2584</v>
      </c>
    </row>
    <row r="2541" spans="1:2">
      <c r="A2541" s="20">
        <v>25101903</v>
      </c>
      <c r="B2541" s="21" t="s">
        <v>2585</v>
      </c>
    </row>
    <row r="2542" spans="1:2">
      <c r="A2542" s="20">
        <v>25101904</v>
      </c>
      <c r="B2542" s="21" t="s">
        <v>2586</v>
      </c>
    </row>
    <row r="2543" spans="1:2">
      <c r="A2543" s="20">
        <v>25101905</v>
      </c>
      <c r="B2543" s="21" t="s">
        <v>2587</v>
      </c>
    </row>
    <row r="2544" spans="1:2">
      <c r="A2544" s="20">
        <v>25101906</v>
      </c>
      <c r="B2544" s="21" t="s">
        <v>2588</v>
      </c>
    </row>
    <row r="2545" spans="1:2">
      <c r="A2545" s="20">
        <v>25101907</v>
      </c>
      <c r="B2545" s="21" t="s">
        <v>2589</v>
      </c>
    </row>
    <row r="2546" spans="1:2">
      <c r="A2546" s="20">
        <v>25101908</v>
      </c>
      <c r="B2546" s="21" t="s">
        <v>2590</v>
      </c>
    </row>
    <row r="2547" spans="1:2">
      <c r="A2547" s="20">
        <v>25102001</v>
      </c>
      <c r="B2547" s="21" t="s">
        <v>2591</v>
      </c>
    </row>
    <row r="2548" spans="1:2">
      <c r="A2548" s="20">
        <v>25102002</v>
      </c>
      <c r="B2548" s="21" t="s">
        <v>2592</v>
      </c>
    </row>
    <row r="2549" spans="1:2">
      <c r="A2549" s="20">
        <v>25102003</v>
      </c>
      <c r="B2549" s="21" t="s">
        <v>2593</v>
      </c>
    </row>
    <row r="2550" spans="1:2">
      <c r="A2550" s="20">
        <v>25102101</v>
      </c>
      <c r="B2550" s="21" t="s">
        <v>2594</v>
      </c>
    </row>
    <row r="2551" spans="1:2">
      <c r="A2551" s="20">
        <v>25102102</v>
      </c>
      <c r="B2551" s="21" t="s">
        <v>2595</v>
      </c>
    </row>
    <row r="2552" spans="1:2">
      <c r="A2552" s="20">
        <v>25102103</v>
      </c>
      <c r="B2552" s="21" t="s">
        <v>2596</v>
      </c>
    </row>
    <row r="2553" spans="1:2">
      <c r="A2553" s="20">
        <v>25102104</v>
      </c>
      <c r="B2553" s="21" t="s">
        <v>2597</v>
      </c>
    </row>
    <row r="2554" spans="1:2">
      <c r="A2554" s="20">
        <v>25102105</v>
      </c>
      <c r="B2554" s="21" t="s">
        <v>2598</v>
      </c>
    </row>
    <row r="2555" spans="1:2">
      <c r="A2555" s="20">
        <v>25102106</v>
      </c>
      <c r="B2555" s="21" t="s">
        <v>2599</v>
      </c>
    </row>
    <row r="2556" spans="1:2">
      <c r="A2556" s="20">
        <v>25111501</v>
      </c>
      <c r="B2556" s="21" t="s">
        <v>2600</v>
      </c>
    </row>
    <row r="2557" spans="1:2">
      <c r="A2557" s="20">
        <v>25111502</v>
      </c>
      <c r="B2557" s="21" t="s">
        <v>2601</v>
      </c>
    </row>
    <row r="2558" spans="1:2">
      <c r="A2558" s="20">
        <v>25111503</v>
      </c>
      <c r="B2558" s="21" t="s">
        <v>2602</v>
      </c>
    </row>
    <row r="2559" spans="1:2">
      <c r="A2559" s="20">
        <v>25111504</v>
      </c>
      <c r="B2559" s="21" t="s">
        <v>2603</v>
      </c>
    </row>
    <row r="2560" spans="1:2">
      <c r="A2560" s="20">
        <v>25111505</v>
      </c>
      <c r="B2560" s="21" t="s">
        <v>2604</v>
      </c>
    </row>
    <row r="2561" spans="1:2">
      <c r="A2561" s="20">
        <v>25111506</v>
      </c>
      <c r="B2561" s="21" t="s">
        <v>2605</v>
      </c>
    </row>
    <row r="2562" spans="1:2">
      <c r="A2562" s="20">
        <v>25111507</v>
      </c>
      <c r="B2562" s="21" t="s">
        <v>2606</v>
      </c>
    </row>
    <row r="2563" spans="1:2">
      <c r="A2563" s="20">
        <v>25111508</v>
      </c>
      <c r="B2563" s="21" t="s">
        <v>2607</v>
      </c>
    </row>
    <row r="2564" spans="1:2">
      <c r="A2564" s="20">
        <v>25111509</v>
      </c>
      <c r="B2564" s="21" t="s">
        <v>2608</v>
      </c>
    </row>
    <row r="2565" spans="1:2">
      <c r="A2565" s="20">
        <v>25111510</v>
      </c>
      <c r="B2565" s="21" t="s">
        <v>2609</v>
      </c>
    </row>
    <row r="2566" spans="1:2">
      <c r="A2566" s="20">
        <v>25111511</v>
      </c>
      <c r="B2566" s="21" t="s">
        <v>2610</v>
      </c>
    </row>
    <row r="2567" spans="1:2">
      <c r="A2567" s="20">
        <v>25111512</v>
      </c>
      <c r="B2567" s="21" t="s">
        <v>2611</v>
      </c>
    </row>
    <row r="2568" spans="1:2">
      <c r="A2568" s="20">
        <v>25111513</v>
      </c>
      <c r="B2568" s="21" t="s">
        <v>2612</v>
      </c>
    </row>
    <row r="2569" spans="1:2">
      <c r="A2569" s="20">
        <v>25111601</v>
      </c>
      <c r="B2569" s="21" t="s">
        <v>2613</v>
      </c>
    </row>
    <row r="2570" spans="1:2">
      <c r="A2570" s="20">
        <v>25111602</v>
      </c>
      <c r="B2570" s="21" t="s">
        <v>2614</v>
      </c>
    </row>
    <row r="2571" spans="1:2">
      <c r="A2571" s="20">
        <v>25111603</v>
      </c>
      <c r="B2571" s="21" t="s">
        <v>2615</v>
      </c>
    </row>
    <row r="2572" spans="1:2">
      <c r="A2572" s="20">
        <v>25111701</v>
      </c>
      <c r="B2572" s="21" t="s">
        <v>2616</v>
      </c>
    </row>
    <row r="2573" spans="1:2">
      <c r="A2573" s="20">
        <v>25111702</v>
      </c>
      <c r="B2573" s="21" t="s">
        <v>2617</v>
      </c>
    </row>
    <row r="2574" spans="1:2">
      <c r="A2574" s="20">
        <v>25111703</v>
      </c>
      <c r="B2574" s="21" t="s">
        <v>2618</v>
      </c>
    </row>
    <row r="2575" spans="1:2">
      <c r="A2575" s="20">
        <v>25111704</v>
      </c>
      <c r="B2575" s="21" t="s">
        <v>2619</v>
      </c>
    </row>
    <row r="2576" spans="1:2">
      <c r="A2576" s="20">
        <v>25111705</v>
      </c>
      <c r="B2576" s="21" t="s">
        <v>2620</v>
      </c>
    </row>
    <row r="2577" spans="1:2">
      <c r="A2577" s="20">
        <v>25111706</v>
      </c>
      <c r="B2577" s="21" t="s">
        <v>2621</v>
      </c>
    </row>
    <row r="2578" spans="1:2">
      <c r="A2578" s="20">
        <v>25111707</v>
      </c>
      <c r="B2578" s="21" t="s">
        <v>2622</v>
      </c>
    </row>
    <row r="2579" spans="1:2">
      <c r="A2579" s="20">
        <v>25111708</v>
      </c>
      <c r="B2579" s="21" t="s">
        <v>2623</v>
      </c>
    </row>
    <row r="2580" spans="1:2">
      <c r="A2580" s="20">
        <v>25111709</v>
      </c>
      <c r="B2580" s="21" t="s">
        <v>2624</v>
      </c>
    </row>
    <row r="2581" spans="1:2">
      <c r="A2581" s="20">
        <v>25111710</v>
      </c>
      <c r="B2581" s="21" t="s">
        <v>2625</v>
      </c>
    </row>
    <row r="2582" spans="1:2">
      <c r="A2582" s="20">
        <v>25111711</v>
      </c>
      <c r="B2582" s="21" t="s">
        <v>2626</v>
      </c>
    </row>
    <row r="2583" spans="1:2">
      <c r="A2583" s="20">
        <v>25111712</v>
      </c>
      <c r="B2583" s="21" t="s">
        <v>2627</v>
      </c>
    </row>
    <row r="2584" spans="1:2">
      <c r="A2584" s="20">
        <v>25111713</v>
      </c>
      <c r="B2584" s="21" t="s">
        <v>2628</v>
      </c>
    </row>
    <row r="2585" spans="1:2">
      <c r="A2585" s="20">
        <v>25111714</v>
      </c>
      <c r="B2585" s="21" t="s">
        <v>2629</v>
      </c>
    </row>
    <row r="2586" spans="1:2">
      <c r="A2586" s="20">
        <v>25111715</v>
      </c>
      <c r="B2586" s="21" t="s">
        <v>2630</v>
      </c>
    </row>
    <row r="2587" spans="1:2">
      <c r="A2587" s="20">
        <v>25111716</v>
      </c>
      <c r="B2587" s="21" t="s">
        <v>2631</v>
      </c>
    </row>
    <row r="2588" spans="1:2">
      <c r="A2588" s="20">
        <v>25111717</v>
      </c>
      <c r="B2588" s="21" t="s">
        <v>2632</v>
      </c>
    </row>
    <row r="2589" spans="1:2">
      <c r="A2589" s="20">
        <v>25111718</v>
      </c>
      <c r="B2589" s="21" t="s">
        <v>2633</v>
      </c>
    </row>
    <row r="2590" spans="1:2">
      <c r="A2590" s="20">
        <v>25111719</v>
      </c>
      <c r="B2590" s="21" t="s">
        <v>2634</v>
      </c>
    </row>
    <row r="2591" spans="1:2">
      <c r="A2591" s="20">
        <v>25111720</v>
      </c>
      <c r="B2591" s="21" t="s">
        <v>2635</v>
      </c>
    </row>
    <row r="2592" spans="1:2">
      <c r="A2592" s="20">
        <v>25111721</v>
      </c>
      <c r="B2592" s="21" t="s">
        <v>2636</v>
      </c>
    </row>
    <row r="2593" spans="1:2">
      <c r="A2593" s="20">
        <v>25111801</v>
      </c>
      <c r="B2593" s="21" t="s">
        <v>2637</v>
      </c>
    </row>
    <row r="2594" spans="1:2">
      <c r="A2594" s="20">
        <v>25111802</v>
      </c>
      <c r="B2594" s="21" t="s">
        <v>2638</v>
      </c>
    </row>
    <row r="2595" spans="1:2">
      <c r="A2595" s="20">
        <v>25111803</v>
      </c>
      <c r="B2595" s="21" t="s">
        <v>2639</v>
      </c>
    </row>
    <row r="2596" spans="1:2">
      <c r="A2596" s="20">
        <v>25111804</v>
      </c>
      <c r="B2596" s="21" t="s">
        <v>2640</v>
      </c>
    </row>
    <row r="2597" spans="1:2">
      <c r="A2597" s="20">
        <v>25111805</v>
      </c>
      <c r="B2597" s="21" t="s">
        <v>2641</v>
      </c>
    </row>
    <row r="2598" spans="1:2">
      <c r="A2598" s="20">
        <v>25111806</v>
      </c>
      <c r="B2598" s="21" t="s">
        <v>2642</v>
      </c>
    </row>
    <row r="2599" spans="1:2">
      <c r="A2599" s="20">
        <v>25111807</v>
      </c>
      <c r="B2599" s="21" t="s">
        <v>2643</v>
      </c>
    </row>
    <row r="2600" spans="1:2">
      <c r="A2600" s="20">
        <v>25111808</v>
      </c>
      <c r="B2600" s="21" t="s">
        <v>2644</v>
      </c>
    </row>
    <row r="2601" spans="1:2">
      <c r="A2601" s="20">
        <v>25111901</v>
      </c>
      <c r="B2601" s="21" t="s">
        <v>2645</v>
      </c>
    </row>
    <row r="2602" spans="1:2">
      <c r="A2602" s="20">
        <v>25111902</v>
      </c>
      <c r="B2602" s="21" t="s">
        <v>2646</v>
      </c>
    </row>
    <row r="2603" spans="1:2">
      <c r="A2603" s="20">
        <v>25111903</v>
      </c>
      <c r="B2603" s="21" t="s">
        <v>2647</v>
      </c>
    </row>
    <row r="2604" spans="1:2">
      <c r="A2604" s="20">
        <v>25111904</v>
      </c>
      <c r="B2604" s="21" t="s">
        <v>2648</v>
      </c>
    </row>
    <row r="2605" spans="1:2">
      <c r="A2605" s="20">
        <v>25111905</v>
      </c>
      <c r="B2605" s="21" t="s">
        <v>2649</v>
      </c>
    </row>
    <row r="2606" spans="1:2">
      <c r="A2606" s="20">
        <v>25111906</v>
      </c>
      <c r="B2606" s="21" t="s">
        <v>2650</v>
      </c>
    </row>
    <row r="2607" spans="1:2">
      <c r="A2607" s="20">
        <v>25111907</v>
      </c>
      <c r="B2607" s="21" t="s">
        <v>2651</v>
      </c>
    </row>
    <row r="2608" spans="1:2">
      <c r="A2608" s="20">
        <v>25111908</v>
      </c>
      <c r="B2608" s="21" t="s">
        <v>2652</v>
      </c>
    </row>
    <row r="2609" spans="1:2">
      <c r="A2609" s="20">
        <v>25111909</v>
      </c>
      <c r="B2609" s="21" t="s">
        <v>2653</v>
      </c>
    </row>
    <row r="2610" spans="1:2">
      <c r="A2610" s="20">
        <v>25111910</v>
      </c>
      <c r="B2610" s="21" t="s">
        <v>2654</v>
      </c>
    </row>
    <row r="2611" spans="1:2">
      <c r="A2611" s="20">
        <v>25111911</v>
      </c>
      <c r="B2611" s="21" t="s">
        <v>2655</v>
      </c>
    </row>
    <row r="2612" spans="1:2">
      <c r="A2612" s="20">
        <v>25111912</v>
      </c>
      <c r="B2612" s="21" t="s">
        <v>2656</v>
      </c>
    </row>
    <row r="2613" spans="1:2">
      <c r="A2613" s="20">
        <v>25111913</v>
      </c>
      <c r="B2613" s="21" t="s">
        <v>2657</v>
      </c>
    </row>
    <row r="2614" spans="1:2">
      <c r="A2614" s="20">
        <v>25111914</v>
      </c>
      <c r="B2614" s="21" t="s">
        <v>2658</v>
      </c>
    </row>
    <row r="2615" spans="1:2">
      <c r="A2615" s="20">
        <v>25111915</v>
      </c>
      <c r="B2615" s="21" t="s">
        <v>2659</v>
      </c>
    </row>
    <row r="2616" spans="1:2">
      <c r="A2616" s="20">
        <v>25111916</v>
      </c>
      <c r="B2616" s="21" t="s">
        <v>2660</v>
      </c>
    </row>
    <row r="2617" spans="1:2">
      <c r="A2617" s="20">
        <v>25111917</v>
      </c>
      <c r="B2617" s="21" t="s">
        <v>2661</v>
      </c>
    </row>
    <row r="2618" spans="1:2">
      <c r="A2618" s="20">
        <v>25111918</v>
      </c>
      <c r="B2618" s="21" t="s">
        <v>2662</v>
      </c>
    </row>
    <row r="2619" spans="1:2">
      <c r="A2619" s="20">
        <v>25111919</v>
      </c>
      <c r="B2619" s="21" t="s">
        <v>2663</v>
      </c>
    </row>
    <row r="2620" spans="1:2">
      <c r="A2620" s="20">
        <v>25111920</v>
      </c>
      <c r="B2620" s="21" t="s">
        <v>2664</v>
      </c>
    </row>
    <row r="2621" spans="1:2">
      <c r="A2621" s="20">
        <v>25111921</v>
      </c>
      <c r="B2621" s="21" t="s">
        <v>2665</v>
      </c>
    </row>
    <row r="2622" spans="1:2">
      <c r="A2622" s="20">
        <v>25111922</v>
      </c>
      <c r="B2622" s="21" t="s">
        <v>2666</v>
      </c>
    </row>
    <row r="2623" spans="1:2">
      <c r="A2623" s="20">
        <v>25111923</v>
      </c>
      <c r="B2623" s="21" t="s">
        <v>2667</v>
      </c>
    </row>
    <row r="2624" spans="1:2">
      <c r="A2624" s="20">
        <v>25111924</v>
      </c>
      <c r="B2624" s="21" t="s">
        <v>2668</v>
      </c>
    </row>
    <row r="2625" spans="1:2">
      <c r="A2625" s="20">
        <v>25111925</v>
      </c>
      <c r="B2625" s="21" t="s">
        <v>2669</v>
      </c>
    </row>
    <row r="2626" spans="1:2">
      <c r="A2626" s="20">
        <v>25111926</v>
      </c>
      <c r="B2626" s="21" t="s">
        <v>2670</v>
      </c>
    </row>
    <row r="2627" spans="1:2">
      <c r="A2627" s="20">
        <v>25111927</v>
      </c>
      <c r="B2627" s="21" t="s">
        <v>2671</v>
      </c>
    </row>
    <row r="2628" spans="1:2">
      <c r="A2628" s="20">
        <v>25111928</v>
      </c>
      <c r="B2628" s="21" t="s">
        <v>2672</v>
      </c>
    </row>
    <row r="2629" spans="1:2">
      <c r="A2629" s="20">
        <v>25111929</v>
      </c>
      <c r="B2629" s="21" t="s">
        <v>18337</v>
      </c>
    </row>
    <row r="2630" spans="1:2">
      <c r="A2630" s="20">
        <v>25111930</v>
      </c>
      <c r="B2630" s="21" t="s">
        <v>2673</v>
      </c>
    </row>
    <row r="2631" spans="1:2">
      <c r="A2631" s="20">
        <v>25111931</v>
      </c>
      <c r="B2631" s="21" t="s">
        <v>2674</v>
      </c>
    </row>
    <row r="2632" spans="1:2">
      <c r="A2632" s="20">
        <v>25111932</v>
      </c>
      <c r="B2632" s="21" t="s">
        <v>2675</v>
      </c>
    </row>
    <row r="2633" spans="1:2">
      <c r="A2633" s="20">
        <v>25111933</v>
      </c>
      <c r="B2633" s="21" t="s">
        <v>2676</v>
      </c>
    </row>
    <row r="2634" spans="1:2">
      <c r="A2634" s="20">
        <v>25111934</v>
      </c>
      <c r="B2634" s="21" t="s">
        <v>2677</v>
      </c>
    </row>
    <row r="2635" spans="1:2">
      <c r="A2635" s="20">
        <v>25111935</v>
      </c>
      <c r="B2635" s="21" t="s">
        <v>2678</v>
      </c>
    </row>
    <row r="2636" spans="1:2">
      <c r="A2636" s="20">
        <v>25121501</v>
      </c>
      <c r="B2636" s="21" t="s">
        <v>2679</v>
      </c>
    </row>
    <row r="2637" spans="1:2">
      <c r="A2637" s="20">
        <v>25121502</v>
      </c>
      <c r="B2637" s="21" t="s">
        <v>2680</v>
      </c>
    </row>
    <row r="2638" spans="1:2">
      <c r="A2638" s="20">
        <v>25121503</v>
      </c>
      <c r="B2638" s="21" t="s">
        <v>2681</v>
      </c>
    </row>
    <row r="2639" spans="1:2">
      <c r="A2639" s="20">
        <v>25121504</v>
      </c>
      <c r="B2639" s="21" t="s">
        <v>2682</v>
      </c>
    </row>
    <row r="2640" spans="1:2">
      <c r="A2640" s="20">
        <v>25121601</v>
      </c>
      <c r="B2640" s="21" t="s">
        <v>2683</v>
      </c>
    </row>
    <row r="2641" spans="1:2">
      <c r="A2641" s="20">
        <v>25121602</v>
      </c>
      <c r="B2641" s="21" t="s">
        <v>2684</v>
      </c>
    </row>
    <row r="2642" spans="1:2">
      <c r="A2642" s="20">
        <v>25121603</v>
      </c>
      <c r="B2642" s="21" t="s">
        <v>2685</v>
      </c>
    </row>
    <row r="2643" spans="1:2">
      <c r="A2643" s="20">
        <v>25121604</v>
      </c>
      <c r="B2643" s="21" t="s">
        <v>2686</v>
      </c>
    </row>
    <row r="2644" spans="1:2">
      <c r="A2644" s="20">
        <v>25121605</v>
      </c>
      <c r="B2644" s="21" t="s">
        <v>2687</v>
      </c>
    </row>
    <row r="2645" spans="1:2">
      <c r="A2645" s="20">
        <v>25121701</v>
      </c>
      <c r="B2645" s="21" t="s">
        <v>2688</v>
      </c>
    </row>
    <row r="2646" spans="1:2">
      <c r="A2646" s="20">
        <v>25121702</v>
      </c>
      <c r="B2646" s="21" t="s">
        <v>2689</v>
      </c>
    </row>
    <row r="2647" spans="1:2">
      <c r="A2647" s="20">
        <v>25121703</v>
      </c>
      <c r="B2647" s="21" t="s">
        <v>2690</v>
      </c>
    </row>
    <row r="2648" spans="1:2">
      <c r="A2648" s="20">
        <v>25121704</v>
      </c>
      <c r="B2648" s="21" t="s">
        <v>2691</v>
      </c>
    </row>
    <row r="2649" spans="1:2">
      <c r="A2649" s="20">
        <v>25121705</v>
      </c>
      <c r="B2649" s="21" t="s">
        <v>2692</v>
      </c>
    </row>
    <row r="2650" spans="1:2">
      <c r="A2650" s="20">
        <v>25121706</v>
      </c>
      <c r="B2650" s="21" t="s">
        <v>2693</v>
      </c>
    </row>
    <row r="2651" spans="1:2">
      <c r="A2651" s="20">
        <v>25121707</v>
      </c>
      <c r="B2651" s="21" t="s">
        <v>2694</v>
      </c>
    </row>
    <row r="2652" spans="1:2">
      <c r="A2652" s="20">
        <v>25131501</v>
      </c>
      <c r="B2652" s="21" t="s">
        <v>2695</v>
      </c>
    </row>
    <row r="2653" spans="1:2">
      <c r="A2653" s="20">
        <v>25131502</v>
      </c>
      <c r="B2653" s="21" t="s">
        <v>2696</v>
      </c>
    </row>
    <row r="2654" spans="1:2">
      <c r="A2654" s="20">
        <v>25131503</v>
      </c>
      <c r="B2654" s="21" t="s">
        <v>2697</v>
      </c>
    </row>
    <row r="2655" spans="1:2">
      <c r="A2655" s="20">
        <v>25131504</v>
      </c>
      <c r="B2655" s="21" t="s">
        <v>2698</v>
      </c>
    </row>
    <row r="2656" spans="1:2">
      <c r="A2656" s="20">
        <v>25131505</v>
      </c>
      <c r="B2656" s="21" t="s">
        <v>2699</v>
      </c>
    </row>
    <row r="2657" spans="1:2">
      <c r="A2657" s="20">
        <v>25131506</v>
      </c>
      <c r="B2657" s="21" t="s">
        <v>2700</v>
      </c>
    </row>
    <row r="2658" spans="1:2">
      <c r="A2658" s="20">
        <v>25131507</v>
      </c>
      <c r="B2658" s="21" t="s">
        <v>2701</v>
      </c>
    </row>
    <row r="2659" spans="1:2">
      <c r="A2659" s="20">
        <v>25131508</v>
      </c>
      <c r="B2659" s="21" t="s">
        <v>2702</v>
      </c>
    </row>
    <row r="2660" spans="1:2">
      <c r="A2660" s="20">
        <v>25131601</v>
      </c>
      <c r="B2660" s="21" t="s">
        <v>2703</v>
      </c>
    </row>
    <row r="2661" spans="1:2">
      <c r="A2661" s="20">
        <v>25131602</v>
      </c>
      <c r="B2661" s="21" t="s">
        <v>2704</v>
      </c>
    </row>
    <row r="2662" spans="1:2">
      <c r="A2662" s="20">
        <v>25131603</v>
      </c>
      <c r="B2662" s="21" t="s">
        <v>2705</v>
      </c>
    </row>
    <row r="2663" spans="1:2">
      <c r="A2663" s="20">
        <v>25131604</v>
      </c>
      <c r="B2663" s="21" t="s">
        <v>2706</v>
      </c>
    </row>
    <row r="2664" spans="1:2">
      <c r="A2664" s="20">
        <v>25131701</v>
      </c>
      <c r="B2664" s="21" t="s">
        <v>2707</v>
      </c>
    </row>
    <row r="2665" spans="1:2">
      <c r="A2665" s="20">
        <v>25131702</v>
      </c>
      <c r="B2665" s="21" t="s">
        <v>2708</v>
      </c>
    </row>
    <row r="2666" spans="1:2">
      <c r="A2666" s="20">
        <v>25131703</v>
      </c>
      <c r="B2666" s="21" t="s">
        <v>2709</v>
      </c>
    </row>
    <row r="2667" spans="1:2">
      <c r="A2667" s="20">
        <v>25131704</v>
      </c>
      <c r="B2667" s="21" t="s">
        <v>2710</v>
      </c>
    </row>
    <row r="2668" spans="1:2">
      <c r="A2668" s="20">
        <v>25131705</v>
      </c>
      <c r="B2668" s="21" t="s">
        <v>2711</v>
      </c>
    </row>
    <row r="2669" spans="1:2">
      <c r="A2669" s="20">
        <v>25131706</v>
      </c>
      <c r="B2669" s="21" t="s">
        <v>2712</v>
      </c>
    </row>
    <row r="2670" spans="1:2">
      <c r="A2670" s="20">
        <v>25131707</v>
      </c>
      <c r="B2670" s="21" t="s">
        <v>2713</v>
      </c>
    </row>
    <row r="2671" spans="1:2">
      <c r="A2671" s="20">
        <v>25131708</v>
      </c>
      <c r="B2671" s="21" t="s">
        <v>2714</v>
      </c>
    </row>
    <row r="2672" spans="1:2">
      <c r="A2672" s="20">
        <v>25131709</v>
      </c>
      <c r="B2672" s="21" t="s">
        <v>2715</v>
      </c>
    </row>
    <row r="2673" spans="1:2">
      <c r="A2673" s="20">
        <v>25131801</v>
      </c>
      <c r="B2673" s="21" t="s">
        <v>2716</v>
      </c>
    </row>
    <row r="2674" spans="1:2">
      <c r="A2674" s="20">
        <v>25131902</v>
      </c>
      <c r="B2674" s="21" t="s">
        <v>2717</v>
      </c>
    </row>
    <row r="2675" spans="1:2">
      <c r="A2675" s="20">
        <v>25131903</v>
      </c>
      <c r="B2675" s="21" t="s">
        <v>2718</v>
      </c>
    </row>
    <row r="2676" spans="1:2">
      <c r="A2676" s="20">
        <v>25131904</v>
      </c>
      <c r="B2676" s="21" t="s">
        <v>2719</v>
      </c>
    </row>
    <row r="2677" spans="1:2">
      <c r="A2677" s="20">
        <v>25131905</v>
      </c>
      <c r="B2677" s="21" t="s">
        <v>2720</v>
      </c>
    </row>
    <row r="2678" spans="1:2">
      <c r="A2678" s="20">
        <v>25131906</v>
      </c>
      <c r="B2678" s="21" t="s">
        <v>2721</v>
      </c>
    </row>
    <row r="2679" spans="1:2">
      <c r="A2679" s="20">
        <v>25132001</v>
      </c>
      <c r="B2679" s="21" t="s">
        <v>2722</v>
      </c>
    </row>
    <row r="2680" spans="1:2">
      <c r="A2680" s="20">
        <v>25132002</v>
      </c>
      <c r="B2680" s="21" t="s">
        <v>2723</v>
      </c>
    </row>
    <row r="2681" spans="1:2">
      <c r="A2681" s="20">
        <v>25132003</v>
      </c>
      <c r="B2681" s="21" t="s">
        <v>2724</v>
      </c>
    </row>
    <row r="2682" spans="1:2">
      <c r="A2682" s="20">
        <v>25132004</v>
      </c>
      <c r="B2682" s="21" t="s">
        <v>2725</v>
      </c>
    </row>
    <row r="2683" spans="1:2">
      <c r="A2683" s="20">
        <v>25132005</v>
      </c>
      <c r="B2683" s="21" t="s">
        <v>2726</v>
      </c>
    </row>
    <row r="2684" spans="1:2">
      <c r="A2684" s="20">
        <v>25151501</v>
      </c>
      <c r="B2684" s="21" t="s">
        <v>2727</v>
      </c>
    </row>
    <row r="2685" spans="1:2">
      <c r="A2685" s="20">
        <v>25151502</v>
      </c>
      <c r="B2685" s="21" t="s">
        <v>2728</v>
      </c>
    </row>
    <row r="2686" spans="1:2">
      <c r="A2686" s="20">
        <v>25151701</v>
      </c>
      <c r="B2686" s="21" t="s">
        <v>2729</v>
      </c>
    </row>
    <row r="2687" spans="1:2">
      <c r="A2687" s="20">
        <v>25151702</v>
      </c>
      <c r="B2687" s="21" t="s">
        <v>2730</v>
      </c>
    </row>
    <row r="2688" spans="1:2">
      <c r="A2688" s="20">
        <v>25151703</v>
      </c>
      <c r="B2688" s="21" t="s">
        <v>2731</v>
      </c>
    </row>
    <row r="2689" spans="1:2">
      <c r="A2689" s="20">
        <v>25151704</v>
      </c>
      <c r="B2689" s="21" t="s">
        <v>2732</v>
      </c>
    </row>
    <row r="2690" spans="1:2">
      <c r="A2690" s="20">
        <v>25151705</v>
      </c>
      <c r="B2690" s="21" t="s">
        <v>2733</v>
      </c>
    </row>
    <row r="2691" spans="1:2">
      <c r="A2691" s="20">
        <v>25151706</v>
      </c>
      <c r="B2691" s="21" t="s">
        <v>2734</v>
      </c>
    </row>
    <row r="2692" spans="1:2">
      <c r="A2692" s="20">
        <v>25151707</v>
      </c>
      <c r="B2692" s="21" t="s">
        <v>2735</v>
      </c>
    </row>
    <row r="2693" spans="1:2">
      <c r="A2693" s="20">
        <v>25151708</v>
      </c>
      <c r="B2693" s="21" t="s">
        <v>2736</v>
      </c>
    </row>
    <row r="2694" spans="1:2">
      <c r="A2694" s="20">
        <v>25151709</v>
      </c>
      <c r="B2694" s="21" t="s">
        <v>2737</v>
      </c>
    </row>
    <row r="2695" spans="1:2">
      <c r="A2695" s="20">
        <v>25161501</v>
      </c>
      <c r="B2695" s="21" t="s">
        <v>2738</v>
      </c>
    </row>
    <row r="2696" spans="1:2">
      <c r="A2696" s="20">
        <v>25161502</v>
      </c>
      <c r="B2696" s="21" t="s">
        <v>2739</v>
      </c>
    </row>
    <row r="2697" spans="1:2">
      <c r="A2697" s="20">
        <v>25161503</v>
      </c>
      <c r="B2697" s="21" t="s">
        <v>2740</v>
      </c>
    </row>
    <row r="2698" spans="1:2">
      <c r="A2698" s="20">
        <v>25161504</v>
      </c>
      <c r="B2698" s="21" t="s">
        <v>2741</v>
      </c>
    </row>
    <row r="2699" spans="1:2">
      <c r="A2699" s="20">
        <v>25161505</v>
      </c>
      <c r="B2699" s="21" t="s">
        <v>2742</v>
      </c>
    </row>
    <row r="2700" spans="1:2">
      <c r="A2700" s="20">
        <v>25161506</v>
      </c>
      <c r="B2700" s="21" t="s">
        <v>2743</v>
      </c>
    </row>
    <row r="2701" spans="1:2">
      <c r="A2701" s="20">
        <v>25161507</v>
      </c>
      <c r="B2701" s="21" t="s">
        <v>2744</v>
      </c>
    </row>
    <row r="2702" spans="1:2">
      <c r="A2702" s="20">
        <v>25161508</v>
      </c>
      <c r="B2702" s="21" t="s">
        <v>2745</v>
      </c>
    </row>
    <row r="2703" spans="1:2">
      <c r="A2703" s="20">
        <v>25161509</v>
      </c>
      <c r="B2703" s="21" t="s">
        <v>2746</v>
      </c>
    </row>
    <row r="2704" spans="1:2">
      <c r="A2704" s="20">
        <v>25171502</v>
      </c>
      <c r="B2704" s="21" t="s">
        <v>2747</v>
      </c>
    </row>
    <row r="2705" spans="1:2">
      <c r="A2705" s="20">
        <v>25171503</v>
      </c>
      <c r="B2705" s="21" t="s">
        <v>2748</v>
      </c>
    </row>
    <row r="2706" spans="1:2">
      <c r="A2706" s="20">
        <v>25171504</v>
      </c>
      <c r="B2706" s="21" t="s">
        <v>2749</v>
      </c>
    </row>
    <row r="2707" spans="1:2">
      <c r="A2707" s="20">
        <v>25171505</v>
      </c>
      <c r="B2707" s="21" t="s">
        <v>2750</v>
      </c>
    </row>
    <row r="2708" spans="1:2">
      <c r="A2708" s="20">
        <v>25171506</v>
      </c>
      <c r="B2708" s="21" t="s">
        <v>2751</v>
      </c>
    </row>
    <row r="2709" spans="1:2">
      <c r="A2709" s="20">
        <v>25171507</v>
      </c>
      <c r="B2709" s="21" t="s">
        <v>2752</v>
      </c>
    </row>
    <row r="2710" spans="1:2">
      <c r="A2710" s="20">
        <v>25171602</v>
      </c>
      <c r="B2710" s="21" t="s">
        <v>2753</v>
      </c>
    </row>
    <row r="2711" spans="1:2">
      <c r="A2711" s="20">
        <v>25171603</v>
      </c>
      <c r="B2711" s="21" t="s">
        <v>2754</v>
      </c>
    </row>
    <row r="2712" spans="1:2">
      <c r="A2712" s="20">
        <v>25171702</v>
      </c>
      <c r="B2712" s="21" t="s">
        <v>2755</v>
      </c>
    </row>
    <row r="2713" spans="1:2">
      <c r="A2713" s="20">
        <v>25171703</v>
      </c>
      <c r="B2713" s="21" t="s">
        <v>2756</v>
      </c>
    </row>
    <row r="2714" spans="1:2">
      <c r="A2714" s="20">
        <v>25171704</v>
      </c>
      <c r="B2714" s="21" t="s">
        <v>2757</v>
      </c>
    </row>
    <row r="2715" spans="1:2">
      <c r="A2715" s="20">
        <v>25171705</v>
      </c>
      <c r="B2715" s="21" t="s">
        <v>2758</v>
      </c>
    </row>
    <row r="2716" spans="1:2">
      <c r="A2716" s="20">
        <v>25171706</v>
      </c>
      <c r="B2716" s="21" t="s">
        <v>2759</v>
      </c>
    </row>
    <row r="2717" spans="1:2">
      <c r="A2717" s="20">
        <v>25171707</v>
      </c>
      <c r="B2717" s="21" t="s">
        <v>2760</v>
      </c>
    </row>
    <row r="2718" spans="1:2">
      <c r="A2718" s="20">
        <v>25171708</v>
      </c>
      <c r="B2718" s="21" t="s">
        <v>2761</v>
      </c>
    </row>
    <row r="2719" spans="1:2">
      <c r="A2719" s="20">
        <v>25171709</v>
      </c>
      <c r="B2719" s="21" t="s">
        <v>2762</v>
      </c>
    </row>
    <row r="2720" spans="1:2">
      <c r="A2720" s="20">
        <v>25171710</v>
      </c>
      <c r="B2720" s="21" t="s">
        <v>2763</v>
      </c>
    </row>
    <row r="2721" spans="1:2">
      <c r="A2721" s="20">
        <v>25171711</v>
      </c>
      <c r="B2721" s="21" t="s">
        <v>2764</v>
      </c>
    </row>
    <row r="2722" spans="1:2">
      <c r="A2722" s="20">
        <v>25171712</v>
      </c>
      <c r="B2722" s="21" t="s">
        <v>2765</v>
      </c>
    </row>
    <row r="2723" spans="1:2">
      <c r="A2723" s="20">
        <v>25171713</v>
      </c>
      <c r="B2723" s="21" t="s">
        <v>2766</v>
      </c>
    </row>
    <row r="2724" spans="1:2">
      <c r="A2724" s="20">
        <v>25171714</v>
      </c>
      <c r="B2724" s="21" t="s">
        <v>2767</v>
      </c>
    </row>
    <row r="2725" spans="1:2">
      <c r="A2725" s="20">
        <v>25171715</v>
      </c>
      <c r="B2725" s="21" t="s">
        <v>2768</v>
      </c>
    </row>
    <row r="2726" spans="1:2">
      <c r="A2726" s="20">
        <v>25171716</v>
      </c>
      <c r="B2726" s="21" t="s">
        <v>2769</v>
      </c>
    </row>
    <row r="2727" spans="1:2">
      <c r="A2727" s="20">
        <v>25171717</v>
      </c>
      <c r="B2727" s="21" t="s">
        <v>2770</v>
      </c>
    </row>
    <row r="2728" spans="1:2">
      <c r="A2728" s="20">
        <v>25171718</v>
      </c>
      <c r="B2728" s="21" t="s">
        <v>2771</v>
      </c>
    </row>
    <row r="2729" spans="1:2">
      <c r="A2729" s="20">
        <v>25171719</v>
      </c>
      <c r="B2729" s="21" t="s">
        <v>2772</v>
      </c>
    </row>
    <row r="2730" spans="1:2">
      <c r="A2730" s="20">
        <v>25171901</v>
      </c>
      <c r="B2730" s="21" t="s">
        <v>2773</v>
      </c>
    </row>
    <row r="2731" spans="1:2">
      <c r="A2731" s="20">
        <v>25171902</v>
      </c>
      <c r="B2731" s="21" t="s">
        <v>2774</v>
      </c>
    </row>
    <row r="2732" spans="1:2">
      <c r="A2732" s="20">
        <v>25171903</v>
      </c>
      <c r="B2732" s="21" t="s">
        <v>2775</v>
      </c>
    </row>
    <row r="2733" spans="1:2">
      <c r="A2733" s="20">
        <v>25171905</v>
      </c>
      <c r="B2733" s="21" t="s">
        <v>2776</v>
      </c>
    </row>
    <row r="2734" spans="1:2">
      <c r="A2734" s="20">
        <v>25172001</v>
      </c>
      <c r="B2734" s="21" t="s">
        <v>2777</v>
      </c>
    </row>
    <row r="2735" spans="1:2">
      <c r="A2735" s="20">
        <v>25172002</v>
      </c>
      <c r="B2735" s="21" t="s">
        <v>2778</v>
      </c>
    </row>
    <row r="2736" spans="1:2">
      <c r="A2736" s="20">
        <v>25172003</v>
      </c>
      <c r="B2736" s="21" t="s">
        <v>2779</v>
      </c>
    </row>
    <row r="2737" spans="1:2">
      <c r="A2737" s="20">
        <v>25172004</v>
      </c>
      <c r="B2737" s="21" t="s">
        <v>2780</v>
      </c>
    </row>
    <row r="2738" spans="1:2">
      <c r="A2738" s="20">
        <v>25172005</v>
      </c>
      <c r="B2738" s="21" t="s">
        <v>2781</v>
      </c>
    </row>
    <row r="2739" spans="1:2">
      <c r="A2739" s="20">
        <v>25172007</v>
      </c>
      <c r="B2739" s="21" t="s">
        <v>2782</v>
      </c>
    </row>
    <row r="2740" spans="1:2">
      <c r="A2740" s="20">
        <v>25172009</v>
      </c>
      <c r="B2740" s="21" t="s">
        <v>2783</v>
      </c>
    </row>
    <row r="2741" spans="1:2">
      <c r="A2741" s="20">
        <v>25172010</v>
      </c>
      <c r="B2741" s="21" t="s">
        <v>2784</v>
      </c>
    </row>
    <row r="2742" spans="1:2">
      <c r="A2742" s="20">
        <v>25172011</v>
      </c>
      <c r="B2742" s="21" t="s">
        <v>2785</v>
      </c>
    </row>
    <row r="2743" spans="1:2">
      <c r="A2743" s="20">
        <v>25172101</v>
      </c>
      <c r="B2743" s="21" t="s">
        <v>2786</v>
      </c>
    </row>
    <row r="2744" spans="1:2">
      <c r="A2744" s="20">
        <v>25172104</v>
      </c>
      <c r="B2744" s="21" t="s">
        <v>2787</v>
      </c>
    </row>
    <row r="2745" spans="1:2">
      <c r="A2745" s="20">
        <v>25172105</v>
      </c>
      <c r="B2745" s="21" t="s">
        <v>2788</v>
      </c>
    </row>
    <row r="2746" spans="1:2">
      <c r="A2746" s="20">
        <v>25172106</v>
      </c>
      <c r="B2746" s="21" t="s">
        <v>2789</v>
      </c>
    </row>
    <row r="2747" spans="1:2">
      <c r="A2747" s="20">
        <v>25172108</v>
      </c>
      <c r="B2747" s="21" t="s">
        <v>2790</v>
      </c>
    </row>
    <row r="2748" spans="1:2">
      <c r="A2748" s="20">
        <v>25172109</v>
      </c>
      <c r="B2748" s="21" t="s">
        <v>2791</v>
      </c>
    </row>
    <row r="2749" spans="1:2">
      <c r="A2749" s="20">
        <v>25172110</v>
      </c>
      <c r="B2749" s="21" t="s">
        <v>2792</v>
      </c>
    </row>
    <row r="2750" spans="1:2">
      <c r="A2750" s="20">
        <v>25172111</v>
      </c>
      <c r="B2750" s="21" t="s">
        <v>2793</v>
      </c>
    </row>
    <row r="2751" spans="1:2">
      <c r="A2751" s="20">
        <v>25172112</v>
      </c>
      <c r="B2751" s="21" t="s">
        <v>2794</v>
      </c>
    </row>
    <row r="2752" spans="1:2">
      <c r="A2752" s="20">
        <v>25172113</v>
      </c>
      <c r="B2752" s="21" t="s">
        <v>2795</v>
      </c>
    </row>
    <row r="2753" spans="1:2">
      <c r="A2753" s="20">
        <v>25172114</v>
      </c>
      <c r="B2753" s="21" t="s">
        <v>2796</v>
      </c>
    </row>
    <row r="2754" spans="1:2">
      <c r="A2754" s="20">
        <v>25172201</v>
      </c>
      <c r="B2754" s="21" t="s">
        <v>2797</v>
      </c>
    </row>
    <row r="2755" spans="1:2">
      <c r="A2755" s="20">
        <v>25172203</v>
      </c>
      <c r="B2755" s="21" t="s">
        <v>2798</v>
      </c>
    </row>
    <row r="2756" spans="1:2">
      <c r="A2756" s="20">
        <v>25172204</v>
      </c>
      <c r="B2756" s="21" t="s">
        <v>2799</v>
      </c>
    </row>
    <row r="2757" spans="1:2">
      <c r="A2757" s="20">
        <v>25172205</v>
      </c>
      <c r="B2757" s="21" t="s">
        <v>2800</v>
      </c>
    </row>
    <row r="2758" spans="1:2">
      <c r="A2758" s="20">
        <v>25172301</v>
      </c>
      <c r="B2758" s="21" t="s">
        <v>2801</v>
      </c>
    </row>
    <row r="2759" spans="1:2">
      <c r="A2759" s="20">
        <v>25172303</v>
      </c>
      <c r="B2759" s="21" t="s">
        <v>2802</v>
      </c>
    </row>
    <row r="2760" spans="1:2">
      <c r="A2760" s="20">
        <v>25172404</v>
      </c>
      <c r="B2760" s="21" t="s">
        <v>2803</v>
      </c>
    </row>
    <row r="2761" spans="1:2">
      <c r="A2761" s="20">
        <v>25172405</v>
      </c>
      <c r="B2761" s="21" t="s">
        <v>2804</v>
      </c>
    </row>
    <row r="2762" spans="1:2">
      <c r="A2762" s="20">
        <v>25172406</v>
      </c>
      <c r="B2762" s="21" t="s">
        <v>2805</v>
      </c>
    </row>
    <row r="2763" spans="1:2">
      <c r="A2763" s="20">
        <v>25172407</v>
      </c>
      <c r="B2763" s="21" t="s">
        <v>2806</v>
      </c>
    </row>
    <row r="2764" spans="1:2">
      <c r="A2764" s="20">
        <v>25172408</v>
      </c>
      <c r="B2764" s="21" t="s">
        <v>2807</v>
      </c>
    </row>
    <row r="2765" spans="1:2">
      <c r="A2765" s="20">
        <v>25172502</v>
      </c>
      <c r="B2765" s="21" t="s">
        <v>2808</v>
      </c>
    </row>
    <row r="2766" spans="1:2">
      <c r="A2766" s="20">
        <v>25172503</v>
      </c>
      <c r="B2766" s="21" t="s">
        <v>2809</v>
      </c>
    </row>
    <row r="2767" spans="1:2">
      <c r="A2767" s="20">
        <v>25172504</v>
      </c>
      <c r="B2767" s="21" t="s">
        <v>2810</v>
      </c>
    </row>
    <row r="2768" spans="1:2">
      <c r="A2768" s="20">
        <v>25172505</v>
      </c>
      <c r="B2768" s="21" t="s">
        <v>2811</v>
      </c>
    </row>
    <row r="2769" spans="1:2">
      <c r="A2769" s="20">
        <v>25172506</v>
      </c>
      <c r="B2769" s="21" t="s">
        <v>2812</v>
      </c>
    </row>
    <row r="2770" spans="1:2">
      <c r="A2770" s="20">
        <v>25172507</v>
      </c>
      <c r="B2770" s="21" t="s">
        <v>2813</v>
      </c>
    </row>
    <row r="2771" spans="1:2">
      <c r="A2771" s="20">
        <v>25172508</v>
      </c>
      <c r="B2771" s="21" t="s">
        <v>2814</v>
      </c>
    </row>
    <row r="2772" spans="1:2">
      <c r="A2772" s="20">
        <v>25172601</v>
      </c>
      <c r="B2772" s="21" t="s">
        <v>2815</v>
      </c>
    </row>
    <row r="2773" spans="1:2">
      <c r="A2773" s="20">
        <v>25172602</v>
      </c>
      <c r="B2773" s="21" t="s">
        <v>2816</v>
      </c>
    </row>
    <row r="2774" spans="1:2">
      <c r="A2774" s="20">
        <v>25172603</v>
      </c>
      <c r="B2774" s="21" t="s">
        <v>2817</v>
      </c>
    </row>
    <row r="2775" spans="1:2">
      <c r="A2775" s="20">
        <v>25172604</v>
      </c>
      <c r="B2775" s="21" t="s">
        <v>2818</v>
      </c>
    </row>
    <row r="2776" spans="1:2">
      <c r="A2776" s="20">
        <v>25172605</v>
      </c>
      <c r="B2776" s="21" t="s">
        <v>2819</v>
      </c>
    </row>
    <row r="2777" spans="1:2">
      <c r="A2777" s="20">
        <v>25172606</v>
      </c>
      <c r="B2777" s="21" t="s">
        <v>2820</v>
      </c>
    </row>
    <row r="2778" spans="1:2">
      <c r="A2778" s="20">
        <v>25172607</v>
      </c>
      <c r="B2778" s="21" t="s">
        <v>2821</v>
      </c>
    </row>
    <row r="2779" spans="1:2">
      <c r="A2779" s="20">
        <v>25172608</v>
      </c>
      <c r="B2779" s="21" t="s">
        <v>2822</v>
      </c>
    </row>
    <row r="2780" spans="1:2">
      <c r="A2780" s="20">
        <v>25172702</v>
      </c>
      <c r="B2780" s="21" t="s">
        <v>2823</v>
      </c>
    </row>
    <row r="2781" spans="1:2">
      <c r="A2781" s="20">
        <v>25172703</v>
      </c>
      <c r="B2781" s="21" t="s">
        <v>2824</v>
      </c>
    </row>
    <row r="2782" spans="1:2">
      <c r="A2782" s="20">
        <v>25172704</v>
      </c>
      <c r="B2782" s="21" t="s">
        <v>2825</v>
      </c>
    </row>
    <row r="2783" spans="1:2">
      <c r="A2783" s="20">
        <v>25172802</v>
      </c>
      <c r="B2783" s="21" t="s">
        <v>2826</v>
      </c>
    </row>
    <row r="2784" spans="1:2">
      <c r="A2784" s="20">
        <v>25172803</v>
      </c>
      <c r="B2784" s="21" t="s">
        <v>2827</v>
      </c>
    </row>
    <row r="2785" spans="1:2">
      <c r="A2785" s="20">
        <v>25172901</v>
      </c>
      <c r="B2785" s="21" t="s">
        <v>2828</v>
      </c>
    </row>
    <row r="2786" spans="1:2">
      <c r="A2786" s="20">
        <v>25172903</v>
      </c>
      <c r="B2786" s="21" t="s">
        <v>2829</v>
      </c>
    </row>
    <row r="2787" spans="1:2">
      <c r="A2787" s="20">
        <v>25172904</v>
      </c>
      <c r="B2787" s="21" t="s">
        <v>2830</v>
      </c>
    </row>
    <row r="2788" spans="1:2">
      <c r="A2788" s="20">
        <v>25172905</v>
      </c>
      <c r="B2788" s="21" t="s">
        <v>2831</v>
      </c>
    </row>
    <row r="2789" spans="1:2">
      <c r="A2789" s="20">
        <v>25172906</v>
      </c>
      <c r="B2789" s="21" t="s">
        <v>2832</v>
      </c>
    </row>
    <row r="2790" spans="1:2">
      <c r="A2790" s="20">
        <v>25172907</v>
      </c>
      <c r="B2790" s="21" t="s">
        <v>2833</v>
      </c>
    </row>
    <row r="2791" spans="1:2">
      <c r="A2791" s="20">
        <v>25173001</v>
      </c>
      <c r="B2791" s="21" t="s">
        <v>2834</v>
      </c>
    </row>
    <row r="2792" spans="1:2">
      <c r="A2792" s="20">
        <v>25173003</v>
      </c>
      <c r="B2792" s="21" t="s">
        <v>2835</v>
      </c>
    </row>
    <row r="2793" spans="1:2">
      <c r="A2793" s="20">
        <v>25173004</v>
      </c>
      <c r="B2793" s="21" t="s">
        <v>2836</v>
      </c>
    </row>
    <row r="2794" spans="1:2">
      <c r="A2794" s="20">
        <v>25173005</v>
      </c>
      <c r="B2794" s="21" t="s">
        <v>2837</v>
      </c>
    </row>
    <row r="2795" spans="1:2">
      <c r="A2795" s="20">
        <v>25173107</v>
      </c>
      <c r="B2795" s="21" t="s">
        <v>2838</v>
      </c>
    </row>
    <row r="2796" spans="1:2">
      <c r="A2796" s="20">
        <v>25173108</v>
      </c>
      <c r="B2796" s="21" t="s">
        <v>2839</v>
      </c>
    </row>
    <row r="2797" spans="1:2">
      <c r="A2797" s="20">
        <v>25173303</v>
      </c>
      <c r="B2797" s="21" t="s">
        <v>2840</v>
      </c>
    </row>
    <row r="2798" spans="1:2">
      <c r="A2798" s="20">
        <v>25173304</v>
      </c>
      <c r="B2798" s="21" t="s">
        <v>2841</v>
      </c>
    </row>
    <row r="2799" spans="1:2">
      <c r="A2799" s="20">
        <v>25173701</v>
      </c>
      <c r="B2799" s="21" t="s">
        <v>2842</v>
      </c>
    </row>
    <row r="2800" spans="1:2">
      <c r="A2800" s="20">
        <v>25173702</v>
      </c>
      <c r="B2800" s="21" t="s">
        <v>2843</v>
      </c>
    </row>
    <row r="2801" spans="1:2">
      <c r="A2801" s="20">
        <v>25173703</v>
      </c>
      <c r="B2801" s="21" t="s">
        <v>2844</v>
      </c>
    </row>
    <row r="2802" spans="1:2">
      <c r="A2802" s="20">
        <v>25173704</v>
      </c>
      <c r="B2802" s="21" t="s">
        <v>2845</v>
      </c>
    </row>
    <row r="2803" spans="1:2">
      <c r="A2803" s="20">
        <v>25173705</v>
      </c>
      <c r="B2803" s="21" t="s">
        <v>2846</v>
      </c>
    </row>
    <row r="2804" spans="1:2">
      <c r="A2804" s="20">
        <v>25173801</v>
      </c>
      <c r="B2804" s="21" t="s">
        <v>2847</v>
      </c>
    </row>
    <row r="2805" spans="1:2">
      <c r="A2805" s="20">
        <v>25173802</v>
      </c>
      <c r="B2805" s="21" t="s">
        <v>2848</v>
      </c>
    </row>
    <row r="2806" spans="1:2">
      <c r="A2806" s="20">
        <v>25173803</v>
      </c>
      <c r="B2806" s="21" t="s">
        <v>2849</v>
      </c>
    </row>
    <row r="2807" spans="1:2">
      <c r="A2807" s="20">
        <v>25173804</v>
      </c>
      <c r="B2807" s="21" t="s">
        <v>2850</v>
      </c>
    </row>
    <row r="2808" spans="1:2">
      <c r="A2808" s="20">
        <v>25173805</v>
      </c>
      <c r="B2808" s="21" t="s">
        <v>2851</v>
      </c>
    </row>
    <row r="2809" spans="1:2">
      <c r="A2809" s="20">
        <v>25173806</v>
      </c>
      <c r="B2809" s="21" t="s">
        <v>2852</v>
      </c>
    </row>
    <row r="2810" spans="1:2">
      <c r="A2810" s="20">
        <v>25173807</v>
      </c>
      <c r="B2810" s="21" t="s">
        <v>2853</v>
      </c>
    </row>
    <row r="2811" spans="1:2">
      <c r="A2811" s="20">
        <v>25173808</v>
      </c>
      <c r="B2811" s="21" t="s">
        <v>2854</v>
      </c>
    </row>
    <row r="2812" spans="1:2">
      <c r="A2812" s="20">
        <v>25173809</v>
      </c>
      <c r="B2812" s="21" t="s">
        <v>2855</v>
      </c>
    </row>
    <row r="2813" spans="1:2">
      <c r="A2813" s="20">
        <v>25173810</v>
      </c>
      <c r="B2813" s="21" t="s">
        <v>2856</v>
      </c>
    </row>
    <row r="2814" spans="1:2">
      <c r="A2814" s="20">
        <v>25173811</v>
      </c>
      <c r="B2814" s="21" t="s">
        <v>2857</v>
      </c>
    </row>
    <row r="2815" spans="1:2">
      <c r="A2815" s="20">
        <v>25173812</v>
      </c>
      <c r="B2815" s="21" t="s">
        <v>2858</v>
      </c>
    </row>
    <row r="2816" spans="1:2">
      <c r="A2816" s="20">
        <v>25173813</v>
      </c>
      <c r="B2816" s="21" t="s">
        <v>2859</v>
      </c>
    </row>
    <row r="2817" spans="1:2">
      <c r="A2817" s="20">
        <v>25173815</v>
      </c>
      <c r="B2817" s="21" t="s">
        <v>2860</v>
      </c>
    </row>
    <row r="2818" spans="1:2">
      <c r="A2818" s="20">
        <v>25173816</v>
      </c>
      <c r="B2818" s="21" t="s">
        <v>2861</v>
      </c>
    </row>
    <row r="2819" spans="1:2">
      <c r="A2819" s="20">
        <v>25173817</v>
      </c>
      <c r="B2819" s="21" t="s">
        <v>2862</v>
      </c>
    </row>
    <row r="2820" spans="1:2">
      <c r="A2820" s="20">
        <v>25173901</v>
      </c>
      <c r="B2820" s="21" t="s">
        <v>2863</v>
      </c>
    </row>
    <row r="2821" spans="1:2">
      <c r="A2821" s="20">
        <v>25174001</v>
      </c>
      <c r="B2821" s="21" t="s">
        <v>2864</v>
      </c>
    </row>
    <row r="2822" spans="1:2">
      <c r="A2822" s="20">
        <v>25174002</v>
      </c>
      <c r="B2822" s="21" t="s">
        <v>2865</v>
      </c>
    </row>
    <row r="2823" spans="1:2">
      <c r="A2823" s="20">
        <v>25174003</v>
      </c>
      <c r="B2823" s="21" t="s">
        <v>2866</v>
      </c>
    </row>
    <row r="2824" spans="1:2">
      <c r="A2824" s="20">
        <v>25174004</v>
      </c>
      <c r="B2824" s="21" t="s">
        <v>2867</v>
      </c>
    </row>
    <row r="2825" spans="1:2">
      <c r="A2825" s="20">
        <v>25174101</v>
      </c>
      <c r="B2825" s="21" t="s">
        <v>2868</v>
      </c>
    </row>
    <row r="2826" spans="1:2">
      <c r="A2826" s="20">
        <v>25174102</v>
      </c>
      <c r="B2826" s="21" t="s">
        <v>2869</v>
      </c>
    </row>
    <row r="2827" spans="1:2">
      <c r="A2827" s="20">
        <v>25174103</v>
      </c>
      <c r="B2827" s="21" t="s">
        <v>2870</v>
      </c>
    </row>
    <row r="2828" spans="1:2">
      <c r="A2828" s="20">
        <v>25174104</v>
      </c>
      <c r="B2828" s="21" t="s">
        <v>2871</v>
      </c>
    </row>
    <row r="2829" spans="1:2">
      <c r="A2829" s="20">
        <v>25174105</v>
      </c>
      <c r="B2829" s="21" t="s">
        <v>2872</v>
      </c>
    </row>
    <row r="2830" spans="1:2">
      <c r="A2830" s="20">
        <v>25174106</v>
      </c>
      <c r="B2830" s="21" t="s">
        <v>2873</v>
      </c>
    </row>
    <row r="2831" spans="1:2">
      <c r="A2831" s="20">
        <v>25174107</v>
      </c>
      <c r="B2831" s="21" t="s">
        <v>2874</v>
      </c>
    </row>
    <row r="2832" spans="1:2">
      <c r="A2832" s="20">
        <v>25174201</v>
      </c>
      <c r="B2832" s="21" t="s">
        <v>2875</v>
      </c>
    </row>
    <row r="2833" spans="1:2">
      <c r="A2833" s="20">
        <v>25174202</v>
      </c>
      <c r="B2833" s="21" t="s">
        <v>2876</v>
      </c>
    </row>
    <row r="2834" spans="1:2">
      <c r="A2834" s="20">
        <v>25174203</v>
      </c>
      <c r="B2834" s="21" t="s">
        <v>2877</v>
      </c>
    </row>
    <row r="2835" spans="1:2">
      <c r="A2835" s="20">
        <v>25174204</v>
      </c>
      <c r="B2835" s="21" t="s">
        <v>2878</v>
      </c>
    </row>
    <row r="2836" spans="1:2">
      <c r="A2836" s="20">
        <v>25174205</v>
      </c>
      <c r="B2836" s="21" t="s">
        <v>2879</v>
      </c>
    </row>
    <row r="2837" spans="1:2">
      <c r="A2837" s="20">
        <v>25174206</v>
      </c>
      <c r="B2837" s="21" t="s">
        <v>2880</v>
      </c>
    </row>
    <row r="2838" spans="1:2">
      <c r="A2838" s="20">
        <v>25174207</v>
      </c>
      <c r="B2838" s="21" t="s">
        <v>2881</v>
      </c>
    </row>
    <row r="2839" spans="1:2">
      <c r="A2839" s="20">
        <v>25174208</v>
      </c>
      <c r="B2839" s="21" t="s">
        <v>2882</v>
      </c>
    </row>
    <row r="2840" spans="1:2">
      <c r="A2840" s="20">
        <v>25174209</v>
      </c>
      <c r="B2840" s="21" t="s">
        <v>2883</v>
      </c>
    </row>
    <row r="2841" spans="1:2">
      <c r="A2841" s="20">
        <v>25174210</v>
      </c>
      <c r="B2841" s="21" t="s">
        <v>2884</v>
      </c>
    </row>
    <row r="2842" spans="1:2">
      <c r="A2842" s="20">
        <v>25174211</v>
      </c>
      <c r="B2842" s="21" t="s">
        <v>2885</v>
      </c>
    </row>
    <row r="2843" spans="1:2">
      <c r="A2843" s="20">
        <v>25174212</v>
      </c>
      <c r="B2843" s="21" t="s">
        <v>2886</v>
      </c>
    </row>
    <row r="2844" spans="1:2">
      <c r="A2844" s="20">
        <v>25174213</v>
      </c>
      <c r="B2844" s="21" t="s">
        <v>2887</v>
      </c>
    </row>
    <row r="2845" spans="1:2">
      <c r="A2845" s="20">
        <v>25174401</v>
      </c>
      <c r="B2845" s="21" t="s">
        <v>2888</v>
      </c>
    </row>
    <row r="2846" spans="1:2">
      <c r="A2846" s="20">
        <v>25174402</v>
      </c>
      <c r="B2846" s="21" t="s">
        <v>2889</v>
      </c>
    </row>
    <row r="2847" spans="1:2">
      <c r="A2847" s="20">
        <v>25174403</v>
      </c>
      <c r="B2847" s="21" t="s">
        <v>2890</v>
      </c>
    </row>
    <row r="2848" spans="1:2">
      <c r="A2848" s="20">
        <v>25174404</v>
      </c>
      <c r="B2848" s="21" t="s">
        <v>2891</v>
      </c>
    </row>
    <row r="2849" spans="1:2">
      <c r="A2849" s="20">
        <v>25174405</v>
      </c>
      <c r="B2849" s="21" t="s">
        <v>2892</v>
      </c>
    </row>
    <row r="2850" spans="1:2">
      <c r="A2850" s="20">
        <v>25174406</v>
      </c>
      <c r="B2850" s="21" t="s">
        <v>2893</v>
      </c>
    </row>
    <row r="2851" spans="1:2">
      <c r="A2851" s="20">
        <v>25174407</v>
      </c>
      <c r="B2851" s="21" t="s">
        <v>2894</v>
      </c>
    </row>
    <row r="2852" spans="1:2">
      <c r="A2852" s="20">
        <v>25174408</v>
      </c>
      <c r="B2852" s="21" t="s">
        <v>2895</v>
      </c>
    </row>
    <row r="2853" spans="1:2">
      <c r="A2853" s="20">
        <v>25174409</v>
      </c>
      <c r="B2853" s="21" t="s">
        <v>2896</v>
      </c>
    </row>
    <row r="2854" spans="1:2">
      <c r="A2854" s="20">
        <v>25174410</v>
      </c>
      <c r="B2854" s="21" t="s">
        <v>2897</v>
      </c>
    </row>
    <row r="2855" spans="1:2">
      <c r="A2855" s="20">
        <v>25174601</v>
      </c>
      <c r="B2855" s="21" t="s">
        <v>2898</v>
      </c>
    </row>
    <row r="2856" spans="1:2">
      <c r="A2856" s="20">
        <v>25174602</v>
      </c>
      <c r="B2856" s="21" t="s">
        <v>2899</v>
      </c>
    </row>
    <row r="2857" spans="1:2">
      <c r="A2857" s="20">
        <v>25174603</v>
      </c>
      <c r="B2857" s="21" t="s">
        <v>2900</v>
      </c>
    </row>
    <row r="2858" spans="1:2">
      <c r="A2858" s="20">
        <v>25174701</v>
      </c>
      <c r="B2858" s="21" t="s">
        <v>2901</v>
      </c>
    </row>
    <row r="2859" spans="1:2">
      <c r="A2859" s="20">
        <v>25181601</v>
      </c>
      <c r="B2859" s="21" t="s">
        <v>2902</v>
      </c>
    </row>
    <row r="2860" spans="1:2">
      <c r="A2860" s="20">
        <v>25181602</v>
      </c>
      <c r="B2860" s="21" t="s">
        <v>2903</v>
      </c>
    </row>
    <row r="2861" spans="1:2">
      <c r="A2861" s="20">
        <v>25181603</v>
      </c>
      <c r="B2861" s="21" t="s">
        <v>2904</v>
      </c>
    </row>
    <row r="2862" spans="1:2">
      <c r="A2862" s="20">
        <v>25181701</v>
      </c>
      <c r="B2862" s="21" t="s">
        <v>2905</v>
      </c>
    </row>
    <row r="2863" spans="1:2">
      <c r="A2863" s="20">
        <v>25181702</v>
      </c>
      <c r="B2863" s="21" t="s">
        <v>2906</v>
      </c>
    </row>
    <row r="2864" spans="1:2">
      <c r="A2864" s="20">
        <v>25181703</v>
      </c>
      <c r="B2864" s="21" t="s">
        <v>2907</v>
      </c>
    </row>
    <row r="2865" spans="1:2">
      <c r="A2865" s="20">
        <v>25181704</v>
      </c>
      <c r="B2865" s="21" t="s">
        <v>2908</v>
      </c>
    </row>
    <row r="2866" spans="1:2">
      <c r="A2866" s="20">
        <v>25181705</v>
      </c>
      <c r="B2866" s="21" t="s">
        <v>2909</v>
      </c>
    </row>
    <row r="2867" spans="1:2">
      <c r="A2867" s="20">
        <v>25181706</v>
      </c>
      <c r="B2867" s="21" t="s">
        <v>2910</v>
      </c>
    </row>
    <row r="2868" spans="1:2">
      <c r="A2868" s="20">
        <v>25181707</v>
      </c>
      <c r="B2868" s="21" t="s">
        <v>2911</v>
      </c>
    </row>
    <row r="2869" spans="1:2">
      <c r="A2869" s="20">
        <v>25181708</v>
      </c>
      <c r="B2869" s="21" t="s">
        <v>2912</v>
      </c>
    </row>
    <row r="2870" spans="1:2">
      <c r="A2870" s="20">
        <v>25181709</v>
      </c>
      <c r="B2870" s="21" t="s">
        <v>2913</v>
      </c>
    </row>
    <row r="2871" spans="1:2">
      <c r="A2871" s="20">
        <v>25181710</v>
      </c>
      <c r="B2871" s="21" t="s">
        <v>2914</v>
      </c>
    </row>
    <row r="2872" spans="1:2">
      <c r="A2872" s="20">
        <v>25181711</v>
      </c>
      <c r="B2872" s="21" t="s">
        <v>2915</v>
      </c>
    </row>
    <row r="2873" spans="1:2">
      <c r="A2873" s="20">
        <v>25181712</v>
      </c>
      <c r="B2873" s="21" t="s">
        <v>2916</v>
      </c>
    </row>
    <row r="2874" spans="1:2">
      <c r="A2874" s="20">
        <v>25181713</v>
      </c>
      <c r="B2874" s="21" t="s">
        <v>2917</v>
      </c>
    </row>
    <row r="2875" spans="1:2">
      <c r="A2875" s="20">
        <v>25191501</v>
      </c>
      <c r="B2875" s="21" t="s">
        <v>2918</v>
      </c>
    </row>
    <row r="2876" spans="1:2">
      <c r="A2876" s="20">
        <v>25191502</v>
      </c>
      <c r="B2876" s="21" t="s">
        <v>2919</v>
      </c>
    </row>
    <row r="2877" spans="1:2">
      <c r="A2877" s="20">
        <v>25191503</v>
      </c>
      <c r="B2877" s="21" t="s">
        <v>2920</v>
      </c>
    </row>
    <row r="2878" spans="1:2">
      <c r="A2878" s="20">
        <v>25191504</v>
      </c>
      <c r="B2878" s="21" t="s">
        <v>2921</v>
      </c>
    </row>
    <row r="2879" spans="1:2">
      <c r="A2879" s="20">
        <v>25191505</v>
      </c>
      <c r="B2879" s="21" t="s">
        <v>2922</v>
      </c>
    </row>
    <row r="2880" spans="1:2">
      <c r="A2880" s="20">
        <v>25191506</v>
      </c>
      <c r="B2880" s="21" t="s">
        <v>2923</v>
      </c>
    </row>
    <row r="2881" spans="1:2">
      <c r="A2881" s="20">
        <v>25191507</v>
      </c>
      <c r="B2881" s="21" t="s">
        <v>2924</v>
      </c>
    </row>
    <row r="2882" spans="1:2">
      <c r="A2882" s="20">
        <v>25191508</v>
      </c>
      <c r="B2882" s="21" t="s">
        <v>2925</v>
      </c>
    </row>
    <row r="2883" spans="1:2">
      <c r="A2883" s="20">
        <v>25191509</v>
      </c>
      <c r="B2883" s="21" t="s">
        <v>2926</v>
      </c>
    </row>
    <row r="2884" spans="1:2">
      <c r="A2884" s="20">
        <v>25191510</v>
      </c>
      <c r="B2884" s="21" t="s">
        <v>2927</v>
      </c>
    </row>
    <row r="2885" spans="1:2">
      <c r="A2885" s="20">
        <v>25191511</v>
      </c>
      <c r="B2885" s="21" t="s">
        <v>2928</v>
      </c>
    </row>
    <row r="2886" spans="1:2">
      <c r="A2886" s="20">
        <v>25191512</v>
      </c>
      <c r="B2886" s="21" t="s">
        <v>2929</v>
      </c>
    </row>
    <row r="2887" spans="1:2">
      <c r="A2887" s="20">
        <v>25191513</v>
      </c>
      <c r="B2887" s="21" t="s">
        <v>2930</v>
      </c>
    </row>
    <row r="2888" spans="1:2">
      <c r="A2888" s="20">
        <v>25191514</v>
      </c>
      <c r="B2888" s="21" t="s">
        <v>2931</v>
      </c>
    </row>
    <row r="2889" spans="1:2">
      <c r="A2889" s="20">
        <v>25191601</v>
      </c>
      <c r="B2889" s="21" t="s">
        <v>2932</v>
      </c>
    </row>
    <row r="2890" spans="1:2">
      <c r="A2890" s="20">
        <v>25191602</v>
      </c>
      <c r="B2890" s="21" t="s">
        <v>2933</v>
      </c>
    </row>
    <row r="2891" spans="1:2">
      <c r="A2891" s="20">
        <v>25191603</v>
      </c>
      <c r="B2891" s="21" t="s">
        <v>2934</v>
      </c>
    </row>
    <row r="2892" spans="1:2">
      <c r="A2892" s="20">
        <v>25191604</v>
      </c>
      <c r="B2892" s="21" t="s">
        <v>2935</v>
      </c>
    </row>
    <row r="2893" spans="1:2">
      <c r="A2893" s="20">
        <v>25191605</v>
      </c>
      <c r="B2893" s="21" t="s">
        <v>2936</v>
      </c>
    </row>
    <row r="2894" spans="1:2">
      <c r="A2894" s="20">
        <v>25191701</v>
      </c>
      <c r="B2894" s="21" t="s">
        <v>2937</v>
      </c>
    </row>
    <row r="2895" spans="1:2">
      <c r="A2895" s="20">
        <v>25191702</v>
      </c>
      <c r="B2895" s="21" t="s">
        <v>2938</v>
      </c>
    </row>
    <row r="2896" spans="1:2">
      <c r="A2896" s="20">
        <v>25191703</v>
      </c>
      <c r="B2896" s="21" t="s">
        <v>2939</v>
      </c>
    </row>
    <row r="2897" spans="1:2">
      <c r="A2897" s="20">
        <v>25191704</v>
      </c>
      <c r="B2897" s="21" t="s">
        <v>2940</v>
      </c>
    </row>
    <row r="2898" spans="1:2">
      <c r="A2898" s="20">
        <v>25201501</v>
      </c>
      <c r="B2898" s="21" t="s">
        <v>2941</v>
      </c>
    </row>
    <row r="2899" spans="1:2">
      <c r="A2899" s="20">
        <v>25201502</v>
      </c>
      <c r="B2899" s="21" t="s">
        <v>2942</v>
      </c>
    </row>
    <row r="2900" spans="1:2">
      <c r="A2900" s="20">
        <v>25201503</v>
      </c>
      <c r="B2900" s="21" t="s">
        <v>2943</v>
      </c>
    </row>
    <row r="2901" spans="1:2">
      <c r="A2901" s="20">
        <v>25201504</v>
      </c>
      <c r="B2901" s="21" t="s">
        <v>2944</v>
      </c>
    </row>
    <row r="2902" spans="1:2">
      <c r="A2902" s="20">
        <v>25201505</v>
      </c>
      <c r="B2902" s="21" t="s">
        <v>2945</v>
      </c>
    </row>
    <row r="2903" spans="1:2">
      <c r="A2903" s="20">
        <v>25201506</v>
      </c>
      <c r="B2903" s="21" t="s">
        <v>2946</v>
      </c>
    </row>
    <row r="2904" spans="1:2">
      <c r="A2904" s="20">
        <v>25201507</v>
      </c>
      <c r="B2904" s="21" t="s">
        <v>2947</v>
      </c>
    </row>
    <row r="2905" spans="1:2">
      <c r="A2905" s="20">
        <v>25201508</v>
      </c>
      <c r="B2905" s="21" t="s">
        <v>2948</v>
      </c>
    </row>
    <row r="2906" spans="1:2">
      <c r="A2906" s="20">
        <v>25201509</v>
      </c>
      <c r="B2906" s="21" t="s">
        <v>2949</v>
      </c>
    </row>
    <row r="2907" spans="1:2">
      <c r="A2907" s="20">
        <v>25201510</v>
      </c>
      <c r="B2907" s="21" t="s">
        <v>2950</v>
      </c>
    </row>
    <row r="2908" spans="1:2">
      <c r="A2908" s="20">
        <v>25201511</v>
      </c>
      <c r="B2908" s="21" t="s">
        <v>2951</v>
      </c>
    </row>
    <row r="2909" spans="1:2">
      <c r="A2909" s="20">
        <v>25201512</v>
      </c>
      <c r="B2909" s="21" t="s">
        <v>2952</v>
      </c>
    </row>
    <row r="2910" spans="1:2">
      <c r="A2910" s="20">
        <v>25201513</v>
      </c>
      <c r="B2910" s="21" t="s">
        <v>2953</v>
      </c>
    </row>
    <row r="2911" spans="1:2">
      <c r="A2911" s="20">
        <v>25201514</v>
      </c>
      <c r="B2911" s="21" t="s">
        <v>2954</v>
      </c>
    </row>
    <row r="2912" spans="1:2">
      <c r="A2912" s="20">
        <v>25201515</v>
      </c>
      <c r="B2912" s="21" t="s">
        <v>2955</v>
      </c>
    </row>
    <row r="2913" spans="1:2">
      <c r="A2913" s="20">
        <v>25201516</v>
      </c>
      <c r="B2913" s="21" t="s">
        <v>2956</v>
      </c>
    </row>
    <row r="2914" spans="1:2">
      <c r="A2914" s="20">
        <v>25201517</v>
      </c>
      <c r="B2914" s="21" t="s">
        <v>2957</v>
      </c>
    </row>
    <row r="2915" spans="1:2">
      <c r="A2915" s="20">
        <v>25201518</v>
      </c>
      <c r="B2915" s="21" t="s">
        <v>2958</v>
      </c>
    </row>
    <row r="2916" spans="1:2">
      <c r="A2916" s="20">
        <v>25201519</v>
      </c>
      <c r="B2916" s="21" t="s">
        <v>2959</v>
      </c>
    </row>
    <row r="2917" spans="1:2">
      <c r="A2917" s="20">
        <v>25201520</v>
      </c>
      <c r="B2917" s="21" t="s">
        <v>2960</v>
      </c>
    </row>
    <row r="2918" spans="1:2">
      <c r="A2918" s="20">
        <v>25201601</v>
      </c>
      <c r="B2918" s="21" t="s">
        <v>2961</v>
      </c>
    </row>
    <row r="2919" spans="1:2">
      <c r="A2919" s="20">
        <v>25201602</v>
      </c>
      <c r="B2919" s="21" t="s">
        <v>2962</v>
      </c>
    </row>
    <row r="2920" spans="1:2">
      <c r="A2920" s="20">
        <v>25201603</v>
      </c>
      <c r="B2920" s="21" t="s">
        <v>2963</v>
      </c>
    </row>
    <row r="2921" spans="1:2">
      <c r="A2921" s="20">
        <v>25201604</v>
      </c>
      <c r="B2921" s="21" t="s">
        <v>2964</v>
      </c>
    </row>
    <row r="2922" spans="1:2">
      <c r="A2922" s="20">
        <v>25201605</v>
      </c>
      <c r="B2922" s="21" t="s">
        <v>2965</v>
      </c>
    </row>
    <row r="2923" spans="1:2">
      <c r="A2923" s="20">
        <v>25201606</v>
      </c>
      <c r="B2923" s="21" t="s">
        <v>2966</v>
      </c>
    </row>
    <row r="2924" spans="1:2">
      <c r="A2924" s="20">
        <v>25201701</v>
      </c>
      <c r="B2924" s="21" t="s">
        <v>2967</v>
      </c>
    </row>
    <row r="2925" spans="1:2">
      <c r="A2925" s="20">
        <v>25201702</v>
      </c>
      <c r="B2925" s="21" t="s">
        <v>2968</v>
      </c>
    </row>
    <row r="2926" spans="1:2">
      <c r="A2926" s="20">
        <v>25201703</v>
      </c>
      <c r="B2926" s="21" t="s">
        <v>2969</v>
      </c>
    </row>
    <row r="2927" spans="1:2">
      <c r="A2927" s="20">
        <v>25201704</v>
      </c>
      <c r="B2927" s="21" t="s">
        <v>2970</v>
      </c>
    </row>
    <row r="2928" spans="1:2">
      <c r="A2928" s="20">
        <v>25201705</v>
      </c>
      <c r="B2928" s="21" t="s">
        <v>2971</v>
      </c>
    </row>
    <row r="2929" spans="1:2">
      <c r="A2929" s="20">
        <v>25201706</v>
      </c>
      <c r="B2929" s="21" t="s">
        <v>2972</v>
      </c>
    </row>
    <row r="2930" spans="1:2">
      <c r="A2930" s="20">
        <v>25201707</v>
      </c>
      <c r="B2930" s="21" t="s">
        <v>2973</v>
      </c>
    </row>
    <row r="2931" spans="1:2">
      <c r="A2931" s="20">
        <v>25201708</v>
      </c>
      <c r="B2931" s="21" t="s">
        <v>2974</v>
      </c>
    </row>
    <row r="2932" spans="1:2">
      <c r="A2932" s="20">
        <v>25201709</v>
      </c>
      <c r="B2932" s="21" t="s">
        <v>2975</v>
      </c>
    </row>
    <row r="2933" spans="1:2">
      <c r="A2933" s="20">
        <v>25201710</v>
      </c>
      <c r="B2933" s="21" t="s">
        <v>2976</v>
      </c>
    </row>
    <row r="2934" spans="1:2">
      <c r="A2934" s="20">
        <v>25201801</v>
      </c>
      <c r="B2934" s="21" t="s">
        <v>2977</v>
      </c>
    </row>
    <row r="2935" spans="1:2">
      <c r="A2935" s="20">
        <v>25201802</v>
      </c>
      <c r="B2935" s="21" t="s">
        <v>2978</v>
      </c>
    </row>
    <row r="2936" spans="1:2">
      <c r="A2936" s="20">
        <v>25201901</v>
      </c>
      <c r="B2936" s="21" t="s">
        <v>2979</v>
      </c>
    </row>
    <row r="2937" spans="1:2">
      <c r="A2937" s="20">
        <v>25201902</v>
      </c>
      <c r="B2937" s="21" t="s">
        <v>2980</v>
      </c>
    </row>
    <row r="2938" spans="1:2">
      <c r="A2938" s="20">
        <v>25201903</v>
      </c>
      <c r="B2938" s="21" t="s">
        <v>2981</v>
      </c>
    </row>
    <row r="2939" spans="1:2">
      <c r="A2939" s="20">
        <v>25201904</v>
      </c>
      <c r="B2939" s="21" t="s">
        <v>2982</v>
      </c>
    </row>
    <row r="2940" spans="1:2">
      <c r="A2940" s="20">
        <v>25202001</v>
      </c>
      <c r="B2940" s="21" t="s">
        <v>2983</v>
      </c>
    </row>
    <row r="2941" spans="1:2">
      <c r="A2941" s="20">
        <v>25202002</v>
      </c>
      <c r="B2941" s="21" t="s">
        <v>2984</v>
      </c>
    </row>
    <row r="2942" spans="1:2">
      <c r="A2942" s="20">
        <v>25202003</v>
      </c>
      <c r="B2942" s="21" t="s">
        <v>2985</v>
      </c>
    </row>
    <row r="2943" spans="1:2">
      <c r="A2943" s="20">
        <v>25202004</v>
      </c>
      <c r="B2943" s="21" t="s">
        <v>2986</v>
      </c>
    </row>
    <row r="2944" spans="1:2">
      <c r="A2944" s="20">
        <v>25202101</v>
      </c>
      <c r="B2944" s="21" t="s">
        <v>2987</v>
      </c>
    </row>
    <row r="2945" spans="1:2">
      <c r="A2945" s="20">
        <v>25202102</v>
      </c>
      <c r="B2945" s="21" t="s">
        <v>2988</v>
      </c>
    </row>
    <row r="2946" spans="1:2">
      <c r="A2946" s="20">
        <v>25202103</v>
      </c>
      <c r="B2946" s="21" t="s">
        <v>2989</v>
      </c>
    </row>
    <row r="2947" spans="1:2">
      <c r="A2947" s="20">
        <v>25202104</v>
      </c>
      <c r="B2947" s="21" t="s">
        <v>2990</v>
      </c>
    </row>
    <row r="2948" spans="1:2">
      <c r="A2948" s="20">
        <v>25202105</v>
      </c>
      <c r="B2948" s="21" t="s">
        <v>2991</v>
      </c>
    </row>
    <row r="2949" spans="1:2">
      <c r="A2949" s="20">
        <v>25202201</v>
      </c>
      <c r="B2949" s="21" t="s">
        <v>2992</v>
      </c>
    </row>
    <row r="2950" spans="1:2">
      <c r="A2950" s="20">
        <v>25202202</v>
      </c>
      <c r="B2950" s="21" t="s">
        <v>2993</v>
      </c>
    </row>
    <row r="2951" spans="1:2">
      <c r="A2951" s="20">
        <v>25202203</v>
      </c>
      <c r="B2951" s="21" t="s">
        <v>2994</v>
      </c>
    </row>
    <row r="2952" spans="1:2">
      <c r="A2952" s="20">
        <v>25202204</v>
      </c>
      <c r="B2952" s="21" t="s">
        <v>2995</v>
      </c>
    </row>
    <row r="2953" spans="1:2">
      <c r="A2953" s="20">
        <v>25202205</v>
      </c>
      <c r="B2953" s="21" t="s">
        <v>2996</v>
      </c>
    </row>
    <row r="2954" spans="1:2">
      <c r="A2954" s="20">
        <v>25202206</v>
      </c>
      <c r="B2954" s="21" t="s">
        <v>2997</v>
      </c>
    </row>
    <row r="2955" spans="1:2">
      <c r="A2955" s="20">
        <v>25202301</v>
      </c>
      <c r="B2955" s="21" t="s">
        <v>2998</v>
      </c>
    </row>
    <row r="2956" spans="1:2">
      <c r="A2956" s="20">
        <v>25202302</v>
      </c>
      <c r="B2956" s="21" t="s">
        <v>2999</v>
      </c>
    </row>
    <row r="2957" spans="1:2">
      <c r="A2957" s="20">
        <v>25202401</v>
      </c>
      <c r="B2957" s="21" t="s">
        <v>3000</v>
      </c>
    </row>
    <row r="2958" spans="1:2">
      <c r="A2958" s="20">
        <v>25202402</v>
      </c>
      <c r="B2958" s="21" t="s">
        <v>3001</v>
      </c>
    </row>
    <row r="2959" spans="1:2">
      <c r="A2959" s="20">
        <v>25202403</v>
      </c>
      <c r="B2959" s="21" t="s">
        <v>3002</v>
      </c>
    </row>
    <row r="2960" spans="1:2">
      <c r="A2960" s="20">
        <v>25202404</v>
      </c>
      <c r="B2960" s="21" t="s">
        <v>3003</v>
      </c>
    </row>
    <row r="2961" spans="1:2">
      <c r="A2961" s="20">
        <v>25202405</v>
      </c>
      <c r="B2961" s="21" t="s">
        <v>3004</v>
      </c>
    </row>
    <row r="2962" spans="1:2">
      <c r="A2962" s="20">
        <v>25202406</v>
      </c>
      <c r="B2962" s="21" t="s">
        <v>3005</v>
      </c>
    </row>
    <row r="2963" spans="1:2">
      <c r="A2963" s="20">
        <v>25202501</v>
      </c>
      <c r="B2963" s="21" t="s">
        <v>3006</v>
      </c>
    </row>
    <row r="2964" spans="1:2">
      <c r="A2964" s="20">
        <v>25202502</v>
      </c>
      <c r="B2964" s="21" t="s">
        <v>3007</v>
      </c>
    </row>
    <row r="2965" spans="1:2">
      <c r="A2965" s="20">
        <v>25202503</v>
      </c>
      <c r="B2965" s="21" t="s">
        <v>3008</v>
      </c>
    </row>
    <row r="2966" spans="1:2">
      <c r="A2966" s="20">
        <v>25202504</v>
      </c>
      <c r="B2966" s="21" t="s">
        <v>3009</v>
      </c>
    </row>
    <row r="2967" spans="1:2">
      <c r="A2967" s="20">
        <v>25202505</v>
      </c>
      <c r="B2967" s="21" t="s">
        <v>3010</v>
      </c>
    </row>
    <row r="2968" spans="1:2">
      <c r="A2968" s="20">
        <v>25202506</v>
      </c>
      <c r="B2968" s="21" t="s">
        <v>3011</v>
      </c>
    </row>
    <row r="2969" spans="1:2">
      <c r="A2969" s="20">
        <v>25202507</v>
      </c>
      <c r="B2969" s="21" t="s">
        <v>3012</v>
      </c>
    </row>
    <row r="2970" spans="1:2">
      <c r="A2970" s="20">
        <v>25202508</v>
      </c>
      <c r="B2970" s="21" t="s">
        <v>3013</v>
      </c>
    </row>
    <row r="2971" spans="1:2">
      <c r="A2971" s="20">
        <v>25202509</v>
      </c>
      <c r="B2971" s="21" t="s">
        <v>3014</v>
      </c>
    </row>
    <row r="2972" spans="1:2">
      <c r="A2972" s="20">
        <v>25202510</v>
      </c>
      <c r="B2972" s="21" t="s">
        <v>3015</v>
      </c>
    </row>
    <row r="2973" spans="1:2">
      <c r="A2973" s="20">
        <v>25202601</v>
      </c>
      <c r="B2973" s="21" t="s">
        <v>3016</v>
      </c>
    </row>
    <row r="2974" spans="1:2">
      <c r="A2974" s="20">
        <v>25202602</v>
      </c>
      <c r="B2974" s="21" t="s">
        <v>3017</v>
      </c>
    </row>
    <row r="2975" spans="1:2">
      <c r="A2975" s="20">
        <v>25202603</v>
      </c>
      <c r="B2975" s="21" t="s">
        <v>3018</v>
      </c>
    </row>
    <row r="2976" spans="1:2">
      <c r="A2976" s="20">
        <v>25202604</v>
      </c>
      <c r="B2976" s="21" t="s">
        <v>3019</v>
      </c>
    </row>
    <row r="2977" spans="1:2">
      <c r="A2977" s="20">
        <v>25202605</v>
      </c>
      <c r="B2977" s="21" t="s">
        <v>3020</v>
      </c>
    </row>
    <row r="2978" spans="1:2">
      <c r="A2978" s="20">
        <v>25202606</v>
      </c>
      <c r="B2978" s="21" t="s">
        <v>3021</v>
      </c>
    </row>
    <row r="2979" spans="1:2">
      <c r="A2979" s="20">
        <v>25202607</v>
      </c>
      <c r="B2979" s="21" t="s">
        <v>3022</v>
      </c>
    </row>
    <row r="2980" spans="1:2">
      <c r="A2980" s="20">
        <v>25202701</v>
      </c>
      <c r="B2980" s="21" t="s">
        <v>3023</v>
      </c>
    </row>
    <row r="2981" spans="1:2">
      <c r="A2981" s="20">
        <v>25202702</v>
      </c>
      <c r="B2981" s="21" t="s">
        <v>3024</v>
      </c>
    </row>
    <row r="2982" spans="1:2">
      <c r="A2982" s="20">
        <v>26101501</v>
      </c>
      <c r="B2982" s="21" t="s">
        <v>3025</v>
      </c>
    </row>
    <row r="2983" spans="1:2">
      <c r="A2983" s="20">
        <v>26101502</v>
      </c>
      <c r="B2983" s="21" t="s">
        <v>3026</v>
      </c>
    </row>
    <row r="2984" spans="1:2">
      <c r="A2984" s="20">
        <v>26101503</v>
      </c>
      <c r="B2984" s="21" t="s">
        <v>3027</v>
      </c>
    </row>
    <row r="2985" spans="1:2">
      <c r="A2985" s="20">
        <v>26101504</v>
      </c>
      <c r="B2985" s="21" t="s">
        <v>3028</v>
      </c>
    </row>
    <row r="2986" spans="1:2">
      <c r="A2986" s="20">
        <v>26101505</v>
      </c>
      <c r="B2986" s="21" t="s">
        <v>3029</v>
      </c>
    </row>
    <row r="2987" spans="1:2">
      <c r="A2987" s="20">
        <v>26101506</v>
      </c>
      <c r="B2987" s="21" t="s">
        <v>3030</v>
      </c>
    </row>
    <row r="2988" spans="1:2">
      <c r="A2988" s="20">
        <v>26101507</v>
      </c>
      <c r="B2988" s="21" t="s">
        <v>3031</v>
      </c>
    </row>
    <row r="2989" spans="1:2">
      <c r="A2989" s="20">
        <v>26101508</v>
      </c>
      <c r="B2989" s="21" t="s">
        <v>3032</v>
      </c>
    </row>
    <row r="2990" spans="1:2">
      <c r="A2990" s="20">
        <v>26101509</v>
      </c>
      <c r="B2990" s="21" t="s">
        <v>3033</v>
      </c>
    </row>
    <row r="2991" spans="1:2">
      <c r="A2991" s="20">
        <v>26101510</v>
      </c>
      <c r="B2991" s="21" t="s">
        <v>3034</v>
      </c>
    </row>
    <row r="2992" spans="1:2">
      <c r="A2992" s="20">
        <v>26101511</v>
      </c>
      <c r="B2992" s="21" t="s">
        <v>3035</v>
      </c>
    </row>
    <row r="2993" spans="1:2">
      <c r="A2993" s="20">
        <v>26101512</v>
      </c>
      <c r="B2993" s="21" t="s">
        <v>3036</v>
      </c>
    </row>
    <row r="2994" spans="1:2">
      <c r="A2994" s="20">
        <v>26101513</v>
      </c>
      <c r="B2994" s="21" t="s">
        <v>3037</v>
      </c>
    </row>
    <row r="2995" spans="1:2">
      <c r="A2995" s="20">
        <v>26101601</v>
      </c>
      <c r="B2995" s="21" t="s">
        <v>3038</v>
      </c>
    </row>
    <row r="2996" spans="1:2">
      <c r="A2996" s="20">
        <v>26101602</v>
      </c>
      <c r="B2996" s="21" t="s">
        <v>3039</v>
      </c>
    </row>
    <row r="2997" spans="1:2">
      <c r="A2997" s="20">
        <v>26101603</v>
      </c>
      <c r="B2997" s="21" t="s">
        <v>3040</v>
      </c>
    </row>
    <row r="2998" spans="1:2">
      <c r="A2998" s="20">
        <v>26101604</v>
      </c>
      <c r="B2998" s="21" t="s">
        <v>3041</v>
      </c>
    </row>
    <row r="2999" spans="1:2">
      <c r="A2999" s="20">
        <v>26101605</v>
      </c>
      <c r="B2999" s="21" t="s">
        <v>3042</v>
      </c>
    </row>
    <row r="3000" spans="1:2">
      <c r="A3000" s="20">
        <v>26101606</v>
      </c>
      <c r="B3000" s="21" t="s">
        <v>3043</v>
      </c>
    </row>
    <row r="3001" spans="1:2">
      <c r="A3001" s="20">
        <v>26101607</v>
      </c>
      <c r="B3001" s="21" t="s">
        <v>3044</v>
      </c>
    </row>
    <row r="3002" spans="1:2">
      <c r="A3002" s="20">
        <v>26101608</v>
      </c>
      <c r="B3002" s="21" t="s">
        <v>3045</v>
      </c>
    </row>
    <row r="3003" spans="1:2">
      <c r="A3003" s="20">
        <v>26101609</v>
      </c>
      <c r="B3003" s="21" t="s">
        <v>3046</v>
      </c>
    </row>
    <row r="3004" spans="1:2">
      <c r="A3004" s="20">
        <v>26101610</v>
      </c>
      <c r="B3004" s="21" t="s">
        <v>3047</v>
      </c>
    </row>
    <row r="3005" spans="1:2">
      <c r="A3005" s="20">
        <v>26101611</v>
      </c>
      <c r="B3005" s="21" t="s">
        <v>3048</v>
      </c>
    </row>
    <row r="3006" spans="1:2">
      <c r="A3006" s="20">
        <v>26101612</v>
      </c>
      <c r="B3006" s="21" t="s">
        <v>3049</v>
      </c>
    </row>
    <row r="3007" spans="1:2">
      <c r="A3007" s="20">
        <v>26101613</v>
      </c>
      <c r="B3007" s="21" t="s">
        <v>3025</v>
      </c>
    </row>
    <row r="3008" spans="1:2">
      <c r="A3008" s="20">
        <v>26101614</v>
      </c>
      <c r="B3008" s="21" t="s">
        <v>3050</v>
      </c>
    </row>
    <row r="3009" spans="1:2">
      <c r="A3009" s="20">
        <v>26101615</v>
      </c>
      <c r="B3009" s="21" t="s">
        <v>3051</v>
      </c>
    </row>
    <row r="3010" spans="1:2">
      <c r="A3010" s="20">
        <v>26101616</v>
      </c>
      <c r="B3010" s="21" t="s">
        <v>3052</v>
      </c>
    </row>
    <row r="3011" spans="1:2">
      <c r="A3011" s="20">
        <v>26101701</v>
      </c>
      <c r="B3011" s="21" t="s">
        <v>3053</v>
      </c>
    </row>
    <row r="3012" spans="1:2">
      <c r="A3012" s="20">
        <v>26101702</v>
      </c>
      <c r="B3012" s="21" t="s">
        <v>3054</v>
      </c>
    </row>
    <row r="3013" spans="1:2">
      <c r="A3013" s="20">
        <v>26101703</v>
      </c>
      <c r="B3013" s="21" t="s">
        <v>3055</v>
      </c>
    </row>
    <row r="3014" spans="1:2">
      <c r="A3014" s="20">
        <v>26101704</v>
      </c>
      <c r="B3014" s="21" t="s">
        <v>3056</v>
      </c>
    </row>
    <row r="3015" spans="1:2">
      <c r="A3015" s="20">
        <v>26101705</v>
      </c>
      <c r="B3015" s="21" t="s">
        <v>3057</v>
      </c>
    </row>
    <row r="3016" spans="1:2">
      <c r="A3016" s="20">
        <v>26101706</v>
      </c>
      <c r="B3016" s="21" t="s">
        <v>3058</v>
      </c>
    </row>
    <row r="3017" spans="1:2">
      <c r="A3017" s="20">
        <v>26101707</v>
      </c>
      <c r="B3017" s="21" t="s">
        <v>3059</v>
      </c>
    </row>
    <row r="3018" spans="1:2">
      <c r="A3018" s="20">
        <v>26101708</v>
      </c>
      <c r="B3018" s="21" t="s">
        <v>3060</v>
      </c>
    </row>
    <row r="3019" spans="1:2">
      <c r="A3019" s="20">
        <v>26101709</v>
      </c>
      <c r="B3019" s="21" t="s">
        <v>3061</v>
      </c>
    </row>
    <row r="3020" spans="1:2">
      <c r="A3020" s="20">
        <v>26101710</v>
      </c>
      <c r="B3020" s="21" t="s">
        <v>3062</v>
      </c>
    </row>
    <row r="3021" spans="1:2">
      <c r="A3021" s="20">
        <v>26101711</v>
      </c>
      <c r="B3021" s="21" t="s">
        <v>2879</v>
      </c>
    </row>
    <row r="3022" spans="1:2">
      <c r="A3022" s="20">
        <v>26101712</v>
      </c>
      <c r="B3022" s="21" t="s">
        <v>3063</v>
      </c>
    </row>
    <row r="3023" spans="1:2">
      <c r="A3023" s="20">
        <v>26101713</v>
      </c>
      <c r="B3023" s="21" t="s">
        <v>3064</v>
      </c>
    </row>
    <row r="3024" spans="1:2">
      <c r="A3024" s="20">
        <v>26101715</v>
      </c>
      <c r="B3024" s="21" t="s">
        <v>3065</v>
      </c>
    </row>
    <row r="3025" spans="1:2">
      <c r="A3025" s="20">
        <v>26101716</v>
      </c>
      <c r="B3025" s="21" t="s">
        <v>3066</v>
      </c>
    </row>
    <row r="3026" spans="1:2">
      <c r="A3026" s="20">
        <v>26101717</v>
      </c>
      <c r="B3026" s="21" t="s">
        <v>3067</v>
      </c>
    </row>
    <row r="3027" spans="1:2">
      <c r="A3027" s="20">
        <v>26101718</v>
      </c>
      <c r="B3027" s="21" t="s">
        <v>3068</v>
      </c>
    </row>
    <row r="3028" spans="1:2">
      <c r="A3028" s="20">
        <v>26101719</v>
      </c>
      <c r="B3028" s="21" t="s">
        <v>3069</v>
      </c>
    </row>
    <row r="3029" spans="1:2">
      <c r="A3029" s="20">
        <v>26101720</v>
      </c>
      <c r="B3029" s="21" t="s">
        <v>3070</v>
      </c>
    </row>
    <row r="3030" spans="1:2">
      <c r="A3030" s="20">
        <v>26101721</v>
      </c>
      <c r="B3030" s="21" t="s">
        <v>3071</v>
      </c>
    </row>
    <row r="3031" spans="1:2">
      <c r="A3031" s="20">
        <v>26101723</v>
      </c>
      <c r="B3031" s="21" t="s">
        <v>3072</v>
      </c>
    </row>
    <row r="3032" spans="1:2">
      <c r="A3032" s="20">
        <v>26101724</v>
      </c>
      <c r="B3032" s="21" t="s">
        <v>3073</v>
      </c>
    </row>
    <row r="3033" spans="1:2">
      <c r="A3033" s="20">
        <v>26101725</v>
      </c>
      <c r="B3033" s="21" t="s">
        <v>3074</v>
      </c>
    </row>
    <row r="3034" spans="1:2">
      <c r="A3034" s="20">
        <v>26101726</v>
      </c>
      <c r="B3034" s="21" t="s">
        <v>3075</v>
      </c>
    </row>
    <row r="3035" spans="1:2">
      <c r="A3035" s="20">
        <v>26101727</v>
      </c>
      <c r="B3035" s="21" t="s">
        <v>3076</v>
      </c>
    </row>
    <row r="3036" spans="1:2">
      <c r="A3036" s="20">
        <v>26101728</v>
      </c>
      <c r="B3036" s="21" t="s">
        <v>3077</v>
      </c>
    </row>
    <row r="3037" spans="1:2">
      <c r="A3037" s="20">
        <v>26101729</v>
      </c>
      <c r="B3037" s="21" t="s">
        <v>3078</v>
      </c>
    </row>
    <row r="3038" spans="1:2">
      <c r="A3038" s="20">
        <v>26101730</v>
      </c>
      <c r="B3038" s="21" t="s">
        <v>3079</v>
      </c>
    </row>
    <row r="3039" spans="1:2">
      <c r="A3039" s="20">
        <v>26101731</v>
      </c>
      <c r="B3039" s="21" t="s">
        <v>3080</v>
      </c>
    </row>
    <row r="3040" spans="1:2">
      <c r="A3040" s="20">
        <v>26101732</v>
      </c>
      <c r="B3040" s="21" t="s">
        <v>3081</v>
      </c>
    </row>
    <row r="3041" spans="1:2">
      <c r="A3041" s="20">
        <v>26101733</v>
      </c>
      <c r="B3041" s="21" t="s">
        <v>3082</v>
      </c>
    </row>
    <row r="3042" spans="1:2">
      <c r="A3042" s="20">
        <v>26101734</v>
      </c>
      <c r="B3042" s="21" t="s">
        <v>3083</v>
      </c>
    </row>
    <row r="3043" spans="1:2">
      <c r="A3043" s="20">
        <v>26101735</v>
      </c>
      <c r="B3043" s="21" t="s">
        <v>3084</v>
      </c>
    </row>
    <row r="3044" spans="1:2">
      <c r="A3044" s="20">
        <v>26101736</v>
      </c>
      <c r="B3044" s="21" t="s">
        <v>3085</v>
      </c>
    </row>
    <row r="3045" spans="1:2">
      <c r="A3045" s="20">
        <v>26101737</v>
      </c>
      <c r="B3045" s="21" t="s">
        <v>3086</v>
      </c>
    </row>
    <row r="3046" spans="1:2">
      <c r="A3046" s="20">
        <v>26101738</v>
      </c>
      <c r="B3046" s="21" t="s">
        <v>3087</v>
      </c>
    </row>
    <row r="3047" spans="1:2">
      <c r="A3047" s="20">
        <v>26101740</v>
      </c>
      <c r="B3047" s="21" t="s">
        <v>3088</v>
      </c>
    </row>
    <row r="3048" spans="1:2">
      <c r="A3048" s="20">
        <v>26101741</v>
      </c>
      <c r="B3048" s="21" t="s">
        <v>3089</v>
      </c>
    </row>
    <row r="3049" spans="1:2">
      <c r="A3049" s="20">
        <v>26101742</v>
      </c>
      <c r="B3049" s="21" t="s">
        <v>3090</v>
      </c>
    </row>
    <row r="3050" spans="1:2">
      <c r="A3050" s="20">
        <v>26101743</v>
      </c>
      <c r="B3050" s="21" t="s">
        <v>3091</v>
      </c>
    </row>
    <row r="3051" spans="1:2">
      <c r="A3051" s="20">
        <v>26101747</v>
      </c>
      <c r="B3051" s="21" t="s">
        <v>3092</v>
      </c>
    </row>
    <row r="3052" spans="1:2">
      <c r="A3052" s="20">
        <v>26101748</v>
      </c>
      <c r="B3052" s="21" t="s">
        <v>3093</v>
      </c>
    </row>
    <row r="3053" spans="1:2">
      <c r="A3053" s="20">
        <v>26101749</v>
      </c>
      <c r="B3053" s="21" t="s">
        <v>3094</v>
      </c>
    </row>
    <row r="3054" spans="1:2">
      <c r="A3054" s="20">
        <v>26101750</v>
      </c>
      <c r="B3054" s="21" t="s">
        <v>3095</v>
      </c>
    </row>
    <row r="3055" spans="1:2">
      <c r="A3055" s="20">
        <v>26101751</v>
      </c>
      <c r="B3055" s="21" t="s">
        <v>3096</v>
      </c>
    </row>
    <row r="3056" spans="1:2">
      <c r="A3056" s="20">
        <v>26101754</v>
      </c>
      <c r="B3056" s="21" t="s">
        <v>3097</v>
      </c>
    </row>
    <row r="3057" spans="1:2">
      <c r="A3057" s="20">
        <v>26101755</v>
      </c>
      <c r="B3057" s="21" t="s">
        <v>3098</v>
      </c>
    </row>
    <row r="3058" spans="1:2">
      <c r="A3058" s="20">
        <v>26101756</v>
      </c>
      <c r="B3058" s="21" t="s">
        <v>3099</v>
      </c>
    </row>
    <row r="3059" spans="1:2">
      <c r="A3059" s="20">
        <v>26101757</v>
      </c>
      <c r="B3059" s="21" t="s">
        <v>3100</v>
      </c>
    </row>
    <row r="3060" spans="1:2">
      <c r="A3060" s="20">
        <v>26101758</v>
      </c>
      <c r="B3060" s="21" t="s">
        <v>3101</v>
      </c>
    </row>
    <row r="3061" spans="1:2">
      <c r="A3061" s="20">
        <v>26101759</v>
      </c>
      <c r="B3061" s="21" t="s">
        <v>3102</v>
      </c>
    </row>
    <row r="3062" spans="1:2">
      <c r="A3062" s="20">
        <v>26101760</v>
      </c>
      <c r="B3062" s="21" t="s">
        <v>3103</v>
      </c>
    </row>
    <row r="3063" spans="1:2">
      <c r="A3063" s="20">
        <v>26101761</v>
      </c>
      <c r="B3063" s="21" t="s">
        <v>3104</v>
      </c>
    </row>
    <row r="3064" spans="1:2">
      <c r="A3064" s="20">
        <v>26101762</v>
      </c>
      <c r="B3064" s="21" t="s">
        <v>3105</v>
      </c>
    </row>
    <row r="3065" spans="1:2">
      <c r="A3065" s="20">
        <v>26101763</v>
      </c>
      <c r="B3065" s="21" t="s">
        <v>3106</v>
      </c>
    </row>
    <row r="3066" spans="1:2">
      <c r="A3066" s="20">
        <v>26101764</v>
      </c>
      <c r="B3066" s="21" t="s">
        <v>3107</v>
      </c>
    </row>
    <row r="3067" spans="1:2">
      <c r="A3067" s="20">
        <v>26101765</v>
      </c>
      <c r="B3067" s="21" t="s">
        <v>3108</v>
      </c>
    </row>
    <row r="3068" spans="1:2">
      <c r="A3068" s="20">
        <v>26101766</v>
      </c>
      <c r="B3068" s="21" t="s">
        <v>3109</v>
      </c>
    </row>
    <row r="3069" spans="1:2">
      <c r="A3069" s="20">
        <v>26101801</v>
      </c>
      <c r="B3069" s="21" t="s">
        <v>3110</v>
      </c>
    </row>
    <row r="3070" spans="1:2">
      <c r="A3070" s="20">
        <v>26101802</v>
      </c>
      <c r="B3070" s="21" t="s">
        <v>3111</v>
      </c>
    </row>
    <row r="3071" spans="1:2">
      <c r="A3071" s="20">
        <v>26101803</v>
      </c>
      <c r="B3071" s="21" t="s">
        <v>3112</v>
      </c>
    </row>
    <row r="3072" spans="1:2">
      <c r="A3072" s="20">
        <v>26101805</v>
      </c>
      <c r="B3072" s="21" t="s">
        <v>3113</v>
      </c>
    </row>
    <row r="3073" spans="1:2">
      <c r="A3073" s="20">
        <v>26101806</v>
      </c>
      <c r="B3073" s="21" t="s">
        <v>3114</v>
      </c>
    </row>
    <row r="3074" spans="1:2">
      <c r="A3074" s="20">
        <v>26101807</v>
      </c>
      <c r="B3074" s="21" t="s">
        <v>3115</v>
      </c>
    </row>
    <row r="3075" spans="1:2">
      <c r="A3075" s="20">
        <v>26101808</v>
      </c>
      <c r="B3075" s="21" t="s">
        <v>3116</v>
      </c>
    </row>
    <row r="3076" spans="1:2">
      <c r="A3076" s="20">
        <v>26101809</v>
      </c>
      <c r="B3076" s="21" t="s">
        <v>3117</v>
      </c>
    </row>
    <row r="3077" spans="1:2">
      <c r="A3077" s="20">
        <v>26101903</v>
      </c>
      <c r="B3077" s="21" t="s">
        <v>3118</v>
      </c>
    </row>
    <row r="3078" spans="1:2">
      <c r="A3078" s="20">
        <v>26101904</v>
      </c>
      <c r="B3078" s="21" t="s">
        <v>3119</v>
      </c>
    </row>
    <row r="3079" spans="1:2">
      <c r="A3079" s="20">
        <v>26101905</v>
      </c>
      <c r="B3079" s="21" t="s">
        <v>3120</v>
      </c>
    </row>
    <row r="3080" spans="1:2">
      <c r="A3080" s="20">
        <v>26111501</v>
      </c>
      <c r="B3080" s="21" t="s">
        <v>3121</v>
      </c>
    </row>
    <row r="3081" spans="1:2">
      <c r="A3081" s="20">
        <v>26111503</v>
      </c>
      <c r="B3081" s="21" t="s">
        <v>3122</v>
      </c>
    </row>
    <row r="3082" spans="1:2">
      <c r="A3082" s="20">
        <v>26111504</v>
      </c>
      <c r="B3082" s="21" t="s">
        <v>3123</v>
      </c>
    </row>
    <row r="3083" spans="1:2">
      <c r="A3083" s="20">
        <v>26111505</v>
      </c>
      <c r="B3083" s="21" t="s">
        <v>3124</v>
      </c>
    </row>
    <row r="3084" spans="1:2">
      <c r="A3084" s="20">
        <v>26111506</v>
      </c>
      <c r="B3084" s="21" t="s">
        <v>3125</v>
      </c>
    </row>
    <row r="3085" spans="1:2">
      <c r="A3085" s="20">
        <v>26111508</v>
      </c>
      <c r="B3085" s="21" t="s">
        <v>3126</v>
      </c>
    </row>
    <row r="3086" spans="1:2">
      <c r="A3086" s="20">
        <v>26111509</v>
      </c>
      <c r="B3086" s="21" t="s">
        <v>3127</v>
      </c>
    </row>
    <row r="3087" spans="1:2">
      <c r="A3087" s="20">
        <v>26111510</v>
      </c>
      <c r="B3087" s="21" t="s">
        <v>3128</v>
      </c>
    </row>
    <row r="3088" spans="1:2">
      <c r="A3088" s="20">
        <v>26111512</v>
      </c>
      <c r="B3088" s="21" t="s">
        <v>3129</v>
      </c>
    </row>
    <row r="3089" spans="1:2">
      <c r="A3089" s="20">
        <v>26111513</v>
      </c>
      <c r="B3089" s="21" t="s">
        <v>3130</v>
      </c>
    </row>
    <row r="3090" spans="1:2">
      <c r="A3090" s="20">
        <v>26111514</v>
      </c>
      <c r="B3090" s="21" t="s">
        <v>3131</v>
      </c>
    </row>
    <row r="3091" spans="1:2">
      <c r="A3091" s="20">
        <v>26111515</v>
      </c>
      <c r="B3091" s="21" t="s">
        <v>3132</v>
      </c>
    </row>
    <row r="3092" spans="1:2">
      <c r="A3092" s="20">
        <v>26111516</v>
      </c>
      <c r="B3092" s="21" t="s">
        <v>3133</v>
      </c>
    </row>
    <row r="3093" spans="1:2">
      <c r="A3093" s="20">
        <v>26111517</v>
      </c>
      <c r="B3093" s="21" t="s">
        <v>3134</v>
      </c>
    </row>
    <row r="3094" spans="1:2">
      <c r="A3094" s="20">
        <v>26111518</v>
      </c>
      <c r="B3094" s="21" t="s">
        <v>3135</v>
      </c>
    </row>
    <row r="3095" spans="1:2">
      <c r="A3095" s="20">
        <v>26111519</v>
      </c>
      <c r="B3095" s="21" t="s">
        <v>3136</v>
      </c>
    </row>
    <row r="3096" spans="1:2">
      <c r="A3096" s="20">
        <v>26111520</v>
      </c>
      <c r="B3096" s="21" t="s">
        <v>3137</v>
      </c>
    </row>
    <row r="3097" spans="1:2">
      <c r="A3097" s="20">
        <v>26111521</v>
      </c>
      <c r="B3097" s="21" t="s">
        <v>3138</v>
      </c>
    </row>
    <row r="3098" spans="1:2">
      <c r="A3098" s="20">
        <v>26111522</v>
      </c>
      <c r="B3098" s="21" t="s">
        <v>3139</v>
      </c>
    </row>
    <row r="3099" spans="1:2">
      <c r="A3099" s="20">
        <v>26111523</v>
      </c>
      <c r="B3099" s="21" t="s">
        <v>3140</v>
      </c>
    </row>
    <row r="3100" spans="1:2">
      <c r="A3100" s="20">
        <v>26111524</v>
      </c>
      <c r="B3100" s="21" t="s">
        <v>3141</v>
      </c>
    </row>
    <row r="3101" spans="1:2">
      <c r="A3101" s="20">
        <v>26111525</v>
      </c>
      <c r="B3101" s="21" t="s">
        <v>3142</v>
      </c>
    </row>
    <row r="3102" spans="1:2">
      <c r="A3102" s="20">
        <v>26111526</v>
      </c>
      <c r="B3102" s="21" t="s">
        <v>3143</v>
      </c>
    </row>
    <row r="3103" spans="1:2">
      <c r="A3103" s="20">
        <v>26111527</v>
      </c>
      <c r="B3103" s="21" t="s">
        <v>3144</v>
      </c>
    </row>
    <row r="3104" spans="1:2">
      <c r="A3104" s="20">
        <v>26111528</v>
      </c>
      <c r="B3104" s="21" t="s">
        <v>3145</v>
      </c>
    </row>
    <row r="3105" spans="1:2">
      <c r="A3105" s="20">
        <v>26111529</v>
      </c>
      <c r="B3105" s="21" t="s">
        <v>3146</v>
      </c>
    </row>
    <row r="3106" spans="1:2">
      <c r="A3106" s="20">
        <v>26111530</v>
      </c>
      <c r="B3106" s="21" t="s">
        <v>3147</v>
      </c>
    </row>
    <row r="3107" spans="1:2">
      <c r="A3107" s="20">
        <v>26111531</v>
      </c>
      <c r="B3107" s="21" t="s">
        <v>3148</v>
      </c>
    </row>
    <row r="3108" spans="1:2">
      <c r="A3108" s="20">
        <v>26111532</v>
      </c>
      <c r="B3108" s="21" t="s">
        <v>3149</v>
      </c>
    </row>
    <row r="3109" spans="1:2">
      <c r="A3109" s="20">
        <v>26111533</v>
      </c>
      <c r="B3109" s="21" t="s">
        <v>3150</v>
      </c>
    </row>
    <row r="3110" spans="1:2">
      <c r="A3110" s="20">
        <v>26111534</v>
      </c>
      <c r="B3110" s="21" t="s">
        <v>3151</v>
      </c>
    </row>
    <row r="3111" spans="1:2">
      <c r="A3111" s="20">
        <v>26111535</v>
      </c>
      <c r="B3111" s="21" t="s">
        <v>3152</v>
      </c>
    </row>
    <row r="3112" spans="1:2">
      <c r="A3112" s="20">
        <v>26111601</v>
      </c>
      <c r="B3112" s="21" t="s">
        <v>3153</v>
      </c>
    </row>
    <row r="3113" spans="1:2">
      <c r="A3113" s="20">
        <v>26111602</v>
      </c>
      <c r="B3113" s="21" t="s">
        <v>3154</v>
      </c>
    </row>
    <row r="3114" spans="1:2">
      <c r="A3114" s="20">
        <v>26111603</v>
      </c>
      <c r="B3114" s="21" t="s">
        <v>3155</v>
      </c>
    </row>
    <row r="3115" spans="1:2">
      <c r="A3115" s="20">
        <v>26111604</v>
      </c>
      <c r="B3115" s="21" t="s">
        <v>3156</v>
      </c>
    </row>
    <row r="3116" spans="1:2">
      <c r="A3116" s="20">
        <v>26111605</v>
      </c>
      <c r="B3116" s="21" t="s">
        <v>3157</v>
      </c>
    </row>
    <row r="3117" spans="1:2">
      <c r="A3117" s="20">
        <v>26111606</v>
      </c>
      <c r="B3117" s="21" t="s">
        <v>3158</v>
      </c>
    </row>
    <row r="3118" spans="1:2">
      <c r="A3118" s="20">
        <v>26111607</v>
      </c>
      <c r="B3118" s="21" t="s">
        <v>3159</v>
      </c>
    </row>
    <row r="3119" spans="1:2">
      <c r="A3119" s="20">
        <v>26111608</v>
      </c>
      <c r="B3119" s="21" t="s">
        <v>3160</v>
      </c>
    </row>
    <row r="3120" spans="1:2">
      <c r="A3120" s="20">
        <v>26111701</v>
      </c>
      <c r="B3120" s="21" t="s">
        <v>3161</v>
      </c>
    </row>
    <row r="3121" spans="1:2">
      <c r="A3121" s="20">
        <v>26111702</v>
      </c>
      <c r="B3121" s="21" t="s">
        <v>3162</v>
      </c>
    </row>
    <row r="3122" spans="1:2">
      <c r="A3122" s="20">
        <v>26111703</v>
      </c>
      <c r="B3122" s="21" t="s">
        <v>3163</v>
      </c>
    </row>
    <row r="3123" spans="1:2">
      <c r="A3123" s="20">
        <v>26111704</v>
      </c>
      <c r="B3123" s="21" t="s">
        <v>3164</v>
      </c>
    </row>
    <row r="3124" spans="1:2">
      <c r="A3124" s="20">
        <v>26111705</v>
      </c>
      <c r="B3124" s="21" t="s">
        <v>3165</v>
      </c>
    </row>
    <row r="3125" spans="1:2">
      <c r="A3125" s="20">
        <v>26111706</v>
      </c>
      <c r="B3125" s="21" t="s">
        <v>3166</v>
      </c>
    </row>
    <row r="3126" spans="1:2">
      <c r="A3126" s="20">
        <v>26111707</v>
      </c>
      <c r="B3126" s="21" t="s">
        <v>3167</v>
      </c>
    </row>
    <row r="3127" spans="1:2">
      <c r="A3127" s="20">
        <v>26111708</v>
      </c>
      <c r="B3127" s="21" t="s">
        <v>3168</v>
      </c>
    </row>
    <row r="3128" spans="1:2">
      <c r="A3128" s="20">
        <v>26111709</v>
      </c>
      <c r="B3128" s="21" t="s">
        <v>3169</v>
      </c>
    </row>
    <row r="3129" spans="1:2">
      <c r="A3129" s="20">
        <v>26111710</v>
      </c>
      <c r="B3129" s="21" t="s">
        <v>3170</v>
      </c>
    </row>
    <row r="3130" spans="1:2">
      <c r="A3130" s="20">
        <v>26111711</v>
      </c>
      <c r="B3130" s="21" t="s">
        <v>3171</v>
      </c>
    </row>
    <row r="3131" spans="1:2">
      <c r="A3131" s="20">
        <v>26111712</v>
      </c>
      <c r="B3131" s="21" t="s">
        <v>3172</v>
      </c>
    </row>
    <row r="3132" spans="1:2">
      <c r="A3132" s="20">
        <v>26111713</v>
      </c>
      <c r="B3132" s="21" t="s">
        <v>3173</v>
      </c>
    </row>
    <row r="3133" spans="1:2">
      <c r="A3133" s="20">
        <v>26111714</v>
      </c>
      <c r="B3133" s="21" t="s">
        <v>3174</v>
      </c>
    </row>
    <row r="3134" spans="1:2">
      <c r="A3134" s="20">
        <v>26111715</v>
      </c>
      <c r="B3134" s="21" t="s">
        <v>3175</v>
      </c>
    </row>
    <row r="3135" spans="1:2">
      <c r="A3135" s="20">
        <v>26111716</v>
      </c>
      <c r="B3135" s="21" t="s">
        <v>3176</v>
      </c>
    </row>
    <row r="3136" spans="1:2">
      <c r="A3136" s="20">
        <v>26111717</v>
      </c>
      <c r="B3136" s="21" t="s">
        <v>3177</v>
      </c>
    </row>
    <row r="3137" spans="1:2">
      <c r="A3137" s="20">
        <v>26111718</v>
      </c>
      <c r="B3137" s="21" t="s">
        <v>3178</v>
      </c>
    </row>
    <row r="3138" spans="1:2">
      <c r="A3138" s="20">
        <v>26111719</v>
      </c>
      <c r="B3138" s="21" t="s">
        <v>3179</v>
      </c>
    </row>
    <row r="3139" spans="1:2">
      <c r="A3139" s="20">
        <v>26111720</v>
      </c>
      <c r="B3139" s="21" t="s">
        <v>3180</v>
      </c>
    </row>
    <row r="3140" spans="1:2">
      <c r="A3140" s="20">
        <v>26111721</v>
      </c>
      <c r="B3140" s="21" t="s">
        <v>3181</v>
      </c>
    </row>
    <row r="3141" spans="1:2">
      <c r="A3141" s="20">
        <v>26111722</v>
      </c>
      <c r="B3141" s="21" t="s">
        <v>3182</v>
      </c>
    </row>
    <row r="3142" spans="1:2">
      <c r="A3142" s="20">
        <v>26111723</v>
      </c>
      <c r="B3142" s="21" t="s">
        <v>3183</v>
      </c>
    </row>
    <row r="3143" spans="1:2">
      <c r="A3143" s="20">
        <v>26111724</v>
      </c>
      <c r="B3143" s="21" t="s">
        <v>3184</v>
      </c>
    </row>
    <row r="3144" spans="1:2">
      <c r="A3144" s="20">
        <v>26111725</v>
      </c>
      <c r="B3144" s="21" t="s">
        <v>3185</v>
      </c>
    </row>
    <row r="3145" spans="1:2">
      <c r="A3145" s="20">
        <v>26111801</v>
      </c>
      <c r="B3145" s="21" t="s">
        <v>3186</v>
      </c>
    </row>
    <row r="3146" spans="1:2">
      <c r="A3146" s="20">
        <v>26111802</v>
      </c>
      <c r="B3146" s="21" t="s">
        <v>3187</v>
      </c>
    </row>
    <row r="3147" spans="1:2">
      <c r="A3147" s="20">
        <v>26111803</v>
      </c>
      <c r="B3147" s="21" t="s">
        <v>3188</v>
      </c>
    </row>
    <row r="3148" spans="1:2">
      <c r="A3148" s="20">
        <v>26111804</v>
      </c>
      <c r="B3148" s="21" t="s">
        <v>3189</v>
      </c>
    </row>
    <row r="3149" spans="1:2">
      <c r="A3149" s="20">
        <v>26111805</v>
      </c>
      <c r="B3149" s="21" t="s">
        <v>3190</v>
      </c>
    </row>
    <row r="3150" spans="1:2">
      <c r="A3150" s="20">
        <v>26111806</v>
      </c>
      <c r="B3150" s="21" t="s">
        <v>3191</v>
      </c>
    </row>
    <row r="3151" spans="1:2">
      <c r="A3151" s="20">
        <v>26111807</v>
      </c>
      <c r="B3151" s="21" t="s">
        <v>3192</v>
      </c>
    </row>
    <row r="3152" spans="1:2">
      <c r="A3152" s="20">
        <v>26111808</v>
      </c>
      <c r="B3152" s="21" t="s">
        <v>3193</v>
      </c>
    </row>
    <row r="3153" spans="1:2">
      <c r="A3153" s="20">
        <v>26111809</v>
      </c>
      <c r="B3153" s="21" t="s">
        <v>3194</v>
      </c>
    </row>
    <row r="3154" spans="1:2">
      <c r="A3154" s="20">
        <v>26111810</v>
      </c>
      <c r="B3154" s="21" t="s">
        <v>3195</v>
      </c>
    </row>
    <row r="3155" spans="1:2">
      <c r="A3155" s="20">
        <v>26111901</v>
      </c>
      <c r="B3155" s="21" t="s">
        <v>3196</v>
      </c>
    </row>
    <row r="3156" spans="1:2">
      <c r="A3156" s="20">
        <v>26111902</v>
      </c>
      <c r="B3156" s="21" t="s">
        <v>3197</v>
      </c>
    </row>
    <row r="3157" spans="1:2">
      <c r="A3157" s="20">
        <v>26111903</v>
      </c>
      <c r="B3157" s="21" t="s">
        <v>3198</v>
      </c>
    </row>
    <row r="3158" spans="1:2">
      <c r="A3158" s="20">
        <v>26111904</v>
      </c>
      <c r="B3158" s="21" t="s">
        <v>3199</v>
      </c>
    </row>
    <row r="3159" spans="1:2">
      <c r="A3159" s="20">
        <v>26111905</v>
      </c>
      <c r="B3159" s="21" t="s">
        <v>3200</v>
      </c>
    </row>
    <row r="3160" spans="1:2">
      <c r="A3160" s="20">
        <v>26111907</v>
      </c>
      <c r="B3160" s="21" t="s">
        <v>3201</v>
      </c>
    </row>
    <row r="3161" spans="1:2">
      <c r="A3161" s="20">
        <v>26111908</v>
      </c>
      <c r="B3161" s="21" t="s">
        <v>3202</v>
      </c>
    </row>
    <row r="3162" spans="1:2">
      <c r="A3162" s="20">
        <v>26111909</v>
      </c>
      <c r="B3162" s="21" t="s">
        <v>3203</v>
      </c>
    </row>
    <row r="3163" spans="1:2">
      <c r="A3163" s="20">
        <v>26111910</v>
      </c>
      <c r="B3163" s="21" t="s">
        <v>3204</v>
      </c>
    </row>
    <row r="3164" spans="1:2">
      <c r="A3164" s="20">
        <v>26112001</v>
      </c>
      <c r="B3164" s="21" t="s">
        <v>3205</v>
      </c>
    </row>
    <row r="3165" spans="1:2">
      <c r="A3165" s="20">
        <v>26112002</v>
      </c>
      <c r="B3165" s="21" t="s">
        <v>3206</v>
      </c>
    </row>
    <row r="3166" spans="1:2">
      <c r="A3166" s="20">
        <v>26112003</v>
      </c>
      <c r="B3166" s="21" t="s">
        <v>3207</v>
      </c>
    </row>
    <row r="3167" spans="1:2">
      <c r="A3167" s="20">
        <v>26112004</v>
      </c>
      <c r="B3167" s="21" t="s">
        <v>3208</v>
      </c>
    </row>
    <row r="3168" spans="1:2">
      <c r="A3168" s="20">
        <v>26112101</v>
      </c>
      <c r="B3168" s="21" t="s">
        <v>3209</v>
      </c>
    </row>
    <row r="3169" spans="1:2">
      <c r="A3169" s="20">
        <v>26112102</v>
      </c>
      <c r="B3169" s="21" t="s">
        <v>3210</v>
      </c>
    </row>
    <row r="3170" spans="1:2">
      <c r="A3170" s="20">
        <v>26112103</v>
      </c>
      <c r="B3170" s="21" t="s">
        <v>3211</v>
      </c>
    </row>
    <row r="3171" spans="1:2">
      <c r="A3171" s="20">
        <v>26112104</v>
      </c>
      <c r="B3171" s="21" t="s">
        <v>3212</v>
      </c>
    </row>
    <row r="3172" spans="1:2">
      <c r="A3172" s="20">
        <v>26112105</v>
      </c>
      <c r="B3172" s="21" t="s">
        <v>3213</v>
      </c>
    </row>
    <row r="3173" spans="1:2">
      <c r="A3173" s="20">
        <v>26121501</v>
      </c>
      <c r="B3173" s="21" t="s">
        <v>3214</v>
      </c>
    </row>
    <row r="3174" spans="1:2">
      <c r="A3174" s="20">
        <v>26121505</v>
      </c>
      <c r="B3174" s="21" t="s">
        <v>3215</v>
      </c>
    </row>
    <row r="3175" spans="1:2">
      <c r="A3175" s="20">
        <v>26121507</v>
      </c>
      <c r="B3175" s="21" t="s">
        <v>3216</v>
      </c>
    </row>
    <row r="3176" spans="1:2">
      <c r="A3176" s="20">
        <v>26121508</v>
      </c>
      <c r="B3176" s="21" t="s">
        <v>3217</v>
      </c>
    </row>
    <row r="3177" spans="1:2">
      <c r="A3177" s="20">
        <v>26121509</v>
      </c>
      <c r="B3177" s="21" t="s">
        <v>3218</v>
      </c>
    </row>
    <row r="3178" spans="1:2">
      <c r="A3178" s="20">
        <v>26121510</v>
      </c>
      <c r="B3178" s="21" t="s">
        <v>3219</v>
      </c>
    </row>
    <row r="3179" spans="1:2">
      <c r="A3179" s="20">
        <v>26121514</v>
      </c>
      <c r="B3179" s="21" t="s">
        <v>3220</v>
      </c>
    </row>
    <row r="3180" spans="1:2">
      <c r="A3180" s="20">
        <v>26121515</v>
      </c>
      <c r="B3180" s="21" t="s">
        <v>3221</v>
      </c>
    </row>
    <row r="3181" spans="1:2">
      <c r="A3181" s="20">
        <v>26121517</v>
      </c>
      <c r="B3181" s="21" t="s">
        <v>3222</v>
      </c>
    </row>
    <row r="3182" spans="1:2">
      <c r="A3182" s="20">
        <v>26121519</v>
      </c>
      <c r="B3182" s="21" t="s">
        <v>3223</v>
      </c>
    </row>
    <row r="3183" spans="1:2">
      <c r="A3183" s="20">
        <v>26121520</v>
      </c>
      <c r="B3183" s="21" t="s">
        <v>3224</v>
      </c>
    </row>
    <row r="3184" spans="1:2">
      <c r="A3184" s="20">
        <v>26121521</v>
      </c>
      <c r="B3184" s="21" t="s">
        <v>3225</v>
      </c>
    </row>
    <row r="3185" spans="1:2">
      <c r="A3185" s="20">
        <v>26121522</v>
      </c>
      <c r="B3185" s="21" t="s">
        <v>3226</v>
      </c>
    </row>
    <row r="3186" spans="1:2">
      <c r="A3186" s="20">
        <v>26121523</v>
      </c>
      <c r="B3186" s="21" t="s">
        <v>3227</v>
      </c>
    </row>
    <row r="3187" spans="1:2">
      <c r="A3187" s="20">
        <v>26121524</v>
      </c>
      <c r="B3187" s="21" t="s">
        <v>3228</v>
      </c>
    </row>
    <row r="3188" spans="1:2">
      <c r="A3188" s="20">
        <v>26121532</v>
      </c>
      <c r="B3188" s="21" t="s">
        <v>3229</v>
      </c>
    </row>
    <row r="3189" spans="1:2">
      <c r="A3189" s="20">
        <v>26121533</v>
      </c>
      <c r="B3189" s="21" t="s">
        <v>3230</v>
      </c>
    </row>
    <row r="3190" spans="1:2">
      <c r="A3190" s="20">
        <v>26121534</v>
      </c>
      <c r="B3190" s="21" t="s">
        <v>3231</v>
      </c>
    </row>
    <row r="3191" spans="1:2">
      <c r="A3191" s="20">
        <v>26121536</v>
      </c>
      <c r="B3191" s="21" t="s">
        <v>3232</v>
      </c>
    </row>
    <row r="3192" spans="1:2">
      <c r="A3192" s="20">
        <v>26121538</v>
      </c>
      <c r="B3192" s="21" t="s">
        <v>3233</v>
      </c>
    </row>
    <row r="3193" spans="1:2">
      <c r="A3193" s="20">
        <v>26121539</v>
      </c>
      <c r="B3193" s="21" t="s">
        <v>3234</v>
      </c>
    </row>
    <row r="3194" spans="1:2">
      <c r="A3194" s="20">
        <v>26121540</v>
      </c>
      <c r="B3194" s="21" t="s">
        <v>3235</v>
      </c>
    </row>
    <row r="3195" spans="1:2">
      <c r="A3195" s="20">
        <v>26121541</v>
      </c>
      <c r="B3195" s="21" t="s">
        <v>3236</v>
      </c>
    </row>
    <row r="3196" spans="1:2">
      <c r="A3196" s="20">
        <v>26121601</v>
      </c>
      <c r="B3196" s="21" t="s">
        <v>3237</v>
      </c>
    </row>
    <row r="3197" spans="1:2">
      <c r="A3197" s="20">
        <v>26121602</v>
      </c>
      <c r="B3197" s="21" t="s">
        <v>3238</v>
      </c>
    </row>
    <row r="3198" spans="1:2">
      <c r="A3198" s="20">
        <v>26121603</v>
      </c>
      <c r="B3198" s="21" t="s">
        <v>3239</v>
      </c>
    </row>
    <row r="3199" spans="1:2">
      <c r="A3199" s="20">
        <v>26121604</v>
      </c>
      <c r="B3199" s="21" t="s">
        <v>3240</v>
      </c>
    </row>
    <row r="3200" spans="1:2">
      <c r="A3200" s="20">
        <v>26121605</v>
      </c>
      <c r="B3200" s="21" t="s">
        <v>3241</v>
      </c>
    </row>
    <row r="3201" spans="1:2">
      <c r="A3201" s="20">
        <v>26121606</v>
      </c>
      <c r="B3201" s="21" t="s">
        <v>3242</v>
      </c>
    </row>
    <row r="3202" spans="1:2">
      <c r="A3202" s="20">
        <v>26121607</v>
      </c>
      <c r="B3202" s="21" t="s">
        <v>3243</v>
      </c>
    </row>
    <row r="3203" spans="1:2">
      <c r="A3203" s="20">
        <v>26121608</v>
      </c>
      <c r="B3203" s="21" t="s">
        <v>3244</v>
      </c>
    </row>
    <row r="3204" spans="1:2">
      <c r="A3204" s="20">
        <v>26121609</v>
      </c>
      <c r="B3204" s="21" t="s">
        <v>3245</v>
      </c>
    </row>
    <row r="3205" spans="1:2">
      <c r="A3205" s="20">
        <v>26121610</v>
      </c>
      <c r="B3205" s="21" t="s">
        <v>3246</v>
      </c>
    </row>
    <row r="3206" spans="1:2">
      <c r="A3206" s="20">
        <v>26121611</v>
      </c>
      <c r="B3206" s="21" t="s">
        <v>3247</v>
      </c>
    </row>
    <row r="3207" spans="1:2">
      <c r="A3207" s="20">
        <v>26121612</v>
      </c>
      <c r="B3207" s="21" t="s">
        <v>3248</v>
      </c>
    </row>
    <row r="3208" spans="1:2">
      <c r="A3208" s="20">
        <v>26121613</v>
      </c>
      <c r="B3208" s="21" t="s">
        <v>3249</v>
      </c>
    </row>
    <row r="3209" spans="1:2">
      <c r="A3209" s="20">
        <v>26121614</v>
      </c>
      <c r="B3209" s="21" t="s">
        <v>3250</v>
      </c>
    </row>
    <row r="3210" spans="1:2">
      <c r="A3210" s="20">
        <v>26121615</v>
      </c>
      <c r="B3210" s="21" t="s">
        <v>3251</v>
      </c>
    </row>
    <row r="3211" spans="1:2">
      <c r="A3211" s="20">
        <v>26121616</v>
      </c>
      <c r="B3211" s="21" t="s">
        <v>3252</v>
      </c>
    </row>
    <row r="3212" spans="1:2">
      <c r="A3212" s="20">
        <v>26121617</v>
      </c>
      <c r="B3212" s="21" t="s">
        <v>3253</v>
      </c>
    </row>
    <row r="3213" spans="1:2">
      <c r="A3213" s="20">
        <v>26121618</v>
      </c>
      <c r="B3213" s="21" t="s">
        <v>3254</v>
      </c>
    </row>
    <row r="3214" spans="1:2">
      <c r="A3214" s="20">
        <v>26121619</v>
      </c>
      <c r="B3214" s="21" t="s">
        <v>3255</v>
      </c>
    </row>
    <row r="3215" spans="1:2">
      <c r="A3215" s="20">
        <v>26121620</v>
      </c>
      <c r="B3215" s="21" t="s">
        <v>3256</v>
      </c>
    </row>
    <row r="3216" spans="1:2">
      <c r="A3216" s="20">
        <v>26121621</v>
      </c>
      <c r="B3216" s="21" t="s">
        <v>3257</v>
      </c>
    </row>
    <row r="3217" spans="1:2">
      <c r="A3217" s="20">
        <v>26121622</v>
      </c>
      <c r="B3217" s="21" t="s">
        <v>3258</v>
      </c>
    </row>
    <row r="3218" spans="1:2">
      <c r="A3218" s="20">
        <v>26121623</v>
      </c>
      <c r="B3218" s="21" t="s">
        <v>3259</v>
      </c>
    </row>
    <row r="3219" spans="1:2">
      <c r="A3219" s="20">
        <v>26121624</v>
      </c>
      <c r="B3219" s="21" t="s">
        <v>3260</v>
      </c>
    </row>
    <row r="3220" spans="1:2">
      <c r="A3220" s="20">
        <v>26121628</v>
      </c>
      <c r="B3220" s="21" t="s">
        <v>3261</v>
      </c>
    </row>
    <row r="3221" spans="1:2">
      <c r="A3221" s="20">
        <v>26121629</v>
      </c>
      <c r="B3221" s="21" t="s">
        <v>3262</v>
      </c>
    </row>
    <row r="3222" spans="1:2">
      <c r="A3222" s="20">
        <v>26121630</v>
      </c>
      <c r="B3222" s="21" t="s">
        <v>3263</v>
      </c>
    </row>
    <row r="3223" spans="1:2">
      <c r="A3223" s="20">
        <v>26121631</v>
      </c>
      <c r="B3223" s="21" t="s">
        <v>3264</v>
      </c>
    </row>
    <row r="3224" spans="1:2">
      <c r="A3224" s="20">
        <v>26121632</v>
      </c>
      <c r="B3224" s="21" t="s">
        <v>3265</v>
      </c>
    </row>
    <row r="3225" spans="1:2">
      <c r="A3225" s="20">
        <v>26121633</v>
      </c>
      <c r="B3225" s="21" t="s">
        <v>3266</v>
      </c>
    </row>
    <row r="3226" spans="1:2">
      <c r="A3226" s="20">
        <v>26121634</v>
      </c>
      <c r="B3226" s="21" t="s">
        <v>3267</v>
      </c>
    </row>
    <row r="3227" spans="1:2">
      <c r="A3227" s="20">
        <v>26121635</v>
      </c>
      <c r="B3227" s="21" t="s">
        <v>3268</v>
      </c>
    </row>
    <row r="3228" spans="1:2">
      <c r="A3228" s="20">
        <v>26121636</v>
      </c>
      <c r="B3228" s="21" t="s">
        <v>3269</v>
      </c>
    </row>
    <row r="3229" spans="1:2">
      <c r="A3229" s="20">
        <v>26121637</v>
      </c>
      <c r="B3229" s="21" t="s">
        <v>3270</v>
      </c>
    </row>
    <row r="3230" spans="1:2">
      <c r="A3230" s="20">
        <v>26121701</v>
      </c>
      <c r="B3230" s="21" t="s">
        <v>3271</v>
      </c>
    </row>
    <row r="3231" spans="1:2">
      <c r="A3231" s="20">
        <v>26121702</v>
      </c>
      <c r="B3231" s="21" t="s">
        <v>3272</v>
      </c>
    </row>
    <row r="3232" spans="1:2">
      <c r="A3232" s="20">
        <v>26121703</v>
      </c>
      <c r="B3232" s="21" t="s">
        <v>3273</v>
      </c>
    </row>
    <row r="3233" spans="1:2">
      <c r="A3233" s="20">
        <v>26121704</v>
      </c>
      <c r="B3233" s="21" t="s">
        <v>3274</v>
      </c>
    </row>
    <row r="3234" spans="1:2">
      <c r="A3234" s="20">
        <v>26121705</v>
      </c>
      <c r="B3234" s="21" t="s">
        <v>3275</v>
      </c>
    </row>
    <row r="3235" spans="1:2">
      <c r="A3235" s="20">
        <v>26131501</v>
      </c>
      <c r="B3235" s="21" t="s">
        <v>3276</v>
      </c>
    </row>
    <row r="3236" spans="1:2">
      <c r="A3236" s="20">
        <v>26131502</v>
      </c>
      <c r="B3236" s="21" t="s">
        <v>3277</v>
      </c>
    </row>
    <row r="3237" spans="1:2">
      <c r="A3237" s="20">
        <v>26131503</v>
      </c>
      <c r="B3237" s="21" t="s">
        <v>3278</v>
      </c>
    </row>
    <row r="3238" spans="1:2">
      <c r="A3238" s="20">
        <v>26131504</v>
      </c>
      <c r="B3238" s="21" t="s">
        <v>3279</v>
      </c>
    </row>
    <row r="3239" spans="1:2">
      <c r="A3239" s="20">
        <v>26131505</v>
      </c>
      <c r="B3239" s="21" t="s">
        <v>3280</v>
      </c>
    </row>
    <row r="3240" spans="1:2">
      <c r="A3240" s="20">
        <v>26131506</v>
      </c>
      <c r="B3240" s="21" t="s">
        <v>3281</v>
      </c>
    </row>
    <row r="3241" spans="1:2">
      <c r="A3241" s="20">
        <v>26131507</v>
      </c>
      <c r="B3241" s="21" t="s">
        <v>3282</v>
      </c>
    </row>
    <row r="3242" spans="1:2">
      <c r="A3242" s="20">
        <v>26131508</v>
      </c>
      <c r="B3242" s="21" t="s">
        <v>3283</v>
      </c>
    </row>
    <row r="3243" spans="1:2">
      <c r="A3243" s="20">
        <v>26131509</v>
      </c>
      <c r="B3243" s="21" t="s">
        <v>3284</v>
      </c>
    </row>
    <row r="3244" spans="1:2">
      <c r="A3244" s="20">
        <v>26131510</v>
      </c>
      <c r="B3244" s="21" t="s">
        <v>3285</v>
      </c>
    </row>
    <row r="3245" spans="1:2">
      <c r="A3245" s="20">
        <v>26131601</v>
      </c>
      <c r="B3245" s="21" t="s">
        <v>3286</v>
      </c>
    </row>
    <row r="3246" spans="1:2">
      <c r="A3246" s="20">
        <v>26131602</v>
      </c>
      <c r="B3246" s="21" t="s">
        <v>3287</v>
      </c>
    </row>
    <row r="3247" spans="1:2">
      <c r="A3247" s="20">
        <v>26131603</v>
      </c>
      <c r="B3247" s="21" t="s">
        <v>3288</v>
      </c>
    </row>
    <row r="3248" spans="1:2">
      <c r="A3248" s="20">
        <v>26131604</v>
      </c>
      <c r="B3248" s="21" t="s">
        <v>3289</v>
      </c>
    </row>
    <row r="3249" spans="1:2">
      <c r="A3249" s="20">
        <v>26131605</v>
      </c>
      <c r="B3249" s="21" t="s">
        <v>3290</v>
      </c>
    </row>
    <row r="3250" spans="1:2">
      <c r="A3250" s="20">
        <v>26131606</v>
      </c>
      <c r="B3250" s="21" t="s">
        <v>3291</v>
      </c>
    </row>
    <row r="3251" spans="1:2">
      <c r="A3251" s="20">
        <v>26131607</v>
      </c>
      <c r="B3251" s="21" t="s">
        <v>3292</v>
      </c>
    </row>
    <row r="3252" spans="1:2">
      <c r="A3252" s="20">
        <v>26131608</v>
      </c>
      <c r="B3252" s="21" t="s">
        <v>3293</v>
      </c>
    </row>
    <row r="3253" spans="1:2">
      <c r="A3253" s="20">
        <v>26131609</v>
      </c>
      <c r="B3253" s="21" t="s">
        <v>3294</v>
      </c>
    </row>
    <row r="3254" spans="1:2">
      <c r="A3254" s="20">
        <v>26131610</v>
      </c>
      <c r="B3254" s="21" t="s">
        <v>3295</v>
      </c>
    </row>
    <row r="3255" spans="1:2">
      <c r="A3255" s="20">
        <v>26131611</v>
      </c>
      <c r="B3255" s="21" t="s">
        <v>3296</v>
      </c>
    </row>
    <row r="3256" spans="1:2">
      <c r="A3256" s="20">
        <v>26131612</v>
      </c>
      <c r="B3256" s="21" t="s">
        <v>3297</v>
      </c>
    </row>
    <row r="3257" spans="1:2">
      <c r="A3257" s="20">
        <v>26131613</v>
      </c>
      <c r="B3257" s="21" t="s">
        <v>3298</v>
      </c>
    </row>
    <row r="3258" spans="1:2">
      <c r="A3258" s="20">
        <v>26131614</v>
      </c>
      <c r="B3258" s="21" t="s">
        <v>3299</v>
      </c>
    </row>
    <row r="3259" spans="1:2">
      <c r="A3259" s="20">
        <v>26131615</v>
      </c>
      <c r="B3259" s="21" t="s">
        <v>3300</v>
      </c>
    </row>
    <row r="3260" spans="1:2">
      <c r="A3260" s="20">
        <v>26131616</v>
      </c>
      <c r="B3260" s="21" t="s">
        <v>3301</v>
      </c>
    </row>
    <row r="3261" spans="1:2">
      <c r="A3261" s="20">
        <v>26131701</v>
      </c>
      <c r="B3261" s="21" t="s">
        <v>3302</v>
      </c>
    </row>
    <row r="3262" spans="1:2">
      <c r="A3262" s="20">
        <v>26131702</v>
      </c>
      <c r="B3262" s="21" t="s">
        <v>3303</v>
      </c>
    </row>
    <row r="3263" spans="1:2">
      <c r="A3263" s="20">
        <v>26131801</v>
      </c>
      <c r="B3263" s="21" t="s">
        <v>3304</v>
      </c>
    </row>
    <row r="3264" spans="1:2">
      <c r="A3264" s="20">
        <v>26131802</v>
      </c>
      <c r="B3264" s="21" t="s">
        <v>3305</v>
      </c>
    </row>
    <row r="3265" spans="1:2">
      <c r="A3265" s="20">
        <v>26131803</v>
      </c>
      <c r="B3265" s="21" t="s">
        <v>3306</v>
      </c>
    </row>
    <row r="3266" spans="1:2">
      <c r="A3266" s="20">
        <v>26131804</v>
      </c>
      <c r="B3266" s="21" t="s">
        <v>3307</v>
      </c>
    </row>
    <row r="3267" spans="1:2">
      <c r="A3267" s="20">
        <v>26131805</v>
      </c>
      <c r="B3267" s="21" t="s">
        <v>3308</v>
      </c>
    </row>
    <row r="3268" spans="1:2">
      <c r="A3268" s="20">
        <v>26131806</v>
      </c>
      <c r="B3268" s="21" t="s">
        <v>3309</v>
      </c>
    </row>
    <row r="3269" spans="1:2">
      <c r="A3269" s="20">
        <v>26131807</v>
      </c>
      <c r="B3269" s="21" t="s">
        <v>3310</v>
      </c>
    </row>
    <row r="3270" spans="1:2">
      <c r="A3270" s="20">
        <v>26131808</v>
      </c>
      <c r="B3270" s="21" t="s">
        <v>3311</v>
      </c>
    </row>
    <row r="3271" spans="1:2">
      <c r="A3271" s="20">
        <v>26131809</v>
      </c>
      <c r="B3271" s="21" t="s">
        <v>3312</v>
      </c>
    </row>
    <row r="3272" spans="1:2">
      <c r="A3272" s="20">
        <v>26131810</v>
      </c>
      <c r="B3272" s="21" t="s">
        <v>3313</v>
      </c>
    </row>
    <row r="3273" spans="1:2">
      <c r="A3273" s="20">
        <v>26131811</v>
      </c>
      <c r="B3273" s="21" t="s">
        <v>3314</v>
      </c>
    </row>
    <row r="3274" spans="1:2">
      <c r="A3274" s="20">
        <v>26131812</v>
      </c>
      <c r="B3274" s="21" t="s">
        <v>3315</v>
      </c>
    </row>
    <row r="3275" spans="1:2">
      <c r="A3275" s="20">
        <v>26131813</v>
      </c>
      <c r="B3275" s="21" t="s">
        <v>3316</v>
      </c>
    </row>
    <row r="3276" spans="1:2">
      <c r="A3276" s="20">
        <v>26131814</v>
      </c>
      <c r="B3276" s="21" t="s">
        <v>3317</v>
      </c>
    </row>
    <row r="3277" spans="1:2">
      <c r="A3277" s="20">
        <v>26141601</v>
      </c>
      <c r="B3277" s="21" t="s">
        <v>3318</v>
      </c>
    </row>
    <row r="3278" spans="1:2">
      <c r="A3278" s="20">
        <v>26141602</v>
      </c>
      <c r="B3278" s="21" t="s">
        <v>3319</v>
      </c>
    </row>
    <row r="3279" spans="1:2">
      <c r="A3279" s="20">
        <v>26141603</v>
      </c>
      <c r="B3279" s="21" t="s">
        <v>3320</v>
      </c>
    </row>
    <row r="3280" spans="1:2">
      <c r="A3280" s="20">
        <v>26141701</v>
      </c>
      <c r="B3280" s="21" t="s">
        <v>3321</v>
      </c>
    </row>
    <row r="3281" spans="1:2">
      <c r="A3281" s="20">
        <v>26141702</v>
      </c>
      <c r="B3281" s="21" t="s">
        <v>3322</v>
      </c>
    </row>
    <row r="3282" spans="1:2">
      <c r="A3282" s="20">
        <v>26141703</v>
      </c>
      <c r="B3282" s="21" t="s">
        <v>3323</v>
      </c>
    </row>
    <row r="3283" spans="1:2">
      <c r="A3283" s="20">
        <v>26141704</v>
      </c>
      <c r="B3283" s="21" t="s">
        <v>3324</v>
      </c>
    </row>
    <row r="3284" spans="1:2">
      <c r="A3284" s="20">
        <v>26141801</v>
      </c>
      <c r="B3284" s="21" t="s">
        <v>3325</v>
      </c>
    </row>
    <row r="3285" spans="1:2">
      <c r="A3285" s="20">
        <v>26141802</v>
      </c>
      <c r="B3285" s="21" t="s">
        <v>3326</v>
      </c>
    </row>
    <row r="3286" spans="1:2">
      <c r="A3286" s="20">
        <v>26141803</v>
      </c>
      <c r="B3286" s="21" t="s">
        <v>3327</v>
      </c>
    </row>
    <row r="3287" spans="1:2">
      <c r="A3287" s="20">
        <v>26141804</v>
      </c>
      <c r="B3287" s="21" t="s">
        <v>3328</v>
      </c>
    </row>
    <row r="3288" spans="1:2">
      <c r="A3288" s="20">
        <v>26141805</v>
      </c>
      <c r="B3288" s="21" t="s">
        <v>3329</v>
      </c>
    </row>
    <row r="3289" spans="1:2">
      <c r="A3289" s="20">
        <v>26141806</v>
      </c>
      <c r="B3289" s="21" t="s">
        <v>3330</v>
      </c>
    </row>
    <row r="3290" spans="1:2">
      <c r="A3290" s="20">
        <v>26141807</v>
      </c>
      <c r="B3290" s="21" t="s">
        <v>3331</v>
      </c>
    </row>
    <row r="3291" spans="1:2">
      <c r="A3291" s="20">
        <v>26141808</v>
      </c>
      <c r="B3291" s="21" t="s">
        <v>3332</v>
      </c>
    </row>
    <row r="3292" spans="1:2">
      <c r="A3292" s="20">
        <v>26141809</v>
      </c>
      <c r="B3292" s="21" t="s">
        <v>3333</v>
      </c>
    </row>
    <row r="3293" spans="1:2">
      <c r="A3293" s="20">
        <v>26141901</v>
      </c>
      <c r="B3293" s="21" t="s">
        <v>3334</v>
      </c>
    </row>
    <row r="3294" spans="1:2">
      <c r="A3294" s="20">
        <v>26141902</v>
      </c>
      <c r="B3294" s="21" t="s">
        <v>3335</v>
      </c>
    </row>
    <row r="3295" spans="1:2">
      <c r="A3295" s="20">
        <v>26141904</v>
      </c>
      <c r="B3295" s="21" t="s">
        <v>3336</v>
      </c>
    </row>
    <row r="3296" spans="1:2">
      <c r="A3296" s="20">
        <v>26141905</v>
      </c>
      <c r="B3296" s="21" t="s">
        <v>3337</v>
      </c>
    </row>
    <row r="3297" spans="1:2">
      <c r="A3297" s="20">
        <v>26141906</v>
      </c>
      <c r="B3297" s="21" t="s">
        <v>3338</v>
      </c>
    </row>
    <row r="3298" spans="1:2">
      <c r="A3298" s="20">
        <v>26141907</v>
      </c>
      <c r="B3298" s="21" t="s">
        <v>3339</v>
      </c>
    </row>
    <row r="3299" spans="1:2">
      <c r="A3299" s="20">
        <v>26141908</v>
      </c>
      <c r="B3299" s="21" t="s">
        <v>3340</v>
      </c>
    </row>
    <row r="3300" spans="1:2">
      <c r="A3300" s="20">
        <v>26141909</v>
      </c>
      <c r="B3300" s="21" t="s">
        <v>3341</v>
      </c>
    </row>
    <row r="3301" spans="1:2">
      <c r="A3301" s="20">
        <v>26141910</v>
      </c>
      <c r="B3301" s="21" t="s">
        <v>3342</v>
      </c>
    </row>
    <row r="3302" spans="1:2">
      <c r="A3302" s="20">
        <v>26141911</v>
      </c>
      <c r="B3302" s="21" t="s">
        <v>3343</v>
      </c>
    </row>
    <row r="3303" spans="1:2">
      <c r="A3303" s="20">
        <v>26142001</v>
      </c>
      <c r="B3303" s="21" t="s">
        <v>3344</v>
      </c>
    </row>
    <row r="3304" spans="1:2">
      <c r="A3304" s="20">
        <v>26142002</v>
      </c>
      <c r="B3304" s="21" t="s">
        <v>3345</v>
      </c>
    </row>
    <row r="3305" spans="1:2">
      <c r="A3305" s="20">
        <v>26142003</v>
      </c>
      <c r="B3305" s="21" t="s">
        <v>3346</v>
      </c>
    </row>
    <row r="3306" spans="1:2">
      <c r="A3306" s="20">
        <v>26142004</v>
      </c>
      <c r="B3306" s="21" t="s">
        <v>3347</v>
      </c>
    </row>
    <row r="3307" spans="1:2">
      <c r="A3307" s="20">
        <v>26142005</v>
      </c>
      <c r="B3307" s="21" t="s">
        <v>3348</v>
      </c>
    </row>
    <row r="3308" spans="1:2">
      <c r="A3308" s="20">
        <v>26142006</v>
      </c>
      <c r="B3308" s="21" t="s">
        <v>3349</v>
      </c>
    </row>
    <row r="3309" spans="1:2">
      <c r="A3309" s="20">
        <v>26142007</v>
      </c>
      <c r="B3309" s="21" t="s">
        <v>3350</v>
      </c>
    </row>
    <row r="3310" spans="1:2">
      <c r="A3310" s="20">
        <v>26142101</v>
      </c>
      <c r="B3310" s="21" t="s">
        <v>3351</v>
      </c>
    </row>
    <row r="3311" spans="1:2">
      <c r="A3311" s="20">
        <v>26142106</v>
      </c>
      <c r="B3311" s="21" t="s">
        <v>3352</v>
      </c>
    </row>
    <row r="3312" spans="1:2">
      <c r="A3312" s="20">
        <v>26142108</v>
      </c>
      <c r="B3312" s="21" t="s">
        <v>3353</v>
      </c>
    </row>
    <row r="3313" spans="1:2">
      <c r="A3313" s="20">
        <v>26142117</v>
      </c>
      <c r="B3313" s="21" t="s">
        <v>3354</v>
      </c>
    </row>
    <row r="3314" spans="1:2">
      <c r="A3314" s="20">
        <v>26142201</v>
      </c>
      <c r="B3314" s="21" t="s">
        <v>3355</v>
      </c>
    </row>
    <row r="3315" spans="1:2">
      <c r="A3315" s="20">
        <v>26142202</v>
      </c>
      <c r="B3315" s="21" t="s">
        <v>3356</v>
      </c>
    </row>
    <row r="3316" spans="1:2">
      <c r="A3316" s="20">
        <v>26142302</v>
      </c>
      <c r="B3316" s="21" t="s">
        <v>3357</v>
      </c>
    </row>
    <row r="3317" spans="1:2">
      <c r="A3317" s="20">
        <v>26142303</v>
      </c>
      <c r="B3317" s="21" t="s">
        <v>3358</v>
      </c>
    </row>
    <row r="3318" spans="1:2">
      <c r="A3318" s="20">
        <v>26142304</v>
      </c>
      <c r="B3318" s="21" t="s">
        <v>3359</v>
      </c>
    </row>
    <row r="3319" spans="1:2">
      <c r="A3319" s="20">
        <v>26142306</v>
      </c>
      <c r="B3319" s="21" t="s">
        <v>3360</v>
      </c>
    </row>
    <row r="3320" spans="1:2">
      <c r="A3320" s="20">
        <v>26142307</v>
      </c>
      <c r="B3320" s="21" t="s">
        <v>3361</v>
      </c>
    </row>
    <row r="3321" spans="1:2">
      <c r="A3321" s="20">
        <v>26142308</v>
      </c>
      <c r="B3321" s="21" t="s">
        <v>3362</v>
      </c>
    </row>
    <row r="3322" spans="1:2">
      <c r="A3322" s="20">
        <v>26142310</v>
      </c>
      <c r="B3322" s="21" t="s">
        <v>3363</v>
      </c>
    </row>
    <row r="3323" spans="1:2">
      <c r="A3323" s="20">
        <v>26142311</v>
      </c>
      <c r="B3323" s="21" t="s">
        <v>3364</v>
      </c>
    </row>
    <row r="3324" spans="1:2">
      <c r="A3324" s="20">
        <v>26142312</v>
      </c>
      <c r="B3324" s="21" t="s">
        <v>3365</v>
      </c>
    </row>
    <row r="3325" spans="1:2">
      <c r="A3325" s="20">
        <v>26142401</v>
      </c>
      <c r="B3325" s="21" t="s">
        <v>3366</v>
      </c>
    </row>
    <row r="3326" spans="1:2">
      <c r="A3326" s="20">
        <v>26142402</v>
      </c>
      <c r="B3326" s="21" t="s">
        <v>3367</v>
      </c>
    </row>
    <row r="3327" spans="1:2">
      <c r="A3327" s="20">
        <v>26142403</v>
      </c>
      <c r="B3327" s="21" t="s">
        <v>3368</v>
      </c>
    </row>
    <row r="3328" spans="1:2">
      <c r="A3328" s="20">
        <v>26142404</v>
      </c>
      <c r="B3328" s="21" t="s">
        <v>3369</v>
      </c>
    </row>
    <row r="3329" spans="1:2">
      <c r="A3329" s="20">
        <v>26142405</v>
      </c>
      <c r="B3329" s="21" t="s">
        <v>3370</v>
      </c>
    </row>
    <row r="3330" spans="1:2">
      <c r="A3330" s="20">
        <v>26142406</v>
      </c>
      <c r="B3330" s="21" t="s">
        <v>3371</v>
      </c>
    </row>
    <row r="3331" spans="1:2">
      <c r="A3331" s="20">
        <v>26142407</v>
      </c>
      <c r="B3331" s="21" t="s">
        <v>3372</v>
      </c>
    </row>
    <row r="3332" spans="1:2">
      <c r="A3332" s="20">
        <v>26142408</v>
      </c>
      <c r="B3332" s="21" t="s">
        <v>3373</v>
      </c>
    </row>
    <row r="3333" spans="1:2">
      <c r="A3333" s="20">
        <v>27111501</v>
      </c>
      <c r="B3333" s="21" t="s">
        <v>3374</v>
      </c>
    </row>
    <row r="3334" spans="1:2">
      <c r="A3334" s="20">
        <v>27111502</v>
      </c>
      <c r="B3334" s="21" t="s">
        <v>3375</v>
      </c>
    </row>
    <row r="3335" spans="1:2">
      <c r="A3335" s="20">
        <v>27111503</v>
      </c>
      <c r="B3335" s="21" t="s">
        <v>3376</v>
      </c>
    </row>
    <row r="3336" spans="1:2">
      <c r="A3336" s="20">
        <v>27111504</v>
      </c>
      <c r="B3336" s="21" t="s">
        <v>3377</v>
      </c>
    </row>
    <row r="3337" spans="1:2">
      <c r="A3337" s="20">
        <v>27111505</v>
      </c>
      <c r="B3337" s="21" t="s">
        <v>3378</v>
      </c>
    </row>
    <row r="3338" spans="1:2">
      <c r="A3338" s="20">
        <v>27111506</v>
      </c>
      <c r="B3338" s="21" t="s">
        <v>3379</v>
      </c>
    </row>
    <row r="3339" spans="1:2">
      <c r="A3339" s="20">
        <v>27111507</v>
      </c>
      <c r="B3339" s="21" t="s">
        <v>3380</v>
      </c>
    </row>
    <row r="3340" spans="1:2">
      <c r="A3340" s="20">
        <v>27111508</v>
      </c>
      <c r="B3340" s="21" t="s">
        <v>3381</v>
      </c>
    </row>
    <row r="3341" spans="1:2">
      <c r="A3341" s="20">
        <v>27111509</v>
      </c>
      <c r="B3341" s="21" t="s">
        <v>3382</v>
      </c>
    </row>
    <row r="3342" spans="1:2">
      <c r="A3342" s="20">
        <v>27111510</v>
      </c>
      <c r="B3342" s="21" t="s">
        <v>3383</v>
      </c>
    </row>
    <row r="3343" spans="1:2">
      <c r="A3343" s="20">
        <v>27111511</v>
      </c>
      <c r="B3343" s="21" t="s">
        <v>3384</v>
      </c>
    </row>
    <row r="3344" spans="1:2">
      <c r="A3344" s="20">
        <v>27111512</v>
      </c>
      <c r="B3344" s="21" t="s">
        <v>3385</v>
      </c>
    </row>
    <row r="3345" spans="1:2">
      <c r="A3345" s="20">
        <v>27111513</v>
      </c>
      <c r="B3345" s="21" t="s">
        <v>3386</v>
      </c>
    </row>
    <row r="3346" spans="1:2">
      <c r="A3346" s="20">
        <v>27111514</v>
      </c>
      <c r="B3346" s="21" t="s">
        <v>3387</v>
      </c>
    </row>
    <row r="3347" spans="1:2">
      <c r="A3347" s="20">
        <v>27111515</v>
      </c>
      <c r="B3347" s="21" t="s">
        <v>3388</v>
      </c>
    </row>
    <row r="3348" spans="1:2">
      <c r="A3348" s="20">
        <v>27111516</v>
      </c>
      <c r="B3348" s="21" t="s">
        <v>3389</v>
      </c>
    </row>
    <row r="3349" spans="1:2">
      <c r="A3349" s="20">
        <v>27111517</v>
      </c>
      <c r="B3349" s="21" t="s">
        <v>3390</v>
      </c>
    </row>
    <row r="3350" spans="1:2">
      <c r="A3350" s="20">
        <v>27111518</v>
      </c>
      <c r="B3350" s="21" t="s">
        <v>3391</v>
      </c>
    </row>
    <row r="3351" spans="1:2">
      <c r="A3351" s="20">
        <v>27111519</v>
      </c>
      <c r="B3351" s="21" t="s">
        <v>3392</v>
      </c>
    </row>
    <row r="3352" spans="1:2">
      <c r="A3352" s="20">
        <v>27111520</v>
      </c>
      <c r="B3352" s="21" t="s">
        <v>3393</v>
      </c>
    </row>
    <row r="3353" spans="1:2">
      <c r="A3353" s="20">
        <v>27111521</v>
      </c>
      <c r="B3353" s="21" t="s">
        <v>3394</v>
      </c>
    </row>
    <row r="3354" spans="1:2">
      <c r="A3354" s="20">
        <v>27111601</v>
      </c>
      <c r="B3354" s="21" t="s">
        <v>3395</v>
      </c>
    </row>
    <row r="3355" spans="1:2">
      <c r="A3355" s="20">
        <v>27111602</v>
      </c>
      <c r="B3355" s="21" t="s">
        <v>3396</v>
      </c>
    </row>
    <row r="3356" spans="1:2">
      <c r="A3356" s="20">
        <v>27111603</v>
      </c>
      <c r="B3356" s="21" t="s">
        <v>3397</v>
      </c>
    </row>
    <row r="3357" spans="1:2">
      <c r="A3357" s="20">
        <v>27111604</v>
      </c>
      <c r="B3357" s="21" t="s">
        <v>3398</v>
      </c>
    </row>
    <row r="3358" spans="1:2">
      <c r="A3358" s="20">
        <v>27111605</v>
      </c>
      <c r="B3358" s="21" t="s">
        <v>3399</v>
      </c>
    </row>
    <row r="3359" spans="1:2">
      <c r="A3359" s="20">
        <v>27111607</v>
      </c>
      <c r="B3359" s="21" t="s">
        <v>3400</v>
      </c>
    </row>
    <row r="3360" spans="1:2">
      <c r="A3360" s="20">
        <v>27111608</v>
      </c>
      <c r="B3360" s="21" t="s">
        <v>3401</v>
      </c>
    </row>
    <row r="3361" spans="1:2">
      <c r="A3361" s="20">
        <v>27111609</v>
      </c>
      <c r="B3361" s="21" t="s">
        <v>3402</v>
      </c>
    </row>
    <row r="3362" spans="1:2">
      <c r="A3362" s="20">
        <v>27111701</v>
      </c>
      <c r="B3362" s="21" t="s">
        <v>3403</v>
      </c>
    </row>
    <row r="3363" spans="1:2">
      <c r="A3363" s="20">
        <v>27111702</v>
      </c>
      <c r="B3363" s="21" t="s">
        <v>3404</v>
      </c>
    </row>
    <row r="3364" spans="1:2">
      <c r="A3364" s="20">
        <v>27111703</v>
      </c>
      <c r="B3364" s="21" t="s">
        <v>3405</v>
      </c>
    </row>
    <row r="3365" spans="1:2">
      <c r="A3365" s="20">
        <v>27111704</v>
      </c>
      <c r="B3365" s="21" t="s">
        <v>3406</v>
      </c>
    </row>
    <row r="3366" spans="1:2">
      <c r="A3366" s="20">
        <v>27111705</v>
      </c>
      <c r="B3366" s="21" t="s">
        <v>3407</v>
      </c>
    </row>
    <row r="3367" spans="1:2">
      <c r="A3367" s="20">
        <v>27111706</v>
      </c>
      <c r="B3367" s="21" t="s">
        <v>3408</v>
      </c>
    </row>
    <row r="3368" spans="1:2">
      <c r="A3368" s="20">
        <v>27111707</v>
      </c>
      <c r="B3368" s="21" t="s">
        <v>3409</v>
      </c>
    </row>
    <row r="3369" spans="1:2">
      <c r="A3369" s="20">
        <v>27111708</v>
      </c>
      <c r="B3369" s="21" t="s">
        <v>3410</v>
      </c>
    </row>
    <row r="3370" spans="1:2">
      <c r="A3370" s="20">
        <v>27111709</v>
      </c>
      <c r="B3370" s="21" t="s">
        <v>3411</v>
      </c>
    </row>
    <row r="3371" spans="1:2">
      <c r="A3371" s="20">
        <v>27111710</v>
      </c>
      <c r="B3371" s="21" t="s">
        <v>3412</v>
      </c>
    </row>
    <row r="3372" spans="1:2">
      <c r="A3372" s="20">
        <v>27111711</v>
      </c>
      <c r="B3372" s="21" t="s">
        <v>3413</v>
      </c>
    </row>
    <row r="3373" spans="1:2">
      <c r="A3373" s="20">
        <v>27111712</v>
      </c>
      <c r="B3373" s="21" t="s">
        <v>1869</v>
      </c>
    </row>
    <row r="3374" spans="1:2">
      <c r="A3374" s="20">
        <v>27111713</v>
      </c>
      <c r="B3374" s="21" t="s">
        <v>3414</v>
      </c>
    </row>
    <row r="3375" spans="1:2">
      <c r="A3375" s="20">
        <v>27111714</v>
      </c>
      <c r="B3375" s="21" t="s">
        <v>3415</v>
      </c>
    </row>
    <row r="3376" spans="1:2">
      <c r="A3376" s="20">
        <v>27111715</v>
      </c>
      <c r="B3376" s="21" t="s">
        <v>3416</v>
      </c>
    </row>
    <row r="3377" spans="1:2">
      <c r="A3377" s="20">
        <v>27111716</v>
      </c>
      <c r="B3377" s="21" t="s">
        <v>3417</v>
      </c>
    </row>
    <row r="3378" spans="1:2">
      <c r="A3378" s="20">
        <v>27111717</v>
      </c>
      <c r="B3378" s="21" t="s">
        <v>3418</v>
      </c>
    </row>
    <row r="3379" spans="1:2">
      <c r="A3379" s="20">
        <v>27111718</v>
      </c>
      <c r="B3379" s="21" t="s">
        <v>3419</v>
      </c>
    </row>
    <row r="3380" spans="1:2">
      <c r="A3380" s="20">
        <v>27111720</v>
      </c>
      <c r="B3380" s="21" t="s">
        <v>3420</v>
      </c>
    </row>
    <row r="3381" spans="1:2">
      <c r="A3381" s="20">
        <v>27111721</v>
      </c>
      <c r="B3381" s="21" t="s">
        <v>3421</v>
      </c>
    </row>
    <row r="3382" spans="1:2">
      <c r="A3382" s="20">
        <v>27111722</v>
      </c>
      <c r="B3382" s="21" t="s">
        <v>3422</v>
      </c>
    </row>
    <row r="3383" spans="1:2">
      <c r="A3383" s="20">
        <v>27111723</v>
      </c>
      <c r="B3383" s="21" t="s">
        <v>3423</v>
      </c>
    </row>
    <row r="3384" spans="1:2">
      <c r="A3384" s="20">
        <v>27111724</v>
      </c>
      <c r="B3384" s="21" t="s">
        <v>3424</v>
      </c>
    </row>
    <row r="3385" spans="1:2">
      <c r="A3385" s="20">
        <v>27111725</v>
      </c>
      <c r="B3385" s="21" t="s">
        <v>3425</v>
      </c>
    </row>
    <row r="3386" spans="1:2">
      <c r="A3386" s="20">
        <v>27111726</v>
      </c>
      <c r="B3386" s="21" t="s">
        <v>3426</v>
      </c>
    </row>
    <row r="3387" spans="1:2">
      <c r="A3387" s="20">
        <v>27111727</v>
      </c>
      <c r="B3387" s="21" t="s">
        <v>3427</v>
      </c>
    </row>
    <row r="3388" spans="1:2">
      <c r="A3388" s="20">
        <v>27111801</v>
      </c>
      <c r="B3388" s="21" t="s">
        <v>3428</v>
      </c>
    </row>
    <row r="3389" spans="1:2">
      <c r="A3389" s="20">
        <v>27111802</v>
      </c>
      <c r="B3389" s="21" t="s">
        <v>3429</v>
      </c>
    </row>
    <row r="3390" spans="1:2">
      <c r="A3390" s="20">
        <v>27111803</v>
      </c>
      <c r="B3390" s="21" t="s">
        <v>3430</v>
      </c>
    </row>
    <row r="3391" spans="1:2">
      <c r="A3391" s="20">
        <v>27111804</v>
      </c>
      <c r="B3391" s="21" t="s">
        <v>3431</v>
      </c>
    </row>
    <row r="3392" spans="1:2">
      <c r="A3392" s="20">
        <v>27111806</v>
      </c>
      <c r="B3392" s="21" t="s">
        <v>3432</v>
      </c>
    </row>
    <row r="3393" spans="1:2">
      <c r="A3393" s="20">
        <v>27111807</v>
      </c>
      <c r="B3393" s="21" t="s">
        <v>3433</v>
      </c>
    </row>
    <row r="3394" spans="1:2">
      <c r="A3394" s="20">
        <v>27111809</v>
      </c>
      <c r="B3394" s="21" t="s">
        <v>2888</v>
      </c>
    </row>
    <row r="3395" spans="1:2">
      <c r="A3395" s="20">
        <v>27111810</v>
      </c>
      <c r="B3395" s="21" t="s">
        <v>3434</v>
      </c>
    </row>
    <row r="3396" spans="1:2">
      <c r="A3396" s="20">
        <v>27111901</v>
      </c>
      <c r="B3396" s="21" t="s">
        <v>3435</v>
      </c>
    </row>
    <row r="3397" spans="1:2">
      <c r="A3397" s="20">
        <v>27111902</v>
      </c>
      <c r="B3397" s="21" t="s">
        <v>3436</v>
      </c>
    </row>
    <row r="3398" spans="1:2">
      <c r="A3398" s="20">
        <v>27111903</v>
      </c>
      <c r="B3398" s="21" t="s">
        <v>3437</v>
      </c>
    </row>
    <row r="3399" spans="1:2">
      <c r="A3399" s="20">
        <v>27111904</v>
      </c>
      <c r="B3399" s="21" t="s">
        <v>3438</v>
      </c>
    </row>
    <row r="3400" spans="1:2">
      <c r="A3400" s="20">
        <v>27111905</v>
      </c>
      <c r="B3400" s="21" t="s">
        <v>1899</v>
      </c>
    </row>
    <row r="3401" spans="1:2">
      <c r="A3401" s="20">
        <v>27111906</v>
      </c>
      <c r="B3401" s="21" t="s">
        <v>3439</v>
      </c>
    </row>
    <row r="3402" spans="1:2">
      <c r="A3402" s="20">
        <v>27111907</v>
      </c>
      <c r="B3402" s="21" t="s">
        <v>3440</v>
      </c>
    </row>
    <row r="3403" spans="1:2">
      <c r="A3403" s="20">
        <v>27111908</v>
      </c>
      <c r="B3403" s="21" t="s">
        <v>3441</v>
      </c>
    </row>
    <row r="3404" spans="1:2">
      <c r="A3404" s="20">
        <v>27111909</v>
      </c>
      <c r="B3404" s="21" t="s">
        <v>3442</v>
      </c>
    </row>
    <row r="3405" spans="1:2">
      <c r="A3405" s="20">
        <v>27111910</v>
      </c>
      <c r="B3405" s="21" t="s">
        <v>3443</v>
      </c>
    </row>
    <row r="3406" spans="1:2">
      <c r="A3406" s="20">
        <v>27111911</v>
      </c>
      <c r="B3406" s="21" t="s">
        <v>3444</v>
      </c>
    </row>
    <row r="3407" spans="1:2">
      <c r="A3407" s="20">
        <v>27112001</v>
      </c>
      <c r="B3407" s="21" t="s">
        <v>3445</v>
      </c>
    </row>
    <row r="3408" spans="1:2">
      <c r="A3408" s="20">
        <v>27112002</v>
      </c>
      <c r="B3408" s="21" t="s">
        <v>3446</v>
      </c>
    </row>
    <row r="3409" spans="1:2">
      <c r="A3409" s="20">
        <v>27112003</v>
      </c>
      <c r="B3409" s="21" t="s">
        <v>3447</v>
      </c>
    </row>
    <row r="3410" spans="1:2">
      <c r="A3410" s="20">
        <v>27112004</v>
      </c>
      <c r="B3410" s="21" t="s">
        <v>3448</v>
      </c>
    </row>
    <row r="3411" spans="1:2">
      <c r="A3411" s="20">
        <v>27112005</v>
      </c>
      <c r="B3411" s="21" t="s">
        <v>3449</v>
      </c>
    </row>
    <row r="3412" spans="1:2">
      <c r="A3412" s="20">
        <v>27112006</v>
      </c>
      <c r="B3412" s="21" t="s">
        <v>3450</v>
      </c>
    </row>
    <row r="3413" spans="1:2">
      <c r="A3413" s="20">
        <v>27112007</v>
      </c>
      <c r="B3413" s="21" t="s">
        <v>3451</v>
      </c>
    </row>
    <row r="3414" spans="1:2">
      <c r="A3414" s="20">
        <v>27112008</v>
      </c>
      <c r="B3414" s="21" t="s">
        <v>3452</v>
      </c>
    </row>
    <row r="3415" spans="1:2">
      <c r="A3415" s="20">
        <v>27112009</v>
      </c>
      <c r="B3415" s="21" t="s">
        <v>3453</v>
      </c>
    </row>
    <row r="3416" spans="1:2">
      <c r="A3416" s="20">
        <v>27112010</v>
      </c>
      <c r="B3416" s="21" t="s">
        <v>3454</v>
      </c>
    </row>
    <row r="3417" spans="1:2">
      <c r="A3417" s="20">
        <v>27112011</v>
      </c>
      <c r="B3417" s="21" t="s">
        <v>3455</v>
      </c>
    </row>
    <row r="3418" spans="1:2">
      <c r="A3418" s="20">
        <v>27112012</v>
      </c>
      <c r="B3418" s="21" t="s">
        <v>3456</v>
      </c>
    </row>
    <row r="3419" spans="1:2">
      <c r="A3419" s="20">
        <v>27112013</v>
      </c>
      <c r="B3419" s="21" t="s">
        <v>3457</v>
      </c>
    </row>
    <row r="3420" spans="1:2">
      <c r="A3420" s="20">
        <v>27112014</v>
      </c>
      <c r="B3420" s="21" t="s">
        <v>3458</v>
      </c>
    </row>
    <row r="3421" spans="1:2">
      <c r="A3421" s="20">
        <v>27112015</v>
      </c>
      <c r="B3421" s="21" t="s">
        <v>3459</v>
      </c>
    </row>
    <row r="3422" spans="1:2">
      <c r="A3422" s="20">
        <v>27112016</v>
      </c>
      <c r="B3422" s="21" t="s">
        <v>3460</v>
      </c>
    </row>
    <row r="3423" spans="1:2">
      <c r="A3423" s="20">
        <v>27112017</v>
      </c>
      <c r="B3423" s="21" t="s">
        <v>3461</v>
      </c>
    </row>
    <row r="3424" spans="1:2">
      <c r="A3424" s="20">
        <v>27112101</v>
      </c>
      <c r="B3424" s="21" t="s">
        <v>3462</v>
      </c>
    </row>
    <row r="3425" spans="1:2">
      <c r="A3425" s="20">
        <v>27112102</v>
      </c>
      <c r="B3425" s="21" t="s">
        <v>3463</v>
      </c>
    </row>
    <row r="3426" spans="1:2">
      <c r="A3426" s="20">
        <v>27112103</v>
      </c>
      <c r="B3426" s="21" t="s">
        <v>3464</v>
      </c>
    </row>
    <row r="3427" spans="1:2">
      <c r="A3427" s="20">
        <v>27112104</v>
      </c>
      <c r="B3427" s="21" t="s">
        <v>3465</v>
      </c>
    </row>
    <row r="3428" spans="1:2">
      <c r="A3428" s="20">
        <v>27112105</v>
      </c>
      <c r="B3428" s="21" t="s">
        <v>3466</v>
      </c>
    </row>
    <row r="3429" spans="1:2">
      <c r="A3429" s="20">
        <v>27112106</v>
      </c>
      <c r="B3429" s="21" t="s">
        <v>3467</v>
      </c>
    </row>
    <row r="3430" spans="1:2">
      <c r="A3430" s="20">
        <v>27112107</v>
      </c>
      <c r="B3430" s="21" t="s">
        <v>3468</v>
      </c>
    </row>
    <row r="3431" spans="1:2">
      <c r="A3431" s="20">
        <v>27112108</v>
      </c>
      <c r="B3431" s="21" t="s">
        <v>3469</v>
      </c>
    </row>
    <row r="3432" spans="1:2">
      <c r="A3432" s="20">
        <v>27112109</v>
      </c>
      <c r="B3432" s="21" t="s">
        <v>3470</v>
      </c>
    </row>
    <row r="3433" spans="1:2">
      <c r="A3433" s="20">
        <v>27112110</v>
      </c>
      <c r="B3433" s="21" t="s">
        <v>3471</v>
      </c>
    </row>
    <row r="3434" spans="1:2">
      <c r="A3434" s="20">
        <v>27112111</v>
      </c>
      <c r="B3434" s="21" t="s">
        <v>3472</v>
      </c>
    </row>
    <row r="3435" spans="1:2">
      <c r="A3435" s="20">
        <v>27112112</v>
      </c>
      <c r="B3435" s="21" t="s">
        <v>3473</v>
      </c>
    </row>
    <row r="3436" spans="1:2">
      <c r="A3436" s="20">
        <v>27112113</v>
      </c>
      <c r="B3436" s="21" t="s">
        <v>3474</v>
      </c>
    </row>
    <row r="3437" spans="1:2">
      <c r="A3437" s="20">
        <v>27112114</v>
      </c>
      <c r="B3437" s="21" t="s">
        <v>3475</v>
      </c>
    </row>
    <row r="3438" spans="1:2">
      <c r="A3438" s="20">
        <v>27112115</v>
      </c>
      <c r="B3438" s="21" t="s">
        <v>3476</v>
      </c>
    </row>
    <row r="3439" spans="1:2">
      <c r="A3439" s="20">
        <v>27112116</v>
      </c>
      <c r="B3439" s="21" t="s">
        <v>3477</v>
      </c>
    </row>
    <row r="3440" spans="1:2">
      <c r="A3440" s="20">
        <v>27112117</v>
      </c>
      <c r="B3440" s="21" t="s">
        <v>3478</v>
      </c>
    </row>
    <row r="3441" spans="1:2">
      <c r="A3441" s="20">
        <v>27112119</v>
      </c>
      <c r="B3441" s="21" t="s">
        <v>3479</v>
      </c>
    </row>
    <row r="3442" spans="1:2">
      <c r="A3442" s="20">
        <v>27112120</v>
      </c>
      <c r="B3442" s="21" t="s">
        <v>3480</v>
      </c>
    </row>
    <row r="3443" spans="1:2">
      <c r="A3443" s="20">
        <v>27112121</v>
      </c>
      <c r="B3443" s="21" t="s">
        <v>3481</v>
      </c>
    </row>
    <row r="3444" spans="1:2">
      <c r="A3444" s="20">
        <v>27112122</v>
      </c>
      <c r="B3444" s="21" t="s">
        <v>3482</v>
      </c>
    </row>
    <row r="3445" spans="1:2">
      <c r="A3445" s="20">
        <v>27112123</v>
      </c>
      <c r="B3445" s="21" t="s">
        <v>3483</v>
      </c>
    </row>
    <row r="3446" spans="1:2">
      <c r="A3446" s="20">
        <v>27112124</v>
      </c>
      <c r="B3446" s="21" t="s">
        <v>3484</v>
      </c>
    </row>
    <row r="3447" spans="1:2">
      <c r="A3447" s="20">
        <v>27112125</v>
      </c>
      <c r="B3447" s="21" t="s">
        <v>3485</v>
      </c>
    </row>
    <row r="3448" spans="1:2">
      <c r="A3448" s="20">
        <v>27112126</v>
      </c>
      <c r="B3448" s="21" t="s">
        <v>3486</v>
      </c>
    </row>
    <row r="3449" spans="1:2">
      <c r="A3449" s="20">
        <v>27112127</v>
      </c>
      <c r="B3449" s="21" t="s">
        <v>3487</v>
      </c>
    </row>
    <row r="3450" spans="1:2">
      <c r="A3450" s="20">
        <v>27112128</v>
      </c>
      <c r="B3450" s="21" t="s">
        <v>3488</v>
      </c>
    </row>
    <row r="3451" spans="1:2">
      <c r="A3451" s="20">
        <v>27112129</v>
      </c>
      <c r="B3451" s="21" t="s">
        <v>3489</v>
      </c>
    </row>
    <row r="3452" spans="1:2">
      <c r="A3452" s="20">
        <v>27112130</v>
      </c>
      <c r="B3452" s="21" t="s">
        <v>3490</v>
      </c>
    </row>
    <row r="3453" spans="1:2">
      <c r="A3453" s="20">
        <v>27112131</v>
      </c>
      <c r="B3453" s="21" t="s">
        <v>3491</v>
      </c>
    </row>
    <row r="3454" spans="1:2">
      <c r="A3454" s="20">
        <v>27112132</v>
      </c>
      <c r="B3454" s="21" t="s">
        <v>3492</v>
      </c>
    </row>
    <row r="3455" spans="1:2">
      <c r="A3455" s="20">
        <v>27112133</v>
      </c>
      <c r="B3455" s="21" t="s">
        <v>3493</v>
      </c>
    </row>
    <row r="3456" spans="1:2">
      <c r="A3456" s="20">
        <v>27112134</v>
      </c>
      <c r="B3456" s="21" t="s">
        <v>3494</v>
      </c>
    </row>
    <row r="3457" spans="1:2">
      <c r="A3457" s="20">
        <v>27112201</v>
      </c>
      <c r="B3457" s="21" t="s">
        <v>3495</v>
      </c>
    </row>
    <row r="3458" spans="1:2">
      <c r="A3458" s="20">
        <v>27112202</v>
      </c>
      <c r="B3458" s="21" t="s">
        <v>3496</v>
      </c>
    </row>
    <row r="3459" spans="1:2">
      <c r="A3459" s="20">
        <v>27112203</v>
      </c>
      <c r="B3459" s="21" t="s">
        <v>3497</v>
      </c>
    </row>
    <row r="3460" spans="1:2">
      <c r="A3460" s="20">
        <v>27112205</v>
      </c>
      <c r="B3460" s="21" t="s">
        <v>3498</v>
      </c>
    </row>
    <row r="3461" spans="1:2">
      <c r="A3461" s="20">
        <v>27112301</v>
      </c>
      <c r="B3461" s="21" t="s">
        <v>3499</v>
      </c>
    </row>
    <row r="3462" spans="1:2">
      <c r="A3462" s="20">
        <v>27112302</v>
      </c>
      <c r="B3462" s="21" t="s">
        <v>3500</v>
      </c>
    </row>
    <row r="3463" spans="1:2">
      <c r="A3463" s="20">
        <v>27112303</v>
      </c>
      <c r="B3463" s="21" t="s">
        <v>3501</v>
      </c>
    </row>
    <row r="3464" spans="1:2">
      <c r="A3464" s="20">
        <v>27112304</v>
      </c>
      <c r="B3464" s="21" t="s">
        <v>3502</v>
      </c>
    </row>
    <row r="3465" spans="1:2">
      <c r="A3465" s="20">
        <v>27112305</v>
      </c>
      <c r="B3465" s="21" t="s">
        <v>3503</v>
      </c>
    </row>
    <row r="3466" spans="1:2">
      <c r="A3466" s="20">
        <v>27112306</v>
      </c>
      <c r="B3466" s="21" t="s">
        <v>3504</v>
      </c>
    </row>
    <row r="3467" spans="1:2">
      <c r="A3467" s="20">
        <v>27112401</v>
      </c>
      <c r="B3467" s="21" t="s">
        <v>3505</v>
      </c>
    </row>
    <row r="3468" spans="1:2">
      <c r="A3468" s="20">
        <v>27112402</v>
      </c>
      <c r="B3468" s="21" t="s">
        <v>3506</v>
      </c>
    </row>
    <row r="3469" spans="1:2">
      <c r="A3469" s="20">
        <v>27112403</v>
      </c>
      <c r="B3469" s="21" t="s">
        <v>3507</v>
      </c>
    </row>
    <row r="3470" spans="1:2">
      <c r="A3470" s="20">
        <v>27112404</v>
      </c>
      <c r="B3470" s="21" t="s">
        <v>3508</v>
      </c>
    </row>
    <row r="3471" spans="1:2">
      <c r="A3471" s="20">
        <v>27112405</v>
      </c>
      <c r="B3471" s="21" t="s">
        <v>3509</v>
      </c>
    </row>
    <row r="3472" spans="1:2">
      <c r="A3472" s="20">
        <v>27112406</v>
      </c>
      <c r="B3472" s="21" t="s">
        <v>3510</v>
      </c>
    </row>
    <row r="3473" spans="1:2">
      <c r="A3473" s="20">
        <v>27112407</v>
      </c>
      <c r="B3473" s="21" t="s">
        <v>3511</v>
      </c>
    </row>
    <row r="3474" spans="1:2">
      <c r="A3474" s="20">
        <v>27112501</v>
      </c>
      <c r="B3474" s="21" t="s">
        <v>3512</v>
      </c>
    </row>
    <row r="3475" spans="1:2">
      <c r="A3475" s="20">
        <v>27112502</v>
      </c>
      <c r="B3475" s="21" t="s">
        <v>3513</v>
      </c>
    </row>
    <row r="3476" spans="1:2">
      <c r="A3476" s="20">
        <v>27112503</v>
      </c>
      <c r="B3476" s="21" t="s">
        <v>3514</v>
      </c>
    </row>
    <row r="3477" spans="1:2">
      <c r="A3477" s="20">
        <v>27112504</v>
      </c>
      <c r="B3477" s="21" t="s">
        <v>3515</v>
      </c>
    </row>
    <row r="3478" spans="1:2">
      <c r="A3478" s="20">
        <v>27112505</v>
      </c>
      <c r="B3478" s="21" t="s">
        <v>3516</v>
      </c>
    </row>
    <row r="3479" spans="1:2">
      <c r="A3479" s="20">
        <v>27112506</v>
      </c>
      <c r="B3479" s="21" t="s">
        <v>3517</v>
      </c>
    </row>
    <row r="3480" spans="1:2">
      <c r="A3480" s="20">
        <v>27112601</v>
      </c>
      <c r="B3480" s="21" t="s">
        <v>3518</v>
      </c>
    </row>
    <row r="3481" spans="1:2">
      <c r="A3481" s="20">
        <v>27112602</v>
      </c>
      <c r="B3481" s="21" t="s">
        <v>3519</v>
      </c>
    </row>
    <row r="3482" spans="1:2">
      <c r="A3482" s="20">
        <v>27112701</v>
      </c>
      <c r="B3482" s="21" t="s">
        <v>3520</v>
      </c>
    </row>
    <row r="3483" spans="1:2">
      <c r="A3483" s="20">
        <v>27112702</v>
      </c>
      <c r="B3483" s="21" t="s">
        <v>3521</v>
      </c>
    </row>
    <row r="3484" spans="1:2">
      <c r="A3484" s="20">
        <v>27112703</v>
      </c>
      <c r="B3484" s="21" t="s">
        <v>3522</v>
      </c>
    </row>
    <row r="3485" spans="1:2">
      <c r="A3485" s="20">
        <v>27112704</v>
      </c>
      <c r="B3485" s="21" t="s">
        <v>3523</v>
      </c>
    </row>
    <row r="3486" spans="1:2">
      <c r="A3486" s="20">
        <v>27112705</v>
      </c>
      <c r="B3486" s="21" t="s">
        <v>3524</v>
      </c>
    </row>
    <row r="3487" spans="1:2">
      <c r="A3487" s="20">
        <v>27112706</v>
      </c>
      <c r="B3487" s="21" t="s">
        <v>3525</v>
      </c>
    </row>
    <row r="3488" spans="1:2">
      <c r="A3488" s="20">
        <v>27112707</v>
      </c>
      <c r="B3488" s="21" t="s">
        <v>3526</v>
      </c>
    </row>
    <row r="3489" spans="1:2">
      <c r="A3489" s="20">
        <v>27112708</v>
      </c>
      <c r="B3489" s="21" t="s">
        <v>3527</v>
      </c>
    </row>
    <row r="3490" spans="1:2">
      <c r="A3490" s="20">
        <v>27112709</v>
      </c>
      <c r="B3490" s="21" t="s">
        <v>3528</v>
      </c>
    </row>
    <row r="3491" spans="1:2">
      <c r="A3491" s="20">
        <v>27112710</v>
      </c>
      <c r="B3491" s="21" t="s">
        <v>3529</v>
      </c>
    </row>
    <row r="3492" spans="1:2">
      <c r="A3492" s="20">
        <v>27112711</v>
      </c>
      <c r="B3492" s="21" t="s">
        <v>3530</v>
      </c>
    </row>
    <row r="3493" spans="1:2">
      <c r="A3493" s="20">
        <v>27112712</v>
      </c>
      <c r="B3493" s="21" t="s">
        <v>3531</v>
      </c>
    </row>
    <row r="3494" spans="1:2">
      <c r="A3494" s="20">
        <v>27112713</v>
      </c>
      <c r="B3494" s="21" t="s">
        <v>3532</v>
      </c>
    </row>
    <row r="3495" spans="1:2">
      <c r="A3495" s="20">
        <v>27112714</v>
      </c>
      <c r="B3495" s="21" t="s">
        <v>3533</v>
      </c>
    </row>
    <row r="3496" spans="1:2">
      <c r="A3496" s="20">
        <v>27112715</v>
      </c>
      <c r="B3496" s="21" t="s">
        <v>3534</v>
      </c>
    </row>
    <row r="3497" spans="1:2">
      <c r="A3497" s="20">
        <v>27112716</v>
      </c>
      <c r="B3497" s="21" t="s">
        <v>3535</v>
      </c>
    </row>
    <row r="3498" spans="1:2">
      <c r="A3498" s="20">
        <v>27112717</v>
      </c>
      <c r="B3498" s="21" t="s">
        <v>3536</v>
      </c>
    </row>
    <row r="3499" spans="1:2">
      <c r="A3499" s="20">
        <v>27112718</v>
      </c>
      <c r="B3499" s="21" t="s">
        <v>3537</v>
      </c>
    </row>
    <row r="3500" spans="1:2">
      <c r="A3500" s="20">
        <v>27112719</v>
      </c>
      <c r="B3500" s="21" t="s">
        <v>3538</v>
      </c>
    </row>
    <row r="3501" spans="1:2">
      <c r="A3501" s="20">
        <v>27112720</v>
      </c>
      <c r="B3501" s="21" t="s">
        <v>3539</v>
      </c>
    </row>
    <row r="3502" spans="1:2">
      <c r="A3502" s="20">
        <v>27112721</v>
      </c>
      <c r="B3502" s="21" t="s">
        <v>3540</v>
      </c>
    </row>
    <row r="3503" spans="1:2">
      <c r="A3503" s="20">
        <v>27112801</v>
      </c>
      <c r="B3503" s="21" t="s">
        <v>3541</v>
      </c>
    </row>
    <row r="3504" spans="1:2">
      <c r="A3504" s="20">
        <v>27112802</v>
      </c>
      <c r="B3504" s="21" t="s">
        <v>3542</v>
      </c>
    </row>
    <row r="3505" spans="1:2">
      <c r="A3505" s="20">
        <v>27112803</v>
      </c>
      <c r="B3505" s="21" t="s">
        <v>3543</v>
      </c>
    </row>
    <row r="3506" spans="1:2">
      <c r="A3506" s="20">
        <v>27112804</v>
      </c>
      <c r="B3506" s="21" t="s">
        <v>3544</v>
      </c>
    </row>
    <row r="3507" spans="1:2">
      <c r="A3507" s="20">
        <v>27112805</v>
      </c>
      <c r="B3507" s="21" t="s">
        <v>3545</v>
      </c>
    </row>
    <row r="3508" spans="1:2">
      <c r="A3508" s="20">
        <v>27112806</v>
      </c>
      <c r="B3508" s="21" t="s">
        <v>3546</v>
      </c>
    </row>
    <row r="3509" spans="1:2">
      <c r="A3509" s="20">
        <v>27112807</v>
      </c>
      <c r="B3509" s="21" t="s">
        <v>3515</v>
      </c>
    </row>
    <row r="3510" spans="1:2">
      <c r="A3510" s="20">
        <v>27112808</v>
      </c>
      <c r="B3510" s="21" t="s">
        <v>3547</v>
      </c>
    </row>
    <row r="3511" spans="1:2">
      <c r="A3511" s="20">
        <v>27112809</v>
      </c>
      <c r="B3511" s="21" t="s">
        <v>2315</v>
      </c>
    </row>
    <row r="3512" spans="1:2">
      <c r="A3512" s="20">
        <v>27112810</v>
      </c>
      <c r="B3512" s="21" t="s">
        <v>3548</v>
      </c>
    </row>
    <row r="3513" spans="1:2">
      <c r="A3513" s="20">
        <v>27112811</v>
      </c>
      <c r="B3513" s="21" t="s">
        <v>3549</v>
      </c>
    </row>
    <row r="3514" spans="1:2">
      <c r="A3514" s="20">
        <v>27112812</v>
      </c>
      <c r="B3514" s="21" t="s">
        <v>3550</v>
      </c>
    </row>
    <row r="3515" spans="1:2">
      <c r="A3515" s="20">
        <v>27112813</v>
      </c>
      <c r="B3515" s="21" t="s">
        <v>3551</v>
      </c>
    </row>
    <row r="3516" spans="1:2">
      <c r="A3516" s="20">
        <v>27112814</v>
      </c>
      <c r="B3516" s="21" t="s">
        <v>3552</v>
      </c>
    </row>
    <row r="3517" spans="1:2">
      <c r="A3517" s="20">
        <v>27112815</v>
      </c>
      <c r="B3517" s="21" t="s">
        <v>3553</v>
      </c>
    </row>
    <row r="3518" spans="1:2">
      <c r="A3518" s="20">
        <v>27112818</v>
      </c>
      <c r="B3518" s="21" t="s">
        <v>3554</v>
      </c>
    </row>
    <row r="3519" spans="1:2">
      <c r="A3519" s="20">
        <v>27112819</v>
      </c>
      <c r="B3519" s="21" t="s">
        <v>3555</v>
      </c>
    </row>
    <row r="3520" spans="1:2">
      <c r="A3520" s="20">
        <v>27112820</v>
      </c>
      <c r="B3520" s="21" t="s">
        <v>3556</v>
      </c>
    </row>
    <row r="3521" spans="1:2">
      <c r="A3521" s="20">
        <v>27112821</v>
      </c>
      <c r="B3521" s="21" t="s">
        <v>3557</v>
      </c>
    </row>
    <row r="3522" spans="1:2">
      <c r="A3522" s="20">
        <v>27112822</v>
      </c>
      <c r="B3522" s="21" t="s">
        <v>3558</v>
      </c>
    </row>
    <row r="3523" spans="1:2">
      <c r="A3523" s="20">
        <v>27112823</v>
      </c>
      <c r="B3523" s="21" t="s">
        <v>3559</v>
      </c>
    </row>
    <row r="3524" spans="1:2">
      <c r="A3524" s="20">
        <v>27112824</v>
      </c>
      <c r="B3524" s="21" t="s">
        <v>3560</v>
      </c>
    </row>
    <row r="3525" spans="1:2">
      <c r="A3525" s="20">
        <v>27112825</v>
      </c>
      <c r="B3525" s="21" t="s">
        <v>3561</v>
      </c>
    </row>
    <row r="3526" spans="1:2">
      <c r="A3526" s="20">
        <v>27112826</v>
      </c>
      <c r="B3526" s="21" t="s">
        <v>3562</v>
      </c>
    </row>
    <row r="3527" spans="1:2">
      <c r="A3527" s="20">
        <v>27112901</v>
      </c>
      <c r="B3527" s="21" t="s">
        <v>3563</v>
      </c>
    </row>
    <row r="3528" spans="1:2">
      <c r="A3528" s="20">
        <v>27112902</v>
      </c>
      <c r="B3528" s="21" t="s">
        <v>3564</v>
      </c>
    </row>
    <row r="3529" spans="1:2">
      <c r="A3529" s="20">
        <v>27112903</v>
      </c>
      <c r="B3529" s="21" t="s">
        <v>3565</v>
      </c>
    </row>
    <row r="3530" spans="1:2">
      <c r="A3530" s="20">
        <v>27112904</v>
      </c>
      <c r="B3530" s="21" t="s">
        <v>3566</v>
      </c>
    </row>
    <row r="3531" spans="1:2">
      <c r="A3531" s="20">
        <v>27112905</v>
      </c>
      <c r="B3531" s="21" t="s">
        <v>3567</v>
      </c>
    </row>
    <row r="3532" spans="1:2">
      <c r="A3532" s="20">
        <v>27112906</v>
      </c>
      <c r="B3532" s="21" t="s">
        <v>3568</v>
      </c>
    </row>
    <row r="3533" spans="1:2">
      <c r="A3533" s="20">
        <v>27112907</v>
      </c>
      <c r="B3533" s="21" t="s">
        <v>3569</v>
      </c>
    </row>
    <row r="3534" spans="1:2">
      <c r="A3534" s="20">
        <v>27112908</v>
      </c>
      <c r="B3534" s="21" t="s">
        <v>3570</v>
      </c>
    </row>
    <row r="3535" spans="1:2">
      <c r="A3535" s="20">
        <v>27113001</v>
      </c>
      <c r="B3535" s="21" t="s">
        <v>3571</v>
      </c>
    </row>
    <row r="3536" spans="1:2">
      <c r="A3536" s="20">
        <v>27113002</v>
      </c>
      <c r="B3536" s="21" t="s">
        <v>3572</v>
      </c>
    </row>
    <row r="3537" spans="1:2">
      <c r="A3537" s="20">
        <v>27113003</v>
      </c>
      <c r="B3537" s="21" t="s">
        <v>3573</v>
      </c>
    </row>
    <row r="3538" spans="1:2">
      <c r="A3538" s="20">
        <v>27113004</v>
      </c>
      <c r="B3538" s="21" t="s">
        <v>3574</v>
      </c>
    </row>
    <row r="3539" spans="1:2">
      <c r="A3539" s="20">
        <v>27113101</v>
      </c>
      <c r="B3539" s="21" t="s">
        <v>3575</v>
      </c>
    </row>
    <row r="3540" spans="1:2">
      <c r="A3540" s="20">
        <v>27113102</v>
      </c>
      <c r="B3540" s="21" t="s">
        <v>3576</v>
      </c>
    </row>
    <row r="3541" spans="1:2">
      <c r="A3541" s="20">
        <v>27113103</v>
      </c>
      <c r="B3541" s="21" t="s">
        <v>3577</v>
      </c>
    </row>
    <row r="3542" spans="1:2">
      <c r="A3542" s="20">
        <v>27113201</v>
      </c>
      <c r="B3542" s="21" t="s">
        <v>3578</v>
      </c>
    </row>
    <row r="3543" spans="1:2">
      <c r="A3543" s="20">
        <v>27113202</v>
      </c>
      <c r="B3543" s="21" t="s">
        <v>3579</v>
      </c>
    </row>
    <row r="3544" spans="1:2">
      <c r="A3544" s="20">
        <v>27113203</v>
      </c>
      <c r="B3544" s="21" t="s">
        <v>3580</v>
      </c>
    </row>
    <row r="3545" spans="1:2">
      <c r="A3545" s="20">
        <v>27113204</v>
      </c>
      <c r="B3545" s="21" t="s">
        <v>3581</v>
      </c>
    </row>
    <row r="3546" spans="1:2">
      <c r="A3546" s="20">
        <v>27121501</v>
      </c>
      <c r="B3546" s="21" t="s">
        <v>3582</v>
      </c>
    </row>
    <row r="3547" spans="1:2">
      <c r="A3547" s="20">
        <v>27121502</v>
      </c>
      <c r="B3547" s="21" t="s">
        <v>3583</v>
      </c>
    </row>
    <row r="3548" spans="1:2">
      <c r="A3548" s="20">
        <v>27121503</v>
      </c>
      <c r="B3548" s="21" t="s">
        <v>3584</v>
      </c>
    </row>
    <row r="3549" spans="1:2">
      <c r="A3549" s="20">
        <v>27121601</v>
      </c>
      <c r="B3549" s="21" t="s">
        <v>3585</v>
      </c>
    </row>
    <row r="3550" spans="1:2">
      <c r="A3550" s="20">
        <v>27121602</v>
      </c>
      <c r="B3550" s="21" t="s">
        <v>3586</v>
      </c>
    </row>
    <row r="3551" spans="1:2">
      <c r="A3551" s="20">
        <v>27121603</v>
      </c>
      <c r="B3551" s="21" t="s">
        <v>3587</v>
      </c>
    </row>
    <row r="3552" spans="1:2">
      <c r="A3552" s="20">
        <v>27121604</v>
      </c>
      <c r="B3552" s="21" t="s">
        <v>3588</v>
      </c>
    </row>
    <row r="3553" spans="1:2">
      <c r="A3553" s="20">
        <v>27121605</v>
      </c>
      <c r="B3553" s="21" t="s">
        <v>3589</v>
      </c>
    </row>
    <row r="3554" spans="1:2">
      <c r="A3554" s="20">
        <v>27121606</v>
      </c>
      <c r="B3554" s="21" t="s">
        <v>3590</v>
      </c>
    </row>
    <row r="3555" spans="1:2">
      <c r="A3555" s="20">
        <v>27121701</v>
      </c>
      <c r="B3555" s="21" t="s">
        <v>3591</v>
      </c>
    </row>
    <row r="3556" spans="1:2">
      <c r="A3556" s="20">
        <v>27121702</v>
      </c>
      <c r="B3556" s="21" t="s">
        <v>3592</v>
      </c>
    </row>
    <row r="3557" spans="1:2">
      <c r="A3557" s="20">
        <v>27121703</v>
      </c>
      <c r="B3557" s="21" t="s">
        <v>3593</v>
      </c>
    </row>
    <row r="3558" spans="1:2">
      <c r="A3558" s="20">
        <v>27121704</v>
      </c>
      <c r="B3558" s="21" t="s">
        <v>3594</v>
      </c>
    </row>
    <row r="3559" spans="1:2">
      <c r="A3559" s="20">
        <v>27121705</v>
      </c>
      <c r="B3559" s="21" t="s">
        <v>3595</v>
      </c>
    </row>
    <row r="3560" spans="1:2">
      <c r="A3560" s="20">
        <v>27121706</v>
      </c>
      <c r="B3560" s="21" t="s">
        <v>3596</v>
      </c>
    </row>
    <row r="3561" spans="1:2">
      <c r="A3561" s="20">
        <v>27121707</v>
      </c>
      <c r="B3561" s="21" t="s">
        <v>3597</v>
      </c>
    </row>
    <row r="3562" spans="1:2">
      <c r="A3562" s="20">
        <v>27126101</v>
      </c>
      <c r="B3562" s="21" t="s">
        <v>3598</v>
      </c>
    </row>
    <row r="3563" spans="1:2">
      <c r="A3563" s="20">
        <v>27126102</v>
      </c>
      <c r="B3563" s="21" t="s">
        <v>3599</v>
      </c>
    </row>
    <row r="3564" spans="1:2">
      <c r="A3564" s="20">
        <v>27131501</v>
      </c>
      <c r="B3564" s="21" t="s">
        <v>3600</v>
      </c>
    </row>
    <row r="3565" spans="1:2">
      <c r="A3565" s="20">
        <v>27131502</v>
      </c>
      <c r="B3565" s="21" t="s">
        <v>3601</v>
      </c>
    </row>
    <row r="3566" spans="1:2">
      <c r="A3566" s="20">
        <v>27131504</v>
      </c>
      <c r="B3566" s="21" t="s">
        <v>3602</v>
      </c>
    </row>
    <row r="3567" spans="1:2">
      <c r="A3567" s="20">
        <v>27131505</v>
      </c>
      <c r="B3567" s="21" t="s">
        <v>3603</v>
      </c>
    </row>
    <row r="3568" spans="1:2">
      <c r="A3568" s="20">
        <v>27131506</v>
      </c>
      <c r="B3568" s="21" t="s">
        <v>3604</v>
      </c>
    </row>
    <row r="3569" spans="1:2">
      <c r="A3569" s="20">
        <v>27131507</v>
      </c>
      <c r="B3569" s="21" t="s">
        <v>3605</v>
      </c>
    </row>
    <row r="3570" spans="1:2">
      <c r="A3570" s="20">
        <v>27131508</v>
      </c>
      <c r="B3570" s="21" t="s">
        <v>3026</v>
      </c>
    </row>
    <row r="3571" spans="1:2">
      <c r="A3571" s="20">
        <v>27131509</v>
      </c>
      <c r="B3571" s="21" t="s">
        <v>3606</v>
      </c>
    </row>
    <row r="3572" spans="1:2">
      <c r="A3572" s="20">
        <v>27131510</v>
      </c>
      <c r="B3572" s="21" t="s">
        <v>3607</v>
      </c>
    </row>
    <row r="3573" spans="1:2">
      <c r="A3573" s="20">
        <v>27131511</v>
      </c>
      <c r="B3573" s="21" t="s">
        <v>3608</v>
      </c>
    </row>
    <row r="3574" spans="1:2">
      <c r="A3574" s="20">
        <v>27131512</v>
      </c>
      <c r="B3574" s="21" t="s">
        <v>3609</v>
      </c>
    </row>
    <row r="3575" spans="1:2">
      <c r="A3575" s="20">
        <v>27131601</v>
      </c>
      <c r="B3575" s="21" t="s">
        <v>3610</v>
      </c>
    </row>
    <row r="3576" spans="1:2">
      <c r="A3576" s="20">
        <v>27131603</v>
      </c>
      <c r="B3576" s="21" t="s">
        <v>3611</v>
      </c>
    </row>
    <row r="3577" spans="1:2">
      <c r="A3577" s="20">
        <v>27131604</v>
      </c>
      <c r="B3577" s="21" t="s">
        <v>3612</v>
      </c>
    </row>
    <row r="3578" spans="1:2">
      <c r="A3578" s="20">
        <v>27131605</v>
      </c>
      <c r="B3578" s="21" t="s">
        <v>3613</v>
      </c>
    </row>
    <row r="3579" spans="1:2">
      <c r="A3579" s="20">
        <v>27131608</v>
      </c>
      <c r="B3579" s="21" t="s">
        <v>3614</v>
      </c>
    </row>
    <row r="3580" spans="1:2">
      <c r="A3580" s="20">
        <v>27131609</v>
      </c>
      <c r="B3580" s="21" t="s">
        <v>3615</v>
      </c>
    </row>
    <row r="3581" spans="1:2">
      <c r="A3581" s="20">
        <v>27131610</v>
      </c>
      <c r="B3581" s="21" t="s">
        <v>3616</v>
      </c>
    </row>
    <row r="3582" spans="1:2">
      <c r="A3582" s="20">
        <v>27131613</v>
      </c>
      <c r="B3582" s="21" t="s">
        <v>3617</v>
      </c>
    </row>
    <row r="3583" spans="1:2">
      <c r="A3583" s="20">
        <v>27131614</v>
      </c>
      <c r="B3583" s="21" t="s">
        <v>3618</v>
      </c>
    </row>
    <row r="3584" spans="1:2">
      <c r="A3584" s="20">
        <v>27131701</v>
      </c>
      <c r="B3584" s="21" t="s">
        <v>3619</v>
      </c>
    </row>
    <row r="3585" spans="1:2">
      <c r="A3585" s="20">
        <v>27131702</v>
      </c>
      <c r="B3585" s="21" t="s">
        <v>3620</v>
      </c>
    </row>
    <row r="3586" spans="1:2">
      <c r="A3586" s="20">
        <v>27131703</v>
      </c>
      <c r="B3586" s="21" t="s">
        <v>3621</v>
      </c>
    </row>
    <row r="3587" spans="1:2">
      <c r="A3587" s="20">
        <v>27131704</v>
      </c>
      <c r="B3587" s="21" t="s">
        <v>3622</v>
      </c>
    </row>
    <row r="3588" spans="1:2">
      <c r="A3588" s="20">
        <v>27131705</v>
      </c>
      <c r="B3588" s="21" t="s">
        <v>3623</v>
      </c>
    </row>
    <row r="3589" spans="1:2">
      <c r="A3589" s="20">
        <v>27131706</v>
      </c>
      <c r="B3589" s="21" t="s">
        <v>3624</v>
      </c>
    </row>
    <row r="3590" spans="1:2">
      <c r="A3590" s="20">
        <v>27131707</v>
      </c>
      <c r="B3590" s="21" t="s">
        <v>3625</v>
      </c>
    </row>
    <row r="3591" spans="1:2">
      <c r="A3591" s="20">
        <v>27131708</v>
      </c>
      <c r="B3591" s="21" t="s">
        <v>3626</v>
      </c>
    </row>
    <row r="3592" spans="1:2">
      <c r="A3592" s="20">
        <v>27131709</v>
      </c>
      <c r="B3592" s="21" t="s">
        <v>3627</v>
      </c>
    </row>
    <row r="3593" spans="1:2">
      <c r="A3593" s="20">
        <v>27141001</v>
      </c>
      <c r="B3593" s="21" t="s">
        <v>3628</v>
      </c>
    </row>
    <row r="3594" spans="1:2">
      <c r="A3594" s="20">
        <v>27141101</v>
      </c>
      <c r="B3594" s="21" t="s">
        <v>3629</v>
      </c>
    </row>
    <row r="3595" spans="1:2">
      <c r="A3595" s="20">
        <v>30101501</v>
      </c>
      <c r="B3595" s="21" t="s">
        <v>3630</v>
      </c>
    </row>
    <row r="3596" spans="1:2">
      <c r="A3596" s="20">
        <v>30101502</v>
      </c>
      <c r="B3596" s="21" t="s">
        <v>3631</v>
      </c>
    </row>
    <row r="3597" spans="1:2">
      <c r="A3597" s="20">
        <v>30101503</v>
      </c>
      <c r="B3597" s="21" t="s">
        <v>3632</v>
      </c>
    </row>
    <row r="3598" spans="1:2">
      <c r="A3598" s="20">
        <v>30101504</v>
      </c>
      <c r="B3598" s="21" t="s">
        <v>3633</v>
      </c>
    </row>
    <row r="3599" spans="1:2">
      <c r="A3599" s="20">
        <v>30101505</v>
      </c>
      <c r="B3599" s="21" t="s">
        <v>3634</v>
      </c>
    </row>
    <row r="3600" spans="1:2">
      <c r="A3600" s="20">
        <v>30101506</v>
      </c>
      <c r="B3600" s="21" t="s">
        <v>3635</v>
      </c>
    </row>
    <row r="3601" spans="1:2">
      <c r="A3601" s="20">
        <v>30101507</v>
      </c>
      <c r="B3601" s="21" t="s">
        <v>3636</v>
      </c>
    </row>
    <row r="3602" spans="1:2">
      <c r="A3602" s="20">
        <v>30101508</v>
      </c>
      <c r="B3602" s="21" t="s">
        <v>3637</v>
      </c>
    </row>
    <row r="3603" spans="1:2">
      <c r="A3603" s="20">
        <v>30101509</v>
      </c>
      <c r="B3603" s="21" t="s">
        <v>3638</v>
      </c>
    </row>
    <row r="3604" spans="1:2">
      <c r="A3604" s="20">
        <v>30101510</v>
      </c>
      <c r="B3604" s="21" t="s">
        <v>3639</v>
      </c>
    </row>
    <row r="3605" spans="1:2">
      <c r="A3605" s="20">
        <v>30101511</v>
      </c>
      <c r="B3605" s="21" t="s">
        <v>3640</v>
      </c>
    </row>
    <row r="3606" spans="1:2">
      <c r="A3606" s="20">
        <v>30101512</v>
      </c>
      <c r="B3606" s="21" t="s">
        <v>3641</v>
      </c>
    </row>
    <row r="3607" spans="1:2">
      <c r="A3607" s="20">
        <v>30101513</v>
      </c>
      <c r="B3607" s="21" t="s">
        <v>3642</v>
      </c>
    </row>
    <row r="3608" spans="1:2">
      <c r="A3608" s="20">
        <v>30101514</v>
      </c>
      <c r="B3608" s="21" t="s">
        <v>3643</v>
      </c>
    </row>
    <row r="3609" spans="1:2">
      <c r="A3609" s="20">
        <v>30101515</v>
      </c>
      <c r="B3609" s="21" t="s">
        <v>3644</v>
      </c>
    </row>
    <row r="3610" spans="1:2">
      <c r="A3610" s="20">
        <v>30101516</v>
      </c>
      <c r="B3610" s="21" t="s">
        <v>3645</v>
      </c>
    </row>
    <row r="3611" spans="1:2">
      <c r="A3611" s="20">
        <v>30101517</v>
      </c>
      <c r="B3611" s="21" t="s">
        <v>3646</v>
      </c>
    </row>
    <row r="3612" spans="1:2">
      <c r="A3612" s="20">
        <v>30101601</v>
      </c>
      <c r="B3612" s="21" t="s">
        <v>3647</v>
      </c>
    </row>
    <row r="3613" spans="1:2">
      <c r="A3613" s="20">
        <v>30101602</v>
      </c>
      <c r="B3613" s="21" t="s">
        <v>3648</v>
      </c>
    </row>
    <row r="3614" spans="1:2">
      <c r="A3614" s="20">
        <v>30101603</v>
      </c>
      <c r="B3614" s="21" t="s">
        <v>3649</v>
      </c>
    </row>
    <row r="3615" spans="1:2">
      <c r="A3615" s="20">
        <v>30101604</v>
      </c>
      <c r="B3615" s="21" t="s">
        <v>3650</v>
      </c>
    </row>
    <row r="3616" spans="1:2">
      <c r="A3616" s="20">
        <v>30101605</v>
      </c>
      <c r="B3616" s="21" t="s">
        <v>3651</v>
      </c>
    </row>
    <row r="3617" spans="1:2">
      <c r="A3617" s="20">
        <v>30101606</v>
      </c>
      <c r="B3617" s="21" t="s">
        <v>3652</v>
      </c>
    </row>
    <row r="3618" spans="1:2">
      <c r="A3618" s="20">
        <v>30101607</v>
      </c>
      <c r="B3618" s="21" t="s">
        <v>3653</v>
      </c>
    </row>
    <row r="3619" spans="1:2">
      <c r="A3619" s="20">
        <v>30101608</v>
      </c>
      <c r="B3619" s="21" t="s">
        <v>3654</v>
      </c>
    </row>
    <row r="3620" spans="1:2">
      <c r="A3620" s="20">
        <v>30101609</v>
      </c>
      <c r="B3620" s="21" t="s">
        <v>3655</v>
      </c>
    </row>
    <row r="3621" spans="1:2">
      <c r="A3621" s="20">
        <v>30101610</v>
      </c>
      <c r="B3621" s="21" t="s">
        <v>3656</v>
      </c>
    </row>
    <row r="3622" spans="1:2">
      <c r="A3622" s="20">
        <v>30101611</v>
      </c>
      <c r="B3622" s="21" t="s">
        <v>3657</v>
      </c>
    </row>
    <row r="3623" spans="1:2">
      <c r="A3623" s="20">
        <v>30101612</v>
      </c>
      <c r="B3623" s="21" t="s">
        <v>3658</v>
      </c>
    </row>
    <row r="3624" spans="1:2">
      <c r="A3624" s="20">
        <v>30101613</v>
      </c>
      <c r="B3624" s="21" t="s">
        <v>3659</v>
      </c>
    </row>
    <row r="3625" spans="1:2">
      <c r="A3625" s="20">
        <v>30101614</v>
      </c>
      <c r="B3625" s="21" t="s">
        <v>3660</v>
      </c>
    </row>
    <row r="3626" spans="1:2">
      <c r="A3626" s="20">
        <v>30101615</v>
      </c>
      <c r="B3626" s="21" t="s">
        <v>3661</v>
      </c>
    </row>
    <row r="3627" spans="1:2">
      <c r="A3627" s="20">
        <v>30101616</v>
      </c>
      <c r="B3627" s="21" t="s">
        <v>3662</v>
      </c>
    </row>
    <row r="3628" spans="1:2">
      <c r="A3628" s="20">
        <v>30101617</v>
      </c>
      <c r="B3628" s="21" t="s">
        <v>3663</v>
      </c>
    </row>
    <row r="3629" spans="1:2">
      <c r="A3629" s="20">
        <v>30101618</v>
      </c>
      <c r="B3629" s="21" t="s">
        <v>3664</v>
      </c>
    </row>
    <row r="3630" spans="1:2">
      <c r="A3630" s="20">
        <v>30101701</v>
      </c>
      <c r="B3630" s="21" t="s">
        <v>3665</v>
      </c>
    </row>
    <row r="3631" spans="1:2">
      <c r="A3631" s="20">
        <v>30101702</v>
      </c>
      <c r="B3631" s="21" t="s">
        <v>3666</v>
      </c>
    </row>
    <row r="3632" spans="1:2">
      <c r="A3632" s="20">
        <v>30101703</v>
      </c>
      <c r="B3632" s="21" t="s">
        <v>3667</v>
      </c>
    </row>
    <row r="3633" spans="1:2">
      <c r="A3633" s="20">
        <v>30101704</v>
      </c>
      <c r="B3633" s="21" t="s">
        <v>3668</v>
      </c>
    </row>
    <row r="3634" spans="1:2">
      <c r="A3634" s="20">
        <v>30101705</v>
      </c>
      <c r="B3634" s="21" t="s">
        <v>3669</v>
      </c>
    </row>
    <row r="3635" spans="1:2">
      <c r="A3635" s="20">
        <v>30101706</v>
      </c>
      <c r="B3635" s="21" t="s">
        <v>3670</v>
      </c>
    </row>
    <row r="3636" spans="1:2">
      <c r="A3636" s="20">
        <v>30101707</v>
      </c>
      <c r="B3636" s="21" t="s">
        <v>3671</v>
      </c>
    </row>
    <row r="3637" spans="1:2">
      <c r="A3637" s="20">
        <v>30101708</v>
      </c>
      <c r="B3637" s="21" t="s">
        <v>3672</v>
      </c>
    </row>
    <row r="3638" spans="1:2">
      <c r="A3638" s="20">
        <v>30101709</v>
      </c>
      <c r="B3638" s="21" t="s">
        <v>3673</v>
      </c>
    </row>
    <row r="3639" spans="1:2">
      <c r="A3639" s="20">
        <v>30101710</v>
      </c>
      <c r="B3639" s="21" t="s">
        <v>3674</v>
      </c>
    </row>
    <row r="3640" spans="1:2">
      <c r="A3640" s="20">
        <v>30101711</v>
      </c>
      <c r="B3640" s="21" t="s">
        <v>3675</v>
      </c>
    </row>
    <row r="3641" spans="1:2">
      <c r="A3641" s="20">
        <v>30101712</v>
      </c>
      <c r="B3641" s="21" t="s">
        <v>3676</v>
      </c>
    </row>
    <row r="3642" spans="1:2">
      <c r="A3642" s="20">
        <v>30101713</v>
      </c>
      <c r="B3642" s="21" t="s">
        <v>3677</v>
      </c>
    </row>
    <row r="3643" spans="1:2">
      <c r="A3643" s="20">
        <v>30101714</v>
      </c>
      <c r="B3643" s="21" t="s">
        <v>3678</v>
      </c>
    </row>
    <row r="3644" spans="1:2">
      <c r="A3644" s="20">
        <v>30101715</v>
      </c>
      <c r="B3644" s="21" t="s">
        <v>3679</v>
      </c>
    </row>
    <row r="3645" spans="1:2">
      <c r="A3645" s="20">
        <v>30101716</v>
      </c>
      <c r="B3645" s="21" t="s">
        <v>3680</v>
      </c>
    </row>
    <row r="3646" spans="1:2">
      <c r="A3646" s="20">
        <v>30101717</v>
      </c>
      <c r="B3646" s="21" t="s">
        <v>3681</v>
      </c>
    </row>
    <row r="3647" spans="1:2">
      <c r="A3647" s="20">
        <v>30101718</v>
      </c>
      <c r="B3647" s="21" t="s">
        <v>3682</v>
      </c>
    </row>
    <row r="3648" spans="1:2">
      <c r="A3648" s="20">
        <v>30101801</v>
      </c>
      <c r="B3648" s="21" t="s">
        <v>3683</v>
      </c>
    </row>
    <row r="3649" spans="1:2">
      <c r="A3649" s="20">
        <v>30101802</v>
      </c>
      <c r="B3649" s="21" t="s">
        <v>3684</v>
      </c>
    </row>
    <row r="3650" spans="1:2">
      <c r="A3650" s="20">
        <v>30101803</v>
      </c>
      <c r="B3650" s="21" t="s">
        <v>3685</v>
      </c>
    </row>
    <row r="3651" spans="1:2">
      <c r="A3651" s="20">
        <v>30101804</v>
      </c>
      <c r="B3651" s="21" t="s">
        <v>3686</v>
      </c>
    </row>
    <row r="3652" spans="1:2">
      <c r="A3652" s="20">
        <v>30101805</v>
      </c>
      <c r="B3652" s="21" t="s">
        <v>3687</v>
      </c>
    </row>
    <row r="3653" spans="1:2">
      <c r="A3653" s="20">
        <v>30101806</v>
      </c>
      <c r="B3653" s="21" t="s">
        <v>3688</v>
      </c>
    </row>
    <row r="3654" spans="1:2">
      <c r="A3654" s="20">
        <v>30101807</v>
      </c>
      <c r="B3654" s="21" t="s">
        <v>3689</v>
      </c>
    </row>
    <row r="3655" spans="1:2">
      <c r="A3655" s="20">
        <v>30101808</v>
      </c>
      <c r="B3655" s="21" t="s">
        <v>3690</v>
      </c>
    </row>
    <row r="3656" spans="1:2">
      <c r="A3656" s="20">
        <v>30101809</v>
      </c>
      <c r="B3656" s="21" t="s">
        <v>3691</v>
      </c>
    </row>
    <row r="3657" spans="1:2">
      <c r="A3657" s="20">
        <v>30101810</v>
      </c>
      <c r="B3657" s="21" t="s">
        <v>3692</v>
      </c>
    </row>
    <row r="3658" spans="1:2">
      <c r="A3658" s="20">
        <v>30101811</v>
      </c>
      <c r="B3658" s="21" t="s">
        <v>3693</v>
      </c>
    </row>
    <row r="3659" spans="1:2">
      <c r="A3659" s="20">
        <v>30101812</v>
      </c>
      <c r="B3659" s="21" t="s">
        <v>3694</v>
      </c>
    </row>
    <row r="3660" spans="1:2">
      <c r="A3660" s="20">
        <v>30101813</v>
      </c>
      <c r="B3660" s="21" t="s">
        <v>3695</v>
      </c>
    </row>
    <row r="3661" spans="1:2">
      <c r="A3661" s="20">
        <v>30101814</v>
      </c>
      <c r="B3661" s="21" t="s">
        <v>3696</v>
      </c>
    </row>
    <row r="3662" spans="1:2">
      <c r="A3662" s="20">
        <v>30101815</v>
      </c>
      <c r="B3662" s="21" t="s">
        <v>3697</v>
      </c>
    </row>
    <row r="3663" spans="1:2">
      <c r="A3663" s="20">
        <v>30101816</v>
      </c>
      <c r="B3663" s="21" t="s">
        <v>3698</v>
      </c>
    </row>
    <row r="3664" spans="1:2">
      <c r="A3664" s="20">
        <v>30101817</v>
      </c>
      <c r="B3664" s="21" t="s">
        <v>3699</v>
      </c>
    </row>
    <row r="3665" spans="1:2">
      <c r="A3665" s="20">
        <v>30101901</v>
      </c>
      <c r="B3665" s="21" t="s">
        <v>3700</v>
      </c>
    </row>
    <row r="3666" spans="1:2">
      <c r="A3666" s="20">
        <v>30101902</v>
      </c>
      <c r="B3666" s="21" t="s">
        <v>3701</v>
      </c>
    </row>
    <row r="3667" spans="1:2">
      <c r="A3667" s="20">
        <v>30101903</v>
      </c>
      <c r="B3667" s="21" t="s">
        <v>3702</v>
      </c>
    </row>
    <row r="3668" spans="1:2">
      <c r="A3668" s="20">
        <v>30101904</v>
      </c>
      <c r="B3668" s="21" t="s">
        <v>3703</v>
      </c>
    </row>
    <row r="3669" spans="1:2">
      <c r="A3669" s="20">
        <v>30101905</v>
      </c>
      <c r="B3669" s="21" t="s">
        <v>3704</v>
      </c>
    </row>
    <row r="3670" spans="1:2">
      <c r="A3670" s="20">
        <v>30101906</v>
      </c>
      <c r="B3670" s="21" t="s">
        <v>3705</v>
      </c>
    </row>
    <row r="3671" spans="1:2">
      <c r="A3671" s="20">
        <v>30101907</v>
      </c>
      <c r="B3671" s="21" t="s">
        <v>3706</v>
      </c>
    </row>
    <row r="3672" spans="1:2">
      <c r="A3672" s="20">
        <v>30101908</v>
      </c>
      <c r="B3672" s="21" t="s">
        <v>3707</v>
      </c>
    </row>
    <row r="3673" spans="1:2">
      <c r="A3673" s="20">
        <v>30101909</v>
      </c>
      <c r="B3673" s="21" t="s">
        <v>3708</v>
      </c>
    </row>
    <row r="3674" spans="1:2">
      <c r="A3674" s="20">
        <v>30101910</v>
      </c>
      <c r="B3674" s="21" t="s">
        <v>3709</v>
      </c>
    </row>
    <row r="3675" spans="1:2">
      <c r="A3675" s="20">
        <v>30101911</v>
      </c>
      <c r="B3675" s="21" t="s">
        <v>3710</v>
      </c>
    </row>
    <row r="3676" spans="1:2">
      <c r="A3676" s="20">
        <v>30101912</v>
      </c>
      <c r="B3676" s="21" t="s">
        <v>3711</v>
      </c>
    </row>
    <row r="3677" spans="1:2">
      <c r="A3677" s="20">
        <v>30101913</v>
      </c>
      <c r="B3677" s="21" t="s">
        <v>3712</v>
      </c>
    </row>
    <row r="3678" spans="1:2">
      <c r="A3678" s="20">
        <v>30101914</v>
      </c>
      <c r="B3678" s="21" t="s">
        <v>3713</v>
      </c>
    </row>
    <row r="3679" spans="1:2">
      <c r="A3679" s="20">
        <v>30101915</v>
      </c>
      <c r="B3679" s="21" t="s">
        <v>3714</v>
      </c>
    </row>
    <row r="3680" spans="1:2">
      <c r="A3680" s="20">
        <v>30101916</v>
      </c>
      <c r="B3680" s="21" t="s">
        <v>3715</v>
      </c>
    </row>
    <row r="3681" spans="1:2">
      <c r="A3681" s="20">
        <v>30101918</v>
      </c>
      <c r="B3681" s="21" t="s">
        <v>3716</v>
      </c>
    </row>
    <row r="3682" spans="1:2">
      <c r="A3682" s="20">
        <v>30101919</v>
      </c>
      <c r="B3682" s="21" t="s">
        <v>3717</v>
      </c>
    </row>
    <row r="3683" spans="1:2">
      <c r="A3683" s="20">
        <v>30101920</v>
      </c>
      <c r="B3683" s="21" t="s">
        <v>3718</v>
      </c>
    </row>
    <row r="3684" spans="1:2">
      <c r="A3684" s="20">
        <v>30101921</v>
      </c>
      <c r="B3684" s="21" t="s">
        <v>3719</v>
      </c>
    </row>
    <row r="3685" spans="1:2">
      <c r="A3685" s="20">
        <v>30101922</v>
      </c>
      <c r="B3685" s="21" t="s">
        <v>3720</v>
      </c>
    </row>
    <row r="3686" spans="1:2">
      <c r="A3686" s="20">
        <v>30101923</v>
      </c>
      <c r="B3686" s="21" t="s">
        <v>3721</v>
      </c>
    </row>
    <row r="3687" spans="1:2">
      <c r="A3687" s="20">
        <v>30102001</v>
      </c>
      <c r="B3687" s="21" t="s">
        <v>3722</v>
      </c>
    </row>
    <row r="3688" spans="1:2">
      <c r="A3688" s="20">
        <v>30102002</v>
      </c>
      <c r="B3688" s="21" t="s">
        <v>3723</v>
      </c>
    </row>
    <row r="3689" spans="1:2">
      <c r="A3689" s="20">
        <v>30102003</v>
      </c>
      <c r="B3689" s="21" t="s">
        <v>3724</v>
      </c>
    </row>
    <row r="3690" spans="1:2">
      <c r="A3690" s="20">
        <v>30102004</v>
      </c>
      <c r="B3690" s="21" t="s">
        <v>3725</v>
      </c>
    </row>
    <row r="3691" spans="1:2">
      <c r="A3691" s="20">
        <v>30102005</v>
      </c>
      <c r="B3691" s="21" t="s">
        <v>3726</v>
      </c>
    </row>
    <row r="3692" spans="1:2">
      <c r="A3692" s="20">
        <v>30102006</v>
      </c>
      <c r="B3692" s="21" t="s">
        <v>3727</v>
      </c>
    </row>
    <row r="3693" spans="1:2">
      <c r="A3693" s="20">
        <v>30102007</v>
      </c>
      <c r="B3693" s="21" t="s">
        <v>3728</v>
      </c>
    </row>
    <row r="3694" spans="1:2">
      <c r="A3694" s="20">
        <v>30102008</v>
      </c>
      <c r="B3694" s="21" t="s">
        <v>3729</v>
      </c>
    </row>
    <row r="3695" spans="1:2">
      <c r="A3695" s="20">
        <v>30102009</v>
      </c>
      <c r="B3695" s="21" t="s">
        <v>3730</v>
      </c>
    </row>
    <row r="3696" spans="1:2">
      <c r="A3696" s="20">
        <v>30102010</v>
      </c>
      <c r="B3696" s="21" t="s">
        <v>3731</v>
      </c>
    </row>
    <row r="3697" spans="1:2">
      <c r="A3697" s="20">
        <v>30102011</v>
      </c>
      <c r="B3697" s="21" t="s">
        <v>3732</v>
      </c>
    </row>
    <row r="3698" spans="1:2">
      <c r="A3698" s="20">
        <v>30102012</v>
      </c>
      <c r="B3698" s="21" t="s">
        <v>3733</v>
      </c>
    </row>
    <row r="3699" spans="1:2">
      <c r="A3699" s="20">
        <v>30102013</v>
      </c>
      <c r="B3699" s="21" t="s">
        <v>3734</v>
      </c>
    </row>
    <row r="3700" spans="1:2">
      <c r="A3700" s="20">
        <v>30102014</v>
      </c>
      <c r="B3700" s="21" t="s">
        <v>3735</v>
      </c>
    </row>
    <row r="3701" spans="1:2">
      <c r="A3701" s="20">
        <v>30102015</v>
      </c>
      <c r="B3701" s="21" t="s">
        <v>3736</v>
      </c>
    </row>
    <row r="3702" spans="1:2">
      <c r="A3702" s="20">
        <v>30102201</v>
      </c>
      <c r="B3702" s="21" t="s">
        <v>3737</v>
      </c>
    </row>
    <row r="3703" spans="1:2">
      <c r="A3703" s="20">
        <v>30102202</v>
      </c>
      <c r="B3703" s="21" t="s">
        <v>3738</v>
      </c>
    </row>
    <row r="3704" spans="1:2">
      <c r="A3704" s="20">
        <v>30102203</v>
      </c>
      <c r="B3704" s="21" t="s">
        <v>3739</v>
      </c>
    </row>
    <row r="3705" spans="1:2">
      <c r="A3705" s="20">
        <v>30102204</v>
      </c>
      <c r="B3705" s="21" t="s">
        <v>3740</v>
      </c>
    </row>
    <row r="3706" spans="1:2">
      <c r="A3706" s="20">
        <v>30102205</v>
      </c>
      <c r="B3706" s="21" t="s">
        <v>3741</v>
      </c>
    </row>
    <row r="3707" spans="1:2">
      <c r="A3707" s="20">
        <v>30102206</v>
      </c>
      <c r="B3707" s="21" t="s">
        <v>3742</v>
      </c>
    </row>
    <row r="3708" spans="1:2">
      <c r="A3708" s="20">
        <v>30102207</v>
      </c>
      <c r="B3708" s="21" t="s">
        <v>3743</v>
      </c>
    </row>
    <row r="3709" spans="1:2">
      <c r="A3709" s="20">
        <v>30102208</v>
      </c>
      <c r="B3709" s="21" t="s">
        <v>3744</v>
      </c>
    </row>
    <row r="3710" spans="1:2">
      <c r="A3710" s="20">
        <v>30102209</v>
      </c>
      <c r="B3710" s="21" t="s">
        <v>3745</v>
      </c>
    </row>
    <row r="3711" spans="1:2">
      <c r="A3711" s="20">
        <v>30102210</v>
      </c>
      <c r="B3711" s="21" t="s">
        <v>3746</v>
      </c>
    </row>
    <row r="3712" spans="1:2">
      <c r="A3712" s="20">
        <v>30102211</v>
      </c>
      <c r="B3712" s="21" t="s">
        <v>3747</v>
      </c>
    </row>
    <row r="3713" spans="1:2">
      <c r="A3713" s="20">
        <v>30102212</v>
      </c>
      <c r="B3713" s="21" t="s">
        <v>3748</v>
      </c>
    </row>
    <row r="3714" spans="1:2">
      <c r="A3714" s="20">
        <v>30102213</v>
      </c>
      <c r="B3714" s="21" t="s">
        <v>3749</v>
      </c>
    </row>
    <row r="3715" spans="1:2">
      <c r="A3715" s="20">
        <v>30102214</v>
      </c>
      <c r="B3715" s="21" t="s">
        <v>3750</v>
      </c>
    </row>
    <row r="3716" spans="1:2">
      <c r="A3716" s="20">
        <v>30102215</v>
      </c>
      <c r="B3716" s="21" t="s">
        <v>3751</v>
      </c>
    </row>
    <row r="3717" spans="1:2">
      <c r="A3717" s="20">
        <v>30102216</v>
      </c>
      <c r="B3717" s="21" t="s">
        <v>3752</v>
      </c>
    </row>
    <row r="3718" spans="1:2">
      <c r="A3718" s="20">
        <v>30102217</v>
      </c>
      <c r="B3718" s="21" t="s">
        <v>3753</v>
      </c>
    </row>
    <row r="3719" spans="1:2">
      <c r="A3719" s="20">
        <v>30102218</v>
      </c>
      <c r="B3719" s="21" t="s">
        <v>3754</v>
      </c>
    </row>
    <row r="3720" spans="1:2">
      <c r="A3720" s="20">
        <v>30102220</v>
      </c>
      <c r="B3720" s="21" t="s">
        <v>3755</v>
      </c>
    </row>
    <row r="3721" spans="1:2">
      <c r="A3721" s="20">
        <v>30102301</v>
      </c>
      <c r="B3721" s="21" t="s">
        <v>3756</v>
      </c>
    </row>
    <row r="3722" spans="1:2">
      <c r="A3722" s="20">
        <v>30102302</v>
      </c>
      <c r="B3722" s="21" t="s">
        <v>3757</v>
      </c>
    </row>
    <row r="3723" spans="1:2">
      <c r="A3723" s="20">
        <v>30102303</v>
      </c>
      <c r="B3723" s="21" t="s">
        <v>3758</v>
      </c>
    </row>
    <row r="3724" spans="1:2">
      <c r="A3724" s="20">
        <v>30102304</v>
      </c>
      <c r="B3724" s="21" t="s">
        <v>3759</v>
      </c>
    </row>
    <row r="3725" spans="1:2">
      <c r="A3725" s="20">
        <v>30102305</v>
      </c>
      <c r="B3725" s="21" t="s">
        <v>3760</v>
      </c>
    </row>
    <row r="3726" spans="1:2">
      <c r="A3726" s="20">
        <v>30102306</v>
      </c>
      <c r="B3726" s="21" t="s">
        <v>3761</v>
      </c>
    </row>
    <row r="3727" spans="1:2">
      <c r="A3727" s="20">
        <v>30102307</v>
      </c>
      <c r="B3727" s="21" t="s">
        <v>3762</v>
      </c>
    </row>
    <row r="3728" spans="1:2">
      <c r="A3728" s="20">
        <v>30102308</v>
      </c>
      <c r="B3728" s="21" t="s">
        <v>3763</v>
      </c>
    </row>
    <row r="3729" spans="1:2">
      <c r="A3729" s="20">
        <v>30102309</v>
      </c>
      <c r="B3729" s="21" t="s">
        <v>3764</v>
      </c>
    </row>
    <row r="3730" spans="1:2">
      <c r="A3730" s="20">
        <v>30102310</v>
      </c>
      <c r="B3730" s="21" t="s">
        <v>3765</v>
      </c>
    </row>
    <row r="3731" spans="1:2">
      <c r="A3731" s="20">
        <v>30102311</v>
      </c>
      <c r="B3731" s="21" t="s">
        <v>3766</v>
      </c>
    </row>
    <row r="3732" spans="1:2">
      <c r="A3732" s="20">
        <v>30102312</v>
      </c>
      <c r="B3732" s="21" t="s">
        <v>3767</v>
      </c>
    </row>
    <row r="3733" spans="1:2">
      <c r="A3733" s="20">
        <v>30102313</v>
      </c>
      <c r="B3733" s="21" t="s">
        <v>3768</v>
      </c>
    </row>
    <row r="3734" spans="1:2">
      <c r="A3734" s="20">
        <v>30102314</v>
      </c>
      <c r="B3734" s="21" t="s">
        <v>3769</v>
      </c>
    </row>
    <row r="3735" spans="1:2">
      <c r="A3735" s="20">
        <v>30102315</v>
      </c>
      <c r="B3735" s="21" t="s">
        <v>3770</v>
      </c>
    </row>
    <row r="3736" spans="1:2">
      <c r="A3736" s="20">
        <v>30102316</v>
      </c>
      <c r="B3736" s="21" t="s">
        <v>3771</v>
      </c>
    </row>
    <row r="3737" spans="1:2">
      <c r="A3737" s="20">
        <v>30102401</v>
      </c>
      <c r="B3737" s="21" t="s">
        <v>3772</v>
      </c>
    </row>
    <row r="3738" spans="1:2">
      <c r="A3738" s="20">
        <v>30102402</v>
      </c>
      <c r="B3738" s="21" t="s">
        <v>3773</v>
      </c>
    </row>
    <row r="3739" spans="1:2">
      <c r="A3739" s="20">
        <v>30102403</v>
      </c>
      <c r="B3739" s="21" t="s">
        <v>3774</v>
      </c>
    </row>
    <row r="3740" spans="1:2">
      <c r="A3740" s="20">
        <v>30102404</v>
      </c>
      <c r="B3740" s="21" t="s">
        <v>3775</v>
      </c>
    </row>
    <row r="3741" spans="1:2">
      <c r="A3741" s="20">
        <v>30102405</v>
      </c>
      <c r="B3741" s="21" t="s">
        <v>3776</v>
      </c>
    </row>
    <row r="3742" spans="1:2">
      <c r="A3742" s="20">
        <v>30102406</v>
      </c>
      <c r="B3742" s="21" t="s">
        <v>3777</v>
      </c>
    </row>
    <row r="3743" spans="1:2">
      <c r="A3743" s="20">
        <v>30102407</v>
      </c>
      <c r="B3743" s="21" t="s">
        <v>3778</v>
      </c>
    </row>
    <row r="3744" spans="1:2">
      <c r="A3744" s="20">
        <v>30102408</v>
      </c>
      <c r="B3744" s="21" t="s">
        <v>3779</v>
      </c>
    </row>
    <row r="3745" spans="1:2">
      <c r="A3745" s="20">
        <v>30102409</v>
      </c>
      <c r="B3745" s="21" t="s">
        <v>3780</v>
      </c>
    </row>
    <row r="3746" spans="1:2">
      <c r="A3746" s="20">
        <v>30102410</v>
      </c>
      <c r="B3746" s="21" t="s">
        <v>3781</v>
      </c>
    </row>
    <row r="3747" spans="1:2">
      <c r="A3747" s="20">
        <v>30102411</v>
      </c>
      <c r="B3747" s="21" t="s">
        <v>3782</v>
      </c>
    </row>
    <row r="3748" spans="1:2">
      <c r="A3748" s="20">
        <v>30102412</v>
      </c>
      <c r="B3748" s="21" t="s">
        <v>3783</v>
      </c>
    </row>
    <row r="3749" spans="1:2">
      <c r="A3749" s="20">
        <v>30102413</v>
      </c>
      <c r="B3749" s="21" t="s">
        <v>3784</v>
      </c>
    </row>
    <row r="3750" spans="1:2">
      <c r="A3750" s="20">
        <v>30102414</v>
      </c>
      <c r="B3750" s="21" t="s">
        <v>3785</v>
      </c>
    </row>
    <row r="3751" spans="1:2">
      <c r="A3751" s="20">
        <v>30102415</v>
      </c>
      <c r="B3751" s="21" t="s">
        <v>3786</v>
      </c>
    </row>
    <row r="3752" spans="1:2">
      <c r="A3752" s="20">
        <v>30102416</v>
      </c>
      <c r="B3752" s="21" t="s">
        <v>3787</v>
      </c>
    </row>
    <row r="3753" spans="1:2">
      <c r="A3753" s="20">
        <v>30102417</v>
      </c>
      <c r="B3753" s="21" t="s">
        <v>3788</v>
      </c>
    </row>
    <row r="3754" spans="1:2">
      <c r="A3754" s="20">
        <v>30102501</v>
      </c>
      <c r="B3754" s="21" t="s">
        <v>3789</v>
      </c>
    </row>
    <row r="3755" spans="1:2">
      <c r="A3755" s="20">
        <v>30102502</v>
      </c>
      <c r="B3755" s="21" t="s">
        <v>3790</v>
      </c>
    </row>
    <row r="3756" spans="1:2">
      <c r="A3756" s="20">
        <v>30102503</v>
      </c>
      <c r="B3756" s="21" t="s">
        <v>3791</v>
      </c>
    </row>
    <row r="3757" spans="1:2">
      <c r="A3757" s="20">
        <v>30102504</v>
      </c>
      <c r="B3757" s="21" t="s">
        <v>3792</v>
      </c>
    </row>
    <row r="3758" spans="1:2">
      <c r="A3758" s="20">
        <v>30102505</v>
      </c>
      <c r="B3758" s="21" t="s">
        <v>3793</v>
      </c>
    </row>
    <row r="3759" spans="1:2">
      <c r="A3759" s="20">
        <v>30102506</v>
      </c>
      <c r="B3759" s="21" t="s">
        <v>3794</v>
      </c>
    </row>
    <row r="3760" spans="1:2">
      <c r="A3760" s="20">
        <v>30102507</v>
      </c>
      <c r="B3760" s="21" t="s">
        <v>3795</v>
      </c>
    </row>
    <row r="3761" spans="1:2">
      <c r="A3761" s="20">
        <v>30102508</v>
      </c>
      <c r="B3761" s="21" t="s">
        <v>3796</v>
      </c>
    </row>
    <row r="3762" spans="1:2">
      <c r="A3762" s="20">
        <v>30102509</v>
      </c>
      <c r="B3762" s="21" t="s">
        <v>3797</v>
      </c>
    </row>
    <row r="3763" spans="1:2">
      <c r="A3763" s="20">
        <v>30102510</v>
      </c>
      <c r="B3763" s="21" t="s">
        <v>3798</v>
      </c>
    </row>
    <row r="3764" spans="1:2">
      <c r="A3764" s="20">
        <v>30102511</v>
      </c>
      <c r="B3764" s="21" t="s">
        <v>3799</v>
      </c>
    </row>
    <row r="3765" spans="1:2">
      <c r="A3765" s="20">
        <v>30102512</v>
      </c>
      <c r="B3765" s="21" t="s">
        <v>3800</v>
      </c>
    </row>
    <row r="3766" spans="1:2">
      <c r="A3766" s="20">
        <v>30102513</v>
      </c>
      <c r="B3766" s="21" t="s">
        <v>3801</v>
      </c>
    </row>
    <row r="3767" spans="1:2">
      <c r="A3767" s="20">
        <v>30102514</v>
      </c>
      <c r="B3767" s="21" t="s">
        <v>3802</v>
      </c>
    </row>
    <row r="3768" spans="1:2">
      <c r="A3768" s="20">
        <v>30102515</v>
      </c>
      <c r="B3768" s="21" t="s">
        <v>3803</v>
      </c>
    </row>
    <row r="3769" spans="1:2">
      <c r="A3769" s="20">
        <v>30102516</v>
      </c>
      <c r="B3769" s="21" t="s">
        <v>3804</v>
      </c>
    </row>
    <row r="3770" spans="1:2">
      <c r="A3770" s="20">
        <v>30102517</v>
      </c>
      <c r="B3770" s="21" t="s">
        <v>3805</v>
      </c>
    </row>
    <row r="3771" spans="1:2">
      <c r="A3771" s="20">
        <v>30102518</v>
      </c>
      <c r="B3771" s="21" t="s">
        <v>3806</v>
      </c>
    </row>
    <row r="3772" spans="1:2">
      <c r="A3772" s="20">
        <v>30102519</v>
      </c>
      <c r="B3772" s="21" t="s">
        <v>3807</v>
      </c>
    </row>
    <row r="3773" spans="1:2">
      <c r="A3773" s="20">
        <v>30102520</v>
      </c>
      <c r="B3773" s="21" t="s">
        <v>3808</v>
      </c>
    </row>
    <row r="3774" spans="1:2">
      <c r="A3774" s="20">
        <v>30102521</v>
      </c>
      <c r="B3774" s="21" t="s">
        <v>3809</v>
      </c>
    </row>
    <row r="3775" spans="1:2">
      <c r="A3775" s="20">
        <v>30102522</v>
      </c>
      <c r="B3775" s="21" t="s">
        <v>3810</v>
      </c>
    </row>
    <row r="3776" spans="1:2">
      <c r="A3776" s="20">
        <v>30102523</v>
      </c>
      <c r="B3776" s="21" t="s">
        <v>3811</v>
      </c>
    </row>
    <row r="3777" spans="1:2">
      <c r="A3777" s="20">
        <v>30102524</v>
      </c>
      <c r="B3777" s="21" t="s">
        <v>3812</v>
      </c>
    </row>
    <row r="3778" spans="1:2">
      <c r="A3778" s="20">
        <v>30102525</v>
      </c>
      <c r="B3778" s="21" t="s">
        <v>3813</v>
      </c>
    </row>
    <row r="3779" spans="1:2">
      <c r="A3779" s="20">
        <v>30102526</v>
      </c>
      <c r="B3779" s="21" t="s">
        <v>3814</v>
      </c>
    </row>
    <row r="3780" spans="1:2">
      <c r="A3780" s="20">
        <v>30102601</v>
      </c>
      <c r="B3780" s="21" t="s">
        <v>3815</v>
      </c>
    </row>
    <row r="3781" spans="1:2">
      <c r="A3781" s="20">
        <v>30102602</v>
      </c>
      <c r="B3781" s="21" t="s">
        <v>3816</v>
      </c>
    </row>
    <row r="3782" spans="1:2">
      <c r="A3782" s="20">
        <v>30102603</v>
      </c>
      <c r="B3782" s="21" t="s">
        <v>3817</v>
      </c>
    </row>
    <row r="3783" spans="1:2">
      <c r="A3783" s="20">
        <v>30102604</v>
      </c>
      <c r="B3783" s="21" t="s">
        <v>3818</v>
      </c>
    </row>
    <row r="3784" spans="1:2">
      <c r="A3784" s="20">
        <v>30102605</v>
      </c>
      <c r="B3784" s="21" t="s">
        <v>3819</v>
      </c>
    </row>
    <row r="3785" spans="1:2">
      <c r="A3785" s="20">
        <v>30102606</v>
      </c>
      <c r="B3785" s="21" t="s">
        <v>3820</v>
      </c>
    </row>
    <row r="3786" spans="1:2">
      <c r="A3786" s="20">
        <v>30102607</v>
      </c>
      <c r="B3786" s="21" t="s">
        <v>3821</v>
      </c>
    </row>
    <row r="3787" spans="1:2">
      <c r="A3787" s="20">
        <v>30102608</v>
      </c>
      <c r="B3787" s="21" t="s">
        <v>3822</v>
      </c>
    </row>
    <row r="3788" spans="1:2">
      <c r="A3788" s="20">
        <v>30102609</v>
      </c>
      <c r="B3788" s="21" t="s">
        <v>3823</v>
      </c>
    </row>
    <row r="3789" spans="1:2">
      <c r="A3789" s="20">
        <v>30102610</v>
      </c>
      <c r="B3789" s="21" t="s">
        <v>3824</v>
      </c>
    </row>
    <row r="3790" spans="1:2">
      <c r="A3790" s="20">
        <v>30102611</v>
      </c>
      <c r="B3790" s="21" t="s">
        <v>3825</v>
      </c>
    </row>
    <row r="3791" spans="1:2">
      <c r="A3791" s="20">
        <v>30102612</v>
      </c>
      <c r="B3791" s="21" t="s">
        <v>3826</v>
      </c>
    </row>
    <row r="3792" spans="1:2">
      <c r="A3792" s="20">
        <v>30102613</v>
      </c>
      <c r="B3792" s="21" t="s">
        <v>3827</v>
      </c>
    </row>
    <row r="3793" spans="1:2">
      <c r="A3793" s="20">
        <v>30102614</v>
      </c>
      <c r="B3793" s="21" t="s">
        <v>3828</v>
      </c>
    </row>
    <row r="3794" spans="1:2">
      <c r="A3794" s="20">
        <v>30102615</v>
      </c>
      <c r="B3794" s="21" t="s">
        <v>3829</v>
      </c>
    </row>
    <row r="3795" spans="1:2">
      <c r="A3795" s="20">
        <v>30102616</v>
      </c>
      <c r="B3795" s="21" t="s">
        <v>3830</v>
      </c>
    </row>
    <row r="3796" spans="1:2">
      <c r="A3796" s="20">
        <v>30102801</v>
      </c>
      <c r="B3796" s="21" t="s">
        <v>3831</v>
      </c>
    </row>
    <row r="3797" spans="1:2">
      <c r="A3797" s="20">
        <v>30102802</v>
      </c>
      <c r="B3797" s="21" t="s">
        <v>3832</v>
      </c>
    </row>
    <row r="3798" spans="1:2">
      <c r="A3798" s="20">
        <v>30102803</v>
      </c>
      <c r="B3798" s="21" t="s">
        <v>3833</v>
      </c>
    </row>
    <row r="3799" spans="1:2">
      <c r="A3799" s="20">
        <v>30102901</v>
      </c>
      <c r="B3799" s="21" t="s">
        <v>3834</v>
      </c>
    </row>
    <row r="3800" spans="1:2">
      <c r="A3800" s="20">
        <v>30102903</v>
      </c>
      <c r="B3800" s="21" t="s">
        <v>3835</v>
      </c>
    </row>
    <row r="3801" spans="1:2">
      <c r="A3801" s="20">
        <v>30102904</v>
      </c>
      <c r="B3801" s="21" t="s">
        <v>3836</v>
      </c>
    </row>
    <row r="3802" spans="1:2">
      <c r="A3802" s="20">
        <v>30102905</v>
      </c>
      <c r="B3802" s="21" t="s">
        <v>3837</v>
      </c>
    </row>
    <row r="3803" spans="1:2">
      <c r="A3803" s="20">
        <v>30102906</v>
      </c>
      <c r="B3803" s="21" t="s">
        <v>3838</v>
      </c>
    </row>
    <row r="3804" spans="1:2">
      <c r="A3804" s="20">
        <v>30103001</v>
      </c>
      <c r="B3804" s="21" t="s">
        <v>3839</v>
      </c>
    </row>
    <row r="3805" spans="1:2">
      <c r="A3805" s="20">
        <v>30103002</v>
      </c>
      <c r="B3805" s="21" t="s">
        <v>3840</v>
      </c>
    </row>
    <row r="3806" spans="1:2">
      <c r="A3806" s="20">
        <v>30103101</v>
      </c>
      <c r="B3806" s="21" t="s">
        <v>3841</v>
      </c>
    </row>
    <row r="3807" spans="1:2">
      <c r="A3807" s="20">
        <v>30103102</v>
      </c>
      <c r="B3807" s="21" t="s">
        <v>3842</v>
      </c>
    </row>
    <row r="3808" spans="1:2">
      <c r="A3808" s="20">
        <v>30103103</v>
      </c>
      <c r="B3808" s="21" t="s">
        <v>3843</v>
      </c>
    </row>
    <row r="3809" spans="1:2">
      <c r="A3809" s="20">
        <v>30103201</v>
      </c>
      <c r="B3809" s="21" t="s">
        <v>3844</v>
      </c>
    </row>
    <row r="3810" spans="1:2">
      <c r="A3810" s="20">
        <v>30103202</v>
      </c>
      <c r="B3810" s="21" t="s">
        <v>3845</v>
      </c>
    </row>
    <row r="3811" spans="1:2">
      <c r="A3811" s="20">
        <v>30103203</v>
      </c>
      <c r="B3811" s="21" t="s">
        <v>3846</v>
      </c>
    </row>
    <row r="3812" spans="1:2">
      <c r="A3812" s="20">
        <v>30103204</v>
      </c>
      <c r="B3812" s="21" t="s">
        <v>3847</v>
      </c>
    </row>
    <row r="3813" spans="1:2">
      <c r="A3813" s="20">
        <v>30103205</v>
      </c>
      <c r="B3813" s="21" t="s">
        <v>3848</v>
      </c>
    </row>
    <row r="3814" spans="1:2">
      <c r="A3814" s="20">
        <v>30103206</v>
      </c>
      <c r="B3814" s="21" t="s">
        <v>3849</v>
      </c>
    </row>
    <row r="3815" spans="1:2">
      <c r="A3815" s="20">
        <v>30103301</v>
      </c>
      <c r="B3815" s="21" t="s">
        <v>3850</v>
      </c>
    </row>
    <row r="3816" spans="1:2">
      <c r="A3816" s="20">
        <v>30103302</v>
      </c>
      <c r="B3816" s="21" t="s">
        <v>3851</v>
      </c>
    </row>
    <row r="3817" spans="1:2">
      <c r="A3817" s="20">
        <v>30103303</v>
      </c>
      <c r="B3817" s="21" t="s">
        <v>3852</v>
      </c>
    </row>
    <row r="3818" spans="1:2">
      <c r="A3818" s="20">
        <v>30103304</v>
      </c>
      <c r="B3818" s="21" t="s">
        <v>3853</v>
      </c>
    </row>
    <row r="3819" spans="1:2">
      <c r="A3819" s="20">
        <v>30103305</v>
      </c>
      <c r="B3819" s="21" t="s">
        <v>3854</v>
      </c>
    </row>
    <row r="3820" spans="1:2">
      <c r="A3820" s="20">
        <v>30103306</v>
      </c>
      <c r="B3820" s="21" t="s">
        <v>3855</v>
      </c>
    </row>
    <row r="3821" spans="1:2">
      <c r="A3821" s="20">
        <v>30103307</v>
      </c>
      <c r="B3821" s="21" t="s">
        <v>3856</v>
      </c>
    </row>
    <row r="3822" spans="1:2">
      <c r="A3822" s="20">
        <v>30103308</v>
      </c>
      <c r="B3822" s="21" t="s">
        <v>3857</v>
      </c>
    </row>
    <row r="3823" spans="1:2">
      <c r="A3823" s="20">
        <v>30103309</v>
      </c>
      <c r="B3823" s="21" t="s">
        <v>3858</v>
      </c>
    </row>
    <row r="3824" spans="1:2">
      <c r="A3824" s="20">
        <v>30103310</v>
      </c>
      <c r="B3824" s="21" t="s">
        <v>3859</v>
      </c>
    </row>
    <row r="3825" spans="1:2">
      <c r="A3825" s="20">
        <v>30103311</v>
      </c>
      <c r="B3825" s="21" t="s">
        <v>3860</v>
      </c>
    </row>
    <row r="3826" spans="1:2">
      <c r="A3826" s="20">
        <v>30103312</v>
      </c>
      <c r="B3826" s="21" t="s">
        <v>3861</v>
      </c>
    </row>
    <row r="3827" spans="1:2">
      <c r="A3827" s="20">
        <v>30103313</v>
      </c>
      <c r="B3827" s="21" t="s">
        <v>3862</v>
      </c>
    </row>
    <row r="3828" spans="1:2">
      <c r="A3828" s="20">
        <v>30103401</v>
      </c>
      <c r="B3828" s="21" t="s">
        <v>3863</v>
      </c>
    </row>
    <row r="3829" spans="1:2">
      <c r="A3829" s="20">
        <v>30103402</v>
      </c>
      <c r="B3829" s="21" t="s">
        <v>3864</v>
      </c>
    </row>
    <row r="3830" spans="1:2">
      <c r="A3830" s="20">
        <v>30103403</v>
      </c>
      <c r="B3830" s="21" t="s">
        <v>3865</v>
      </c>
    </row>
    <row r="3831" spans="1:2">
      <c r="A3831" s="20">
        <v>30103404</v>
      </c>
      <c r="B3831" s="21" t="s">
        <v>3866</v>
      </c>
    </row>
    <row r="3832" spans="1:2">
      <c r="A3832" s="20">
        <v>30103405</v>
      </c>
      <c r="B3832" s="21" t="s">
        <v>3867</v>
      </c>
    </row>
    <row r="3833" spans="1:2">
      <c r="A3833" s="20">
        <v>30103406</v>
      </c>
      <c r="B3833" s="21" t="s">
        <v>3868</v>
      </c>
    </row>
    <row r="3834" spans="1:2">
      <c r="A3834" s="20">
        <v>30103407</v>
      </c>
      <c r="B3834" s="21" t="s">
        <v>3869</v>
      </c>
    </row>
    <row r="3835" spans="1:2">
      <c r="A3835" s="20">
        <v>30103408</v>
      </c>
      <c r="B3835" s="21" t="s">
        <v>3870</v>
      </c>
    </row>
    <row r="3836" spans="1:2">
      <c r="A3836" s="20">
        <v>30103409</v>
      </c>
      <c r="B3836" s="21" t="s">
        <v>3871</v>
      </c>
    </row>
    <row r="3837" spans="1:2">
      <c r="A3837" s="20">
        <v>30103410</v>
      </c>
      <c r="B3837" s="21" t="s">
        <v>3872</v>
      </c>
    </row>
    <row r="3838" spans="1:2">
      <c r="A3838" s="20">
        <v>30103411</v>
      </c>
      <c r="B3838" s="21" t="s">
        <v>3873</v>
      </c>
    </row>
    <row r="3839" spans="1:2">
      <c r="A3839" s="20">
        <v>30103412</v>
      </c>
      <c r="B3839" s="21" t="s">
        <v>3874</v>
      </c>
    </row>
    <row r="3840" spans="1:2">
      <c r="A3840" s="20">
        <v>30103413</v>
      </c>
      <c r="B3840" s="21" t="s">
        <v>3875</v>
      </c>
    </row>
    <row r="3841" spans="1:2">
      <c r="A3841" s="20">
        <v>30103501</v>
      </c>
      <c r="B3841" s="21" t="s">
        <v>3876</v>
      </c>
    </row>
    <row r="3842" spans="1:2">
      <c r="A3842" s="20">
        <v>30103502</v>
      </c>
      <c r="B3842" s="21" t="s">
        <v>3877</v>
      </c>
    </row>
    <row r="3843" spans="1:2">
      <c r="A3843" s="20">
        <v>30103503</v>
      </c>
      <c r="B3843" s="21" t="s">
        <v>3878</v>
      </c>
    </row>
    <row r="3844" spans="1:2">
      <c r="A3844" s="20">
        <v>30103504</v>
      </c>
      <c r="B3844" s="21" t="s">
        <v>3879</v>
      </c>
    </row>
    <row r="3845" spans="1:2">
      <c r="A3845" s="20">
        <v>30103505</v>
      </c>
      <c r="B3845" s="21" t="s">
        <v>3880</v>
      </c>
    </row>
    <row r="3846" spans="1:2">
      <c r="A3846" s="20">
        <v>30103506</v>
      </c>
      <c r="B3846" s="21" t="s">
        <v>3881</v>
      </c>
    </row>
    <row r="3847" spans="1:2">
      <c r="A3847" s="20">
        <v>30103507</v>
      </c>
      <c r="B3847" s="21" t="s">
        <v>3882</v>
      </c>
    </row>
    <row r="3848" spans="1:2">
      <c r="A3848" s="20">
        <v>30103508</v>
      </c>
      <c r="B3848" s="21" t="s">
        <v>3883</v>
      </c>
    </row>
    <row r="3849" spans="1:2">
      <c r="A3849" s="20">
        <v>30103509</v>
      </c>
      <c r="B3849" s="21" t="s">
        <v>3884</v>
      </c>
    </row>
    <row r="3850" spans="1:2">
      <c r="A3850" s="20">
        <v>30103510</v>
      </c>
      <c r="B3850" s="21" t="s">
        <v>3885</v>
      </c>
    </row>
    <row r="3851" spans="1:2">
      <c r="A3851" s="20">
        <v>30103511</v>
      </c>
      <c r="B3851" s="21" t="s">
        <v>3886</v>
      </c>
    </row>
    <row r="3852" spans="1:2">
      <c r="A3852" s="20">
        <v>30103512</v>
      </c>
      <c r="B3852" s="21" t="s">
        <v>3887</v>
      </c>
    </row>
    <row r="3853" spans="1:2">
      <c r="A3853" s="20">
        <v>30103513</v>
      </c>
      <c r="B3853" s="21" t="s">
        <v>3888</v>
      </c>
    </row>
    <row r="3854" spans="1:2">
      <c r="A3854" s="20">
        <v>30103514</v>
      </c>
      <c r="B3854" s="21" t="s">
        <v>3889</v>
      </c>
    </row>
    <row r="3855" spans="1:2">
      <c r="A3855" s="20">
        <v>30103515</v>
      </c>
      <c r="B3855" s="21" t="s">
        <v>3890</v>
      </c>
    </row>
    <row r="3856" spans="1:2">
      <c r="A3856" s="20">
        <v>30103601</v>
      </c>
      <c r="B3856" s="21" t="s">
        <v>3891</v>
      </c>
    </row>
    <row r="3857" spans="1:2">
      <c r="A3857" s="20">
        <v>30103602</v>
      </c>
      <c r="B3857" s="21" t="s">
        <v>3892</v>
      </c>
    </row>
    <row r="3858" spans="1:2">
      <c r="A3858" s="20">
        <v>30103603</v>
      </c>
      <c r="B3858" s="21" t="s">
        <v>3893</v>
      </c>
    </row>
    <row r="3859" spans="1:2">
      <c r="A3859" s="20">
        <v>30103604</v>
      </c>
      <c r="B3859" s="21" t="s">
        <v>3894</v>
      </c>
    </row>
    <row r="3860" spans="1:2">
      <c r="A3860" s="20">
        <v>30103605</v>
      </c>
      <c r="B3860" s="21" t="s">
        <v>3895</v>
      </c>
    </row>
    <row r="3861" spans="1:2">
      <c r="A3861" s="20">
        <v>30103606</v>
      </c>
      <c r="B3861" s="21" t="s">
        <v>3896</v>
      </c>
    </row>
    <row r="3862" spans="1:2">
      <c r="A3862" s="20">
        <v>30103607</v>
      </c>
      <c r="B3862" s="21" t="s">
        <v>3897</v>
      </c>
    </row>
    <row r="3863" spans="1:2">
      <c r="A3863" s="20">
        <v>30103608</v>
      </c>
      <c r="B3863" s="21" t="s">
        <v>3898</v>
      </c>
    </row>
    <row r="3864" spans="1:2">
      <c r="A3864" s="20">
        <v>30103701</v>
      </c>
      <c r="B3864" s="21" t="s">
        <v>3899</v>
      </c>
    </row>
    <row r="3865" spans="1:2">
      <c r="A3865" s="20">
        <v>30111501</v>
      </c>
      <c r="B3865" s="21" t="s">
        <v>3900</v>
      </c>
    </row>
    <row r="3866" spans="1:2">
      <c r="A3866" s="20">
        <v>30111502</v>
      </c>
      <c r="B3866" s="21" t="s">
        <v>3901</v>
      </c>
    </row>
    <row r="3867" spans="1:2">
      <c r="A3867" s="20">
        <v>30111503</v>
      </c>
      <c r="B3867" s="21" t="s">
        <v>3902</v>
      </c>
    </row>
    <row r="3868" spans="1:2">
      <c r="A3868" s="20">
        <v>30111504</v>
      </c>
      <c r="B3868" s="21" t="s">
        <v>3903</v>
      </c>
    </row>
    <row r="3869" spans="1:2">
      <c r="A3869" s="20">
        <v>30111601</v>
      </c>
      <c r="B3869" s="21" t="s">
        <v>3904</v>
      </c>
    </row>
    <row r="3870" spans="1:2">
      <c r="A3870" s="20">
        <v>30111602</v>
      </c>
      <c r="B3870" s="21" t="s">
        <v>3905</v>
      </c>
    </row>
    <row r="3871" spans="1:2">
      <c r="A3871" s="20">
        <v>30111603</v>
      </c>
      <c r="B3871" s="21" t="s">
        <v>3906</v>
      </c>
    </row>
    <row r="3872" spans="1:2">
      <c r="A3872" s="20">
        <v>30111604</v>
      </c>
      <c r="B3872" s="21" t="s">
        <v>3907</v>
      </c>
    </row>
    <row r="3873" spans="1:2">
      <c r="A3873" s="20">
        <v>30111605</v>
      </c>
      <c r="B3873" s="21" t="s">
        <v>3908</v>
      </c>
    </row>
    <row r="3874" spans="1:2">
      <c r="A3874" s="20">
        <v>30111606</v>
      </c>
      <c r="B3874" s="21" t="s">
        <v>3909</v>
      </c>
    </row>
    <row r="3875" spans="1:2">
      <c r="A3875" s="20">
        <v>30111607</v>
      </c>
      <c r="B3875" s="21" t="s">
        <v>3910</v>
      </c>
    </row>
    <row r="3876" spans="1:2">
      <c r="A3876" s="20">
        <v>30111701</v>
      </c>
      <c r="B3876" s="21" t="s">
        <v>3911</v>
      </c>
    </row>
    <row r="3877" spans="1:2">
      <c r="A3877" s="20">
        <v>30121501</v>
      </c>
      <c r="B3877" s="21" t="s">
        <v>3912</v>
      </c>
    </row>
    <row r="3878" spans="1:2">
      <c r="A3878" s="20">
        <v>30121503</v>
      </c>
      <c r="B3878" s="21" t="s">
        <v>3913</v>
      </c>
    </row>
    <row r="3879" spans="1:2">
      <c r="A3879" s="20">
        <v>30121601</v>
      </c>
      <c r="B3879" s="21" t="s">
        <v>3914</v>
      </c>
    </row>
    <row r="3880" spans="1:2">
      <c r="A3880" s="20">
        <v>30121602</v>
      </c>
      <c r="B3880" s="21" t="s">
        <v>3915</v>
      </c>
    </row>
    <row r="3881" spans="1:2">
      <c r="A3881" s="20">
        <v>30121603</v>
      </c>
      <c r="B3881" s="21" t="s">
        <v>3916</v>
      </c>
    </row>
    <row r="3882" spans="1:2">
      <c r="A3882" s="20">
        <v>30121604</v>
      </c>
      <c r="B3882" s="21" t="s">
        <v>3917</v>
      </c>
    </row>
    <row r="3883" spans="1:2">
      <c r="A3883" s="20">
        <v>30121605</v>
      </c>
      <c r="B3883" s="21" t="s">
        <v>3918</v>
      </c>
    </row>
    <row r="3884" spans="1:2">
      <c r="A3884" s="20">
        <v>30131501</v>
      </c>
      <c r="B3884" s="21" t="s">
        <v>3919</v>
      </c>
    </row>
    <row r="3885" spans="1:2">
      <c r="A3885" s="20">
        <v>30131502</v>
      </c>
      <c r="B3885" s="21" t="s">
        <v>3920</v>
      </c>
    </row>
    <row r="3886" spans="1:2">
      <c r="A3886" s="20">
        <v>30131503</v>
      </c>
      <c r="B3886" s="21" t="s">
        <v>3921</v>
      </c>
    </row>
    <row r="3887" spans="1:2">
      <c r="A3887" s="20">
        <v>30131504</v>
      </c>
      <c r="B3887" s="21" t="s">
        <v>3922</v>
      </c>
    </row>
    <row r="3888" spans="1:2">
      <c r="A3888" s="20">
        <v>30131601</v>
      </c>
      <c r="B3888" s="21" t="s">
        <v>3923</v>
      </c>
    </row>
    <row r="3889" spans="1:2">
      <c r="A3889" s="20">
        <v>30131602</v>
      </c>
      <c r="B3889" s="21" t="s">
        <v>3924</v>
      </c>
    </row>
    <row r="3890" spans="1:2">
      <c r="A3890" s="20">
        <v>30131603</v>
      </c>
      <c r="B3890" s="21" t="s">
        <v>3925</v>
      </c>
    </row>
    <row r="3891" spans="1:2">
      <c r="A3891" s="20">
        <v>30131604</v>
      </c>
      <c r="B3891" s="21" t="s">
        <v>3926</v>
      </c>
    </row>
    <row r="3892" spans="1:2">
      <c r="A3892" s="20">
        <v>30131701</v>
      </c>
      <c r="B3892" s="21" t="s">
        <v>3927</v>
      </c>
    </row>
    <row r="3893" spans="1:2">
      <c r="A3893" s="20">
        <v>30131702</v>
      </c>
      <c r="B3893" s="21" t="s">
        <v>3928</v>
      </c>
    </row>
    <row r="3894" spans="1:2">
      <c r="A3894" s="20">
        <v>30131703</v>
      </c>
      <c r="B3894" s="21" t="s">
        <v>3929</v>
      </c>
    </row>
    <row r="3895" spans="1:2">
      <c r="A3895" s="20">
        <v>30131704</v>
      </c>
      <c r="B3895" s="21" t="s">
        <v>3930</v>
      </c>
    </row>
    <row r="3896" spans="1:2">
      <c r="A3896" s="20">
        <v>30131705</v>
      </c>
      <c r="B3896" s="21" t="s">
        <v>3931</v>
      </c>
    </row>
    <row r="3897" spans="1:2">
      <c r="A3897" s="20">
        <v>30141501</v>
      </c>
      <c r="B3897" s="21" t="s">
        <v>3932</v>
      </c>
    </row>
    <row r="3898" spans="1:2">
      <c r="A3898" s="20">
        <v>30141503</v>
      </c>
      <c r="B3898" s="21" t="s">
        <v>3933</v>
      </c>
    </row>
    <row r="3899" spans="1:2">
      <c r="A3899" s="20">
        <v>30141505</v>
      </c>
      <c r="B3899" s="21" t="s">
        <v>3934</v>
      </c>
    </row>
    <row r="3900" spans="1:2">
      <c r="A3900" s="20">
        <v>30141508</v>
      </c>
      <c r="B3900" s="21" t="s">
        <v>3935</v>
      </c>
    </row>
    <row r="3901" spans="1:2">
      <c r="A3901" s="20">
        <v>30141510</v>
      </c>
      <c r="B3901" s="21" t="s">
        <v>3936</v>
      </c>
    </row>
    <row r="3902" spans="1:2">
      <c r="A3902" s="20">
        <v>30141511</v>
      </c>
      <c r="B3902" s="21" t="s">
        <v>3937</v>
      </c>
    </row>
    <row r="3903" spans="1:2">
      <c r="A3903" s="20">
        <v>30141512</v>
      </c>
      <c r="B3903" s="21" t="s">
        <v>3938</v>
      </c>
    </row>
    <row r="3904" spans="1:2">
      <c r="A3904" s="20">
        <v>30141513</v>
      </c>
      <c r="B3904" s="21" t="s">
        <v>3939</v>
      </c>
    </row>
    <row r="3905" spans="1:2">
      <c r="A3905" s="20">
        <v>30141601</v>
      </c>
      <c r="B3905" s="21" t="s">
        <v>3940</v>
      </c>
    </row>
    <row r="3906" spans="1:2">
      <c r="A3906" s="20">
        <v>30141602</v>
      </c>
      <c r="B3906" s="21" t="s">
        <v>3941</v>
      </c>
    </row>
    <row r="3907" spans="1:2">
      <c r="A3907" s="20">
        <v>30141603</v>
      </c>
      <c r="B3907" s="21" t="s">
        <v>3942</v>
      </c>
    </row>
    <row r="3908" spans="1:2">
      <c r="A3908" s="20">
        <v>30151501</v>
      </c>
      <c r="B3908" s="21" t="s">
        <v>3943</v>
      </c>
    </row>
    <row r="3909" spans="1:2">
      <c r="A3909" s="20">
        <v>30151502</v>
      </c>
      <c r="B3909" s="21" t="s">
        <v>3944</v>
      </c>
    </row>
    <row r="3910" spans="1:2">
      <c r="A3910" s="20">
        <v>30151503</v>
      </c>
      <c r="B3910" s="21" t="s">
        <v>3945</v>
      </c>
    </row>
    <row r="3911" spans="1:2">
      <c r="A3911" s="20">
        <v>30151504</v>
      </c>
      <c r="B3911" s="21" t="s">
        <v>3946</v>
      </c>
    </row>
    <row r="3912" spans="1:2">
      <c r="A3912" s="20">
        <v>30151505</v>
      </c>
      <c r="B3912" s="21" t="s">
        <v>3947</v>
      </c>
    </row>
    <row r="3913" spans="1:2">
      <c r="A3913" s="20">
        <v>30151506</v>
      </c>
      <c r="B3913" s="21" t="s">
        <v>3948</v>
      </c>
    </row>
    <row r="3914" spans="1:2">
      <c r="A3914" s="20">
        <v>30151507</v>
      </c>
      <c r="B3914" s="21" t="s">
        <v>3949</v>
      </c>
    </row>
    <row r="3915" spans="1:2">
      <c r="A3915" s="20">
        <v>30151508</v>
      </c>
      <c r="B3915" s="21" t="s">
        <v>3950</v>
      </c>
    </row>
    <row r="3916" spans="1:2">
      <c r="A3916" s="20">
        <v>30151509</v>
      </c>
      <c r="B3916" s="21" t="s">
        <v>3951</v>
      </c>
    </row>
    <row r="3917" spans="1:2">
      <c r="A3917" s="20">
        <v>30151510</v>
      </c>
      <c r="B3917" s="21" t="s">
        <v>3952</v>
      </c>
    </row>
    <row r="3918" spans="1:2">
      <c r="A3918" s="20">
        <v>30151601</v>
      </c>
      <c r="B3918" s="21" t="s">
        <v>3953</v>
      </c>
    </row>
    <row r="3919" spans="1:2">
      <c r="A3919" s="20">
        <v>30151602</v>
      </c>
      <c r="B3919" s="21" t="s">
        <v>3954</v>
      </c>
    </row>
    <row r="3920" spans="1:2">
      <c r="A3920" s="20">
        <v>30151603</v>
      </c>
      <c r="B3920" s="21" t="s">
        <v>3955</v>
      </c>
    </row>
    <row r="3921" spans="1:2">
      <c r="A3921" s="20">
        <v>30151604</v>
      </c>
      <c r="B3921" s="21" t="s">
        <v>3956</v>
      </c>
    </row>
    <row r="3922" spans="1:2">
      <c r="A3922" s="20">
        <v>30151605</v>
      </c>
      <c r="B3922" s="21" t="s">
        <v>3957</v>
      </c>
    </row>
    <row r="3923" spans="1:2">
      <c r="A3923" s="20">
        <v>30151606</v>
      </c>
      <c r="B3923" s="21" t="s">
        <v>3958</v>
      </c>
    </row>
    <row r="3924" spans="1:2">
      <c r="A3924" s="20">
        <v>30151607</v>
      </c>
      <c r="B3924" s="21" t="s">
        <v>3959</v>
      </c>
    </row>
    <row r="3925" spans="1:2">
      <c r="A3925" s="20">
        <v>30151608</v>
      </c>
      <c r="B3925" s="21" t="s">
        <v>3960</v>
      </c>
    </row>
    <row r="3926" spans="1:2">
      <c r="A3926" s="20">
        <v>30151609</v>
      </c>
      <c r="B3926" s="21" t="s">
        <v>3961</v>
      </c>
    </row>
    <row r="3927" spans="1:2">
      <c r="A3927" s="20">
        <v>30151610</v>
      </c>
      <c r="B3927" s="21" t="s">
        <v>3962</v>
      </c>
    </row>
    <row r="3928" spans="1:2">
      <c r="A3928" s="20">
        <v>30151701</v>
      </c>
      <c r="B3928" s="21" t="s">
        <v>3963</v>
      </c>
    </row>
    <row r="3929" spans="1:2">
      <c r="A3929" s="20">
        <v>30151702</v>
      </c>
      <c r="B3929" s="21" t="s">
        <v>3964</v>
      </c>
    </row>
    <row r="3930" spans="1:2">
      <c r="A3930" s="20">
        <v>30151703</v>
      </c>
      <c r="B3930" s="21" t="s">
        <v>3965</v>
      </c>
    </row>
    <row r="3931" spans="1:2">
      <c r="A3931" s="20">
        <v>30151704</v>
      </c>
      <c r="B3931" s="21" t="s">
        <v>3966</v>
      </c>
    </row>
    <row r="3932" spans="1:2">
      <c r="A3932" s="20">
        <v>30151801</v>
      </c>
      <c r="B3932" s="21" t="s">
        <v>3967</v>
      </c>
    </row>
    <row r="3933" spans="1:2">
      <c r="A3933" s="20">
        <v>30151802</v>
      </c>
      <c r="B3933" s="21" t="s">
        <v>3968</v>
      </c>
    </row>
    <row r="3934" spans="1:2">
      <c r="A3934" s="20">
        <v>30151803</v>
      </c>
      <c r="B3934" s="21" t="s">
        <v>3969</v>
      </c>
    </row>
    <row r="3935" spans="1:2">
      <c r="A3935" s="20">
        <v>30151804</v>
      </c>
      <c r="B3935" s="21" t="s">
        <v>3970</v>
      </c>
    </row>
    <row r="3936" spans="1:2">
      <c r="A3936" s="20">
        <v>30151805</v>
      </c>
      <c r="B3936" s="21" t="s">
        <v>3971</v>
      </c>
    </row>
    <row r="3937" spans="1:2">
      <c r="A3937" s="20">
        <v>30151806</v>
      </c>
      <c r="B3937" s="21" t="s">
        <v>3972</v>
      </c>
    </row>
    <row r="3938" spans="1:2">
      <c r="A3938" s="20">
        <v>30151901</v>
      </c>
      <c r="B3938" s="21" t="s">
        <v>3973</v>
      </c>
    </row>
    <row r="3939" spans="1:2">
      <c r="A3939" s="20">
        <v>30151902</v>
      </c>
      <c r="B3939" s="21" t="s">
        <v>3974</v>
      </c>
    </row>
    <row r="3940" spans="1:2">
      <c r="A3940" s="20">
        <v>30152001</v>
      </c>
      <c r="B3940" s="21" t="s">
        <v>3975</v>
      </c>
    </row>
    <row r="3941" spans="1:2">
      <c r="A3941" s="20">
        <v>30152002</v>
      </c>
      <c r="B3941" s="21" t="s">
        <v>3976</v>
      </c>
    </row>
    <row r="3942" spans="1:2">
      <c r="A3942" s="20">
        <v>30152003</v>
      </c>
      <c r="B3942" s="21" t="s">
        <v>3977</v>
      </c>
    </row>
    <row r="3943" spans="1:2">
      <c r="A3943" s="20">
        <v>30152101</v>
      </c>
      <c r="B3943" s="21" t="s">
        <v>3978</v>
      </c>
    </row>
    <row r="3944" spans="1:2">
      <c r="A3944" s="20">
        <v>30161501</v>
      </c>
      <c r="B3944" s="21" t="s">
        <v>3979</v>
      </c>
    </row>
    <row r="3945" spans="1:2">
      <c r="A3945" s="20">
        <v>30161502</v>
      </c>
      <c r="B3945" s="21" t="s">
        <v>3980</v>
      </c>
    </row>
    <row r="3946" spans="1:2">
      <c r="A3946" s="20">
        <v>30161503</v>
      </c>
      <c r="B3946" s="21" t="s">
        <v>3981</v>
      </c>
    </row>
    <row r="3947" spans="1:2">
      <c r="A3947" s="20">
        <v>30161504</v>
      </c>
      <c r="B3947" s="21" t="s">
        <v>3982</v>
      </c>
    </row>
    <row r="3948" spans="1:2">
      <c r="A3948" s="20">
        <v>30161505</v>
      </c>
      <c r="B3948" s="21" t="s">
        <v>3983</v>
      </c>
    </row>
    <row r="3949" spans="1:2">
      <c r="A3949" s="20">
        <v>30161507</v>
      </c>
      <c r="B3949" s="21" t="s">
        <v>3984</v>
      </c>
    </row>
    <row r="3950" spans="1:2">
      <c r="A3950" s="20">
        <v>30161508</v>
      </c>
      <c r="B3950" s="21" t="s">
        <v>3985</v>
      </c>
    </row>
    <row r="3951" spans="1:2">
      <c r="A3951" s="20">
        <v>30161509</v>
      </c>
      <c r="B3951" s="21" t="s">
        <v>3986</v>
      </c>
    </row>
    <row r="3952" spans="1:2">
      <c r="A3952" s="20">
        <v>30161601</v>
      </c>
      <c r="B3952" s="21" t="s">
        <v>3987</v>
      </c>
    </row>
    <row r="3953" spans="1:2">
      <c r="A3953" s="20">
        <v>30161602</v>
      </c>
      <c r="B3953" s="21" t="s">
        <v>3988</v>
      </c>
    </row>
    <row r="3954" spans="1:2">
      <c r="A3954" s="20">
        <v>30161603</v>
      </c>
      <c r="B3954" s="21" t="s">
        <v>3989</v>
      </c>
    </row>
    <row r="3955" spans="1:2">
      <c r="A3955" s="20">
        <v>30161604</v>
      </c>
      <c r="B3955" s="21" t="s">
        <v>3990</v>
      </c>
    </row>
    <row r="3956" spans="1:2">
      <c r="A3956" s="20">
        <v>30161701</v>
      </c>
      <c r="B3956" s="21" t="s">
        <v>3991</v>
      </c>
    </row>
    <row r="3957" spans="1:2">
      <c r="A3957" s="20">
        <v>30161702</v>
      </c>
      <c r="B3957" s="21" t="s">
        <v>3992</v>
      </c>
    </row>
    <row r="3958" spans="1:2">
      <c r="A3958" s="20">
        <v>30161703</v>
      </c>
      <c r="B3958" s="21" t="s">
        <v>3993</v>
      </c>
    </row>
    <row r="3959" spans="1:2">
      <c r="A3959" s="20">
        <v>30161705</v>
      </c>
      <c r="B3959" s="21" t="s">
        <v>3994</v>
      </c>
    </row>
    <row r="3960" spans="1:2">
      <c r="A3960" s="20">
        <v>30161706</v>
      </c>
      <c r="B3960" s="21" t="s">
        <v>3995</v>
      </c>
    </row>
    <row r="3961" spans="1:2">
      <c r="A3961" s="20">
        <v>30161707</v>
      </c>
      <c r="B3961" s="21" t="s">
        <v>3996</v>
      </c>
    </row>
    <row r="3962" spans="1:2">
      <c r="A3962" s="20">
        <v>30161708</v>
      </c>
      <c r="B3962" s="21" t="s">
        <v>3997</v>
      </c>
    </row>
    <row r="3963" spans="1:2">
      <c r="A3963" s="20">
        <v>30161709</v>
      </c>
      <c r="B3963" s="21" t="s">
        <v>3998</v>
      </c>
    </row>
    <row r="3964" spans="1:2">
      <c r="A3964" s="20">
        <v>30161710</v>
      </c>
      <c r="B3964" s="21" t="s">
        <v>3999</v>
      </c>
    </row>
    <row r="3965" spans="1:2">
      <c r="A3965" s="20">
        <v>30161711</v>
      </c>
      <c r="B3965" s="21" t="s">
        <v>4000</v>
      </c>
    </row>
    <row r="3966" spans="1:2">
      <c r="A3966" s="20">
        <v>30161712</v>
      </c>
      <c r="B3966" s="21" t="s">
        <v>4001</v>
      </c>
    </row>
    <row r="3967" spans="1:2">
      <c r="A3967" s="20">
        <v>30161713</v>
      </c>
      <c r="B3967" s="21" t="s">
        <v>4002</v>
      </c>
    </row>
    <row r="3968" spans="1:2">
      <c r="A3968" s="20">
        <v>30161714</v>
      </c>
      <c r="B3968" s="21" t="s">
        <v>4003</v>
      </c>
    </row>
    <row r="3969" spans="1:2">
      <c r="A3969" s="20">
        <v>30161715</v>
      </c>
      <c r="B3969" s="21" t="s">
        <v>4004</v>
      </c>
    </row>
    <row r="3970" spans="1:2">
      <c r="A3970" s="20">
        <v>30161716</v>
      </c>
      <c r="B3970" s="21" t="s">
        <v>4005</v>
      </c>
    </row>
    <row r="3971" spans="1:2">
      <c r="A3971" s="20">
        <v>30161717</v>
      </c>
      <c r="B3971" s="21" t="s">
        <v>4006</v>
      </c>
    </row>
    <row r="3972" spans="1:2">
      <c r="A3972" s="20">
        <v>30161718</v>
      </c>
      <c r="B3972" s="21" t="s">
        <v>4007</v>
      </c>
    </row>
    <row r="3973" spans="1:2">
      <c r="A3973" s="20">
        <v>30161719</v>
      </c>
      <c r="B3973" s="21" t="s">
        <v>4008</v>
      </c>
    </row>
    <row r="3974" spans="1:2">
      <c r="A3974" s="20">
        <v>30161801</v>
      </c>
      <c r="B3974" s="21" t="s">
        <v>2487</v>
      </c>
    </row>
    <row r="3975" spans="1:2">
      <c r="A3975" s="20">
        <v>30161802</v>
      </c>
      <c r="B3975" s="21" t="s">
        <v>4009</v>
      </c>
    </row>
    <row r="3976" spans="1:2">
      <c r="A3976" s="20">
        <v>30161901</v>
      </c>
      <c r="B3976" s="21" t="s">
        <v>4010</v>
      </c>
    </row>
    <row r="3977" spans="1:2">
      <c r="A3977" s="20">
        <v>30161902</v>
      </c>
      <c r="B3977" s="21" t="s">
        <v>4011</v>
      </c>
    </row>
    <row r="3978" spans="1:2">
      <c r="A3978" s="20">
        <v>30161903</v>
      </c>
      <c r="B3978" s="21" t="s">
        <v>4012</v>
      </c>
    </row>
    <row r="3979" spans="1:2">
      <c r="A3979" s="20">
        <v>30161904</v>
      </c>
      <c r="B3979" s="21" t="s">
        <v>4013</v>
      </c>
    </row>
    <row r="3980" spans="1:2">
      <c r="A3980" s="20">
        <v>30161905</v>
      </c>
      <c r="B3980" s="21" t="s">
        <v>4014</v>
      </c>
    </row>
    <row r="3981" spans="1:2">
      <c r="A3981" s="20">
        <v>30161906</v>
      </c>
      <c r="B3981" s="21" t="s">
        <v>4015</v>
      </c>
    </row>
    <row r="3982" spans="1:2">
      <c r="A3982" s="20">
        <v>30161907</v>
      </c>
      <c r="B3982" s="21" t="s">
        <v>4016</v>
      </c>
    </row>
    <row r="3983" spans="1:2">
      <c r="A3983" s="20">
        <v>30161908</v>
      </c>
      <c r="B3983" s="21" t="s">
        <v>4017</v>
      </c>
    </row>
    <row r="3984" spans="1:2">
      <c r="A3984" s="20">
        <v>30171501</v>
      </c>
      <c r="B3984" s="21" t="s">
        <v>4018</v>
      </c>
    </row>
    <row r="3985" spans="1:2">
      <c r="A3985" s="20">
        <v>30171502</v>
      </c>
      <c r="B3985" s="21" t="s">
        <v>4019</v>
      </c>
    </row>
    <row r="3986" spans="1:2">
      <c r="A3986" s="20">
        <v>30171503</v>
      </c>
      <c r="B3986" s="21" t="s">
        <v>4020</v>
      </c>
    </row>
    <row r="3987" spans="1:2">
      <c r="A3987" s="20">
        <v>30171504</v>
      </c>
      <c r="B3987" s="21" t="s">
        <v>4021</v>
      </c>
    </row>
    <row r="3988" spans="1:2">
      <c r="A3988" s="20">
        <v>30171505</v>
      </c>
      <c r="B3988" s="21" t="s">
        <v>4022</v>
      </c>
    </row>
    <row r="3989" spans="1:2">
      <c r="A3989" s="20">
        <v>30171506</v>
      </c>
      <c r="B3989" s="21" t="s">
        <v>4023</v>
      </c>
    </row>
    <row r="3990" spans="1:2">
      <c r="A3990" s="20">
        <v>30171507</v>
      </c>
      <c r="B3990" s="21" t="s">
        <v>4024</v>
      </c>
    </row>
    <row r="3991" spans="1:2">
      <c r="A3991" s="20">
        <v>30171508</v>
      </c>
      <c r="B3991" s="21" t="s">
        <v>4025</v>
      </c>
    </row>
    <row r="3992" spans="1:2">
      <c r="A3992" s="20">
        <v>30171509</v>
      </c>
      <c r="B3992" s="21" t="s">
        <v>4026</v>
      </c>
    </row>
    <row r="3993" spans="1:2">
      <c r="A3993" s="20">
        <v>30171510</v>
      </c>
      <c r="B3993" s="21" t="s">
        <v>4027</v>
      </c>
    </row>
    <row r="3994" spans="1:2">
      <c r="A3994" s="20">
        <v>30171511</v>
      </c>
      <c r="B3994" s="21" t="s">
        <v>4028</v>
      </c>
    </row>
    <row r="3995" spans="1:2">
      <c r="A3995" s="20">
        <v>30171512</v>
      </c>
      <c r="B3995" s="21" t="s">
        <v>4029</v>
      </c>
    </row>
    <row r="3996" spans="1:2">
      <c r="A3996" s="20">
        <v>30171513</v>
      </c>
      <c r="B3996" s="21" t="s">
        <v>4030</v>
      </c>
    </row>
    <row r="3997" spans="1:2">
      <c r="A3997" s="20">
        <v>30171514</v>
      </c>
      <c r="B3997" s="21" t="s">
        <v>4031</v>
      </c>
    </row>
    <row r="3998" spans="1:2">
      <c r="A3998" s="20">
        <v>30171604</v>
      </c>
      <c r="B3998" s="21" t="s">
        <v>4032</v>
      </c>
    </row>
    <row r="3999" spans="1:2">
      <c r="A3999" s="20">
        <v>30171605</v>
      </c>
      <c r="B3999" s="21" t="s">
        <v>4033</v>
      </c>
    </row>
    <row r="4000" spans="1:2">
      <c r="A4000" s="20">
        <v>30171606</v>
      </c>
      <c r="B4000" s="21" t="s">
        <v>4034</v>
      </c>
    </row>
    <row r="4001" spans="1:2">
      <c r="A4001" s="20">
        <v>30171607</v>
      </c>
      <c r="B4001" s="21" t="s">
        <v>4035</v>
      </c>
    </row>
    <row r="4002" spans="1:2">
      <c r="A4002" s="20">
        <v>30171608</v>
      </c>
      <c r="B4002" s="21" t="s">
        <v>4036</v>
      </c>
    </row>
    <row r="4003" spans="1:2">
      <c r="A4003" s="20">
        <v>30171609</v>
      </c>
      <c r="B4003" s="21" t="s">
        <v>4037</v>
      </c>
    </row>
    <row r="4004" spans="1:2">
      <c r="A4004" s="20">
        <v>30171610</v>
      </c>
      <c r="B4004" s="21" t="s">
        <v>4038</v>
      </c>
    </row>
    <row r="4005" spans="1:2">
      <c r="A4005" s="20">
        <v>30171611</v>
      </c>
      <c r="B4005" s="21" t="s">
        <v>4039</v>
      </c>
    </row>
    <row r="4006" spans="1:2">
      <c r="A4006" s="20">
        <v>30171612</v>
      </c>
      <c r="B4006" s="21" t="s">
        <v>4040</v>
      </c>
    </row>
    <row r="4007" spans="1:2">
      <c r="A4007" s="20">
        <v>30171613</v>
      </c>
      <c r="B4007" s="21" t="s">
        <v>4041</v>
      </c>
    </row>
    <row r="4008" spans="1:2">
      <c r="A4008" s="20">
        <v>30171614</v>
      </c>
      <c r="B4008" s="21" t="s">
        <v>4042</v>
      </c>
    </row>
    <row r="4009" spans="1:2">
      <c r="A4009" s="20">
        <v>30171615</v>
      </c>
      <c r="B4009" s="21" t="s">
        <v>4043</v>
      </c>
    </row>
    <row r="4010" spans="1:2">
      <c r="A4010" s="20">
        <v>30171701</v>
      </c>
      <c r="B4010" s="21" t="s">
        <v>4044</v>
      </c>
    </row>
    <row r="4011" spans="1:2">
      <c r="A4011" s="20">
        <v>30171703</v>
      </c>
      <c r="B4011" s="21" t="s">
        <v>4045</v>
      </c>
    </row>
    <row r="4012" spans="1:2">
      <c r="A4012" s="20">
        <v>30171704</v>
      </c>
      <c r="B4012" s="21" t="s">
        <v>4046</v>
      </c>
    </row>
    <row r="4013" spans="1:2">
      <c r="A4013" s="20">
        <v>30171705</v>
      </c>
      <c r="B4013" s="21" t="s">
        <v>4047</v>
      </c>
    </row>
    <row r="4014" spans="1:2">
      <c r="A4014" s="20">
        <v>30171706</v>
      </c>
      <c r="B4014" s="21" t="s">
        <v>4048</v>
      </c>
    </row>
    <row r="4015" spans="1:2">
      <c r="A4015" s="20">
        <v>30171707</v>
      </c>
      <c r="B4015" s="21" t="s">
        <v>4049</v>
      </c>
    </row>
    <row r="4016" spans="1:2">
      <c r="A4016" s="20">
        <v>30171708</v>
      </c>
      <c r="B4016" s="21" t="s">
        <v>4050</v>
      </c>
    </row>
    <row r="4017" spans="1:2">
      <c r="A4017" s="20">
        <v>30171709</v>
      </c>
      <c r="B4017" s="21" t="s">
        <v>4051</v>
      </c>
    </row>
    <row r="4018" spans="1:2">
      <c r="A4018" s="20">
        <v>30171801</v>
      </c>
      <c r="B4018" s="21" t="s">
        <v>4052</v>
      </c>
    </row>
    <row r="4019" spans="1:2">
      <c r="A4019" s="20">
        <v>30171802</v>
      </c>
      <c r="B4019" s="21" t="s">
        <v>4053</v>
      </c>
    </row>
    <row r="4020" spans="1:2">
      <c r="A4020" s="20">
        <v>30171803</v>
      </c>
      <c r="B4020" s="21" t="s">
        <v>4054</v>
      </c>
    </row>
    <row r="4021" spans="1:2">
      <c r="A4021" s="20">
        <v>30171901</v>
      </c>
      <c r="B4021" s="21" t="s">
        <v>4055</v>
      </c>
    </row>
    <row r="4022" spans="1:2">
      <c r="A4022" s="20">
        <v>30171902</v>
      </c>
      <c r="B4022" s="21" t="s">
        <v>4056</v>
      </c>
    </row>
    <row r="4023" spans="1:2">
      <c r="A4023" s="20">
        <v>30171903</v>
      </c>
      <c r="B4023" s="21" t="s">
        <v>4057</v>
      </c>
    </row>
    <row r="4024" spans="1:2">
      <c r="A4024" s="20">
        <v>30171904</v>
      </c>
      <c r="B4024" s="21" t="s">
        <v>4058</v>
      </c>
    </row>
    <row r="4025" spans="1:2">
      <c r="A4025" s="20">
        <v>30171905</v>
      </c>
      <c r="B4025" s="21" t="s">
        <v>4059</v>
      </c>
    </row>
    <row r="4026" spans="1:2">
      <c r="A4026" s="20">
        <v>30171906</v>
      </c>
      <c r="B4026" s="21" t="s">
        <v>4060</v>
      </c>
    </row>
    <row r="4027" spans="1:2">
      <c r="A4027" s="20">
        <v>30172001</v>
      </c>
      <c r="B4027" s="21" t="s">
        <v>4061</v>
      </c>
    </row>
    <row r="4028" spans="1:2">
      <c r="A4028" s="20">
        <v>30172002</v>
      </c>
      <c r="B4028" s="21" t="s">
        <v>4062</v>
      </c>
    </row>
    <row r="4029" spans="1:2">
      <c r="A4029" s="20">
        <v>30181501</v>
      </c>
      <c r="B4029" s="21" t="s">
        <v>4063</v>
      </c>
    </row>
    <row r="4030" spans="1:2">
      <c r="A4030" s="20">
        <v>30181502</v>
      </c>
      <c r="B4030" s="21" t="s">
        <v>4064</v>
      </c>
    </row>
    <row r="4031" spans="1:2">
      <c r="A4031" s="20">
        <v>30181503</v>
      </c>
      <c r="B4031" s="21" t="s">
        <v>4065</v>
      </c>
    </row>
    <row r="4032" spans="1:2">
      <c r="A4032" s="20">
        <v>30181504</v>
      </c>
      <c r="B4032" s="21" t="s">
        <v>4066</v>
      </c>
    </row>
    <row r="4033" spans="1:2">
      <c r="A4033" s="20">
        <v>30181505</v>
      </c>
      <c r="B4033" s="21" t="s">
        <v>4067</v>
      </c>
    </row>
    <row r="4034" spans="1:2">
      <c r="A4034" s="20">
        <v>30181506</v>
      </c>
      <c r="B4034" s="21" t="s">
        <v>4068</v>
      </c>
    </row>
    <row r="4035" spans="1:2">
      <c r="A4035" s="20">
        <v>30181507</v>
      </c>
      <c r="B4035" s="21" t="s">
        <v>4069</v>
      </c>
    </row>
    <row r="4036" spans="1:2">
      <c r="A4036" s="20">
        <v>30181508</v>
      </c>
      <c r="B4036" s="21" t="s">
        <v>4070</v>
      </c>
    </row>
    <row r="4037" spans="1:2">
      <c r="A4037" s="20">
        <v>30181509</v>
      </c>
      <c r="B4037" s="21" t="s">
        <v>4071</v>
      </c>
    </row>
    <row r="4038" spans="1:2">
      <c r="A4038" s="20">
        <v>30181510</v>
      </c>
      <c r="B4038" s="21" t="s">
        <v>4072</v>
      </c>
    </row>
    <row r="4039" spans="1:2">
      <c r="A4039" s="20">
        <v>30181511</v>
      </c>
      <c r="B4039" s="21" t="s">
        <v>4067</v>
      </c>
    </row>
    <row r="4040" spans="1:2">
      <c r="A4040" s="20">
        <v>30181512</v>
      </c>
      <c r="B4040" s="21" t="s">
        <v>4073</v>
      </c>
    </row>
    <row r="4041" spans="1:2">
      <c r="A4041" s="20">
        <v>30181513</v>
      </c>
      <c r="B4041" s="21" t="s">
        <v>4074</v>
      </c>
    </row>
    <row r="4042" spans="1:2">
      <c r="A4042" s="20">
        <v>30181514</v>
      </c>
      <c r="B4042" s="21" t="s">
        <v>4075</v>
      </c>
    </row>
    <row r="4043" spans="1:2">
      <c r="A4043" s="20">
        <v>30181515</v>
      </c>
      <c r="B4043" s="21" t="s">
        <v>4076</v>
      </c>
    </row>
    <row r="4044" spans="1:2">
      <c r="A4044" s="20">
        <v>30191501</v>
      </c>
      <c r="B4044" s="21" t="s">
        <v>4016</v>
      </c>
    </row>
    <row r="4045" spans="1:2">
      <c r="A4045" s="20">
        <v>30191502</v>
      </c>
      <c r="B4045" s="21" t="s">
        <v>4077</v>
      </c>
    </row>
    <row r="4046" spans="1:2">
      <c r="A4046" s="20">
        <v>30191505</v>
      </c>
      <c r="B4046" s="21" t="s">
        <v>4078</v>
      </c>
    </row>
    <row r="4047" spans="1:2">
      <c r="A4047" s="20">
        <v>30191601</v>
      </c>
      <c r="B4047" s="21" t="s">
        <v>4079</v>
      </c>
    </row>
    <row r="4048" spans="1:2">
      <c r="A4048" s="20">
        <v>30191602</v>
      </c>
      <c r="B4048" s="21" t="s">
        <v>4080</v>
      </c>
    </row>
    <row r="4049" spans="1:2">
      <c r="A4049" s="20">
        <v>30191603</v>
      </c>
      <c r="B4049" s="21" t="s">
        <v>4081</v>
      </c>
    </row>
    <row r="4050" spans="1:2">
      <c r="A4050" s="20">
        <v>30201501</v>
      </c>
      <c r="B4050" s="21" t="s">
        <v>4082</v>
      </c>
    </row>
    <row r="4051" spans="1:2">
      <c r="A4051" s="20">
        <v>30201502</v>
      </c>
      <c r="B4051" s="21" t="s">
        <v>4083</v>
      </c>
    </row>
    <row r="4052" spans="1:2">
      <c r="A4052" s="20">
        <v>30201601</v>
      </c>
      <c r="B4052" s="21" t="s">
        <v>4084</v>
      </c>
    </row>
    <row r="4053" spans="1:2">
      <c r="A4053" s="20">
        <v>30201602</v>
      </c>
      <c r="B4053" s="21" t="s">
        <v>4085</v>
      </c>
    </row>
    <row r="4054" spans="1:2">
      <c r="A4054" s="20">
        <v>30201603</v>
      </c>
      <c r="B4054" s="21" t="s">
        <v>4086</v>
      </c>
    </row>
    <row r="4055" spans="1:2">
      <c r="A4055" s="20">
        <v>30201604</v>
      </c>
      <c r="B4055" s="21" t="s">
        <v>4087</v>
      </c>
    </row>
    <row r="4056" spans="1:2">
      <c r="A4056" s="20">
        <v>30201605</v>
      </c>
      <c r="B4056" s="21" t="s">
        <v>4088</v>
      </c>
    </row>
    <row r="4057" spans="1:2">
      <c r="A4057" s="20">
        <v>30201606</v>
      </c>
      <c r="B4057" s="21" t="s">
        <v>4089</v>
      </c>
    </row>
    <row r="4058" spans="1:2">
      <c r="A4058" s="20">
        <v>30201701</v>
      </c>
      <c r="B4058" s="21" t="s">
        <v>4090</v>
      </c>
    </row>
    <row r="4059" spans="1:2">
      <c r="A4059" s="20">
        <v>30201702</v>
      </c>
      <c r="B4059" s="21" t="s">
        <v>4091</v>
      </c>
    </row>
    <row r="4060" spans="1:2">
      <c r="A4060" s="20">
        <v>30201703</v>
      </c>
      <c r="B4060" s="21" t="s">
        <v>4092</v>
      </c>
    </row>
    <row r="4061" spans="1:2">
      <c r="A4061" s="20">
        <v>30201704</v>
      </c>
      <c r="B4061" s="21" t="s">
        <v>4093</v>
      </c>
    </row>
    <row r="4062" spans="1:2">
      <c r="A4062" s="20">
        <v>30201705</v>
      </c>
      <c r="B4062" s="21" t="s">
        <v>4094</v>
      </c>
    </row>
    <row r="4063" spans="1:2">
      <c r="A4063" s="20">
        <v>30201706</v>
      </c>
      <c r="B4063" s="21" t="s">
        <v>4095</v>
      </c>
    </row>
    <row r="4064" spans="1:2">
      <c r="A4064" s="20">
        <v>30201707</v>
      </c>
      <c r="B4064" s="21" t="s">
        <v>4096</v>
      </c>
    </row>
    <row r="4065" spans="1:2">
      <c r="A4065" s="20">
        <v>30201708</v>
      </c>
      <c r="B4065" s="21" t="s">
        <v>4097</v>
      </c>
    </row>
    <row r="4066" spans="1:2">
      <c r="A4066" s="20">
        <v>30201710</v>
      </c>
      <c r="B4066" s="21" t="s">
        <v>4098</v>
      </c>
    </row>
    <row r="4067" spans="1:2">
      <c r="A4067" s="20">
        <v>30201711</v>
      </c>
      <c r="B4067" s="21" t="s">
        <v>4099</v>
      </c>
    </row>
    <row r="4068" spans="1:2">
      <c r="A4068" s="20">
        <v>30201712</v>
      </c>
      <c r="B4068" s="21" t="s">
        <v>4100</v>
      </c>
    </row>
    <row r="4069" spans="1:2">
      <c r="A4069" s="20">
        <v>30201801</v>
      </c>
      <c r="B4069" s="21" t="s">
        <v>4101</v>
      </c>
    </row>
    <row r="4070" spans="1:2">
      <c r="A4070" s="20">
        <v>30201802</v>
      </c>
      <c r="B4070" s="21" t="s">
        <v>4102</v>
      </c>
    </row>
    <row r="4071" spans="1:2">
      <c r="A4071" s="20">
        <v>30201803</v>
      </c>
      <c r="B4071" s="21" t="s">
        <v>4103</v>
      </c>
    </row>
    <row r="4072" spans="1:2">
      <c r="A4072" s="20">
        <v>30201901</v>
      </c>
      <c r="B4072" s="21" t="s">
        <v>4104</v>
      </c>
    </row>
    <row r="4073" spans="1:2">
      <c r="A4073" s="20">
        <v>30201902</v>
      </c>
      <c r="B4073" s="21" t="s">
        <v>4105</v>
      </c>
    </row>
    <row r="4074" spans="1:2">
      <c r="A4074" s="20">
        <v>30201903</v>
      </c>
      <c r="B4074" s="21" t="s">
        <v>4106</v>
      </c>
    </row>
    <row r="4075" spans="1:2">
      <c r="A4075" s="20">
        <v>30201904</v>
      </c>
      <c r="B4075" s="21" t="s">
        <v>4107</v>
      </c>
    </row>
    <row r="4076" spans="1:2">
      <c r="A4076" s="20">
        <v>30221001</v>
      </c>
      <c r="B4076" s="21" t="s">
        <v>4108</v>
      </c>
    </row>
    <row r="4077" spans="1:2">
      <c r="A4077" s="20">
        <v>30221002</v>
      </c>
      <c r="B4077" s="21" t="s">
        <v>4109</v>
      </c>
    </row>
    <row r="4078" spans="1:2">
      <c r="A4078" s="20">
        <v>30221003</v>
      </c>
      <c r="B4078" s="21" t="s">
        <v>4110</v>
      </c>
    </row>
    <row r="4079" spans="1:2">
      <c r="A4079" s="20">
        <v>30221004</v>
      </c>
      <c r="B4079" s="21" t="s">
        <v>4111</v>
      </c>
    </row>
    <row r="4080" spans="1:2">
      <c r="A4080" s="20">
        <v>30221005</v>
      </c>
      <c r="B4080" s="21" t="s">
        <v>4112</v>
      </c>
    </row>
    <row r="4081" spans="1:2">
      <c r="A4081" s="20">
        <v>30221006</v>
      </c>
      <c r="B4081" s="21" t="s">
        <v>4113</v>
      </c>
    </row>
    <row r="4082" spans="1:2">
      <c r="A4082" s="20">
        <v>30221007</v>
      </c>
      <c r="B4082" s="21" t="s">
        <v>4114</v>
      </c>
    </row>
    <row r="4083" spans="1:2">
      <c r="A4083" s="20">
        <v>30221009</v>
      </c>
      <c r="B4083" s="21" t="s">
        <v>4115</v>
      </c>
    </row>
    <row r="4084" spans="1:2">
      <c r="A4084" s="20">
        <v>30221010</v>
      </c>
      <c r="B4084" s="21" t="s">
        <v>4116</v>
      </c>
    </row>
    <row r="4085" spans="1:2">
      <c r="A4085" s="20">
        <v>30221011</v>
      </c>
      <c r="B4085" s="21" t="s">
        <v>4117</v>
      </c>
    </row>
    <row r="4086" spans="1:2">
      <c r="A4086" s="20">
        <v>30221012</v>
      </c>
      <c r="B4086" s="21" t="s">
        <v>4118</v>
      </c>
    </row>
    <row r="4087" spans="1:2">
      <c r="A4087" s="20">
        <v>30221013</v>
      </c>
      <c r="B4087" s="21" t="s">
        <v>4119</v>
      </c>
    </row>
    <row r="4088" spans="1:2">
      <c r="A4088" s="20">
        <v>30221014</v>
      </c>
      <c r="B4088" s="21" t="s">
        <v>4120</v>
      </c>
    </row>
    <row r="4089" spans="1:2">
      <c r="A4089" s="20">
        <v>30222001</v>
      </c>
      <c r="B4089" s="21" t="s">
        <v>4121</v>
      </c>
    </row>
    <row r="4090" spans="1:2">
      <c r="A4090" s="20">
        <v>30222002</v>
      </c>
      <c r="B4090" s="21" t="s">
        <v>4122</v>
      </c>
    </row>
    <row r="4091" spans="1:2">
      <c r="A4091" s="20">
        <v>30222003</v>
      </c>
      <c r="B4091" s="21" t="s">
        <v>4123</v>
      </c>
    </row>
    <row r="4092" spans="1:2">
      <c r="A4092" s="20">
        <v>30222004</v>
      </c>
      <c r="B4092" s="21" t="s">
        <v>4124</v>
      </c>
    </row>
    <row r="4093" spans="1:2">
      <c r="A4093" s="20">
        <v>30222005</v>
      </c>
      <c r="B4093" s="21" t="s">
        <v>4125</v>
      </c>
    </row>
    <row r="4094" spans="1:2">
      <c r="A4094" s="20">
        <v>30222006</v>
      </c>
      <c r="B4094" s="21" t="s">
        <v>4126</v>
      </c>
    </row>
    <row r="4095" spans="1:2">
      <c r="A4095" s="20">
        <v>30222007</v>
      </c>
      <c r="B4095" s="21" t="s">
        <v>4127</v>
      </c>
    </row>
    <row r="4096" spans="1:2">
      <c r="A4096" s="20">
        <v>30222008</v>
      </c>
      <c r="B4096" s="21" t="s">
        <v>4128</v>
      </c>
    </row>
    <row r="4097" spans="1:2">
      <c r="A4097" s="20">
        <v>30222009</v>
      </c>
      <c r="B4097" s="21" t="s">
        <v>4129</v>
      </c>
    </row>
    <row r="4098" spans="1:2">
      <c r="A4098" s="20">
        <v>30222010</v>
      </c>
      <c r="B4098" s="21" t="s">
        <v>4130</v>
      </c>
    </row>
    <row r="4099" spans="1:2">
      <c r="A4099" s="20">
        <v>30222011</v>
      </c>
      <c r="B4099" s="21" t="s">
        <v>4131</v>
      </c>
    </row>
    <row r="4100" spans="1:2">
      <c r="A4100" s="20">
        <v>30222012</v>
      </c>
      <c r="B4100" s="21" t="s">
        <v>4132</v>
      </c>
    </row>
    <row r="4101" spans="1:2">
      <c r="A4101" s="20">
        <v>30222013</v>
      </c>
      <c r="B4101" s="21" t="s">
        <v>4133</v>
      </c>
    </row>
    <row r="4102" spans="1:2">
      <c r="A4102" s="20">
        <v>30222014</v>
      </c>
      <c r="B4102" s="21" t="s">
        <v>4134</v>
      </c>
    </row>
    <row r="4103" spans="1:2">
      <c r="A4103" s="20">
        <v>30222015</v>
      </c>
      <c r="B4103" s="21" t="s">
        <v>4135</v>
      </c>
    </row>
    <row r="4104" spans="1:2">
      <c r="A4104" s="20">
        <v>30222016</v>
      </c>
      <c r="B4104" s="21" t="s">
        <v>4136</v>
      </c>
    </row>
    <row r="4105" spans="1:2">
      <c r="A4105" s="20">
        <v>30222017</v>
      </c>
      <c r="B4105" s="21" t="s">
        <v>4137</v>
      </c>
    </row>
    <row r="4106" spans="1:2">
      <c r="A4106" s="20">
        <v>30222018</v>
      </c>
      <c r="B4106" s="21" t="s">
        <v>4138</v>
      </c>
    </row>
    <row r="4107" spans="1:2">
      <c r="A4107" s="20">
        <v>30222019</v>
      </c>
      <c r="B4107" s="21" t="s">
        <v>4139</v>
      </c>
    </row>
    <row r="4108" spans="1:2">
      <c r="A4108" s="20">
        <v>30222020</v>
      </c>
      <c r="B4108" s="21" t="s">
        <v>4140</v>
      </c>
    </row>
    <row r="4109" spans="1:2">
      <c r="A4109" s="20">
        <v>30222021</v>
      </c>
      <c r="B4109" s="21" t="s">
        <v>4141</v>
      </c>
    </row>
    <row r="4110" spans="1:2">
      <c r="A4110" s="20">
        <v>30222022</v>
      </c>
      <c r="B4110" s="21" t="s">
        <v>4142</v>
      </c>
    </row>
    <row r="4111" spans="1:2">
      <c r="A4111" s="20">
        <v>30222023</v>
      </c>
      <c r="B4111" s="21" t="s">
        <v>4143</v>
      </c>
    </row>
    <row r="4112" spans="1:2">
      <c r="A4112" s="20">
        <v>30222024</v>
      </c>
      <c r="B4112" s="21" t="s">
        <v>4144</v>
      </c>
    </row>
    <row r="4113" spans="1:2">
      <c r="A4113" s="20">
        <v>30222025</v>
      </c>
      <c r="B4113" s="21" t="s">
        <v>4145</v>
      </c>
    </row>
    <row r="4114" spans="1:2">
      <c r="A4114" s="20">
        <v>30222026</v>
      </c>
      <c r="B4114" s="21" t="s">
        <v>4146</v>
      </c>
    </row>
    <row r="4115" spans="1:2">
      <c r="A4115" s="20">
        <v>30222027</v>
      </c>
      <c r="B4115" s="21" t="s">
        <v>4147</v>
      </c>
    </row>
    <row r="4116" spans="1:2">
      <c r="A4116" s="20">
        <v>30222028</v>
      </c>
      <c r="B4116" s="21" t="s">
        <v>4148</v>
      </c>
    </row>
    <row r="4117" spans="1:2">
      <c r="A4117" s="20">
        <v>30222029</v>
      </c>
      <c r="B4117" s="21" t="s">
        <v>4149</v>
      </c>
    </row>
    <row r="4118" spans="1:2">
      <c r="A4118" s="20">
        <v>30222030</v>
      </c>
      <c r="B4118" s="21" t="s">
        <v>4150</v>
      </c>
    </row>
    <row r="4119" spans="1:2">
      <c r="A4119" s="20">
        <v>30222031</v>
      </c>
      <c r="B4119" s="21" t="s">
        <v>4151</v>
      </c>
    </row>
    <row r="4120" spans="1:2">
      <c r="A4120" s="20">
        <v>30222032</v>
      </c>
      <c r="B4120" s="21" t="s">
        <v>4152</v>
      </c>
    </row>
    <row r="4121" spans="1:2">
      <c r="A4121" s="20">
        <v>30222033</v>
      </c>
      <c r="B4121" s="21" t="s">
        <v>4153</v>
      </c>
    </row>
    <row r="4122" spans="1:2">
      <c r="A4122" s="20">
        <v>30222034</v>
      </c>
      <c r="B4122" s="21" t="s">
        <v>4154</v>
      </c>
    </row>
    <row r="4123" spans="1:2">
      <c r="A4123" s="20">
        <v>30222035</v>
      </c>
      <c r="B4123" s="21" t="s">
        <v>4155</v>
      </c>
    </row>
    <row r="4124" spans="1:2">
      <c r="A4124" s="20">
        <v>30222036</v>
      </c>
      <c r="B4124" s="21" t="s">
        <v>4156</v>
      </c>
    </row>
    <row r="4125" spans="1:2">
      <c r="A4125" s="20">
        <v>30222037</v>
      </c>
      <c r="B4125" s="21" t="s">
        <v>4157</v>
      </c>
    </row>
    <row r="4126" spans="1:2">
      <c r="A4126" s="20">
        <v>30222038</v>
      </c>
      <c r="B4126" s="21" t="s">
        <v>4158</v>
      </c>
    </row>
    <row r="4127" spans="1:2">
      <c r="A4127" s="20">
        <v>30222039</v>
      </c>
      <c r="B4127" s="21" t="s">
        <v>4159</v>
      </c>
    </row>
    <row r="4128" spans="1:2">
      <c r="A4128" s="20">
        <v>30222040</v>
      </c>
      <c r="B4128" s="21" t="s">
        <v>4160</v>
      </c>
    </row>
    <row r="4129" spans="1:2">
      <c r="A4129" s="20">
        <v>30222041</v>
      </c>
      <c r="B4129" s="21" t="s">
        <v>4161</v>
      </c>
    </row>
    <row r="4130" spans="1:2">
      <c r="A4130" s="20">
        <v>30222042</v>
      </c>
      <c r="B4130" s="21" t="s">
        <v>4162</v>
      </c>
    </row>
    <row r="4131" spans="1:2">
      <c r="A4131" s="20">
        <v>30222043</v>
      </c>
      <c r="B4131" s="21" t="s">
        <v>4163</v>
      </c>
    </row>
    <row r="4132" spans="1:2">
      <c r="A4132" s="20">
        <v>30222044</v>
      </c>
      <c r="B4132" s="21" t="s">
        <v>4164</v>
      </c>
    </row>
    <row r="4133" spans="1:2">
      <c r="A4133" s="20">
        <v>30222045</v>
      </c>
      <c r="B4133" s="21" t="s">
        <v>4165</v>
      </c>
    </row>
    <row r="4134" spans="1:2">
      <c r="A4134" s="20">
        <v>30222046</v>
      </c>
      <c r="B4134" s="21" t="s">
        <v>4166</v>
      </c>
    </row>
    <row r="4135" spans="1:2">
      <c r="A4135" s="20">
        <v>30222047</v>
      </c>
      <c r="B4135" s="21" t="s">
        <v>4167</v>
      </c>
    </row>
    <row r="4136" spans="1:2">
      <c r="A4136" s="20">
        <v>30222048</v>
      </c>
      <c r="B4136" s="21" t="s">
        <v>4168</v>
      </c>
    </row>
    <row r="4137" spans="1:2">
      <c r="A4137" s="20">
        <v>30222049</v>
      </c>
      <c r="B4137" s="21" t="s">
        <v>4169</v>
      </c>
    </row>
    <row r="4138" spans="1:2">
      <c r="A4138" s="20">
        <v>30222050</v>
      </c>
      <c r="B4138" s="21" t="s">
        <v>4170</v>
      </c>
    </row>
    <row r="4139" spans="1:2">
      <c r="A4139" s="20">
        <v>30222051</v>
      </c>
      <c r="B4139" s="21" t="s">
        <v>4171</v>
      </c>
    </row>
    <row r="4140" spans="1:2">
      <c r="A4140" s="20">
        <v>30222052</v>
      </c>
      <c r="B4140" s="21" t="s">
        <v>4172</v>
      </c>
    </row>
    <row r="4141" spans="1:2">
      <c r="A4141" s="20">
        <v>30222053</v>
      </c>
      <c r="B4141" s="21" t="s">
        <v>4173</v>
      </c>
    </row>
    <row r="4142" spans="1:2">
      <c r="A4142" s="20">
        <v>30222054</v>
      </c>
      <c r="B4142" s="21" t="s">
        <v>4174</v>
      </c>
    </row>
    <row r="4143" spans="1:2">
      <c r="A4143" s="20">
        <v>30222055</v>
      </c>
      <c r="B4143" s="21" t="s">
        <v>4175</v>
      </c>
    </row>
    <row r="4144" spans="1:2">
      <c r="A4144" s="20">
        <v>30222056</v>
      </c>
      <c r="B4144" s="21" t="s">
        <v>4176</v>
      </c>
    </row>
    <row r="4145" spans="1:2">
      <c r="A4145" s="20">
        <v>30222057</v>
      </c>
      <c r="B4145" s="21" t="s">
        <v>4177</v>
      </c>
    </row>
    <row r="4146" spans="1:2">
      <c r="A4146" s="20">
        <v>30222058</v>
      </c>
      <c r="B4146" s="21" t="s">
        <v>4178</v>
      </c>
    </row>
    <row r="4147" spans="1:2">
      <c r="A4147" s="20">
        <v>30222059</v>
      </c>
      <c r="B4147" s="21" t="s">
        <v>4179</v>
      </c>
    </row>
    <row r="4148" spans="1:2">
      <c r="A4148" s="20">
        <v>30222060</v>
      </c>
      <c r="B4148" s="21" t="s">
        <v>4180</v>
      </c>
    </row>
    <row r="4149" spans="1:2">
      <c r="A4149" s="20">
        <v>30222061</v>
      </c>
      <c r="B4149" s="21" t="s">
        <v>4181</v>
      </c>
    </row>
    <row r="4150" spans="1:2">
      <c r="A4150" s="20">
        <v>30222063</v>
      </c>
      <c r="B4150" s="21" t="s">
        <v>4182</v>
      </c>
    </row>
    <row r="4151" spans="1:2">
      <c r="A4151" s="20">
        <v>30222101</v>
      </c>
      <c r="B4151" s="21" t="s">
        <v>4183</v>
      </c>
    </row>
    <row r="4152" spans="1:2">
      <c r="A4152" s="20">
        <v>30222102</v>
      </c>
      <c r="B4152" s="21" t="s">
        <v>4184</v>
      </c>
    </row>
    <row r="4153" spans="1:2">
      <c r="A4153" s="20">
        <v>30222103</v>
      </c>
      <c r="B4153" s="21" t="s">
        <v>4185</v>
      </c>
    </row>
    <row r="4154" spans="1:2">
      <c r="A4154" s="20">
        <v>30222104</v>
      </c>
      <c r="B4154" s="21" t="s">
        <v>4186</v>
      </c>
    </row>
    <row r="4155" spans="1:2">
      <c r="A4155" s="20">
        <v>30222105</v>
      </c>
      <c r="B4155" s="21" t="s">
        <v>4187</v>
      </c>
    </row>
    <row r="4156" spans="1:2">
      <c r="A4156" s="20">
        <v>30222106</v>
      </c>
      <c r="B4156" s="21" t="s">
        <v>4188</v>
      </c>
    </row>
    <row r="4157" spans="1:2">
      <c r="A4157" s="20">
        <v>30222107</v>
      </c>
      <c r="B4157" s="21" t="s">
        <v>4189</v>
      </c>
    </row>
    <row r="4158" spans="1:2">
      <c r="A4158" s="20">
        <v>30222108</v>
      </c>
      <c r="B4158" s="21" t="s">
        <v>4190</v>
      </c>
    </row>
    <row r="4159" spans="1:2">
      <c r="A4159" s="20">
        <v>30222109</v>
      </c>
      <c r="B4159" s="21" t="s">
        <v>4191</v>
      </c>
    </row>
    <row r="4160" spans="1:2">
      <c r="A4160" s="20">
        <v>30222110</v>
      </c>
      <c r="B4160" s="21" t="s">
        <v>4192</v>
      </c>
    </row>
    <row r="4161" spans="1:2">
      <c r="A4161" s="20">
        <v>30222111</v>
      </c>
      <c r="B4161" s="21" t="s">
        <v>4193</v>
      </c>
    </row>
    <row r="4162" spans="1:2">
      <c r="A4162" s="20">
        <v>30222112</v>
      </c>
      <c r="B4162" s="21" t="s">
        <v>4194</v>
      </c>
    </row>
    <row r="4163" spans="1:2">
      <c r="A4163" s="20">
        <v>30222113</v>
      </c>
      <c r="B4163" s="21" t="s">
        <v>4195</v>
      </c>
    </row>
    <row r="4164" spans="1:2">
      <c r="A4164" s="20">
        <v>30222114</v>
      </c>
      <c r="B4164" s="21" t="s">
        <v>4196</v>
      </c>
    </row>
    <row r="4165" spans="1:2">
      <c r="A4165" s="20">
        <v>30222115</v>
      </c>
      <c r="B4165" s="21" t="s">
        <v>4197</v>
      </c>
    </row>
    <row r="4166" spans="1:2">
      <c r="A4166" s="20">
        <v>30222116</v>
      </c>
      <c r="B4166" s="21" t="s">
        <v>4198</v>
      </c>
    </row>
    <row r="4167" spans="1:2">
      <c r="A4167" s="20">
        <v>30222201</v>
      </c>
      <c r="B4167" s="21" t="s">
        <v>4199</v>
      </c>
    </row>
    <row r="4168" spans="1:2">
      <c r="A4168" s="20">
        <v>30222202</v>
      </c>
      <c r="B4168" s="21" t="s">
        <v>4200</v>
      </c>
    </row>
    <row r="4169" spans="1:2">
      <c r="A4169" s="20">
        <v>30222203</v>
      </c>
      <c r="B4169" s="21" t="s">
        <v>4201</v>
      </c>
    </row>
    <row r="4170" spans="1:2">
      <c r="A4170" s="20">
        <v>30222204</v>
      </c>
      <c r="B4170" s="21" t="s">
        <v>4202</v>
      </c>
    </row>
    <row r="4171" spans="1:2">
      <c r="A4171" s="20">
        <v>30222205</v>
      </c>
      <c r="B4171" s="21" t="s">
        <v>4203</v>
      </c>
    </row>
    <row r="4172" spans="1:2">
      <c r="A4172" s="20">
        <v>30222206</v>
      </c>
      <c r="B4172" s="21" t="s">
        <v>4204</v>
      </c>
    </row>
    <row r="4173" spans="1:2">
      <c r="A4173" s="20">
        <v>30222207</v>
      </c>
      <c r="B4173" s="21" t="s">
        <v>4205</v>
      </c>
    </row>
    <row r="4174" spans="1:2">
      <c r="A4174" s="20">
        <v>30222208</v>
      </c>
      <c r="B4174" s="21" t="s">
        <v>4206</v>
      </c>
    </row>
    <row r="4175" spans="1:2">
      <c r="A4175" s="20">
        <v>30222301</v>
      </c>
      <c r="B4175" s="21" t="s">
        <v>4207</v>
      </c>
    </row>
    <row r="4176" spans="1:2">
      <c r="A4176" s="20">
        <v>30222302</v>
      </c>
      <c r="B4176" s="21" t="s">
        <v>4208</v>
      </c>
    </row>
    <row r="4177" spans="1:2">
      <c r="A4177" s="20">
        <v>30222303</v>
      </c>
      <c r="B4177" s="21" t="s">
        <v>4209</v>
      </c>
    </row>
    <row r="4178" spans="1:2">
      <c r="A4178" s="20">
        <v>30222304</v>
      </c>
      <c r="B4178" s="21" t="s">
        <v>4210</v>
      </c>
    </row>
    <row r="4179" spans="1:2">
      <c r="A4179" s="20">
        <v>30222305</v>
      </c>
      <c r="B4179" s="21" t="s">
        <v>4211</v>
      </c>
    </row>
    <row r="4180" spans="1:2">
      <c r="A4180" s="20">
        <v>30222306</v>
      </c>
      <c r="B4180" s="21" t="s">
        <v>4212</v>
      </c>
    </row>
    <row r="4181" spans="1:2">
      <c r="A4181" s="20">
        <v>30222307</v>
      </c>
      <c r="B4181" s="21" t="s">
        <v>4213</v>
      </c>
    </row>
    <row r="4182" spans="1:2">
      <c r="A4182" s="20">
        <v>30222308</v>
      </c>
      <c r="B4182" s="21" t="s">
        <v>4214</v>
      </c>
    </row>
    <row r="4183" spans="1:2">
      <c r="A4183" s="20">
        <v>30222309</v>
      </c>
      <c r="B4183" s="21" t="s">
        <v>4215</v>
      </c>
    </row>
    <row r="4184" spans="1:2">
      <c r="A4184" s="20">
        <v>30222401</v>
      </c>
      <c r="B4184" s="21" t="s">
        <v>4216</v>
      </c>
    </row>
    <row r="4185" spans="1:2">
      <c r="A4185" s="20">
        <v>30222402</v>
      </c>
      <c r="B4185" s="21" t="s">
        <v>4217</v>
      </c>
    </row>
    <row r="4186" spans="1:2">
      <c r="A4186" s="20">
        <v>30222403</v>
      </c>
      <c r="B4186" s="21" t="s">
        <v>4218</v>
      </c>
    </row>
    <row r="4187" spans="1:2">
      <c r="A4187" s="20">
        <v>30222404</v>
      </c>
      <c r="B4187" s="21" t="s">
        <v>4219</v>
      </c>
    </row>
    <row r="4188" spans="1:2">
      <c r="A4188" s="20">
        <v>30222405</v>
      </c>
      <c r="B4188" s="21" t="s">
        <v>4220</v>
      </c>
    </row>
    <row r="4189" spans="1:2">
      <c r="A4189" s="20">
        <v>30222406</v>
      </c>
      <c r="B4189" s="21" t="s">
        <v>4221</v>
      </c>
    </row>
    <row r="4190" spans="1:2">
      <c r="A4190" s="20">
        <v>30222407</v>
      </c>
      <c r="B4190" s="21" t="s">
        <v>4222</v>
      </c>
    </row>
    <row r="4191" spans="1:2">
      <c r="A4191" s="20">
        <v>30222408</v>
      </c>
      <c r="B4191" s="21" t="s">
        <v>4223</v>
      </c>
    </row>
    <row r="4192" spans="1:2">
      <c r="A4192" s="20">
        <v>30222409</v>
      </c>
      <c r="B4192" s="21" t="s">
        <v>4224</v>
      </c>
    </row>
    <row r="4193" spans="1:2">
      <c r="A4193" s="20">
        <v>30222501</v>
      </c>
      <c r="B4193" s="21" t="s">
        <v>4225</v>
      </c>
    </row>
    <row r="4194" spans="1:2">
      <c r="A4194" s="20">
        <v>30222502</v>
      </c>
      <c r="B4194" s="21" t="s">
        <v>4226</v>
      </c>
    </row>
    <row r="4195" spans="1:2">
      <c r="A4195" s="20">
        <v>30222503</v>
      </c>
      <c r="B4195" s="21" t="s">
        <v>4227</v>
      </c>
    </row>
    <row r="4196" spans="1:2">
      <c r="A4196" s="20">
        <v>30222504</v>
      </c>
      <c r="B4196" s="21" t="s">
        <v>4228</v>
      </c>
    </row>
    <row r="4197" spans="1:2">
      <c r="A4197" s="20">
        <v>30222505</v>
      </c>
      <c r="B4197" s="21" t="s">
        <v>4229</v>
      </c>
    </row>
    <row r="4198" spans="1:2">
      <c r="A4198" s="20">
        <v>30222506</v>
      </c>
      <c r="B4198" s="21" t="s">
        <v>4230</v>
      </c>
    </row>
    <row r="4199" spans="1:2">
      <c r="A4199" s="20">
        <v>30222507</v>
      </c>
      <c r="B4199" s="21" t="s">
        <v>4231</v>
      </c>
    </row>
    <row r="4200" spans="1:2">
      <c r="A4200" s="20">
        <v>30222601</v>
      </c>
      <c r="B4200" s="21" t="s">
        <v>4232</v>
      </c>
    </row>
    <row r="4201" spans="1:2">
      <c r="A4201" s="20">
        <v>30222602</v>
      </c>
      <c r="B4201" s="21" t="s">
        <v>4233</v>
      </c>
    </row>
    <row r="4202" spans="1:2">
      <c r="A4202" s="20">
        <v>30222603</v>
      </c>
      <c r="B4202" s="21" t="s">
        <v>4234</v>
      </c>
    </row>
    <row r="4203" spans="1:2">
      <c r="A4203" s="20">
        <v>30222604</v>
      </c>
      <c r="B4203" s="21" t="s">
        <v>4235</v>
      </c>
    </row>
    <row r="4204" spans="1:2">
      <c r="A4204" s="20">
        <v>30222605</v>
      </c>
      <c r="B4204" s="21" t="s">
        <v>4236</v>
      </c>
    </row>
    <row r="4205" spans="1:2">
      <c r="A4205" s="20">
        <v>30222606</v>
      </c>
      <c r="B4205" s="21" t="s">
        <v>4237</v>
      </c>
    </row>
    <row r="4206" spans="1:2">
      <c r="A4206" s="20">
        <v>30222607</v>
      </c>
      <c r="B4206" s="21" t="s">
        <v>4238</v>
      </c>
    </row>
    <row r="4207" spans="1:2">
      <c r="A4207" s="20">
        <v>30222608</v>
      </c>
      <c r="B4207" s="21" t="s">
        <v>4239</v>
      </c>
    </row>
    <row r="4208" spans="1:2">
      <c r="A4208" s="20">
        <v>30222701</v>
      </c>
      <c r="B4208" s="21" t="s">
        <v>4240</v>
      </c>
    </row>
    <row r="4209" spans="1:2">
      <c r="A4209" s="20">
        <v>30222702</v>
      </c>
      <c r="B4209" s="21" t="s">
        <v>4241</v>
      </c>
    </row>
    <row r="4210" spans="1:2">
      <c r="A4210" s="20">
        <v>30222703</v>
      </c>
      <c r="B4210" s="21" t="s">
        <v>4242</v>
      </c>
    </row>
    <row r="4211" spans="1:2">
      <c r="A4211" s="20">
        <v>30222801</v>
      </c>
      <c r="B4211" s="21" t="s">
        <v>4243</v>
      </c>
    </row>
    <row r="4212" spans="1:2">
      <c r="A4212" s="20">
        <v>30222802</v>
      </c>
      <c r="B4212" s="21" t="s">
        <v>4244</v>
      </c>
    </row>
    <row r="4213" spans="1:2">
      <c r="A4213" s="20">
        <v>30222803</v>
      </c>
      <c r="B4213" s="21" t="s">
        <v>4245</v>
      </c>
    </row>
    <row r="4214" spans="1:2">
      <c r="A4214" s="20">
        <v>30222901</v>
      </c>
      <c r="B4214" s="21" t="s">
        <v>4246</v>
      </c>
    </row>
    <row r="4215" spans="1:2">
      <c r="A4215" s="20">
        <v>30222902</v>
      </c>
      <c r="B4215" s="21" t="s">
        <v>4247</v>
      </c>
    </row>
    <row r="4216" spans="1:2">
      <c r="A4216" s="20">
        <v>30222903</v>
      </c>
      <c r="B4216" s="21" t="s">
        <v>4248</v>
      </c>
    </row>
    <row r="4217" spans="1:2">
      <c r="A4217" s="20">
        <v>30222904</v>
      </c>
      <c r="B4217" s="21" t="s">
        <v>4249</v>
      </c>
    </row>
    <row r="4218" spans="1:2">
      <c r="A4218" s="20">
        <v>30223001</v>
      </c>
      <c r="B4218" s="21" t="s">
        <v>4250</v>
      </c>
    </row>
    <row r="4219" spans="1:2">
      <c r="A4219" s="20">
        <v>30223002</v>
      </c>
      <c r="B4219" s="21" t="s">
        <v>4251</v>
      </c>
    </row>
    <row r="4220" spans="1:2">
      <c r="A4220" s="20">
        <v>30223003</v>
      </c>
      <c r="B4220" s="21" t="s">
        <v>4252</v>
      </c>
    </row>
    <row r="4221" spans="1:2">
      <c r="A4221" s="20">
        <v>31101501</v>
      </c>
      <c r="B4221" s="21" t="s">
        <v>4253</v>
      </c>
    </row>
    <row r="4222" spans="1:2">
      <c r="A4222" s="20">
        <v>31101502</v>
      </c>
      <c r="B4222" s="21" t="s">
        <v>4254</v>
      </c>
    </row>
    <row r="4223" spans="1:2">
      <c r="A4223" s="20">
        <v>31101503</v>
      </c>
      <c r="B4223" s="21" t="s">
        <v>4255</v>
      </c>
    </row>
    <row r="4224" spans="1:2">
      <c r="A4224" s="20">
        <v>31101504</v>
      </c>
      <c r="B4224" s="21" t="s">
        <v>4256</v>
      </c>
    </row>
    <row r="4225" spans="1:2">
      <c r="A4225" s="20">
        <v>31101505</v>
      </c>
      <c r="B4225" s="21" t="s">
        <v>4257</v>
      </c>
    </row>
    <row r="4226" spans="1:2">
      <c r="A4226" s="20">
        <v>31101506</v>
      </c>
      <c r="B4226" s="21" t="s">
        <v>4258</v>
      </c>
    </row>
    <row r="4227" spans="1:2">
      <c r="A4227" s="20">
        <v>31101507</v>
      </c>
      <c r="B4227" s="21" t="s">
        <v>4259</v>
      </c>
    </row>
    <row r="4228" spans="1:2">
      <c r="A4228" s="20">
        <v>31101508</v>
      </c>
      <c r="B4228" s="21" t="s">
        <v>4260</v>
      </c>
    </row>
    <row r="4229" spans="1:2">
      <c r="A4229" s="20">
        <v>31101509</v>
      </c>
      <c r="B4229" s="21" t="s">
        <v>4261</v>
      </c>
    </row>
    <row r="4230" spans="1:2">
      <c r="A4230" s="20">
        <v>31101510</v>
      </c>
      <c r="B4230" s="21" t="s">
        <v>4262</v>
      </c>
    </row>
    <row r="4231" spans="1:2">
      <c r="A4231" s="20">
        <v>31101511</v>
      </c>
      <c r="B4231" s="21" t="s">
        <v>4263</v>
      </c>
    </row>
    <row r="4232" spans="1:2">
      <c r="A4232" s="20">
        <v>31101512</v>
      </c>
      <c r="B4232" s="21" t="s">
        <v>4264</v>
      </c>
    </row>
    <row r="4233" spans="1:2">
      <c r="A4233" s="20">
        <v>31101513</v>
      </c>
      <c r="B4233" s="21" t="s">
        <v>4265</v>
      </c>
    </row>
    <row r="4234" spans="1:2">
      <c r="A4234" s="20">
        <v>31101514</v>
      </c>
      <c r="B4234" s="21" t="s">
        <v>4266</v>
      </c>
    </row>
    <row r="4235" spans="1:2">
      <c r="A4235" s="20">
        <v>31101515</v>
      </c>
      <c r="B4235" s="21" t="s">
        <v>4267</v>
      </c>
    </row>
    <row r="4236" spans="1:2">
      <c r="A4236" s="20">
        <v>31101516</v>
      </c>
      <c r="B4236" s="21" t="s">
        <v>4268</v>
      </c>
    </row>
    <row r="4237" spans="1:2">
      <c r="A4237" s="20">
        <v>31101601</v>
      </c>
      <c r="B4237" s="21" t="s">
        <v>4269</v>
      </c>
    </row>
    <row r="4238" spans="1:2">
      <c r="A4238" s="20">
        <v>31101602</v>
      </c>
      <c r="B4238" s="21" t="s">
        <v>4270</v>
      </c>
    </row>
    <row r="4239" spans="1:2">
      <c r="A4239" s="20">
        <v>31101603</v>
      </c>
      <c r="B4239" s="21" t="s">
        <v>4271</v>
      </c>
    </row>
    <row r="4240" spans="1:2">
      <c r="A4240" s="20">
        <v>31101604</v>
      </c>
      <c r="B4240" s="21" t="s">
        <v>4272</v>
      </c>
    </row>
    <row r="4241" spans="1:2">
      <c r="A4241" s="20">
        <v>31101605</v>
      </c>
      <c r="B4241" s="21" t="s">
        <v>4273</v>
      </c>
    </row>
    <row r="4242" spans="1:2">
      <c r="A4242" s="20">
        <v>31101606</v>
      </c>
      <c r="B4242" s="21" t="s">
        <v>4274</v>
      </c>
    </row>
    <row r="4243" spans="1:2">
      <c r="A4243" s="20">
        <v>31101607</v>
      </c>
      <c r="B4243" s="21" t="s">
        <v>4275</v>
      </c>
    </row>
    <row r="4244" spans="1:2">
      <c r="A4244" s="20">
        <v>31101608</v>
      </c>
      <c r="B4244" s="21" t="s">
        <v>4276</v>
      </c>
    </row>
    <row r="4245" spans="1:2">
      <c r="A4245" s="20">
        <v>31101609</v>
      </c>
      <c r="B4245" s="21" t="s">
        <v>4277</v>
      </c>
    </row>
    <row r="4246" spans="1:2">
      <c r="A4246" s="20">
        <v>31101610</v>
      </c>
      <c r="B4246" s="21" t="s">
        <v>4278</v>
      </c>
    </row>
    <row r="4247" spans="1:2">
      <c r="A4247" s="20">
        <v>31101611</v>
      </c>
      <c r="B4247" s="21" t="s">
        <v>4279</v>
      </c>
    </row>
    <row r="4248" spans="1:2">
      <c r="A4248" s="20">
        <v>31101612</v>
      </c>
      <c r="B4248" s="21" t="s">
        <v>4280</v>
      </c>
    </row>
    <row r="4249" spans="1:2">
      <c r="A4249" s="20">
        <v>31101613</v>
      </c>
      <c r="B4249" s="21" t="s">
        <v>4281</v>
      </c>
    </row>
    <row r="4250" spans="1:2">
      <c r="A4250" s="20">
        <v>31101614</v>
      </c>
      <c r="B4250" s="21" t="s">
        <v>4282</v>
      </c>
    </row>
    <row r="4251" spans="1:2">
      <c r="A4251" s="20">
        <v>31101615</v>
      </c>
      <c r="B4251" s="21" t="s">
        <v>4283</v>
      </c>
    </row>
    <row r="4252" spans="1:2">
      <c r="A4252" s="20">
        <v>31101616</v>
      </c>
      <c r="B4252" s="21" t="s">
        <v>4284</v>
      </c>
    </row>
    <row r="4253" spans="1:2">
      <c r="A4253" s="20">
        <v>31101701</v>
      </c>
      <c r="B4253" s="21" t="s">
        <v>4285</v>
      </c>
    </row>
    <row r="4254" spans="1:2">
      <c r="A4254" s="20">
        <v>31101702</v>
      </c>
      <c r="B4254" s="21" t="s">
        <v>4286</v>
      </c>
    </row>
    <row r="4255" spans="1:2">
      <c r="A4255" s="20">
        <v>31101703</v>
      </c>
      <c r="B4255" s="21" t="s">
        <v>4287</v>
      </c>
    </row>
    <row r="4256" spans="1:2">
      <c r="A4256" s="20">
        <v>31101704</v>
      </c>
      <c r="B4256" s="21" t="s">
        <v>4288</v>
      </c>
    </row>
    <row r="4257" spans="1:2">
      <c r="A4257" s="20">
        <v>31101705</v>
      </c>
      <c r="B4257" s="21" t="s">
        <v>4289</v>
      </c>
    </row>
    <row r="4258" spans="1:2">
      <c r="A4258" s="20">
        <v>31101706</v>
      </c>
      <c r="B4258" s="21" t="s">
        <v>4290</v>
      </c>
    </row>
    <row r="4259" spans="1:2">
      <c r="A4259" s="20">
        <v>31101707</v>
      </c>
      <c r="B4259" s="21" t="s">
        <v>4291</v>
      </c>
    </row>
    <row r="4260" spans="1:2">
      <c r="A4260" s="20">
        <v>31101708</v>
      </c>
      <c r="B4260" s="21" t="s">
        <v>4292</v>
      </c>
    </row>
    <row r="4261" spans="1:2">
      <c r="A4261" s="20">
        <v>31101709</v>
      </c>
      <c r="B4261" s="21" t="s">
        <v>4293</v>
      </c>
    </row>
    <row r="4262" spans="1:2">
      <c r="A4262" s="20">
        <v>31101710</v>
      </c>
      <c r="B4262" s="21" t="s">
        <v>4294</v>
      </c>
    </row>
    <row r="4263" spans="1:2">
      <c r="A4263" s="20">
        <v>31101711</v>
      </c>
      <c r="B4263" s="21" t="s">
        <v>4295</v>
      </c>
    </row>
    <row r="4264" spans="1:2">
      <c r="A4264" s="20">
        <v>31101712</v>
      </c>
      <c r="B4264" s="21" t="s">
        <v>4296</v>
      </c>
    </row>
    <row r="4265" spans="1:2">
      <c r="A4265" s="20">
        <v>31101713</v>
      </c>
      <c r="B4265" s="21" t="s">
        <v>4297</v>
      </c>
    </row>
    <row r="4266" spans="1:2">
      <c r="A4266" s="20">
        <v>31101714</v>
      </c>
      <c r="B4266" s="21" t="s">
        <v>4298</v>
      </c>
    </row>
    <row r="4267" spans="1:2">
      <c r="A4267" s="20">
        <v>31101715</v>
      </c>
      <c r="B4267" s="21" t="s">
        <v>4299</v>
      </c>
    </row>
    <row r="4268" spans="1:2">
      <c r="A4268" s="20">
        <v>31101716</v>
      </c>
      <c r="B4268" s="21" t="s">
        <v>4300</v>
      </c>
    </row>
    <row r="4269" spans="1:2">
      <c r="A4269" s="20">
        <v>31101801</v>
      </c>
      <c r="B4269" s="21" t="s">
        <v>4301</v>
      </c>
    </row>
    <row r="4270" spans="1:2">
      <c r="A4270" s="20">
        <v>31101802</v>
      </c>
      <c r="B4270" s="21" t="s">
        <v>4302</v>
      </c>
    </row>
    <row r="4271" spans="1:2">
      <c r="A4271" s="20">
        <v>31101803</v>
      </c>
      <c r="B4271" s="21" t="s">
        <v>4303</v>
      </c>
    </row>
    <row r="4272" spans="1:2">
      <c r="A4272" s="20">
        <v>31101804</v>
      </c>
      <c r="B4272" s="21" t="s">
        <v>4304</v>
      </c>
    </row>
    <row r="4273" spans="1:2">
      <c r="A4273" s="20">
        <v>31101805</v>
      </c>
      <c r="B4273" s="21" t="s">
        <v>4305</v>
      </c>
    </row>
    <row r="4274" spans="1:2">
      <c r="A4274" s="20">
        <v>31101806</v>
      </c>
      <c r="B4274" s="21" t="s">
        <v>4306</v>
      </c>
    </row>
    <row r="4275" spans="1:2">
      <c r="A4275" s="20">
        <v>31101807</v>
      </c>
      <c r="B4275" s="21" t="s">
        <v>4307</v>
      </c>
    </row>
    <row r="4276" spans="1:2">
      <c r="A4276" s="20">
        <v>31101808</v>
      </c>
      <c r="B4276" s="21" t="s">
        <v>4308</v>
      </c>
    </row>
    <row r="4277" spans="1:2">
      <c r="A4277" s="20">
        <v>31101809</v>
      </c>
      <c r="B4277" s="21" t="s">
        <v>4309</v>
      </c>
    </row>
    <row r="4278" spans="1:2">
      <c r="A4278" s="20">
        <v>31101810</v>
      </c>
      <c r="B4278" s="21" t="s">
        <v>4310</v>
      </c>
    </row>
    <row r="4279" spans="1:2">
      <c r="A4279" s="20">
        <v>31101811</v>
      </c>
      <c r="B4279" s="21" t="s">
        <v>4311</v>
      </c>
    </row>
    <row r="4280" spans="1:2">
      <c r="A4280" s="20">
        <v>31101812</v>
      </c>
      <c r="B4280" s="21" t="s">
        <v>4312</v>
      </c>
    </row>
    <row r="4281" spans="1:2">
      <c r="A4281" s="20">
        <v>31101813</v>
      </c>
      <c r="B4281" s="21" t="s">
        <v>4313</v>
      </c>
    </row>
    <row r="4282" spans="1:2">
      <c r="A4282" s="20">
        <v>31101814</v>
      </c>
      <c r="B4282" s="21" t="s">
        <v>4314</v>
      </c>
    </row>
    <row r="4283" spans="1:2">
      <c r="A4283" s="20">
        <v>31101815</v>
      </c>
      <c r="B4283" s="21" t="s">
        <v>4315</v>
      </c>
    </row>
    <row r="4284" spans="1:2">
      <c r="A4284" s="20">
        <v>31101816</v>
      </c>
      <c r="B4284" s="21" t="s">
        <v>4316</v>
      </c>
    </row>
    <row r="4285" spans="1:2">
      <c r="A4285" s="20">
        <v>31101901</v>
      </c>
      <c r="B4285" s="21" t="s">
        <v>4317</v>
      </c>
    </row>
    <row r="4286" spans="1:2">
      <c r="A4286" s="20">
        <v>31101902</v>
      </c>
      <c r="B4286" s="21" t="s">
        <v>4318</v>
      </c>
    </row>
    <row r="4287" spans="1:2">
      <c r="A4287" s="20">
        <v>31101903</v>
      </c>
      <c r="B4287" s="21" t="s">
        <v>4319</v>
      </c>
    </row>
    <row r="4288" spans="1:2">
      <c r="A4288" s="20">
        <v>31101904</v>
      </c>
      <c r="B4288" s="21" t="s">
        <v>4320</v>
      </c>
    </row>
    <row r="4289" spans="1:2">
      <c r="A4289" s="20">
        <v>31101905</v>
      </c>
      <c r="B4289" s="21" t="s">
        <v>4321</v>
      </c>
    </row>
    <row r="4290" spans="1:2">
      <c r="A4290" s="20">
        <v>31101906</v>
      </c>
      <c r="B4290" s="21" t="s">
        <v>4322</v>
      </c>
    </row>
    <row r="4291" spans="1:2">
      <c r="A4291" s="20">
        <v>31101907</v>
      </c>
      <c r="B4291" s="21" t="s">
        <v>4323</v>
      </c>
    </row>
    <row r="4292" spans="1:2">
      <c r="A4292" s="20">
        <v>31101908</v>
      </c>
      <c r="B4292" s="21" t="s">
        <v>4324</v>
      </c>
    </row>
    <row r="4293" spans="1:2">
      <c r="A4293" s="20">
        <v>31101909</v>
      </c>
      <c r="B4293" s="21" t="s">
        <v>4325</v>
      </c>
    </row>
    <row r="4294" spans="1:2">
      <c r="A4294" s="20">
        <v>31101910</v>
      </c>
      <c r="B4294" s="21" t="s">
        <v>4326</v>
      </c>
    </row>
    <row r="4295" spans="1:2">
      <c r="A4295" s="20">
        <v>31101911</v>
      </c>
      <c r="B4295" s="21" t="s">
        <v>4327</v>
      </c>
    </row>
    <row r="4296" spans="1:2">
      <c r="A4296" s="20">
        <v>31101912</v>
      </c>
      <c r="B4296" s="21" t="s">
        <v>4328</v>
      </c>
    </row>
    <row r="4297" spans="1:2">
      <c r="A4297" s="20">
        <v>31102001</v>
      </c>
      <c r="B4297" s="21" t="s">
        <v>4329</v>
      </c>
    </row>
    <row r="4298" spans="1:2">
      <c r="A4298" s="20">
        <v>31102002</v>
      </c>
      <c r="B4298" s="21" t="s">
        <v>4330</v>
      </c>
    </row>
    <row r="4299" spans="1:2">
      <c r="A4299" s="20">
        <v>31102003</v>
      </c>
      <c r="B4299" s="21" t="s">
        <v>4331</v>
      </c>
    </row>
    <row r="4300" spans="1:2">
      <c r="A4300" s="20">
        <v>31102004</v>
      </c>
      <c r="B4300" s="21" t="s">
        <v>4332</v>
      </c>
    </row>
    <row r="4301" spans="1:2">
      <c r="A4301" s="20">
        <v>31102005</v>
      </c>
      <c r="B4301" s="21" t="s">
        <v>4333</v>
      </c>
    </row>
    <row r="4302" spans="1:2">
      <c r="A4302" s="20">
        <v>31102006</v>
      </c>
      <c r="B4302" s="21" t="s">
        <v>4334</v>
      </c>
    </row>
    <row r="4303" spans="1:2">
      <c r="A4303" s="20">
        <v>31102007</v>
      </c>
      <c r="B4303" s="21" t="s">
        <v>4335</v>
      </c>
    </row>
    <row r="4304" spans="1:2">
      <c r="A4304" s="20">
        <v>31102008</v>
      </c>
      <c r="B4304" s="21" t="s">
        <v>4336</v>
      </c>
    </row>
    <row r="4305" spans="1:2">
      <c r="A4305" s="20">
        <v>31102009</v>
      </c>
      <c r="B4305" s="21" t="s">
        <v>4337</v>
      </c>
    </row>
    <row r="4306" spans="1:2">
      <c r="A4306" s="20">
        <v>31102010</v>
      </c>
      <c r="B4306" s="21" t="s">
        <v>4338</v>
      </c>
    </row>
    <row r="4307" spans="1:2">
      <c r="A4307" s="20">
        <v>31102011</v>
      </c>
      <c r="B4307" s="21" t="s">
        <v>4339</v>
      </c>
    </row>
    <row r="4308" spans="1:2">
      <c r="A4308" s="20">
        <v>31102012</v>
      </c>
      <c r="B4308" s="21" t="s">
        <v>4340</v>
      </c>
    </row>
    <row r="4309" spans="1:2">
      <c r="A4309" s="20">
        <v>31102013</v>
      </c>
      <c r="B4309" s="21" t="s">
        <v>4341</v>
      </c>
    </row>
    <row r="4310" spans="1:2">
      <c r="A4310" s="20">
        <v>31102014</v>
      </c>
      <c r="B4310" s="21" t="s">
        <v>4342</v>
      </c>
    </row>
    <row r="4311" spans="1:2">
      <c r="A4311" s="20">
        <v>31102015</v>
      </c>
      <c r="B4311" s="21" t="s">
        <v>4343</v>
      </c>
    </row>
    <row r="4312" spans="1:2">
      <c r="A4312" s="20">
        <v>31102016</v>
      </c>
      <c r="B4312" s="21" t="s">
        <v>4344</v>
      </c>
    </row>
    <row r="4313" spans="1:2">
      <c r="A4313" s="20">
        <v>31102101</v>
      </c>
      <c r="B4313" s="21" t="s">
        <v>4345</v>
      </c>
    </row>
    <row r="4314" spans="1:2">
      <c r="A4314" s="20">
        <v>31102102</v>
      </c>
      <c r="B4314" s="21" t="s">
        <v>4346</v>
      </c>
    </row>
    <row r="4315" spans="1:2">
      <c r="A4315" s="20">
        <v>31102103</v>
      </c>
      <c r="B4315" s="21" t="s">
        <v>4347</v>
      </c>
    </row>
    <row r="4316" spans="1:2">
      <c r="A4316" s="20">
        <v>31102104</v>
      </c>
      <c r="B4316" s="21" t="s">
        <v>4348</v>
      </c>
    </row>
    <row r="4317" spans="1:2">
      <c r="A4317" s="20">
        <v>31102105</v>
      </c>
      <c r="B4317" s="21" t="s">
        <v>4349</v>
      </c>
    </row>
    <row r="4318" spans="1:2">
      <c r="A4318" s="20">
        <v>31102106</v>
      </c>
      <c r="B4318" s="21" t="s">
        <v>4350</v>
      </c>
    </row>
    <row r="4319" spans="1:2">
      <c r="A4319" s="20">
        <v>31102107</v>
      </c>
      <c r="B4319" s="21" t="s">
        <v>4351</v>
      </c>
    </row>
    <row r="4320" spans="1:2">
      <c r="A4320" s="20">
        <v>31102108</v>
      </c>
      <c r="B4320" s="21" t="s">
        <v>4352</v>
      </c>
    </row>
    <row r="4321" spans="1:2">
      <c r="A4321" s="20">
        <v>31102109</v>
      </c>
      <c r="B4321" s="21" t="s">
        <v>4353</v>
      </c>
    </row>
    <row r="4322" spans="1:2">
      <c r="A4322" s="20">
        <v>31102110</v>
      </c>
      <c r="B4322" s="21" t="s">
        <v>4354</v>
      </c>
    </row>
    <row r="4323" spans="1:2">
      <c r="A4323" s="20">
        <v>31102111</v>
      </c>
      <c r="B4323" s="21" t="s">
        <v>4355</v>
      </c>
    </row>
    <row r="4324" spans="1:2">
      <c r="A4324" s="20">
        <v>31102112</v>
      </c>
      <c r="B4324" s="21" t="s">
        <v>4356</v>
      </c>
    </row>
    <row r="4325" spans="1:2">
      <c r="A4325" s="20">
        <v>31102113</v>
      </c>
      <c r="B4325" s="21" t="s">
        <v>4357</v>
      </c>
    </row>
    <row r="4326" spans="1:2">
      <c r="A4326" s="20">
        <v>31102114</v>
      </c>
      <c r="B4326" s="21" t="s">
        <v>4358</v>
      </c>
    </row>
    <row r="4327" spans="1:2">
      <c r="A4327" s="20">
        <v>31102115</v>
      </c>
      <c r="B4327" s="21" t="s">
        <v>4359</v>
      </c>
    </row>
    <row r="4328" spans="1:2">
      <c r="A4328" s="20">
        <v>31102116</v>
      </c>
      <c r="B4328" s="21" t="s">
        <v>4360</v>
      </c>
    </row>
    <row r="4329" spans="1:2">
      <c r="A4329" s="20">
        <v>31102201</v>
      </c>
      <c r="B4329" s="21" t="s">
        <v>4361</v>
      </c>
    </row>
    <row r="4330" spans="1:2">
      <c r="A4330" s="20">
        <v>31102202</v>
      </c>
      <c r="B4330" s="21" t="s">
        <v>4362</v>
      </c>
    </row>
    <row r="4331" spans="1:2">
      <c r="A4331" s="20">
        <v>31102203</v>
      </c>
      <c r="B4331" s="21" t="s">
        <v>4363</v>
      </c>
    </row>
    <row r="4332" spans="1:2">
      <c r="A4332" s="20">
        <v>31102204</v>
      </c>
      <c r="B4332" s="21" t="s">
        <v>4364</v>
      </c>
    </row>
    <row r="4333" spans="1:2">
      <c r="A4333" s="20">
        <v>31102205</v>
      </c>
      <c r="B4333" s="21" t="s">
        <v>4365</v>
      </c>
    </row>
    <row r="4334" spans="1:2">
      <c r="A4334" s="20">
        <v>31102206</v>
      </c>
      <c r="B4334" s="21" t="s">
        <v>4366</v>
      </c>
    </row>
    <row r="4335" spans="1:2">
      <c r="A4335" s="20">
        <v>31102207</v>
      </c>
      <c r="B4335" s="21" t="s">
        <v>4367</v>
      </c>
    </row>
    <row r="4336" spans="1:2">
      <c r="A4336" s="20">
        <v>31102208</v>
      </c>
      <c r="B4336" s="21" t="s">
        <v>4368</v>
      </c>
    </row>
    <row r="4337" spans="1:2">
      <c r="A4337" s="20">
        <v>31102209</v>
      </c>
      <c r="B4337" s="21" t="s">
        <v>4369</v>
      </c>
    </row>
    <row r="4338" spans="1:2">
      <c r="A4338" s="20">
        <v>31102210</v>
      </c>
      <c r="B4338" s="21" t="s">
        <v>4370</v>
      </c>
    </row>
    <row r="4339" spans="1:2">
      <c r="A4339" s="20">
        <v>31102211</v>
      </c>
      <c r="B4339" s="21" t="s">
        <v>4371</v>
      </c>
    </row>
    <row r="4340" spans="1:2">
      <c r="A4340" s="20">
        <v>31102212</v>
      </c>
      <c r="B4340" s="21" t="s">
        <v>4372</v>
      </c>
    </row>
    <row r="4341" spans="1:2">
      <c r="A4341" s="20">
        <v>31102213</v>
      </c>
      <c r="B4341" s="21" t="s">
        <v>4373</v>
      </c>
    </row>
    <row r="4342" spans="1:2">
      <c r="A4342" s="20">
        <v>31102214</v>
      </c>
      <c r="B4342" s="21" t="s">
        <v>4374</v>
      </c>
    </row>
    <row r="4343" spans="1:2">
      <c r="A4343" s="20">
        <v>31102215</v>
      </c>
      <c r="B4343" s="21" t="s">
        <v>4375</v>
      </c>
    </row>
    <row r="4344" spans="1:2">
      <c r="A4344" s="20">
        <v>31102216</v>
      </c>
      <c r="B4344" s="21" t="s">
        <v>4376</v>
      </c>
    </row>
    <row r="4345" spans="1:2">
      <c r="A4345" s="20">
        <v>31102301</v>
      </c>
      <c r="B4345" s="21" t="s">
        <v>4377</v>
      </c>
    </row>
    <row r="4346" spans="1:2">
      <c r="A4346" s="20">
        <v>31102302</v>
      </c>
      <c r="B4346" s="21" t="s">
        <v>4378</v>
      </c>
    </row>
    <row r="4347" spans="1:2">
      <c r="A4347" s="20">
        <v>31102303</v>
      </c>
      <c r="B4347" s="21" t="s">
        <v>4379</v>
      </c>
    </row>
    <row r="4348" spans="1:2">
      <c r="A4348" s="20">
        <v>31102304</v>
      </c>
      <c r="B4348" s="21" t="s">
        <v>4380</v>
      </c>
    </row>
    <row r="4349" spans="1:2">
      <c r="A4349" s="20">
        <v>31102305</v>
      </c>
      <c r="B4349" s="21" t="s">
        <v>4381</v>
      </c>
    </row>
    <row r="4350" spans="1:2">
      <c r="A4350" s="20">
        <v>31102306</v>
      </c>
      <c r="B4350" s="21" t="s">
        <v>4382</v>
      </c>
    </row>
    <row r="4351" spans="1:2">
      <c r="A4351" s="20">
        <v>31102307</v>
      </c>
      <c r="B4351" s="21" t="s">
        <v>4383</v>
      </c>
    </row>
    <row r="4352" spans="1:2">
      <c r="A4352" s="20">
        <v>31102308</v>
      </c>
      <c r="B4352" s="21" t="s">
        <v>4384</v>
      </c>
    </row>
    <row r="4353" spans="1:2">
      <c r="A4353" s="20">
        <v>31102309</v>
      </c>
      <c r="B4353" s="21" t="s">
        <v>4385</v>
      </c>
    </row>
    <row r="4354" spans="1:2">
      <c r="A4354" s="20">
        <v>31102310</v>
      </c>
      <c r="B4354" s="21" t="s">
        <v>4386</v>
      </c>
    </row>
    <row r="4355" spans="1:2">
      <c r="A4355" s="20">
        <v>31102311</v>
      </c>
      <c r="B4355" s="21" t="s">
        <v>4387</v>
      </c>
    </row>
    <row r="4356" spans="1:2">
      <c r="A4356" s="20">
        <v>31102312</v>
      </c>
      <c r="B4356" s="21" t="s">
        <v>4388</v>
      </c>
    </row>
    <row r="4357" spans="1:2">
      <c r="A4357" s="20">
        <v>31102313</v>
      </c>
      <c r="B4357" s="21" t="s">
        <v>4389</v>
      </c>
    </row>
    <row r="4358" spans="1:2">
      <c r="A4358" s="20">
        <v>31102314</v>
      </c>
      <c r="B4358" s="21" t="s">
        <v>4390</v>
      </c>
    </row>
    <row r="4359" spans="1:2">
      <c r="A4359" s="20">
        <v>31102315</v>
      </c>
      <c r="B4359" s="21" t="s">
        <v>4391</v>
      </c>
    </row>
    <row r="4360" spans="1:2">
      <c r="A4360" s="20">
        <v>31102316</v>
      </c>
      <c r="B4360" s="21" t="s">
        <v>4392</v>
      </c>
    </row>
    <row r="4361" spans="1:2">
      <c r="A4361" s="20">
        <v>31102401</v>
      </c>
      <c r="B4361" s="21" t="s">
        <v>4393</v>
      </c>
    </row>
    <row r="4362" spans="1:2">
      <c r="A4362" s="20">
        <v>31102402</v>
      </c>
      <c r="B4362" s="21" t="s">
        <v>4394</v>
      </c>
    </row>
    <row r="4363" spans="1:2">
      <c r="A4363" s="20">
        <v>31102403</v>
      </c>
      <c r="B4363" s="21" t="s">
        <v>4395</v>
      </c>
    </row>
    <row r="4364" spans="1:2">
      <c r="A4364" s="20">
        <v>31102404</v>
      </c>
      <c r="B4364" s="21" t="s">
        <v>4396</v>
      </c>
    </row>
    <row r="4365" spans="1:2">
      <c r="A4365" s="20">
        <v>31102405</v>
      </c>
      <c r="B4365" s="21" t="s">
        <v>4397</v>
      </c>
    </row>
    <row r="4366" spans="1:2">
      <c r="A4366" s="20">
        <v>31102406</v>
      </c>
      <c r="B4366" s="21" t="s">
        <v>4398</v>
      </c>
    </row>
    <row r="4367" spans="1:2">
      <c r="A4367" s="20">
        <v>31102407</v>
      </c>
      <c r="B4367" s="21" t="s">
        <v>4399</v>
      </c>
    </row>
    <row r="4368" spans="1:2">
      <c r="A4368" s="20">
        <v>31102408</v>
      </c>
      <c r="B4368" s="21" t="s">
        <v>4400</v>
      </c>
    </row>
    <row r="4369" spans="1:2">
      <c r="A4369" s="20">
        <v>31102409</v>
      </c>
      <c r="B4369" s="21" t="s">
        <v>4401</v>
      </c>
    </row>
    <row r="4370" spans="1:2">
      <c r="A4370" s="20">
        <v>31102410</v>
      </c>
      <c r="B4370" s="21" t="s">
        <v>4402</v>
      </c>
    </row>
    <row r="4371" spans="1:2">
      <c r="A4371" s="20">
        <v>31102411</v>
      </c>
      <c r="B4371" s="21" t="s">
        <v>4403</v>
      </c>
    </row>
    <row r="4372" spans="1:2">
      <c r="A4372" s="20">
        <v>31102412</v>
      </c>
      <c r="B4372" s="21" t="s">
        <v>4404</v>
      </c>
    </row>
    <row r="4373" spans="1:2">
      <c r="A4373" s="20">
        <v>31102413</v>
      </c>
      <c r="B4373" s="21" t="s">
        <v>4405</v>
      </c>
    </row>
    <row r="4374" spans="1:2">
      <c r="A4374" s="20">
        <v>31102414</v>
      </c>
      <c r="B4374" s="21" t="s">
        <v>4406</v>
      </c>
    </row>
    <row r="4375" spans="1:2">
      <c r="A4375" s="20">
        <v>31102415</v>
      </c>
      <c r="B4375" s="21" t="s">
        <v>4407</v>
      </c>
    </row>
    <row r="4376" spans="1:2">
      <c r="A4376" s="20">
        <v>31102416</v>
      </c>
      <c r="B4376" s="21" t="s">
        <v>4408</v>
      </c>
    </row>
    <row r="4377" spans="1:2">
      <c r="A4377" s="20">
        <v>31111501</v>
      </c>
      <c r="B4377" s="21" t="s">
        <v>4409</v>
      </c>
    </row>
    <row r="4378" spans="1:2">
      <c r="A4378" s="20">
        <v>31111502</v>
      </c>
      <c r="B4378" s="21" t="s">
        <v>4410</v>
      </c>
    </row>
    <row r="4379" spans="1:2">
      <c r="A4379" s="20">
        <v>31111503</v>
      </c>
      <c r="B4379" s="21" t="s">
        <v>4411</v>
      </c>
    </row>
    <row r="4380" spans="1:2">
      <c r="A4380" s="20">
        <v>31111504</v>
      </c>
      <c r="B4380" s="21" t="s">
        <v>4412</v>
      </c>
    </row>
    <row r="4381" spans="1:2">
      <c r="A4381" s="20">
        <v>31111505</v>
      </c>
      <c r="B4381" s="21" t="s">
        <v>4413</v>
      </c>
    </row>
    <row r="4382" spans="1:2">
      <c r="A4382" s="20">
        <v>31111506</v>
      </c>
      <c r="B4382" s="21" t="s">
        <v>4414</v>
      </c>
    </row>
    <row r="4383" spans="1:2">
      <c r="A4383" s="20">
        <v>31111507</v>
      </c>
      <c r="B4383" s="21" t="s">
        <v>4415</v>
      </c>
    </row>
    <row r="4384" spans="1:2">
      <c r="A4384" s="20">
        <v>31111508</v>
      </c>
      <c r="B4384" s="21" t="s">
        <v>4416</v>
      </c>
    </row>
    <row r="4385" spans="1:2">
      <c r="A4385" s="20">
        <v>31111509</v>
      </c>
      <c r="B4385" s="21" t="s">
        <v>4417</v>
      </c>
    </row>
    <row r="4386" spans="1:2">
      <c r="A4386" s="20">
        <v>31111510</v>
      </c>
      <c r="B4386" s="21" t="s">
        <v>4418</v>
      </c>
    </row>
    <row r="4387" spans="1:2">
      <c r="A4387" s="20">
        <v>31111511</v>
      </c>
      <c r="B4387" s="21" t="s">
        <v>4419</v>
      </c>
    </row>
    <row r="4388" spans="1:2">
      <c r="A4388" s="20">
        <v>31111512</v>
      </c>
      <c r="B4388" s="21" t="s">
        <v>4420</v>
      </c>
    </row>
    <row r="4389" spans="1:2">
      <c r="A4389" s="20">
        <v>31111513</v>
      </c>
      <c r="B4389" s="21" t="s">
        <v>4421</v>
      </c>
    </row>
    <row r="4390" spans="1:2">
      <c r="A4390" s="20">
        <v>31111514</v>
      </c>
      <c r="B4390" s="21" t="s">
        <v>4422</v>
      </c>
    </row>
    <row r="4391" spans="1:2">
      <c r="A4391" s="20">
        <v>31111515</v>
      </c>
      <c r="B4391" s="21" t="s">
        <v>4423</v>
      </c>
    </row>
    <row r="4392" spans="1:2">
      <c r="A4392" s="20">
        <v>31111516</v>
      </c>
      <c r="B4392" s="21" t="s">
        <v>4424</v>
      </c>
    </row>
    <row r="4393" spans="1:2">
      <c r="A4393" s="20">
        <v>31111517</v>
      </c>
      <c r="B4393" s="21" t="s">
        <v>4425</v>
      </c>
    </row>
    <row r="4394" spans="1:2">
      <c r="A4394" s="20">
        <v>31111601</v>
      </c>
      <c r="B4394" s="21" t="s">
        <v>4426</v>
      </c>
    </row>
    <row r="4395" spans="1:2">
      <c r="A4395" s="20">
        <v>31111602</v>
      </c>
      <c r="B4395" s="21" t="s">
        <v>4427</v>
      </c>
    </row>
    <row r="4396" spans="1:2">
      <c r="A4396" s="20">
        <v>31111603</v>
      </c>
      <c r="B4396" s="21" t="s">
        <v>4428</v>
      </c>
    </row>
    <row r="4397" spans="1:2">
      <c r="A4397" s="20">
        <v>31111604</v>
      </c>
      <c r="B4397" s="21" t="s">
        <v>4429</v>
      </c>
    </row>
    <row r="4398" spans="1:2">
      <c r="A4398" s="20">
        <v>31111605</v>
      </c>
      <c r="B4398" s="21" t="s">
        <v>4430</v>
      </c>
    </row>
    <row r="4399" spans="1:2">
      <c r="A4399" s="20">
        <v>31111606</v>
      </c>
      <c r="B4399" s="21" t="s">
        <v>4431</v>
      </c>
    </row>
    <row r="4400" spans="1:2">
      <c r="A4400" s="20">
        <v>31111607</v>
      </c>
      <c r="B4400" s="21" t="s">
        <v>4432</v>
      </c>
    </row>
    <row r="4401" spans="1:2">
      <c r="A4401" s="20">
        <v>31111608</v>
      </c>
      <c r="B4401" s="21" t="s">
        <v>4433</v>
      </c>
    </row>
    <row r="4402" spans="1:2">
      <c r="A4402" s="20">
        <v>31111609</v>
      </c>
      <c r="B4402" s="21" t="s">
        <v>4434</v>
      </c>
    </row>
    <row r="4403" spans="1:2">
      <c r="A4403" s="20">
        <v>31111610</v>
      </c>
      <c r="B4403" s="21" t="s">
        <v>4435</v>
      </c>
    </row>
    <row r="4404" spans="1:2">
      <c r="A4404" s="20">
        <v>31111611</v>
      </c>
      <c r="B4404" s="21" t="s">
        <v>4436</v>
      </c>
    </row>
    <row r="4405" spans="1:2">
      <c r="A4405" s="20">
        <v>31111612</v>
      </c>
      <c r="B4405" s="21" t="s">
        <v>4437</v>
      </c>
    </row>
    <row r="4406" spans="1:2">
      <c r="A4406" s="20">
        <v>31111613</v>
      </c>
      <c r="B4406" s="21" t="s">
        <v>4438</v>
      </c>
    </row>
    <row r="4407" spans="1:2">
      <c r="A4407" s="20">
        <v>31111614</v>
      </c>
      <c r="B4407" s="21" t="s">
        <v>4439</v>
      </c>
    </row>
    <row r="4408" spans="1:2">
      <c r="A4408" s="20">
        <v>31111615</v>
      </c>
      <c r="B4408" s="21" t="s">
        <v>4440</v>
      </c>
    </row>
    <row r="4409" spans="1:2">
      <c r="A4409" s="20">
        <v>31111616</v>
      </c>
      <c r="B4409" s="21" t="s">
        <v>4441</v>
      </c>
    </row>
    <row r="4410" spans="1:2">
      <c r="A4410" s="20">
        <v>31111617</v>
      </c>
      <c r="B4410" s="21" t="s">
        <v>4442</v>
      </c>
    </row>
    <row r="4411" spans="1:2">
      <c r="A4411" s="20">
        <v>31111701</v>
      </c>
      <c r="B4411" s="21" t="s">
        <v>4443</v>
      </c>
    </row>
    <row r="4412" spans="1:2">
      <c r="A4412" s="20">
        <v>31111702</v>
      </c>
      <c r="B4412" s="21" t="s">
        <v>4444</v>
      </c>
    </row>
    <row r="4413" spans="1:2">
      <c r="A4413" s="20">
        <v>31111703</v>
      </c>
      <c r="B4413" s="21" t="s">
        <v>4445</v>
      </c>
    </row>
    <row r="4414" spans="1:2">
      <c r="A4414" s="20">
        <v>31111704</v>
      </c>
      <c r="B4414" s="21" t="s">
        <v>4446</v>
      </c>
    </row>
    <row r="4415" spans="1:2">
      <c r="A4415" s="20">
        <v>31111705</v>
      </c>
      <c r="B4415" s="21" t="s">
        <v>4447</v>
      </c>
    </row>
    <row r="4416" spans="1:2">
      <c r="A4416" s="20">
        <v>31111706</v>
      </c>
      <c r="B4416" s="21" t="s">
        <v>4448</v>
      </c>
    </row>
    <row r="4417" spans="1:2">
      <c r="A4417" s="20">
        <v>31111707</v>
      </c>
      <c r="B4417" s="21" t="s">
        <v>4449</v>
      </c>
    </row>
    <row r="4418" spans="1:2">
      <c r="A4418" s="20">
        <v>31111708</v>
      </c>
      <c r="B4418" s="21" t="s">
        <v>4450</v>
      </c>
    </row>
    <row r="4419" spans="1:2">
      <c r="A4419" s="20">
        <v>31111709</v>
      </c>
      <c r="B4419" s="21" t="s">
        <v>4451</v>
      </c>
    </row>
    <row r="4420" spans="1:2">
      <c r="A4420" s="20">
        <v>31111710</v>
      </c>
      <c r="B4420" s="21" t="s">
        <v>4452</v>
      </c>
    </row>
    <row r="4421" spans="1:2">
      <c r="A4421" s="20">
        <v>31111711</v>
      </c>
      <c r="B4421" s="21" t="s">
        <v>4453</v>
      </c>
    </row>
    <row r="4422" spans="1:2">
      <c r="A4422" s="20">
        <v>31111712</v>
      </c>
      <c r="B4422" s="21" t="s">
        <v>4454</v>
      </c>
    </row>
    <row r="4423" spans="1:2">
      <c r="A4423" s="20">
        <v>31111713</v>
      </c>
      <c r="B4423" s="21" t="s">
        <v>4455</v>
      </c>
    </row>
    <row r="4424" spans="1:2">
      <c r="A4424" s="20">
        <v>31111714</v>
      </c>
      <c r="B4424" s="21" t="s">
        <v>4456</v>
      </c>
    </row>
    <row r="4425" spans="1:2">
      <c r="A4425" s="20">
        <v>31111715</v>
      </c>
      <c r="B4425" s="21" t="s">
        <v>4457</v>
      </c>
    </row>
    <row r="4426" spans="1:2">
      <c r="A4426" s="20">
        <v>31111716</v>
      </c>
      <c r="B4426" s="21" t="s">
        <v>4458</v>
      </c>
    </row>
    <row r="4427" spans="1:2">
      <c r="A4427" s="20">
        <v>31111717</v>
      </c>
      <c r="B4427" s="21" t="s">
        <v>4459</v>
      </c>
    </row>
    <row r="4428" spans="1:2">
      <c r="A4428" s="20">
        <v>31121001</v>
      </c>
      <c r="B4428" s="21" t="s">
        <v>4460</v>
      </c>
    </row>
    <row r="4429" spans="1:2">
      <c r="A4429" s="20">
        <v>31121002</v>
      </c>
      <c r="B4429" s="21" t="s">
        <v>4461</v>
      </c>
    </row>
    <row r="4430" spans="1:2">
      <c r="A4430" s="20">
        <v>31121003</v>
      </c>
      <c r="B4430" s="21" t="s">
        <v>4462</v>
      </c>
    </row>
    <row r="4431" spans="1:2">
      <c r="A4431" s="20">
        <v>31121004</v>
      </c>
      <c r="B4431" s="21" t="s">
        <v>4463</v>
      </c>
    </row>
    <row r="4432" spans="1:2">
      <c r="A4432" s="20">
        <v>31121005</v>
      </c>
      <c r="B4432" s="21" t="s">
        <v>4464</v>
      </c>
    </row>
    <row r="4433" spans="1:2">
      <c r="A4433" s="20">
        <v>31121006</v>
      </c>
      <c r="B4433" s="21" t="s">
        <v>4465</v>
      </c>
    </row>
    <row r="4434" spans="1:2">
      <c r="A4434" s="20">
        <v>31121007</v>
      </c>
      <c r="B4434" s="21" t="s">
        <v>4466</v>
      </c>
    </row>
    <row r="4435" spans="1:2">
      <c r="A4435" s="20">
        <v>31121008</v>
      </c>
      <c r="B4435" s="21" t="s">
        <v>4467</v>
      </c>
    </row>
    <row r="4436" spans="1:2">
      <c r="A4436" s="20">
        <v>31121009</v>
      </c>
      <c r="B4436" s="21" t="s">
        <v>4468</v>
      </c>
    </row>
    <row r="4437" spans="1:2">
      <c r="A4437" s="20">
        <v>31121010</v>
      </c>
      <c r="B4437" s="21" t="s">
        <v>4469</v>
      </c>
    </row>
    <row r="4438" spans="1:2">
      <c r="A4438" s="20">
        <v>31121011</v>
      </c>
      <c r="B4438" s="21" t="s">
        <v>4470</v>
      </c>
    </row>
    <row r="4439" spans="1:2">
      <c r="A4439" s="20">
        <v>31121012</v>
      </c>
      <c r="B4439" s="21" t="s">
        <v>4471</v>
      </c>
    </row>
    <row r="4440" spans="1:2">
      <c r="A4440" s="20">
        <v>31121013</v>
      </c>
      <c r="B4440" s="21" t="s">
        <v>4472</v>
      </c>
    </row>
    <row r="4441" spans="1:2">
      <c r="A4441" s="20">
        <v>31121014</v>
      </c>
      <c r="B4441" s="21" t="s">
        <v>4473</v>
      </c>
    </row>
    <row r="4442" spans="1:2">
      <c r="A4442" s="20">
        <v>31121015</v>
      </c>
      <c r="B4442" s="21" t="s">
        <v>4474</v>
      </c>
    </row>
    <row r="4443" spans="1:2">
      <c r="A4443" s="20">
        <v>31121016</v>
      </c>
      <c r="B4443" s="21" t="s">
        <v>4475</v>
      </c>
    </row>
    <row r="4444" spans="1:2">
      <c r="A4444" s="20">
        <v>31121017</v>
      </c>
      <c r="B4444" s="21" t="s">
        <v>4476</v>
      </c>
    </row>
    <row r="4445" spans="1:2">
      <c r="A4445" s="20">
        <v>31121018</v>
      </c>
      <c r="B4445" s="21" t="s">
        <v>4477</v>
      </c>
    </row>
    <row r="4446" spans="1:2">
      <c r="A4446" s="20">
        <v>31121019</v>
      </c>
      <c r="B4446" s="21" t="s">
        <v>4478</v>
      </c>
    </row>
    <row r="4447" spans="1:2">
      <c r="A4447" s="20">
        <v>31121101</v>
      </c>
      <c r="B4447" s="21" t="s">
        <v>4479</v>
      </c>
    </row>
    <row r="4448" spans="1:2">
      <c r="A4448" s="20">
        <v>31121102</v>
      </c>
      <c r="B4448" s="21" t="s">
        <v>4480</v>
      </c>
    </row>
    <row r="4449" spans="1:2">
      <c r="A4449" s="20">
        <v>31121103</v>
      </c>
      <c r="B4449" s="21" t="s">
        <v>4481</v>
      </c>
    </row>
    <row r="4450" spans="1:2">
      <c r="A4450" s="20">
        <v>31121104</v>
      </c>
      <c r="B4450" s="21" t="s">
        <v>4482</v>
      </c>
    </row>
    <row r="4451" spans="1:2">
      <c r="A4451" s="20">
        <v>31121105</v>
      </c>
      <c r="B4451" s="21" t="s">
        <v>4483</v>
      </c>
    </row>
    <row r="4452" spans="1:2">
      <c r="A4452" s="20">
        <v>31121106</v>
      </c>
      <c r="B4452" s="21" t="s">
        <v>4484</v>
      </c>
    </row>
    <row r="4453" spans="1:2">
      <c r="A4453" s="20">
        <v>31121107</v>
      </c>
      <c r="B4453" s="21" t="s">
        <v>4485</v>
      </c>
    </row>
    <row r="4454" spans="1:2">
      <c r="A4454" s="20">
        <v>31121108</v>
      </c>
      <c r="B4454" s="21" t="s">
        <v>4486</v>
      </c>
    </row>
    <row r="4455" spans="1:2">
      <c r="A4455" s="20">
        <v>31121109</v>
      </c>
      <c r="B4455" s="21" t="s">
        <v>4487</v>
      </c>
    </row>
    <row r="4456" spans="1:2">
      <c r="A4456" s="20">
        <v>31121110</v>
      </c>
      <c r="B4456" s="21" t="s">
        <v>4488</v>
      </c>
    </row>
    <row r="4457" spans="1:2">
      <c r="A4457" s="20">
        <v>31121111</v>
      </c>
      <c r="B4457" s="21" t="s">
        <v>4489</v>
      </c>
    </row>
    <row r="4458" spans="1:2">
      <c r="A4458" s="20">
        <v>31121112</v>
      </c>
      <c r="B4458" s="21" t="s">
        <v>4490</v>
      </c>
    </row>
    <row r="4459" spans="1:2">
      <c r="A4459" s="20">
        <v>31121113</v>
      </c>
      <c r="B4459" s="21" t="s">
        <v>4491</v>
      </c>
    </row>
    <row r="4460" spans="1:2">
      <c r="A4460" s="20">
        <v>31121114</v>
      </c>
      <c r="B4460" s="21" t="s">
        <v>4492</v>
      </c>
    </row>
    <row r="4461" spans="1:2">
      <c r="A4461" s="20">
        <v>31121115</v>
      </c>
      <c r="B4461" s="21" t="s">
        <v>4493</v>
      </c>
    </row>
    <row r="4462" spans="1:2">
      <c r="A4462" s="20">
        <v>31121116</v>
      </c>
      <c r="B4462" s="21" t="s">
        <v>4494</v>
      </c>
    </row>
    <row r="4463" spans="1:2">
      <c r="A4463" s="20">
        <v>31121117</v>
      </c>
      <c r="B4463" s="21" t="s">
        <v>4495</v>
      </c>
    </row>
    <row r="4464" spans="1:2">
      <c r="A4464" s="20">
        <v>31121118</v>
      </c>
      <c r="B4464" s="21" t="s">
        <v>4496</v>
      </c>
    </row>
    <row r="4465" spans="1:2">
      <c r="A4465" s="20">
        <v>31121119</v>
      </c>
      <c r="B4465" s="21" t="s">
        <v>4497</v>
      </c>
    </row>
    <row r="4466" spans="1:2">
      <c r="A4466" s="20">
        <v>31121201</v>
      </c>
      <c r="B4466" s="21" t="s">
        <v>4498</v>
      </c>
    </row>
    <row r="4467" spans="1:2">
      <c r="A4467" s="20">
        <v>31121202</v>
      </c>
      <c r="B4467" s="21" t="s">
        <v>4499</v>
      </c>
    </row>
    <row r="4468" spans="1:2">
      <c r="A4468" s="20">
        <v>31121203</v>
      </c>
      <c r="B4468" s="21" t="s">
        <v>4500</v>
      </c>
    </row>
    <row r="4469" spans="1:2">
      <c r="A4469" s="20">
        <v>31121204</v>
      </c>
      <c r="B4469" s="21" t="s">
        <v>4501</v>
      </c>
    </row>
    <row r="4470" spans="1:2">
      <c r="A4470" s="20">
        <v>31121205</v>
      </c>
      <c r="B4470" s="21" t="s">
        <v>4502</v>
      </c>
    </row>
    <row r="4471" spans="1:2">
      <c r="A4471" s="20">
        <v>31121206</v>
      </c>
      <c r="B4471" s="21" t="s">
        <v>4503</v>
      </c>
    </row>
    <row r="4472" spans="1:2">
      <c r="A4472" s="20">
        <v>31121207</v>
      </c>
      <c r="B4472" s="21" t="s">
        <v>4504</v>
      </c>
    </row>
    <row r="4473" spans="1:2">
      <c r="A4473" s="20">
        <v>31121208</v>
      </c>
      <c r="B4473" s="21" t="s">
        <v>4505</v>
      </c>
    </row>
    <row r="4474" spans="1:2">
      <c r="A4474" s="20">
        <v>31121209</v>
      </c>
      <c r="B4474" s="21" t="s">
        <v>4506</v>
      </c>
    </row>
    <row r="4475" spans="1:2">
      <c r="A4475" s="20">
        <v>31121210</v>
      </c>
      <c r="B4475" s="21" t="s">
        <v>4507</v>
      </c>
    </row>
    <row r="4476" spans="1:2">
      <c r="A4476" s="20">
        <v>31121211</v>
      </c>
      <c r="B4476" s="21" t="s">
        <v>4508</v>
      </c>
    </row>
    <row r="4477" spans="1:2">
      <c r="A4477" s="20">
        <v>31121212</v>
      </c>
      <c r="B4477" s="21" t="s">
        <v>4509</v>
      </c>
    </row>
    <row r="4478" spans="1:2">
      <c r="A4478" s="20">
        <v>31121213</v>
      </c>
      <c r="B4478" s="21" t="s">
        <v>4510</v>
      </c>
    </row>
    <row r="4479" spans="1:2">
      <c r="A4479" s="20">
        <v>31121214</v>
      </c>
      <c r="B4479" s="21" t="s">
        <v>4511</v>
      </c>
    </row>
    <row r="4480" spans="1:2">
      <c r="A4480" s="20">
        <v>31121215</v>
      </c>
      <c r="B4480" s="21" t="s">
        <v>4512</v>
      </c>
    </row>
    <row r="4481" spans="1:2">
      <c r="A4481" s="20">
        <v>31121216</v>
      </c>
      <c r="B4481" s="21" t="s">
        <v>4513</v>
      </c>
    </row>
    <row r="4482" spans="1:2">
      <c r="A4482" s="20">
        <v>31121217</v>
      </c>
      <c r="B4482" s="21" t="s">
        <v>4514</v>
      </c>
    </row>
    <row r="4483" spans="1:2">
      <c r="A4483" s="20">
        <v>31121218</v>
      </c>
      <c r="B4483" s="21" t="s">
        <v>4515</v>
      </c>
    </row>
    <row r="4484" spans="1:2">
      <c r="A4484" s="20">
        <v>31121219</v>
      </c>
      <c r="B4484" s="21" t="s">
        <v>4516</v>
      </c>
    </row>
    <row r="4485" spans="1:2">
      <c r="A4485" s="20">
        <v>31121301</v>
      </c>
      <c r="B4485" s="21" t="s">
        <v>4517</v>
      </c>
    </row>
    <row r="4486" spans="1:2">
      <c r="A4486" s="20">
        <v>31121302</v>
      </c>
      <c r="B4486" s="21" t="s">
        <v>4518</v>
      </c>
    </row>
    <row r="4487" spans="1:2">
      <c r="A4487" s="20">
        <v>31121303</v>
      </c>
      <c r="B4487" s="21" t="s">
        <v>4519</v>
      </c>
    </row>
    <row r="4488" spans="1:2">
      <c r="A4488" s="20">
        <v>31121304</v>
      </c>
      <c r="B4488" s="21" t="s">
        <v>4520</v>
      </c>
    </row>
    <row r="4489" spans="1:2">
      <c r="A4489" s="20">
        <v>31121305</v>
      </c>
      <c r="B4489" s="21" t="s">
        <v>4521</v>
      </c>
    </row>
    <row r="4490" spans="1:2">
      <c r="A4490" s="20">
        <v>31121306</v>
      </c>
      <c r="B4490" s="21" t="s">
        <v>4522</v>
      </c>
    </row>
    <row r="4491" spans="1:2">
      <c r="A4491" s="20">
        <v>31121307</v>
      </c>
      <c r="B4491" s="21" t="s">
        <v>4523</v>
      </c>
    </row>
    <row r="4492" spans="1:2">
      <c r="A4492" s="20">
        <v>31121308</v>
      </c>
      <c r="B4492" s="21" t="s">
        <v>4524</v>
      </c>
    </row>
    <row r="4493" spans="1:2">
      <c r="A4493" s="20">
        <v>31121309</v>
      </c>
      <c r="B4493" s="21" t="s">
        <v>4525</v>
      </c>
    </row>
    <row r="4494" spans="1:2">
      <c r="A4494" s="20">
        <v>31121310</v>
      </c>
      <c r="B4494" s="21" t="s">
        <v>4526</v>
      </c>
    </row>
    <row r="4495" spans="1:2">
      <c r="A4495" s="20">
        <v>31121311</v>
      </c>
      <c r="B4495" s="21" t="s">
        <v>4527</v>
      </c>
    </row>
    <row r="4496" spans="1:2">
      <c r="A4496" s="20">
        <v>31121312</v>
      </c>
      <c r="B4496" s="21" t="s">
        <v>4528</v>
      </c>
    </row>
    <row r="4497" spans="1:2">
      <c r="A4497" s="20">
        <v>31121313</v>
      </c>
      <c r="B4497" s="21" t="s">
        <v>4529</v>
      </c>
    </row>
    <row r="4498" spans="1:2">
      <c r="A4498" s="20">
        <v>31121314</v>
      </c>
      <c r="B4498" s="21" t="s">
        <v>4530</v>
      </c>
    </row>
    <row r="4499" spans="1:2">
      <c r="A4499" s="20">
        <v>31121315</v>
      </c>
      <c r="B4499" s="21" t="s">
        <v>4531</v>
      </c>
    </row>
    <row r="4500" spans="1:2">
      <c r="A4500" s="20">
        <v>31121316</v>
      </c>
      <c r="B4500" s="21" t="s">
        <v>4532</v>
      </c>
    </row>
    <row r="4501" spans="1:2">
      <c r="A4501" s="20">
        <v>31121317</v>
      </c>
      <c r="B4501" s="21" t="s">
        <v>4533</v>
      </c>
    </row>
    <row r="4502" spans="1:2">
      <c r="A4502" s="20">
        <v>31121318</v>
      </c>
      <c r="B4502" s="21" t="s">
        <v>4534</v>
      </c>
    </row>
    <row r="4503" spans="1:2">
      <c r="A4503" s="20">
        <v>31121319</v>
      </c>
      <c r="B4503" s="21" t="s">
        <v>4535</v>
      </c>
    </row>
    <row r="4504" spans="1:2">
      <c r="A4504" s="20">
        <v>31121401</v>
      </c>
      <c r="B4504" s="21" t="s">
        <v>4536</v>
      </c>
    </row>
    <row r="4505" spans="1:2">
      <c r="A4505" s="20">
        <v>31121402</v>
      </c>
      <c r="B4505" s="21" t="s">
        <v>4537</v>
      </c>
    </row>
    <row r="4506" spans="1:2">
      <c r="A4506" s="20">
        <v>31121403</v>
      </c>
      <c r="B4506" s="21" t="s">
        <v>4538</v>
      </c>
    </row>
    <row r="4507" spans="1:2">
      <c r="A4507" s="20">
        <v>31121404</v>
      </c>
      <c r="B4507" s="21" t="s">
        <v>4539</v>
      </c>
    </row>
    <row r="4508" spans="1:2">
      <c r="A4508" s="20">
        <v>31121405</v>
      </c>
      <c r="B4508" s="21" t="s">
        <v>4540</v>
      </c>
    </row>
    <row r="4509" spans="1:2">
      <c r="A4509" s="20">
        <v>31121406</v>
      </c>
      <c r="B4509" s="21" t="s">
        <v>4541</v>
      </c>
    </row>
    <row r="4510" spans="1:2">
      <c r="A4510" s="20">
        <v>31121407</v>
      </c>
      <c r="B4510" s="21" t="s">
        <v>4542</v>
      </c>
    </row>
    <row r="4511" spans="1:2">
      <c r="A4511" s="20">
        <v>31121408</v>
      </c>
      <c r="B4511" s="21" t="s">
        <v>4543</v>
      </c>
    </row>
    <row r="4512" spans="1:2">
      <c r="A4512" s="20">
        <v>31121409</v>
      </c>
      <c r="B4512" s="21" t="s">
        <v>4544</v>
      </c>
    </row>
    <row r="4513" spans="1:2">
      <c r="A4513" s="20">
        <v>31121410</v>
      </c>
      <c r="B4513" s="21" t="s">
        <v>4545</v>
      </c>
    </row>
    <row r="4514" spans="1:2">
      <c r="A4514" s="20">
        <v>31121411</v>
      </c>
      <c r="B4514" s="21" t="s">
        <v>4546</v>
      </c>
    </row>
    <row r="4515" spans="1:2">
      <c r="A4515" s="20">
        <v>31121412</v>
      </c>
      <c r="B4515" s="21" t="s">
        <v>4547</v>
      </c>
    </row>
    <row r="4516" spans="1:2">
      <c r="A4516" s="20">
        <v>31121413</v>
      </c>
      <c r="B4516" s="21" t="s">
        <v>4548</v>
      </c>
    </row>
    <row r="4517" spans="1:2">
      <c r="A4517" s="20">
        <v>31121414</v>
      </c>
      <c r="B4517" s="21" t="s">
        <v>4549</v>
      </c>
    </row>
    <row r="4518" spans="1:2">
      <c r="A4518" s="20">
        <v>31121415</v>
      </c>
      <c r="B4518" s="21" t="s">
        <v>4550</v>
      </c>
    </row>
    <row r="4519" spans="1:2">
      <c r="A4519" s="20">
        <v>31121416</v>
      </c>
      <c r="B4519" s="21" t="s">
        <v>4551</v>
      </c>
    </row>
    <row r="4520" spans="1:2">
      <c r="A4520" s="20">
        <v>31121417</v>
      </c>
      <c r="B4520" s="21" t="s">
        <v>4552</v>
      </c>
    </row>
    <row r="4521" spans="1:2">
      <c r="A4521" s="20">
        <v>31121418</v>
      </c>
      <c r="B4521" s="21" t="s">
        <v>4553</v>
      </c>
    </row>
    <row r="4522" spans="1:2">
      <c r="A4522" s="20">
        <v>31121419</v>
      </c>
      <c r="B4522" s="21" t="s">
        <v>4554</v>
      </c>
    </row>
    <row r="4523" spans="1:2">
      <c r="A4523" s="20">
        <v>31121501</v>
      </c>
      <c r="B4523" s="21" t="s">
        <v>4555</v>
      </c>
    </row>
    <row r="4524" spans="1:2">
      <c r="A4524" s="20">
        <v>31121502</v>
      </c>
      <c r="B4524" s="21" t="s">
        <v>4556</v>
      </c>
    </row>
    <row r="4525" spans="1:2">
      <c r="A4525" s="20">
        <v>31121503</v>
      </c>
      <c r="B4525" s="21" t="s">
        <v>4557</v>
      </c>
    </row>
    <row r="4526" spans="1:2">
      <c r="A4526" s="20">
        <v>31121504</v>
      </c>
      <c r="B4526" s="21" t="s">
        <v>4558</v>
      </c>
    </row>
    <row r="4527" spans="1:2">
      <c r="A4527" s="20">
        <v>31121505</v>
      </c>
      <c r="B4527" s="21" t="s">
        <v>4559</v>
      </c>
    </row>
    <row r="4528" spans="1:2">
      <c r="A4528" s="20">
        <v>31121506</v>
      </c>
      <c r="B4528" s="21" t="s">
        <v>4560</v>
      </c>
    </row>
    <row r="4529" spans="1:2">
      <c r="A4529" s="20">
        <v>31121507</v>
      </c>
      <c r="B4529" s="21" t="s">
        <v>4561</v>
      </c>
    </row>
    <row r="4530" spans="1:2">
      <c r="A4530" s="20">
        <v>31121508</v>
      </c>
      <c r="B4530" s="21" t="s">
        <v>4562</v>
      </c>
    </row>
    <row r="4531" spans="1:2">
      <c r="A4531" s="20">
        <v>31121509</v>
      </c>
      <c r="B4531" s="21" t="s">
        <v>4563</v>
      </c>
    </row>
    <row r="4532" spans="1:2">
      <c r="A4532" s="20">
        <v>31121510</v>
      </c>
      <c r="B4532" s="21" t="s">
        <v>4564</v>
      </c>
    </row>
    <row r="4533" spans="1:2">
      <c r="A4533" s="20">
        <v>31121511</v>
      </c>
      <c r="B4533" s="21" t="s">
        <v>4565</v>
      </c>
    </row>
    <row r="4534" spans="1:2">
      <c r="A4534" s="20">
        <v>31121512</v>
      </c>
      <c r="B4534" s="21" t="s">
        <v>4566</v>
      </c>
    </row>
    <row r="4535" spans="1:2">
      <c r="A4535" s="20">
        <v>31121513</v>
      </c>
      <c r="B4535" s="21" t="s">
        <v>4567</v>
      </c>
    </row>
    <row r="4536" spans="1:2">
      <c r="A4536" s="20">
        <v>31121514</v>
      </c>
      <c r="B4536" s="21" t="s">
        <v>4568</v>
      </c>
    </row>
    <row r="4537" spans="1:2">
      <c r="A4537" s="20">
        <v>31121515</v>
      </c>
      <c r="B4537" s="21" t="s">
        <v>4569</v>
      </c>
    </row>
    <row r="4538" spans="1:2">
      <c r="A4538" s="20">
        <v>31121516</v>
      </c>
      <c r="B4538" s="21" t="s">
        <v>4570</v>
      </c>
    </row>
    <row r="4539" spans="1:2">
      <c r="A4539" s="20">
        <v>31121517</v>
      </c>
      <c r="B4539" s="21" t="s">
        <v>4571</v>
      </c>
    </row>
    <row r="4540" spans="1:2">
      <c r="A4540" s="20">
        <v>31121518</v>
      </c>
      <c r="B4540" s="21" t="s">
        <v>4572</v>
      </c>
    </row>
    <row r="4541" spans="1:2">
      <c r="A4541" s="20">
        <v>31121519</v>
      </c>
      <c r="B4541" s="21" t="s">
        <v>4573</v>
      </c>
    </row>
    <row r="4542" spans="1:2">
      <c r="A4542" s="20">
        <v>31121601</v>
      </c>
      <c r="B4542" s="21" t="s">
        <v>4574</v>
      </c>
    </row>
    <row r="4543" spans="1:2">
      <c r="A4543" s="20">
        <v>31121602</v>
      </c>
      <c r="B4543" s="21" t="s">
        <v>4575</v>
      </c>
    </row>
    <row r="4544" spans="1:2">
      <c r="A4544" s="20">
        <v>31121603</v>
      </c>
      <c r="B4544" s="21" t="s">
        <v>4576</v>
      </c>
    </row>
    <row r="4545" spans="1:2">
      <c r="A4545" s="20">
        <v>31121604</v>
      </c>
      <c r="B4545" s="21" t="s">
        <v>4577</v>
      </c>
    </row>
    <row r="4546" spans="1:2">
      <c r="A4546" s="20">
        <v>31121605</v>
      </c>
      <c r="B4546" s="21" t="s">
        <v>4578</v>
      </c>
    </row>
    <row r="4547" spans="1:2">
      <c r="A4547" s="20">
        <v>31121606</v>
      </c>
      <c r="B4547" s="21" t="s">
        <v>4579</v>
      </c>
    </row>
    <row r="4548" spans="1:2">
      <c r="A4548" s="20">
        <v>31121607</v>
      </c>
      <c r="B4548" s="21" t="s">
        <v>4580</v>
      </c>
    </row>
    <row r="4549" spans="1:2">
      <c r="A4549" s="20">
        <v>31121608</v>
      </c>
      <c r="B4549" s="21" t="s">
        <v>4581</v>
      </c>
    </row>
    <row r="4550" spans="1:2">
      <c r="A4550" s="20">
        <v>31121609</v>
      </c>
      <c r="B4550" s="21" t="s">
        <v>4582</v>
      </c>
    </row>
    <row r="4551" spans="1:2">
      <c r="A4551" s="20">
        <v>31121610</v>
      </c>
      <c r="B4551" s="21" t="s">
        <v>4583</v>
      </c>
    </row>
    <row r="4552" spans="1:2">
      <c r="A4552" s="20">
        <v>31121611</v>
      </c>
      <c r="B4552" s="21" t="s">
        <v>4584</v>
      </c>
    </row>
    <row r="4553" spans="1:2">
      <c r="A4553" s="20">
        <v>31121612</v>
      </c>
      <c r="B4553" s="21" t="s">
        <v>4585</v>
      </c>
    </row>
    <row r="4554" spans="1:2">
      <c r="A4554" s="20">
        <v>31121613</v>
      </c>
      <c r="B4554" s="21" t="s">
        <v>4586</v>
      </c>
    </row>
    <row r="4555" spans="1:2">
      <c r="A4555" s="20">
        <v>31121614</v>
      </c>
      <c r="B4555" s="21" t="s">
        <v>4587</v>
      </c>
    </row>
    <row r="4556" spans="1:2">
      <c r="A4556" s="20">
        <v>31121615</v>
      </c>
      <c r="B4556" s="21" t="s">
        <v>4588</v>
      </c>
    </row>
    <row r="4557" spans="1:2">
      <c r="A4557" s="20">
        <v>31121701</v>
      </c>
      <c r="B4557" s="21" t="s">
        <v>4589</v>
      </c>
    </row>
    <row r="4558" spans="1:2">
      <c r="A4558" s="20">
        <v>31121702</v>
      </c>
      <c r="B4558" s="21" t="s">
        <v>4590</v>
      </c>
    </row>
    <row r="4559" spans="1:2">
      <c r="A4559" s="20">
        <v>31121703</v>
      </c>
      <c r="B4559" s="21" t="s">
        <v>4591</v>
      </c>
    </row>
    <row r="4560" spans="1:2">
      <c r="A4560" s="20">
        <v>31121704</v>
      </c>
      <c r="B4560" s="21" t="s">
        <v>4592</v>
      </c>
    </row>
    <row r="4561" spans="1:2">
      <c r="A4561" s="20">
        <v>31121705</v>
      </c>
      <c r="B4561" s="21" t="s">
        <v>4593</v>
      </c>
    </row>
    <row r="4562" spans="1:2">
      <c r="A4562" s="20">
        <v>31121706</v>
      </c>
      <c r="B4562" s="21" t="s">
        <v>4594</v>
      </c>
    </row>
    <row r="4563" spans="1:2">
      <c r="A4563" s="20">
        <v>31121707</v>
      </c>
      <c r="B4563" s="21" t="s">
        <v>4595</v>
      </c>
    </row>
    <row r="4564" spans="1:2">
      <c r="A4564" s="20">
        <v>31121708</v>
      </c>
      <c r="B4564" s="21" t="s">
        <v>4596</v>
      </c>
    </row>
    <row r="4565" spans="1:2">
      <c r="A4565" s="20">
        <v>31121709</v>
      </c>
      <c r="B4565" s="21" t="s">
        <v>4597</v>
      </c>
    </row>
    <row r="4566" spans="1:2">
      <c r="A4566" s="20">
        <v>31121710</v>
      </c>
      <c r="B4566" s="21" t="s">
        <v>4598</v>
      </c>
    </row>
    <row r="4567" spans="1:2">
      <c r="A4567" s="20">
        <v>31121711</v>
      </c>
      <c r="B4567" s="21" t="s">
        <v>4599</v>
      </c>
    </row>
    <row r="4568" spans="1:2">
      <c r="A4568" s="20">
        <v>31121712</v>
      </c>
      <c r="B4568" s="21" t="s">
        <v>4600</v>
      </c>
    </row>
    <row r="4569" spans="1:2">
      <c r="A4569" s="20">
        <v>31121713</v>
      </c>
      <c r="B4569" s="21" t="s">
        <v>4601</v>
      </c>
    </row>
    <row r="4570" spans="1:2">
      <c r="A4570" s="20">
        <v>31121714</v>
      </c>
      <c r="B4570" s="21" t="s">
        <v>4602</v>
      </c>
    </row>
    <row r="4571" spans="1:2">
      <c r="A4571" s="20">
        <v>31121715</v>
      </c>
      <c r="B4571" s="21" t="s">
        <v>4603</v>
      </c>
    </row>
    <row r="4572" spans="1:2">
      <c r="A4572" s="20">
        <v>31121716</v>
      </c>
      <c r="B4572" s="21" t="s">
        <v>4604</v>
      </c>
    </row>
    <row r="4573" spans="1:2">
      <c r="A4573" s="20">
        <v>31121717</v>
      </c>
      <c r="B4573" s="21" t="s">
        <v>4605</v>
      </c>
    </row>
    <row r="4574" spans="1:2">
      <c r="A4574" s="20">
        <v>31121718</v>
      </c>
      <c r="B4574" s="21" t="s">
        <v>4606</v>
      </c>
    </row>
    <row r="4575" spans="1:2">
      <c r="A4575" s="20">
        <v>31121719</v>
      </c>
      <c r="B4575" s="21" t="s">
        <v>4607</v>
      </c>
    </row>
    <row r="4576" spans="1:2">
      <c r="A4576" s="20">
        <v>31121801</v>
      </c>
      <c r="B4576" s="21" t="s">
        <v>4608</v>
      </c>
    </row>
    <row r="4577" spans="1:2">
      <c r="A4577" s="20">
        <v>31121802</v>
      </c>
      <c r="B4577" s="21" t="s">
        <v>4609</v>
      </c>
    </row>
    <row r="4578" spans="1:2">
      <c r="A4578" s="20">
        <v>31121803</v>
      </c>
      <c r="B4578" s="21" t="s">
        <v>4610</v>
      </c>
    </row>
    <row r="4579" spans="1:2">
      <c r="A4579" s="20">
        <v>31121804</v>
      </c>
      <c r="B4579" s="21" t="s">
        <v>4611</v>
      </c>
    </row>
    <row r="4580" spans="1:2">
      <c r="A4580" s="20">
        <v>31121805</v>
      </c>
      <c r="B4580" s="21" t="s">
        <v>4612</v>
      </c>
    </row>
    <row r="4581" spans="1:2">
      <c r="A4581" s="20">
        <v>31121806</v>
      </c>
      <c r="B4581" s="21" t="s">
        <v>4613</v>
      </c>
    </row>
    <row r="4582" spans="1:2">
      <c r="A4582" s="20">
        <v>31121807</v>
      </c>
      <c r="B4582" s="21" t="s">
        <v>4614</v>
      </c>
    </row>
    <row r="4583" spans="1:2">
      <c r="A4583" s="20">
        <v>31121808</v>
      </c>
      <c r="B4583" s="21" t="s">
        <v>4615</v>
      </c>
    </row>
    <row r="4584" spans="1:2">
      <c r="A4584" s="20">
        <v>31121809</v>
      </c>
      <c r="B4584" s="21" t="s">
        <v>4616</v>
      </c>
    </row>
    <row r="4585" spans="1:2">
      <c r="A4585" s="20">
        <v>31121810</v>
      </c>
      <c r="B4585" s="21" t="s">
        <v>4617</v>
      </c>
    </row>
    <row r="4586" spans="1:2">
      <c r="A4586" s="20">
        <v>31121811</v>
      </c>
      <c r="B4586" s="21" t="s">
        <v>4618</v>
      </c>
    </row>
    <row r="4587" spans="1:2">
      <c r="A4587" s="20">
        <v>31121812</v>
      </c>
      <c r="B4587" s="21" t="s">
        <v>4619</v>
      </c>
    </row>
    <row r="4588" spans="1:2">
      <c r="A4588" s="20">
        <v>31121813</v>
      </c>
      <c r="B4588" s="21" t="s">
        <v>4620</v>
      </c>
    </row>
    <row r="4589" spans="1:2">
      <c r="A4589" s="20">
        <v>31121814</v>
      </c>
      <c r="B4589" s="21" t="s">
        <v>4621</v>
      </c>
    </row>
    <row r="4590" spans="1:2">
      <c r="A4590" s="20">
        <v>31121815</v>
      </c>
      <c r="B4590" s="21" t="s">
        <v>4622</v>
      </c>
    </row>
    <row r="4591" spans="1:2">
      <c r="A4591" s="20">
        <v>31121816</v>
      </c>
      <c r="B4591" s="21" t="s">
        <v>4623</v>
      </c>
    </row>
    <row r="4592" spans="1:2">
      <c r="A4592" s="20">
        <v>31121817</v>
      </c>
      <c r="B4592" s="21" t="s">
        <v>4624</v>
      </c>
    </row>
    <row r="4593" spans="1:2">
      <c r="A4593" s="20">
        <v>31121818</v>
      </c>
      <c r="B4593" s="21" t="s">
        <v>4625</v>
      </c>
    </row>
    <row r="4594" spans="1:2">
      <c r="A4594" s="20">
        <v>31121819</v>
      </c>
      <c r="B4594" s="21" t="s">
        <v>4626</v>
      </c>
    </row>
    <row r="4595" spans="1:2">
      <c r="A4595" s="20">
        <v>31121901</v>
      </c>
      <c r="B4595" s="21" t="s">
        <v>4627</v>
      </c>
    </row>
    <row r="4596" spans="1:2">
      <c r="A4596" s="20">
        <v>31121902</v>
      </c>
      <c r="B4596" s="21" t="s">
        <v>4628</v>
      </c>
    </row>
    <row r="4597" spans="1:2">
      <c r="A4597" s="20">
        <v>31121903</v>
      </c>
      <c r="B4597" s="21" t="s">
        <v>4629</v>
      </c>
    </row>
    <row r="4598" spans="1:2">
      <c r="A4598" s="20">
        <v>31121904</v>
      </c>
      <c r="B4598" s="21" t="s">
        <v>4630</v>
      </c>
    </row>
    <row r="4599" spans="1:2">
      <c r="A4599" s="20">
        <v>31121905</v>
      </c>
      <c r="B4599" s="21" t="s">
        <v>4631</v>
      </c>
    </row>
    <row r="4600" spans="1:2">
      <c r="A4600" s="20">
        <v>31121906</v>
      </c>
      <c r="B4600" s="21" t="s">
        <v>4632</v>
      </c>
    </row>
    <row r="4601" spans="1:2">
      <c r="A4601" s="20">
        <v>31121907</v>
      </c>
      <c r="B4601" s="21" t="s">
        <v>4633</v>
      </c>
    </row>
    <row r="4602" spans="1:2">
      <c r="A4602" s="20">
        <v>31121908</v>
      </c>
      <c r="B4602" s="21" t="s">
        <v>4634</v>
      </c>
    </row>
    <row r="4603" spans="1:2">
      <c r="A4603" s="20">
        <v>31121909</v>
      </c>
      <c r="B4603" s="21" t="s">
        <v>4635</v>
      </c>
    </row>
    <row r="4604" spans="1:2">
      <c r="A4604" s="20">
        <v>31121910</v>
      </c>
      <c r="B4604" s="21" t="s">
        <v>4636</v>
      </c>
    </row>
    <row r="4605" spans="1:2">
      <c r="A4605" s="20">
        <v>31121911</v>
      </c>
      <c r="B4605" s="21" t="s">
        <v>4637</v>
      </c>
    </row>
    <row r="4606" spans="1:2">
      <c r="A4606" s="20">
        <v>31121912</v>
      </c>
      <c r="B4606" s="21" t="s">
        <v>4638</v>
      </c>
    </row>
    <row r="4607" spans="1:2">
      <c r="A4607" s="20">
        <v>31121913</v>
      </c>
      <c r="B4607" s="21" t="s">
        <v>4639</v>
      </c>
    </row>
    <row r="4608" spans="1:2">
      <c r="A4608" s="20">
        <v>31121914</v>
      </c>
      <c r="B4608" s="21" t="s">
        <v>4640</v>
      </c>
    </row>
    <row r="4609" spans="1:2">
      <c r="A4609" s="20">
        <v>31121915</v>
      </c>
      <c r="B4609" s="21" t="s">
        <v>4641</v>
      </c>
    </row>
    <row r="4610" spans="1:2">
      <c r="A4610" s="20">
        <v>31121916</v>
      </c>
      <c r="B4610" s="21" t="s">
        <v>4642</v>
      </c>
    </row>
    <row r="4611" spans="1:2">
      <c r="A4611" s="20">
        <v>31121917</v>
      </c>
      <c r="B4611" s="21" t="s">
        <v>4643</v>
      </c>
    </row>
    <row r="4612" spans="1:2">
      <c r="A4612" s="20">
        <v>31121918</v>
      </c>
      <c r="B4612" s="21" t="s">
        <v>4644</v>
      </c>
    </row>
    <row r="4613" spans="1:2">
      <c r="A4613" s="20">
        <v>31121919</v>
      </c>
      <c r="B4613" s="21" t="s">
        <v>4645</v>
      </c>
    </row>
    <row r="4614" spans="1:2">
      <c r="A4614" s="20">
        <v>31131501</v>
      </c>
      <c r="B4614" s="21" t="s">
        <v>4646</v>
      </c>
    </row>
    <row r="4615" spans="1:2">
      <c r="A4615" s="20">
        <v>31131502</v>
      </c>
      <c r="B4615" s="21" t="s">
        <v>4647</v>
      </c>
    </row>
    <row r="4616" spans="1:2">
      <c r="A4616" s="20">
        <v>31131503</v>
      </c>
      <c r="B4616" s="21" t="s">
        <v>4648</v>
      </c>
    </row>
    <row r="4617" spans="1:2">
      <c r="A4617" s="20">
        <v>31131504</v>
      </c>
      <c r="B4617" s="21" t="s">
        <v>4649</v>
      </c>
    </row>
    <row r="4618" spans="1:2">
      <c r="A4618" s="20">
        <v>31131505</v>
      </c>
      <c r="B4618" s="21" t="s">
        <v>4650</v>
      </c>
    </row>
    <row r="4619" spans="1:2">
      <c r="A4619" s="20">
        <v>31131506</v>
      </c>
      <c r="B4619" s="21" t="s">
        <v>4651</v>
      </c>
    </row>
    <row r="4620" spans="1:2">
      <c r="A4620" s="20">
        <v>31131507</v>
      </c>
      <c r="B4620" s="21" t="s">
        <v>4652</v>
      </c>
    </row>
    <row r="4621" spans="1:2">
      <c r="A4621" s="20">
        <v>31131508</v>
      </c>
      <c r="B4621" s="21" t="s">
        <v>4653</v>
      </c>
    </row>
    <row r="4622" spans="1:2">
      <c r="A4622" s="20">
        <v>31131509</v>
      </c>
      <c r="B4622" s="21" t="s">
        <v>4654</v>
      </c>
    </row>
    <row r="4623" spans="1:2">
      <c r="A4623" s="20">
        <v>31131510</v>
      </c>
      <c r="B4623" s="21" t="s">
        <v>4655</v>
      </c>
    </row>
    <row r="4624" spans="1:2">
      <c r="A4624" s="20">
        <v>31131511</v>
      </c>
      <c r="B4624" s="21" t="s">
        <v>4656</v>
      </c>
    </row>
    <row r="4625" spans="1:2">
      <c r="A4625" s="20">
        <v>31131512</v>
      </c>
      <c r="B4625" s="21" t="s">
        <v>4657</v>
      </c>
    </row>
    <row r="4626" spans="1:2">
      <c r="A4626" s="20">
        <v>31131513</v>
      </c>
      <c r="B4626" s="21" t="s">
        <v>4658</v>
      </c>
    </row>
    <row r="4627" spans="1:2">
      <c r="A4627" s="20">
        <v>31131514</v>
      </c>
      <c r="B4627" s="21" t="s">
        <v>4659</v>
      </c>
    </row>
    <row r="4628" spans="1:2">
      <c r="A4628" s="20">
        <v>31131515</v>
      </c>
      <c r="B4628" s="21" t="s">
        <v>4660</v>
      </c>
    </row>
    <row r="4629" spans="1:2">
      <c r="A4629" s="20">
        <v>31131516</v>
      </c>
      <c r="B4629" s="21" t="s">
        <v>4661</v>
      </c>
    </row>
    <row r="4630" spans="1:2">
      <c r="A4630" s="20">
        <v>31131601</v>
      </c>
      <c r="B4630" s="21" t="s">
        <v>4662</v>
      </c>
    </row>
    <row r="4631" spans="1:2">
      <c r="A4631" s="20">
        <v>31131602</v>
      </c>
      <c r="B4631" s="21" t="s">
        <v>4663</v>
      </c>
    </row>
    <row r="4632" spans="1:2">
      <c r="A4632" s="20">
        <v>31131603</v>
      </c>
      <c r="B4632" s="21" t="s">
        <v>4664</v>
      </c>
    </row>
    <row r="4633" spans="1:2">
      <c r="A4633" s="20">
        <v>31131604</v>
      </c>
      <c r="B4633" s="21" t="s">
        <v>4665</v>
      </c>
    </row>
    <row r="4634" spans="1:2">
      <c r="A4634" s="20">
        <v>31131605</v>
      </c>
      <c r="B4634" s="21" t="s">
        <v>4666</v>
      </c>
    </row>
    <row r="4635" spans="1:2">
      <c r="A4635" s="20">
        <v>31131606</v>
      </c>
      <c r="B4635" s="21" t="s">
        <v>4667</v>
      </c>
    </row>
    <row r="4636" spans="1:2">
      <c r="A4636" s="20">
        <v>31131607</v>
      </c>
      <c r="B4636" s="21" t="s">
        <v>4668</v>
      </c>
    </row>
    <row r="4637" spans="1:2">
      <c r="A4637" s="20">
        <v>31131608</v>
      </c>
      <c r="B4637" s="21" t="s">
        <v>4669</v>
      </c>
    </row>
    <row r="4638" spans="1:2">
      <c r="A4638" s="20">
        <v>31131609</v>
      </c>
      <c r="B4638" s="21" t="s">
        <v>4670</v>
      </c>
    </row>
    <row r="4639" spans="1:2">
      <c r="A4639" s="20">
        <v>31131610</v>
      </c>
      <c r="B4639" s="21" t="s">
        <v>4671</v>
      </c>
    </row>
    <row r="4640" spans="1:2">
      <c r="A4640" s="20">
        <v>31131611</v>
      </c>
      <c r="B4640" s="21" t="s">
        <v>4672</v>
      </c>
    </row>
    <row r="4641" spans="1:2">
      <c r="A4641" s="20">
        <v>31131612</v>
      </c>
      <c r="B4641" s="21" t="s">
        <v>4673</v>
      </c>
    </row>
    <row r="4642" spans="1:2">
      <c r="A4642" s="20">
        <v>31131613</v>
      </c>
      <c r="B4642" s="21" t="s">
        <v>4674</v>
      </c>
    </row>
    <row r="4643" spans="1:2">
      <c r="A4643" s="20">
        <v>31131614</v>
      </c>
      <c r="B4643" s="21" t="s">
        <v>4675</v>
      </c>
    </row>
    <row r="4644" spans="1:2">
      <c r="A4644" s="20">
        <v>31131615</v>
      </c>
      <c r="B4644" s="21" t="s">
        <v>4676</v>
      </c>
    </row>
    <row r="4645" spans="1:2">
      <c r="A4645" s="20">
        <v>31131616</v>
      </c>
      <c r="B4645" s="21" t="s">
        <v>4677</v>
      </c>
    </row>
    <row r="4646" spans="1:2">
      <c r="A4646" s="20">
        <v>31131701</v>
      </c>
      <c r="B4646" s="21" t="s">
        <v>4678</v>
      </c>
    </row>
    <row r="4647" spans="1:2">
      <c r="A4647" s="20">
        <v>31131702</v>
      </c>
      <c r="B4647" s="21" t="s">
        <v>4679</v>
      </c>
    </row>
    <row r="4648" spans="1:2">
      <c r="A4648" s="20">
        <v>31131703</v>
      </c>
      <c r="B4648" s="21" t="s">
        <v>4680</v>
      </c>
    </row>
    <row r="4649" spans="1:2">
      <c r="A4649" s="20">
        <v>31131704</v>
      </c>
      <c r="B4649" s="21" t="s">
        <v>4681</v>
      </c>
    </row>
    <row r="4650" spans="1:2">
      <c r="A4650" s="20">
        <v>31131705</v>
      </c>
      <c r="B4650" s="21" t="s">
        <v>4682</v>
      </c>
    </row>
    <row r="4651" spans="1:2">
      <c r="A4651" s="20">
        <v>31131706</v>
      </c>
      <c r="B4651" s="21" t="s">
        <v>4683</v>
      </c>
    </row>
    <row r="4652" spans="1:2">
      <c r="A4652" s="20">
        <v>31131707</v>
      </c>
      <c r="B4652" s="21" t="s">
        <v>4684</v>
      </c>
    </row>
    <row r="4653" spans="1:2">
      <c r="A4653" s="20">
        <v>31131708</v>
      </c>
      <c r="B4653" s="21" t="s">
        <v>4685</v>
      </c>
    </row>
    <row r="4654" spans="1:2">
      <c r="A4654" s="20">
        <v>31131709</v>
      </c>
      <c r="B4654" s="21" t="s">
        <v>4686</v>
      </c>
    </row>
    <row r="4655" spans="1:2">
      <c r="A4655" s="20">
        <v>31131710</v>
      </c>
      <c r="B4655" s="21" t="s">
        <v>4687</v>
      </c>
    </row>
    <row r="4656" spans="1:2">
      <c r="A4656" s="20">
        <v>31131711</v>
      </c>
      <c r="B4656" s="21" t="s">
        <v>4688</v>
      </c>
    </row>
    <row r="4657" spans="1:2">
      <c r="A4657" s="20">
        <v>31131712</v>
      </c>
      <c r="B4657" s="21" t="s">
        <v>4689</v>
      </c>
    </row>
    <row r="4658" spans="1:2">
      <c r="A4658" s="20">
        <v>31131713</v>
      </c>
      <c r="B4658" s="21" t="s">
        <v>4690</v>
      </c>
    </row>
    <row r="4659" spans="1:2">
      <c r="A4659" s="20">
        <v>31131714</v>
      </c>
      <c r="B4659" s="21" t="s">
        <v>4691</v>
      </c>
    </row>
    <row r="4660" spans="1:2">
      <c r="A4660" s="20">
        <v>31131715</v>
      </c>
      <c r="B4660" s="21" t="s">
        <v>4692</v>
      </c>
    </row>
    <row r="4661" spans="1:2">
      <c r="A4661" s="20">
        <v>31131716</v>
      </c>
      <c r="B4661" s="21" t="s">
        <v>4693</v>
      </c>
    </row>
    <row r="4662" spans="1:2">
      <c r="A4662" s="20">
        <v>31131801</v>
      </c>
      <c r="B4662" s="21" t="s">
        <v>4694</v>
      </c>
    </row>
    <row r="4663" spans="1:2">
      <c r="A4663" s="20">
        <v>31131802</v>
      </c>
      <c r="B4663" s="21" t="s">
        <v>4695</v>
      </c>
    </row>
    <row r="4664" spans="1:2">
      <c r="A4664" s="20">
        <v>31131803</v>
      </c>
      <c r="B4664" s="21" t="s">
        <v>4696</v>
      </c>
    </row>
    <row r="4665" spans="1:2">
      <c r="A4665" s="20">
        <v>31131804</v>
      </c>
      <c r="B4665" s="21" t="s">
        <v>4697</v>
      </c>
    </row>
    <row r="4666" spans="1:2">
      <c r="A4666" s="20">
        <v>31131805</v>
      </c>
      <c r="B4666" s="21" t="s">
        <v>4698</v>
      </c>
    </row>
    <row r="4667" spans="1:2">
      <c r="A4667" s="20">
        <v>31131806</v>
      </c>
      <c r="B4667" s="21" t="s">
        <v>4699</v>
      </c>
    </row>
    <row r="4668" spans="1:2">
      <c r="A4668" s="20">
        <v>31131807</v>
      </c>
      <c r="B4668" s="21" t="s">
        <v>4700</v>
      </c>
    </row>
    <row r="4669" spans="1:2">
      <c r="A4669" s="20">
        <v>31131808</v>
      </c>
      <c r="B4669" s="21" t="s">
        <v>4701</v>
      </c>
    </row>
    <row r="4670" spans="1:2">
      <c r="A4670" s="20">
        <v>31131809</v>
      </c>
      <c r="B4670" s="21" t="s">
        <v>4702</v>
      </c>
    </row>
    <row r="4671" spans="1:2">
      <c r="A4671" s="20">
        <v>31131810</v>
      </c>
      <c r="B4671" s="21" t="s">
        <v>4703</v>
      </c>
    </row>
    <row r="4672" spans="1:2">
      <c r="A4672" s="20">
        <v>31131811</v>
      </c>
      <c r="B4672" s="21" t="s">
        <v>4704</v>
      </c>
    </row>
    <row r="4673" spans="1:2">
      <c r="A4673" s="20">
        <v>31131812</v>
      </c>
      <c r="B4673" s="21" t="s">
        <v>4705</v>
      </c>
    </row>
    <row r="4674" spans="1:2">
      <c r="A4674" s="20">
        <v>31131813</v>
      </c>
      <c r="B4674" s="21" t="s">
        <v>4706</v>
      </c>
    </row>
    <row r="4675" spans="1:2">
      <c r="A4675" s="20">
        <v>31131814</v>
      </c>
      <c r="B4675" s="21" t="s">
        <v>4707</v>
      </c>
    </row>
    <row r="4676" spans="1:2">
      <c r="A4676" s="20">
        <v>31131815</v>
      </c>
      <c r="B4676" s="21" t="s">
        <v>4708</v>
      </c>
    </row>
    <row r="4677" spans="1:2">
      <c r="A4677" s="20">
        <v>31131816</v>
      </c>
      <c r="B4677" s="21" t="s">
        <v>4709</v>
      </c>
    </row>
    <row r="4678" spans="1:2">
      <c r="A4678" s="20">
        <v>31131817</v>
      </c>
      <c r="B4678" s="21" t="s">
        <v>4710</v>
      </c>
    </row>
    <row r="4679" spans="1:2">
      <c r="A4679" s="20">
        <v>31131818</v>
      </c>
      <c r="B4679" s="21" t="s">
        <v>4711</v>
      </c>
    </row>
    <row r="4680" spans="1:2">
      <c r="A4680" s="20">
        <v>31131901</v>
      </c>
      <c r="B4680" s="21" t="s">
        <v>4712</v>
      </c>
    </row>
    <row r="4681" spans="1:2">
      <c r="A4681" s="20">
        <v>31131902</v>
      </c>
      <c r="B4681" s="21" t="s">
        <v>4713</v>
      </c>
    </row>
    <row r="4682" spans="1:2">
      <c r="A4682" s="20">
        <v>31131903</v>
      </c>
      <c r="B4682" s="21" t="s">
        <v>4714</v>
      </c>
    </row>
    <row r="4683" spans="1:2">
      <c r="A4683" s="20">
        <v>31131904</v>
      </c>
      <c r="B4683" s="21" t="s">
        <v>4715</v>
      </c>
    </row>
    <row r="4684" spans="1:2">
      <c r="A4684" s="20">
        <v>31131905</v>
      </c>
      <c r="B4684" s="21" t="s">
        <v>4716</v>
      </c>
    </row>
    <row r="4685" spans="1:2">
      <c r="A4685" s="20">
        <v>31131906</v>
      </c>
      <c r="B4685" s="21" t="s">
        <v>4717</v>
      </c>
    </row>
    <row r="4686" spans="1:2">
      <c r="A4686" s="20">
        <v>31131907</v>
      </c>
      <c r="B4686" s="21" t="s">
        <v>4718</v>
      </c>
    </row>
    <row r="4687" spans="1:2">
      <c r="A4687" s="20">
        <v>31131908</v>
      </c>
      <c r="B4687" s="21" t="s">
        <v>4719</v>
      </c>
    </row>
    <row r="4688" spans="1:2">
      <c r="A4688" s="20">
        <v>31131909</v>
      </c>
      <c r="B4688" s="21" t="s">
        <v>4720</v>
      </c>
    </row>
    <row r="4689" spans="1:2">
      <c r="A4689" s="20">
        <v>31131910</v>
      </c>
      <c r="B4689" s="21" t="s">
        <v>4721</v>
      </c>
    </row>
    <row r="4690" spans="1:2">
      <c r="A4690" s="20">
        <v>31131911</v>
      </c>
      <c r="B4690" s="21" t="s">
        <v>4722</v>
      </c>
    </row>
    <row r="4691" spans="1:2">
      <c r="A4691" s="20">
        <v>31131912</v>
      </c>
      <c r="B4691" s="21" t="s">
        <v>4723</v>
      </c>
    </row>
    <row r="4692" spans="1:2">
      <c r="A4692" s="20">
        <v>31131913</v>
      </c>
      <c r="B4692" s="21" t="s">
        <v>4724</v>
      </c>
    </row>
    <row r="4693" spans="1:2">
      <c r="A4693" s="20">
        <v>31131914</v>
      </c>
      <c r="B4693" s="21" t="s">
        <v>4725</v>
      </c>
    </row>
    <row r="4694" spans="1:2">
      <c r="A4694" s="20">
        <v>31131915</v>
      </c>
      <c r="B4694" s="21" t="s">
        <v>4726</v>
      </c>
    </row>
    <row r="4695" spans="1:2">
      <c r="A4695" s="20">
        <v>31131916</v>
      </c>
      <c r="B4695" s="21" t="s">
        <v>4727</v>
      </c>
    </row>
    <row r="4696" spans="1:2">
      <c r="A4696" s="20">
        <v>31132001</v>
      </c>
      <c r="B4696" s="21" t="s">
        <v>4728</v>
      </c>
    </row>
    <row r="4697" spans="1:2">
      <c r="A4697" s="20">
        <v>31132002</v>
      </c>
      <c r="B4697" s="21" t="s">
        <v>4729</v>
      </c>
    </row>
    <row r="4698" spans="1:2">
      <c r="A4698" s="20">
        <v>31141501</v>
      </c>
      <c r="B4698" s="21" t="s">
        <v>4730</v>
      </c>
    </row>
    <row r="4699" spans="1:2">
      <c r="A4699" s="20">
        <v>31141502</v>
      </c>
      <c r="B4699" s="21" t="s">
        <v>4731</v>
      </c>
    </row>
    <row r="4700" spans="1:2">
      <c r="A4700" s="20">
        <v>31141503</v>
      </c>
      <c r="B4700" s="21" t="s">
        <v>4732</v>
      </c>
    </row>
    <row r="4701" spans="1:2">
      <c r="A4701" s="20">
        <v>31141601</v>
      </c>
      <c r="B4701" s="21" t="s">
        <v>4733</v>
      </c>
    </row>
    <row r="4702" spans="1:2">
      <c r="A4702" s="20">
        <v>31141602</v>
      </c>
      <c r="B4702" s="21" t="s">
        <v>4734</v>
      </c>
    </row>
    <row r="4703" spans="1:2">
      <c r="A4703" s="20">
        <v>31141603</v>
      </c>
      <c r="B4703" s="21" t="s">
        <v>4735</v>
      </c>
    </row>
    <row r="4704" spans="1:2">
      <c r="A4704" s="20">
        <v>31141701</v>
      </c>
      <c r="B4704" s="21" t="s">
        <v>4736</v>
      </c>
    </row>
    <row r="4705" spans="1:2">
      <c r="A4705" s="20">
        <v>31141702</v>
      </c>
      <c r="B4705" s="21" t="s">
        <v>4737</v>
      </c>
    </row>
    <row r="4706" spans="1:2">
      <c r="A4706" s="20">
        <v>31141801</v>
      </c>
      <c r="B4706" s="21" t="s">
        <v>4738</v>
      </c>
    </row>
    <row r="4707" spans="1:2">
      <c r="A4707" s="20">
        <v>31141802</v>
      </c>
      <c r="B4707" s="21" t="s">
        <v>4739</v>
      </c>
    </row>
    <row r="4708" spans="1:2">
      <c r="A4708" s="20">
        <v>31151501</v>
      </c>
      <c r="B4708" s="21" t="s">
        <v>4740</v>
      </c>
    </row>
    <row r="4709" spans="1:2">
      <c r="A4709" s="20">
        <v>31151502</v>
      </c>
      <c r="B4709" s="21" t="s">
        <v>4741</v>
      </c>
    </row>
    <row r="4710" spans="1:2">
      <c r="A4710" s="20">
        <v>31151503</v>
      </c>
      <c r="B4710" s="21" t="s">
        <v>4742</v>
      </c>
    </row>
    <row r="4711" spans="1:2">
      <c r="A4711" s="20">
        <v>31151504</v>
      </c>
      <c r="B4711" s="21" t="s">
        <v>4743</v>
      </c>
    </row>
    <row r="4712" spans="1:2">
      <c r="A4712" s="20">
        <v>31151505</v>
      </c>
      <c r="B4712" s="21" t="s">
        <v>4744</v>
      </c>
    </row>
    <row r="4713" spans="1:2">
      <c r="A4713" s="20">
        <v>31151506</v>
      </c>
      <c r="B4713" s="21" t="s">
        <v>4745</v>
      </c>
    </row>
    <row r="4714" spans="1:2">
      <c r="A4714" s="20">
        <v>31151507</v>
      </c>
      <c r="B4714" s="21" t="s">
        <v>4746</v>
      </c>
    </row>
    <row r="4715" spans="1:2">
      <c r="A4715" s="20">
        <v>31151508</v>
      </c>
      <c r="B4715" s="21" t="s">
        <v>4747</v>
      </c>
    </row>
    <row r="4716" spans="1:2">
      <c r="A4716" s="20">
        <v>31151509</v>
      </c>
      <c r="B4716" s="21" t="s">
        <v>4748</v>
      </c>
    </row>
    <row r="4717" spans="1:2">
      <c r="A4717" s="20">
        <v>31151601</v>
      </c>
      <c r="B4717" s="21" t="s">
        <v>4749</v>
      </c>
    </row>
    <row r="4718" spans="1:2">
      <c r="A4718" s="20">
        <v>31151603</v>
      </c>
      <c r="B4718" s="21" t="s">
        <v>4750</v>
      </c>
    </row>
    <row r="4719" spans="1:2">
      <c r="A4719" s="20">
        <v>31151604</v>
      </c>
      <c r="B4719" s="21" t="s">
        <v>4751</v>
      </c>
    </row>
    <row r="4720" spans="1:2">
      <c r="A4720" s="20">
        <v>31151605</v>
      </c>
      <c r="B4720" s="21" t="s">
        <v>4752</v>
      </c>
    </row>
    <row r="4721" spans="1:2">
      <c r="A4721" s="20">
        <v>31151606</v>
      </c>
      <c r="B4721" s="21" t="s">
        <v>4753</v>
      </c>
    </row>
    <row r="4722" spans="1:2">
      <c r="A4722" s="20">
        <v>31151607</v>
      </c>
      <c r="B4722" s="21" t="s">
        <v>4754</v>
      </c>
    </row>
    <row r="4723" spans="1:2">
      <c r="A4723" s="20">
        <v>31151608</v>
      </c>
      <c r="B4723" s="21" t="s">
        <v>4755</v>
      </c>
    </row>
    <row r="4724" spans="1:2">
      <c r="A4724" s="20">
        <v>31151609</v>
      </c>
      <c r="B4724" s="21" t="s">
        <v>4756</v>
      </c>
    </row>
    <row r="4725" spans="1:2">
      <c r="A4725" s="20">
        <v>31151702</v>
      </c>
      <c r="B4725" s="21" t="s">
        <v>4757</v>
      </c>
    </row>
    <row r="4726" spans="1:2">
      <c r="A4726" s="20">
        <v>31151703</v>
      </c>
      <c r="B4726" s="21" t="s">
        <v>4758</v>
      </c>
    </row>
    <row r="4727" spans="1:2">
      <c r="A4727" s="20">
        <v>31151704</v>
      </c>
      <c r="B4727" s="21" t="s">
        <v>4759</v>
      </c>
    </row>
    <row r="4728" spans="1:2">
      <c r="A4728" s="20">
        <v>31151705</v>
      </c>
      <c r="B4728" s="21" t="s">
        <v>4760</v>
      </c>
    </row>
    <row r="4729" spans="1:2">
      <c r="A4729" s="20">
        <v>31151706</v>
      </c>
      <c r="B4729" s="21" t="s">
        <v>4761</v>
      </c>
    </row>
    <row r="4730" spans="1:2">
      <c r="A4730" s="20">
        <v>31151707</v>
      </c>
      <c r="B4730" s="21" t="s">
        <v>4762</v>
      </c>
    </row>
    <row r="4731" spans="1:2">
      <c r="A4731" s="20">
        <v>31151803</v>
      </c>
      <c r="B4731" s="21" t="s">
        <v>4763</v>
      </c>
    </row>
    <row r="4732" spans="1:2">
      <c r="A4732" s="20">
        <v>31151804</v>
      </c>
      <c r="B4732" s="21" t="s">
        <v>4764</v>
      </c>
    </row>
    <row r="4733" spans="1:2">
      <c r="A4733" s="20">
        <v>31151901</v>
      </c>
      <c r="B4733" s="21" t="s">
        <v>4765</v>
      </c>
    </row>
    <row r="4734" spans="1:2">
      <c r="A4734" s="20">
        <v>31151902</v>
      </c>
      <c r="B4734" s="21" t="s">
        <v>4766</v>
      </c>
    </row>
    <row r="4735" spans="1:2">
      <c r="A4735" s="20">
        <v>31151903</v>
      </c>
      <c r="B4735" s="21" t="s">
        <v>4767</v>
      </c>
    </row>
    <row r="4736" spans="1:2">
      <c r="A4736" s="20">
        <v>31151904</v>
      </c>
      <c r="B4736" s="21" t="s">
        <v>4768</v>
      </c>
    </row>
    <row r="4737" spans="1:2">
      <c r="A4737" s="20">
        <v>31151905</v>
      </c>
      <c r="B4737" s="21" t="s">
        <v>4769</v>
      </c>
    </row>
    <row r="4738" spans="1:2">
      <c r="A4738" s="20">
        <v>31152001</v>
      </c>
      <c r="B4738" s="21" t="s">
        <v>4770</v>
      </c>
    </row>
    <row r="4739" spans="1:2">
      <c r="A4739" s="20">
        <v>31152002</v>
      </c>
      <c r="B4739" s="21" t="s">
        <v>4771</v>
      </c>
    </row>
    <row r="4740" spans="1:2">
      <c r="A4740" s="20">
        <v>31161501</v>
      </c>
      <c r="B4740" s="21" t="s">
        <v>4772</v>
      </c>
    </row>
    <row r="4741" spans="1:2">
      <c r="A4741" s="20">
        <v>31161502</v>
      </c>
      <c r="B4741" s="21" t="s">
        <v>4773</v>
      </c>
    </row>
    <row r="4742" spans="1:2">
      <c r="A4742" s="20">
        <v>31161503</v>
      </c>
      <c r="B4742" s="21" t="s">
        <v>4774</v>
      </c>
    </row>
    <row r="4743" spans="1:2">
      <c r="A4743" s="20">
        <v>31161504</v>
      </c>
      <c r="B4743" s="21" t="s">
        <v>4775</v>
      </c>
    </row>
    <row r="4744" spans="1:2">
      <c r="A4744" s="20">
        <v>31161505</v>
      </c>
      <c r="B4744" s="21" t="s">
        <v>4776</v>
      </c>
    </row>
    <row r="4745" spans="1:2">
      <c r="A4745" s="20">
        <v>31161506</v>
      </c>
      <c r="B4745" s="21" t="s">
        <v>4777</v>
      </c>
    </row>
    <row r="4746" spans="1:2">
      <c r="A4746" s="20">
        <v>31161507</v>
      </c>
      <c r="B4746" s="21" t="s">
        <v>4778</v>
      </c>
    </row>
    <row r="4747" spans="1:2">
      <c r="A4747" s="20">
        <v>31161508</v>
      </c>
      <c r="B4747" s="21" t="s">
        <v>4779</v>
      </c>
    </row>
    <row r="4748" spans="1:2">
      <c r="A4748" s="20">
        <v>31161509</v>
      </c>
      <c r="B4748" s="21" t="s">
        <v>4780</v>
      </c>
    </row>
    <row r="4749" spans="1:2">
      <c r="A4749" s="20">
        <v>31161510</v>
      </c>
      <c r="B4749" s="21" t="s">
        <v>4781</v>
      </c>
    </row>
    <row r="4750" spans="1:2">
      <c r="A4750" s="20">
        <v>31161511</v>
      </c>
      <c r="B4750" s="21" t="s">
        <v>4782</v>
      </c>
    </row>
    <row r="4751" spans="1:2">
      <c r="A4751" s="20">
        <v>31161512</v>
      </c>
      <c r="B4751" s="21" t="s">
        <v>4783</v>
      </c>
    </row>
    <row r="4752" spans="1:2">
      <c r="A4752" s="20">
        <v>31161513</v>
      </c>
      <c r="B4752" s="21" t="s">
        <v>4784</v>
      </c>
    </row>
    <row r="4753" spans="1:2">
      <c r="A4753" s="20">
        <v>31161514</v>
      </c>
      <c r="B4753" s="21" t="s">
        <v>4785</v>
      </c>
    </row>
    <row r="4754" spans="1:2">
      <c r="A4754" s="20">
        <v>31161516</v>
      </c>
      <c r="B4754" s="21" t="s">
        <v>4786</v>
      </c>
    </row>
    <row r="4755" spans="1:2">
      <c r="A4755" s="20">
        <v>31161517</v>
      </c>
      <c r="B4755" s="21" t="s">
        <v>4787</v>
      </c>
    </row>
    <row r="4756" spans="1:2">
      <c r="A4756" s="20">
        <v>31161518</v>
      </c>
      <c r="B4756" s="21" t="s">
        <v>4788</v>
      </c>
    </row>
    <row r="4757" spans="1:2">
      <c r="A4757" s="20">
        <v>31161601</v>
      </c>
      <c r="B4757" s="21" t="s">
        <v>4789</v>
      </c>
    </row>
    <row r="4758" spans="1:2">
      <c r="A4758" s="20">
        <v>31161602</v>
      </c>
      <c r="B4758" s="21" t="s">
        <v>4790</v>
      </c>
    </row>
    <row r="4759" spans="1:2">
      <c r="A4759" s="20">
        <v>31161603</v>
      </c>
      <c r="B4759" s="21" t="s">
        <v>4791</v>
      </c>
    </row>
    <row r="4760" spans="1:2">
      <c r="A4760" s="20">
        <v>31161604</v>
      </c>
      <c r="B4760" s="21" t="s">
        <v>4792</v>
      </c>
    </row>
    <row r="4761" spans="1:2">
      <c r="A4761" s="20">
        <v>31161605</v>
      </c>
      <c r="B4761" s="21" t="s">
        <v>4793</v>
      </c>
    </row>
    <row r="4762" spans="1:2">
      <c r="A4762" s="20">
        <v>31161606</v>
      </c>
      <c r="B4762" s="21" t="s">
        <v>4794</v>
      </c>
    </row>
    <row r="4763" spans="1:2">
      <c r="A4763" s="20">
        <v>31161607</v>
      </c>
      <c r="B4763" s="21" t="s">
        <v>4795</v>
      </c>
    </row>
    <row r="4764" spans="1:2">
      <c r="A4764" s="20">
        <v>31161608</v>
      </c>
      <c r="B4764" s="21" t="s">
        <v>4796</v>
      </c>
    </row>
    <row r="4765" spans="1:2">
      <c r="A4765" s="20">
        <v>31161609</v>
      </c>
      <c r="B4765" s="21" t="s">
        <v>4797</v>
      </c>
    </row>
    <row r="4766" spans="1:2">
      <c r="A4766" s="20">
        <v>31161610</v>
      </c>
      <c r="B4766" s="21" t="s">
        <v>4798</v>
      </c>
    </row>
    <row r="4767" spans="1:2">
      <c r="A4767" s="20">
        <v>31161611</v>
      </c>
      <c r="B4767" s="21" t="s">
        <v>4799</v>
      </c>
    </row>
    <row r="4768" spans="1:2">
      <c r="A4768" s="20">
        <v>31161612</v>
      </c>
      <c r="B4768" s="21" t="s">
        <v>4800</v>
      </c>
    </row>
    <row r="4769" spans="1:2">
      <c r="A4769" s="20">
        <v>31161613</v>
      </c>
      <c r="B4769" s="21" t="s">
        <v>4801</v>
      </c>
    </row>
    <row r="4770" spans="1:2">
      <c r="A4770" s="20">
        <v>31161614</v>
      </c>
      <c r="B4770" s="21" t="s">
        <v>4802</v>
      </c>
    </row>
    <row r="4771" spans="1:2">
      <c r="A4771" s="20">
        <v>31161616</v>
      </c>
      <c r="B4771" s="21" t="s">
        <v>4803</v>
      </c>
    </row>
    <row r="4772" spans="1:2">
      <c r="A4772" s="20">
        <v>31161617</v>
      </c>
      <c r="B4772" s="21" t="s">
        <v>4804</v>
      </c>
    </row>
    <row r="4773" spans="1:2">
      <c r="A4773" s="20">
        <v>31161618</v>
      </c>
      <c r="B4773" s="21" t="s">
        <v>4805</v>
      </c>
    </row>
    <row r="4774" spans="1:2">
      <c r="A4774" s="20">
        <v>31161619</v>
      </c>
      <c r="B4774" s="21" t="s">
        <v>4806</v>
      </c>
    </row>
    <row r="4775" spans="1:2">
      <c r="A4775" s="20">
        <v>31161620</v>
      </c>
      <c r="B4775" s="21" t="s">
        <v>4807</v>
      </c>
    </row>
    <row r="4776" spans="1:2">
      <c r="A4776" s="20">
        <v>31161621</v>
      </c>
      <c r="B4776" s="21" t="s">
        <v>4808</v>
      </c>
    </row>
    <row r="4777" spans="1:2">
      <c r="A4777" s="20">
        <v>31161701</v>
      </c>
      <c r="B4777" s="21" t="s">
        <v>4809</v>
      </c>
    </row>
    <row r="4778" spans="1:2">
      <c r="A4778" s="20">
        <v>31161702</v>
      </c>
      <c r="B4778" s="21" t="s">
        <v>4810</v>
      </c>
    </row>
    <row r="4779" spans="1:2">
      <c r="A4779" s="20">
        <v>31161703</v>
      </c>
      <c r="B4779" s="21" t="s">
        <v>4811</v>
      </c>
    </row>
    <row r="4780" spans="1:2">
      <c r="A4780" s="20">
        <v>31161704</v>
      </c>
      <c r="B4780" s="21" t="s">
        <v>4812</v>
      </c>
    </row>
    <row r="4781" spans="1:2">
      <c r="A4781" s="20">
        <v>31161705</v>
      </c>
      <c r="B4781" s="21" t="s">
        <v>4813</v>
      </c>
    </row>
    <row r="4782" spans="1:2">
      <c r="A4782" s="20">
        <v>31161706</v>
      </c>
      <c r="B4782" s="21" t="s">
        <v>4814</v>
      </c>
    </row>
    <row r="4783" spans="1:2">
      <c r="A4783" s="20">
        <v>31161707</v>
      </c>
      <c r="B4783" s="21" t="s">
        <v>4815</v>
      </c>
    </row>
    <row r="4784" spans="1:2">
      <c r="A4784" s="20">
        <v>31161708</v>
      </c>
      <c r="B4784" s="21" t="s">
        <v>4816</v>
      </c>
    </row>
    <row r="4785" spans="1:2">
      <c r="A4785" s="20">
        <v>31161709</v>
      </c>
      <c r="B4785" s="21" t="s">
        <v>4817</v>
      </c>
    </row>
    <row r="4786" spans="1:2">
      <c r="A4786" s="20">
        <v>31161710</v>
      </c>
      <c r="B4786" s="21" t="s">
        <v>4818</v>
      </c>
    </row>
    <row r="4787" spans="1:2">
      <c r="A4787" s="20">
        <v>31161711</v>
      </c>
      <c r="B4787" s="21" t="s">
        <v>4819</v>
      </c>
    </row>
    <row r="4788" spans="1:2">
      <c r="A4788" s="20">
        <v>31161712</v>
      </c>
      <c r="B4788" s="21" t="s">
        <v>4820</v>
      </c>
    </row>
    <row r="4789" spans="1:2">
      <c r="A4789" s="20">
        <v>31161713</v>
      </c>
      <c r="B4789" s="21" t="s">
        <v>4821</v>
      </c>
    </row>
    <row r="4790" spans="1:2">
      <c r="A4790" s="20">
        <v>31161714</v>
      </c>
      <c r="B4790" s="21" t="s">
        <v>4822</v>
      </c>
    </row>
    <row r="4791" spans="1:2">
      <c r="A4791" s="20">
        <v>31161716</v>
      </c>
      <c r="B4791" s="21" t="s">
        <v>4823</v>
      </c>
    </row>
    <row r="4792" spans="1:2">
      <c r="A4792" s="20">
        <v>31161717</v>
      </c>
      <c r="B4792" s="21" t="s">
        <v>4824</v>
      </c>
    </row>
    <row r="4793" spans="1:2">
      <c r="A4793" s="20">
        <v>31161718</v>
      </c>
      <c r="B4793" s="21" t="s">
        <v>4825</v>
      </c>
    </row>
    <row r="4794" spans="1:2">
      <c r="A4794" s="20">
        <v>31161719</v>
      </c>
      <c r="B4794" s="21" t="s">
        <v>4826</v>
      </c>
    </row>
    <row r="4795" spans="1:2">
      <c r="A4795" s="20">
        <v>31161720</v>
      </c>
      <c r="B4795" s="21" t="s">
        <v>4827</v>
      </c>
    </row>
    <row r="4796" spans="1:2">
      <c r="A4796" s="20">
        <v>31161721</v>
      </c>
      <c r="B4796" s="21" t="s">
        <v>4828</v>
      </c>
    </row>
    <row r="4797" spans="1:2">
      <c r="A4797" s="20">
        <v>31161722</v>
      </c>
      <c r="B4797" s="21" t="s">
        <v>4829</v>
      </c>
    </row>
    <row r="4798" spans="1:2">
      <c r="A4798" s="20">
        <v>31161723</v>
      </c>
      <c r="B4798" s="21" t="s">
        <v>4830</v>
      </c>
    </row>
    <row r="4799" spans="1:2">
      <c r="A4799" s="20">
        <v>31161724</v>
      </c>
      <c r="B4799" s="21" t="s">
        <v>4831</v>
      </c>
    </row>
    <row r="4800" spans="1:2">
      <c r="A4800" s="20">
        <v>31161725</v>
      </c>
      <c r="B4800" s="21" t="s">
        <v>4832</v>
      </c>
    </row>
    <row r="4801" spans="1:2">
      <c r="A4801" s="20">
        <v>31161726</v>
      </c>
      <c r="B4801" s="21" t="s">
        <v>4833</v>
      </c>
    </row>
    <row r="4802" spans="1:2">
      <c r="A4802" s="20">
        <v>31161727</v>
      </c>
      <c r="B4802" s="21" t="s">
        <v>4834</v>
      </c>
    </row>
    <row r="4803" spans="1:2">
      <c r="A4803" s="20">
        <v>31161728</v>
      </c>
      <c r="B4803" s="21" t="s">
        <v>4835</v>
      </c>
    </row>
    <row r="4804" spans="1:2">
      <c r="A4804" s="20">
        <v>31161729</v>
      </c>
      <c r="B4804" s="21" t="s">
        <v>4836</v>
      </c>
    </row>
    <row r="4805" spans="1:2">
      <c r="A4805" s="20">
        <v>31161730</v>
      </c>
      <c r="B4805" s="21" t="s">
        <v>4837</v>
      </c>
    </row>
    <row r="4806" spans="1:2">
      <c r="A4806" s="20">
        <v>31161731</v>
      </c>
      <c r="B4806" s="21" t="s">
        <v>4838</v>
      </c>
    </row>
    <row r="4807" spans="1:2">
      <c r="A4807" s="20">
        <v>31161801</v>
      </c>
      <c r="B4807" s="21" t="s">
        <v>4839</v>
      </c>
    </row>
    <row r="4808" spans="1:2">
      <c r="A4808" s="20">
        <v>31161802</v>
      </c>
      <c r="B4808" s="21" t="s">
        <v>4840</v>
      </c>
    </row>
    <row r="4809" spans="1:2">
      <c r="A4809" s="20">
        <v>31161803</v>
      </c>
      <c r="B4809" s="21" t="s">
        <v>4841</v>
      </c>
    </row>
    <row r="4810" spans="1:2">
      <c r="A4810" s="20">
        <v>31161804</v>
      </c>
      <c r="B4810" s="21" t="s">
        <v>4842</v>
      </c>
    </row>
    <row r="4811" spans="1:2">
      <c r="A4811" s="20">
        <v>31161805</v>
      </c>
      <c r="B4811" s="21" t="s">
        <v>4843</v>
      </c>
    </row>
    <row r="4812" spans="1:2">
      <c r="A4812" s="20">
        <v>31161806</v>
      </c>
      <c r="B4812" s="21" t="s">
        <v>4844</v>
      </c>
    </row>
    <row r="4813" spans="1:2">
      <c r="A4813" s="20">
        <v>31161807</v>
      </c>
      <c r="B4813" s="21" t="s">
        <v>4845</v>
      </c>
    </row>
    <row r="4814" spans="1:2">
      <c r="A4814" s="20">
        <v>31161808</v>
      </c>
      <c r="B4814" s="21" t="s">
        <v>4846</v>
      </c>
    </row>
    <row r="4815" spans="1:2">
      <c r="A4815" s="20">
        <v>31161809</v>
      </c>
      <c r="B4815" s="21" t="s">
        <v>4847</v>
      </c>
    </row>
    <row r="4816" spans="1:2">
      <c r="A4816" s="20">
        <v>31161810</v>
      </c>
      <c r="B4816" s="21" t="s">
        <v>4848</v>
      </c>
    </row>
    <row r="4817" spans="1:2">
      <c r="A4817" s="20">
        <v>31161811</v>
      </c>
      <c r="B4817" s="21" t="s">
        <v>4849</v>
      </c>
    </row>
    <row r="4818" spans="1:2">
      <c r="A4818" s="20">
        <v>31161812</v>
      </c>
      <c r="B4818" s="21" t="s">
        <v>4850</v>
      </c>
    </row>
    <row r="4819" spans="1:2">
      <c r="A4819" s="20">
        <v>31161813</v>
      </c>
      <c r="B4819" s="21" t="s">
        <v>4851</v>
      </c>
    </row>
    <row r="4820" spans="1:2">
      <c r="A4820" s="20">
        <v>31161814</v>
      </c>
      <c r="B4820" s="21" t="s">
        <v>4852</v>
      </c>
    </row>
    <row r="4821" spans="1:2">
      <c r="A4821" s="20">
        <v>31161815</v>
      </c>
      <c r="B4821" s="21" t="s">
        <v>4853</v>
      </c>
    </row>
    <row r="4822" spans="1:2">
      <c r="A4822" s="20">
        <v>31161816</v>
      </c>
      <c r="B4822" s="21" t="s">
        <v>4854</v>
      </c>
    </row>
    <row r="4823" spans="1:2">
      <c r="A4823" s="20">
        <v>31161817</v>
      </c>
      <c r="B4823" s="21" t="s">
        <v>4855</v>
      </c>
    </row>
    <row r="4824" spans="1:2">
      <c r="A4824" s="20">
        <v>31161818</v>
      </c>
      <c r="B4824" s="21" t="s">
        <v>4856</v>
      </c>
    </row>
    <row r="4825" spans="1:2">
      <c r="A4825" s="20">
        <v>31161819</v>
      </c>
      <c r="B4825" s="21" t="s">
        <v>4857</v>
      </c>
    </row>
    <row r="4826" spans="1:2">
      <c r="A4826" s="20">
        <v>31161820</v>
      </c>
      <c r="B4826" s="21" t="s">
        <v>4858</v>
      </c>
    </row>
    <row r="4827" spans="1:2">
      <c r="A4827" s="20">
        <v>31161901</v>
      </c>
      <c r="B4827" s="21" t="s">
        <v>4859</v>
      </c>
    </row>
    <row r="4828" spans="1:2">
      <c r="A4828" s="20">
        <v>31161902</v>
      </c>
      <c r="B4828" s="21" t="s">
        <v>4860</v>
      </c>
    </row>
    <row r="4829" spans="1:2">
      <c r="A4829" s="20">
        <v>31161903</v>
      </c>
      <c r="B4829" s="21" t="s">
        <v>4861</v>
      </c>
    </row>
    <row r="4830" spans="1:2">
      <c r="A4830" s="20">
        <v>31161904</v>
      </c>
      <c r="B4830" s="21" t="s">
        <v>4862</v>
      </c>
    </row>
    <row r="4831" spans="1:2">
      <c r="A4831" s="20">
        <v>31161905</v>
      </c>
      <c r="B4831" s="21" t="s">
        <v>4863</v>
      </c>
    </row>
    <row r="4832" spans="1:2">
      <c r="A4832" s="20">
        <v>31161906</v>
      </c>
      <c r="B4832" s="21" t="s">
        <v>4864</v>
      </c>
    </row>
    <row r="4833" spans="1:2">
      <c r="A4833" s="20">
        <v>31161907</v>
      </c>
      <c r="B4833" s="21" t="s">
        <v>4865</v>
      </c>
    </row>
    <row r="4834" spans="1:2">
      <c r="A4834" s="20">
        <v>31161908</v>
      </c>
      <c r="B4834" s="21" t="s">
        <v>4866</v>
      </c>
    </row>
    <row r="4835" spans="1:2">
      <c r="A4835" s="20">
        <v>31162001</v>
      </c>
      <c r="B4835" s="21" t="s">
        <v>4867</v>
      </c>
    </row>
    <row r="4836" spans="1:2">
      <c r="A4836" s="20">
        <v>31162002</v>
      </c>
      <c r="B4836" s="21" t="s">
        <v>4868</v>
      </c>
    </row>
    <row r="4837" spans="1:2">
      <c r="A4837" s="20">
        <v>31162003</v>
      </c>
      <c r="B4837" s="21" t="s">
        <v>4869</v>
      </c>
    </row>
    <row r="4838" spans="1:2">
      <c r="A4838" s="20">
        <v>31162004</v>
      </c>
      <c r="B4838" s="21" t="s">
        <v>4870</v>
      </c>
    </row>
    <row r="4839" spans="1:2">
      <c r="A4839" s="20">
        <v>31162005</v>
      </c>
      <c r="B4839" s="21" t="s">
        <v>4871</v>
      </c>
    </row>
    <row r="4840" spans="1:2">
      <c r="A4840" s="20">
        <v>31162006</v>
      </c>
      <c r="B4840" s="21" t="s">
        <v>4872</v>
      </c>
    </row>
    <row r="4841" spans="1:2">
      <c r="A4841" s="20">
        <v>31162007</v>
      </c>
      <c r="B4841" s="21" t="s">
        <v>4873</v>
      </c>
    </row>
    <row r="4842" spans="1:2">
      <c r="A4842" s="20">
        <v>31162008</v>
      </c>
      <c r="B4842" s="21" t="s">
        <v>4874</v>
      </c>
    </row>
    <row r="4843" spans="1:2">
      <c r="A4843" s="20">
        <v>31162101</v>
      </c>
      <c r="B4843" s="21" t="s">
        <v>4875</v>
      </c>
    </row>
    <row r="4844" spans="1:2">
      <c r="A4844" s="20">
        <v>31162102</v>
      </c>
      <c r="B4844" s="21" t="s">
        <v>4876</v>
      </c>
    </row>
    <row r="4845" spans="1:2">
      <c r="A4845" s="20">
        <v>31162103</v>
      </c>
      <c r="B4845" s="21" t="s">
        <v>4877</v>
      </c>
    </row>
    <row r="4846" spans="1:2">
      <c r="A4846" s="20">
        <v>31162104</v>
      </c>
      <c r="B4846" s="21" t="s">
        <v>4878</v>
      </c>
    </row>
    <row r="4847" spans="1:2">
      <c r="A4847" s="20">
        <v>31162105</v>
      </c>
      <c r="B4847" s="21" t="s">
        <v>4879</v>
      </c>
    </row>
    <row r="4848" spans="1:2">
      <c r="A4848" s="20">
        <v>31162106</v>
      </c>
      <c r="B4848" s="21" t="s">
        <v>4880</v>
      </c>
    </row>
    <row r="4849" spans="1:2">
      <c r="A4849" s="20">
        <v>31162107</v>
      </c>
      <c r="B4849" s="21" t="s">
        <v>4881</v>
      </c>
    </row>
    <row r="4850" spans="1:2">
      <c r="A4850" s="20">
        <v>31162108</v>
      </c>
      <c r="B4850" s="21" t="s">
        <v>4882</v>
      </c>
    </row>
    <row r="4851" spans="1:2">
      <c r="A4851" s="20">
        <v>31162201</v>
      </c>
      <c r="B4851" s="21" t="s">
        <v>4883</v>
      </c>
    </row>
    <row r="4852" spans="1:2">
      <c r="A4852" s="20">
        <v>31162202</v>
      </c>
      <c r="B4852" s="21" t="s">
        <v>4884</v>
      </c>
    </row>
    <row r="4853" spans="1:2">
      <c r="A4853" s="20">
        <v>31162203</v>
      </c>
      <c r="B4853" s="21" t="s">
        <v>4885</v>
      </c>
    </row>
    <row r="4854" spans="1:2">
      <c r="A4854" s="20">
        <v>31162204</v>
      </c>
      <c r="B4854" s="21" t="s">
        <v>4886</v>
      </c>
    </row>
    <row r="4855" spans="1:2">
      <c r="A4855" s="20">
        <v>31162205</v>
      </c>
      <c r="B4855" s="21" t="s">
        <v>4887</v>
      </c>
    </row>
    <row r="4856" spans="1:2">
      <c r="A4856" s="20">
        <v>31162206</v>
      </c>
      <c r="B4856" s="21" t="s">
        <v>4888</v>
      </c>
    </row>
    <row r="4857" spans="1:2">
      <c r="A4857" s="20">
        <v>31162207</v>
      </c>
      <c r="B4857" s="21" t="s">
        <v>4889</v>
      </c>
    </row>
    <row r="4858" spans="1:2">
      <c r="A4858" s="20">
        <v>31162208</v>
      </c>
      <c r="B4858" s="21" t="s">
        <v>4890</v>
      </c>
    </row>
    <row r="4859" spans="1:2">
      <c r="A4859" s="20">
        <v>31162209</v>
      </c>
      <c r="B4859" s="21" t="s">
        <v>4891</v>
      </c>
    </row>
    <row r="4860" spans="1:2">
      <c r="A4860" s="20">
        <v>31162210</v>
      </c>
      <c r="B4860" s="21" t="s">
        <v>4892</v>
      </c>
    </row>
    <row r="4861" spans="1:2">
      <c r="A4861" s="20">
        <v>31162301</v>
      </c>
      <c r="B4861" s="21" t="s">
        <v>4893</v>
      </c>
    </row>
    <row r="4862" spans="1:2">
      <c r="A4862" s="20">
        <v>31162303</v>
      </c>
      <c r="B4862" s="21" t="s">
        <v>4894</v>
      </c>
    </row>
    <row r="4863" spans="1:2">
      <c r="A4863" s="20">
        <v>31162304</v>
      </c>
      <c r="B4863" s="21" t="s">
        <v>4895</v>
      </c>
    </row>
    <row r="4864" spans="1:2">
      <c r="A4864" s="20">
        <v>31162305</v>
      </c>
      <c r="B4864" s="21" t="s">
        <v>4896</v>
      </c>
    </row>
    <row r="4865" spans="1:2">
      <c r="A4865" s="20">
        <v>31162306</v>
      </c>
      <c r="B4865" s="21" t="s">
        <v>4897</v>
      </c>
    </row>
    <row r="4866" spans="1:2">
      <c r="A4866" s="20">
        <v>31162307</v>
      </c>
      <c r="B4866" s="21" t="s">
        <v>4898</v>
      </c>
    </row>
    <row r="4867" spans="1:2">
      <c r="A4867" s="20">
        <v>31162308</v>
      </c>
      <c r="B4867" s="21" t="s">
        <v>4899</v>
      </c>
    </row>
    <row r="4868" spans="1:2">
      <c r="A4868" s="20">
        <v>31162309</v>
      </c>
      <c r="B4868" s="21" t="s">
        <v>4900</v>
      </c>
    </row>
    <row r="4869" spans="1:2">
      <c r="A4869" s="20">
        <v>31162310</v>
      </c>
      <c r="B4869" s="21" t="s">
        <v>4901</v>
      </c>
    </row>
    <row r="4870" spans="1:2">
      <c r="A4870" s="20">
        <v>31162311</v>
      </c>
      <c r="B4870" s="21" t="s">
        <v>4902</v>
      </c>
    </row>
    <row r="4871" spans="1:2">
      <c r="A4871" s="20">
        <v>31162312</v>
      </c>
      <c r="B4871" s="21" t="s">
        <v>4903</v>
      </c>
    </row>
    <row r="4872" spans="1:2">
      <c r="A4872" s="20">
        <v>31162313</v>
      </c>
      <c r="B4872" s="21" t="s">
        <v>4904</v>
      </c>
    </row>
    <row r="4873" spans="1:2">
      <c r="A4873" s="20">
        <v>31162401</v>
      </c>
      <c r="B4873" s="21" t="s">
        <v>4905</v>
      </c>
    </row>
    <row r="4874" spans="1:2">
      <c r="A4874" s="20">
        <v>31162402</v>
      </c>
      <c r="B4874" s="21" t="s">
        <v>4906</v>
      </c>
    </row>
    <row r="4875" spans="1:2">
      <c r="A4875" s="20">
        <v>31162403</v>
      </c>
      <c r="B4875" s="21" t="s">
        <v>4907</v>
      </c>
    </row>
    <row r="4876" spans="1:2">
      <c r="A4876" s="20">
        <v>31162404</v>
      </c>
      <c r="B4876" s="21" t="s">
        <v>4908</v>
      </c>
    </row>
    <row r="4877" spans="1:2">
      <c r="A4877" s="20">
        <v>31162405</v>
      </c>
      <c r="B4877" s="21" t="s">
        <v>4909</v>
      </c>
    </row>
    <row r="4878" spans="1:2">
      <c r="A4878" s="20">
        <v>31162406</v>
      </c>
      <c r="B4878" s="21" t="s">
        <v>4910</v>
      </c>
    </row>
    <row r="4879" spans="1:2">
      <c r="A4879" s="20">
        <v>31162407</v>
      </c>
      <c r="B4879" s="21" t="s">
        <v>4911</v>
      </c>
    </row>
    <row r="4880" spans="1:2">
      <c r="A4880" s="20">
        <v>31162409</v>
      </c>
      <c r="B4880" s="21" t="s">
        <v>4912</v>
      </c>
    </row>
    <row r="4881" spans="1:2">
      <c r="A4881" s="20">
        <v>31162410</v>
      </c>
      <c r="B4881" s="21" t="s">
        <v>4913</v>
      </c>
    </row>
    <row r="4882" spans="1:2">
      <c r="A4882" s="20">
        <v>31162411</v>
      </c>
      <c r="B4882" s="21" t="s">
        <v>4914</v>
      </c>
    </row>
    <row r="4883" spans="1:2">
      <c r="A4883" s="20">
        <v>31162412</v>
      </c>
      <c r="B4883" s="21" t="s">
        <v>4915</v>
      </c>
    </row>
    <row r="4884" spans="1:2">
      <c r="A4884" s="20">
        <v>31162413</v>
      </c>
      <c r="B4884" s="21" t="s">
        <v>4916</v>
      </c>
    </row>
    <row r="4885" spans="1:2">
      <c r="A4885" s="20">
        <v>31162414</v>
      </c>
      <c r="B4885" s="21" t="s">
        <v>4917</v>
      </c>
    </row>
    <row r="4886" spans="1:2">
      <c r="A4886" s="20">
        <v>31162415</v>
      </c>
      <c r="B4886" s="21" t="s">
        <v>4918</v>
      </c>
    </row>
    <row r="4887" spans="1:2">
      <c r="A4887" s="20">
        <v>31162416</v>
      </c>
      <c r="B4887" s="21" t="s">
        <v>4919</v>
      </c>
    </row>
    <row r="4888" spans="1:2">
      <c r="A4888" s="20">
        <v>31162417</v>
      </c>
      <c r="B4888" s="21" t="s">
        <v>4920</v>
      </c>
    </row>
    <row r="4889" spans="1:2">
      <c r="A4889" s="20">
        <v>31162418</v>
      </c>
      <c r="B4889" s="21" t="s">
        <v>4921</v>
      </c>
    </row>
    <row r="4890" spans="1:2">
      <c r="A4890" s="20">
        <v>31162501</v>
      </c>
      <c r="B4890" s="21" t="s">
        <v>4922</v>
      </c>
    </row>
    <row r="4891" spans="1:2">
      <c r="A4891" s="20">
        <v>31162502</v>
      </c>
      <c r="B4891" s="21" t="s">
        <v>4923</v>
      </c>
    </row>
    <row r="4892" spans="1:2">
      <c r="A4892" s="20">
        <v>31162503</v>
      </c>
      <c r="B4892" s="21" t="s">
        <v>2782</v>
      </c>
    </row>
    <row r="4893" spans="1:2">
      <c r="A4893" s="20">
        <v>31162504</v>
      </c>
      <c r="B4893" s="21" t="s">
        <v>4924</v>
      </c>
    </row>
    <row r="4894" spans="1:2">
      <c r="A4894" s="20">
        <v>31162505</v>
      </c>
      <c r="B4894" s="21" t="s">
        <v>4925</v>
      </c>
    </row>
    <row r="4895" spans="1:2">
      <c r="A4895" s="20">
        <v>31162506</v>
      </c>
      <c r="B4895" s="21" t="s">
        <v>4926</v>
      </c>
    </row>
    <row r="4896" spans="1:2">
      <c r="A4896" s="20">
        <v>31162507</v>
      </c>
      <c r="B4896" s="21" t="s">
        <v>4927</v>
      </c>
    </row>
    <row r="4897" spans="1:2">
      <c r="A4897" s="20">
        <v>31162601</v>
      </c>
      <c r="B4897" s="21" t="s">
        <v>4928</v>
      </c>
    </row>
    <row r="4898" spans="1:2">
      <c r="A4898" s="20">
        <v>31162602</v>
      </c>
      <c r="B4898" s="21" t="s">
        <v>4929</v>
      </c>
    </row>
    <row r="4899" spans="1:2">
      <c r="A4899" s="20">
        <v>31162603</v>
      </c>
      <c r="B4899" s="21" t="s">
        <v>4930</v>
      </c>
    </row>
    <row r="4900" spans="1:2">
      <c r="A4900" s="20">
        <v>31162604</v>
      </c>
      <c r="B4900" s="21" t="s">
        <v>4931</v>
      </c>
    </row>
    <row r="4901" spans="1:2">
      <c r="A4901" s="20">
        <v>31162605</v>
      </c>
      <c r="B4901" s="21" t="s">
        <v>4932</v>
      </c>
    </row>
    <row r="4902" spans="1:2">
      <c r="A4902" s="20">
        <v>31162606</v>
      </c>
      <c r="B4902" s="21" t="s">
        <v>4933</v>
      </c>
    </row>
    <row r="4903" spans="1:2">
      <c r="A4903" s="20">
        <v>31162607</v>
      </c>
      <c r="B4903" s="21" t="s">
        <v>4934</v>
      </c>
    </row>
    <row r="4904" spans="1:2">
      <c r="A4904" s="20">
        <v>31162608</v>
      </c>
      <c r="B4904" s="21" t="s">
        <v>4935</v>
      </c>
    </row>
    <row r="4905" spans="1:2">
      <c r="A4905" s="20">
        <v>31162609</v>
      </c>
      <c r="B4905" s="21" t="s">
        <v>4936</v>
      </c>
    </row>
    <row r="4906" spans="1:2">
      <c r="A4906" s="20">
        <v>31162610</v>
      </c>
      <c r="B4906" s="21" t="s">
        <v>4937</v>
      </c>
    </row>
    <row r="4907" spans="1:2">
      <c r="A4907" s="20">
        <v>31162611</v>
      </c>
      <c r="B4907" s="21" t="s">
        <v>4938</v>
      </c>
    </row>
    <row r="4908" spans="1:2">
      <c r="A4908" s="20">
        <v>31162701</v>
      </c>
      <c r="B4908" s="21" t="s">
        <v>4939</v>
      </c>
    </row>
    <row r="4909" spans="1:2">
      <c r="A4909" s="20">
        <v>31162702</v>
      </c>
      <c r="B4909" s="21" t="s">
        <v>4940</v>
      </c>
    </row>
    <row r="4910" spans="1:2">
      <c r="A4910" s="20">
        <v>31162703</v>
      </c>
      <c r="B4910" s="21" t="s">
        <v>4941</v>
      </c>
    </row>
    <row r="4911" spans="1:2">
      <c r="A4911" s="20">
        <v>31162704</v>
      </c>
      <c r="B4911" s="21" t="s">
        <v>4942</v>
      </c>
    </row>
    <row r="4912" spans="1:2">
      <c r="A4912" s="20">
        <v>31162801</v>
      </c>
      <c r="B4912" s="21" t="s">
        <v>4943</v>
      </c>
    </row>
    <row r="4913" spans="1:2">
      <c r="A4913" s="20">
        <v>31162802</v>
      </c>
      <c r="B4913" s="21" t="s">
        <v>4944</v>
      </c>
    </row>
    <row r="4914" spans="1:2">
      <c r="A4914" s="20">
        <v>31162803</v>
      </c>
      <c r="B4914" s="21" t="s">
        <v>4945</v>
      </c>
    </row>
    <row r="4915" spans="1:2">
      <c r="A4915" s="20">
        <v>31162804</v>
      </c>
      <c r="B4915" s="21" t="s">
        <v>4946</v>
      </c>
    </row>
    <row r="4916" spans="1:2">
      <c r="A4916" s="20">
        <v>31162805</v>
      </c>
      <c r="B4916" s="21" t="s">
        <v>4947</v>
      </c>
    </row>
    <row r="4917" spans="1:2">
      <c r="A4917" s="20">
        <v>31162806</v>
      </c>
      <c r="B4917" s="21" t="s">
        <v>4948</v>
      </c>
    </row>
    <row r="4918" spans="1:2">
      <c r="A4918" s="20">
        <v>31162807</v>
      </c>
      <c r="B4918" s="21" t="s">
        <v>3513</v>
      </c>
    </row>
    <row r="4919" spans="1:2">
      <c r="A4919" s="20">
        <v>31162808</v>
      </c>
      <c r="B4919" s="21" t="s">
        <v>4949</v>
      </c>
    </row>
    <row r="4920" spans="1:2">
      <c r="A4920" s="20">
        <v>31162809</v>
      </c>
      <c r="B4920" s="21" t="s">
        <v>4950</v>
      </c>
    </row>
    <row r="4921" spans="1:2">
      <c r="A4921" s="20">
        <v>31162810</v>
      </c>
      <c r="B4921" s="21" t="s">
        <v>4951</v>
      </c>
    </row>
    <row r="4922" spans="1:2">
      <c r="A4922" s="20">
        <v>31162811</v>
      </c>
      <c r="B4922" s="21" t="s">
        <v>4952</v>
      </c>
    </row>
    <row r="4923" spans="1:2">
      <c r="A4923" s="20">
        <v>31162901</v>
      </c>
      <c r="B4923" s="21" t="s">
        <v>4953</v>
      </c>
    </row>
    <row r="4924" spans="1:2">
      <c r="A4924" s="20">
        <v>31162902</v>
      </c>
      <c r="B4924" s="21" t="s">
        <v>4954</v>
      </c>
    </row>
    <row r="4925" spans="1:2">
      <c r="A4925" s="20">
        <v>31162903</v>
      </c>
      <c r="B4925" s="21" t="s">
        <v>4955</v>
      </c>
    </row>
    <row r="4926" spans="1:2">
      <c r="A4926" s="20">
        <v>31162904</v>
      </c>
      <c r="B4926" s="21" t="s">
        <v>4956</v>
      </c>
    </row>
    <row r="4927" spans="1:2">
      <c r="A4927" s="20">
        <v>31162905</v>
      </c>
      <c r="B4927" s="21" t="s">
        <v>4957</v>
      </c>
    </row>
    <row r="4928" spans="1:2">
      <c r="A4928" s="20">
        <v>31162906</v>
      </c>
      <c r="B4928" s="21" t="s">
        <v>4958</v>
      </c>
    </row>
    <row r="4929" spans="1:2">
      <c r="A4929" s="20">
        <v>31163001</v>
      </c>
      <c r="B4929" s="21" t="s">
        <v>4959</v>
      </c>
    </row>
    <row r="4930" spans="1:2">
      <c r="A4930" s="20">
        <v>31163002</v>
      </c>
      <c r="B4930" s="21" t="s">
        <v>4960</v>
      </c>
    </row>
    <row r="4931" spans="1:2">
      <c r="A4931" s="20">
        <v>31163003</v>
      </c>
      <c r="B4931" s="21" t="s">
        <v>4961</v>
      </c>
    </row>
    <row r="4932" spans="1:2">
      <c r="A4932" s="20">
        <v>31163004</v>
      </c>
      <c r="B4932" s="21" t="s">
        <v>4962</v>
      </c>
    </row>
    <row r="4933" spans="1:2">
      <c r="A4933" s="20">
        <v>31163005</v>
      </c>
      <c r="B4933" s="21" t="s">
        <v>4963</v>
      </c>
    </row>
    <row r="4934" spans="1:2">
      <c r="A4934" s="20">
        <v>31163101</v>
      </c>
      <c r="B4934" s="21" t="s">
        <v>4964</v>
      </c>
    </row>
    <row r="4935" spans="1:2">
      <c r="A4935" s="20">
        <v>31163102</v>
      </c>
      <c r="B4935" s="21" t="s">
        <v>4965</v>
      </c>
    </row>
    <row r="4936" spans="1:2">
      <c r="A4936" s="20">
        <v>31163103</v>
      </c>
      <c r="B4936" s="21" t="s">
        <v>4966</v>
      </c>
    </row>
    <row r="4937" spans="1:2">
      <c r="A4937" s="20">
        <v>31163201</v>
      </c>
      <c r="B4937" s="21" t="s">
        <v>4967</v>
      </c>
    </row>
    <row r="4938" spans="1:2">
      <c r="A4938" s="20">
        <v>31163202</v>
      </c>
      <c r="B4938" s="21" t="s">
        <v>4968</v>
      </c>
    </row>
    <row r="4939" spans="1:2">
      <c r="A4939" s="20">
        <v>31163203</v>
      </c>
      <c r="B4939" s="21" t="s">
        <v>4969</v>
      </c>
    </row>
    <row r="4940" spans="1:2">
      <c r="A4940" s="20">
        <v>31163204</v>
      </c>
      <c r="B4940" s="21" t="s">
        <v>4912</v>
      </c>
    </row>
    <row r="4941" spans="1:2">
      <c r="A4941" s="20">
        <v>31163205</v>
      </c>
      <c r="B4941" s="21" t="s">
        <v>4970</v>
      </c>
    </row>
    <row r="4942" spans="1:2">
      <c r="A4942" s="20">
        <v>31163207</v>
      </c>
      <c r="B4942" s="21" t="s">
        <v>4971</v>
      </c>
    </row>
    <row r="4943" spans="1:2">
      <c r="A4943" s="20">
        <v>31163208</v>
      </c>
      <c r="B4943" s="21" t="s">
        <v>4972</v>
      </c>
    </row>
    <row r="4944" spans="1:2">
      <c r="A4944" s="20">
        <v>31163209</v>
      </c>
      <c r="B4944" s="21" t="s">
        <v>4973</v>
      </c>
    </row>
    <row r="4945" spans="1:2">
      <c r="A4945" s="20">
        <v>31163210</v>
      </c>
      <c r="B4945" s="21" t="s">
        <v>4974</v>
      </c>
    </row>
    <row r="4946" spans="1:2">
      <c r="A4946" s="20">
        <v>31163211</v>
      </c>
      <c r="B4946" s="21" t="s">
        <v>4975</v>
      </c>
    </row>
    <row r="4947" spans="1:2">
      <c r="A4947" s="20">
        <v>31163212</v>
      </c>
      <c r="B4947" s="21" t="s">
        <v>4976</v>
      </c>
    </row>
    <row r="4948" spans="1:2">
      <c r="A4948" s="20">
        <v>31163213</v>
      </c>
      <c r="B4948" s="21" t="s">
        <v>4977</v>
      </c>
    </row>
    <row r="4949" spans="1:2">
      <c r="A4949" s="20">
        <v>31163214</v>
      </c>
      <c r="B4949" s="21" t="s">
        <v>4978</v>
      </c>
    </row>
    <row r="4950" spans="1:2">
      <c r="A4950" s="20">
        <v>31163215</v>
      </c>
      <c r="B4950" s="21" t="s">
        <v>4913</v>
      </c>
    </row>
    <row r="4951" spans="1:2">
      <c r="A4951" s="20">
        <v>31163301</v>
      </c>
      <c r="B4951" s="21" t="s">
        <v>4979</v>
      </c>
    </row>
    <row r="4952" spans="1:2">
      <c r="A4952" s="20">
        <v>31171501</v>
      </c>
      <c r="B4952" s="21" t="s">
        <v>4980</v>
      </c>
    </row>
    <row r="4953" spans="1:2">
      <c r="A4953" s="20">
        <v>31171502</v>
      </c>
      <c r="B4953" s="21" t="s">
        <v>4981</v>
      </c>
    </row>
    <row r="4954" spans="1:2">
      <c r="A4954" s="20">
        <v>31171503</v>
      </c>
      <c r="B4954" s="21" t="s">
        <v>4982</v>
      </c>
    </row>
    <row r="4955" spans="1:2">
      <c r="A4955" s="20">
        <v>31171504</v>
      </c>
      <c r="B4955" s="21" t="s">
        <v>4983</v>
      </c>
    </row>
    <row r="4956" spans="1:2">
      <c r="A4956" s="20">
        <v>31171505</v>
      </c>
      <c r="B4956" s="21" t="s">
        <v>4984</v>
      </c>
    </row>
    <row r="4957" spans="1:2">
      <c r="A4957" s="20">
        <v>31171506</v>
      </c>
      <c r="B4957" s="21" t="s">
        <v>4985</v>
      </c>
    </row>
    <row r="4958" spans="1:2">
      <c r="A4958" s="20">
        <v>31171507</v>
      </c>
      <c r="B4958" s="21" t="s">
        <v>4986</v>
      </c>
    </row>
    <row r="4959" spans="1:2">
      <c r="A4959" s="20">
        <v>31171508</v>
      </c>
      <c r="B4959" s="21" t="s">
        <v>4987</v>
      </c>
    </row>
    <row r="4960" spans="1:2">
      <c r="A4960" s="20">
        <v>31171509</v>
      </c>
      <c r="B4960" s="21" t="s">
        <v>4988</v>
      </c>
    </row>
    <row r="4961" spans="1:2">
      <c r="A4961" s="20">
        <v>31171510</v>
      </c>
      <c r="B4961" s="21" t="s">
        <v>4989</v>
      </c>
    </row>
    <row r="4962" spans="1:2">
      <c r="A4962" s="20">
        <v>31171511</v>
      </c>
      <c r="B4962" s="21" t="s">
        <v>4990</v>
      </c>
    </row>
    <row r="4963" spans="1:2">
      <c r="A4963" s="20">
        <v>31171512</v>
      </c>
      <c r="B4963" s="21" t="s">
        <v>4991</v>
      </c>
    </row>
    <row r="4964" spans="1:2">
      <c r="A4964" s="20">
        <v>31171513</v>
      </c>
      <c r="B4964" s="21" t="s">
        <v>4992</v>
      </c>
    </row>
    <row r="4965" spans="1:2">
      <c r="A4965" s="20">
        <v>31171515</v>
      </c>
      <c r="B4965" s="21" t="s">
        <v>4993</v>
      </c>
    </row>
    <row r="4966" spans="1:2">
      <c r="A4966" s="20">
        <v>31171516</v>
      </c>
      <c r="B4966" s="21" t="s">
        <v>4994</v>
      </c>
    </row>
    <row r="4967" spans="1:2">
      <c r="A4967" s="20">
        <v>31171518</v>
      </c>
      <c r="B4967" s="21" t="s">
        <v>4995</v>
      </c>
    </row>
    <row r="4968" spans="1:2">
      <c r="A4968" s="20">
        <v>31171519</v>
      </c>
      <c r="B4968" s="21" t="s">
        <v>4996</v>
      </c>
    </row>
    <row r="4969" spans="1:2">
      <c r="A4969" s="20">
        <v>31171520</v>
      </c>
      <c r="B4969" s="21" t="s">
        <v>4997</v>
      </c>
    </row>
    <row r="4970" spans="1:2">
      <c r="A4970" s="20">
        <v>31171521</v>
      </c>
      <c r="B4970" s="21" t="s">
        <v>4998</v>
      </c>
    </row>
    <row r="4971" spans="1:2">
      <c r="A4971" s="20">
        <v>31171522</v>
      </c>
      <c r="B4971" s="21" t="s">
        <v>4999</v>
      </c>
    </row>
    <row r="4972" spans="1:2">
      <c r="A4972" s="20">
        <v>31171523</v>
      </c>
      <c r="B4972" s="21" t="s">
        <v>5000</v>
      </c>
    </row>
    <row r="4973" spans="1:2">
      <c r="A4973" s="20">
        <v>31171524</v>
      </c>
      <c r="B4973" s="21" t="s">
        <v>5001</v>
      </c>
    </row>
    <row r="4974" spans="1:2">
      <c r="A4974" s="20">
        <v>31171525</v>
      </c>
      <c r="B4974" s="21" t="s">
        <v>5002</v>
      </c>
    </row>
    <row r="4975" spans="1:2">
      <c r="A4975" s="20">
        <v>31171526</v>
      </c>
      <c r="B4975" s="21" t="s">
        <v>5003</v>
      </c>
    </row>
    <row r="4976" spans="1:2">
      <c r="A4976" s="20">
        <v>31171527</v>
      </c>
      <c r="B4976" s="21" t="s">
        <v>5004</v>
      </c>
    </row>
    <row r="4977" spans="1:2">
      <c r="A4977" s="20">
        <v>31171528</v>
      </c>
      <c r="B4977" s="21" t="s">
        <v>5005</v>
      </c>
    </row>
    <row r="4978" spans="1:2">
      <c r="A4978" s="20">
        <v>31171529</v>
      </c>
      <c r="B4978" s="21" t="s">
        <v>5006</v>
      </c>
    </row>
    <row r="4979" spans="1:2">
      <c r="A4979" s="20">
        <v>31171603</v>
      </c>
      <c r="B4979" s="21" t="s">
        <v>5007</v>
      </c>
    </row>
    <row r="4980" spans="1:2">
      <c r="A4980" s="20">
        <v>31171604</v>
      </c>
      <c r="B4980" s="21" t="s">
        <v>5008</v>
      </c>
    </row>
    <row r="4981" spans="1:2">
      <c r="A4981" s="20">
        <v>31171605</v>
      </c>
      <c r="B4981" s="21" t="s">
        <v>5009</v>
      </c>
    </row>
    <row r="4982" spans="1:2">
      <c r="A4982" s="20">
        <v>31171606</v>
      </c>
      <c r="B4982" s="21" t="s">
        <v>5010</v>
      </c>
    </row>
    <row r="4983" spans="1:2">
      <c r="A4983" s="20">
        <v>31171704</v>
      </c>
      <c r="B4983" s="21" t="s">
        <v>5011</v>
      </c>
    </row>
    <row r="4984" spans="1:2">
      <c r="A4984" s="20">
        <v>31171706</v>
      </c>
      <c r="B4984" s="21" t="s">
        <v>5012</v>
      </c>
    </row>
    <row r="4985" spans="1:2">
      <c r="A4985" s="20">
        <v>31171707</v>
      </c>
      <c r="B4985" s="21" t="s">
        <v>5013</v>
      </c>
    </row>
    <row r="4986" spans="1:2">
      <c r="A4986" s="20">
        <v>31171708</v>
      </c>
      <c r="B4986" s="21" t="s">
        <v>5014</v>
      </c>
    </row>
    <row r="4987" spans="1:2">
      <c r="A4987" s="20">
        <v>31171709</v>
      </c>
      <c r="B4987" s="21" t="s">
        <v>5015</v>
      </c>
    </row>
    <row r="4988" spans="1:2">
      <c r="A4988" s="20">
        <v>31171710</v>
      </c>
      <c r="B4988" s="21" t="s">
        <v>5016</v>
      </c>
    </row>
    <row r="4989" spans="1:2">
      <c r="A4989" s="20">
        <v>31171711</v>
      </c>
      <c r="B4989" s="21" t="s">
        <v>5017</v>
      </c>
    </row>
    <row r="4990" spans="1:2">
      <c r="A4990" s="20">
        <v>31171712</v>
      </c>
      <c r="B4990" s="21" t="s">
        <v>5018</v>
      </c>
    </row>
    <row r="4991" spans="1:2">
      <c r="A4991" s="20">
        <v>31171713</v>
      </c>
      <c r="B4991" s="21" t="s">
        <v>5019</v>
      </c>
    </row>
    <row r="4992" spans="1:2">
      <c r="A4992" s="20">
        <v>31171714</v>
      </c>
      <c r="B4992" s="21" t="s">
        <v>5020</v>
      </c>
    </row>
    <row r="4993" spans="1:2">
      <c r="A4993" s="20">
        <v>31171801</v>
      </c>
      <c r="B4993" s="21" t="s">
        <v>5021</v>
      </c>
    </row>
    <row r="4994" spans="1:2">
      <c r="A4994" s="20">
        <v>31171802</v>
      </c>
      <c r="B4994" s="21" t="s">
        <v>5022</v>
      </c>
    </row>
    <row r="4995" spans="1:2">
      <c r="A4995" s="20">
        <v>31171803</v>
      </c>
      <c r="B4995" s="21" t="s">
        <v>5023</v>
      </c>
    </row>
    <row r="4996" spans="1:2">
      <c r="A4996" s="20">
        <v>31171804</v>
      </c>
      <c r="B4996" s="21" t="s">
        <v>5024</v>
      </c>
    </row>
    <row r="4997" spans="1:2">
      <c r="A4997" s="20">
        <v>31171805</v>
      </c>
      <c r="B4997" s="21" t="s">
        <v>5025</v>
      </c>
    </row>
    <row r="4998" spans="1:2">
      <c r="A4998" s="20">
        <v>31171806</v>
      </c>
      <c r="B4998" s="21" t="s">
        <v>5026</v>
      </c>
    </row>
    <row r="4999" spans="1:2">
      <c r="A4999" s="20">
        <v>31171901</v>
      </c>
      <c r="B4999" s="21" t="s">
        <v>5027</v>
      </c>
    </row>
    <row r="5000" spans="1:2">
      <c r="A5000" s="20">
        <v>31181501</v>
      </c>
      <c r="B5000" s="21" t="s">
        <v>5028</v>
      </c>
    </row>
    <row r="5001" spans="1:2">
      <c r="A5001" s="20">
        <v>31181502</v>
      </c>
      <c r="B5001" s="21" t="s">
        <v>5029</v>
      </c>
    </row>
    <row r="5002" spans="1:2">
      <c r="A5002" s="20">
        <v>31181503</v>
      </c>
      <c r="B5002" s="21" t="s">
        <v>5030</v>
      </c>
    </row>
    <row r="5003" spans="1:2">
      <c r="A5003" s="20">
        <v>31181504</v>
      </c>
      <c r="B5003" s="21" t="s">
        <v>5031</v>
      </c>
    </row>
    <row r="5004" spans="1:2">
      <c r="A5004" s="20">
        <v>31181505</v>
      </c>
      <c r="B5004" s="21" t="s">
        <v>5032</v>
      </c>
    </row>
    <row r="5005" spans="1:2">
      <c r="A5005" s="20">
        <v>31181506</v>
      </c>
      <c r="B5005" s="21" t="s">
        <v>5033</v>
      </c>
    </row>
    <row r="5006" spans="1:2">
      <c r="A5006" s="20">
        <v>31181507</v>
      </c>
      <c r="B5006" s="21" t="s">
        <v>5034</v>
      </c>
    </row>
    <row r="5007" spans="1:2">
      <c r="A5007" s="20">
        <v>31181508</v>
      </c>
      <c r="B5007" s="21" t="s">
        <v>5035</v>
      </c>
    </row>
    <row r="5008" spans="1:2">
      <c r="A5008" s="20">
        <v>31181509</v>
      </c>
      <c r="B5008" s="21" t="s">
        <v>5036</v>
      </c>
    </row>
    <row r="5009" spans="1:2">
      <c r="A5009" s="20">
        <v>31181510</v>
      </c>
      <c r="B5009" s="21" t="s">
        <v>5037</v>
      </c>
    </row>
    <row r="5010" spans="1:2">
      <c r="A5010" s="20">
        <v>31181511</v>
      </c>
      <c r="B5010" s="21" t="s">
        <v>5038</v>
      </c>
    </row>
    <row r="5011" spans="1:2">
      <c r="A5011" s="20">
        <v>31181512</v>
      </c>
      <c r="B5011" s="21" t="s">
        <v>5039</v>
      </c>
    </row>
    <row r="5012" spans="1:2">
      <c r="A5012" s="20">
        <v>31181601</v>
      </c>
      <c r="B5012" s="21" t="s">
        <v>5040</v>
      </c>
    </row>
    <row r="5013" spans="1:2">
      <c r="A5013" s="20">
        <v>31181602</v>
      </c>
      <c r="B5013" s="21" t="s">
        <v>5041</v>
      </c>
    </row>
    <row r="5014" spans="1:2">
      <c r="A5014" s="20">
        <v>31181603</v>
      </c>
      <c r="B5014" s="21" t="s">
        <v>5042</v>
      </c>
    </row>
    <row r="5015" spans="1:2">
      <c r="A5015" s="20">
        <v>31181604</v>
      </c>
      <c r="B5015" s="21" t="s">
        <v>5043</v>
      </c>
    </row>
    <row r="5016" spans="1:2">
      <c r="A5016" s="20">
        <v>31181605</v>
      </c>
      <c r="B5016" s="21" t="s">
        <v>5044</v>
      </c>
    </row>
    <row r="5017" spans="1:2">
      <c r="A5017" s="20">
        <v>31181606</v>
      </c>
      <c r="B5017" s="21" t="s">
        <v>5045</v>
      </c>
    </row>
    <row r="5018" spans="1:2">
      <c r="A5018" s="20">
        <v>31181607</v>
      </c>
      <c r="B5018" s="21" t="s">
        <v>5046</v>
      </c>
    </row>
    <row r="5019" spans="1:2">
      <c r="A5019" s="20">
        <v>31181701</v>
      </c>
      <c r="B5019" s="21" t="s">
        <v>5047</v>
      </c>
    </row>
    <row r="5020" spans="1:2">
      <c r="A5020" s="20">
        <v>31181702</v>
      </c>
      <c r="B5020" s="21" t="s">
        <v>5048</v>
      </c>
    </row>
    <row r="5021" spans="1:2">
      <c r="A5021" s="20">
        <v>31181703</v>
      </c>
      <c r="B5021" s="21" t="s">
        <v>5049</v>
      </c>
    </row>
    <row r="5022" spans="1:2">
      <c r="A5022" s="20">
        <v>31191501</v>
      </c>
      <c r="B5022" s="21" t="s">
        <v>5050</v>
      </c>
    </row>
    <row r="5023" spans="1:2">
      <c r="A5023" s="20">
        <v>31191502</v>
      </c>
      <c r="B5023" s="21" t="s">
        <v>5051</v>
      </c>
    </row>
    <row r="5024" spans="1:2">
      <c r="A5024" s="20">
        <v>31191504</v>
      </c>
      <c r="B5024" s="21" t="s">
        <v>5052</v>
      </c>
    </row>
    <row r="5025" spans="1:2">
      <c r="A5025" s="20">
        <v>31191505</v>
      </c>
      <c r="B5025" s="21" t="s">
        <v>5053</v>
      </c>
    </row>
    <row r="5026" spans="1:2">
      <c r="A5026" s="20">
        <v>31191506</v>
      </c>
      <c r="B5026" s="21" t="s">
        <v>5054</v>
      </c>
    </row>
    <row r="5027" spans="1:2">
      <c r="A5027" s="20">
        <v>31191507</v>
      </c>
      <c r="B5027" s="21" t="s">
        <v>5055</v>
      </c>
    </row>
    <row r="5028" spans="1:2">
      <c r="A5028" s="20">
        <v>31191508</v>
      </c>
      <c r="B5028" s="21" t="s">
        <v>5056</v>
      </c>
    </row>
    <row r="5029" spans="1:2">
      <c r="A5029" s="20">
        <v>31191509</v>
      </c>
      <c r="B5029" s="21" t="s">
        <v>5057</v>
      </c>
    </row>
    <row r="5030" spans="1:2">
      <c r="A5030" s="20">
        <v>31191510</v>
      </c>
      <c r="B5030" s="21" t="s">
        <v>5058</v>
      </c>
    </row>
    <row r="5031" spans="1:2">
      <c r="A5031" s="20">
        <v>31191511</v>
      </c>
      <c r="B5031" s="21" t="s">
        <v>5059</v>
      </c>
    </row>
    <row r="5032" spans="1:2">
      <c r="A5032" s="20">
        <v>31191512</v>
      </c>
      <c r="B5032" s="21" t="s">
        <v>5060</v>
      </c>
    </row>
    <row r="5033" spans="1:2">
      <c r="A5033" s="20">
        <v>31191513</v>
      </c>
      <c r="B5033" s="21" t="s">
        <v>5061</v>
      </c>
    </row>
    <row r="5034" spans="1:2">
      <c r="A5034" s="20">
        <v>31191514</v>
      </c>
      <c r="B5034" s="21" t="s">
        <v>5062</v>
      </c>
    </row>
    <row r="5035" spans="1:2">
      <c r="A5035" s="20">
        <v>31191515</v>
      </c>
      <c r="B5035" s="21" t="s">
        <v>5063</v>
      </c>
    </row>
    <row r="5036" spans="1:2">
      <c r="A5036" s="20">
        <v>31191516</v>
      </c>
      <c r="B5036" s="21" t="s">
        <v>5064</v>
      </c>
    </row>
    <row r="5037" spans="1:2">
      <c r="A5037" s="20">
        <v>31191517</v>
      </c>
      <c r="B5037" s="21" t="s">
        <v>5065</v>
      </c>
    </row>
    <row r="5038" spans="1:2">
      <c r="A5038" s="20">
        <v>31191518</v>
      </c>
      <c r="B5038" s="21" t="s">
        <v>5066</v>
      </c>
    </row>
    <row r="5039" spans="1:2">
      <c r="A5039" s="20">
        <v>31191519</v>
      </c>
      <c r="B5039" s="21" t="s">
        <v>5067</v>
      </c>
    </row>
    <row r="5040" spans="1:2">
      <c r="A5040" s="20">
        <v>31191601</v>
      </c>
      <c r="B5040" s="21" t="s">
        <v>5068</v>
      </c>
    </row>
    <row r="5041" spans="1:2">
      <c r="A5041" s="20">
        <v>31191602</v>
      </c>
      <c r="B5041" s="21" t="s">
        <v>5069</v>
      </c>
    </row>
    <row r="5042" spans="1:2">
      <c r="A5042" s="20">
        <v>31191603</v>
      </c>
      <c r="B5042" s="21" t="s">
        <v>5070</v>
      </c>
    </row>
    <row r="5043" spans="1:2">
      <c r="A5043" s="20">
        <v>31201501</v>
      </c>
      <c r="B5043" s="21" t="s">
        <v>5071</v>
      </c>
    </row>
    <row r="5044" spans="1:2">
      <c r="A5044" s="20">
        <v>31201502</v>
      </c>
      <c r="B5044" s="21" t="s">
        <v>5072</v>
      </c>
    </row>
    <row r="5045" spans="1:2">
      <c r="A5045" s="20">
        <v>31201503</v>
      </c>
      <c r="B5045" s="21" t="s">
        <v>5073</v>
      </c>
    </row>
    <row r="5046" spans="1:2">
      <c r="A5046" s="20">
        <v>31201504</v>
      </c>
      <c r="B5046" s="21" t="s">
        <v>5074</v>
      </c>
    </row>
    <row r="5047" spans="1:2">
      <c r="A5047" s="20">
        <v>31201505</v>
      </c>
      <c r="B5047" s="21" t="s">
        <v>5075</v>
      </c>
    </row>
    <row r="5048" spans="1:2">
      <c r="A5048" s="20">
        <v>31201506</v>
      </c>
      <c r="B5048" s="21" t="s">
        <v>5076</v>
      </c>
    </row>
    <row r="5049" spans="1:2">
      <c r="A5049" s="20">
        <v>31201507</v>
      </c>
      <c r="B5049" s="21" t="s">
        <v>5077</v>
      </c>
    </row>
    <row r="5050" spans="1:2">
      <c r="A5050" s="20">
        <v>31201508</v>
      </c>
      <c r="B5050" s="21" t="s">
        <v>5078</v>
      </c>
    </row>
    <row r="5051" spans="1:2">
      <c r="A5051" s="20">
        <v>31201509</v>
      </c>
      <c r="B5051" s="21" t="s">
        <v>5079</v>
      </c>
    </row>
    <row r="5052" spans="1:2">
      <c r="A5052" s="20">
        <v>31201510</v>
      </c>
      <c r="B5052" s="21" t="s">
        <v>5080</v>
      </c>
    </row>
    <row r="5053" spans="1:2">
      <c r="A5053" s="20">
        <v>31201511</v>
      </c>
      <c r="B5053" s="21" t="s">
        <v>5081</v>
      </c>
    </row>
    <row r="5054" spans="1:2">
      <c r="A5054" s="20">
        <v>31201512</v>
      </c>
      <c r="B5054" s="21" t="s">
        <v>5082</v>
      </c>
    </row>
    <row r="5055" spans="1:2">
      <c r="A5055" s="20">
        <v>31201513</v>
      </c>
      <c r="B5055" s="21" t="s">
        <v>5083</v>
      </c>
    </row>
    <row r="5056" spans="1:2">
      <c r="A5056" s="20">
        <v>31201514</v>
      </c>
      <c r="B5056" s="21" t="s">
        <v>5084</v>
      </c>
    </row>
    <row r="5057" spans="1:2">
      <c r="A5057" s="20">
        <v>31201515</v>
      </c>
      <c r="B5057" s="21" t="s">
        <v>5085</v>
      </c>
    </row>
    <row r="5058" spans="1:2">
      <c r="A5058" s="20">
        <v>31201516</v>
      </c>
      <c r="B5058" s="21" t="s">
        <v>5086</v>
      </c>
    </row>
    <row r="5059" spans="1:2">
      <c r="A5059" s="20">
        <v>31201517</v>
      </c>
      <c r="B5059" s="21" t="s">
        <v>5087</v>
      </c>
    </row>
    <row r="5060" spans="1:2">
      <c r="A5060" s="20">
        <v>31201518</v>
      </c>
      <c r="B5060" s="21" t="s">
        <v>5088</v>
      </c>
    </row>
    <row r="5061" spans="1:2">
      <c r="A5061" s="20">
        <v>31201519</v>
      </c>
      <c r="B5061" s="21" t="s">
        <v>5089</v>
      </c>
    </row>
    <row r="5062" spans="1:2">
      <c r="A5062" s="20">
        <v>31201520</v>
      </c>
      <c r="B5062" s="21" t="s">
        <v>5090</v>
      </c>
    </row>
    <row r="5063" spans="1:2">
      <c r="A5063" s="20">
        <v>31201521</v>
      </c>
      <c r="B5063" s="21" t="s">
        <v>5091</v>
      </c>
    </row>
    <row r="5064" spans="1:2">
      <c r="A5064" s="20">
        <v>31201522</v>
      </c>
      <c r="B5064" s="21" t="s">
        <v>5092</v>
      </c>
    </row>
    <row r="5065" spans="1:2">
      <c r="A5065" s="20">
        <v>31201523</v>
      </c>
      <c r="B5065" s="21" t="s">
        <v>5093</v>
      </c>
    </row>
    <row r="5066" spans="1:2">
      <c r="A5066" s="20">
        <v>31201524</v>
      </c>
      <c r="B5066" s="21" t="s">
        <v>5094</v>
      </c>
    </row>
    <row r="5067" spans="1:2">
      <c r="A5067" s="20">
        <v>31201525</v>
      </c>
      <c r="B5067" s="21" t="s">
        <v>5095</v>
      </c>
    </row>
    <row r="5068" spans="1:2">
      <c r="A5068" s="20">
        <v>31201526</v>
      </c>
      <c r="B5068" s="21" t="s">
        <v>5096</v>
      </c>
    </row>
    <row r="5069" spans="1:2">
      <c r="A5069" s="20">
        <v>31201527</v>
      </c>
      <c r="B5069" s="21" t="s">
        <v>5097</v>
      </c>
    </row>
    <row r="5070" spans="1:2">
      <c r="A5070" s="20">
        <v>31201528</v>
      </c>
      <c r="B5070" s="21" t="s">
        <v>5098</v>
      </c>
    </row>
    <row r="5071" spans="1:2">
      <c r="A5071" s="20">
        <v>31201601</v>
      </c>
      <c r="B5071" s="21" t="s">
        <v>5099</v>
      </c>
    </row>
    <row r="5072" spans="1:2">
      <c r="A5072" s="20">
        <v>31201602</v>
      </c>
      <c r="B5072" s="21" t="s">
        <v>5100</v>
      </c>
    </row>
    <row r="5073" spans="1:2">
      <c r="A5073" s="20">
        <v>31201603</v>
      </c>
      <c r="B5073" s="21" t="s">
        <v>5101</v>
      </c>
    </row>
    <row r="5074" spans="1:2">
      <c r="A5074" s="20">
        <v>31201604</v>
      </c>
      <c r="B5074" s="21" t="s">
        <v>5102</v>
      </c>
    </row>
    <row r="5075" spans="1:2">
      <c r="A5075" s="20">
        <v>31201605</v>
      </c>
      <c r="B5075" s="21" t="s">
        <v>5103</v>
      </c>
    </row>
    <row r="5076" spans="1:2">
      <c r="A5076" s="20">
        <v>31201606</v>
      </c>
      <c r="B5076" s="21" t="s">
        <v>5104</v>
      </c>
    </row>
    <row r="5077" spans="1:2">
      <c r="A5077" s="20">
        <v>31201607</v>
      </c>
      <c r="B5077" s="21" t="s">
        <v>5105</v>
      </c>
    </row>
    <row r="5078" spans="1:2">
      <c r="A5078" s="20">
        <v>31201608</v>
      </c>
      <c r="B5078" s="21" t="s">
        <v>5106</v>
      </c>
    </row>
    <row r="5079" spans="1:2">
      <c r="A5079" s="20">
        <v>31201609</v>
      </c>
      <c r="B5079" s="21" t="s">
        <v>5107</v>
      </c>
    </row>
    <row r="5080" spans="1:2">
      <c r="A5080" s="20">
        <v>31201610</v>
      </c>
      <c r="B5080" s="21" t="s">
        <v>5108</v>
      </c>
    </row>
    <row r="5081" spans="1:2">
      <c r="A5081" s="20">
        <v>31201611</v>
      </c>
      <c r="B5081" s="21" t="s">
        <v>5109</v>
      </c>
    </row>
    <row r="5082" spans="1:2">
      <c r="A5082" s="20">
        <v>31201612</v>
      </c>
      <c r="B5082" s="21" t="s">
        <v>5110</v>
      </c>
    </row>
    <row r="5083" spans="1:2">
      <c r="A5083" s="20">
        <v>31201613</v>
      </c>
      <c r="B5083" s="21" t="s">
        <v>5111</v>
      </c>
    </row>
    <row r="5084" spans="1:2">
      <c r="A5084" s="20">
        <v>31201614</v>
      </c>
      <c r="B5084" s="21" t="s">
        <v>5112</v>
      </c>
    </row>
    <row r="5085" spans="1:2">
      <c r="A5085" s="20">
        <v>31201615</v>
      </c>
      <c r="B5085" s="21" t="s">
        <v>5113</v>
      </c>
    </row>
    <row r="5086" spans="1:2">
      <c r="A5086" s="20">
        <v>31201616</v>
      </c>
      <c r="B5086" s="21" t="s">
        <v>5114</v>
      </c>
    </row>
    <row r="5087" spans="1:2">
      <c r="A5087" s="20">
        <v>31201617</v>
      </c>
      <c r="B5087" s="21" t="s">
        <v>5115</v>
      </c>
    </row>
    <row r="5088" spans="1:2">
      <c r="A5088" s="20">
        <v>31211501</v>
      </c>
      <c r="B5088" s="21" t="s">
        <v>5116</v>
      </c>
    </row>
    <row r="5089" spans="1:2">
      <c r="A5089" s="20">
        <v>31211502</v>
      </c>
      <c r="B5089" s="21" t="s">
        <v>5117</v>
      </c>
    </row>
    <row r="5090" spans="1:2">
      <c r="A5090" s="20">
        <v>31211503</v>
      </c>
      <c r="B5090" s="21" t="s">
        <v>5118</v>
      </c>
    </row>
    <row r="5091" spans="1:2">
      <c r="A5091" s="20">
        <v>31211504</v>
      </c>
      <c r="B5091" s="21" t="s">
        <v>5119</v>
      </c>
    </row>
    <row r="5092" spans="1:2">
      <c r="A5092" s="20">
        <v>31211505</v>
      </c>
      <c r="B5092" s="21" t="s">
        <v>5120</v>
      </c>
    </row>
    <row r="5093" spans="1:2">
      <c r="A5093" s="20">
        <v>31211506</v>
      </c>
      <c r="B5093" s="21" t="s">
        <v>5121</v>
      </c>
    </row>
    <row r="5094" spans="1:2">
      <c r="A5094" s="20">
        <v>31211507</v>
      </c>
      <c r="B5094" s="21" t="s">
        <v>5122</v>
      </c>
    </row>
    <row r="5095" spans="1:2">
      <c r="A5095" s="20">
        <v>31211508</v>
      </c>
      <c r="B5095" s="21" t="s">
        <v>5123</v>
      </c>
    </row>
    <row r="5096" spans="1:2">
      <c r="A5096" s="20">
        <v>31211509</v>
      </c>
      <c r="B5096" s="21" t="s">
        <v>5124</v>
      </c>
    </row>
    <row r="5097" spans="1:2">
      <c r="A5097" s="20">
        <v>31211510</v>
      </c>
      <c r="B5097" s="21" t="s">
        <v>5125</v>
      </c>
    </row>
    <row r="5098" spans="1:2">
      <c r="A5098" s="20">
        <v>31211511</v>
      </c>
      <c r="B5098" s="21" t="s">
        <v>5126</v>
      </c>
    </row>
    <row r="5099" spans="1:2">
      <c r="A5099" s="20">
        <v>31211512</v>
      </c>
      <c r="B5099" s="21" t="s">
        <v>5127</v>
      </c>
    </row>
    <row r="5100" spans="1:2">
      <c r="A5100" s="20">
        <v>31211601</v>
      </c>
      <c r="B5100" s="21" t="s">
        <v>5128</v>
      </c>
    </row>
    <row r="5101" spans="1:2">
      <c r="A5101" s="20">
        <v>31211602</v>
      </c>
      <c r="B5101" s="21" t="s">
        <v>5128</v>
      </c>
    </row>
    <row r="5102" spans="1:2">
      <c r="A5102" s="20">
        <v>31211603</v>
      </c>
      <c r="B5102" s="21" t="s">
        <v>5129</v>
      </c>
    </row>
    <row r="5103" spans="1:2">
      <c r="A5103" s="20">
        <v>31211604</v>
      </c>
      <c r="B5103" s="21" t="s">
        <v>5130</v>
      </c>
    </row>
    <row r="5104" spans="1:2">
      <c r="A5104" s="20">
        <v>31211605</v>
      </c>
      <c r="B5104" s="21" t="s">
        <v>5131</v>
      </c>
    </row>
    <row r="5105" spans="1:2">
      <c r="A5105" s="20">
        <v>31211606</v>
      </c>
      <c r="B5105" s="21" t="s">
        <v>5132</v>
      </c>
    </row>
    <row r="5106" spans="1:2">
      <c r="A5106" s="20">
        <v>31211701</v>
      </c>
      <c r="B5106" s="21" t="s">
        <v>5133</v>
      </c>
    </row>
    <row r="5107" spans="1:2">
      <c r="A5107" s="20">
        <v>31211702</v>
      </c>
      <c r="B5107" s="21" t="s">
        <v>5134</v>
      </c>
    </row>
    <row r="5108" spans="1:2">
      <c r="A5108" s="20">
        <v>31211703</v>
      </c>
      <c r="B5108" s="21" t="s">
        <v>5135</v>
      </c>
    </row>
    <row r="5109" spans="1:2">
      <c r="A5109" s="20">
        <v>31211704</v>
      </c>
      <c r="B5109" s="21" t="s">
        <v>5136</v>
      </c>
    </row>
    <row r="5110" spans="1:2">
      <c r="A5110" s="20">
        <v>31211705</v>
      </c>
      <c r="B5110" s="21" t="s">
        <v>5137</v>
      </c>
    </row>
    <row r="5111" spans="1:2">
      <c r="A5111" s="20">
        <v>31211706</v>
      </c>
      <c r="B5111" s="21" t="s">
        <v>5138</v>
      </c>
    </row>
    <row r="5112" spans="1:2">
      <c r="A5112" s="20">
        <v>31211707</v>
      </c>
      <c r="B5112" s="21" t="s">
        <v>5139</v>
      </c>
    </row>
    <row r="5113" spans="1:2">
      <c r="A5113" s="20">
        <v>31211708</v>
      </c>
      <c r="B5113" s="21" t="s">
        <v>5140</v>
      </c>
    </row>
    <row r="5114" spans="1:2">
      <c r="A5114" s="20">
        <v>31211801</v>
      </c>
      <c r="B5114" s="21" t="s">
        <v>5141</v>
      </c>
    </row>
    <row r="5115" spans="1:2">
      <c r="A5115" s="20">
        <v>31211802</v>
      </c>
      <c r="B5115" s="21" t="s">
        <v>5142</v>
      </c>
    </row>
    <row r="5116" spans="1:2">
      <c r="A5116" s="20">
        <v>31211803</v>
      </c>
      <c r="B5116" s="21" t="s">
        <v>5143</v>
      </c>
    </row>
    <row r="5117" spans="1:2">
      <c r="A5117" s="20">
        <v>31211901</v>
      </c>
      <c r="B5117" s="21" t="s">
        <v>5144</v>
      </c>
    </row>
    <row r="5118" spans="1:2">
      <c r="A5118" s="20">
        <v>31211902</v>
      </c>
      <c r="B5118" s="21" t="s">
        <v>5145</v>
      </c>
    </row>
    <row r="5119" spans="1:2">
      <c r="A5119" s="20">
        <v>31211903</v>
      </c>
      <c r="B5119" s="21" t="s">
        <v>5146</v>
      </c>
    </row>
    <row r="5120" spans="1:2">
      <c r="A5120" s="20">
        <v>31211904</v>
      </c>
      <c r="B5120" s="21" t="s">
        <v>5147</v>
      </c>
    </row>
    <row r="5121" spans="1:2">
      <c r="A5121" s="20">
        <v>31211905</v>
      </c>
      <c r="B5121" s="21" t="s">
        <v>5148</v>
      </c>
    </row>
    <row r="5122" spans="1:2">
      <c r="A5122" s="20">
        <v>31211906</v>
      </c>
      <c r="B5122" s="21" t="s">
        <v>5149</v>
      </c>
    </row>
    <row r="5123" spans="1:2">
      <c r="A5123" s="20">
        <v>31211908</v>
      </c>
      <c r="B5123" s="21" t="s">
        <v>5150</v>
      </c>
    </row>
    <row r="5124" spans="1:2">
      <c r="A5124" s="20">
        <v>31211909</v>
      </c>
      <c r="B5124" s="21" t="s">
        <v>5151</v>
      </c>
    </row>
    <row r="5125" spans="1:2">
      <c r="A5125" s="20">
        <v>31211910</v>
      </c>
      <c r="B5125" s="21" t="s">
        <v>5152</v>
      </c>
    </row>
    <row r="5126" spans="1:2">
      <c r="A5126" s="20">
        <v>31211912</v>
      </c>
      <c r="B5126" s="21" t="s">
        <v>5153</v>
      </c>
    </row>
    <row r="5127" spans="1:2">
      <c r="A5127" s="20">
        <v>31211913</v>
      </c>
      <c r="B5127" s="21" t="s">
        <v>5154</v>
      </c>
    </row>
    <row r="5128" spans="1:2">
      <c r="A5128" s="20">
        <v>31211914</v>
      </c>
      <c r="B5128" s="21" t="s">
        <v>5155</v>
      </c>
    </row>
    <row r="5129" spans="1:2">
      <c r="A5129" s="20">
        <v>31211915</v>
      </c>
      <c r="B5129" s="21" t="s">
        <v>5156</v>
      </c>
    </row>
    <row r="5130" spans="1:2">
      <c r="A5130" s="20">
        <v>31211916</v>
      </c>
      <c r="B5130" s="21" t="s">
        <v>5157</v>
      </c>
    </row>
    <row r="5131" spans="1:2">
      <c r="A5131" s="20">
        <v>31211917</v>
      </c>
      <c r="B5131" s="21" t="s">
        <v>5158</v>
      </c>
    </row>
    <row r="5132" spans="1:2">
      <c r="A5132" s="20">
        <v>31221601</v>
      </c>
      <c r="B5132" s="21" t="s">
        <v>5159</v>
      </c>
    </row>
    <row r="5133" spans="1:2">
      <c r="A5133" s="20">
        <v>31221602</v>
      </c>
      <c r="B5133" s="21" t="s">
        <v>5160</v>
      </c>
    </row>
    <row r="5134" spans="1:2">
      <c r="A5134" s="20">
        <v>31221603</v>
      </c>
      <c r="B5134" s="21" t="s">
        <v>5161</v>
      </c>
    </row>
    <row r="5135" spans="1:2">
      <c r="A5135" s="20">
        <v>31231101</v>
      </c>
      <c r="B5135" s="21" t="s">
        <v>5162</v>
      </c>
    </row>
    <row r="5136" spans="1:2">
      <c r="A5136" s="20">
        <v>31231102</v>
      </c>
      <c r="B5136" s="21" t="s">
        <v>5163</v>
      </c>
    </row>
    <row r="5137" spans="1:2">
      <c r="A5137" s="20">
        <v>31231103</v>
      </c>
      <c r="B5137" s="21" t="s">
        <v>5164</v>
      </c>
    </row>
    <row r="5138" spans="1:2">
      <c r="A5138" s="20">
        <v>31231104</v>
      </c>
      <c r="B5138" s="21" t="s">
        <v>5165</v>
      </c>
    </row>
    <row r="5139" spans="1:2">
      <c r="A5139" s="20">
        <v>31231105</v>
      </c>
      <c r="B5139" s="21" t="s">
        <v>5166</v>
      </c>
    </row>
    <row r="5140" spans="1:2">
      <c r="A5140" s="20">
        <v>31231106</v>
      </c>
      <c r="B5140" s="21" t="s">
        <v>5167</v>
      </c>
    </row>
    <row r="5141" spans="1:2">
      <c r="A5141" s="20">
        <v>31231107</v>
      </c>
      <c r="B5141" s="21" t="s">
        <v>5168</v>
      </c>
    </row>
    <row r="5142" spans="1:2">
      <c r="A5142" s="20">
        <v>31231108</v>
      </c>
      <c r="B5142" s="21" t="s">
        <v>5169</v>
      </c>
    </row>
    <row r="5143" spans="1:2">
      <c r="A5143" s="20">
        <v>31231109</v>
      </c>
      <c r="B5143" s="21" t="s">
        <v>5170</v>
      </c>
    </row>
    <row r="5144" spans="1:2">
      <c r="A5144" s="20">
        <v>31231110</v>
      </c>
      <c r="B5144" s="21" t="s">
        <v>5171</v>
      </c>
    </row>
    <row r="5145" spans="1:2">
      <c r="A5145" s="20">
        <v>31231111</v>
      </c>
      <c r="B5145" s="21" t="s">
        <v>5172</v>
      </c>
    </row>
    <row r="5146" spans="1:2">
      <c r="A5146" s="20">
        <v>31231112</v>
      </c>
      <c r="B5146" s="21" t="s">
        <v>5173</v>
      </c>
    </row>
    <row r="5147" spans="1:2">
      <c r="A5147" s="20">
        <v>31231113</v>
      </c>
      <c r="B5147" s="21" t="s">
        <v>5174</v>
      </c>
    </row>
    <row r="5148" spans="1:2">
      <c r="A5148" s="20">
        <v>31231114</v>
      </c>
      <c r="B5148" s="21" t="s">
        <v>5175</v>
      </c>
    </row>
    <row r="5149" spans="1:2">
      <c r="A5149" s="20">
        <v>31231115</v>
      </c>
      <c r="B5149" s="21" t="s">
        <v>5176</v>
      </c>
    </row>
    <row r="5150" spans="1:2">
      <c r="A5150" s="20">
        <v>31231116</v>
      </c>
      <c r="B5150" s="21" t="s">
        <v>5177</v>
      </c>
    </row>
    <row r="5151" spans="1:2">
      <c r="A5151" s="20">
        <v>31231117</v>
      </c>
      <c r="B5151" s="21" t="s">
        <v>5178</v>
      </c>
    </row>
    <row r="5152" spans="1:2">
      <c r="A5152" s="20">
        <v>31231118</v>
      </c>
      <c r="B5152" s="21" t="s">
        <v>5179</v>
      </c>
    </row>
    <row r="5153" spans="1:2">
      <c r="A5153" s="20">
        <v>31231119</v>
      </c>
      <c r="B5153" s="21" t="s">
        <v>5180</v>
      </c>
    </row>
    <row r="5154" spans="1:2">
      <c r="A5154" s="20">
        <v>31231201</v>
      </c>
      <c r="B5154" s="21" t="s">
        <v>5181</v>
      </c>
    </row>
    <row r="5155" spans="1:2">
      <c r="A5155" s="20">
        <v>31231202</v>
      </c>
      <c r="B5155" s="21" t="s">
        <v>5182</v>
      </c>
    </row>
    <row r="5156" spans="1:2">
      <c r="A5156" s="20">
        <v>31231203</v>
      </c>
      <c r="B5156" s="21" t="s">
        <v>5183</v>
      </c>
    </row>
    <row r="5157" spans="1:2">
      <c r="A5157" s="20">
        <v>31231204</v>
      </c>
      <c r="B5157" s="21" t="s">
        <v>5184</v>
      </c>
    </row>
    <row r="5158" spans="1:2">
      <c r="A5158" s="20">
        <v>31231205</v>
      </c>
      <c r="B5158" s="21" t="s">
        <v>5185</v>
      </c>
    </row>
    <row r="5159" spans="1:2">
      <c r="A5159" s="20">
        <v>31231206</v>
      </c>
      <c r="B5159" s="21" t="s">
        <v>5186</v>
      </c>
    </row>
    <row r="5160" spans="1:2">
      <c r="A5160" s="20">
        <v>31231207</v>
      </c>
      <c r="B5160" s="21" t="s">
        <v>5187</v>
      </c>
    </row>
    <row r="5161" spans="1:2">
      <c r="A5161" s="20">
        <v>31231208</v>
      </c>
      <c r="B5161" s="21" t="s">
        <v>5188</v>
      </c>
    </row>
    <row r="5162" spans="1:2">
      <c r="A5162" s="20">
        <v>31231209</v>
      </c>
      <c r="B5162" s="21" t="s">
        <v>5189</v>
      </c>
    </row>
    <row r="5163" spans="1:2">
      <c r="A5163" s="20">
        <v>31231210</v>
      </c>
      <c r="B5163" s="21" t="s">
        <v>5190</v>
      </c>
    </row>
    <row r="5164" spans="1:2">
      <c r="A5164" s="20">
        <v>31231211</v>
      </c>
      <c r="B5164" s="21" t="s">
        <v>5191</v>
      </c>
    </row>
    <row r="5165" spans="1:2">
      <c r="A5165" s="20">
        <v>31231212</v>
      </c>
      <c r="B5165" s="21" t="s">
        <v>5192</v>
      </c>
    </row>
    <row r="5166" spans="1:2">
      <c r="A5166" s="20">
        <v>31231213</v>
      </c>
      <c r="B5166" s="21" t="s">
        <v>5193</v>
      </c>
    </row>
    <row r="5167" spans="1:2">
      <c r="A5167" s="20">
        <v>31231214</v>
      </c>
      <c r="B5167" s="21" t="s">
        <v>5194</v>
      </c>
    </row>
    <row r="5168" spans="1:2">
      <c r="A5168" s="20">
        <v>31231215</v>
      </c>
      <c r="B5168" s="21" t="s">
        <v>5195</v>
      </c>
    </row>
    <row r="5169" spans="1:2">
      <c r="A5169" s="20">
        <v>31231216</v>
      </c>
      <c r="B5169" s="21" t="s">
        <v>5196</v>
      </c>
    </row>
    <row r="5170" spans="1:2">
      <c r="A5170" s="20">
        <v>31231217</v>
      </c>
      <c r="B5170" s="21" t="s">
        <v>5197</v>
      </c>
    </row>
    <row r="5171" spans="1:2">
      <c r="A5171" s="20">
        <v>31231218</v>
      </c>
      <c r="B5171" s="21" t="s">
        <v>5198</v>
      </c>
    </row>
    <row r="5172" spans="1:2">
      <c r="A5172" s="20">
        <v>31231219</v>
      </c>
      <c r="B5172" s="21" t="s">
        <v>5199</v>
      </c>
    </row>
    <row r="5173" spans="1:2">
      <c r="A5173" s="20">
        <v>31231301</v>
      </c>
      <c r="B5173" s="21" t="s">
        <v>5200</v>
      </c>
    </row>
    <row r="5174" spans="1:2">
      <c r="A5174" s="20">
        <v>31231302</v>
      </c>
      <c r="B5174" s="21" t="s">
        <v>5201</v>
      </c>
    </row>
    <row r="5175" spans="1:2">
      <c r="A5175" s="20">
        <v>31231303</v>
      </c>
      <c r="B5175" s="21" t="s">
        <v>5202</v>
      </c>
    </row>
    <row r="5176" spans="1:2">
      <c r="A5176" s="20">
        <v>31231304</v>
      </c>
      <c r="B5176" s="21" t="s">
        <v>5203</v>
      </c>
    </row>
    <row r="5177" spans="1:2">
      <c r="A5177" s="20">
        <v>31231305</v>
      </c>
      <c r="B5177" s="21" t="s">
        <v>5204</v>
      </c>
    </row>
    <row r="5178" spans="1:2">
      <c r="A5178" s="20">
        <v>31231306</v>
      </c>
      <c r="B5178" s="21" t="s">
        <v>5205</v>
      </c>
    </row>
    <row r="5179" spans="1:2">
      <c r="A5179" s="20">
        <v>31231307</v>
      </c>
      <c r="B5179" s="21" t="s">
        <v>5206</v>
      </c>
    </row>
    <row r="5180" spans="1:2">
      <c r="A5180" s="20">
        <v>31231308</v>
      </c>
      <c r="B5180" s="21" t="s">
        <v>5207</v>
      </c>
    </row>
    <row r="5181" spans="1:2">
      <c r="A5181" s="20">
        <v>31231309</v>
      </c>
      <c r="B5181" s="21" t="s">
        <v>5208</v>
      </c>
    </row>
    <row r="5182" spans="1:2">
      <c r="A5182" s="20">
        <v>31231310</v>
      </c>
      <c r="B5182" s="21" t="s">
        <v>5209</v>
      </c>
    </row>
    <row r="5183" spans="1:2">
      <c r="A5183" s="20">
        <v>31231311</v>
      </c>
      <c r="B5183" s="21" t="s">
        <v>5210</v>
      </c>
    </row>
    <row r="5184" spans="1:2">
      <c r="A5184" s="20">
        <v>31231312</v>
      </c>
      <c r="B5184" s="21" t="s">
        <v>5211</v>
      </c>
    </row>
    <row r="5185" spans="1:2">
      <c r="A5185" s="20">
        <v>31231313</v>
      </c>
      <c r="B5185" s="21" t="s">
        <v>5212</v>
      </c>
    </row>
    <row r="5186" spans="1:2">
      <c r="A5186" s="20">
        <v>31231314</v>
      </c>
      <c r="B5186" s="21" t="s">
        <v>5213</v>
      </c>
    </row>
    <row r="5187" spans="1:2">
      <c r="A5187" s="20">
        <v>31231315</v>
      </c>
      <c r="B5187" s="21" t="s">
        <v>5214</v>
      </c>
    </row>
    <row r="5188" spans="1:2">
      <c r="A5188" s="20">
        <v>31231316</v>
      </c>
      <c r="B5188" s="21" t="s">
        <v>5215</v>
      </c>
    </row>
    <row r="5189" spans="1:2">
      <c r="A5189" s="20">
        <v>31231317</v>
      </c>
      <c r="B5189" s="21" t="s">
        <v>5216</v>
      </c>
    </row>
    <row r="5190" spans="1:2">
      <c r="A5190" s="20">
        <v>31231318</v>
      </c>
      <c r="B5190" s="21" t="s">
        <v>5217</v>
      </c>
    </row>
    <row r="5191" spans="1:2">
      <c r="A5191" s="20">
        <v>31231319</v>
      </c>
      <c r="B5191" s="21" t="s">
        <v>5218</v>
      </c>
    </row>
    <row r="5192" spans="1:2">
      <c r="A5192" s="20">
        <v>31231320</v>
      </c>
      <c r="B5192" s="21" t="s">
        <v>5219</v>
      </c>
    </row>
    <row r="5193" spans="1:2">
      <c r="A5193" s="20">
        <v>31231321</v>
      </c>
      <c r="B5193" s="21" t="s">
        <v>5220</v>
      </c>
    </row>
    <row r="5194" spans="1:2">
      <c r="A5194" s="20">
        <v>31231401</v>
      </c>
      <c r="B5194" s="21" t="s">
        <v>5221</v>
      </c>
    </row>
    <row r="5195" spans="1:2">
      <c r="A5195" s="20">
        <v>31231402</v>
      </c>
      <c r="B5195" s="21" t="s">
        <v>5222</v>
      </c>
    </row>
    <row r="5196" spans="1:2">
      <c r="A5196" s="20">
        <v>31231403</v>
      </c>
      <c r="B5196" s="21" t="s">
        <v>5223</v>
      </c>
    </row>
    <row r="5197" spans="1:2">
      <c r="A5197" s="20">
        <v>31231404</v>
      </c>
      <c r="B5197" s="21" t="s">
        <v>5224</v>
      </c>
    </row>
    <row r="5198" spans="1:2">
      <c r="A5198" s="20">
        <v>31231405</v>
      </c>
      <c r="B5198" s="21" t="s">
        <v>5225</v>
      </c>
    </row>
    <row r="5199" spans="1:2">
      <c r="A5199" s="20">
        <v>31241501</v>
      </c>
      <c r="B5199" s="21" t="s">
        <v>5226</v>
      </c>
    </row>
    <row r="5200" spans="1:2">
      <c r="A5200" s="20">
        <v>31241502</v>
      </c>
      <c r="B5200" s="21" t="s">
        <v>5227</v>
      </c>
    </row>
    <row r="5201" spans="1:2">
      <c r="A5201" s="20">
        <v>31241601</v>
      </c>
      <c r="B5201" s="21" t="s">
        <v>5228</v>
      </c>
    </row>
    <row r="5202" spans="1:2">
      <c r="A5202" s="20">
        <v>31241602</v>
      </c>
      <c r="B5202" s="21" t="s">
        <v>5229</v>
      </c>
    </row>
    <row r="5203" spans="1:2">
      <c r="A5203" s="20">
        <v>31241603</v>
      </c>
      <c r="B5203" s="21" t="s">
        <v>5230</v>
      </c>
    </row>
    <row r="5204" spans="1:2">
      <c r="A5204" s="20">
        <v>31241604</v>
      </c>
      <c r="B5204" s="21" t="s">
        <v>5231</v>
      </c>
    </row>
    <row r="5205" spans="1:2">
      <c r="A5205" s="20">
        <v>31241605</v>
      </c>
      <c r="B5205" s="21" t="s">
        <v>5232</v>
      </c>
    </row>
    <row r="5206" spans="1:2">
      <c r="A5206" s="20">
        <v>31241606</v>
      </c>
      <c r="B5206" s="21" t="s">
        <v>5233</v>
      </c>
    </row>
    <row r="5207" spans="1:2">
      <c r="A5207" s="20">
        <v>31241607</v>
      </c>
      <c r="B5207" s="21" t="s">
        <v>5234</v>
      </c>
    </row>
    <row r="5208" spans="1:2">
      <c r="A5208" s="20">
        <v>31241608</v>
      </c>
      <c r="B5208" s="21" t="s">
        <v>5235</v>
      </c>
    </row>
    <row r="5209" spans="1:2">
      <c r="A5209" s="20">
        <v>31241609</v>
      </c>
      <c r="B5209" s="21" t="s">
        <v>5236</v>
      </c>
    </row>
    <row r="5210" spans="1:2">
      <c r="A5210" s="20">
        <v>31241610</v>
      </c>
      <c r="B5210" s="21" t="s">
        <v>5237</v>
      </c>
    </row>
    <row r="5211" spans="1:2">
      <c r="A5211" s="20">
        <v>31241701</v>
      </c>
      <c r="B5211" s="21" t="s">
        <v>5238</v>
      </c>
    </row>
    <row r="5212" spans="1:2">
      <c r="A5212" s="20">
        <v>31241702</v>
      </c>
      <c r="B5212" s="21" t="s">
        <v>5239</v>
      </c>
    </row>
    <row r="5213" spans="1:2">
      <c r="A5213" s="20">
        <v>31241703</v>
      </c>
      <c r="B5213" s="21" t="s">
        <v>5240</v>
      </c>
    </row>
    <row r="5214" spans="1:2">
      <c r="A5214" s="20">
        <v>31241704</v>
      </c>
      <c r="B5214" s="21" t="s">
        <v>5241</v>
      </c>
    </row>
    <row r="5215" spans="1:2">
      <c r="A5215" s="20">
        <v>31241705</v>
      </c>
      <c r="B5215" s="21" t="s">
        <v>5242</v>
      </c>
    </row>
    <row r="5216" spans="1:2">
      <c r="A5216" s="20">
        <v>31241801</v>
      </c>
      <c r="B5216" s="21" t="s">
        <v>5243</v>
      </c>
    </row>
    <row r="5217" spans="1:2">
      <c r="A5217" s="20">
        <v>31241802</v>
      </c>
      <c r="B5217" s="21" t="s">
        <v>5244</v>
      </c>
    </row>
    <row r="5218" spans="1:2">
      <c r="A5218" s="20">
        <v>31241803</v>
      </c>
      <c r="B5218" s="21" t="s">
        <v>5245</v>
      </c>
    </row>
    <row r="5219" spans="1:2">
      <c r="A5219" s="20">
        <v>31241804</v>
      </c>
      <c r="B5219" s="21" t="s">
        <v>5246</v>
      </c>
    </row>
    <row r="5220" spans="1:2">
      <c r="A5220" s="20">
        <v>31241805</v>
      </c>
      <c r="B5220" s="21" t="s">
        <v>5247</v>
      </c>
    </row>
    <row r="5221" spans="1:2">
      <c r="A5221" s="20">
        <v>31241806</v>
      </c>
      <c r="B5221" s="21" t="s">
        <v>5248</v>
      </c>
    </row>
    <row r="5222" spans="1:2">
      <c r="A5222" s="20">
        <v>31241807</v>
      </c>
      <c r="B5222" s="21" t="s">
        <v>5249</v>
      </c>
    </row>
    <row r="5223" spans="1:2">
      <c r="A5223" s="20">
        <v>31241901</v>
      </c>
      <c r="B5223" s="21" t="s">
        <v>5250</v>
      </c>
    </row>
    <row r="5224" spans="1:2">
      <c r="A5224" s="20">
        <v>31241902</v>
      </c>
      <c r="B5224" s="21" t="s">
        <v>5251</v>
      </c>
    </row>
    <row r="5225" spans="1:2">
      <c r="A5225" s="20">
        <v>31241903</v>
      </c>
      <c r="B5225" s="21" t="s">
        <v>5252</v>
      </c>
    </row>
    <row r="5226" spans="1:2">
      <c r="A5226" s="20">
        <v>31241904</v>
      </c>
      <c r="B5226" s="21" t="s">
        <v>5253</v>
      </c>
    </row>
    <row r="5227" spans="1:2">
      <c r="A5227" s="20">
        <v>31241905</v>
      </c>
      <c r="B5227" s="21" t="s">
        <v>5254</v>
      </c>
    </row>
    <row r="5228" spans="1:2">
      <c r="A5228" s="20">
        <v>31241906</v>
      </c>
      <c r="B5228" s="21" t="s">
        <v>5255</v>
      </c>
    </row>
    <row r="5229" spans="1:2">
      <c r="A5229" s="20">
        <v>31241907</v>
      </c>
      <c r="B5229" s="21" t="s">
        <v>5256</v>
      </c>
    </row>
    <row r="5230" spans="1:2">
      <c r="A5230" s="20">
        <v>31241908</v>
      </c>
      <c r="B5230" s="21" t="s">
        <v>5257</v>
      </c>
    </row>
    <row r="5231" spans="1:2">
      <c r="A5231" s="20">
        <v>31242001</v>
      </c>
      <c r="B5231" s="21" t="s">
        <v>5258</v>
      </c>
    </row>
    <row r="5232" spans="1:2">
      <c r="A5232" s="20">
        <v>31242002</v>
      </c>
      <c r="B5232" s="21" t="s">
        <v>5259</v>
      </c>
    </row>
    <row r="5233" spans="1:2">
      <c r="A5233" s="20">
        <v>31242003</v>
      </c>
      <c r="B5233" s="21" t="s">
        <v>5260</v>
      </c>
    </row>
    <row r="5234" spans="1:2">
      <c r="A5234" s="20">
        <v>31242101</v>
      </c>
      <c r="B5234" s="21" t="s">
        <v>5261</v>
      </c>
    </row>
    <row r="5235" spans="1:2">
      <c r="A5235" s="20">
        <v>31242103</v>
      </c>
      <c r="B5235" s="21" t="s">
        <v>5262</v>
      </c>
    </row>
    <row r="5236" spans="1:2">
      <c r="A5236" s="20">
        <v>31242104</v>
      </c>
      <c r="B5236" s="21" t="s">
        <v>5263</v>
      </c>
    </row>
    <row r="5237" spans="1:2">
      <c r="A5237" s="20">
        <v>31242105</v>
      </c>
      <c r="B5237" s="21" t="s">
        <v>5264</v>
      </c>
    </row>
    <row r="5238" spans="1:2">
      <c r="A5238" s="20">
        <v>31242106</v>
      </c>
      <c r="B5238" s="21" t="s">
        <v>5265</v>
      </c>
    </row>
    <row r="5239" spans="1:2">
      <c r="A5239" s="20">
        <v>31242201</v>
      </c>
      <c r="B5239" s="21" t="s">
        <v>5266</v>
      </c>
    </row>
    <row r="5240" spans="1:2">
      <c r="A5240" s="20">
        <v>31242202</v>
      </c>
      <c r="B5240" s="21" t="s">
        <v>5267</v>
      </c>
    </row>
    <row r="5241" spans="1:2">
      <c r="A5241" s="20">
        <v>31242203</v>
      </c>
      <c r="B5241" s="21" t="s">
        <v>5268</v>
      </c>
    </row>
    <row r="5242" spans="1:2">
      <c r="A5242" s="20">
        <v>31242204</v>
      </c>
      <c r="B5242" s="21" t="s">
        <v>5269</v>
      </c>
    </row>
    <row r="5243" spans="1:2">
      <c r="A5243" s="20">
        <v>31242205</v>
      </c>
      <c r="B5243" s="21" t="s">
        <v>5270</v>
      </c>
    </row>
    <row r="5244" spans="1:2">
      <c r="A5244" s="20">
        <v>31242206</v>
      </c>
      <c r="B5244" s="21" t="s">
        <v>5271</v>
      </c>
    </row>
    <row r="5245" spans="1:2">
      <c r="A5245" s="20">
        <v>31242207</v>
      </c>
      <c r="B5245" s="21" t="s">
        <v>5272</v>
      </c>
    </row>
    <row r="5246" spans="1:2">
      <c r="A5246" s="20">
        <v>31242208</v>
      </c>
      <c r="B5246" s="21" t="s">
        <v>5273</v>
      </c>
    </row>
    <row r="5247" spans="1:2">
      <c r="A5247" s="20">
        <v>31251501</v>
      </c>
      <c r="B5247" s="21" t="s">
        <v>5274</v>
      </c>
    </row>
    <row r="5248" spans="1:2">
      <c r="A5248" s="20">
        <v>31251502</v>
      </c>
      <c r="B5248" s="21" t="s">
        <v>5275</v>
      </c>
    </row>
    <row r="5249" spans="1:2">
      <c r="A5249" s="20">
        <v>31251503</v>
      </c>
      <c r="B5249" s="21" t="s">
        <v>5276</v>
      </c>
    </row>
    <row r="5250" spans="1:2">
      <c r="A5250" s="20">
        <v>31251504</v>
      </c>
      <c r="B5250" s="21" t="s">
        <v>5277</v>
      </c>
    </row>
    <row r="5251" spans="1:2">
      <c r="A5251" s="20">
        <v>31251505</v>
      </c>
      <c r="B5251" s="21" t="s">
        <v>5278</v>
      </c>
    </row>
    <row r="5252" spans="1:2">
      <c r="A5252" s="20">
        <v>31251506</v>
      </c>
      <c r="B5252" s="21" t="s">
        <v>5279</v>
      </c>
    </row>
    <row r="5253" spans="1:2">
      <c r="A5253" s="20">
        <v>31251507</v>
      </c>
      <c r="B5253" s="21" t="s">
        <v>5280</v>
      </c>
    </row>
    <row r="5254" spans="1:2">
      <c r="A5254" s="20">
        <v>31251508</v>
      </c>
      <c r="B5254" s="21" t="s">
        <v>5281</v>
      </c>
    </row>
    <row r="5255" spans="1:2">
      <c r="A5255" s="20">
        <v>31251509</v>
      </c>
      <c r="B5255" s="21" t="s">
        <v>5282</v>
      </c>
    </row>
    <row r="5256" spans="1:2">
      <c r="A5256" s="20">
        <v>31251510</v>
      </c>
      <c r="B5256" s="21" t="s">
        <v>5283</v>
      </c>
    </row>
    <row r="5257" spans="1:2">
      <c r="A5257" s="20">
        <v>31251511</v>
      </c>
      <c r="B5257" s="21" t="s">
        <v>5284</v>
      </c>
    </row>
    <row r="5258" spans="1:2">
      <c r="A5258" s="20">
        <v>31251601</v>
      </c>
      <c r="B5258" s="21" t="s">
        <v>5285</v>
      </c>
    </row>
    <row r="5259" spans="1:2">
      <c r="A5259" s="20">
        <v>31261501</v>
      </c>
      <c r="B5259" s="21" t="s">
        <v>5286</v>
      </c>
    </row>
    <row r="5260" spans="1:2">
      <c r="A5260" s="20">
        <v>31261502</v>
      </c>
      <c r="B5260" s="21" t="s">
        <v>5287</v>
      </c>
    </row>
    <row r="5261" spans="1:2">
      <c r="A5261" s="20">
        <v>31261503</v>
      </c>
      <c r="B5261" s="21" t="s">
        <v>5288</v>
      </c>
    </row>
    <row r="5262" spans="1:2">
      <c r="A5262" s="20">
        <v>31261504</v>
      </c>
      <c r="B5262" s="21" t="s">
        <v>5289</v>
      </c>
    </row>
    <row r="5263" spans="1:2">
      <c r="A5263" s="20">
        <v>31261505</v>
      </c>
      <c r="B5263" s="21" t="s">
        <v>5290</v>
      </c>
    </row>
    <row r="5264" spans="1:2">
      <c r="A5264" s="20">
        <v>31261601</v>
      </c>
      <c r="B5264" s="21" t="s">
        <v>5291</v>
      </c>
    </row>
    <row r="5265" spans="1:2">
      <c r="A5265" s="20">
        <v>31261602</v>
      </c>
      <c r="B5265" s="21" t="s">
        <v>5292</v>
      </c>
    </row>
    <row r="5266" spans="1:2">
      <c r="A5266" s="20">
        <v>31261603</v>
      </c>
      <c r="B5266" s="21" t="s">
        <v>5293</v>
      </c>
    </row>
    <row r="5267" spans="1:2">
      <c r="A5267" s="20">
        <v>31261701</v>
      </c>
      <c r="B5267" s="21" t="s">
        <v>5294</v>
      </c>
    </row>
    <row r="5268" spans="1:2">
      <c r="A5268" s="20">
        <v>31261702</v>
      </c>
      <c r="B5268" s="21" t="s">
        <v>5295</v>
      </c>
    </row>
    <row r="5269" spans="1:2">
      <c r="A5269" s="20">
        <v>31261703</v>
      </c>
      <c r="B5269" s="21" t="s">
        <v>5296</v>
      </c>
    </row>
    <row r="5270" spans="1:2">
      <c r="A5270" s="20">
        <v>31261704</v>
      </c>
      <c r="B5270" s="21" t="s">
        <v>5297</v>
      </c>
    </row>
    <row r="5271" spans="1:2">
      <c r="A5271" s="20">
        <v>31271601</v>
      </c>
      <c r="B5271" s="21" t="s">
        <v>5298</v>
      </c>
    </row>
    <row r="5272" spans="1:2">
      <c r="A5272" s="20">
        <v>31271602</v>
      </c>
      <c r="B5272" s="21" t="s">
        <v>5299</v>
      </c>
    </row>
    <row r="5273" spans="1:2">
      <c r="A5273" s="20">
        <v>31281502</v>
      </c>
      <c r="B5273" s="21" t="s">
        <v>5300</v>
      </c>
    </row>
    <row r="5274" spans="1:2">
      <c r="A5274" s="20">
        <v>31281503</v>
      </c>
      <c r="B5274" s="21" t="s">
        <v>5301</v>
      </c>
    </row>
    <row r="5275" spans="1:2">
      <c r="A5275" s="20">
        <v>31281504</v>
      </c>
      <c r="B5275" s="21" t="s">
        <v>5302</v>
      </c>
    </row>
    <row r="5276" spans="1:2">
      <c r="A5276" s="20">
        <v>31281505</v>
      </c>
      <c r="B5276" s="21" t="s">
        <v>5303</v>
      </c>
    </row>
    <row r="5277" spans="1:2">
      <c r="A5277" s="20">
        <v>31281506</v>
      </c>
      <c r="B5277" s="21" t="s">
        <v>5304</v>
      </c>
    </row>
    <row r="5278" spans="1:2">
      <c r="A5278" s="20">
        <v>31281507</v>
      </c>
      <c r="B5278" s="21" t="s">
        <v>5305</v>
      </c>
    </row>
    <row r="5279" spans="1:2">
      <c r="A5279" s="20">
        <v>31281508</v>
      </c>
      <c r="B5279" s="21" t="s">
        <v>5306</v>
      </c>
    </row>
    <row r="5280" spans="1:2">
      <c r="A5280" s="20">
        <v>31281509</v>
      </c>
      <c r="B5280" s="21" t="s">
        <v>5307</v>
      </c>
    </row>
    <row r="5281" spans="1:2">
      <c r="A5281" s="20">
        <v>31281510</v>
      </c>
      <c r="B5281" s="21" t="s">
        <v>5308</v>
      </c>
    </row>
    <row r="5282" spans="1:2">
      <c r="A5282" s="20">
        <v>31281511</v>
      </c>
      <c r="B5282" s="21" t="s">
        <v>5309</v>
      </c>
    </row>
    <row r="5283" spans="1:2">
      <c r="A5283" s="20">
        <v>31281512</v>
      </c>
      <c r="B5283" s="21" t="s">
        <v>5310</v>
      </c>
    </row>
    <row r="5284" spans="1:2">
      <c r="A5284" s="20">
        <v>31281513</v>
      </c>
      <c r="B5284" s="21" t="s">
        <v>5311</v>
      </c>
    </row>
    <row r="5285" spans="1:2">
      <c r="A5285" s="20">
        <v>31281514</v>
      </c>
      <c r="B5285" s="21" t="s">
        <v>5312</v>
      </c>
    </row>
    <row r="5286" spans="1:2">
      <c r="A5286" s="20">
        <v>31281515</v>
      </c>
      <c r="B5286" s="21" t="s">
        <v>5313</v>
      </c>
    </row>
    <row r="5287" spans="1:2">
      <c r="A5287" s="20">
        <v>31281516</v>
      </c>
      <c r="B5287" s="21" t="s">
        <v>5314</v>
      </c>
    </row>
    <row r="5288" spans="1:2">
      <c r="A5288" s="20">
        <v>31281517</v>
      </c>
      <c r="B5288" s="21" t="s">
        <v>5315</v>
      </c>
    </row>
    <row r="5289" spans="1:2">
      <c r="A5289" s="20">
        <v>31281518</v>
      </c>
      <c r="B5289" s="21" t="s">
        <v>5316</v>
      </c>
    </row>
    <row r="5290" spans="1:2">
      <c r="A5290" s="20">
        <v>31281519</v>
      </c>
      <c r="B5290" s="21" t="s">
        <v>5317</v>
      </c>
    </row>
    <row r="5291" spans="1:2">
      <c r="A5291" s="20">
        <v>31281520</v>
      </c>
      <c r="B5291" s="21" t="s">
        <v>5318</v>
      </c>
    </row>
    <row r="5292" spans="1:2">
      <c r="A5292" s="20">
        <v>31281521</v>
      </c>
      <c r="B5292" s="21" t="s">
        <v>5319</v>
      </c>
    </row>
    <row r="5293" spans="1:2">
      <c r="A5293" s="20">
        <v>31281701</v>
      </c>
      <c r="B5293" s="21" t="s">
        <v>5320</v>
      </c>
    </row>
    <row r="5294" spans="1:2">
      <c r="A5294" s="20">
        <v>31281801</v>
      </c>
      <c r="B5294" s="21" t="s">
        <v>5321</v>
      </c>
    </row>
    <row r="5295" spans="1:2">
      <c r="A5295" s="20">
        <v>31281802</v>
      </c>
      <c r="B5295" s="21" t="s">
        <v>5322</v>
      </c>
    </row>
    <row r="5296" spans="1:2">
      <c r="A5296" s="20">
        <v>31281803</v>
      </c>
      <c r="B5296" s="21" t="s">
        <v>5323</v>
      </c>
    </row>
    <row r="5297" spans="1:2">
      <c r="A5297" s="20">
        <v>31281804</v>
      </c>
      <c r="B5297" s="21" t="s">
        <v>5324</v>
      </c>
    </row>
    <row r="5298" spans="1:2">
      <c r="A5298" s="20">
        <v>31281805</v>
      </c>
      <c r="B5298" s="21" t="s">
        <v>5325</v>
      </c>
    </row>
    <row r="5299" spans="1:2">
      <c r="A5299" s="20">
        <v>31281806</v>
      </c>
      <c r="B5299" s="21" t="s">
        <v>5326</v>
      </c>
    </row>
    <row r="5300" spans="1:2">
      <c r="A5300" s="20">
        <v>31281807</v>
      </c>
      <c r="B5300" s="21" t="s">
        <v>5327</v>
      </c>
    </row>
    <row r="5301" spans="1:2">
      <c r="A5301" s="20">
        <v>31281808</v>
      </c>
      <c r="B5301" s="21" t="s">
        <v>5328</v>
      </c>
    </row>
    <row r="5302" spans="1:2">
      <c r="A5302" s="20">
        <v>31281809</v>
      </c>
      <c r="B5302" s="21" t="s">
        <v>5329</v>
      </c>
    </row>
    <row r="5303" spans="1:2">
      <c r="A5303" s="20">
        <v>31281810</v>
      </c>
      <c r="B5303" s="21" t="s">
        <v>5330</v>
      </c>
    </row>
    <row r="5304" spans="1:2">
      <c r="A5304" s="20">
        <v>31281811</v>
      </c>
      <c r="B5304" s="21" t="s">
        <v>5331</v>
      </c>
    </row>
    <row r="5305" spans="1:2">
      <c r="A5305" s="20">
        <v>31281812</v>
      </c>
      <c r="B5305" s="21" t="s">
        <v>5332</v>
      </c>
    </row>
    <row r="5306" spans="1:2">
      <c r="A5306" s="20">
        <v>31281813</v>
      </c>
      <c r="B5306" s="21" t="s">
        <v>5333</v>
      </c>
    </row>
    <row r="5307" spans="1:2">
      <c r="A5307" s="20">
        <v>31281814</v>
      </c>
      <c r="B5307" s="21" t="s">
        <v>5334</v>
      </c>
    </row>
    <row r="5308" spans="1:2">
      <c r="A5308" s="20">
        <v>31281815</v>
      </c>
      <c r="B5308" s="21" t="s">
        <v>5335</v>
      </c>
    </row>
    <row r="5309" spans="1:2">
      <c r="A5309" s="20">
        <v>31281816</v>
      </c>
      <c r="B5309" s="21" t="s">
        <v>5336</v>
      </c>
    </row>
    <row r="5310" spans="1:2">
      <c r="A5310" s="20">
        <v>31281817</v>
      </c>
      <c r="B5310" s="21" t="s">
        <v>5337</v>
      </c>
    </row>
    <row r="5311" spans="1:2">
      <c r="A5311" s="20">
        <v>31281818</v>
      </c>
      <c r="B5311" s="21" t="s">
        <v>5338</v>
      </c>
    </row>
    <row r="5312" spans="1:2">
      <c r="A5312" s="20">
        <v>31281819</v>
      </c>
      <c r="B5312" s="21" t="s">
        <v>5339</v>
      </c>
    </row>
    <row r="5313" spans="1:2">
      <c r="A5313" s="20">
        <v>31281901</v>
      </c>
      <c r="B5313" s="21" t="s">
        <v>5340</v>
      </c>
    </row>
    <row r="5314" spans="1:2">
      <c r="A5314" s="20">
        <v>31281902</v>
      </c>
      <c r="B5314" s="21" t="s">
        <v>5341</v>
      </c>
    </row>
    <row r="5315" spans="1:2">
      <c r="A5315" s="20">
        <v>31281903</v>
      </c>
      <c r="B5315" s="21" t="s">
        <v>5342</v>
      </c>
    </row>
    <row r="5316" spans="1:2">
      <c r="A5316" s="20">
        <v>31281904</v>
      </c>
      <c r="B5316" s="21" t="s">
        <v>5343</v>
      </c>
    </row>
    <row r="5317" spans="1:2">
      <c r="A5317" s="20">
        <v>31281905</v>
      </c>
      <c r="B5317" s="21" t="s">
        <v>5344</v>
      </c>
    </row>
    <row r="5318" spans="1:2">
      <c r="A5318" s="20">
        <v>31281906</v>
      </c>
      <c r="B5318" s="21" t="s">
        <v>5345</v>
      </c>
    </row>
    <row r="5319" spans="1:2">
      <c r="A5319" s="20">
        <v>31281907</v>
      </c>
      <c r="B5319" s="21" t="s">
        <v>5346</v>
      </c>
    </row>
    <row r="5320" spans="1:2">
      <c r="A5320" s="20">
        <v>31281908</v>
      </c>
      <c r="B5320" s="21" t="s">
        <v>5347</v>
      </c>
    </row>
    <row r="5321" spans="1:2">
      <c r="A5321" s="20">
        <v>31281909</v>
      </c>
      <c r="B5321" s="21" t="s">
        <v>5348</v>
      </c>
    </row>
    <row r="5322" spans="1:2">
      <c r="A5322" s="20">
        <v>31281910</v>
      </c>
      <c r="B5322" s="21" t="s">
        <v>5349</v>
      </c>
    </row>
    <row r="5323" spans="1:2">
      <c r="A5323" s="20">
        <v>31281911</v>
      </c>
      <c r="B5323" s="21" t="s">
        <v>5350</v>
      </c>
    </row>
    <row r="5324" spans="1:2">
      <c r="A5324" s="20">
        <v>31281912</v>
      </c>
      <c r="B5324" s="21" t="s">
        <v>5351</v>
      </c>
    </row>
    <row r="5325" spans="1:2">
      <c r="A5325" s="20">
        <v>31281913</v>
      </c>
      <c r="B5325" s="21" t="s">
        <v>5352</v>
      </c>
    </row>
    <row r="5326" spans="1:2">
      <c r="A5326" s="20">
        <v>31281914</v>
      </c>
      <c r="B5326" s="21" t="s">
        <v>5353</v>
      </c>
    </row>
    <row r="5327" spans="1:2">
      <c r="A5327" s="20">
        <v>31281915</v>
      </c>
      <c r="B5327" s="21" t="s">
        <v>5354</v>
      </c>
    </row>
    <row r="5328" spans="1:2">
      <c r="A5328" s="20">
        <v>31281916</v>
      </c>
      <c r="B5328" s="21" t="s">
        <v>5355</v>
      </c>
    </row>
    <row r="5329" spans="1:2">
      <c r="A5329" s="20">
        <v>31281917</v>
      </c>
      <c r="B5329" s="21" t="s">
        <v>5356</v>
      </c>
    </row>
    <row r="5330" spans="1:2">
      <c r="A5330" s="20">
        <v>31281918</v>
      </c>
      <c r="B5330" s="21" t="s">
        <v>5357</v>
      </c>
    </row>
    <row r="5331" spans="1:2">
      <c r="A5331" s="20">
        <v>31281919</v>
      </c>
      <c r="B5331" s="21" t="s">
        <v>5358</v>
      </c>
    </row>
    <row r="5332" spans="1:2">
      <c r="A5332" s="20">
        <v>31282001</v>
      </c>
      <c r="B5332" s="21" t="s">
        <v>5359</v>
      </c>
    </row>
    <row r="5333" spans="1:2">
      <c r="A5333" s="20">
        <v>31282002</v>
      </c>
      <c r="B5333" s="21" t="s">
        <v>5360</v>
      </c>
    </row>
    <row r="5334" spans="1:2">
      <c r="A5334" s="20">
        <v>31282003</v>
      </c>
      <c r="B5334" s="21" t="s">
        <v>5361</v>
      </c>
    </row>
    <row r="5335" spans="1:2">
      <c r="A5335" s="20">
        <v>31282004</v>
      </c>
      <c r="B5335" s="21" t="s">
        <v>5362</v>
      </c>
    </row>
    <row r="5336" spans="1:2">
      <c r="A5336" s="20">
        <v>31282005</v>
      </c>
      <c r="B5336" s="21" t="s">
        <v>5363</v>
      </c>
    </row>
    <row r="5337" spans="1:2">
      <c r="A5337" s="20">
        <v>31282006</v>
      </c>
      <c r="B5337" s="21" t="s">
        <v>5364</v>
      </c>
    </row>
    <row r="5338" spans="1:2">
      <c r="A5338" s="20">
        <v>31282007</v>
      </c>
      <c r="B5338" s="21" t="s">
        <v>5365</v>
      </c>
    </row>
    <row r="5339" spans="1:2">
      <c r="A5339" s="20">
        <v>31282008</v>
      </c>
      <c r="B5339" s="21" t="s">
        <v>5366</v>
      </c>
    </row>
    <row r="5340" spans="1:2">
      <c r="A5340" s="20">
        <v>31282009</v>
      </c>
      <c r="B5340" s="21" t="s">
        <v>5367</v>
      </c>
    </row>
    <row r="5341" spans="1:2">
      <c r="A5341" s="20">
        <v>31282010</v>
      </c>
      <c r="B5341" s="21" t="s">
        <v>5368</v>
      </c>
    </row>
    <row r="5342" spans="1:2">
      <c r="A5342" s="20">
        <v>31282011</v>
      </c>
      <c r="B5342" s="21" t="s">
        <v>5369</v>
      </c>
    </row>
    <row r="5343" spans="1:2">
      <c r="A5343" s="20">
        <v>31282012</v>
      </c>
      <c r="B5343" s="21" t="s">
        <v>5370</v>
      </c>
    </row>
    <row r="5344" spans="1:2">
      <c r="A5344" s="20">
        <v>31282013</v>
      </c>
      <c r="B5344" s="21" t="s">
        <v>5371</v>
      </c>
    </row>
    <row r="5345" spans="1:2">
      <c r="A5345" s="20">
        <v>31282014</v>
      </c>
      <c r="B5345" s="21" t="s">
        <v>5372</v>
      </c>
    </row>
    <row r="5346" spans="1:2">
      <c r="A5346" s="20">
        <v>31282015</v>
      </c>
      <c r="B5346" s="21" t="s">
        <v>5373</v>
      </c>
    </row>
    <row r="5347" spans="1:2">
      <c r="A5347" s="20">
        <v>31282016</v>
      </c>
      <c r="B5347" s="21" t="s">
        <v>5374</v>
      </c>
    </row>
    <row r="5348" spans="1:2">
      <c r="A5348" s="20">
        <v>31282017</v>
      </c>
      <c r="B5348" s="21" t="s">
        <v>5375</v>
      </c>
    </row>
    <row r="5349" spans="1:2">
      <c r="A5349" s="20">
        <v>31282018</v>
      </c>
      <c r="B5349" s="21" t="s">
        <v>5376</v>
      </c>
    </row>
    <row r="5350" spans="1:2">
      <c r="A5350" s="20">
        <v>31282019</v>
      </c>
      <c r="B5350" s="21" t="s">
        <v>5377</v>
      </c>
    </row>
    <row r="5351" spans="1:2">
      <c r="A5351" s="20">
        <v>31282101</v>
      </c>
      <c r="B5351" s="21" t="s">
        <v>5378</v>
      </c>
    </row>
    <row r="5352" spans="1:2">
      <c r="A5352" s="20">
        <v>31282102</v>
      </c>
      <c r="B5352" s="21" t="s">
        <v>5379</v>
      </c>
    </row>
    <row r="5353" spans="1:2">
      <c r="A5353" s="20">
        <v>31282103</v>
      </c>
      <c r="B5353" s="21" t="s">
        <v>5380</v>
      </c>
    </row>
    <row r="5354" spans="1:2">
      <c r="A5354" s="20">
        <v>31282104</v>
      </c>
      <c r="B5354" s="21" t="s">
        <v>5381</v>
      </c>
    </row>
    <row r="5355" spans="1:2">
      <c r="A5355" s="20">
        <v>31282105</v>
      </c>
      <c r="B5355" s="21" t="s">
        <v>5382</v>
      </c>
    </row>
    <row r="5356" spans="1:2">
      <c r="A5356" s="20">
        <v>31282106</v>
      </c>
      <c r="B5356" s="21" t="s">
        <v>5383</v>
      </c>
    </row>
    <row r="5357" spans="1:2">
      <c r="A5357" s="20">
        <v>31282107</v>
      </c>
      <c r="B5357" s="21" t="s">
        <v>5384</v>
      </c>
    </row>
    <row r="5358" spans="1:2">
      <c r="A5358" s="20">
        <v>31282108</v>
      </c>
      <c r="B5358" s="21" t="s">
        <v>5385</v>
      </c>
    </row>
    <row r="5359" spans="1:2">
      <c r="A5359" s="20">
        <v>31282109</v>
      </c>
      <c r="B5359" s="21" t="s">
        <v>5386</v>
      </c>
    </row>
    <row r="5360" spans="1:2">
      <c r="A5360" s="20">
        <v>31282110</v>
      </c>
      <c r="B5360" s="21" t="s">
        <v>5387</v>
      </c>
    </row>
    <row r="5361" spans="1:2">
      <c r="A5361" s="20">
        <v>31282111</v>
      </c>
      <c r="B5361" s="21" t="s">
        <v>5388</v>
      </c>
    </row>
    <row r="5362" spans="1:2">
      <c r="A5362" s="20">
        <v>31282112</v>
      </c>
      <c r="B5362" s="21" t="s">
        <v>5389</v>
      </c>
    </row>
    <row r="5363" spans="1:2">
      <c r="A5363" s="20">
        <v>31282113</v>
      </c>
      <c r="B5363" s="21" t="s">
        <v>5390</v>
      </c>
    </row>
    <row r="5364" spans="1:2">
      <c r="A5364" s="20">
        <v>31282114</v>
      </c>
      <c r="B5364" s="21" t="s">
        <v>5391</v>
      </c>
    </row>
    <row r="5365" spans="1:2">
      <c r="A5365" s="20">
        <v>31282115</v>
      </c>
      <c r="B5365" s="21" t="s">
        <v>5392</v>
      </c>
    </row>
    <row r="5366" spans="1:2">
      <c r="A5366" s="20">
        <v>31282116</v>
      </c>
      <c r="B5366" s="21" t="s">
        <v>5393</v>
      </c>
    </row>
    <row r="5367" spans="1:2">
      <c r="A5367" s="20">
        <v>31282117</v>
      </c>
      <c r="B5367" s="21" t="s">
        <v>5394</v>
      </c>
    </row>
    <row r="5368" spans="1:2">
      <c r="A5368" s="20">
        <v>31282118</v>
      </c>
      <c r="B5368" s="21" t="s">
        <v>5395</v>
      </c>
    </row>
    <row r="5369" spans="1:2">
      <c r="A5369" s="20">
        <v>31282119</v>
      </c>
      <c r="B5369" s="21" t="s">
        <v>5396</v>
      </c>
    </row>
    <row r="5370" spans="1:2">
      <c r="A5370" s="20">
        <v>31282201</v>
      </c>
      <c r="B5370" s="21" t="s">
        <v>5397</v>
      </c>
    </row>
    <row r="5371" spans="1:2">
      <c r="A5371" s="20">
        <v>31282202</v>
      </c>
      <c r="B5371" s="21" t="s">
        <v>5398</v>
      </c>
    </row>
    <row r="5372" spans="1:2">
      <c r="A5372" s="20">
        <v>31282203</v>
      </c>
      <c r="B5372" s="21" t="s">
        <v>5399</v>
      </c>
    </row>
    <row r="5373" spans="1:2">
      <c r="A5373" s="20">
        <v>31282204</v>
      </c>
      <c r="B5373" s="21" t="s">
        <v>5400</v>
      </c>
    </row>
    <row r="5374" spans="1:2">
      <c r="A5374" s="20">
        <v>31282205</v>
      </c>
      <c r="B5374" s="21" t="s">
        <v>5401</v>
      </c>
    </row>
    <row r="5375" spans="1:2">
      <c r="A5375" s="20">
        <v>31282206</v>
      </c>
      <c r="B5375" s="21" t="s">
        <v>5402</v>
      </c>
    </row>
    <row r="5376" spans="1:2">
      <c r="A5376" s="20">
        <v>31282207</v>
      </c>
      <c r="B5376" s="21" t="s">
        <v>5403</v>
      </c>
    </row>
    <row r="5377" spans="1:2">
      <c r="A5377" s="20">
        <v>31282208</v>
      </c>
      <c r="B5377" s="21" t="s">
        <v>5404</v>
      </c>
    </row>
    <row r="5378" spans="1:2">
      <c r="A5378" s="20">
        <v>31282209</v>
      </c>
      <c r="B5378" s="21" t="s">
        <v>5405</v>
      </c>
    </row>
    <row r="5379" spans="1:2">
      <c r="A5379" s="20">
        <v>31282210</v>
      </c>
      <c r="B5379" s="21" t="s">
        <v>5406</v>
      </c>
    </row>
    <row r="5380" spans="1:2">
      <c r="A5380" s="20">
        <v>31282211</v>
      </c>
      <c r="B5380" s="21" t="s">
        <v>5407</v>
      </c>
    </row>
    <row r="5381" spans="1:2">
      <c r="A5381" s="20">
        <v>31282212</v>
      </c>
      <c r="B5381" s="21" t="s">
        <v>5408</v>
      </c>
    </row>
    <row r="5382" spans="1:2">
      <c r="A5382" s="20">
        <v>31282213</v>
      </c>
      <c r="B5382" s="21" t="s">
        <v>5409</v>
      </c>
    </row>
    <row r="5383" spans="1:2">
      <c r="A5383" s="20">
        <v>31282214</v>
      </c>
      <c r="B5383" s="21" t="s">
        <v>5410</v>
      </c>
    </row>
    <row r="5384" spans="1:2">
      <c r="A5384" s="20">
        <v>31282215</v>
      </c>
      <c r="B5384" s="21" t="s">
        <v>5411</v>
      </c>
    </row>
    <row r="5385" spans="1:2">
      <c r="A5385" s="20">
        <v>31282216</v>
      </c>
      <c r="B5385" s="21" t="s">
        <v>5412</v>
      </c>
    </row>
    <row r="5386" spans="1:2">
      <c r="A5386" s="20">
        <v>31282217</v>
      </c>
      <c r="B5386" s="21" t="s">
        <v>5413</v>
      </c>
    </row>
    <row r="5387" spans="1:2">
      <c r="A5387" s="20">
        <v>31282218</v>
      </c>
      <c r="B5387" s="21" t="s">
        <v>5414</v>
      </c>
    </row>
    <row r="5388" spans="1:2">
      <c r="A5388" s="20">
        <v>31282219</v>
      </c>
      <c r="B5388" s="21" t="s">
        <v>5415</v>
      </c>
    </row>
    <row r="5389" spans="1:2">
      <c r="A5389" s="20">
        <v>31282301</v>
      </c>
      <c r="B5389" s="21" t="s">
        <v>5416</v>
      </c>
    </row>
    <row r="5390" spans="1:2">
      <c r="A5390" s="20">
        <v>31282302</v>
      </c>
      <c r="B5390" s="21" t="s">
        <v>5417</v>
      </c>
    </row>
    <row r="5391" spans="1:2">
      <c r="A5391" s="20">
        <v>31282303</v>
      </c>
      <c r="B5391" s="21" t="s">
        <v>5418</v>
      </c>
    </row>
    <row r="5392" spans="1:2">
      <c r="A5392" s="20">
        <v>31282304</v>
      </c>
      <c r="B5392" s="21" t="s">
        <v>5419</v>
      </c>
    </row>
    <row r="5393" spans="1:2">
      <c r="A5393" s="20">
        <v>31282305</v>
      </c>
      <c r="B5393" s="21" t="s">
        <v>5420</v>
      </c>
    </row>
    <row r="5394" spans="1:2">
      <c r="A5394" s="20">
        <v>31282306</v>
      </c>
      <c r="B5394" s="21" t="s">
        <v>5421</v>
      </c>
    </row>
    <row r="5395" spans="1:2">
      <c r="A5395" s="20">
        <v>31282307</v>
      </c>
      <c r="B5395" s="21" t="s">
        <v>5422</v>
      </c>
    </row>
    <row r="5396" spans="1:2">
      <c r="A5396" s="20">
        <v>31282308</v>
      </c>
      <c r="B5396" s="21" t="s">
        <v>5423</v>
      </c>
    </row>
    <row r="5397" spans="1:2">
      <c r="A5397" s="20">
        <v>31282309</v>
      </c>
      <c r="B5397" s="21" t="s">
        <v>5424</v>
      </c>
    </row>
    <row r="5398" spans="1:2">
      <c r="A5398" s="20">
        <v>31282310</v>
      </c>
      <c r="B5398" s="21" t="s">
        <v>5425</v>
      </c>
    </row>
    <row r="5399" spans="1:2">
      <c r="A5399" s="20">
        <v>31282311</v>
      </c>
      <c r="B5399" s="21" t="s">
        <v>5426</v>
      </c>
    </row>
    <row r="5400" spans="1:2">
      <c r="A5400" s="20">
        <v>31282312</v>
      </c>
      <c r="B5400" s="21" t="s">
        <v>5427</v>
      </c>
    </row>
    <row r="5401" spans="1:2">
      <c r="A5401" s="20">
        <v>31282313</v>
      </c>
      <c r="B5401" s="21" t="s">
        <v>5428</v>
      </c>
    </row>
    <row r="5402" spans="1:2">
      <c r="A5402" s="20">
        <v>31282314</v>
      </c>
      <c r="B5402" s="21" t="s">
        <v>5429</v>
      </c>
    </row>
    <row r="5403" spans="1:2">
      <c r="A5403" s="20">
        <v>31282315</v>
      </c>
      <c r="B5403" s="21" t="s">
        <v>5430</v>
      </c>
    </row>
    <row r="5404" spans="1:2">
      <c r="A5404" s="20">
        <v>31282316</v>
      </c>
      <c r="B5404" s="21" t="s">
        <v>5431</v>
      </c>
    </row>
    <row r="5405" spans="1:2">
      <c r="A5405" s="20">
        <v>31282317</v>
      </c>
      <c r="B5405" s="21" t="s">
        <v>5432</v>
      </c>
    </row>
    <row r="5406" spans="1:2">
      <c r="A5406" s="20">
        <v>31282318</v>
      </c>
      <c r="B5406" s="21" t="s">
        <v>5433</v>
      </c>
    </row>
    <row r="5407" spans="1:2">
      <c r="A5407" s="20">
        <v>31282319</v>
      </c>
      <c r="B5407" s="21" t="s">
        <v>5434</v>
      </c>
    </row>
    <row r="5408" spans="1:2">
      <c r="A5408" s="20">
        <v>31282401</v>
      </c>
      <c r="B5408" s="21" t="s">
        <v>5435</v>
      </c>
    </row>
    <row r="5409" spans="1:2">
      <c r="A5409" s="20">
        <v>31282402</v>
      </c>
      <c r="B5409" s="21" t="s">
        <v>5436</v>
      </c>
    </row>
    <row r="5410" spans="1:2">
      <c r="A5410" s="20">
        <v>31282403</v>
      </c>
      <c r="B5410" s="21" t="s">
        <v>5437</v>
      </c>
    </row>
    <row r="5411" spans="1:2">
      <c r="A5411" s="20">
        <v>31282404</v>
      </c>
      <c r="B5411" s="21" t="s">
        <v>5438</v>
      </c>
    </row>
    <row r="5412" spans="1:2">
      <c r="A5412" s="20">
        <v>31282405</v>
      </c>
      <c r="B5412" s="21" t="s">
        <v>5439</v>
      </c>
    </row>
    <row r="5413" spans="1:2">
      <c r="A5413" s="20">
        <v>31282406</v>
      </c>
      <c r="B5413" s="21" t="s">
        <v>5440</v>
      </c>
    </row>
    <row r="5414" spans="1:2">
      <c r="A5414" s="20">
        <v>31282407</v>
      </c>
      <c r="B5414" s="21" t="s">
        <v>5441</v>
      </c>
    </row>
    <row r="5415" spans="1:2">
      <c r="A5415" s="20">
        <v>31282408</v>
      </c>
      <c r="B5415" s="21" t="s">
        <v>5442</v>
      </c>
    </row>
    <row r="5416" spans="1:2">
      <c r="A5416" s="20">
        <v>31282409</v>
      </c>
      <c r="B5416" s="21" t="s">
        <v>5443</v>
      </c>
    </row>
    <row r="5417" spans="1:2">
      <c r="A5417" s="20">
        <v>31282410</v>
      </c>
      <c r="B5417" s="21" t="s">
        <v>5444</v>
      </c>
    </row>
    <row r="5418" spans="1:2">
      <c r="A5418" s="20">
        <v>31282411</v>
      </c>
      <c r="B5418" s="21" t="s">
        <v>5445</v>
      </c>
    </row>
    <row r="5419" spans="1:2">
      <c r="A5419" s="20">
        <v>31282412</v>
      </c>
      <c r="B5419" s="21" t="s">
        <v>5446</v>
      </c>
    </row>
    <row r="5420" spans="1:2">
      <c r="A5420" s="20">
        <v>31282413</v>
      </c>
      <c r="B5420" s="21" t="s">
        <v>5447</v>
      </c>
    </row>
    <row r="5421" spans="1:2">
      <c r="A5421" s="20">
        <v>31282414</v>
      </c>
      <c r="B5421" s="21" t="s">
        <v>5448</v>
      </c>
    </row>
    <row r="5422" spans="1:2">
      <c r="A5422" s="20">
        <v>31282415</v>
      </c>
      <c r="B5422" s="21" t="s">
        <v>5449</v>
      </c>
    </row>
    <row r="5423" spans="1:2">
      <c r="A5423" s="20">
        <v>31282416</v>
      </c>
      <c r="B5423" s="21" t="s">
        <v>5450</v>
      </c>
    </row>
    <row r="5424" spans="1:2">
      <c r="A5424" s="20">
        <v>31282417</v>
      </c>
      <c r="B5424" s="21" t="s">
        <v>5451</v>
      </c>
    </row>
    <row r="5425" spans="1:2">
      <c r="A5425" s="20">
        <v>31282418</v>
      </c>
      <c r="B5425" s="21" t="s">
        <v>5452</v>
      </c>
    </row>
    <row r="5426" spans="1:2">
      <c r="A5426" s="20">
        <v>31282419</v>
      </c>
      <c r="B5426" s="21" t="s">
        <v>5453</v>
      </c>
    </row>
    <row r="5427" spans="1:2">
      <c r="A5427" s="20">
        <v>31291101</v>
      </c>
      <c r="B5427" s="21" t="s">
        <v>5454</v>
      </c>
    </row>
    <row r="5428" spans="1:2">
      <c r="A5428" s="20">
        <v>31291102</v>
      </c>
      <c r="B5428" s="21" t="s">
        <v>5455</v>
      </c>
    </row>
    <row r="5429" spans="1:2">
      <c r="A5429" s="20">
        <v>31291103</v>
      </c>
      <c r="B5429" s="21" t="s">
        <v>5456</v>
      </c>
    </row>
    <row r="5430" spans="1:2">
      <c r="A5430" s="20">
        <v>31291104</v>
      </c>
      <c r="B5430" s="21" t="s">
        <v>5457</v>
      </c>
    </row>
    <row r="5431" spans="1:2">
      <c r="A5431" s="20">
        <v>31291105</v>
      </c>
      <c r="B5431" s="21" t="s">
        <v>5458</v>
      </c>
    </row>
    <row r="5432" spans="1:2">
      <c r="A5432" s="20">
        <v>31291106</v>
      </c>
      <c r="B5432" s="21" t="s">
        <v>5459</v>
      </c>
    </row>
    <row r="5433" spans="1:2">
      <c r="A5433" s="20">
        <v>31291107</v>
      </c>
      <c r="B5433" s="21" t="s">
        <v>5460</v>
      </c>
    </row>
    <row r="5434" spans="1:2">
      <c r="A5434" s="20">
        <v>31291108</v>
      </c>
      <c r="B5434" s="21" t="s">
        <v>5461</v>
      </c>
    </row>
    <row r="5435" spans="1:2">
      <c r="A5435" s="20">
        <v>31291109</v>
      </c>
      <c r="B5435" s="21" t="s">
        <v>5462</v>
      </c>
    </row>
    <row r="5436" spans="1:2">
      <c r="A5436" s="20">
        <v>31291110</v>
      </c>
      <c r="B5436" s="21" t="s">
        <v>5463</v>
      </c>
    </row>
    <row r="5437" spans="1:2">
      <c r="A5437" s="20">
        <v>31291111</v>
      </c>
      <c r="B5437" s="21" t="s">
        <v>5464</v>
      </c>
    </row>
    <row r="5438" spans="1:2">
      <c r="A5438" s="20">
        <v>31291112</v>
      </c>
      <c r="B5438" s="21" t="s">
        <v>5465</v>
      </c>
    </row>
    <row r="5439" spans="1:2">
      <c r="A5439" s="20">
        <v>31291113</v>
      </c>
      <c r="B5439" s="21" t="s">
        <v>5466</v>
      </c>
    </row>
    <row r="5440" spans="1:2">
      <c r="A5440" s="20">
        <v>31291114</v>
      </c>
      <c r="B5440" s="21" t="s">
        <v>5467</v>
      </c>
    </row>
    <row r="5441" spans="1:2">
      <c r="A5441" s="20">
        <v>31291115</v>
      </c>
      <c r="B5441" s="21" t="s">
        <v>5468</v>
      </c>
    </row>
    <row r="5442" spans="1:2">
      <c r="A5442" s="20">
        <v>31291116</v>
      </c>
      <c r="B5442" s="21" t="s">
        <v>5469</v>
      </c>
    </row>
    <row r="5443" spans="1:2">
      <c r="A5443" s="20">
        <v>31291117</v>
      </c>
      <c r="B5443" s="21" t="s">
        <v>5470</v>
      </c>
    </row>
    <row r="5444" spans="1:2">
      <c r="A5444" s="20">
        <v>31291118</v>
      </c>
      <c r="B5444" s="21" t="s">
        <v>5471</v>
      </c>
    </row>
    <row r="5445" spans="1:2">
      <c r="A5445" s="20">
        <v>31291119</v>
      </c>
      <c r="B5445" s="21" t="s">
        <v>5472</v>
      </c>
    </row>
    <row r="5446" spans="1:2">
      <c r="A5446" s="20">
        <v>31291120</v>
      </c>
      <c r="B5446" s="21" t="s">
        <v>5473</v>
      </c>
    </row>
    <row r="5447" spans="1:2">
      <c r="A5447" s="20">
        <v>31291201</v>
      </c>
      <c r="B5447" s="21" t="s">
        <v>5474</v>
      </c>
    </row>
    <row r="5448" spans="1:2">
      <c r="A5448" s="20">
        <v>31291202</v>
      </c>
      <c r="B5448" s="21" t="s">
        <v>5475</v>
      </c>
    </row>
    <row r="5449" spans="1:2">
      <c r="A5449" s="20">
        <v>31291203</v>
      </c>
      <c r="B5449" s="21" t="s">
        <v>5476</v>
      </c>
    </row>
    <row r="5450" spans="1:2">
      <c r="A5450" s="20">
        <v>31291204</v>
      </c>
      <c r="B5450" s="21" t="s">
        <v>5477</v>
      </c>
    </row>
    <row r="5451" spans="1:2">
      <c r="A5451" s="20">
        <v>31291205</v>
      </c>
      <c r="B5451" s="21" t="s">
        <v>5478</v>
      </c>
    </row>
    <row r="5452" spans="1:2">
      <c r="A5452" s="20">
        <v>31291206</v>
      </c>
      <c r="B5452" s="21" t="s">
        <v>5479</v>
      </c>
    </row>
    <row r="5453" spans="1:2">
      <c r="A5453" s="20">
        <v>31291207</v>
      </c>
      <c r="B5453" s="21" t="s">
        <v>5480</v>
      </c>
    </row>
    <row r="5454" spans="1:2">
      <c r="A5454" s="20">
        <v>31291208</v>
      </c>
      <c r="B5454" s="21" t="s">
        <v>5481</v>
      </c>
    </row>
    <row r="5455" spans="1:2">
      <c r="A5455" s="20">
        <v>31291209</v>
      </c>
      <c r="B5455" s="21" t="s">
        <v>5482</v>
      </c>
    </row>
    <row r="5456" spans="1:2">
      <c r="A5456" s="20">
        <v>31291210</v>
      </c>
      <c r="B5456" s="21" t="s">
        <v>5483</v>
      </c>
    </row>
    <row r="5457" spans="1:2">
      <c r="A5457" s="20">
        <v>31291211</v>
      </c>
      <c r="B5457" s="21" t="s">
        <v>5484</v>
      </c>
    </row>
    <row r="5458" spans="1:2">
      <c r="A5458" s="20">
        <v>31291212</v>
      </c>
      <c r="B5458" s="21" t="s">
        <v>5485</v>
      </c>
    </row>
    <row r="5459" spans="1:2">
      <c r="A5459" s="20">
        <v>31291213</v>
      </c>
      <c r="B5459" s="21" t="s">
        <v>5486</v>
      </c>
    </row>
    <row r="5460" spans="1:2">
      <c r="A5460" s="20">
        <v>31291214</v>
      </c>
      <c r="B5460" s="21" t="s">
        <v>5487</v>
      </c>
    </row>
    <row r="5461" spans="1:2">
      <c r="A5461" s="20">
        <v>31291215</v>
      </c>
      <c r="B5461" s="21" t="s">
        <v>5488</v>
      </c>
    </row>
    <row r="5462" spans="1:2">
      <c r="A5462" s="20">
        <v>31291216</v>
      </c>
      <c r="B5462" s="21" t="s">
        <v>5489</v>
      </c>
    </row>
    <row r="5463" spans="1:2">
      <c r="A5463" s="20">
        <v>31291217</v>
      </c>
      <c r="B5463" s="21" t="s">
        <v>5490</v>
      </c>
    </row>
    <row r="5464" spans="1:2">
      <c r="A5464" s="20">
        <v>31291218</v>
      </c>
      <c r="B5464" s="21" t="s">
        <v>5491</v>
      </c>
    </row>
    <row r="5465" spans="1:2">
      <c r="A5465" s="20">
        <v>31291219</v>
      </c>
      <c r="B5465" s="21" t="s">
        <v>5492</v>
      </c>
    </row>
    <row r="5466" spans="1:2">
      <c r="A5466" s="20">
        <v>31291220</v>
      </c>
      <c r="B5466" s="21" t="s">
        <v>5493</v>
      </c>
    </row>
    <row r="5467" spans="1:2">
      <c r="A5467" s="20">
        <v>31291301</v>
      </c>
      <c r="B5467" s="21" t="s">
        <v>5494</v>
      </c>
    </row>
    <row r="5468" spans="1:2">
      <c r="A5468" s="20">
        <v>31291302</v>
      </c>
      <c r="B5468" s="21" t="s">
        <v>5495</v>
      </c>
    </row>
    <row r="5469" spans="1:2">
      <c r="A5469" s="20">
        <v>31291303</v>
      </c>
      <c r="B5469" s="21" t="s">
        <v>5496</v>
      </c>
    </row>
    <row r="5470" spans="1:2">
      <c r="A5470" s="20">
        <v>31291304</v>
      </c>
      <c r="B5470" s="21" t="s">
        <v>5497</v>
      </c>
    </row>
    <row r="5471" spans="1:2">
      <c r="A5471" s="20">
        <v>31291305</v>
      </c>
      <c r="B5471" s="21" t="s">
        <v>5498</v>
      </c>
    </row>
    <row r="5472" spans="1:2">
      <c r="A5472" s="20">
        <v>31291306</v>
      </c>
      <c r="B5472" s="21" t="s">
        <v>5499</v>
      </c>
    </row>
    <row r="5473" spans="1:2">
      <c r="A5473" s="20">
        <v>31291307</v>
      </c>
      <c r="B5473" s="21" t="s">
        <v>5500</v>
      </c>
    </row>
    <row r="5474" spans="1:2">
      <c r="A5474" s="20">
        <v>31291308</v>
      </c>
      <c r="B5474" s="21" t="s">
        <v>5501</v>
      </c>
    </row>
    <row r="5475" spans="1:2">
      <c r="A5475" s="20">
        <v>31291309</v>
      </c>
      <c r="B5475" s="21" t="s">
        <v>5502</v>
      </c>
    </row>
    <row r="5476" spans="1:2">
      <c r="A5476" s="20">
        <v>31291310</v>
      </c>
      <c r="B5476" s="21" t="s">
        <v>5503</v>
      </c>
    </row>
    <row r="5477" spans="1:2">
      <c r="A5477" s="20">
        <v>31291311</v>
      </c>
      <c r="B5477" s="21" t="s">
        <v>5504</v>
      </c>
    </row>
    <row r="5478" spans="1:2">
      <c r="A5478" s="20">
        <v>31291312</v>
      </c>
      <c r="B5478" s="21" t="s">
        <v>5505</v>
      </c>
    </row>
    <row r="5479" spans="1:2">
      <c r="A5479" s="20">
        <v>31291313</v>
      </c>
      <c r="B5479" s="21" t="s">
        <v>5506</v>
      </c>
    </row>
    <row r="5480" spans="1:2">
      <c r="A5480" s="20">
        <v>31291314</v>
      </c>
      <c r="B5480" s="21" t="s">
        <v>5507</v>
      </c>
    </row>
    <row r="5481" spans="1:2">
      <c r="A5481" s="20">
        <v>31291315</v>
      </c>
      <c r="B5481" s="21" t="s">
        <v>5508</v>
      </c>
    </row>
    <row r="5482" spans="1:2">
      <c r="A5482" s="20">
        <v>31291316</v>
      </c>
      <c r="B5482" s="21" t="s">
        <v>5509</v>
      </c>
    </row>
    <row r="5483" spans="1:2">
      <c r="A5483" s="20">
        <v>31291317</v>
      </c>
      <c r="B5483" s="21" t="s">
        <v>5510</v>
      </c>
    </row>
    <row r="5484" spans="1:2">
      <c r="A5484" s="20">
        <v>31291318</v>
      </c>
      <c r="B5484" s="21" t="s">
        <v>5511</v>
      </c>
    </row>
    <row r="5485" spans="1:2">
      <c r="A5485" s="20">
        <v>31291319</v>
      </c>
      <c r="B5485" s="21" t="s">
        <v>5512</v>
      </c>
    </row>
    <row r="5486" spans="1:2">
      <c r="A5486" s="20">
        <v>31291320</v>
      </c>
      <c r="B5486" s="21" t="s">
        <v>5513</v>
      </c>
    </row>
    <row r="5487" spans="1:2">
      <c r="A5487" s="20">
        <v>31291401</v>
      </c>
      <c r="B5487" s="21" t="s">
        <v>5514</v>
      </c>
    </row>
    <row r="5488" spans="1:2">
      <c r="A5488" s="20">
        <v>31291402</v>
      </c>
      <c r="B5488" s="21" t="s">
        <v>5515</v>
      </c>
    </row>
    <row r="5489" spans="1:2">
      <c r="A5489" s="20">
        <v>31291403</v>
      </c>
      <c r="B5489" s="21" t="s">
        <v>5516</v>
      </c>
    </row>
    <row r="5490" spans="1:2">
      <c r="A5490" s="20">
        <v>31291404</v>
      </c>
      <c r="B5490" s="21" t="s">
        <v>5517</v>
      </c>
    </row>
    <row r="5491" spans="1:2">
      <c r="A5491" s="20">
        <v>31291405</v>
      </c>
      <c r="B5491" s="21" t="s">
        <v>5518</v>
      </c>
    </row>
    <row r="5492" spans="1:2">
      <c r="A5492" s="20">
        <v>31291406</v>
      </c>
      <c r="B5492" s="21" t="s">
        <v>5519</v>
      </c>
    </row>
    <row r="5493" spans="1:2">
      <c r="A5493" s="20">
        <v>31291407</v>
      </c>
      <c r="B5493" s="21" t="s">
        <v>5520</v>
      </c>
    </row>
    <row r="5494" spans="1:2">
      <c r="A5494" s="20">
        <v>31291408</v>
      </c>
      <c r="B5494" s="21" t="s">
        <v>5521</v>
      </c>
    </row>
    <row r="5495" spans="1:2">
      <c r="A5495" s="20">
        <v>31291409</v>
      </c>
      <c r="B5495" s="21" t="s">
        <v>5522</v>
      </c>
    </row>
    <row r="5496" spans="1:2">
      <c r="A5496" s="20">
        <v>31291410</v>
      </c>
      <c r="B5496" s="21" t="s">
        <v>5523</v>
      </c>
    </row>
    <row r="5497" spans="1:2">
      <c r="A5497" s="20">
        <v>31291411</v>
      </c>
      <c r="B5497" s="21" t="s">
        <v>5524</v>
      </c>
    </row>
    <row r="5498" spans="1:2">
      <c r="A5498" s="20">
        <v>31291412</v>
      </c>
      <c r="B5498" s="21" t="s">
        <v>5525</v>
      </c>
    </row>
    <row r="5499" spans="1:2">
      <c r="A5499" s="20">
        <v>31291413</v>
      </c>
      <c r="B5499" s="21" t="s">
        <v>5526</v>
      </c>
    </row>
    <row r="5500" spans="1:2">
      <c r="A5500" s="20">
        <v>31291414</v>
      </c>
      <c r="B5500" s="21" t="s">
        <v>5527</v>
      </c>
    </row>
    <row r="5501" spans="1:2">
      <c r="A5501" s="20">
        <v>31291415</v>
      </c>
      <c r="B5501" s="21" t="s">
        <v>5528</v>
      </c>
    </row>
    <row r="5502" spans="1:2">
      <c r="A5502" s="20">
        <v>31291416</v>
      </c>
      <c r="B5502" s="21" t="s">
        <v>5529</v>
      </c>
    </row>
    <row r="5503" spans="1:2">
      <c r="A5503" s="20">
        <v>31291417</v>
      </c>
      <c r="B5503" s="21" t="s">
        <v>5530</v>
      </c>
    </row>
    <row r="5504" spans="1:2">
      <c r="A5504" s="20">
        <v>31291418</v>
      </c>
      <c r="B5504" s="21" t="s">
        <v>5531</v>
      </c>
    </row>
    <row r="5505" spans="1:2">
      <c r="A5505" s="20">
        <v>31291419</v>
      </c>
      <c r="B5505" s="21" t="s">
        <v>5532</v>
      </c>
    </row>
    <row r="5506" spans="1:2">
      <c r="A5506" s="20">
        <v>31291420</v>
      </c>
      <c r="B5506" s="21" t="s">
        <v>5533</v>
      </c>
    </row>
    <row r="5507" spans="1:2">
      <c r="A5507" s="20">
        <v>31301101</v>
      </c>
      <c r="B5507" s="21" t="s">
        <v>5534</v>
      </c>
    </row>
    <row r="5508" spans="1:2">
      <c r="A5508" s="20">
        <v>31301102</v>
      </c>
      <c r="B5508" s="21" t="s">
        <v>5535</v>
      </c>
    </row>
    <row r="5509" spans="1:2">
      <c r="A5509" s="20">
        <v>31301103</v>
      </c>
      <c r="B5509" s="21" t="s">
        <v>5536</v>
      </c>
    </row>
    <row r="5510" spans="1:2">
      <c r="A5510" s="20">
        <v>31301104</v>
      </c>
      <c r="B5510" s="21" t="s">
        <v>5537</v>
      </c>
    </row>
    <row r="5511" spans="1:2">
      <c r="A5511" s="20">
        <v>31301105</v>
      </c>
      <c r="B5511" s="21" t="s">
        <v>5538</v>
      </c>
    </row>
    <row r="5512" spans="1:2">
      <c r="A5512" s="20">
        <v>31301106</v>
      </c>
      <c r="B5512" s="21" t="s">
        <v>5539</v>
      </c>
    </row>
    <row r="5513" spans="1:2">
      <c r="A5513" s="20">
        <v>31301107</v>
      </c>
      <c r="B5513" s="21" t="s">
        <v>5540</v>
      </c>
    </row>
    <row r="5514" spans="1:2">
      <c r="A5514" s="20">
        <v>31301108</v>
      </c>
      <c r="B5514" s="21" t="s">
        <v>5541</v>
      </c>
    </row>
    <row r="5515" spans="1:2">
      <c r="A5515" s="20">
        <v>31301109</v>
      </c>
      <c r="B5515" s="21" t="s">
        <v>5542</v>
      </c>
    </row>
    <row r="5516" spans="1:2">
      <c r="A5516" s="20">
        <v>31301110</v>
      </c>
      <c r="B5516" s="21" t="s">
        <v>5543</v>
      </c>
    </row>
    <row r="5517" spans="1:2">
      <c r="A5517" s="20">
        <v>31301111</v>
      </c>
      <c r="B5517" s="21" t="s">
        <v>5544</v>
      </c>
    </row>
    <row r="5518" spans="1:2">
      <c r="A5518" s="20">
        <v>31301112</v>
      </c>
      <c r="B5518" s="21" t="s">
        <v>5545</v>
      </c>
    </row>
    <row r="5519" spans="1:2">
      <c r="A5519" s="20">
        <v>31301113</v>
      </c>
      <c r="B5519" s="21" t="s">
        <v>5546</v>
      </c>
    </row>
    <row r="5520" spans="1:2">
      <c r="A5520" s="20">
        <v>31301114</v>
      </c>
      <c r="B5520" s="21" t="s">
        <v>5547</v>
      </c>
    </row>
    <row r="5521" spans="1:2">
      <c r="A5521" s="20">
        <v>31301115</v>
      </c>
      <c r="B5521" s="21" t="s">
        <v>5548</v>
      </c>
    </row>
    <row r="5522" spans="1:2">
      <c r="A5522" s="20">
        <v>31301116</v>
      </c>
      <c r="B5522" s="21" t="s">
        <v>5549</v>
      </c>
    </row>
    <row r="5523" spans="1:2">
      <c r="A5523" s="20">
        <v>31301117</v>
      </c>
      <c r="B5523" s="21" t="s">
        <v>5550</v>
      </c>
    </row>
    <row r="5524" spans="1:2">
      <c r="A5524" s="20">
        <v>31301118</v>
      </c>
      <c r="B5524" s="21" t="s">
        <v>5551</v>
      </c>
    </row>
    <row r="5525" spans="1:2">
      <c r="A5525" s="20">
        <v>31301119</v>
      </c>
      <c r="B5525" s="21" t="s">
        <v>5552</v>
      </c>
    </row>
    <row r="5526" spans="1:2">
      <c r="A5526" s="20">
        <v>31301201</v>
      </c>
      <c r="B5526" s="21" t="s">
        <v>5553</v>
      </c>
    </row>
    <row r="5527" spans="1:2">
      <c r="A5527" s="20">
        <v>31301202</v>
      </c>
      <c r="B5527" s="21" t="s">
        <v>5554</v>
      </c>
    </row>
    <row r="5528" spans="1:2">
      <c r="A5528" s="20">
        <v>31301203</v>
      </c>
      <c r="B5528" s="21" t="s">
        <v>5555</v>
      </c>
    </row>
    <row r="5529" spans="1:2">
      <c r="A5529" s="20">
        <v>31301204</v>
      </c>
      <c r="B5529" s="21" t="s">
        <v>5556</v>
      </c>
    </row>
    <row r="5530" spans="1:2">
      <c r="A5530" s="20">
        <v>31301205</v>
      </c>
      <c r="B5530" s="21" t="s">
        <v>5557</v>
      </c>
    </row>
    <row r="5531" spans="1:2">
      <c r="A5531" s="20">
        <v>31301206</v>
      </c>
      <c r="B5531" s="21" t="s">
        <v>5558</v>
      </c>
    </row>
    <row r="5532" spans="1:2">
      <c r="A5532" s="20">
        <v>31301207</v>
      </c>
      <c r="B5532" s="21" t="s">
        <v>5559</v>
      </c>
    </row>
    <row r="5533" spans="1:2">
      <c r="A5533" s="20">
        <v>31301208</v>
      </c>
      <c r="B5533" s="21" t="s">
        <v>5560</v>
      </c>
    </row>
    <row r="5534" spans="1:2">
      <c r="A5534" s="20">
        <v>31301209</v>
      </c>
      <c r="B5534" s="21" t="s">
        <v>5561</v>
      </c>
    </row>
    <row r="5535" spans="1:2">
      <c r="A5535" s="20">
        <v>31301210</v>
      </c>
      <c r="B5535" s="21" t="s">
        <v>5562</v>
      </c>
    </row>
    <row r="5536" spans="1:2">
      <c r="A5536" s="20">
        <v>31301211</v>
      </c>
      <c r="B5536" s="21" t="s">
        <v>5563</v>
      </c>
    </row>
    <row r="5537" spans="1:2">
      <c r="A5537" s="20">
        <v>31301212</v>
      </c>
      <c r="B5537" s="21" t="s">
        <v>5564</v>
      </c>
    </row>
    <row r="5538" spans="1:2">
      <c r="A5538" s="20">
        <v>31301213</v>
      </c>
      <c r="B5538" s="21" t="s">
        <v>5565</v>
      </c>
    </row>
    <row r="5539" spans="1:2">
      <c r="A5539" s="20">
        <v>31301214</v>
      </c>
      <c r="B5539" s="21" t="s">
        <v>5566</v>
      </c>
    </row>
    <row r="5540" spans="1:2">
      <c r="A5540" s="20">
        <v>31301215</v>
      </c>
      <c r="B5540" s="21" t="s">
        <v>5567</v>
      </c>
    </row>
    <row r="5541" spans="1:2">
      <c r="A5541" s="20">
        <v>31301216</v>
      </c>
      <c r="B5541" s="21" t="s">
        <v>5568</v>
      </c>
    </row>
    <row r="5542" spans="1:2">
      <c r="A5542" s="20">
        <v>31301217</v>
      </c>
      <c r="B5542" s="21" t="s">
        <v>5569</v>
      </c>
    </row>
    <row r="5543" spans="1:2">
      <c r="A5543" s="20">
        <v>31301218</v>
      </c>
      <c r="B5543" s="21" t="s">
        <v>5570</v>
      </c>
    </row>
    <row r="5544" spans="1:2">
      <c r="A5544" s="20">
        <v>31301219</v>
      </c>
      <c r="B5544" s="21" t="s">
        <v>5571</v>
      </c>
    </row>
    <row r="5545" spans="1:2">
      <c r="A5545" s="20">
        <v>31301301</v>
      </c>
      <c r="B5545" s="21" t="s">
        <v>5572</v>
      </c>
    </row>
    <row r="5546" spans="1:2">
      <c r="A5546" s="20">
        <v>31301302</v>
      </c>
      <c r="B5546" s="21" t="s">
        <v>5573</v>
      </c>
    </row>
    <row r="5547" spans="1:2">
      <c r="A5547" s="20">
        <v>31301303</v>
      </c>
      <c r="B5547" s="21" t="s">
        <v>5574</v>
      </c>
    </row>
    <row r="5548" spans="1:2">
      <c r="A5548" s="20">
        <v>31301304</v>
      </c>
      <c r="B5548" s="21" t="s">
        <v>5575</v>
      </c>
    </row>
    <row r="5549" spans="1:2">
      <c r="A5549" s="20">
        <v>31301305</v>
      </c>
      <c r="B5549" s="21" t="s">
        <v>5576</v>
      </c>
    </row>
    <row r="5550" spans="1:2">
      <c r="A5550" s="20">
        <v>31301306</v>
      </c>
      <c r="B5550" s="21" t="s">
        <v>5577</v>
      </c>
    </row>
    <row r="5551" spans="1:2">
      <c r="A5551" s="20">
        <v>31301307</v>
      </c>
      <c r="B5551" s="21" t="s">
        <v>5578</v>
      </c>
    </row>
    <row r="5552" spans="1:2">
      <c r="A5552" s="20">
        <v>31301308</v>
      </c>
      <c r="B5552" s="21" t="s">
        <v>5579</v>
      </c>
    </row>
    <row r="5553" spans="1:2">
      <c r="A5553" s="20">
        <v>31301309</v>
      </c>
      <c r="B5553" s="21" t="s">
        <v>5580</v>
      </c>
    </row>
    <row r="5554" spans="1:2">
      <c r="A5554" s="20">
        <v>31301310</v>
      </c>
      <c r="B5554" s="21" t="s">
        <v>5581</v>
      </c>
    </row>
    <row r="5555" spans="1:2">
      <c r="A5555" s="20">
        <v>31301311</v>
      </c>
      <c r="B5555" s="21" t="s">
        <v>5582</v>
      </c>
    </row>
    <row r="5556" spans="1:2">
      <c r="A5556" s="20">
        <v>31301312</v>
      </c>
      <c r="B5556" s="21" t="s">
        <v>5583</v>
      </c>
    </row>
    <row r="5557" spans="1:2">
      <c r="A5557" s="20">
        <v>31301313</v>
      </c>
      <c r="B5557" s="21" t="s">
        <v>5584</v>
      </c>
    </row>
    <row r="5558" spans="1:2">
      <c r="A5558" s="20">
        <v>31301314</v>
      </c>
      <c r="B5558" s="21" t="s">
        <v>5585</v>
      </c>
    </row>
    <row r="5559" spans="1:2">
      <c r="A5559" s="20">
        <v>31301315</v>
      </c>
      <c r="B5559" s="21" t="s">
        <v>5586</v>
      </c>
    </row>
    <row r="5560" spans="1:2">
      <c r="A5560" s="20">
        <v>31301316</v>
      </c>
      <c r="B5560" s="21" t="s">
        <v>5587</v>
      </c>
    </row>
    <row r="5561" spans="1:2">
      <c r="A5561" s="20">
        <v>31301317</v>
      </c>
      <c r="B5561" s="21" t="s">
        <v>5588</v>
      </c>
    </row>
    <row r="5562" spans="1:2">
      <c r="A5562" s="20">
        <v>31301318</v>
      </c>
      <c r="B5562" s="21" t="s">
        <v>5589</v>
      </c>
    </row>
    <row r="5563" spans="1:2">
      <c r="A5563" s="20">
        <v>31301319</v>
      </c>
      <c r="B5563" s="21" t="s">
        <v>5590</v>
      </c>
    </row>
    <row r="5564" spans="1:2">
      <c r="A5564" s="20">
        <v>31301401</v>
      </c>
      <c r="B5564" s="21" t="s">
        <v>5591</v>
      </c>
    </row>
    <row r="5565" spans="1:2">
      <c r="A5565" s="20">
        <v>31301402</v>
      </c>
      <c r="B5565" s="21" t="s">
        <v>5592</v>
      </c>
    </row>
    <row r="5566" spans="1:2">
      <c r="A5566" s="20">
        <v>31301403</v>
      </c>
      <c r="B5566" s="21" t="s">
        <v>5593</v>
      </c>
    </row>
    <row r="5567" spans="1:2">
      <c r="A5567" s="20">
        <v>31301404</v>
      </c>
      <c r="B5567" s="21" t="s">
        <v>5594</v>
      </c>
    </row>
    <row r="5568" spans="1:2">
      <c r="A5568" s="20">
        <v>31301405</v>
      </c>
      <c r="B5568" s="21" t="s">
        <v>5595</v>
      </c>
    </row>
    <row r="5569" spans="1:2">
      <c r="A5569" s="20">
        <v>31301406</v>
      </c>
      <c r="B5569" s="21" t="s">
        <v>5596</v>
      </c>
    </row>
    <row r="5570" spans="1:2">
      <c r="A5570" s="20">
        <v>31301407</v>
      </c>
      <c r="B5570" s="21" t="s">
        <v>5597</v>
      </c>
    </row>
    <row r="5571" spans="1:2">
      <c r="A5571" s="20">
        <v>31301408</v>
      </c>
      <c r="B5571" s="21" t="s">
        <v>5598</v>
      </c>
    </row>
    <row r="5572" spans="1:2">
      <c r="A5572" s="20">
        <v>31301409</v>
      </c>
      <c r="B5572" s="21" t="s">
        <v>5599</v>
      </c>
    </row>
    <row r="5573" spans="1:2">
      <c r="A5573" s="20">
        <v>31301410</v>
      </c>
      <c r="B5573" s="21" t="s">
        <v>5600</v>
      </c>
    </row>
    <row r="5574" spans="1:2">
      <c r="A5574" s="20">
        <v>31301411</v>
      </c>
      <c r="B5574" s="21" t="s">
        <v>5601</v>
      </c>
    </row>
    <row r="5575" spans="1:2">
      <c r="A5575" s="20">
        <v>31301412</v>
      </c>
      <c r="B5575" s="21" t="s">
        <v>5602</v>
      </c>
    </row>
    <row r="5576" spans="1:2">
      <c r="A5576" s="20">
        <v>31301413</v>
      </c>
      <c r="B5576" s="21" t="s">
        <v>5603</v>
      </c>
    </row>
    <row r="5577" spans="1:2">
      <c r="A5577" s="20">
        <v>31301414</v>
      </c>
      <c r="B5577" s="21" t="s">
        <v>5604</v>
      </c>
    </row>
    <row r="5578" spans="1:2">
      <c r="A5578" s="20">
        <v>31301415</v>
      </c>
      <c r="B5578" s="21" t="s">
        <v>5605</v>
      </c>
    </row>
    <row r="5579" spans="1:2">
      <c r="A5579" s="20">
        <v>31301416</v>
      </c>
      <c r="B5579" s="21" t="s">
        <v>5606</v>
      </c>
    </row>
    <row r="5580" spans="1:2">
      <c r="A5580" s="20">
        <v>31301417</v>
      </c>
      <c r="B5580" s="21" t="s">
        <v>5607</v>
      </c>
    </row>
    <row r="5581" spans="1:2">
      <c r="A5581" s="20">
        <v>31301418</v>
      </c>
      <c r="B5581" s="21" t="s">
        <v>5608</v>
      </c>
    </row>
    <row r="5582" spans="1:2">
      <c r="A5582" s="20">
        <v>31301419</v>
      </c>
      <c r="B5582" s="21" t="s">
        <v>5609</v>
      </c>
    </row>
    <row r="5583" spans="1:2">
      <c r="A5583" s="20">
        <v>31301501</v>
      </c>
      <c r="B5583" s="21" t="s">
        <v>5610</v>
      </c>
    </row>
    <row r="5584" spans="1:2">
      <c r="A5584" s="20">
        <v>31301502</v>
      </c>
      <c r="B5584" s="21" t="s">
        <v>5611</v>
      </c>
    </row>
    <row r="5585" spans="1:2">
      <c r="A5585" s="20">
        <v>31301503</v>
      </c>
      <c r="B5585" s="21" t="s">
        <v>5612</v>
      </c>
    </row>
    <row r="5586" spans="1:2">
      <c r="A5586" s="20">
        <v>31301504</v>
      </c>
      <c r="B5586" s="21" t="s">
        <v>5613</v>
      </c>
    </row>
    <row r="5587" spans="1:2">
      <c r="A5587" s="20">
        <v>31301505</v>
      </c>
      <c r="B5587" s="21" t="s">
        <v>5614</v>
      </c>
    </row>
    <row r="5588" spans="1:2">
      <c r="A5588" s="20">
        <v>31301506</v>
      </c>
      <c r="B5588" s="21" t="s">
        <v>5615</v>
      </c>
    </row>
    <row r="5589" spans="1:2">
      <c r="A5589" s="20">
        <v>31301507</v>
      </c>
      <c r="B5589" s="21" t="s">
        <v>5616</v>
      </c>
    </row>
    <row r="5590" spans="1:2">
      <c r="A5590" s="20">
        <v>31301508</v>
      </c>
      <c r="B5590" s="21" t="s">
        <v>5617</v>
      </c>
    </row>
    <row r="5591" spans="1:2">
      <c r="A5591" s="20">
        <v>31301509</v>
      </c>
      <c r="B5591" s="21" t="s">
        <v>5618</v>
      </c>
    </row>
    <row r="5592" spans="1:2">
      <c r="A5592" s="20">
        <v>31301510</v>
      </c>
      <c r="B5592" s="21" t="s">
        <v>5619</v>
      </c>
    </row>
    <row r="5593" spans="1:2">
      <c r="A5593" s="20">
        <v>31301511</v>
      </c>
      <c r="B5593" s="21" t="s">
        <v>5620</v>
      </c>
    </row>
    <row r="5594" spans="1:2">
      <c r="A5594" s="20">
        <v>31301512</v>
      </c>
      <c r="B5594" s="21" t="s">
        <v>5621</v>
      </c>
    </row>
    <row r="5595" spans="1:2">
      <c r="A5595" s="20">
        <v>31301513</v>
      </c>
      <c r="B5595" s="21" t="s">
        <v>5622</v>
      </c>
    </row>
    <row r="5596" spans="1:2">
      <c r="A5596" s="20">
        <v>31301514</v>
      </c>
      <c r="B5596" s="21" t="s">
        <v>5623</v>
      </c>
    </row>
    <row r="5597" spans="1:2">
      <c r="A5597" s="20">
        <v>31301515</v>
      </c>
      <c r="B5597" s="21" t="s">
        <v>5624</v>
      </c>
    </row>
    <row r="5598" spans="1:2">
      <c r="A5598" s="20">
        <v>31301516</v>
      </c>
      <c r="B5598" s="21" t="s">
        <v>5625</v>
      </c>
    </row>
    <row r="5599" spans="1:2">
      <c r="A5599" s="20">
        <v>31301517</v>
      </c>
      <c r="B5599" s="21" t="s">
        <v>5626</v>
      </c>
    </row>
    <row r="5600" spans="1:2">
      <c r="A5600" s="20">
        <v>31301518</v>
      </c>
      <c r="B5600" s="21" t="s">
        <v>5627</v>
      </c>
    </row>
    <row r="5601" spans="1:2">
      <c r="A5601" s="20">
        <v>31301519</v>
      </c>
      <c r="B5601" s="21" t="s">
        <v>5628</v>
      </c>
    </row>
    <row r="5602" spans="1:2">
      <c r="A5602" s="20">
        <v>31311101</v>
      </c>
      <c r="B5602" s="21" t="s">
        <v>5629</v>
      </c>
    </row>
    <row r="5603" spans="1:2">
      <c r="A5603" s="20">
        <v>31311102</v>
      </c>
      <c r="B5603" s="21" t="s">
        <v>5630</v>
      </c>
    </row>
    <row r="5604" spans="1:2">
      <c r="A5604" s="20">
        <v>31311103</v>
      </c>
      <c r="B5604" s="21" t="s">
        <v>5631</v>
      </c>
    </row>
    <row r="5605" spans="1:2">
      <c r="A5605" s="20">
        <v>31311104</v>
      </c>
      <c r="B5605" s="21" t="s">
        <v>5632</v>
      </c>
    </row>
    <row r="5606" spans="1:2">
      <c r="A5606" s="20">
        <v>31311105</v>
      </c>
      <c r="B5606" s="21" t="s">
        <v>5633</v>
      </c>
    </row>
    <row r="5607" spans="1:2">
      <c r="A5607" s="20">
        <v>31311106</v>
      </c>
      <c r="B5607" s="21" t="s">
        <v>5634</v>
      </c>
    </row>
    <row r="5608" spans="1:2">
      <c r="A5608" s="20">
        <v>31311109</v>
      </c>
      <c r="B5608" s="21" t="s">
        <v>5635</v>
      </c>
    </row>
    <row r="5609" spans="1:2">
      <c r="A5609" s="20">
        <v>31311110</v>
      </c>
      <c r="B5609" s="21" t="s">
        <v>5636</v>
      </c>
    </row>
    <row r="5610" spans="1:2">
      <c r="A5610" s="20">
        <v>31311111</v>
      </c>
      <c r="B5610" s="21" t="s">
        <v>5637</v>
      </c>
    </row>
    <row r="5611" spans="1:2">
      <c r="A5611" s="20">
        <v>31311112</v>
      </c>
      <c r="B5611" s="21" t="s">
        <v>5638</v>
      </c>
    </row>
    <row r="5612" spans="1:2">
      <c r="A5612" s="20">
        <v>31311113</v>
      </c>
      <c r="B5612" s="21" t="s">
        <v>5639</v>
      </c>
    </row>
    <row r="5613" spans="1:2">
      <c r="A5613" s="20">
        <v>31311201</v>
      </c>
      <c r="B5613" s="21" t="s">
        <v>5640</v>
      </c>
    </row>
    <row r="5614" spans="1:2">
      <c r="A5614" s="20">
        <v>31311202</v>
      </c>
      <c r="B5614" s="21" t="s">
        <v>5641</v>
      </c>
    </row>
    <row r="5615" spans="1:2">
      <c r="A5615" s="20">
        <v>31311203</v>
      </c>
      <c r="B5615" s="21" t="s">
        <v>5642</v>
      </c>
    </row>
    <row r="5616" spans="1:2">
      <c r="A5616" s="20">
        <v>31311204</v>
      </c>
      <c r="B5616" s="21" t="s">
        <v>5643</v>
      </c>
    </row>
    <row r="5617" spans="1:2">
      <c r="A5617" s="20">
        <v>31311205</v>
      </c>
      <c r="B5617" s="21" t="s">
        <v>5644</v>
      </c>
    </row>
    <row r="5618" spans="1:2">
      <c r="A5618" s="20">
        <v>31311206</v>
      </c>
      <c r="B5618" s="21" t="s">
        <v>5645</v>
      </c>
    </row>
    <row r="5619" spans="1:2">
      <c r="A5619" s="20">
        <v>31311209</v>
      </c>
      <c r="B5619" s="21" t="s">
        <v>5646</v>
      </c>
    </row>
    <row r="5620" spans="1:2">
      <c r="A5620" s="20">
        <v>31311210</v>
      </c>
      <c r="B5620" s="21" t="s">
        <v>5647</v>
      </c>
    </row>
    <row r="5621" spans="1:2">
      <c r="A5621" s="20">
        <v>31311211</v>
      </c>
      <c r="B5621" s="21" t="s">
        <v>5648</v>
      </c>
    </row>
    <row r="5622" spans="1:2">
      <c r="A5622" s="20">
        <v>31311212</v>
      </c>
      <c r="B5622" s="21" t="s">
        <v>5649</v>
      </c>
    </row>
    <row r="5623" spans="1:2">
      <c r="A5623" s="20">
        <v>31311213</v>
      </c>
      <c r="B5623" s="21" t="s">
        <v>5650</v>
      </c>
    </row>
    <row r="5624" spans="1:2">
      <c r="A5624" s="20">
        <v>31311301</v>
      </c>
      <c r="B5624" s="21" t="s">
        <v>5651</v>
      </c>
    </row>
    <row r="5625" spans="1:2">
      <c r="A5625" s="20">
        <v>31311302</v>
      </c>
      <c r="B5625" s="21" t="s">
        <v>5652</v>
      </c>
    </row>
    <row r="5626" spans="1:2">
      <c r="A5626" s="20">
        <v>31311303</v>
      </c>
      <c r="B5626" s="21" t="s">
        <v>5653</v>
      </c>
    </row>
    <row r="5627" spans="1:2">
      <c r="A5627" s="20">
        <v>31311304</v>
      </c>
      <c r="B5627" s="21" t="s">
        <v>5654</v>
      </c>
    </row>
    <row r="5628" spans="1:2">
      <c r="A5628" s="20">
        <v>31311305</v>
      </c>
      <c r="B5628" s="21" t="s">
        <v>5655</v>
      </c>
    </row>
    <row r="5629" spans="1:2">
      <c r="A5629" s="20">
        <v>31311306</v>
      </c>
      <c r="B5629" s="21" t="s">
        <v>5656</v>
      </c>
    </row>
    <row r="5630" spans="1:2">
      <c r="A5630" s="20">
        <v>31311309</v>
      </c>
      <c r="B5630" s="21" t="s">
        <v>5657</v>
      </c>
    </row>
    <row r="5631" spans="1:2">
      <c r="A5631" s="20">
        <v>31311310</v>
      </c>
      <c r="B5631" s="21" t="s">
        <v>5658</v>
      </c>
    </row>
    <row r="5632" spans="1:2">
      <c r="A5632" s="20">
        <v>31311311</v>
      </c>
      <c r="B5632" s="21" t="s">
        <v>5659</v>
      </c>
    </row>
    <row r="5633" spans="1:2">
      <c r="A5633" s="20">
        <v>31311312</v>
      </c>
      <c r="B5633" s="21" t="s">
        <v>5660</v>
      </c>
    </row>
    <row r="5634" spans="1:2">
      <c r="A5634" s="20">
        <v>31311313</v>
      </c>
      <c r="B5634" s="21" t="s">
        <v>5661</v>
      </c>
    </row>
    <row r="5635" spans="1:2">
      <c r="A5635" s="20">
        <v>31311401</v>
      </c>
      <c r="B5635" s="21" t="s">
        <v>5662</v>
      </c>
    </row>
    <row r="5636" spans="1:2">
      <c r="A5636" s="20">
        <v>31311402</v>
      </c>
      <c r="B5636" s="21" t="s">
        <v>5663</v>
      </c>
    </row>
    <row r="5637" spans="1:2">
      <c r="A5637" s="20">
        <v>31311403</v>
      </c>
      <c r="B5637" s="21" t="s">
        <v>5664</v>
      </c>
    </row>
    <row r="5638" spans="1:2">
      <c r="A5638" s="20">
        <v>31311404</v>
      </c>
      <c r="B5638" s="21" t="s">
        <v>5665</v>
      </c>
    </row>
    <row r="5639" spans="1:2">
      <c r="A5639" s="20">
        <v>31311405</v>
      </c>
      <c r="B5639" s="21" t="s">
        <v>5666</v>
      </c>
    </row>
    <row r="5640" spans="1:2">
      <c r="A5640" s="20">
        <v>31311406</v>
      </c>
      <c r="B5640" s="21" t="s">
        <v>5667</v>
      </c>
    </row>
    <row r="5641" spans="1:2">
      <c r="A5641" s="20">
        <v>31311409</v>
      </c>
      <c r="B5641" s="21" t="s">
        <v>5668</v>
      </c>
    </row>
    <row r="5642" spans="1:2">
      <c r="A5642" s="20">
        <v>31311410</v>
      </c>
      <c r="B5642" s="21" t="s">
        <v>5669</v>
      </c>
    </row>
    <row r="5643" spans="1:2">
      <c r="A5643" s="20">
        <v>31311411</v>
      </c>
      <c r="B5643" s="21" t="s">
        <v>5670</v>
      </c>
    </row>
    <row r="5644" spans="1:2">
      <c r="A5644" s="20">
        <v>31311412</v>
      </c>
      <c r="B5644" s="21" t="s">
        <v>5671</v>
      </c>
    </row>
    <row r="5645" spans="1:2">
      <c r="A5645" s="20">
        <v>31311413</v>
      </c>
      <c r="B5645" s="21" t="s">
        <v>5672</v>
      </c>
    </row>
    <row r="5646" spans="1:2">
      <c r="A5646" s="20">
        <v>31311501</v>
      </c>
      <c r="B5646" s="21" t="s">
        <v>5673</v>
      </c>
    </row>
    <row r="5647" spans="1:2">
      <c r="A5647" s="20">
        <v>31311502</v>
      </c>
      <c r="B5647" s="21" t="s">
        <v>5674</v>
      </c>
    </row>
    <row r="5648" spans="1:2">
      <c r="A5648" s="20">
        <v>31311503</v>
      </c>
      <c r="B5648" s="21" t="s">
        <v>5675</v>
      </c>
    </row>
    <row r="5649" spans="1:2">
      <c r="A5649" s="20">
        <v>31311504</v>
      </c>
      <c r="B5649" s="21" t="s">
        <v>5676</v>
      </c>
    </row>
    <row r="5650" spans="1:2">
      <c r="A5650" s="20">
        <v>31311505</v>
      </c>
      <c r="B5650" s="21" t="s">
        <v>5677</v>
      </c>
    </row>
    <row r="5651" spans="1:2">
      <c r="A5651" s="20">
        <v>31311506</v>
      </c>
      <c r="B5651" s="21" t="s">
        <v>5678</v>
      </c>
    </row>
    <row r="5652" spans="1:2">
      <c r="A5652" s="20">
        <v>31311509</v>
      </c>
      <c r="B5652" s="21" t="s">
        <v>5679</v>
      </c>
    </row>
    <row r="5653" spans="1:2">
      <c r="A5653" s="20">
        <v>31311510</v>
      </c>
      <c r="B5653" s="21" t="s">
        <v>5680</v>
      </c>
    </row>
    <row r="5654" spans="1:2">
      <c r="A5654" s="20">
        <v>31311511</v>
      </c>
      <c r="B5654" s="21" t="s">
        <v>5681</v>
      </c>
    </row>
    <row r="5655" spans="1:2">
      <c r="A5655" s="20">
        <v>31311512</v>
      </c>
      <c r="B5655" s="21" t="s">
        <v>5682</v>
      </c>
    </row>
    <row r="5656" spans="1:2">
      <c r="A5656" s="20">
        <v>31311513</v>
      </c>
      <c r="B5656" s="21" t="s">
        <v>5683</v>
      </c>
    </row>
    <row r="5657" spans="1:2">
      <c r="A5657" s="20">
        <v>31311601</v>
      </c>
      <c r="B5657" s="21" t="s">
        <v>5684</v>
      </c>
    </row>
    <row r="5658" spans="1:2">
      <c r="A5658" s="20">
        <v>31311602</v>
      </c>
      <c r="B5658" s="21" t="s">
        <v>5685</v>
      </c>
    </row>
    <row r="5659" spans="1:2">
      <c r="A5659" s="20">
        <v>31311603</v>
      </c>
      <c r="B5659" s="21" t="s">
        <v>5686</v>
      </c>
    </row>
    <row r="5660" spans="1:2">
      <c r="A5660" s="20">
        <v>31311604</v>
      </c>
      <c r="B5660" s="21" t="s">
        <v>5687</v>
      </c>
    </row>
    <row r="5661" spans="1:2">
      <c r="A5661" s="20">
        <v>31311605</v>
      </c>
      <c r="B5661" s="21" t="s">
        <v>5688</v>
      </c>
    </row>
    <row r="5662" spans="1:2">
      <c r="A5662" s="20">
        <v>31311606</v>
      </c>
      <c r="B5662" s="21" t="s">
        <v>5689</v>
      </c>
    </row>
    <row r="5663" spans="1:2">
      <c r="A5663" s="20">
        <v>31311609</v>
      </c>
      <c r="B5663" s="21" t="s">
        <v>5690</v>
      </c>
    </row>
    <row r="5664" spans="1:2">
      <c r="A5664" s="20">
        <v>31311610</v>
      </c>
      <c r="B5664" s="21" t="s">
        <v>5691</v>
      </c>
    </row>
    <row r="5665" spans="1:2">
      <c r="A5665" s="20">
        <v>31311611</v>
      </c>
      <c r="B5665" s="21" t="s">
        <v>5692</v>
      </c>
    </row>
    <row r="5666" spans="1:2">
      <c r="A5666" s="20">
        <v>31311612</v>
      </c>
      <c r="B5666" s="21" t="s">
        <v>5693</v>
      </c>
    </row>
    <row r="5667" spans="1:2">
      <c r="A5667" s="20">
        <v>31311613</v>
      </c>
      <c r="B5667" s="21" t="s">
        <v>5694</v>
      </c>
    </row>
    <row r="5668" spans="1:2">
      <c r="A5668" s="20">
        <v>31311701</v>
      </c>
      <c r="B5668" s="21" t="s">
        <v>5695</v>
      </c>
    </row>
    <row r="5669" spans="1:2">
      <c r="A5669" s="20">
        <v>31311702</v>
      </c>
      <c r="B5669" s="21" t="s">
        <v>5696</v>
      </c>
    </row>
    <row r="5670" spans="1:2">
      <c r="A5670" s="20">
        <v>31311703</v>
      </c>
      <c r="B5670" s="21" t="s">
        <v>5697</v>
      </c>
    </row>
    <row r="5671" spans="1:2">
      <c r="A5671" s="20">
        <v>31311704</v>
      </c>
      <c r="B5671" s="21" t="s">
        <v>5698</v>
      </c>
    </row>
    <row r="5672" spans="1:2">
      <c r="A5672" s="20">
        <v>31311705</v>
      </c>
      <c r="B5672" s="21" t="s">
        <v>5699</v>
      </c>
    </row>
    <row r="5673" spans="1:2">
      <c r="A5673" s="20">
        <v>31311706</v>
      </c>
      <c r="B5673" s="21" t="s">
        <v>5700</v>
      </c>
    </row>
    <row r="5674" spans="1:2">
      <c r="A5674" s="20">
        <v>31311709</v>
      </c>
      <c r="B5674" s="21" t="s">
        <v>5701</v>
      </c>
    </row>
    <row r="5675" spans="1:2">
      <c r="A5675" s="20">
        <v>31311710</v>
      </c>
      <c r="B5675" s="21" t="s">
        <v>5702</v>
      </c>
    </row>
    <row r="5676" spans="1:2">
      <c r="A5676" s="20">
        <v>31311711</v>
      </c>
      <c r="B5676" s="21" t="s">
        <v>5703</v>
      </c>
    </row>
    <row r="5677" spans="1:2">
      <c r="A5677" s="20">
        <v>31311712</v>
      </c>
      <c r="B5677" s="21" t="s">
        <v>5704</v>
      </c>
    </row>
    <row r="5678" spans="1:2">
      <c r="A5678" s="20">
        <v>31311713</v>
      </c>
      <c r="B5678" s="21" t="s">
        <v>5705</v>
      </c>
    </row>
    <row r="5679" spans="1:2">
      <c r="A5679" s="20">
        <v>31321101</v>
      </c>
      <c r="B5679" s="21" t="s">
        <v>5706</v>
      </c>
    </row>
    <row r="5680" spans="1:2">
      <c r="A5680" s="20">
        <v>31321102</v>
      </c>
      <c r="B5680" s="21" t="s">
        <v>5707</v>
      </c>
    </row>
    <row r="5681" spans="1:2">
      <c r="A5681" s="20">
        <v>31321103</v>
      </c>
      <c r="B5681" s="21" t="s">
        <v>5708</v>
      </c>
    </row>
    <row r="5682" spans="1:2">
      <c r="A5682" s="20">
        <v>31321104</v>
      </c>
      <c r="B5682" s="21" t="s">
        <v>5709</v>
      </c>
    </row>
    <row r="5683" spans="1:2">
      <c r="A5683" s="20">
        <v>31321105</v>
      </c>
      <c r="B5683" s="21" t="s">
        <v>5710</v>
      </c>
    </row>
    <row r="5684" spans="1:2">
      <c r="A5684" s="20">
        <v>31321106</v>
      </c>
      <c r="B5684" s="21" t="s">
        <v>5711</v>
      </c>
    </row>
    <row r="5685" spans="1:2">
      <c r="A5685" s="20">
        <v>31321109</v>
      </c>
      <c r="B5685" s="21" t="s">
        <v>5712</v>
      </c>
    </row>
    <row r="5686" spans="1:2">
      <c r="A5686" s="20">
        <v>31321110</v>
      </c>
      <c r="B5686" s="21" t="s">
        <v>5713</v>
      </c>
    </row>
    <row r="5687" spans="1:2">
      <c r="A5687" s="20">
        <v>31321111</v>
      </c>
      <c r="B5687" s="21" t="s">
        <v>5714</v>
      </c>
    </row>
    <row r="5688" spans="1:2">
      <c r="A5688" s="20">
        <v>31321112</v>
      </c>
      <c r="B5688" s="21" t="s">
        <v>5715</v>
      </c>
    </row>
    <row r="5689" spans="1:2">
      <c r="A5689" s="20">
        <v>31321113</v>
      </c>
      <c r="B5689" s="21" t="s">
        <v>5716</v>
      </c>
    </row>
    <row r="5690" spans="1:2">
      <c r="A5690" s="20">
        <v>31321201</v>
      </c>
      <c r="B5690" s="21" t="s">
        <v>5717</v>
      </c>
    </row>
    <row r="5691" spans="1:2">
      <c r="A5691" s="20">
        <v>31321202</v>
      </c>
      <c r="B5691" s="21" t="s">
        <v>5718</v>
      </c>
    </row>
    <row r="5692" spans="1:2">
      <c r="A5692" s="20">
        <v>31321203</v>
      </c>
      <c r="B5692" s="21" t="s">
        <v>5719</v>
      </c>
    </row>
    <row r="5693" spans="1:2">
      <c r="A5693" s="20">
        <v>31321204</v>
      </c>
      <c r="B5693" s="21" t="s">
        <v>5720</v>
      </c>
    </row>
    <row r="5694" spans="1:2">
      <c r="A5694" s="20">
        <v>31321205</v>
      </c>
      <c r="B5694" s="21" t="s">
        <v>5721</v>
      </c>
    </row>
    <row r="5695" spans="1:2">
      <c r="A5695" s="20">
        <v>31321206</v>
      </c>
      <c r="B5695" s="21" t="s">
        <v>5722</v>
      </c>
    </row>
    <row r="5696" spans="1:2">
      <c r="A5696" s="20">
        <v>31321209</v>
      </c>
      <c r="B5696" s="21" t="s">
        <v>5723</v>
      </c>
    </row>
    <row r="5697" spans="1:2">
      <c r="A5697" s="20">
        <v>31321210</v>
      </c>
      <c r="B5697" s="21" t="s">
        <v>5724</v>
      </c>
    </row>
    <row r="5698" spans="1:2">
      <c r="A5698" s="20">
        <v>31321211</v>
      </c>
      <c r="B5698" s="21" t="s">
        <v>5725</v>
      </c>
    </row>
    <row r="5699" spans="1:2">
      <c r="A5699" s="20">
        <v>31321212</v>
      </c>
      <c r="B5699" s="21" t="s">
        <v>5726</v>
      </c>
    </row>
    <row r="5700" spans="1:2">
      <c r="A5700" s="20">
        <v>31321213</v>
      </c>
      <c r="B5700" s="21" t="s">
        <v>5727</v>
      </c>
    </row>
    <row r="5701" spans="1:2">
      <c r="A5701" s="20">
        <v>31321301</v>
      </c>
      <c r="B5701" s="21" t="s">
        <v>5728</v>
      </c>
    </row>
    <row r="5702" spans="1:2">
      <c r="A5702" s="20">
        <v>31321302</v>
      </c>
      <c r="B5702" s="21" t="s">
        <v>5729</v>
      </c>
    </row>
    <row r="5703" spans="1:2">
      <c r="A5703" s="20">
        <v>31321303</v>
      </c>
      <c r="B5703" s="21" t="s">
        <v>5730</v>
      </c>
    </row>
    <row r="5704" spans="1:2">
      <c r="A5704" s="20">
        <v>31321304</v>
      </c>
      <c r="B5704" s="21" t="s">
        <v>5731</v>
      </c>
    </row>
    <row r="5705" spans="1:2">
      <c r="A5705" s="20">
        <v>31321305</v>
      </c>
      <c r="B5705" s="21" t="s">
        <v>5732</v>
      </c>
    </row>
    <row r="5706" spans="1:2">
      <c r="A5706" s="20">
        <v>31321306</v>
      </c>
      <c r="B5706" s="21" t="s">
        <v>5733</v>
      </c>
    </row>
    <row r="5707" spans="1:2">
      <c r="A5707" s="20">
        <v>31321309</v>
      </c>
      <c r="B5707" s="21" t="s">
        <v>5734</v>
      </c>
    </row>
    <row r="5708" spans="1:2">
      <c r="A5708" s="20">
        <v>31321310</v>
      </c>
      <c r="B5708" s="21" t="s">
        <v>5735</v>
      </c>
    </row>
    <row r="5709" spans="1:2">
      <c r="A5709" s="20">
        <v>31321311</v>
      </c>
      <c r="B5709" s="21" t="s">
        <v>5736</v>
      </c>
    </row>
    <row r="5710" spans="1:2">
      <c r="A5710" s="20">
        <v>31321312</v>
      </c>
      <c r="B5710" s="21" t="s">
        <v>5737</v>
      </c>
    </row>
    <row r="5711" spans="1:2">
      <c r="A5711" s="20">
        <v>31321313</v>
      </c>
      <c r="B5711" s="21" t="s">
        <v>5738</v>
      </c>
    </row>
    <row r="5712" spans="1:2">
      <c r="A5712" s="20">
        <v>31321401</v>
      </c>
      <c r="B5712" s="21" t="s">
        <v>5739</v>
      </c>
    </row>
    <row r="5713" spans="1:2">
      <c r="A5713" s="20">
        <v>31321402</v>
      </c>
      <c r="B5713" s="21" t="s">
        <v>5740</v>
      </c>
    </row>
    <row r="5714" spans="1:2">
      <c r="A5714" s="20">
        <v>31321403</v>
      </c>
      <c r="B5714" s="21" t="s">
        <v>5741</v>
      </c>
    </row>
    <row r="5715" spans="1:2">
      <c r="A5715" s="20">
        <v>31321404</v>
      </c>
      <c r="B5715" s="21" t="s">
        <v>5742</v>
      </c>
    </row>
    <row r="5716" spans="1:2">
      <c r="A5716" s="20">
        <v>31321405</v>
      </c>
      <c r="B5716" s="21" t="s">
        <v>5743</v>
      </c>
    </row>
    <row r="5717" spans="1:2">
      <c r="A5717" s="20">
        <v>31321406</v>
      </c>
      <c r="B5717" s="21" t="s">
        <v>5744</v>
      </c>
    </row>
    <row r="5718" spans="1:2">
      <c r="A5718" s="20">
        <v>31321409</v>
      </c>
      <c r="B5718" s="21" t="s">
        <v>5745</v>
      </c>
    </row>
    <row r="5719" spans="1:2">
      <c r="A5719" s="20">
        <v>31321410</v>
      </c>
      <c r="B5719" s="21" t="s">
        <v>5746</v>
      </c>
    </row>
    <row r="5720" spans="1:2">
      <c r="A5720" s="20">
        <v>31321411</v>
      </c>
      <c r="B5720" s="21" t="s">
        <v>5747</v>
      </c>
    </row>
    <row r="5721" spans="1:2">
      <c r="A5721" s="20">
        <v>31321412</v>
      </c>
      <c r="B5721" s="21" t="s">
        <v>5748</v>
      </c>
    </row>
    <row r="5722" spans="1:2">
      <c r="A5722" s="20">
        <v>31321413</v>
      </c>
      <c r="B5722" s="21" t="s">
        <v>5749</v>
      </c>
    </row>
    <row r="5723" spans="1:2">
      <c r="A5723" s="20">
        <v>31321501</v>
      </c>
      <c r="B5723" s="21" t="s">
        <v>5750</v>
      </c>
    </row>
    <row r="5724" spans="1:2">
      <c r="A5724" s="20">
        <v>31321502</v>
      </c>
      <c r="B5724" s="21" t="s">
        <v>5751</v>
      </c>
    </row>
    <row r="5725" spans="1:2">
      <c r="A5725" s="20">
        <v>31321503</v>
      </c>
      <c r="B5725" s="21" t="s">
        <v>5752</v>
      </c>
    </row>
    <row r="5726" spans="1:2">
      <c r="A5726" s="20">
        <v>31321504</v>
      </c>
      <c r="B5726" s="21" t="s">
        <v>5753</v>
      </c>
    </row>
    <row r="5727" spans="1:2">
      <c r="A5727" s="20">
        <v>31321505</v>
      </c>
      <c r="B5727" s="21" t="s">
        <v>5754</v>
      </c>
    </row>
    <row r="5728" spans="1:2">
      <c r="A5728" s="20">
        <v>31321506</v>
      </c>
      <c r="B5728" s="21" t="s">
        <v>5755</v>
      </c>
    </row>
    <row r="5729" spans="1:2">
      <c r="A5729" s="20">
        <v>31321509</v>
      </c>
      <c r="B5729" s="21" t="s">
        <v>5756</v>
      </c>
    </row>
    <row r="5730" spans="1:2">
      <c r="A5730" s="20">
        <v>31321510</v>
      </c>
      <c r="B5730" s="21" t="s">
        <v>5757</v>
      </c>
    </row>
    <row r="5731" spans="1:2">
      <c r="A5731" s="20">
        <v>31321511</v>
      </c>
      <c r="B5731" s="21" t="s">
        <v>5758</v>
      </c>
    </row>
    <row r="5732" spans="1:2">
      <c r="A5732" s="20">
        <v>31321512</v>
      </c>
      <c r="B5732" s="21" t="s">
        <v>5759</v>
      </c>
    </row>
    <row r="5733" spans="1:2">
      <c r="A5733" s="20">
        <v>31321513</v>
      </c>
      <c r="B5733" s="21" t="s">
        <v>5760</v>
      </c>
    </row>
    <row r="5734" spans="1:2">
      <c r="A5734" s="20">
        <v>31321601</v>
      </c>
      <c r="B5734" s="21" t="s">
        <v>5761</v>
      </c>
    </row>
    <row r="5735" spans="1:2">
      <c r="A5735" s="20">
        <v>31321602</v>
      </c>
      <c r="B5735" s="21" t="s">
        <v>5762</v>
      </c>
    </row>
    <row r="5736" spans="1:2">
      <c r="A5736" s="20">
        <v>31321603</v>
      </c>
      <c r="B5736" s="21" t="s">
        <v>5763</v>
      </c>
    </row>
    <row r="5737" spans="1:2">
      <c r="A5737" s="20">
        <v>31321604</v>
      </c>
      <c r="B5737" s="21" t="s">
        <v>5764</v>
      </c>
    </row>
    <row r="5738" spans="1:2">
      <c r="A5738" s="20">
        <v>31321605</v>
      </c>
      <c r="B5738" s="21" t="s">
        <v>5765</v>
      </c>
    </row>
    <row r="5739" spans="1:2">
      <c r="A5739" s="20">
        <v>31321606</v>
      </c>
      <c r="B5739" s="21" t="s">
        <v>5766</v>
      </c>
    </row>
    <row r="5740" spans="1:2">
      <c r="A5740" s="20">
        <v>31321609</v>
      </c>
      <c r="B5740" s="21" t="s">
        <v>5767</v>
      </c>
    </row>
    <row r="5741" spans="1:2">
      <c r="A5741" s="20">
        <v>31321610</v>
      </c>
      <c r="B5741" s="21" t="s">
        <v>5768</v>
      </c>
    </row>
    <row r="5742" spans="1:2">
      <c r="A5742" s="20">
        <v>31321611</v>
      </c>
      <c r="B5742" s="21" t="s">
        <v>5769</v>
      </c>
    </row>
    <row r="5743" spans="1:2">
      <c r="A5743" s="20">
        <v>31321612</v>
      </c>
      <c r="B5743" s="21" t="s">
        <v>5770</v>
      </c>
    </row>
    <row r="5744" spans="1:2">
      <c r="A5744" s="20">
        <v>31321613</v>
      </c>
      <c r="B5744" s="21" t="s">
        <v>5771</v>
      </c>
    </row>
    <row r="5745" spans="1:2">
      <c r="A5745" s="20">
        <v>31321701</v>
      </c>
      <c r="B5745" s="21" t="s">
        <v>5772</v>
      </c>
    </row>
    <row r="5746" spans="1:2">
      <c r="A5746" s="20">
        <v>31321702</v>
      </c>
      <c r="B5746" s="21" t="s">
        <v>5773</v>
      </c>
    </row>
    <row r="5747" spans="1:2">
      <c r="A5747" s="20">
        <v>31321703</v>
      </c>
      <c r="B5747" s="21" t="s">
        <v>5774</v>
      </c>
    </row>
    <row r="5748" spans="1:2">
      <c r="A5748" s="20">
        <v>31321704</v>
      </c>
      <c r="B5748" s="21" t="s">
        <v>5775</v>
      </c>
    </row>
    <row r="5749" spans="1:2">
      <c r="A5749" s="20">
        <v>31321705</v>
      </c>
      <c r="B5749" s="21" t="s">
        <v>5776</v>
      </c>
    </row>
    <row r="5750" spans="1:2">
      <c r="A5750" s="20">
        <v>31321706</v>
      </c>
      <c r="B5750" s="21" t="s">
        <v>5777</v>
      </c>
    </row>
    <row r="5751" spans="1:2">
      <c r="A5751" s="20">
        <v>31321709</v>
      </c>
      <c r="B5751" s="21" t="s">
        <v>5778</v>
      </c>
    </row>
    <row r="5752" spans="1:2">
      <c r="A5752" s="20">
        <v>31321710</v>
      </c>
      <c r="B5752" s="21" t="s">
        <v>5779</v>
      </c>
    </row>
    <row r="5753" spans="1:2">
      <c r="A5753" s="20">
        <v>31321711</v>
      </c>
      <c r="B5753" s="21" t="s">
        <v>5780</v>
      </c>
    </row>
    <row r="5754" spans="1:2">
      <c r="A5754" s="20">
        <v>31321712</v>
      </c>
      <c r="B5754" s="21" t="s">
        <v>5781</v>
      </c>
    </row>
    <row r="5755" spans="1:2">
      <c r="A5755" s="20">
        <v>31321713</v>
      </c>
      <c r="B5755" s="21" t="s">
        <v>5782</v>
      </c>
    </row>
    <row r="5756" spans="1:2">
      <c r="A5756" s="20">
        <v>31331101</v>
      </c>
      <c r="B5756" s="21" t="s">
        <v>5783</v>
      </c>
    </row>
    <row r="5757" spans="1:2">
      <c r="A5757" s="20">
        <v>31331102</v>
      </c>
      <c r="B5757" s="21" t="s">
        <v>5784</v>
      </c>
    </row>
    <row r="5758" spans="1:2">
      <c r="A5758" s="20">
        <v>31331103</v>
      </c>
      <c r="B5758" s="21" t="s">
        <v>5785</v>
      </c>
    </row>
    <row r="5759" spans="1:2">
      <c r="A5759" s="20">
        <v>31331104</v>
      </c>
      <c r="B5759" s="21" t="s">
        <v>5786</v>
      </c>
    </row>
    <row r="5760" spans="1:2">
      <c r="A5760" s="20">
        <v>31331105</v>
      </c>
      <c r="B5760" s="21" t="s">
        <v>5787</v>
      </c>
    </row>
    <row r="5761" spans="1:2">
      <c r="A5761" s="20">
        <v>31331106</v>
      </c>
      <c r="B5761" s="21" t="s">
        <v>5788</v>
      </c>
    </row>
    <row r="5762" spans="1:2">
      <c r="A5762" s="20">
        <v>31331109</v>
      </c>
      <c r="B5762" s="21" t="s">
        <v>5789</v>
      </c>
    </row>
    <row r="5763" spans="1:2">
      <c r="A5763" s="20">
        <v>31331110</v>
      </c>
      <c r="B5763" s="21" t="s">
        <v>5790</v>
      </c>
    </row>
    <row r="5764" spans="1:2">
      <c r="A5764" s="20">
        <v>31331111</v>
      </c>
      <c r="B5764" s="21" t="s">
        <v>5791</v>
      </c>
    </row>
    <row r="5765" spans="1:2">
      <c r="A5765" s="20">
        <v>31331112</v>
      </c>
      <c r="B5765" s="21" t="s">
        <v>5792</v>
      </c>
    </row>
    <row r="5766" spans="1:2">
      <c r="A5766" s="20">
        <v>31331113</v>
      </c>
      <c r="B5766" s="21" t="s">
        <v>5793</v>
      </c>
    </row>
    <row r="5767" spans="1:2">
      <c r="A5767" s="20">
        <v>31331201</v>
      </c>
      <c r="B5767" s="21" t="s">
        <v>5794</v>
      </c>
    </row>
    <row r="5768" spans="1:2">
      <c r="A5768" s="20">
        <v>31331202</v>
      </c>
      <c r="B5768" s="21" t="s">
        <v>5795</v>
      </c>
    </row>
    <row r="5769" spans="1:2">
      <c r="A5769" s="20">
        <v>31331203</v>
      </c>
      <c r="B5769" s="21" t="s">
        <v>5796</v>
      </c>
    </row>
    <row r="5770" spans="1:2">
      <c r="A5770" s="20">
        <v>31331204</v>
      </c>
      <c r="B5770" s="21" t="s">
        <v>5797</v>
      </c>
    </row>
    <row r="5771" spans="1:2">
      <c r="A5771" s="20">
        <v>31331205</v>
      </c>
      <c r="B5771" s="21" t="s">
        <v>5798</v>
      </c>
    </row>
    <row r="5772" spans="1:2">
      <c r="A5772" s="20">
        <v>31331206</v>
      </c>
      <c r="B5772" s="21" t="s">
        <v>5799</v>
      </c>
    </row>
    <row r="5773" spans="1:2">
      <c r="A5773" s="20">
        <v>31331209</v>
      </c>
      <c r="B5773" s="21" t="s">
        <v>5800</v>
      </c>
    </row>
    <row r="5774" spans="1:2">
      <c r="A5774" s="20">
        <v>31331210</v>
      </c>
      <c r="B5774" s="21" t="s">
        <v>5801</v>
      </c>
    </row>
    <row r="5775" spans="1:2">
      <c r="A5775" s="20">
        <v>31331211</v>
      </c>
      <c r="B5775" s="21" t="s">
        <v>5802</v>
      </c>
    </row>
    <row r="5776" spans="1:2">
      <c r="A5776" s="20">
        <v>31331212</v>
      </c>
      <c r="B5776" s="21" t="s">
        <v>5803</v>
      </c>
    </row>
    <row r="5777" spans="1:2">
      <c r="A5777" s="20">
        <v>31331213</v>
      </c>
      <c r="B5777" s="21" t="s">
        <v>5804</v>
      </c>
    </row>
    <row r="5778" spans="1:2">
      <c r="A5778" s="20">
        <v>31331301</v>
      </c>
      <c r="B5778" s="21" t="s">
        <v>5805</v>
      </c>
    </row>
    <row r="5779" spans="1:2">
      <c r="A5779" s="20">
        <v>31331302</v>
      </c>
      <c r="B5779" s="21" t="s">
        <v>5806</v>
      </c>
    </row>
    <row r="5780" spans="1:2">
      <c r="A5780" s="20">
        <v>31331303</v>
      </c>
      <c r="B5780" s="21" t="s">
        <v>5807</v>
      </c>
    </row>
    <row r="5781" spans="1:2">
      <c r="A5781" s="20">
        <v>31331304</v>
      </c>
      <c r="B5781" s="21" t="s">
        <v>5808</v>
      </c>
    </row>
    <row r="5782" spans="1:2">
      <c r="A5782" s="20">
        <v>31331305</v>
      </c>
      <c r="B5782" s="21" t="s">
        <v>5809</v>
      </c>
    </row>
    <row r="5783" spans="1:2">
      <c r="A5783" s="20">
        <v>31331306</v>
      </c>
      <c r="B5783" s="21" t="s">
        <v>5810</v>
      </c>
    </row>
    <row r="5784" spans="1:2">
      <c r="A5784" s="20">
        <v>31331309</v>
      </c>
      <c r="B5784" s="21" t="s">
        <v>5811</v>
      </c>
    </row>
    <row r="5785" spans="1:2">
      <c r="A5785" s="20">
        <v>31331310</v>
      </c>
      <c r="B5785" s="21" t="s">
        <v>5812</v>
      </c>
    </row>
    <row r="5786" spans="1:2">
      <c r="A5786" s="20">
        <v>31331311</v>
      </c>
      <c r="B5786" s="21" t="s">
        <v>5813</v>
      </c>
    </row>
    <row r="5787" spans="1:2">
      <c r="A5787" s="20">
        <v>31331312</v>
      </c>
      <c r="B5787" s="21" t="s">
        <v>5814</v>
      </c>
    </row>
    <row r="5788" spans="1:2">
      <c r="A5788" s="20">
        <v>31331313</v>
      </c>
      <c r="B5788" s="21" t="s">
        <v>5815</v>
      </c>
    </row>
    <row r="5789" spans="1:2">
      <c r="A5789" s="20">
        <v>31331401</v>
      </c>
      <c r="B5789" s="21" t="s">
        <v>5816</v>
      </c>
    </row>
    <row r="5790" spans="1:2">
      <c r="A5790" s="20">
        <v>31331402</v>
      </c>
      <c r="B5790" s="21" t="s">
        <v>5817</v>
      </c>
    </row>
    <row r="5791" spans="1:2">
      <c r="A5791" s="20">
        <v>31331403</v>
      </c>
      <c r="B5791" s="21" t="s">
        <v>5818</v>
      </c>
    </row>
    <row r="5792" spans="1:2">
      <c r="A5792" s="20">
        <v>31331404</v>
      </c>
      <c r="B5792" s="21" t="s">
        <v>5819</v>
      </c>
    </row>
    <row r="5793" spans="1:2">
      <c r="A5793" s="20">
        <v>31331405</v>
      </c>
      <c r="B5793" s="21" t="s">
        <v>5820</v>
      </c>
    </row>
    <row r="5794" spans="1:2">
      <c r="A5794" s="20">
        <v>31331406</v>
      </c>
      <c r="B5794" s="21" t="s">
        <v>5821</v>
      </c>
    </row>
    <row r="5795" spans="1:2">
      <c r="A5795" s="20">
        <v>31331409</v>
      </c>
      <c r="B5795" s="21" t="s">
        <v>5822</v>
      </c>
    </row>
    <row r="5796" spans="1:2">
      <c r="A5796" s="20">
        <v>31331410</v>
      </c>
      <c r="B5796" s="21" t="s">
        <v>5823</v>
      </c>
    </row>
    <row r="5797" spans="1:2">
      <c r="A5797" s="20">
        <v>31331411</v>
      </c>
      <c r="B5797" s="21" t="s">
        <v>5824</v>
      </c>
    </row>
    <row r="5798" spans="1:2">
      <c r="A5798" s="20">
        <v>31331412</v>
      </c>
      <c r="B5798" s="21" t="s">
        <v>5825</v>
      </c>
    </row>
    <row r="5799" spans="1:2">
      <c r="A5799" s="20">
        <v>31331413</v>
      </c>
      <c r="B5799" s="21" t="s">
        <v>5826</v>
      </c>
    </row>
    <row r="5800" spans="1:2">
      <c r="A5800" s="20">
        <v>31331501</v>
      </c>
      <c r="B5800" s="21" t="s">
        <v>5827</v>
      </c>
    </row>
    <row r="5801" spans="1:2">
      <c r="A5801" s="20">
        <v>31331502</v>
      </c>
      <c r="B5801" s="21" t="s">
        <v>5828</v>
      </c>
    </row>
    <row r="5802" spans="1:2">
      <c r="A5802" s="20">
        <v>31331503</v>
      </c>
      <c r="B5802" s="21" t="s">
        <v>5829</v>
      </c>
    </row>
    <row r="5803" spans="1:2">
      <c r="A5803" s="20">
        <v>31331504</v>
      </c>
      <c r="B5803" s="21" t="s">
        <v>5830</v>
      </c>
    </row>
    <row r="5804" spans="1:2">
      <c r="A5804" s="20">
        <v>31331505</v>
      </c>
      <c r="B5804" s="21" t="s">
        <v>5831</v>
      </c>
    </row>
    <row r="5805" spans="1:2">
      <c r="A5805" s="20">
        <v>31331506</v>
      </c>
      <c r="B5805" s="21" t="s">
        <v>5832</v>
      </c>
    </row>
    <row r="5806" spans="1:2">
      <c r="A5806" s="20">
        <v>31331509</v>
      </c>
      <c r="B5806" s="21" t="s">
        <v>5833</v>
      </c>
    </row>
    <row r="5807" spans="1:2">
      <c r="A5807" s="20">
        <v>31331510</v>
      </c>
      <c r="B5807" s="21" t="s">
        <v>5834</v>
      </c>
    </row>
    <row r="5808" spans="1:2">
      <c r="A5808" s="20">
        <v>31331511</v>
      </c>
      <c r="B5808" s="21" t="s">
        <v>5835</v>
      </c>
    </row>
    <row r="5809" spans="1:2">
      <c r="A5809" s="20">
        <v>31331512</v>
      </c>
      <c r="B5809" s="21" t="s">
        <v>5836</v>
      </c>
    </row>
    <row r="5810" spans="1:2">
      <c r="A5810" s="20">
        <v>31331513</v>
      </c>
      <c r="B5810" s="21" t="s">
        <v>5837</v>
      </c>
    </row>
    <row r="5811" spans="1:2">
      <c r="A5811" s="20">
        <v>31331601</v>
      </c>
      <c r="B5811" s="21" t="s">
        <v>5838</v>
      </c>
    </row>
    <row r="5812" spans="1:2">
      <c r="A5812" s="20">
        <v>31331602</v>
      </c>
      <c r="B5812" s="21" t="s">
        <v>5839</v>
      </c>
    </row>
    <row r="5813" spans="1:2">
      <c r="A5813" s="20">
        <v>31331603</v>
      </c>
      <c r="B5813" s="21" t="s">
        <v>5840</v>
      </c>
    </row>
    <row r="5814" spans="1:2">
      <c r="A5814" s="20">
        <v>31331604</v>
      </c>
      <c r="B5814" s="21" t="s">
        <v>5841</v>
      </c>
    </row>
    <row r="5815" spans="1:2">
      <c r="A5815" s="20">
        <v>31331605</v>
      </c>
      <c r="B5815" s="21" t="s">
        <v>5842</v>
      </c>
    </row>
    <row r="5816" spans="1:2">
      <c r="A5816" s="20">
        <v>31331606</v>
      </c>
      <c r="B5816" s="21" t="s">
        <v>5843</v>
      </c>
    </row>
    <row r="5817" spans="1:2">
      <c r="A5817" s="20">
        <v>31331609</v>
      </c>
      <c r="B5817" s="21" t="s">
        <v>5844</v>
      </c>
    </row>
    <row r="5818" spans="1:2">
      <c r="A5818" s="20">
        <v>31331610</v>
      </c>
      <c r="B5818" s="21" t="s">
        <v>5845</v>
      </c>
    </row>
    <row r="5819" spans="1:2">
      <c r="A5819" s="20">
        <v>31331611</v>
      </c>
      <c r="B5819" s="21" t="s">
        <v>5846</v>
      </c>
    </row>
    <row r="5820" spans="1:2">
      <c r="A5820" s="20">
        <v>31331612</v>
      </c>
      <c r="B5820" s="21" t="s">
        <v>5847</v>
      </c>
    </row>
    <row r="5821" spans="1:2">
      <c r="A5821" s="20">
        <v>31331613</v>
      </c>
      <c r="B5821" s="21" t="s">
        <v>5848</v>
      </c>
    </row>
    <row r="5822" spans="1:2">
      <c r="A5822" s="20">
        <v>31331701</v>
      </c>
      <c r="B5822" s="21" t="s">
        <v>5849</v>
      </c>
    </row>
    <row r="5823" spans="1:2">
      <c r="A5823" s="20">
        <v>31331702</v>
      </c>
      <c r="B5823" s="21" t="s">
        <v>5850</v>
      </c>
    </row>
    <row r="5824" spans="1:2">
      <c r="A5824" s="20">
        <v>31331703</v>
      </c>
      <c r="B5824" s="21" t="s">
        <v>5851</v>
      </c>
    </row>
    <row r="5825" spans="1:2">
      <c r="A5825" s="20">
        <v>31331704</v>
      </c>
      <c r="B5825" s="21" t="s">
        <v>5852</v>
      </c>
    </row>
    <row r="5826" spans="1:2">
      <c r="A5826" s="20">
        <v>31331705</v>
      </c>
      <c r="B5826" s="21" t="s">
        <v>5853</v>
      </c>
    </row>
    <row r="5827" spans="1:2">
      <c r="A5827" s="20">
        <v>31331706</v>
      </c>
      <c r="B5827" s="21" t="s">
        <v>5854</v>
      </c>
    </row>
    <row r="5828" spans="1:2">
      <c r="A5828" s="20">
        <v>31331709</v>
      </c>
      <c r="B5828" s="21" t="s">
        <v>5855</v>
      </c>
    </row>
    <row r="5829" spans="1:2">
      <c r="A5829" s="20">
        <v>31331710</v>
      </c>
      <c r="B5829" s="21" t="s">
        <v>5856</v>
      </c>
    </row>
    <row r="5830" spans="1:2">
      <c r="A5830" s="20">
        <v>31331711</v>
      </c>
      <c r="B5830" s="21" t="s">
        <v>5857</v>
      </c>
    </row>
    <row r="5831" spans="1:2">
      <c r="A5831" s="20">
        <v>31331712</v>
      </c>
      <c r="B5831" s="21" t="s">
        <v>5858</v>
      </c>
    </row>
    <row r="5832" spans="1:2">
      <c r="A5832" s="20">
        <v>31331713</v>
      </c>
      <c r="B5832" s="21" t="s">
        <v>5859</v>
      </c>
    </row>
    <row r="5833" spans="1:2">
      <c r="A5833" s="20">
        <v>31341101</v>
      </c>
      <c r="B5833" s="21" t="s">
        <v>5860</v>
      </c>
    </row>
    <row r="5834" spans="1:2">
      <c r="A5834" s="20">
        <v>31341102</v>
      </c>
      <c r="B5834" s="21" t="s">
        <v>5861</v>
      </c>
    </row>
    <row r="5835" spans="1:2">
      <c r="A5835" s="20">
        <v>31341103</v>
      </c>
      <c r="B5835" s="21" t="s">
        <v>5862</v>
      </c>
    </row>
    <row r="5836" spans="1:2">
      <c r="A5836" s="20">
        <v>31341104</v>
      </c>
      <c r="B5836" s="21" t="s">
        <v>5863</v>
      </c>
    </row>
    <row r="5837" spans="1:2">
      <c r="A5837" s="20">
        <v>31341105</v>
      </c>
      <c r="B5837" s="21" t="s">
        <v>5864</v>
      </c>
    </row>
    <row r="5838" spans="1:2">
      <c r="A5838" s="20">
        <v>31341106</v>
      </c>
      <c r="B5838" s="21" t="s">
        <v>5865</v>
      </c>
    </row>
    <row r="5839" spans="1:2">
      <c r="A5839" s="20">
        <v>31341109</v>
      </c>
      <c r="B5839" s="21" t="s">
        <v>5866</v>
      </c>
    </row>
    <row r="5840" spans="1:2">
      <c r="A5840" s="20">
        <v>31341110</v>
      </c>
      <c r="B5840" s="21" t="s">
        <v>5867</v>
      </c>
    </row>
    <row r="5841" spans="1:2">
      <c r="A5841" s="20">
        <v>31341111</v>
      </c>
      <c r="B5841" s="21" t="s">
        <v>5868</v>
      </c>
    </row>
    <row r="5842" spans="1:2">
      <c r="A5842" s="20">
        <v>31341112</v>
      </c>
      <c r="B5842" s="21" t="s">
        <v>5869</v>
      </c>
    </row>
    <row r="5843" spans="1:2">
      <c r="A5843" s="20">
        <v>31341113</v>
      </c>
      <c r="B5843" s="21" t="s">
        <v>5870</v>
      </c>
    </row>
    <row r="5844" spans="1:2">
      <c r="A5844" s="20">
        <v>31341201</v>
      </c>
      <c r="B5844" s="21" t="s">
        <v>5871</v>
      </c>
    </row>
    <row r="5845" spans="1:2">
      <c r="A5845" s="20">
        <v>31341202</v>
      </c>
      <c r="B5845" s="21" t="s">
        <v>5872</v>
      </c>
    </row>
    <row r="5846" spans="1:2">
      <c r="A5846" s="20">
        <v>31341203</v>
      </c>
      <c r="B5846" s="21" t="s">
        <v>5873</v>
      </c>
    </row>
    <row r="5847" spans="1:2">
      <c r="A5847" s="20">
        <v>31341204</v>
      </c>
      <c r="B5847" s="21" t="s">
        <v>5874</v>
      </c>
    </row>
    <row r="5848" spans="1:2">
      <c r="A5848" s="20">
        <v>31341205</v>
      </c>
      <c r="B5848" s="21" t="s">
        <v>5875</v>
      </c>
    </row>
    <row r="5849" spans="1:2">
      <c r="A5849" s="20">
        <v>31341206</v>
      </c>
      <c r="B5849" s="21" t="s">
        <v>5876</v>
      </c>
    </row>
    <row r="5850" spans="1:2">
      <c r="A5850" s="20">
        <v>31341209</v>
      </c>
      <c r="B5850" s="21" t="s">
        <v>5877</v>
      </c>
    </row>
    <row r="5851" spans="1:2">
      <c r="A5851" s="20">
        <v>31341210</v>
      </c>
      <c r="B5851" s="21" t="s">
        <v>5878</v>
      </c>
    </row>
    <row r="5852" spans="1:2">
      <c r="A5852" s="20">
        <v>31341211</v>
      </c>
      <c r="B5852" s="21" t="s">
        <v>5879</v>
      </c>
    </row>
    <row r="5853" spans="1:2">
      <c r="A5853" s="20">
        <v>31341212</v>
      </c>
      <c r="B5853" s="21" t="s">
        <v>5880</v>
      </c>
    </row>
    <row r="5854" spans="1:2">
      <c r="A5854" s="20">
        <v>31341213</v>
      </c>
      <c r="B5854" s="21" t="s">
        <v>5881</v>
      </c>
    </row>
    <row r="5855" spans="1:2">
      <c r="A5855" s="20">
        <v>31341301</v>
      </c>
      <c r="B5855" s="21" t="s">
        <v>5882</v>
      </c>
    </row>
    <row r="5856" spans="1:2">
      <c r="A5856" s="20">
        <v>31341302</v>
      </c>
      <c r="B5856" s="21" t="s">
        <v>5883</v>
      </c>
    </row>
    <row r="5857" spans="1:2">
      <c r="A5857" s="20">
        <v>31341303</v>
      </c>
      <c r="B5857" s="21" t="s">
        <v>5884</v>
      </c>
    </row>
    <row r="5858" spans="1:2">
      <c r="A5858" s="20">
        <v>31341304</v>
      </c>
      <c r="B5858" s="21" t="s">
        <v>5885</v>
      </c>
    </row>
    <row r="5859" spans="1:2">
      <c r="A5859" s="20">
        <v>31341305</v>
      </c>
      <c r="B5859" s="21" t="s">
        <v>5886</v>
      </c>
    </row>
    <row r="5860" spans="1:2">
      <c r="A5860" s="20">
        <v>31341306</v>
      </c>
      <c r="B5860" s="21" t="s">
        <v>5887</v>
      </c>
    </row>
    <row r="5861" spans="1:2">
      <c r="A5861" s="20">
        <v>31341309</v>
      </c>
      <c r="B5861" s="21" t="s">
        <v>5888</v>
      </c>
    </row>
    <row r="5862" spans="1:2">
      <c r="A5862" s="20">
        <v>31341310</v>
      </c>
      <c r="B5862" s="21" t="s">
        <v>5889</v>
      </c>
    </row>
    <row r="5863" spans="1:2">
      <c r="A5863" s="20">
        <v>31341311</v>
      </c>
      <c r="B5863" s="21" t="s">
        <v>5890</v>
      </c>
    </row>
    <row r="5864" spans="1:2">
      <c r="A5864" s="20">
        <v>31341312</v>
      </c>
      <c r="B5864" s="21" t="s">
        <v>5891</v>
      </c>
    </row>
    <row r="5865" spans="1:2">
      <c r="A5865" s="20">
        <v>31341313</v>
      </c>
      <c r="B5865" s="21" t="s">
        <v>5892</v>
      </c>
    </row>
    <row r="5866" spans="1:2">
      <c r="A5866" s="20">
        <v>31341401</v>
      </c>
      <c r="B5866" s="21" t="s">
        <v>5893</v>
      </c>
    </row>
    <row r="5867" spans="1:2">
      <c r="A5867" s="20">
        <v>31341402</v>
      </c>
      <c r="B5867" s="21" t="s">
        <v>5894</v>
      </c>
    </row>
    <row r="5868" spans="1:2">
      <c r="A5868" s="20">
        <v>31341403</v>
      </c>
      <c r="B5868" s="21" t="s">
        <v>5895</v>
      </c>
    </row>
    <row r="5869" spans="1:2">
      <c r="A5869" s="20">
        <v>31341404</v>
      </c>
      <c r="B5869" s="21" t="s">
        <v>5896</v>
      </c>
    </row>
    <row r="5870" spans="1:2">
      <c r="A5870" s="20">
        <v>31341405</v>
      </c>
      <c r="B5870" s="21" t="s">
        <v>5897</v>
      </c>
    </row>
    <row r="5871" spans="1:2">
      <c r="A5871" s="20">
        <v>31341406</v>
      </c>
      <c r="B5871" s="21" t="s">
        <v>5898</v>
      </c>
    </row>
    <row r="5872" spans="1:2">
      <c r="A5872" s="20">
        <v>31341409</v>
      </c>
      <c r="B5872" s="21" t="s">
        <v>5899</v>
      </c>
    </row>
    <row r="5873" spans="1:2">
      <c r="A5873" s="20">
        <v>31341410</v>
      </c>
      <c r="B5873" s="21" t="s">
        <v>5900</v>
      </c>
    </row>
    <row r="5874" spans="1:2">
      <c r="A5874" s="20">
        <v>31341411</v>
      </c>
      <c r="B5874" s="21" t="s">
        <v>5901</v>
      </c>
    </row>
    <row r="5875" spans="1:2">
      <c r="A5875" s="20">
        <v>31341412</v>
      </c>
      <c r="B5875" s="21" t="s">
        <v>5902</v>
      </c>
    </row>
    <row r="5876" spans="1:2">
      <c r="A5876" s="20">
        <v>31341413</v>
      </c>
      <c r="B5876" s="21" t="s">
        <v>5903</v>
      </c>
    </row>
    <row r="5877" spans="1:2">
      <c r="A5877" s="20">
        <v>31341501</v>
      </c>
      <c r="B5877" s="21" t="s">
        <v>5904</v>
      </c>
    </row>
    <row r="5878" spans="1:2">
      <c r="A5878" s="20">
        <v>31341502</v>
      </c>
      <c r="B5878" s="21" t="s">
        <v>5905</v>
      </c>
    </row>
    <row r="5879" spans="1:2">
      <c r="A5879" s="20">
        <v>31341503</v>
      </c>
      <c r="B5879" s="21" t="s">
        <v>5906</v>
      </c>
    </row>
    <row r="5880" spans="1:2">
      <c r="A5880" s="20">
        <v>31341504</v>
      </c>
      <c r="B5880" s="21" t="s">
        <v>5907</v>
      </c>
    </row>
    <row r="5881" spans="1:2">
      <c r="A5881" s="20">
        <v>31341505</v>
      </c>
      <c r="B5881" s="21" t="s">
        <v>5908</v>
      </c>
    </row>
    <row r="5882" spans="1:2">
      <c r="A5882" s="20">
        <v>31341506</v>
      </c>
      <c r="B5882" s="21" t="s">
        <v>5909</v>
      </c>
    </row>
    <row r="5883" spans="1:2">
      <c r="A5883" s="20">
        <v>31341509</v>
      </c>
      <c r="B5883" s="21" t="s">
        <v>5910</v>
      </c>
    </row>
    <row r="5884" spans="1:2">
      <c r="A5884" s="20">
        <v>31341510</v>
      </c>
      <c r="B5884" s="21" t="s">
        <v>5911</v>
      </c>
    </row>
    <row r="5885" spans="1:2">
      <c r="A5885" s="20">
        <v>31341511</v>
      </c>
      <c r="B5885" s="21" t="s">
        <v>5912</v>
      </c>
    </row>
    <row r="5886" spans="1:2">
      <c r="A5886" s="20">
        <v>31341512</v>
      </c>
      <c r="B5886" s="21" t="s">
        <v>5913</v>
      </c>
    </row>
    <row r="5887" spans="1:2">
      <c r="A5887" s="20">
        <v>31341513</v>
      </c>
      <c r="B5887" s="21" t="s">
        <v>5914</v>
      </c>
    </row>
    <row r="5888" spans="1:2">
      <c r="A5888" s="20">
        <v>31341601</v>
      </c>
      <c r="B5888" s="21" t="s">
        <v>5915</v>
      </c>
    </row>
    <row r="5889" spans="1:2">
      <c r="A5889" s="20">
        <v>31341602</v>
      </c>
      <c r="B5889" s="21" t="s">
        <v>5916</v>
      </c>
    </row>
    <row r="5890" spans="1:2">
      <c r="A5890" s="20">
        <v>31341603</v>
      </c>
      <c r="B5890" s="21" t="s">
        <v>5917</v>
      </c>
    </row>
    <row r="5891" spans="1:2">
      <c r="A5891" s="20">
        <v>31341604</v>
      </c>
      <c r="B5891" s="21" t="s">
        <v>5918</v>
      </c>
    </row>
    <row r="5892" spans="1:2">
      <c r="A5892" s="20">
        <v>31341605</v>
      </c>
      <c r="B5892" s="21" t="s">
        <v>5919</v>
      </c>
    </row>
    <row r="5893" spans="1:2">
      <c r="A5893" s="20">
        <v>31341606</v>
      </c>
      <c r="B5893" s="21" t="s">
        <v>5920</v>
      </c>
    </row>
    <row r="5894" spans="1:2">
      <c r="A5894" s="20">
        <v>31341609</v>
      </c>
      <c r="B5894" s="21" t="s">
        <v>5921</v>
      </c>
    </row>
    <row r="5895" spans="1:2">
      <c r="A5895" s="20">
        <v>31341610</v>
      </c>
      <c r="B5895" s="21" t="s">
        <v>5922</v>
      </c>
    </row>
    <row r="5896" spans="1:2">
      <c r="A5896" s="20">
        <v>31341611</v>
      </c>
      <c r="B5896" s="21" t="s">
        <v>5923</v>
      </c>
    </row>
    <row r="5897" spans="1:2">
      <c r="A5897" s="20">
        <v>31341612</v>
      </c>
      <c r="B5897" s="21" t="s">
        <v>5924</v>
      </c>
    </row>
    <row r="5898" spans="1:2">
      <c r="A5898" s="20">
        <v>31341613</v>
      </c>
      <c r="B5898" s="21" t="s">
        <v>5925</v>
      </c>
    </row>
    <row r="5899" spans="1:2">
      <c r="A5899" s="20">
        <v>31341701</v>
      </c>
      <c r="B5899" s="21" t="s">
        <v>5926</v>
      </c>
    </row>
    <row r="5900" spans="1:2">
      <c r="A5900" s="20">
        <v>31341702</v>
      </c>
      <c r="B5900" s="21" t="s">
        <v>5927</v>
      </c>
    </row>
    <row r="5901" spans="1:2">
      <c r="A5901" s="20">
        <v>31341703</v>
      </c>
      <c r="B5901" s="21" t="s">
        <v>5928</v>
      </c>
    </row>
    <row r="5902" spans="1:2">
      <c r="A5902" s="20">
        <v>31341704</v>
      </c>
      <c r="B5902" s="21" t="s">
        <v>5929</v>
      </c>
    </row>
    <row r="5903" spans="1:2">
      <c r="A5903" s="20">
        <v>31341705</v>
      </c>
      <c r="B5903" s="21" t="s">
        <v>5930</v>
      </c>
    </row>
    <row r="5904" spans="1:2">
      <c r="A5904" s="20">
        <v>31341706</v>
      </c>
      <c r="B5904" s="21" t="s">
        <v>5931</v>
      </c>
    </row>
    <row r="5905" spans="1:2">
      <c r="A5905" s="20">
        <v>31341709</v>
      </c>
      <c r="B5905" s="21" t="s">
        <v>5932</v>
      </c>
    </row>
    <row r="5906" spans="1:2">
      <c r="A5906" s="20">
        <v>31341710</v>
      </c>
      <c r="B5906" s="21" t="s">
        <v>5933</v>
      </c>
    </row>
    <row r="5907" spans="1:2">
      <c r="A5907" s="20">
        <v>31341711</v>
      </c>
      <c r="B5907" s="21" t="s">
        <v>5934</v>
      </c>
    </row>
    <row r="5908" spans="1:2">
      <c r="A5908" s="20">
        <v>31341712</v>
      </c>
      <c r="B5908" s="21" t="s">
        <v>5935</v>
      </c>
    </row>
    <row r="5909" spans="1:2">
      <c r="A5909" s="20">
        <v>31341713</v>
      </c>
      <c r="B5909" s="21" t="s">
        <v>5936</v>
      </c>
    </row>
    <row r="5910" spans="1:2">
      <c r="A5910" s="20">
        <v>31351101</v>
      </c>
      <c r="B5910" s="21" t="s">
        <v>5937</v>
      </c>
    </row>
    <row r="5911" spans="1:2">
      <c r="A5911" s="20">
        <v>31351102</v>
      </c>
      <c r="B5911" s="21" t="s">
        <v>5938</v>
      </c>
    </row>
    <row r="5912" spans="1:2">
      <c r="A5912" s="20">
        <v>31351103</v>
      </c>
      <c r="B5912" s="21" t="s">
        <v>5939</v>
      </c>
    </row>
    <row r="5913" spans="1:2">
      <c r="A5913" s="20">
        <v>31351104</v>
      </c>
      <c r="B5913" s="21" t="s">
        <v>5940</v>
      </c>
    </row>
    <row r="5914" spans="1:2">
      <c r="A5914" s="20">
        <v>31351105</v>
      </c>
      <c r="B5914" s="21" t="s">
        <v>5941</v>
      </c>
    </row>
    <row r="5915" spans="1:2">
      <c r="A5915" s="20">
        <v>31351106</v>
      </c>
      <c r="B5915" s="21" t="s">
        <v>5942</v>
      </c>
    </row>
    <row r="5916" spans="1:2">
      <c r="A5916" s="20">
        <v>31351109</v>
      </c>
      <c r="B5916" s="21" t="s">
        <v>5943</v>
      </c>
    </row>
    <row r="5917" spans="1:2">
      <c r="A5917" s="20">
        <v>31351110</v>
      </c>
      <c r="B5917" s="21" t="s">
        <v>5944</v>
      </c>
    </row>
    <row r="5918" spans="1:2">
      <c r="A5918" s="20">
        <v>31351111</v>
      </c>
      <c r="B5918" s="21" t="s">
        <v>5945</v>
      </c>
    </row>
    <row r="5919" spans="1:2">
      <c r="A5919" s="20">
        <v>31351112</v>
      </c>
      <c r="B5919" s="21" t="s">
        <v>5946</v>
      </c>
    </row>
    <row r="5920" spans="1:2">
      <c r="A5920" s="20">
        <v>31351113</v>
      </c>
      <c r="B5920" s="21" t="s">
        <v>5947</v>
      </c>
    </row>
    <row r="5921" spans="1:2">
      <c r="A5921" s="20">
        <v>31351201</v>
      </c>
      <c r="B5921" s="21" t="s">
        <v>5948</v>
      </c>
    </row>
    <row r="5922" spans="1:2">
      <c r="A5922" s="20">
        <v>31351202</v>
      </c>
      <c r="B5922" s="21" t="s">
        <v>5949</v>
      </c>
    </row>
    <row r="5923" spans="1:2">
      <c r="A5923" s="20">
        <v>31351203</v>
      </c>
      <c r="B5923" s="21" t="s">
        <v>5950</v>
      </c>
    </row>
    <row r="5924" spans="1:2">
      <c r="A5924" s="20">
        <v>31351204</v>
      </c>
      <c r="B5924" s="21" t="s">
        <v>5951</v>
      </c>
    </row>
    <row r="5925" spans="1:2">
      <c r="A5925" s="20">
        <v>31351205</v>
      </c>
      <c r="B5925" s="21" t="s">
        <v>5952</v>
      </c>
    </row>
    <row r="5926" spans="1:2">
      <c r="A5926" s="20">
        <v>31351206</v>
      </c>
      <c r="B5926" s="21" t="s">
        <v>5953</v>
      </c>
    </row>
    <row r="5927" spans="1:2">
      <c r="A5927" s="20">
        <v>31351209</v>
      </c>
      <c r="B5927" s="21" t="s">
        <v>5954</v>
      </c>
    </row>
    <row r="5928" spans="1:2">
      <c r="A5928" s="20">
        <v>31351210</v>
      </c>
      <c r="B5928" s="21" t="s">
        <v>5955</v>
      </c>
    </row>
    <row r="5929" spans="1:2">
      <c r="A5929" s="20">
        <v>31351211</v>
      </c>
      <c r="B5929" s="21" t="s">
        <v>5956</v>
      </c>
    </row>
    <row r="5930" spans="1:2">
      <c r="A5930" s="20">
        <v>31351212</v>
      </c>
      <c r="B5930" s="21" t="s">
        <v>5957</v>
      </c>
    </row>
    <row r="5931" spans="1:2">
      <c r="A5931" s="20">
        <v>31351213</v>
      </c>
      <c r="B5931" s="21" t="s">
        <v>5958</v>
      </c>
    </row>
    <row r="5932" spans="1:2">
      <c r="A5932" s="20">
        <v>31351301</v>
      </c>
      <c r="B5932" s="21" t="s">
        <v>5959</v>
      </c>
    </row>
    <row r="5933" spans="1:2">
      <c r="A5933" s="20">
        <v>31351302</v>
      </c>
      <c r="B5933" s="21" t="s">
        <v>5960</v>
      </c>
    </row>
    <row r="5934" spans="1:2">
      <c r="A5934" s="20">
        <v>31351303</v>
      </c>
      <c r="B5934" s="21" t="s">
        <v>5961</v>
      </c>
    </row>
    <row r="5935" spans="1:2">
      <c r="A5935" s="20">
        <v>31351304</v>
      </c>
      <c r="B5935" s="21" t="s">
        <v>5962</v>
      </c>
    </row>
    <row r="5936" spans="1:2">
      <c r="A5936" s="20">
        <v>31351305</v>
      </c>
      <c r="B5936" s="21" t="s">
        <v>5963</v>
      </c>
    </row>
    <row r="5937" spans="1:2">
      <c r="A5937" s="20">
        <v>31351306</v>
      </c>
      <c r="B5937" s="21" t="s">
        <v>5964</v>
      </c>
    </row>
    <row r="5938" spans="1:2">
      <c r="A5938" s="20">
        <v>31351309</v>
      </c>
      <c r="B5938" s="21" t="s">
        <v>5965</v>
      </c>
    </row>
    <row r="5939" spans="1:2">
      <c r="A5939" s="20">
        <v>31351310</v>
      </c>
      <c r="B5939" s="21" t="s">
        <v>5966</v>
      </c>
    </row>
    <row r="5940" spans="1:2">
      <c r="A5940" s="20">
        <v>31351311</v>
      </c>
      <c r="B5940" s="21" t="s">
        <v>5967</v>
      </c>
    </row>
    <row r="5941" spans="1:2">
      <c r="A5941" s="20">
        <v>31351312</v>
      </c>
      <c r="B5941" s="21" t="s">
        <v>5968</v>
      </c>
    </row>
    <row r="5942" spans="1:2">
      <c r="A5942" s="20">
        <v>31351313</v>
      </c>
      <c r="B5942" s="21" t="s">
        <v>5969</v>
      </c>
    </row>
    <row r="5943" spans="1:2">
      <c r="A5943" s="20">
        <v>31351401</v>
      </c>
      <c r="B5943" s="21" t="s">
        <v>5970</v>
      </c>
    </row>
    <row r="5944" spans="1:2">
      <c r="A5944" s="20">
        <v>31351402</v>
      </c>
      <c r="B5944" s="21" t="s">
        <v>5971</v>
      </c>
    </row>
    <row r="5945" spans="1:2">
      <c r="A5945" s="20">
        <v>31351403</v>
      </c>
      <c r="B5945" s="21" t="s">
        <v>5972</v>
      </c>
    </row>
    <row r="5946" spans="1:2">
      <c r="A5946" s="20">
        <v>31351404</v>
      </c>
      <c r="B5946" s="21" t="s">
        <v>5973</v>
      </c>
    </row>
    <row r="5947" spans="1:2">
      <c r="A5947" s="20">
        <v>31351405</v>
      </c>
      <c r="B5947" s="21" t="s">
        <v>5974</v>
      </c>
    </row>
    <row r="5948" spans="1:2">
      <c r="A5948" s="20">
        <v>31351406</v>
      </c>
      <c r="B5948" s="21" t="s">
        <v>5975</v>
      </c>
    </row>
    <row r="5949" spans="1:2">
      <c r="A5949" s="20">
        <v>31351409</v>
      </c>
      <c r="B5949" s="21" t="s">
        <v>5976</v>
      </c>
    </row>
    <row r="5950" spans="1:2">
      <c r="A5950" s="20">
        <v>31351410</v>
      </c>
      <c r="B5950" s="21" t="s">
        <v>5977</v>
      </c>
    </row>
    <row r="5951" spans="1:2">
      <c r="A5951" s="20">
        <v>31351411</v>
      </c>
      <c r="B5951" s="21" t="s">
        <v>5978</v>
      </c>
    </row>
    <row r="5952" spans="1:2">
      <c r="A5952" s="20">
        <v>31351412</v>
      </c>
      <c r="B5952" s="21" t="s">
        <v>5979</v>
      </c>
    </row>
    <row r="5953" spans="1:2">
      <c r="A5953" s="20">
        <v>31351413</v>
      </c>
      <c r="B5953" s="21" t="s">
        <v>5980</v>
      </c>
    </row>
    <row r="5954" spans="1:2">
      <c r="A5954" s="20">
        <v>31351501</v>
      </c>
      <c r="B5954" s="21" t="s">
        <v>5981</v>
      </c>
    </row>
    <row r="5955" spans="1:2">
      <c r="A5955" s="20">
        <v>31351502</v>
      </c>
      <c r="B5955" s="21" t="s">
        <v>5982</v>
      </c>
    </row>
    <row r="5956" spans="1:2">
      <c r="A5956" s="20">
        <v>31351503</v>
      </c>
      <c r="B5956" s="21" t="s">
        <v>5983</v>
      </c>
    </row>
    <row r="5957" spans="1:2">
      <c r="A5957" s="20">
        <v>31351504</v>
      </c>
      <c r="B5957" s="21" t="s">
        <v>5984</v>
      </c>
    </row>
    <row r="5958" spans="1:2">
      <c r="A5958" s="20">
        <v>31351505</v>
      </c>
      <c r="B5958" s="21" t="s">
        <v>5985</v>
      </c>
    </row>
    <row r="5959" spans="1:2">
      <c r="A5959" s="20">
        <v>31351506</v>
      </c>
      <c r="B5959" s="21" t="s">
        <v>5986</v>
      </c>
    </row>
    <row r="5960" spans="1:2">
      <c r="A5960" s="20">
        <v>31351509</v>
      </c>
      <c r="B5960" s="21" t="s">
        <v>5987</v>
      </c>
    </row>
    <row r="5961" spans="1:2">
      <c r="A5961" s="20">
        <v>31351510</v>
      </c>
      <c r="B5961" s="21" t="s">
        <v>5988</v>
      </c>
    </row>
    <row r="5962" spans="1:2">
      <c r="A5962" s="20">
        <v>31351511</v>
      </c>
      <c r="B5962" s="21" t="s">
        <v>5989</v>
      </c>
    </row>
    <row r="5963" spans="1:2">
      <c r="A5963" s="20">
        <v>31351512</v>
      </c>
      <c r="B5963" s="21" t="s">
        <v>5990</v>
      </c>
    </row>
    <row r="5964" spans="1:2">
      <c r="A5964" s="20">
        <v>31351513</v>
      </c>
      <c r="B5964" s="21" t="s">
        <v>5991</v>
      </c>
    </row>
    <row r="5965" spans="1:2">
      <c r="A5965" s="20">
        <v>31351601</v>
      </c>
      <c r="B5965" s="21" t="s">
        <v>5992</v>
      </c>
    </row>
    <row r="5966" spans="1:2">
      <c r="A5966" s="20">
        <v>31351602</v>
      </c>
      <c r="B5966" s="21" t="s">
        <v>5993</v>
      </c>
    </row>
    <row r="5967" spans="1:2">
      <c r="A5967" s="20">
        <v>31351603</v>
      </c>
      <c r="B5967" s="21" t="s">
        <v>5994</v>
      </c>
    </row>
    <row r="5968" spans="1:2">
      <c r="A5968" s="20">
        <v>31351604</v>
      </c>
      <c r="B5968" s="21" t="s">
        <v>5995</v>
      </c>
    </row>
    <row r="5969" spans="1:2">
      <c r="A5969" s="20">
        <v>31351605</v>
      </c>
      <c r="B5969" s="21" t="s">
        <v>5996</v>
      </c>
    </row>
    <row r="5970" spans="1:2">
      <c r="A5970" s="20">
        <v>31351606</v>
      </c>
      <c r="B5970" s="21" t="s">
        <v>5997</v>
      </c>
    </row>
    <row r="5971" spans="1:2">
      <c r="A5971" s="20">
        <v>31351609</v>
      </c>
      <c r="B5971" s="21" t="s">
        <v>5998</v>
      </c>
    </row>
    <row r="5972" spans="1:2">
      <c r="A5972" s="20">
        <v>31351610</v>
      </c>
      <c r="B5972" s="21" t="s">
        <v>5999</v>
      </c>
    </row>
    <row r="5973" spans="1:2">
      <c r="A5973" s="20">
        <v>31351611</v>
      </c>
      <c r="B5973" s="21" t="s">
        <v>6000</v>
      </c>
    </row>
    <row r="5974" spans="1:2">
      <c r="A5974" s="20">
        <v>31351612</v>
      </c>
      <c r="B5974" s="21" t="s">
        <v>6001</v>
      </c>
    </row>
    <row r="5975" spans="1:2">
      <c r="A5975" s="20">
        <v>31351613</v>
      </c>
      <c r="B5975" s="21" t="s">
        <v>6002</v>
      </c>
    </row>
    <row r="5976" spans="1:2">
      <c r="A5976" s="20">
        <v>31351701</v>
      </c>
      <c r="B5976" s="21" t="s">
        <v>6003</v>
      </c>
    </row>
    <row r="5977" spans="1:2">
      <c r="A5977" s="20">
        <v>31351702</v>
      </c>
      <c r="B5977" s="21" t="s">
        <v>6004</v>
      </c>
    </row>
    <row r="5978" spans="1:2">
      <c r="A5978" s="20">
        <v>31351703</v>
      </c>
      <c r="B5978" s="21" t="s">
        <v>6005</v>
      </c>
    </row>
    <row r="5979" spans="1:2">
      <c r="A5979" s="20">
        <v>31351704</v>
      </c>
      <c r="B5979" s="21" t="s">
        <v>6006</v>
      </c>
    </row>
    <row r="5980" spans="1:2">
      <c r="A5980" s="20">
        <v>31351705</v>
      </c>
      <c r="B5980" s="21" t="s">
        <v>6007</v>
      </c>
    </row>
    <row r="5981" spans="1:2">
      <c r="A5981" s="20">
        <v>31351706</v>
      </c>
      <c r="B5981" s="21" t="s">
        <v>6008</v>
      </c>
    </row>
    <row r="5982" spans="1:2">
      <c r="A5982" s="20">
        <v>31351709</v>
      </c>
      <c r="B5982" s="21" t="s">
        <v>6009</v>
      </c>
    </row>
    <row r="5983" spans="1:2">
      <c r="A5983" s="20">
        <v>31351710</v>
      </c>
      <c r="B5983" s="21" t="s">
        <v>6010</v>
      </c>
    </row>
    <row r="5984" spans="1:2">
      <c r="A5984" s="20">
        <v>31351711</v>
      </c>
      <c r="B5984" s="21" t="s">
        <v>6011</v>
      </c>
    </row>
    <row r="5985" spans="1:2">
      <c r="A5985" s="20">
        <v>31351712</v>
      </c>
      <c r="B5985" s="21" t="s">
        <v>6012</v>
      </c>
    </row>
    <row r="5986" spans="1:2">
      <c r="A5986" s="20">
        <v>31351713</v>
      </c>
      <c r="B5986" s="21" t="s">
        <v>6013</v>
      </c>
    </row>
    <row r="5987" spans="1:2">
      <c r="A5987" s="20">
        <v>31361101</v>
      </c>
      <c r="B5987" s="21" t="s">
        <v>6014</v>
      </c>
    </row>
    <row r="5988" spans="1:2">
      <c r="A5988" s="20">
        <v>31361102</v>
      </c>
      <c r="B5988" s="21" t="s">
        <v>6015</v>
      </c>
    </row>
    <row r="5989" spans="1:2">
      <c r="A5989" s="20">
        <v>31361103</v>
      </c>
      <c r="B5989" s="21" t="s">
        <v>6016</v>
      </c>
    </row>
    <row r="5990" spans="1:2">
      <c r="A5990" s="20">
        <v>31361104</v>
      </c>
      <c r="B5990" s="21" t="s">
        <v>6017</v>
      </c>
    </row>
    <row r="5991" spans="1:2">
      <c r="A5991" s="20">
        <v>31361105</v>
      </c>
      <c r="B5991" s="21" t="s">
        <v>6018</v>
      </c>
    </row>
    <row r="5992" spans="1:2">
      <c r="A5992" s="20">
        <v>31361106</v>
      </c>
      <c r="B5992" s="21" t="s">
        <v>6019</v>
      </c>
    </row>
    <row r="5993" spans="1:2">
      <c r="A5993" s="20">
        <v>31361109</v>
      </c>
      <c r="B5993" s="21" t="s">
        <v>6020</v>
      </c>
    </row>
    <row r="5994" spans="1:2">
      <c r="A5994" s="20">
        <v>31361110</v>
      </c>
      <c r="B5994" s="21" t="s">
        <v>6021</v>
      </c>
    </row>
    <row r="5995" spans="1:2">
      <c r="A5995" s="20">
        <v>31361111</v>
      </c>
      <c r="B5995" s="21" t="s">
        <v>6022</v>
      </c>
    </row>
    <row r="5996" spans="1:2">
      <c r="A5996" s="20">
        <v>31361112</v>
      </c>
      <c r="B5996" s="21" t="s">
        <v>6023</v>
      </c>
    </row>
    <row r="5997" spans="1:2">
      <c r="A5997" s="20">
        <v>31361113</v>
      </c>
      <c r="B5997" s="21" t="s">
        <v>6024</v>
      </c>
    </row>
    <row r="5998" spans="1:2">
      <c r="A5998" s="20">
        <v>31361201</v>
      </c>
      <c r="B5998" s="21" t="s">
        <v>6025</v>
      </c>
    </row>
    <row r="5999" spans="1:2">
      <c r="A5999" s="20">
        <v>31361202</v>
      </c>
      <c r="B5999" s="21" t="s">
        <v>6026</v>
      </c>
    </row>
    <row r="6000" spans="1:2">
      <c r="A6000" s="20">
        <v>31361203</v>
      </c>
      <c r="B6000" s="21" t="s">
        <v>6027</v>
      </c>
    </row>
    <row r="6001" spans="1:2">
      <c r="A6001" s="20">
        <v>31361204</v>
      </c>
      <c r="B6001" s="21" t="s">
        <v>6028</v>
      </c>
    </row>
    <row r="6002" spans="1:2">
      <c r="A6002" s="20">
        <v>31361205</v>
      </c>
      <c r="B6002" s="21" t="s">
        <v>6029</v>
      </c>
    </row>
    <row r="6003" spans="1:2">
      <c r="A6003" s="20">
        <v>31361206</v>
      </c>
      <c r="B6003" s="21" t="s">
        <v>6030</v>
      </c>
    </row>
    <row r="6004" spans="1:2">
      <c r="A6004" s="20">
        <v>31361209</v>
      </c>
      <c r="B6004" s="21" t="s">
        <v>6031</v>
      </c>
    </row>
    <row r="6005" spans="1:2">
      <c r="A6005" s="20">
        <v>31361210</v>
      </c>
      <c r="B6005" s="21" t="s">
        <v>6032</v>
      </c>
    </row>
    <row r="6006" spans="1:2">
      <c r="A6006" s="20">
        <v>31361211</v>
      </c>
      <c r="B6006" s="21" t="s">
        <v>6033</v>
      </c>
    </row>
    <row r="6007" spans="1:2">
      <c r="A6007" s="20">
        <v>31361212</v>
      </c>
      <c r="B6007" s="21" t="s">
        <v>6034</v>
      </c>
    </row>
    <row r="6008" spans="1:2">
      <c r="A6008" s="20">
        <v>31361213</v>
      </c>
      <c r="B6008" s="21" t="s">
        <v>6035</v>
      </c>
    </row>
    <row r="6009" spans="1:2">
      <c r="A6009" s="20">
        <v>31361301</v>
      </c>
      <c r="B6009" s="21" t="s">
        <v>6036</v>
      </c>
    </row>
    <row r="6010" spans="1:2">
      <c r="A6010" s="20">
        <v>31361302</v>
      </c>
      <c r="B6010" s="21" t="s">
        <v>6037</v>
      </c>
    </row>
    <row r="6011" spans="1:2">
      <c r="A6011" s="20">
        <v>31361303</v>
      </c>
      <c r="B6011" s="21" t="s">
        <v>6038</v>
      </c>
    </row>
    <row r="6012" spans="1:2">
      <c r="A6012" s="20">
        <v>31361304</v>
      </c>
      <c r="B6012" s="21" t="s">
        <v>6039</v>
      </c>
    </row>
    <row r="6013" spans="1:2">
      <c r="A6013" s="20">
        <v>31361305</v>
      </c>
      <c r="B6013" s="21" t="s">
        <v>6040</v>
      </c>
    </row>
    <row r="6014" spans="1:2">
      <c r="A6014" s="20">
        <v>31361306</v>
      </c>
      <c r="B6014" s="21" t="s">
        <v>6041</v>
      </c>
    </row>
    <row r="6015" spans="1:2">
      <c r="A6015" s="20">
        <v>31361309</v>
      </c>
      <c r="B6015" s="21" t="s">
        <v>6042</v>
      </c>
    </row>
    <row r="6016" spans="1:2">
      <c r="A6016" s="20">
        <v>31361310</v>
      </c>
      <c r="B6016" s="21" t="s">
        <v>6043</v>
      </c>
    </row>
    <row r="6017" spans="1:2">
      <c r="A6017" s="20">
        <v>31361311</v>
      </c>
      <c r="B6017" s="21" t="s">
        <v>6044</v>
      </c>
    </row>
    <row r="6018" spans="1:2">
      <c r="A6018" s="20">
        <v>31361312</v>
      </c>
      <c r="B6018" s="21" t="s">
        <v>6045</v>
      </c>
    </row>
    <row r="6019" spans="1:2">
      <c r="A6019" s="20">
        <v>31361313</v>
      </c>
      <c r="B6019" s="21" t="s">
        <v>6046</v>
      </c>
    </row>
    <row r="6020" spans="1:2">
      <c r="A6020" s="20">
        <v>31361401</v>
      </c>
      <c r="B6020" s="21" t="s">
        <v>6047</v>
      </c>
    </row>
    <row r="6021" spans="1:2">
      <c r="A6021" s="20">
        <v>31361402</v>
      </c>
      <c r="B6021" s="21" t="s">
        <v>6048</v>
      </c>
    </row>
    <row r="6022" spans="1:2">
      <c r="A6022" s="20">
        <v>31361403</v>
      </c>
      <c r="B6022" s="21" t="s">
        <v>6049</v>
      </c>
    </row>
    <row r="6023" spans="1:2">
      <c r="A6023" s="20">
        <v>31361404</v>
      </c>
      <c r="B6023" s="21" t="s">
        <v>6050</v>
      </c>
    </row>
    <row r="6024" spans="1:2">
      <c r="A6024" s="20">
        <v>31361405</v>
      </c>
      <c r="B6024" s="21" t="s">
        <v>6051</v>
      </c>
    </row>
    <row r="6025" spans="1:2">
      <c r="A6025" s="20">
        <v>31361406</v>
      </c>
      <c r="B6025" s="21" t="s">
        <v>6052</v>
      </c>
    </row>
    <row r="6026" spans="1:2">
      <c r="A6026" s="20">
        <v>31361409</v>
      </c>
      <c r="B6026" s="21" t="s">
        <v>6053</v>
      </c>
    </row>
    <row r="6027" spans="1:2">
      <c r="A6027" s="20">
        <v>31361410</v>
      </c>
      <c r="B6027" s="21" t="s">
        <v>6054</v>
      </c>
    </row>
    <row r="6028" spans="1:2">
      <c r="A6028" s="20">
        <v>31361411</v>
      </c>
      <c r="B6028" s="21" t="s">
        <v>6055</v>
      </c>
    </row>
    <row r="6029" spans="1:2">
      <c r="A6029" s="20">
        <v>31361412</v>
      </c>
      <c r="B6029" s="21" t="s">
        <v>6056</v>
      </c>
    </row>
    <row r="6030" spans="1:2">
      <c r="A6030" s="20">
        <v>31361413</v>
      </c>
      <c r="B6030" s="21" t="s">
        <v>6057</v>
      </c>
    </row>
    <row r="6031" spans="1:2">
      <c r="A6031" s="20">
        <v>31361501</v>
      </c>
      <c r="B6031" s="21" t="s">
        <v>6058</v>
      </c>
    </row>
    <row r="6032" spans="1:2">
      <c r="A6032" s="20">
        <v>31361502</v>
      </c>
      <c r="B6032" s="21" t="s">
        <v>6059</v>
      </c>
    </row>
    <row r="6033" spans="1:2">
      <c r="A6033" s="20">
        <v>31361503</v>
      </c>
      <c r="B6033" s="21" t="s">
        <v>6060</v>
      </c>
    </row>
    <row r="6034" spans="1:2">
      <c r="A6034" s="20">
        <v>31361504</v>
      </c>
      <c r="B6034" s="21" t="s">
        <v>6061</v>
      </c>
    </row>
    <row r="6035" spans="1:2">
      <c r="A6035" s="20">
        <v>31361505</v>
      </c>
      <c r="B6035" s="21" t="s">
        <v>6062</v>
      </c>
    </row>
    <row r="6036" spans="1:2">
      <c r="A6036" s="20">
        <v>31361506</v>
      </c>
      <c r="B6036" s="21" t="s">
        <v>6063</v>
      </c>
    </row>
    <row r="6037" spans="1:2">
      <c r="A6037" s="20">
        <v>31361509</v>
      </c>
      <c r="B6037" s="21" t="s">
        <v>6064</v>
      </c>
    </row>
    <row r="6038" spans="1:2">
      <c r="A6038" s="20">
        <v>31361510</v>
      </c>
      <c r="B6038" s="21" t="s">
        <v>6065</v>
      </c>
    </row>
    <row r="6039" spans="1:2">
      <c r="A6039" s="20">
        <v>31361511</v>
      </c>
      <c r="B6039" s="21" t="s">
        <v>6066</v>
      </c>
    </row>
    <row r="6040" spans="1:2">
      <c r="A6040" s="20">
        <v>31361512</v>
      </c>
      <c r="B6040" s="21" t="s">
        <v>6067</v>
      </c>
    </row>
    <row r="6041" spans="1:2">
      <c r="A6041" s="20">
        <v>31361513</v>
      </c>
      <c r="B6041" s="21" t="s">
        <v>6068</v>
      </c>
    </row>
    <row r="6042" spans="1:2">
      <c r="A6042" s="20">
        <v>31361601</v>
      </c>
      <c r="B6042" s="21" t="s">
        <v>6069</v>
      </c>
    </row>
    <row r="6043" spans="1:2">
      <c r="A6043" s="20">
        <v>31361602</v>
      </c>
      <c r="B6043" s="21" t="s">
        <v>6070</v>
      </c>
    </row>
    <row r="6044" spans="1:2">
      <c r="A6044" s="20">
        <v>31361603</v>
      </c>
      <c r="B6044" s="21" t="s">
        <v>6071</v>
      </c>
    </row>
    <row r="6045" spans="1:2">
      <c r="A6045" s="20">
        <v>31361604</v>
      </c>
      <c r="B6045" s="21" t="s">
        <v>6072</v>
      </c>
    </row>
    <row r="6046" spans="1:2">
      <c r="A6046" s="20">
        <v>31361605</v>
      </c>
      <c r="B6046" s="21" t="s">
        <v>6073</v>
      </c>
    </row>
    <row r="6047" spans="1:2">
      <c r="A6047" s="20">
        <v>31361606</v>
      </c>
      <c r="B6047" s="21" t="s">
        <v>6074</v>
      </c>
    </row>
    <row r="6048" spans="1:2">
      <c r="A6048" s="20">
        <v>31361609</v>
      </c>
      <c r="B6048" s="21" t="s">
        <v>6075</v>
      </c>
    </row>
    <row r="6049" spans="1:2">
      <c r="A6049" s="20">
        <v>31361610</v>
      </c>
      <c r="B6049" s="21" t="s">
        <v>6076</v>
      </c>
    </row>
    <row r="6050" spans="1:2">
      <c r="A6050" s="20">
        <v>31361611</v>
      </c>
      <c r="B6050" s="21" t="s">
        <v>6077</v>
      </c>
    </row>
    <row r="6051" spans="1:2">
      <c r="A6051" s="20">
        <v>31361612</v>
      </c>
      <c r="B6051" s="21" t="s">
        <v>6078</v>
      </c>
    </row>
    <row r="6052" spans="1:2">
      <c r="A6052" s="20">
        <v>31361613</v>
      </c>
      <c r="B6052" s="21" t="s">
        <v>6079</v>
      </c>
    </row>
    <row r="6053" spans="1:2">
      <c r="A6053" s="20">
        <v>31361701</v>
      </c>
      <c r="B6053" s="21" t="s">
        <v>6080</v>
      </c>
    </row>
    <row r="6054" spans="1:2">
      <c r="A6054" s="20">
        <v>31361702</v>
      </c>
      <c r="B6054" s="21" t="s">
        <v>6081</v>
      </c>
    </row>
    <row r="6055" spans="1:2">
      <c r="A6055" s="20">
        <v>31361703</v>
      </c>
      <c r="B6055" s="21" t="s">
        <v>6082</v>
      </c>
    </row>
    <row r="6056" spans="1:2">
      <c r="A6056" s="20">
        <v>31361704</v>
      </c>
      <c r="B6056" s="21" t="s">
        <v>6083</v>
      </c>
    </row>
    <row r="6057" spans="1:2">
      <c r="A6057" s="20">
        <v>31361705</v>
      </c>
      <c r="B6057" s="21" t="s">
        <v>6084</v>
      </c>
    </row>
    <row r="6058" spans="1:2">
      <c r="A6058" s="20">
        <v>31361706</v>
      </c>
      <c r="B6058" s="21" t="s">
        <v>6085</v>
      </c>
    </row>
    <row r="6059" spans="1:2">
      <c r="A6059" s="20">
        <v>31361709</v>
      </c>
      <c r="B6059" s="21" t="s">
        <v>6086</v>
      </c>
    </row>
    <row r="6060" spans="1:2">
      <c r="A6060" s="20">
        <v>31361710</v>
      </c>
      <c r="B6060" s="21" t="s">
        <v>6087</v>
      </c>
    </row>
    <row r="6061" spans="1:2">
      <c r="A6061" s="20">
        <v>31361711</v>
      </c>
      <c r="B6061" s="21" t="s">
        <v>6088</v>
      </c>
    </row>
    <row r="6062" spans="1:2">
      <c r="A6062" s="20">
        <v>31361712</v>
      </c>
      <c r="B6062" s="21" t="s">
        <v>6089</v>
      </c>
    </row>
    <row r="6063" spans="1:2">
      <c r="A6063" s="20">
        <v>31361713</v>
      </c>
      <c r="B6063" s="21" t="s">
        <v>6090</v>
      </c>
    </row>
    <row r="6064" spans="1:2">
      <c r="A6064" s="20">
        <v>31371001</v>
      </c>
      <c r="B6064" s="21" t="s">
        <v>6091</v>
      </c>
    </row>
    <row r="6065" spans="1:2">
      <c r="A6065" s="20">
        <v>31371002</v>
      </c>
      <c r="B6065" s="21" t="s">
        <v>6092</v>
      </c>
    </row>
    <row r="6066" spans="1:2">
      <c r="A6066" s="20">
        <v>31371003</v>
      </c>
      <c r="B6066" s="21" t="s">
        <v>6093</v>
      </c>
    </row>
    <row r="6067" spans="1:2">
      <c r="A6067" s="20">
        <v>31371101</v>
      </c>
      <c r="B6067" s="21" t="s">
        <v>6094</v>
      </c>
    </row>
    <row r="6068" spans="1:2">
      <c r="A6068" s="20">
        <v>31371102</v>
      </c>
      <c r="B6068" s="21" t="s">
        <v>6095</v>
      </c>
    </row>
    <row r="6069" spans="1:2">
      <c r="A6069" s="20">
        <v>31371103</v>
      </c>
      <c r="B6069" s="21" t="s">
        <v>6096</v>
      </c>
    </row>
    <row r="6070" spans="1:2">
      <c r="A6070" s="20">
        <v>31371104</v>
      </c>
      <c r="B6070" s="21" t="s">
        <v>6097</v>
      </c>
    </row>
    <row r="6071" spans="1:2">
      <c r="A6071" s="20">
        <v>31371105</v>
      </c>
      <c r="B6071" s="21" t="s">
        <v>6098</v>
      </c>
    </row>
    <row r="6072" spans="1:2">
      <c r="A6072" s="20">
        <v>31371106</v>
      </c>
      <c r="B6072" s="21" t="s">
        <v>6099</v>
      </c>
    </row>
    <row r="6073" spans="1:2">
      <c r="A6073" s="20">
        <v>31371107</v>
      </c>
      <c r="B6073" s="21" t="s">
        <v>6100</v>
      </c>
    </row>
    <row r="6074" spans="1:2">
      <c r="A6074" s="20">
        <v>31371201</v>
      </c>
      <c r="B6074" s="21" t="s">
        <v>6101</v>
      </c>
    </row>
    <row r="6075" spans="1:2">
      <c r="A6075" s="20">
        <v>31371202</v>
      </c>
      <c r="B6075" s="21" t="s">
        <v>6102</v>
      </c>
    </row>
    <row r="6076" spans="1:2">
      <c r="A6076" s="20">
        <v>31371203</v>
      </c>
      <c r="B6076" s="21" t="s">
        <v>6103</v>
      </c>
    </row>
    <row r="6077" spans="1:2">
      <c r="A6077" s="20">
        <v>31371204</v>
      </c>
      <c r="B6077" s="21" t="s">
        <v>6104</v>
      </c>
    </row>
    <row r="6078" spans="1:2">
      <c r="A6078" s="20">
        <v>31371205</v>
      </c>
      <c r="B6078" s="21" t="s">
        <v>6105</v>
      </c>
    </row>
    <row r="6079" spans="1:2">
      <c r="A6079" s="20">
        <v>31371206</v>
      </c>
      <c r="B6079" s="21" t="s">
        <v>6106</v>
      </c>
    </row>
    <row r="6080" spans="1:2">
      <c r="A6080" s="20">
        <v>31371207</v>
      </c>
      <c r="B6080" s="21" t="s">
        <v>6107</v>
      </c>
    </row>
    <row r="6081" spans="1:2">
      <c r="A6081" s="20">
        <v>31371208</v>
      </c>
      <c r="B6081" s="21" t="s">
        <v>6108</v>
      </c>
    </row>
    <row r="6082" spans="1:2">
      <c r="A6082" s="20">
        <v>31371209</v>
      </c>
      <c r="B6082" s="21" t="s">
        <v>6109</v>
      </c>
    </row>
    <row r="6083" spans="1:2">
      <c r="A6083" s="20">
        <v>31371301</v>
      </c>
      <c r="B6083" s="21" t="s">
        <v>6110</v>
      </c>
    </row>
    <row r="6084" spans="1:2">
      <c r="A6084" s="20">
        <v>31371302</v>
      </c>
      <c r="B6084" s="21" t="s">
        <v>6111</v>
      </c>
    </row>
    <row r="6085" spans="1:2">
      <c r="A6085" s="20">
        <v>31371401</v>
      </c>
      <c r="B6085" s="21" t="s">
        <v>6112</v>
      </c>
    </row>
    <row r="6086" spans="1:2">
      <c r="A6086" s="20">
        <v>31381001</v>
      </c>
      <c r="B6086" s="21" t="s">
        <v>6113</v>
      </c>
    </row>
    <row r="6087" spans="1:2">
      <c r="A6087" s="20">
        <v>31381002</v>
      </c>
      <c r="B6087" s="21" t="s">
        <v>6114</v>
      </c>
    </row>
    <row r="6088" spans="1:2">
      <c r="A6088" s="20">
        <v>31381003</v>
      </c>
      <c r="B6088" s="21" t="s">
        <v>6115</v>
      </c>
    </row>
    <row r="6089" spans="1:2">
      <c r="A6089" s="20">
        <v>31381004</v>
      </c>
      <c r="B6089" s="21" t="s">
        <v>6116</v>
      </c>
    </row>
    <row r="6090" spans="1:2">
      <c r="A6090" s="20">
        <v>31381005</v>
      </c>
      <c r="B6090" s="21" t="s">
        <v>6117</v>
      </c>
    </row>
    <row r="6091" spans="1:2">
      <c r="A6091" s="20">
        <v>32101502</v>
      </c>
      <c r="B6091" s="21" t="s">
        <v>6118</v>
      </c>
    </row>
    <row r="6092" spans="1:2">
      <c r="A6092" s="20">
        <v>32101503</v>
      </c>
      <c r="B6092" s="21" t="s">
        <v>6119</v>
      </c>
    </row>
    <row r="6093" spans="1:2">
      <c r="A6093" s="20">
        <v>32101504</v>
      </c>
      <c r="B6093" s="21" t="s">
        <v>6120</v>
      </c>
    </row>
    <row r="6094" spans="1:2">
      <c r="A6094" s="20">
        <v>32101505</v>
      </c>
      <c r="B6094" s="21" t="s">
        <v>6121</v>
      </c>
    </row>
    <row r="6095" spans="1:2">
      <c r="A6095" s="20">
        <v>32101506</v>
      </c>
      <c r="B6095" s="21" t="s">
        <v>6122</v>
      </c>
    </row>
    <row r="6096" spans="1:2">
      <c r="A6096" s="20">
        <v>32101507</v>
      </c>
      <c r="B6096" s="21" t="s">
        <v>6123</v>
      </c>
    </row>
    <row r="6097" spans="1:2">
      <c r="A6097" s="20">
        <v>32101508</v>
      </c>
      <c r="B6097" s="21" t="s">
        <v>6124</v>
      </c>
    </row>
    <row r="6098" spans="1:2">
      <c r="A6098" s="20">
        <v>32101509</v>
      </c>
      <c r="B6098" s="21" t="s">
        <v>6125</v>
      </c>
    </row>
    <row r="6099" spans="1:2">
      <c r="A6099" s="20">
        <v>32101510</v>
      </c>
      <c r="B6099" s="21" t="s">
        <v>6126</v>
      </c>
    </row>
    <row r="6100" spans="1:2">
      <c r="A6100" s="20">
        <v>32101512</v>
      </c>
      <c r="B6100" s="21" t="s">
        <v>6127</v>
      </c>
    </row>
    <row r="6101" spans="1:2">
      <c r="A6101" s="20">
        <v>32101513</v>
      </c>
      <c r="B6101" s="21" t="s">
        <v>6128</v>
      </c>
    </row>
    <row r="6102" spans="1:2">
      <c r="A6102" s="20">
        <v>32101514</v>
      </c>
      <c r="B6102" s="21" t="s">
        <v>6129</v>
      </c>
    </row>
    <row r="6103" spans="1:2">
      <c r="A6103" s="20">
        <v>32101515</v>
      </c>
      <c r="B6103" s="21" t="s">
        <v>6130</v>
      </c>
    </row>
    <row r="6104" spans="1:2">
      <c r="A6104" s="20">
        <v>32101516</v>
      </c>
      <c r="B6104" s="21" t="s">
        <v>6131</v>
      </c>
    </row>
    <row r="6105" spans="1:2">
      <c r="A6105" s="20">
        <v>32101517</v>
      </c>
      <c r="B6105" s="21" t="s">
        <v>6132</v>
      </c>
    </row>
    <row r="6106" spans="1:2">
      <c r="A6106" s="20">
        <v>32101518</v>
      </c>
      <c r="B6106" s="21" t="s">
        <v>6133</v>
      </c>
    </row>
    <row r="6107" spans="1:2">
      <c r="A6107" s="20">
        <v>32101519</v>
      </c>
      <c r="B6107" s="21" t="s">
        <v>6134</v>
      </c>
    </row>
    <row r="6108" spans="1:2">
      <c r="A6108" s="20">
        <v>32101520</v>
      </c>
      <c r="B6108" s="21" t="s">
        <v>6135</v>
      </c>
    </row>
    <row r="6109" spans="1:2">
      <c r="A6109" s="20">
        <v>32101521</v>
      </c>
      <c r="B6109" s="21" t="s">
        <v>6136</v>
      </c>
    </row>
    <row r="6110" spans="1:2">
      <c r="A6110" s="20">
        <v>32101522</v>
      </c>
      <c r="B6110" s="21" t="s">
        <v>6137</v>
      </c>
    </row>
    <row r="6111" spans="1:2">
      <c r="A6111" s="20">
        <v>32101523</v>
      </c>
      <c r="B6111" s="21" t="s">
        <v>6138</v>
      </c>
    </row>
    <row r="6112" spans="1:2">
      <c r="A6112" s="20">
        <v>32101524</v>
      </c>
      <c r="B6112" s="21" t="s">
        <v>6139</v>
      </c>
    </row>
    <row r="6113" spans="1:2">
      <c r="A6113" s="20">
        <v>32101525</v>
      </c>
      <c r="B6113" s="21" t="s">
        <v>6140</v>
      </c>
    </row>
    <row r="6114" spans="1:2">
      <c r="A6114" s="20">
        <v>32101526</v>
      </c>
      <c r="B6114" s="21" t="s">
        <v>6141</v>
      </c>
    </row>
    <row r="6115" spans="1:2">
      <c r="A6115" s="20">
        <v>32101527</v>
      </c>
      <c r="B6115" s="21" t="s">
        <v>6142</v>
      </c>
    </row>
    <row r="6116" spans="1:2">
      <c r="A6116" s="20">
        <v>32101528</v>
      </c>
      <c r="B6116" s="21" t="s">
        <v>6143</v>
      </c>
    </row>
    <row r="6117" spans="1:2">
      <c r="A6117" s="20">
        <v>32101601</v>
      </c>
      <c r="B6117" s="21" t="s">
        <v>6144</v>
      </c>
    </row>
    <row r="6118" spans="1:2">
      <c r="A6118" s="20">
        <v>32101602</v>
      </c>
      <c r="B6118" s="21" t="s">
        <v>6145</v>
      </c>
    </row>
    <row r="6119" spans="1:2">
      <c r="A6119" s="20">
        <v>32101603</v>
      </c>
      <c r="B6119" s="21" t="s">
        <v>6146</v>
      </c>
    </row>
    <row r="6120" spans="1:2">
      <c r="A6120" s="20">
        <v>32101604</v>
      </c>
      <c r="B6120" s="21" t="s">
        <v>6147</v>
      </c>
    </row>
    <row r="6121" spans="1:2">
      <c r="A6121" s="20">
        <v>32101605</v>
      </c>
      <c r="B6121" s="21" t="s">
        <v>6148</v>
      </c>
    </row>
    <row r="6122" spans="1:2">
      <c r="A6122" s="20">
        <v>32101606</v>
      </c>
      <c r="B6122" s="21" t="s">
        <v>6149</v>
      </c>
    </row>
    <row r="6123" spans="1:2">
      <c r="A6123" s="20">
        <v>32101607</v>
      </c>
      <c r="B6123" s="21" t="s">
        <v>6150</v>
      </c>
    </row>
    <row r="6124" spans="1:2">
      <c r="A6124" s="20">
        <v>32101608</v>
      </c>
      <c r="B6124" s="21" t="s">
        <v>6151</v>
      </c>
    </row>
    <row r="6125" spans="1:2">
      <c r="A6125" s="20">
        <v>32101609</v>
      </c>
      <c r="B6125" s="21" t="s">
        <v>6152</v>
      </c>
    </row>
    <row r="6126" spans="1:2">
      <c r="A6126" s="20">
        <v>32101611</v>
      </c>
      <c r="B6126" s="21" t="s">
        <v>6153</v>
      </c>
    </row>
    <row r="6127" spans="1:2">
      <c r="A6127" s="20">
        <v>32101612</v>
      </c>
      <c r="B6127" s="21" t="s">
        <v>6154</v>
      </c>
    </row>
    <row r="6128" spans="1:2">
      <c r="A6128" s="20">
        <v>32101613</v>
      </c>
      <c r="B6128" s="21" t="s">
        <v>6155</v>
      </c>
    </row>
    <row r="6129" spans="1:2">
      <c r="A6129" s="20">
        <v>32101614</v>
      </c>
      <c r="B6129" s="21" t="s">
        <v>6156</v>
      </c>
    </row>
    <row r="6130" spans="1:2">
      <c r="A6130" s="20">
        <v>32101615</v>
      </c>
      <c r="B6130" s="21" t="s">
        <v>6157</v>
      </c>
    </row>
    <row r="6131" spans="1:2">
      <c r="A6131" s="20">
        <v>32101616</v>
      </c>
      <c r="B6131" s="21" t="s">
        <v>6158</v>
      </c>
    </row>
    <row r="6132" spans="1:2">
      <c r="A6132" s="20">
        <v>32101617</v>
      </c>
      <c r="B6132" s="21" t="s">
        <v>6159</v>
      </c>
    </row>
    <row r="6133" spans="1:2">
      <c r="A6133" s="20">
        <v>32101618</v>
      </c>
      <c r="B6133" s="21" t="s">
        <v>6160</v>
      </c>
    </row>
    <row r="6134" spans="1:2">
      <c r="A6134" s="20">
        <v>32101619</v>
      </c>
      <c r="B6134" s="21" t="s">
        <v>6161</v>
      </c>
    </row>
    <row r="6135" spans="1:2">
      <c r="A6135" s="20">
        <v>32101620</v>
      </c>
      <c r="B6135" s="21" t="s">
        <v>6162</v>
      </c>
    </row>
    <row r="6136" spans="1:2">
      <c r="A6136" s="20">
        <v>32101621</v>
      </c>
      <c r="B6136" s="21" t="s">
        <v>6163</v>
      </c>
    </row>
    <row r="6137" spans="1:2">
      <c r="A6137" s="20">
        <v>32101622</v>
      </c>
      <c r="B6137" s="21" t="s">
        <v>6164</v>
      </c>
    </row>
    <row r="6138" spans="1:2">
      <c r="A6138" s="20">
        <v>32101623</v>
      </c>
      <c r="B6138" s="21" t="s">
        <v>6165</v>
      </c>
    </row>
    <row r="6139" spans="1:2">
      <c r="A6139" s="20">
        <v>32101624</v>
      </c>
      <c r="B6139" s="21" t="s">
        <v>6166</v>
      </c>
    </row>
    <row r="6140" spans="1:2">
      <c r="A6140" s="20">
        <v>32101625</v>
      </c>
      <c r="B6140" s="21" t="s">
        <v>6167</v>
      </c>
    </row>
    <row r="6141" spans="1:2">
      <c r="A6141" s="20">
        <v>32101626</v>
      </c>
      <c r="B6141" s="21" t="s">
        <v>6168</v>
      </c>
    </row>
    <row r="6142" spans="1:2">
      <c r="A6142" s="20">
        <v>32101627</v>
      </c>
      <c r="B6142" s="21" t="s">
        <v>6169</v>
      </c>
    </row>
    <row r="6143" spans="1:2">
      <c r="A6143" s="20">
        <v>32101628</v>
      </c>
      <c r="B6143" s="21" t="s">
        <v>6170</v>
      </c>
    </row>
    <row r="6144" spans="1:2">
      <c r="A6144" s="20">
        <v>32101629</v>
      </c>
      <c r="B6144" s="21" t="s">
        <v>6171</v>
      </c>
    </row>
    <row r="6145" spans="1:2">
      <c r="A6145" s="20">
        <v>32101630</v>
      </c>
      <c r="B6145" s="21" t="s">
        <v>6172</v>
      </c>
    </row>
    <row r="6146" spans="1:2">
      <c r="A6146" s="20">
        <v>32101631</v>
      </c>
      <c r="B6146" s="21" t="s">
        <v>6173</v>
      </c>
    </row>
    <row r="6147" spans="1:2">
      <c r="A6147" s="20">
        <v>32101632</v>
      </c>
      <c r="B6147" s="21" t="s">
        <v>6174</v>
      </c>
    </row>
    <row r="6148" spans="1:2">
      <c r="A6148" s="20">
        <v>32101633</v>
      </c>
      <c r="B6148" s="21" t="s">
        <v>6175</v>
      </c>
    </row>
    <row r="6149" spans="1:2">
      <c r="A6149" s="20">
        <v>32101634</v>
      </c>
      <c r="B6149" s="21" t="s">
        <v>6176</v>
      </c>
    </row>
    <row r="6150" spans="1:2">
      <c r="A6150" s="20">
        <v>32101635</v>
      </c>
      <c r="B6150" s="21" t="s">
        <v>6177</v>
      </c>
    </row>
    <row r="6151" spans="1:2">
      <c r="A6151" s="20">
        <v>32101636</v>
      </c>
      <c r="B6151" s="21" t="s">
        <v>6178</v>
      </c>
    </row>
    <row r="6152" spans="1:2">
      <c r="A6152" s="20">
        <v>32101637</v>
      </c>
      <c r="B6152" s="21" t="s">
        <v>6179</v>
      </c>
    </row>
    <row r="6153" spans="1:2">
      <c r="A6153" s="20">
        <v>32111501</v>
      </c>
      <c r="B6153" s="21" t="s">
        <v>6180</v>
      </c>
    </row>
    <row r="6154" spans="1:2">
      <c r="A6154" s="20">
        <v>32111502</v>
      </c>
      <c r="B6154" s="21" t="s">
        <v>6181</v>
      </c>
    </row>
    <row r="6155" spans="1:2">
      <c r="A6155" s="20">
        <v>32111503</v>
      </c>
      <c r="B6155" s="21" t="s">
        <v>6182</v>
      </c>
    </row>
    <row r="6156" spans="1:2">
      <c r="A6156" s="20">
        <v>32111504</v>
      </c>
      <c r="B6156" s="21" t="s">
        <v>6183</v>
      </c>
    </row>
    <row r="6157" spans="1:2">
      <c r="A6157" s="20">
        <v>32111505</v>
      </c>
      <c r="B6157" s="21" t="s">
        <v>6184</v>
      </c>
    </row>
    <row r="6158" spans="1:2">
      <c r="A6158" s="20">
        <v>32111506</v>
      </c>
      <c r="B6158" s="21" t="s">
        <v>6185</v>
      </c>
    </row>
    <row r="6159" spans="1:2">
      <c r="A6159" s="20">
        <v>32111507</v>
      </c>
      <c r="B6159" s="21" t="s">
        <v>6186</v>
      </c>
    </row>
    <row r="6160" spans="1:2">
      <c r="A6160" s="20">
        <v>32111508</v>
      </c>
      <c r="B6160" s="21" t="s">
        <v>6187</v>
      </c>
    </row>
    <row r="6161" spans="1:2">
      <c r="A6161" s="20">
        <v>32111509</v>
      </c>
      <c r="B6161" s="21" t="s">
        <v>6188</v>
      </c>
    </row>
    <row r="6162" spans="1:2">
      <c r="A6162" s="20">
        <v>32111510</v>
      </c>
      <c r="B6162" s="21" t="s">
        <v>6189</v>
      </c>
    </row>
    <row r="6163" spans="1:2">
      <c r="A6163" s="20">
        <v>32111511</v>
      </c>
      <c r="B6163" s="21" t="s">
        <v>6190</v>
      </c>
    </row>
    <row r="6164" spans="1:2">
      <c r="A6164" s="20">
        <v>32111512</v>
      </c>
      <c r="B6164" s="21" t="s">
        <v>6191</v>
      </c>
    </row>
    <row r="6165" spans="1:2">
      <c r="A6165" s="20">
        <v>32111601</v>
      </c>
      <c r="B6165" s="21" t="s">
        <v>6192</v>
      </c>
    </row>
    <row r="6166" spans="1:2">
      <c r="A6166" s="20">
        <v>32111602</v>
      </c>
      <c r="B6166" s="21" t="s">
        <v>6193</v>
      </c>
    </row>
    <row r="6167" spans="1:2">
      <c r="A6167" s="20">
        <v>32111603</v>
      </c>
      <c r="B6167" s="21" t="s">
        <v>6194</v>
      </c>
    </row>
    <row r="6168" spans="1:2">
      <c r="A6168" s="20">
        <v>32111604</v>
      </c>
      <c r="B6168" s="21" t="s">
        <v>6195</v>
      </c>
    </row>
    <row r="6169" spans="1:2">
      <c r="A6169" s="20">
        <v>32111607</v>
      </c>
      <c r="B6169" s="21" t="s">
        <v>6196</v>
      </c>
    </row>
    <row r="6170" spans="1:2">
      <c r="A6170" s="20">
        <v>32111608</v>
      </c>
      <c r="B6170" s="21" t="s">
        <v>6197</v>
      </c>
    </row>
    <row r="6171" spans="1:2">
      <c r="A6171" s="20">
        <v>32111609</v>
      </c>
      <c r="B6171" s="21" t="s">
        <v>6198</v>
      </c>
    </row>
    <row r="6172" spans="1:2">
      <c r="A6172" s="20">
        <v>32111610</v>
      </c>
      <c r="B6172" s="21" t="s">
        <v>6199</v>
      </c>
    </row>
    <row r="6173" spans="1:2">
      <c r="A6173" s="20">
        <v>32111611</v>
      </c>
      <c r="B6173" s="21" t="s">
        <v>6200</v>
      </c>
    </row>
    <row r="6174" spans="1:2">
      <c r="A6174" s="20">
        <v>32111701</v>
      </c>
      <c r="B6174" s="21" t="s">
        <v>6201</v>
      </c>
    </row>
    <row r="6175" spans="1:2">
      <c r="A6175" s="20">
        <v>32111702</v>
      </c>
      <c r="B6175" s="21" t="s">
        <v>6202</v>
      </c>
    </row>
    <row r="6176" spans="1:2">
      <c r="A6176" s="20">
        <v>32111703</v>
      </c>
      <c r="B6176" s="21" t="s">
        <v>6203</v>
      </c>
    </row>
    <row r="6177" spans="1:2">
      <c r="A6177" s="20">
        <v>32111704</v>
      </c>
      <c r="B6177" s="21" t="s">
        <v>6204</v>
      </c>
    </row>
    <row r="6178" spans="1:2">
      <c r="A6178" s="20">
        <v>32111705</v>
      </c>
      <c r="B6178" s="21" t="s">
        <v>6205</v>
      </c>
    </row>
    <row r="6179" spans="1:2">
      <c r="A6179" s="20">
        <v>32111706</v>
      </c>
      <c r="B6179" s="21" t="s">
        <v>6206</v>
      </c>
    </row>
    <row r="6180" spans="1:2">
      <c r="A6180" s="20">
        <v>32121501</v>
      </c>
      <c r="B6180" s="21" t="s">
        <v>6207</v>
      </c>
    </row>
    <row r="6181" spans="1:2">
      <c r="A6181" s="20">
        <v>32121502</v>
      </c>
      <c r="B6181" s="21" t="s">
        <v>6208</v>
      </c>
    </row>
    <row r="6182" spans="1:2">
      <c r="A6182" s="20">
        <v>32121503</v>
      </c>
      <c r="B6182" s="21" t="s">
        <v>6209</v>
      </c>
    </row>
    <row r="6183" spans="1:2">
      <c r="A6183" s="20">
        <v>32121504</v>
      </c>
      <c r="B6183" s="21" t="s">
        <v>6210</v>
      </c>
    </row>
    <row r="6184" spans="1:2">
      <c r="A6184" s="20">
        <v>32121602</v>
      </c>
      <c r="B6184" s="21" t="s">
        <v>6211</v>
      </c>
    </row>
    <row r="6185" spans="1:2">
      <c r="A6185" s="20">
        <v>32121603</v>
      </c>
      <c r="B6185" s="21" t="s">
        <v>6212</v>
      </c>
    </row>
    <row r="6186" spans="1:2">
      <c r="A6186" s="20">
        <v>32121607</v>
      </c>
      <c r="B6186" s="21" t="s">
        <v>6213</v>
      </c>
    </row>
    <row r="6187" spans="1:2">
      <c r="A6187" s="20">
        <v>32121609</v>
      </c>
      <c r="B6187" s="21" t="s">
        <v>6214</v>
      </c>
    </row>
    <row r="6188" spans="1:2">
      <c r="A6188" s="20">
        <v>32121701</v>
      </c>
      <c r="B6188" s="21" t="s">
        <v>6215</v>
      </c>
    </row>
    <row r="6189" spans="1:2">
      <c r="A6189" s="20">
        <v>32121702</v>
      </c>
      <c r="B6189" s="21" t="s">
        <v>6216</v>
      </c>
    </row>
    <row r="6190" spans="1:2">
      <c r="A6190" s="20">
        <v>32121703</v>
      </c>
      <c r="B6190" s="21" t="s">
        <v>6217</v>
      </c>
    </row>
    <row r="6191" spans="1:2">
      <c r="A6191" s="20">
        <v>32121704</v>
      </c>
      <c r="B6191" s="21" t="s">
        <v>6218</v>
      </c>
    </row>
    <row r="6192" spans="1:2">
      <c r="A6192" s="20">
        <v>32121705</v>
      </c>
      <c r="B6192" s="21" t="s">
        <v>6219</v>
      </c>
    </row>
    <row r="6193" spans="1:2">
      <c r="A6193" s="20">
        <v>32121706</v>
      </c>
      <c r="B6193" s="21" t="s">
        <v>6220</v>
      </c>
    </row>
    <row r="6194" spans="1:2">
      <c r="A6194" s="20">
        <v>32131001</v>
      </c>
      <c r="B6194" s="21" t="s">
        <v>6221</v>
      </c>
    </row>
    <row r="6195" spans="1:2">
      <c r="A6195" s="20">
        <v>32131002</v>
      </c>
      <c r="B6195" s="21" t="s">
        <v>6222</v>
      </c>
    </row>
    <row r="6196" spans="1:2">
      <c r="A6196" s="20">
        <v>32131003</v>
      </c>
      <c r="B6196" s="21" t="s">
        <v>6223</v>
      </c>
    </row>
    <row r="6197" spans="1:2">
      <c r="A6197" s="20">
        <v>32131005</v>
      </c>
      <c r="B6197" s="21" t="s">
        <v>6224</v>
      </c>
    </row>
    <row r="6198" spans="1:2">
      <c r="A6198" s="20">
        <v>32131006</v>
      </c>
      <c r="B6198" s="21" t="s">
        <v>6225</v>
      </c>
    </row>
    <row r="6199" spans="1:2">
      <c r="A6199" s="20">
        <v>32131007</v>
      </c>
      <c r="B6199" s="21" t="s">
        <v>6226</v>
      </c>
    </row>
    <row r="6200" spans="1:2">
      <c r="A6200" s="20">
        <v>32131008</v>
      </c>
      <c r="B6200" s="21" t="s">
        <v>6227</v>
      </c>
    </row>
    <row r="6201" spans="1:2">
      <c r="A6201" s="20">
        <v>32131009</v>
      </c>
      <c r="B6201" s="21" t="s">
        <v>6228</v>
      </c>
    </row>
    <row r="6202" spans="1:2">
      <c r="A6202" s="20">
        <v>32131010</v>
      </c>
      <c r="B6202" s="21" t="s">
        <v>6229</v>
      </c>
    </row>
    <row r="6203" spans="1:2">
      <c r="A6203" s="20">
        <v>32131011</v>
      </c>
      <c r="B6203" s="21" t="s">
        <v>6230</v>
      </c>
    </row>
    <row r="6204" spans="1:2">
      <c r="A6204" s="20">
        <v>32131012</v>
      </c>
      <c r="B6204" s="21" t="s">
        <v>6231</v>
      </c>
    </row>
    <row r="6205" spans="1:2">
      <c r="A6205" s="20">
        <v>32141001</v>
      </c>
      <c r="B6205" s="21" t="s">
        <v>6232</v>
      </c>
    </row>
    <row r="6206" spans="1:2">
      <c r="A6206" s="20">
        <v>32141002</v>
      </c>
      <c r="B6206" s="21" t="s">
        <v>6233</v>
      </c>
    </row>
    <row r="6207" spans="1:2">
      <c r="A6207" s="20">
        <v>32141003</v>
      </c>
      <c r="B6207" s="21" t="s">
        <v>6234</v>
      </c>
    </row>
    <row r="6208" spans="1:2">
      <c r="A6208" s="20">
        <v>32141004</v>
      </c>
      <c r="B6208" s="21" t="s">
        <v>6235</v>
      </c>
    </row>
    <row r="6209" spans="1:2">
      <c r="A6209" s="20">
        <v>32141005</v>
      </c>
      <c r="B6209" s="21" t="s">
        <v>6236</v>
      </c>
    </row>
    <row r="6210" spans="1:2">
      <c r="A6210" s="20">
        <v>32141006</v>
      </c>
      <c r="B6210" s="21" t="s">
        <v>6237</v>
      </c>
    </row>
    <row r="6211" spans="1:2">
      <c r="A6211" s="20">
        <v>32141007</v>
      </c>
      <c r="B6211" s="21" t="s">
        <v>6238</v>
      </c>
    </row>
    <row r="6212" spans="1:2">
      <c r="A6212" s="20">
        <v>32141008</v>
      </c>
      <c r="B6212" s="21" t="s">
        <v>6239</v>
      </c>
    </row>
    <row r="6213" spans="1:2">
      <c r="A6213" s="20">
        <v>32141009</v>
      </c>
      <c r="B6213" s="21" t="s">
        <v>6240</v>
      </c>
    </row>
    <row r="6214" spans="1:2">
      <c r="A6214" s="20">
        <v>32141010</v>
      </c>
      <c r="B6214" s="21" t="s">
        <v>6241</v>
      </c>
    </row>
    <row r="6215" spans="1:2">
      <c r="A6215" s="20">
        <v>32141011</v>
      </c>
      <c r="B6215" s="21" t="s">
        <v>6242</v>
      </c>
    </row>
    <row r="6216" spans="1:2">
      <c r="A6216" s="20">
        <v>32141012</v>
      </c>
      <c r="B6216" s="21" t="s">
        <v>6243</v>
      </c>
    </row>
    <row r="6217" spans="1:2">
      <c r="A6217" s="20">
        <v>32141013</v>
      </c>
      <c r="B6217" s="21" t="s">
        <v>6244</v>
      </c>
    </row>
    <row r="6218" spans="1:2">
      <c r="A6218" s="20">
        <v>32141014</v>
      </c>
      <c r="B6218" s="21" t="s">
        <v>6245</v>
      </c>
    </row>
    <row r="6219" spans="1:2">
      <c r="A6219" s="20">
        <v>32141015</v>
      </c>
      <c r="B6219" s="21" t="s">
        <v>6246</v>
      </c>
    </row>
    <row r="6220" spans="1:2">
      <c r="A6220" s="20">
        <v>32141016</v>
      </c>
      <c r="B6220" s="21" t="s">
        <v>6247</v>
      </c>
    </row>
    <row r="6221" spans="1:2">
      <c r="A6221" s="20">
        <v>32141101</v>
      </c>
      <c r="B6221" s="21" t="s">
        <v>6248</v>
      </c>
    </row>
    <row r="6222" spans="1:2">
      <c r="A6222" s="20">
        <v>32141102</v>
      </c>
      <c r="B6222" s="21" t="s">
        <v>6249</v>
      </c>
    </row>
    <row r="6223" spans="1:2">
      <c r="A6223" s="20">
        <v>32141103</v>
      </c>
      <c r="B6223" s="21" t="s">
        <v>6250</v>
      </c>
    </row>
    <row r="6224" spans="1:2">
      <c r="A6224" s="20">
        <v>32141104</v>
      </c>
      <c r="B6224" s="21" t="s">
        <v>6251</v>
      </c>
    </row>
    <row r="6225" spans="1:2">
      <c r="A6225" s="20">
        <v>32141105</v>
      </c>
      <c r="B6225" s="21" t="s">
        <v>6252</v>
      </c>
    </row>
    <row r="6226" spans="1:2">
      <c r="A6226" s="20">
        <v>32141106</v>
      </c>
      <c r="B6226" s="21" t="s">
        <v>6253</v>
      </c>
    </row>
    <row r="6227" spans="1:2">
      <c r="A6227" s="20">
        <v>32141107</v>
      </c>
      <c r="B6227" s="21" t="s">
        <v>6254</v>
      </c>
    </row>
    <row r="6228" spans="1:2">
      <c r="A6228" s="20">
        <v>32141108</v>
      </c>
      <c r="B6228" s="21" t="s">
        <v>6255</v>
      </c>
    </row>
    <row r="6229" spans="1:2">
      <c r="A6229" s="20">
        <v>32141109</v>
      </c>
      <c r="B6229" s="21" t="s">
        <v>2204</v>
      </c>
    </row>
    <row r="6230" spans="1:2">
      <c r="A6230" s="20">
        <v>39101601</v>
      </c>
      <c r="B6230" s="21" t="s">
        <v>6256</v>
      </c>
    </row>
    <row r="6231" spans="1:2">
      <c r="A6231" s="20">
        <v>39101602</v>
      </c>
      <c r="B6231" s="21" t="s">
        <v>6257</v>
      </c>
    </row>
    <row r="6232" spans="1:2">
      <c r="A6232" s="20">
        <v>39101603</v>
      </c>
      <c r="B6232" s="21" t="s">
        <v>6258</v>
      </c>
    </row>
    <row r="6233" spans="1:2">
      <c r="A6233" s="20">
        <v>39101604</v>
      </c>
      <c r="B6233" s="21" t="s">
        <v>6259</v>
      </c>
    </row>
    <row r="6234" spans="1:2">
      <c r="A6234" s="20">
        <v>39101605</v>
      </c>
      <c r="B6234" s="21" t="s">
        <v>6260</v>
      </c>
    </row>
    <row r="6235" spans="1:2">
      <c r="A6235" s="20">
        <v>39101606</v>
      </c>
      <c r="B6235" s="21" t="s">
        <v>6261</v>
      </c>
    </row>
    <row r="6236" spans="1:2">
      <c r="A6236" s="20">
        <v>39101608</v>
      </c>
      <c r="B6236" s="21" t="s">
        <v>6262</v>
      </c>
    </row>
    <row r="6237" spans="1:2">
      <c r="A6237" s="20">
        <v>39101609</v>
      </c>
      <c r="B6237" s="21" t="s">
        <v>6263</v>
      </c>
    </row>
    <row r="6238" spans="1:2">
      <c r="A6238" s="20">
        <v>39101610</v>
      </c>
      <c r="B6238" s="21" t="s">
        <v>6264</v>
      </c>
    </row>
    <row r="6239" spans="1:2">
      <c r="A6239" s="20">
        <v>39101612</v>
      </c>
      <c r="B6239" s="21" t="s">
        <v>6265</v>
      </c>
    </row>
    <row r="6240" spans="1:2">
      <c r="A6240" s="20">
        <v>39101613</v>
      </c>
      <c r="B6240" s="21" t="s">
        <v>6266</v>
      </c>
    </row>
    <row r="6241" spans="1:2">
      <c r="A6241" s="20">
        <v>39101614</v>
      </c>
      <c r="B6241" s="21" t="s">
        <v>6267</v>
      </c>
    </row>
    <row r="6242" spans="1:2">
      <c r="A6242" s="20">
        <v>39101615</v>
      </c>
      <c r="B6242" s="21" t="s">
        <v>6268</v>
      </c>
    </row>
    <row r="6243" spans="1:2">
      <c r="A6243" s="20">
        <v>39101616</v>
      </c>
      <c r="B6243" s="21" t="s">
        <v>6269</v>
      </c>
    </row>
    <row r="6244" spans="1:2">
      <c r="A6244" s="20">
        <v>39101617</v>
      </c>
      <c r="B6244" s="21" t="s">
        <v>6270</v>
      </c>
    </row>
    <row r="6245" spans="1:2">
      <c r="A6245" s="20">
        <v>39101618</v>
      </c>
      <c r="B6245" s="21" t="s">
        <v>6271</v>
      </c>
    </row>
    <row r="6246" spans="1:2">
      <c r="A6246" s="20">
        <v>39101701</v>
      </c>
      <c r="B6246" s="21" t="s">
        <v>6272</v>
      </c>
    </row>
    <row r="6247" spans="1:2">
      <c r="A6247" s="20">
        <v>39101801</v>
      </c>
      <c r="B6247" s="21" t="s">
        <v>6273</v>
      </c>
    </row>
    <row r="6248" spans="1:2">
      <c r="A6248" s="20">
        <v>39111501</v>
      </c>
      <c r="B6248" s="21" t="s">
        <v>6274</v>
      </c>
    </row>
    <row r="6249" spans="1:2">
      <c r="A6249" s="20">
        <v>39111503</v>
      </c>
      <c r="B6249" s="21" t="s">
        <v>6275</v>
      </c>
    </row>
    <row r="6250" spans="1:2">
      <c r="A6250" s="20">
        <v>39111504</v>
      </c>
      <c r="B6250" s="21" t="s">
        <v>6276</v>
      </c>
    </row>
    <row r="6251" spans="1:2">
      <c r="A6251" s="20">
        <v>39111505</v>
      </c>
      <c r="B6251" s="21" t="s">
        <v>6277</v>
      </c>
    </row>
    <row r="6252" spans="1:2">
      <c r="A6252" s="20">
        <v>39111506</v>
      </c>
      <c r="B6252" s="21" t="s">
        <v>6278</v>
      </c>
    </row>
    <row r="6253" spans="1:2">
      <c r="A6253" s="20">
        <v>39111507</v>
      </c>
      <c r="B6253" s="21" t="s">
        <v>6279</v>
      </c>
    </row>
    <row r="6254" spans="1:2">
      <c r="A6254" s="20">
        <v>39111508</v>
      </c>
      <c r="B6254" s="21" t="s">
        <v>6280</v>
      </c>
    </row>
    <row r="6255" spans="1:2">
      <c r="A6255" s="20">
        <v>39111509</v>
      </c>
      <c r="B6255" s="21" t="s">
        <v>6281</v>
      </c>
    </row>
    <row r="6256" spans="1:2">
      <c r="A6256" s="20">
        <v>39111510</v>
      </c>
      <c r="B6256" s="21" t="s">
        <v>6282</v>
      </c>
    </row>
    <row r="6257" spans="1:2">
      <c r="A6257" s="20">
        <v>39111512</v>
      </c>
      <c r="B6257" s="21" t="s">
        <v>6283</v>
      </c>
    </row>
    <row r="6258" spans="1:2">
      <c r="A6258" s="20">
        <v>39111513</v>
      </c>
      <c r="B6258" s="21" t="s">
        <v>6284</v>
      </c>
    </row>
    <row r="6259" spans="1:2">
      <c r="A6259" s="20">
        <v>39111514</v>
      </c>
      <c r="B6259" s="21" t="s">
        <v>6285</v>
      </c>
    </row>
    <row r="6260" spans="1:2">
      <c r="A6260" s="20">
        <v>39111515</v>
      </c>
      <c r="B6260" s="21" t="s">
        <v>6286</v>
      </c>
    </row>
    <row r="6261" spans="1:2">
      <c r="A6261" s="20">
        <v>39111516</v>
      </c>
      <c r="B6261" s="21" t="s">
        <v>6287</v>
      </c>
    </row>
    <row r="6262" spans="1:2">
      <c r="A6262" s="20">
        <v>39111517</v>
      </c>
      <c r="B6262" s="21" t="s">
        <v>6288</v>
      </c>
    </row>
    <row r="6263" spans="1:2">
      <c r="A6263" s="20">
        <v>39111518</v>
      </c>
      <c r="B6263" s="21" t="s">
        <v>6289</v>
      </c>
    </row>
    <row r="6264" spans="1:2">
      <c r="A6264" s="20">
        <v>39111519</v>
      </c>
      <c r="B6264" s="21" t="s">
        <v>6290</v>
      </c>
    </row>
    <row r="6265" spans="1:2">
      <c r="A6265" s="20">
        <v>39111520</v>
      </c>
      <c r="B6265" s="21" t="s">
        <v>6291</v>
      </c>
    </row>
    <row r="6266" spans="1:2">
      <c r="A6266" s="20">
        <v>39111521</v>
      </c>
      <c r="B6266" s="21" t="s">
        <v>6292</v>
      </c>
    </row>
    <row r="6267" spans="1:2">
      <c r="A6267" s="20">
        <v>39111603</v>
      </c>
      <c r="B6267" s="21" t="s">
        <v>6293</v>
      </c>
    </row>
    <row r="6268" spans="1:2">
      <c r="A6268" s="20">
        <v>39111605</v>
      </c>
      <c r="B6268" s="21" t="s">
        <v>6294</v>
      </c>
    </row>
    <row r="6269" spans="1:2">
      <c r="A6269" s="20">
        <v>39111606</v>
      </c>
      <c r="B6269" s="21" t="s">
        <v>6295</v>
      </c>
    </row>
    <row r="6270" spans="1:2">
      <c r="A6270" s="20">
        <v>39111608</v>
      </c>
      <c r="B6270" s="21" t="s">
        <v>6296</v>
      </c>
    </row>
    <row r="6271" spans="1:2">
      <c r="A6271" s="20">
        <v>39111609</v>
      </c>
      <c r="B6271" s="21" t="s">
        <v>6297</v>
      </c>
    </row>
    <row r="6272" spans="1:2">
      <c r="A6272" s="20">
        <v>39111702</v>
      </c>
      <c r="B6272" s="21" t="s">
        <v>6298</v>
      </c>
    </row>
    <row r="6273" spans="1:2">
      <c r="A6273" s="20">
        <v>39111703</v>
      </c>
      <c r="B6273" s="21" t="s">
        <v>6299</v>
      </c>
    </row>
    <row r="6274" spans="1:2">
      <c r="A6274" s="20">
        <v>39111704</v>
      </c>
      <c r="B6274" s="21" t="s">
        <v>6300</v>
      </c>
    </row>
    <row r="6275" spans="1:2">
      <c r="A6275" s="20">
        <v>39111705</v>
      </c>
      <c r="B6275" s="21" t="s">
        <v>6301</v>
      </c>
    </row>
    <row r="6276" spans="1:2">
      <c r="A6276" s="20">
        <v>39111706</v>
      </c>
      <c r="B6276" s="21" t="s">
        <v>6302</v>
      </c>
    </row>
    <row r="6277" spans="1:2">
      <c r="A6277" s="20">
        <v>39111801</v>
      </c>
      <c r="B6277" s="21" t="s">
        <v>6303</v>
      </c>
    </row>
    <row r="6278" spans="1:2">
      <c r="A6278" s="20">
        <v>39111802</v>
      </c>
      <c r="B6278" s="21" t="s">
        <v>6304</v>
      </c>
    </row>
    <row r="6279" spans="1:2">
      <c r="A6279" s="20">
        <v>39111803</v>
      </c>
      <c r="B6279" s="21" t="s">
        <v>6305</v>
      </c>
    </row>
    <row r="6280" spans="1:2">
      <c r="A6280" s="20">
        <v>39111804</v>
      </c>
      <c r="B6280" s="21" t="s">
        <v>6306</v>
      </c>
    </row>
    <row r="6281" spans="1:2">
      <c r="A6281" s="20">
        <v>39111806</v>
      </c>
      <c r="B6281" s="21" t="s">
        <v>6307</v>
      </c>
    </row>
    <row r="6282" spans="1:2">
      <c r="A6282" s="20">
        <v>39111808</v>
      </c>
      <c r="B6282" s="21" t="s">
        <v>6308</v>
      </c>
    </row>
    <row r="6283" spans="1:2">
      <c r="A6283" s="20">
        <v>39111809</v>
      </c>
      <c r="B6283" s="21" t="s">
        <v>6309</v>
      </c>
    </row>
    <row r="6284" spans="1:2">
      <c r="A6284" s="20">
        <v>39111810</v>
      </c>
      <c r="B6284" s="21" t="s">
        <v>6310</v>
      </c>
    </row>
    <row r="6285" spans="1:2">
      <c r="A6285" s="20">
        <v>39111811</v>
      </c>
      <c r="B6285" s="21" t="s">
        <v>6311</v>
      </c>
    </row>
    <row r="6286" spans="1:2">
      <c r="A6286" s="20">
        <v>39111812</v>
      </c>
      <c r="B6286" s="21" t="s">
        <v>6312</v>
      </c>
    </row>
    <row r="6287" spans="1:2">
      <c r="A6287" s="20">
        <v>39111813</v>
      </c>
      <c r="B6287" s="21" t="s">
        <v>6313</v>
      </c>
    </row>
    <row r="6288" spans="1:2">
      <c r="A6288" s="20">
        <v>39111901</v>
      </c>
      <c r="B6288" s="21" t="s">
        <v>6314</v>
      </c>
    </row>
    <row r="6289" spans="1:2">
      <c r="A6289" s="20">
        <v>39111902</v>
      </c>
      <c r="B6289" s="21" t="s">
        <v>6315</v>
      </c>
    </row>
    <row r="6290" spans="1:2">
      <c r="A6290" s="20">
        <v>39112001</v>
      </c>
      <c r="B6290" s="21" t="s">
        <v>6316</v>
      </c>
    </row>
    <row r="6291" spans="1:2">
      <c r="A6291" s="20">
        <v>39112002</v>
      </c>
      <c r="B6291" s="21" t="s">
        <v>6317</v>
      </c>
    </row>
    <row r="6292" spans="1:2">
      <c r="A6292" s="20">
        <v>39112003</v>
      </c>
      <c r="B6292" s="21" t="s">
        <v>6318</v>
      </c>
    </row>
    <row r="6293" spans="1:2">
      <c r="A6293" s="20">
        <v>39121001</v>
      </c>
      <c r="B6293" s="21" t="s">
        <v>6319</v>
      </c>
    </row>
    <row r="6294" spans="1:2">
      <c r="A6294" s="20">
        <v>39121002</v>
      </c>
      <c r="B6294" s="21" t="s">
        <v>6320</v>
      </c>
    </row>
    <row r="6295" spans="1:2">
      <c r="A6295" s="20">
        <v>39121003</v>
      </c>
      <c r="B6295" s="21" t="s">
        <v>6321</v>
      </c>
    </row>
    <row r="6296" spans="1:2">
      <c r="A6296" s="20">
        <v>39121004</v>
      </c>
      <c r="B6296" s="21" t="s">
        <v>6322</v>
      </c>
    </row>
    <row r="6297" spans="1:2">
      <c r="A6297" s="20">
        <v>39121006</v>
      </c>
      <c r="B6297" s="21" t="s">
        <v>6323</v>
      </c>
    </row>
    <row r="6298" spans="1:2">
      <c r="A6298" s="20">
        <v>39121007</v>
      </c>
      <c r="B6298" s="21" t="s">
        <v>6324</v>
      </c>
    </row>
    <row r="6299" spans="1:2">
      <c r="A6299" s="20">
        <v>39121008</v>
      </c>
      <c r="B6299" s="21" t="s">
        <v>6325</v>
      </c>
    </row>
    <row r="6300" spans="1:2">
      <c r="A6300" s="20">
        <v>39121009</v>
      </c>
      <c r="B6300" s="21" t="s">
        <v>6326</v>
      </c>
    </row>
    <row r="6301" spans="1:2">
      <c r="A6301" s="20">
        <v>39121010</v>
      </c>
      <c r="B6301" s="21" t="s">
        <v>6327</v>
      </c>
    </row>
    <row r="6302" spans="1:2">
      <c r="A6302" s="20">
        <v>39121011</v>
      </c>
      <c r="B6302" s="21" t="s">
        <v>6328</v>
      </c>
    </row>
    <row r="6303" spans="1:2">
      <c r="A6303" s="20">
        <v>39121012</v>
      </c>
      <c r="B6303" s="21" t="s">
        <v>6329</v>
      </c>
    </row>
    <row r="6304" spans="1:2">
      <c r="A6304" s="20">
        <v>39121013</v>
      </c>
      <c r="B6304" s="21" t="s">
        <v>6330</v>
      </c>
    </row>
    <row r="6305" spans="1:2">
      <c r="A6305" s="20">
        <v>39121014</v>
      </c>
      <c r="B6305" s="21" t="s">
        <v>6331</v>
      </c>
    </row>
    <row r="6306" spans="1:2">
      <c r="A6306" s="20">
        <v>39121015</v>
      </c>
      <c r="B6306" s="21" t="s">
        <v>6332</v>
      </c>
    </row>
    <row r="6307" spans="1:2">
      <c r="A6307" s="20">
        <v>39121016</v>
      </c>
      <c r="B6307" s="21" t="s">
        <v>6333</v>
      </c>
    </row>
    <row r="6308" spans="1:2">
      <c r="A6308" s="20">
        <v>39121017</v>
      </c>
      <c r="B6308" s="21" t="s">
        <v>6334</v>
      </c>
    </row>
    <row r="6309" spans="1:2">
      <c r="A6309" s="20">
        <v>39121018</v>
      </c>
      <c r="B6309" s="21" t="s">
        <v>6335</v>
      </c>
    </row>
    <row r="6310" spans="1:2">
      <c r="A6310" s="20">
        <v>39121019</v>
      </c>
      <c r="B6310" s="21" t="s">
        <v>6336</v>
      </c>
    </row>
    <row r="6311" spans="1:2">
      <c r="A6311" s="20">
        <v>39121020</v>
      </c>
      <c r="B6311" s="21" t="s">
        <v>6337</v>
      </c>
    </row>
    <row r="6312" spans="1:2">
      <c r="A6312" s="20">
        <v>39121101</v>
      </c>
      <c r="B6312" s="21" t="s">
        <v>6338</v>
      </c>
    </row>
    <row r="6313" spans="1:2">
      <c r="A6313" s="20">
        <v>39121102</v>
      </c>
      <c r="B6313" s="21" t="s">
        <v>6339</v>
      </c>
    </row>
    <row r="6314" spans="1:2">
      <c r="A6314" s="20">
        <v>39121103</v>
      </c>
      <c r="B6314" s="21" t="s">
        <v>6340</v>
      </c>
    </row>
    <row r="6315" spans="1:2">
      <c r="A6315" s="20">
        <v>39121104</v>
      </c>
      <c r="B6315" s="21" t="s">
        <v>6341</v>
      </c>
    </row>
    <row r="6316" spans="1:2">
      <c r="A6316" s="20">
        <v>39121105</v>
      </c>
      <c r="B6316" s="21" t="s">
        <v>6342</v>
      </c>
    </row>
    <row r="6317" spans="1:2">
      <c r="A6317" s="20">
        <v>39121106</v>
      </c>
      <c r="B6317" s="21" t="s">
        <v>6343</v>
      </c>
    </row>
    <row r="6318" spans="1:2">
      <c r="A6318" s="20">
        <v>39121107</v>
      </c>
      <c r="B6318" s="21" t="s">
        <v>6344</v>
      </c>
    </row>
    <row r="6319" spans="1:2">
      <c r="A6319" s="20">
        <v>39121108</v>
      </c>
      <c r="B6319" s="21" t="s">
        <v>6345</v>
      </c>
    </row>
    <row r="6320" spans="1:2">
      <c r="A6320" s="20">
        <v>39121109</v>
      </c>
      <c r="B6320" s="21" t="s">
        <v>6346</v>
      </c>
    </row>
    <row r="6321" spans="1:2">
      <c r="A6321" s="20">
        <v>39121201</v>
      </c>
      <c r="B6321" s="21" t="s">
        <v>6347</v>
      </c>
    </row>
    <row r="6322" spans="1:2">
      <c r="A6322" s="20">
        <v>39121202</v>
      </c>
      <c r="B6322" s="21" t="s">
        <v>6348</v>
      </c>
    </row>
    <row r="6323" spans="1:2">
      <c r="A6323" s="20">
        <v>39121203</v>
      </c>
      <c r="B6323" s="21" t="s">
        <v>6349</v>
      </c>
    </row>
    <row r="6324" spans="1:2">
      <c r="A6324" s="20">
        <v>39121204</v>
      </c>
      <c r="B6324" s="21" t="s">
        <v>6350</v>
      </c>
    </row>
    <row r="6325" spans="1:2">
      <c r="A6325" s="20">
        <v>39121205</v>
      </c>
      <c r="B6325" s="21" t="s">
        <v>6351</v>
      </c>
    </row>
    <row r="6326" spans="1:2">
      <c r="A6326" s="20">
        <v>39121206</v>
      </c>
      <c r="B6326" s="21" t="s">
        <v>6352</v>
      </c>
    </row>
    <row r="6327" spans="1:2">
      <c r="A6327" s="20">
        <v>39121207</v>
      </c>
      <c r="B6327" s="21" t="s">
        <v>6353</v>
      </c>
    </row>
    <row r="6328" spans="1:2">
      <c r="A6328" s="20">
        <v>39121301</v>
      </c>
      <c r="B6328" s="21" t="s">
        <v>6354</v>
      </c>
    </row>
    <row r="6329" spans="1:2">
      <c r="A6329" s="20">
        <v>39121302</v>
      </c>
      <c r="B6329" s="21" t="s">
        <v>6355</v>
      </c>
    </row>
    <row r="6330" spans="1:2">
      <c r="A6330" s="20">
        <v>39121303</v>
      </c>
      <c r="B6330" s="21" t="s">
        <v>6356</v>
      </c>
    </row>
    <row r="6331" spans="1:2">
      <c r="A6331" s="20">
        <v>39121304</v>
      </c>
      <c r="B6331" s="21" t="s">
        <v>6357</v>
      </c>
    </row>
    <row r="6332" spans="1:2">
      <c r="A6332" s="20">
        <v>39121305</v>
      </c>
      <c r="B6332" s="21" t="s">
        <v>6358</v>
      </c>
    </row>
    <row r="6333" spans="1:2">
      <c r="A6333" s="20">
        <v>39121306</v>
      </c>
      <c r="B6333" s="21" t="s">
        <v>6359</v>
      </c>
    </row>
    <row r="6334" spans="1:2">
      <c r="A6334" s="20">
        <v>39121307</v>
      </c>
      <c r="B6334" s="21" t="s">
        <v>6360</v>
      </c>
    </row>
    <row r="6335" spans="1:2">
      <c r="A6335" s="20">
        <v>39121308</v>
      </c>
      <c r="B6335" s="21" t="s">
        <v>6361</v>
      </c>
    </row>
    <row r="6336" spans="1:2">
      <c r="A6336" s="20">
        <v>39121309</v>
      </c>
      <c r="B6336" s="21" t="s">
        <v>6362</v>
      </c>
    </row>
    <row r="6337" spans="1:2">
      <c r="A6337" s="20">
        <v>39121310</v>
      </c>
      <c r="B6337" s="21" t="s">
        <v>6363</v>
      </c>
    </row>
    <row r="6338" spans="1:2">
      <c r="A6338" s="20">
        <v>39121311</v>
      </c>
      <c r="B6338" s="21" t="s">
        <v>6364</v>
      </c>
    </row>
    <row r="6339" spans="1:2">
      <c r="A6339" s="20">
        <v>39121312</v>
      </c>
      <c r="B6339" s="21" t="s">
        <v>6365</v>
      </c>
    </row>
    <row r="6340" spans="1:2">
      <c r="A6340" s="20">
        <v>39121313</v>
      </c>
      <c r="B6340" s="21" t="s">
        <v>6366</v>
      </c>
    </row>
    <row r="6341" spans="1:2">
      <c r="A6341" s="20">
        <v>39121402</v>
      </c>
      <c r="B6341" s="21" t="s">
        <v>6367</v>
      </c>
    </row>
    <row r="6342" spans="1:2">
      <c r="A6342" s="20">
        <v>39121403</v>
      </c>
      <c r="B6342" s="21" t="s">
        <v>6368</v>
      </c>
    </row>
    <row r="6343" spans="1:2">
      <c r="A6343" s="20">
        <v>39121404</v>
      </c>
      <c r="B6343" s="21" t="s">
        <v>6369</v>
      </c>
    </row>
    <row r="6344" spans="1:2">
      <c r="A6344" s="20">
        <v>39121405</v>
      </c>
      <c r="B6344" s="21" t="s">
        <v>6370</v>
      </c>
    </row>
    <row r="6345" spans="1:2">
      <c r="A6345" s="20">
        <v>39121406</v>
      </c>
      <c r="B6345" s="21" t="s">
        <v>6371</v>
      </c>
    </row>
    <row r="6346" spans="1:2">
      <c r="A6346" s="20">
        <v>39121407</v>
      </c>
      <c r="B6346" s="21" t="s">
        <v>6372</v>
      </c>
    </row>
    <row r="6347" spans="1:2">
      <c r="A6347" s="20">
        <v>39121408</v>
      </c>
      <c r="B6347" s="21" t="s">
        <v>6373</v>
      </c>
    </row>
    <row r="6348" spans="1:2">
      <c r="A6348" s="20">
        <v>39121409</v>
      </c>
      <c r="B6348" s="21" t="s">
        <v>6374</v>
      </c>
    </row>
    <row r="6349" spans="1:2">
      <c r="A6349" s="20">
        <v>39121410</v>
      </c>
      <c r="B6349" s="21" t="s">
        <v>6375</v>
      </c>
    </row>
    <row r="6350" spans="1:2">
      <c r="A6350" s="20">
        <v>39121411</v>
      </c>
      <c r="B6350" s="21" t="s">
        <v>6376</v>
      </c>
    </row>
    <row r="6351" spans="1:2">
      <c r="A6351" s="20">
        <v>39121412</v>
      </c>
      <c r="B6351" s="21" t="s">
        <v>6377</v>
      </c>
    </row>
    <row r="6352" spans="1:2">
      <c r="A6352" s="20">
        <v>39121413</v>
      </c>
      <c r="B6352" s="21" t="s">
        <v>6378</v>
      </c>
    </row>
    <row r="6353" spans="1:2">
      <c r="A6353" s="20">
        <v>39121414</v>
      </c>
      <c r="B6353" s="21" t="s">
        <v>6379</v>
      </c>
    </row>
    <row r="6354" spans="1:2">
      <c r="A6354" s="20">
        <v>39121415</v>
      </c>
      <c r="B6354" s="21" t="s">
        <v>6380</v>
      </c>
    </row>
    <row r="6355" spans="1:2">
      <c r="A6355" s="20">
        <v>39121416</v>
      </c>
      <c r="B6355" s="21" t="s">
        <v>6381</v>
      </c>
    </row>
    <row r="6356" spans="1:2">
      <c r="A6356" s="20">
        <v>39121419</v>
      </c>
      <c r="B6356" s="21" t="s">
        <v>6382</v>
      </c>
    </row>
    <row r="6357" spans="1:2">
      <c r="A6357" s="20">
        <v>39121420</v>
      </c>
      <c r="B6357" s="21" t="s">
        <v>6383</v>
      </c>
    </row>
    <row r="6358" spans="1:2">
      <c r="A6358" s="20">
        <v>39121421</v>
      </c>
      <c r="B6358" s="21" t="s">
        <v>6384</v>
      </c>
    </row>
    <row r="6359" spans="1:2">
      <c r="A6359" s="20">
        <v>39121422</v>
      </c>
      <c r="B6359" s="21" t="s">
        <v>6385</v>
      </c>
    </row>
    <row r="6360" spans="1:2">
      <c r="A6360" s="20">
        <v>39121423</v>
      </c>
      <c r="B6360" s="21" t="s">
        <v>6386</v>
      </c>
    </row>
    <row r="6361" spans="1:2">
      <c r="A6361" s="20">
        <v>39121424</v>
      </c>
      <c r="B6361" s="21" t="s">
        <v>6387</v>
      </c>
    </row>
    <row r="6362" spans="1:2">
      <c r="A6362" s="20">
        <v>39121425</v>
      </c>
      <c r="B6362" s="21" t="s">
        <v>6388</v>
      </c>
    </row>
    <row r="6363" spans="1:2">
      <c r="A6363" s="20">
        <v>39121426</v>
      </c>
      <c r="B6363" s="21" t="s">
        <v>6389</v>
      </c>
    </row>
    <row r="6364" spans="1:2">
      <c r="A6364" s="20">
        <v>39121427</v>
      </c>
      <c r="B6364" s="21" t="s">
        <v>6390</v>
      </c>
    </row>
    <row r="6365" spans="1:2">
      <c r="A6365" s="20">
        <v>39121428</v>
      </c>
      <c r="B6365" s="21" t="s">
        <v>6391</v>
      </c>
    </row>
    <row r="6366" spans="1:2">
      <c r="A6366" s="20">
        <v>39121429</v>
      </c>
      <c r="B6366" s="21" t="s">
        <v>6392</v>
      </c>
    </row>
    <row r="6367" spans="1:2">
      <c r="A6367" s="20">
        <v>39121430</v>
      </c>
      <c r="B6367" s="21" t="s">
        <v>6393</v>
      </c>
    </row>
    <row r="6368" spans="1:2">
      <c r="A6368" s="20">
        <v>39121431</v>
      </c>
      <c r="B6368" s="21" t="s">
        <v>6394</v>
      </c>
    </row>
    <row r="6369" spans="1:2">
      <c r="A6369" s="20">
        <v>39121432</v>
      </c>
      <c r="B6369" s="21" t="s">
        <v>6395</v>
      </c>
    </row>
    <row r="6370" spans="1:2">
      <c r="A6370" s="20">
        <v>39121433</v>
      </c>
      <c r="B6370" s="21" t="s">
        <v>6396</v>
      </c>
    </row>
    <row r="6371" spans="1:2">
      <c r="A6371" s="20">
        <v>39121434</v>
      </c>
      <c r="B6371" s="21" t="s">
        <v>6397</v>
      </c>
    </row>
    <row r="6372" spans="1:2">
      <c r="A6372" s="20">
        <v>39121435</v>
      </c>
      <c r="B6372" s="21" t="s">
        <v>6398</v>
      </c>
    </row>
    <row r="6373" spans="1:2">
      <c r="A6373" s="20">
        <v>39121436</v>
      </c>
      <c r="B6373" s="21" t="s">
        <v>6399</v>
      </c>
    </row>
    <row r="6374" spans="1:2">
      <c r="A6374" s="20">
        <v>39121437</v>
      </c>
      <c r="B6374" s="21" t="s">
        <v>6400</v>
      </c>
    </row>
    <row r="6375" spans="1:2">
      <c r="A6375" s="20">
        <v>39121501</v>
      </c>
      <c r="B6375" s="21" t="s">
        <v>6401</v>
      </c>
    </row>
    <row r="6376" spans="1:2">
      <c r="A6376" s="20">
        <v>39121502</v>
      </c>
      <c r="B6376" s="21" t="s">
        <v>6402</v>
      </c>
    </row>
    <row r="6377" spans="1:2">
      <c r="A6377" s="20">
        <v>39121503</v>
      </c>
      <c r="B6377" s="21" t="s">
        <v>6403</v>
      </c>
    </row>
    <row r="6378" spans="1:2">
      <c r="A6378" s="20">
        <v>39121504</v>
      </c>
      <c r="B6378" s="21" t="s">
        <v>6404</v>
      </c>
    </row>
    <row r="6379" spans="1:2">
      <c r="A6379" s="20">
        <v>39121505</v>
      </c>
      <c r="B6379" s="21" t="s">
        <v>6405</v>
      </c>
    </row>
    <row r="6380" spans="1:2">
      <c r="A6380" s="20">
        <v>39121506</v>
      </c>
      <c r="B6380" s="21" t="s">
        <v>6406</v>
      </c>
    </row>
    <row r="6381" spans="1:2">
      <c r="A6381" s="20">
        <v>39121507</v>
      </c>
      <c r="B6381" s="21" t="s">
        <v>6407</v>
      </c>
    </row>
    <row r="6382" spans="1:2">
      <c r="A6382" s="20">
        <v>39121508</v>
      </c>
      <c r="B6382" s="21" t="s">
        <v>6408</v>
      </c>
    </row>
    <row r="6383" spans="1:2">
      <c r="A6383" s="20">
        <v>39121509</v>
      </c>
      <c r="B6383" s="21" t="s">
        <v>6409</v>
      </c>
    </row>
    <row r="6384" spans="1:2">
      <c r="A6384" s="20">
        <v>39121510</v>
      </c>
      <c r="B6384" s="21" t="s">
        <v>6410</v>
      </c>
    </row>
    <row r="6385" spans="1:2">
      <c r="A6385" s="20">
        <v>39121511</v>
      </c>
      <c r="B6385" s="21" t="s">
        <v>6411</v>
      </c>
    </row>
    <row r="6386" spans="1:2">
      <c r="A6386" s="20">
        <v>39121512</v>
      </c>
      <c r="B6386" s="21" t="s">
        <v>6412</v>
      </c>
    </row>
    <row r="6387" spans="1:2">
      <c r="A6387" s="20">
        <v>39121513</v>
      </c>
      <c r="B6387" s="21" t="s">
        <v>6413</v>
      </c>
    </row>
    <row r="6388" spans="1:2">
      <c r="A6388" s="20">
        <v>39121514</v>
      </c>
      <c r="B6388" s="21" t="s">
        <v>6414</v>
      </c>
    </row>
    <row r="6389" spans="1:2">
      <c r="A6389" s="20">
        <v>39121515</v>
      </c>
      <c r="B6389" s="21" t="s">
        <v>6415</v>
      </c>
    </row>
    <row r="6390" spans="1:2">
      <c r="A6390" s="20">
        <v>39121516</v>
      </c>
      <c r="B6390" s="21" t="s">
        <v>6416</v>
      </c>
    </row>
    <row r="6391" spans="1:2">
      <c r="A6391" s="20">
        <v>39121517</v>
      </c>
      <c r="B6391" s="21" t="s">
        <v>6417</v>
      </c>
    </row>
    <row r="6392" spans="1:2">
      <c r="A6392" s="20">
        <v>39121518</v>
      </c>
      <c r="B6392" s="21" t="s">
        <v>6418</v>
      </c>
    </row>
    <row r="6393" spans="1:2">
      <c r="A6393" s="20">
        <v>39121519</v>
      </c>
      <c r="B6393" s="21" t="s">
        <v>6419</v>
      </c>
    </row>
    <row r="6394" spans="1:2">
      <c r="A6394" s="20">
        <v>39121520</v>
      </c>
      <c r="B6394" s="21" t="s">
        <v>6420</v>
      </c>
    </row>
    <row r="6395" spans="1:2">
      <c r="A6395" s="20">
        <v>39121521</v>
      </c>
      <c r="B6395" s="21" t="s">
        <v>6421</v>
      </c>
    </row>
    <row r="6396" spans="1:2">
      <c r="A6396" s="20">
        <v>39121522</v>
      </c>
      <c r="B6396" s="21" t="s">
        <v>6422</v>
      </c>
    </row>
    <row r="6397" spans="1:2">
      <c r="A6397" s="20">
        <v>39121523</v>
      </c>
      <c r="B6397" s="21" t="s">
        <v>6423</v>
      </c>
    </row>
    <row r="6398" spans="1:2">
      <c r="A6398" s="20">
        <v>39121524</v>
      </c>
      <c r="B6398" s="21" t="s">
        <v>6424</v>
      </c>
    </row>
    <row r="6399" spans="1:2">
      <c r="A6399" s="20">
        <v>39121525</v>
      </c>
      <c r="B6399" s="21" t="s">
        <v>6425</v>
      </c>
    </row>
    <row r="6400" spans="1:2">
      <c r="A6400" s="20">
        <v>39121527</v>
      </c>
      <c r="B6400" s="21" t="s">
        <v>6426</v>
      </c>
    </row>
    <row r="6401" spans="1:2">
      <c r="A6401" s="20">
        <v>39121528</v>
      </c>
      <c r="B6401" s="21" t="s">
        <v>6427</v>
      </c>
    </row>
    <row r="6402" spans="1:2">
      <c r="A6402" s="20">
        <v>39121529</v>
      </c>
      <c r="B6402" s="21" t="s">
        <v>6428</v>
      </c>
    </row>
    <row r="6403" spans="1:2">
      <c r="A6403" s="20">
        <v>39121531</v>
      </c>
      <c r="B6403" s="21" t="s">
        <v>6429</v>
      </c>
    </row>
    <row r="6404" spans="1:2">
      <c r="A6404" s="20">
        <v>39121532</v>
      </c>
      <c r="B6404" s="21" t="s">
        <v>6430</v>
      </c>
    </row>
    <row r="6405" spans="1:2">
      <c r="A6405" s="20">
        <v>39121533</v>
      </c>
      <c r="B6405" s="21" t="s">
        <v>6431</v>
      </c>
    </row>
    <row r="6406" spans="1:2">
      <c r="A6406" s="20">
        <v>39121534</v>
      </c>
      <c r="B6406" s="21" t="s">
        <v>6432</v>
      </c>
    </row>
    <row r="6407" spans="1:2">
      <c r="A6407" s="20">
        <v>39121535</v>
      </c>
      <c r="B6407" s="21" t="s">
        <v>6433</v>
      </c>
    </row>
    <row r="6408" spans="1:2">
      <c r="A6408" s="20">
        <v>39121536</v>
      </c>
      <c r="B6408" s="21" t="s">
        <v>6434</v>
      </c>
    </row>
    <row r="6409" spans="1:2">
      <c r="A6409" s="20">
        <v>39121537</v>
      </c>
      <c r="B6409" s="21" t="s">
        <v>6435</v>
      </c>
    </row>
    <row r="6410" spans="1:2">
      <c r="A6410" s="20">
        <v>39121538</v>
      </c>
      <c r="B6410" s="21" t="s">
        <v>6436</v>
      </c>
    </row>
    <row r="6411" spans="1:2">
      <c r="A6411" s="20">
        <v>39121539</v>
      </c>
      <c r="B6411" s="21" t="s">
        <v>6437</v>
      </c>
    </row>
    <row r="6412" spans="1:2">
      <c r="A6412" s="20">
        <v>39121540</v>
      </c>
      <c r="B6412" s="21" t="s">
        <v>6438</v>
      </c>
    </row>
    <row r="6413" spans="1:2">
      <c r="A6413" s="20">
        <v>39121541</v>
      </c>
      <c r="B6413" s="21" t="s">
        <v>6439</v>
      </c>
    </row>
    <row r="6414" spans="1:2">
      <c r="A6414" s="20">
        <v>39121542</v>
      </c>
      <c r="B6414" s="21" t="s">
        <v>6440</v>
      </c>
    </row>
    <row r="6415" spans="1:2">
      <c r="A6415" s="20">
        <v>39121543</v>
      </c>
      <c r="B6415" s="21" t="s">
        <v>6441</v>
      </c>
    </row>
    <row r="6416" spans="1:2">
      <c r="A6416" s="20">
        <v>39121544</v>
      </c>
      <c r="B6416" s="21" t="s">
        <v>6442</v>
      </c>
    </row>
    <row r="6417" spans="1:2">
      <c r="A6417" s="20">
        <v>39121545</v>
      </c>
      <c r="B6417" s="21" t="s">
        <v>6443</v>
      </c>
    </row>
    <row r="6418" spans="1:2">
      <c r="A6418" s="20">
        <v>39121546</v>
      </c>
      <c r="B6418" s="21" t="s">
        <v>6444</v>
      </c>
    </row>
    <row r="6419" spans="1:2">
      <c r="A6419" s="20">
        <v>39121547</v>
      </c>
      <c r="B6419" s="21" t="s">
        <v>6445</v>
      </c>
    </row>
    <row r="6420" spans="1:2">
      <c r="A6420" s="20">
        <v>39121548</v>
      </c>
      <c r="B6420" s="21" t="s">
        <v>6446</v>
      </c>
    </row>
    <row r="6421" spans="1:2">
      <c r="A6421" s="20">
        <v>39121549</v>
      </c>
      <c r="B6421" s="21" t="s">
        <v>6447</v>
      </c>
    </row>
    <row r="6422" spans="1:2">
      <c r="A6422" s="20">
        <v>39121550</v>
      </c>
      <c r="B6422" s="21" t="s">
        <v>6448</v>
      </c>
    </row>
    <row r="6423" spans="1:2">
      <c r="A6423" s="20">
        <v>39121551</v>
      </c>
      <c r="B6423" s="21" t="s">
        <v>6449</v>
      </c>
    </row>
    <row r="6424" spans="1:2">
      <c r="A6424" s="20">
        <v>39121601</v>
      </c>
      <c r="B6424" s="21" t="s">
        <v>6450</v>
      </c>
    </row>
    <row r="6425" spans="1:2">
      <c r="A6425" s="20">
        <v>39121602</v>
      </c>
      <c r="B6425" s="21" t="s">
        <v>6451</v>
      </c>
    </row>
    <row r="6426" spans="1:2">
      <c r="A6426" s="20">
        <v>39121603</v>
      </c>
      <c r="B6426" s="21" t="s">
        <v>6452</v>
      </c>
    </row>
    <row r="6427" spans="1:2">
      <c r="A6427" s="20">
        <v>39121604</v>
      </c>
      <c r="B6427" s="21" t="s">
        <v>6453</v>
      </c>
    </row>
    <row r="6428" spans="1:2">
      <c r="A6428" s="20">
        <v>39121605</v>
      </c>
      <c r="B6428" s="21" t="s">
        <v>6454</v>
      </c>
    </row>
    <row r="6429" spans="1:2">
      <c r="A6429" s="20">
        <v>39121606</v>
      </c>
      <c r="B6429" s="21" t="s">
        <v>6455</v>
      </c>
    </row>
    <row r="6430" spans="1:2">
      <c r="A6430" s="20">
        <v>39121607</v>
      </c>
      <c r="B6430" s="21" t="s">
        <v>6456</v>
      </c>
    </row>
    <row r="6431" spans="1:2">
      <c r="A6431" s="20">
        <v>39121608</v>
      </c>
      <c r="B6431" s="21" t="s">
        <v>6457</v>
      </c>
    </row>
    <row r="6432" spans="1:2">
      <c r="A6432" s="20">
        <v>39121609</v>
      </c>
      <c r="B6432" s="21" t="s">
        <v>6458</v>
      </c>
    </row>
    <row r="6433" spans="1:2">
      <c r="A6433" s="20">
        <v>39121610</v>
      </c>
      <c r="B6433" s="21" t="s">
        <v>6459</v>
      </c>
    </row>
    <row r="6434" spans="1:2">
      <c r="A6434" s="20">
        <v>39121611</v>
      </c>
      <c r="B6434" s="21" t="s">
        <v>6460</v>
      </c>
    </row>
    <row r="6435" spans="1:2">
      <c r="A6435" s="20">
        <v>39121612</v>
      </c>
      <c r="B6435" s="21" t="s">
        <v>6461</v>
      </c>
    </row>
    <row r="6436" spans="1:2">
      <c r="A6436" s="20">
        <v>39121613</v>
      </c>
      <c r="B6436" s="21" t="s">
        <v>6462</v>
      </c>
    </row>
    <row r="6437" spans="1:2">
      <c r="A6437" s="20">
        <v>39121614</v>
      </c>
      <c r="B6437" s="21" t="s">
        <v>6463</v>
      </c>
    </row>
    <row r="6438" spans="1:2">
      <c r="A6438" s="20">
        <v>39121615</v>
      </c>
      <c r="B6438" s="21" t="s">
        <v>6464</v>
      </c>
    </row>
    <row r="6439" spans="1:2">
      <c r="A6439" s="20">
        <v>39121616</v>
      </c>
      <c r="B6439" s="21" t="s">
        <v>6465</v>
      </c>
    </row>
    <row r="6440" spans="1:2">
      <c r="A6440" s="20">
        <v>39121617</v>
      </c>
      <c r="B6440" s="21" t="s">
        <v>6466</v>
      </c>
    </row>
    <row r="6441" spans="1:2">
      <c r="A6441" s="20">
        <v>39121618</v>
      </c>
      <c r="B6441" s="21" t="s">
        <v>6467</v>
      </c>
    </row>
    <row r="6442" spans="1:2">
      <c r="A6442" s="20">
        <v>39121619</v>
      </c>
      <c r="B6442" s="21" t="s">
        <v>6468</v>
      </c>
    </row>
    <row r="6443" spans="1:2">
      <c r="A6443" s="20">
        <v>39121701</v>
      </c>
      <c r="B6443" s="21" t="s">
        <v>6469</v>
      </c>
    </row>
    <row r="6444" spans="1:2">
      <c r="A6444" s="20">
        <v>39121702</v>
      </c>
      <c r="B6444" s="21" t="s">
        <v>6470</v>
      </c>
    </row>
    <row r="6445" spans="1:2">
      <c r="A6445" s="20">
        <v>39121703</v>
      </c>
      <c r="B6445" s="21" t="s">
        <v>6471</v>
      </c>
    </row>
    <row r="6446" spans="1:2">
      <c r="A6446" s="20">
        <v>39121704</v>
      </c>
      <c r="B6446" s="21" t="s">
        <v>6472</v>
      </c>
    </row>
    <row r="6447" spans="1:2">
      <c r="A6447" s="20">
        <v>39121705</v>
      </c>
      <c r="B6447" s="21" t="s">
        <v>6473</v>
      </c>
    </row>
    <row r="6448" spans="1:2">
      <c r="A6448" s="20">
        <v>39121706</v>
      </c>
      <c r="B6448" s="21" t="s">
        <v>6474</v>
      </c>
    </row>
    <row r="6449" spans="1:2">
      <c r="A6449" s="20">
        <v>39121707</v>
      </c>
      <c r="B6449" s="21" t="s">
        <v>6475</v>
      </c>
    </row>
    <row r="6450" spans="1:2">
      <c r="A6450" s="20">
        <v>39121708</v>
      </c>
      <c r="B6450" s="21" t="s">
        <v>6476</v>
      </c>
    </row>
    <row r="6451" spans="1:2">
      <c r="A6451" s="20">
        <v>39121709</v>
      </c>
      <c r="B6451" s="21" t="s">
        <v>6477</v>
      </c>
    </row>
    <row r="6452" spans="1:2">
      <c r="A6452" s="20">
        <v>39121710</v>
      </c>
      <c r="B6452" s="21" t="s">
        <v>6478</v>
      </c>
    </row>
    <row r="6453" spans="1:2">
      <c r="A6453" s="20">
        <v>39121711</v>
      </c>
      <c r="B6453" s="21" t="s">
        <v>6479</v>
      </c>
    </row>
    <row r="6454" spans="1:2">
      <c r="A6454" s="20">
        <v>39121712</v>
      </c>
      <c r="B6454" s="21" t="s">
        <v>6480</v>
      </c>
    </row>
    <row r="6455" spans="1:2">
      <c r="A6455" s="20">
        <v>39121713</v>
      </c>
      <c r="B6455" s="21" t="s">
        <v>6481</v>
      </c>
    </row>
    <row r="6456" spans="1:2">
      <c r="A6456" s="20">
        <v>39121714</v>
      </c>
      <c r="B6456" s="21" t="s">
        <v>6482</v>
      </c>
    </row>
    <row r="6457" spans="1:2">
      <c r="A6457" s="20">
        <v>39121715</v>
      </c>
      <c r="B6457" s="21" t="s">
        <v>6483</v>
      </c>
    </row>
    <row r="6458" spans="1:2">
      <c r="A6458" s="20">
        <v>39121716</v>
      </c>
      <c r="B6458" s="21" t="s">
        <v>6484</v>
      </c>
    </row>
    <row r="6459" spans="1:2">
      <c r="A6459" s="20">
        <v>39121717</v>
      </c>
      <c r="B6459" s="21" t="s">
        <v>6485</v>
      </c>
    </row>
    <row r="6460" spans="1:2">
      <c r="A6460" s="20">
        <v>39121718</v>
      </c>
      <c r="B6460" s="21" t="s">
        <v>6486</v>
      </c>
    </row>
    <row r="6461" spans="1:2">
      <c r="A6461" s="20">
        <v>39121719</v>
      </c>
      <c r="B6461" s="21" t="s">
        <v>6487</v>
      </c>
    </row>
    <row r="6462" spans="1:2">
      <c r="A6462" s="20">
        <v>39121720</v>
      </c>
      <c r="B6462" s="21" t="s">
        <v>6488</v>
      </c>
    </row>
    <row r="6463" spans="1:2">
      <c r="A6463" s="20">
        <v>39121721</v>
      </c>
      <c r="B6463" s="21" t="s">
        <v>6489</v>
      </c>
    </row>
    <row r="6464" spans="1:2">
      <c r="A6464" s="20">
        <v>40101501</v>
      </c>
      <c r="B6464" s="21" t="s">
        <v>6490</v>
      </c>
    </row>
    <row r="6465" spans="1:2">
      <c r="A6465" s="20">
        <v>40101502</v>
      </c>
      <c r="B6465" s="21" t="s">
        <v>6491</v>
      </c>
    </row>
    <row r="6466" spans="1:2">
      <c r="A6466" s="20">
        <v>40101503</v>
      </c>
      <c r="B6466" s="21" t="s">
        <v>6492</v>
      </c>
    </row>
    <row r="6467" spans="1:2">
      <c r="A6467" s="20">
        <v>40101504</v>
      </c>
      <c r="B6467" s="21" t="s">
        <v>6493</v>
      </c>
    </row>
    <row r="6468" spans="1:2">
      <c r="A6468" s="20">
        <v>40101505</v>
      </c>
      <c r="B6468" s="21" t="s">
        <v>6494</v>
      </c>
    </row>
    <row r="6469" spans="1:2">
      <c r="A6469" s="20">
        <v>40101506</v>
      </c>
      <c r="B6469" s="21" t="s">
        <v>6495</v>
      </c>
    </row>
    <row r="6470" spans="1:2">
      <c r="A6470" s="20">
        <v>40101601</v>
      </c>
      <c r="B6470" s="21" t="s">
        <v>6496</v>
      </c>
    </row>
    <row r="6471" spans="1:2">
      <c r="A6471" s="20">
        <v>40101602</v>
      </c>
      <c r="B6471" s="21" t="s">
        <v>6497</v>
      </c>
    </row>
    <row r="6472" spans="1:2">
      <c r="A6472" s="20">
        <v>40101603</v>
      </c>
      <c r="B6472" s="21" t="s">
        <v>6498</v>
      </c>
    </row>
    <row r="6473" spans="1:2">
      <c r="A6473" s="20">
        <v>40101604</v>
      </c>
      <c r="B6473" s="21" t="s">
        <v>6499</v>
      </c>
    </row>
    <row r="6474" spans="1:2">
      <c r="A6474" s="20">
        <v>40101605</v>
      </c>
      <c r="B6474" s="21" t="s">
        <v>6500</v>
      </c>
    </row>
    <row r="6475" spans="1:2">
      <c r="A6475" s="20">
        <v>40101701</v>
      </c>
      <c r="B6475" s="21" t="s">
        <v>6501</v>
      </c>
    </row>
    <row r="6476" spans="1:2">
      <c r="A6476" s="20">
        <v>40101702</v>
      </c>
      <c r="B6476" s="21" t="s">
        <v>6502</v>
      </c>
    </row>
    <row r="6477" spans="1:2">
      <c r="A6477" s="20">
        <v>40101703</v>
      </c>
      <c r="B6477" s="21" t="s">
        <v>6503</v>
      </c>
    </row>
    <row r="6478" spans="1:2">
      <c r="A6478" s="20">
        <v>40101704</v>
      </c>
      <c r="B6478" s="21" t="s">
        <v>6504</v>
      </c>
    </row>
    <row r="6479" spans="1:2">
      <c r="A6479" s="20">
        <v>40101705</v>
      </c>
      <c r="B6479" s="21" t="s">
        <v>6505</v>
      </c>
    </row>
    <row r="6480" spans="1:2">
      <c r="A6480" s="20">
        <v>40101706</v>
      </c>
      <c r="B6480" s="21" t="s">
        <v>6506</v>
      </c>
    </row>
    <row r="6481" spans="1:2">
      <c r="A6481" s="20">
        <v>40101707</v>
      </c>
      <c r="B6481" s="21" t="s">
        <v>6507</v>
      </c>
    </row>
    <row r="6482" spans="1:2">
      <c r="A6482" s="20">
        <v>40101801</v>
      </c>
      <c r="B6482" s="21" t="s">
        <v>6508</v>
      </c>
    </row>
    <row r="6483" spans="1:2">
      <c r="A6483" s="20">
        <v>40101802</v>
      </c>
      <c r="B6483" s="21" t="s">
        <v>6509</v>
      </c>
    </row>
    <row r="6484" spans="1:2">
      <c r="A6484" s="20">
        <v>40101803</v>
      </c>
      <c r="B6484" s="21" t="s">
        <v>6510</v>
      </c>
    </row>
    <row r="6485" spans="1:2">
      <c r="A6485" s="20">
        <v>40101805</v>
      </c>
      <c r="B6485" s="21" t="s">
        <v>6511</v>
      </c>
    </row>
    <row r="6486" spans="1:2">
      <c r="A6486" s="20">
        <v>40101806</v>
      </c>
      <c r="B6486" s="21" t="s">
        <v>6512</v>
      </c>
    </row>
    <row r="6487" spans="1:2">
      <c r="A6487" s="20">
        <v>40101807</v>
      </c>
      <c r="B6487" s="21" t="s">
        <v>6513</v>
      </c>
    </row>
    <row r="6488" spans="1:2">
      <c r="A6488" s="20">
        <v>40101808</v>
      </c>
      <c r="B6488" s="21" t="s">
        <v>6514</v>
      </c>
    </row>
    <row r="6489" spans="1:2">
      <c r="A6489" s="20">
        <v>40101809</v>
      </c>
      <c r="B6489" s="21" t="s">
        <v>6515</v>
      </c>
    </row>
    <row r="6490" spans="1:2">
      <c r="A6490" s="20">
        <v>40101810</v>
      </c>
      <c r="B6490" s="21" t="s">
        <v>6516</v>
      </c>
    </row>
    <row r="6491" spans="1:2">
      <c r="A6491" s="20">
        <v>40101811</v>
      </c>
      <c r="B6491" s="21" t="s">
        <v>6517</v>
      </c>
    </row>
    <row r="6492" spans="1:2">
      <c r="A6492" s="20">
        <v>40101812</v>
      </c>
      <c r="B6492" s="21" t="s">
        <v>6518</v>
      </c>
    </row>
    <row r="6493" spans="1:2">
      <c r="A6493" s="20">
        <v>40101813</v>
      </c>
      <c r="B6493" s="21" t="s">
        <v>6519</v>
      </c>
    </row>
    <row r="6494" spans="1:2">
      <c r="A6494" s="20">
        <v>40101814</v>
      </c>
      <c r="B6494" s="21" t="s">
        <v>6520</v>
      </c>
    </row>
    <row r="6495" spans="1:2">
      <c r="A6495" s="20">
        <v>40101815</v>
      </c>
      <c r="B6495" s="21" t="s">
        <v>6521</v>
      </c>
    </row>
    <row r="6496" spans="1:2">
      <c r="A6496" s="20">
        <v>40101816</v>
      </c>
      <c r="B6496" s="21" t="s">
        <v>6522</v>
      </c>
    </row>
    <row r="6497" spans="1:2">
      <c r="A6497" s="20">
        <v>40101817</v>
      </c>
      <c r="B6497" s="21" t="s">
        <v>6523</v>
      </c>
    </row>
    <row r="6498" spans="1:2">
      <c r="A6498" s="20">
        <v>40101818</v>
      </c>
      <c r="B6498" s="21" t="s">
        <v>6524</v>
      </c>
    </row>
    <row r="6499" spans="1:2">
      <c r="A6499" s="20">
        <v>40101819</v>
      </c>
      <c r="B6499" s="21" t="s">
        <v>6525</v>
      </c>
    </row>
    <row r="6500" spans="1:2">
      <c r="A6500" s="20">
        <v>40101820</v>
      </c>
      <c r="B6500" s="21" t="s">
        <v>6518</v>
      </c>
    </row>
    <row r="6501" spans="1:2">
      <c r="A6501" s="20">
        <v>40101821</v>
      </c>
      <c r="B6501" s="21" t="s">
        <v>6526</v>
      </c>
    </row>
    <row r="6502" spans="1:2">
      <c r="A6502" s="20">
        <v>40101822</v>
      </c>
      <c r="B6502" s="21" t="s">
        <v>6527</v>
      </c>
    </row>
    <row r="6503" spans="1:2">
      <c r="A6503" s="20">
        <v>40101823</v>
      </c>
      <c r="B6503" s="21" t="s">
        <v>6528</v>
      </c>
    </row>
    <row r="6504" spans="1:2">
      <c r="A6504" s="20">
        <v>40101824</v>
      </c>
      <c r="B6504" s="21" t="s">
        <v>6529</v>
      </c>
    </row>
    <row r="6505" spans="1:2">
      <c r="A6505" s="20">
        <v>40101825</v>
      </c>
      <c r="B6505" s="21" t="s">
        <v>6530</v>
      </c>
    </row>
    <row r="6506" spans="1:2">
      <c r="A6506" s="20">
        <v>40101826</v>
      </c>
      <c r="B6506" s="21" t="s">
        <v>6531</v>
      </c>
    </row>
    <row r="6507" spans="1:2">
      <c r="A6507" s="20">
        <v>40101827</v>
      </c>
      <c r="B6507" s="21" t="s">
        <v>6532</v>
      </c>
    </row>
    <row r="6508" spans="1:2">
      <c r="A6508" s="20">
        <v>40101828</v>
      </c>
      <c r="B6508" s="21" t="s">
        <v>6533</v>
      </c>
    </row>
    <row r="6509" spans="1:2">
      <c r="A6509" s="20">
        <v>40101829</v>
      </c>
      <c r="B6509" s="21" t="s">
        <v>6534</v>
      </c>
    </row>
    <row r="6510" spans="1:2">
      <c r="A6510" s="20">
        <v>40101830</v>
      </c>
      <c r="B6510" s="21" t="s">
        <v>6535</v>
      </c>
    </row>
    <row r="6511" spans="1:2">
      <c r="A6511" s="20">
        <v>40101831</v>
      </c>
      <c r="B6511" s="21" t="s">
        <v>6536</v>
      </c>
    </row>
    <row r="6512" spans="1:2">
      <c r="A6512" s="20">
        <v>40101832</v>
      </c>
      <c r="B6512" s="21" t="s">
        <v>6537</v>
      </c>
    </row>
    <row r="6513" spans="1:2">
      <c r="A6513" s="20">
        <v>40101833</v>
      </c>
      <c r="B6513" s="21" t="s">
        <v>6538</v>
      </c>
    </row>
    <row r="6514" spans="1:2">
      <c r="A6514" s="20">
        <v>40101834</v>
      </c>
      <c r="B6514" s="21" t="s">
        <v>6539</v>
      </c>
    </row>
    <row r="6515" spans="1:2">
      <c r="A6515" s="20">
        <v>40101901</v>
      </c>
      <c r="B6515" s="21" t="s">
        <v>6540</v>
      </c>
    </row>
    <row r="6516" spans="1:2">
      <c r="A6516" s="20">
        <v>40101902</v>
      </c>
      <c r="B6516" s="21" t="s">
        <v>6541</v>
      </c>
    </row>
    <row r="6517" spans="1:2">
      <c r="A6517" s="20">
        <v>40101903</v>
      </c>
      <c r="B6517" s="21" t="s">
        <v>6542</v>
      </c>
    </row>
    <row r="6518" spans="1:2">
      <c r="A6518" s="20">
        <v>40102001</v>
      </c>
      <c r="B6518" s="21" t="s">
        <v>6543</v>
      </c>
    </row>
    <row r="6519" spans="1:2">
      <c r="A6519" s="20">
        <v>40102002</v>
      </c>
      <c r="B6519" s="21" t="s">
        <v>6544</v>
      </c>
    </row>
    <row r="6520" spans="1:2">
      <c r="A6520" s="20">
        <v>40102003</v>
      </c>
      <c r="B6520" s="21" t="s">
        <v>6545</v>
      </c>
    </row>
    <row r="6521" spans="1:2">
      <c r="A6521" s="20">
        <v>40102004</v>
      </c>
      <c r="B6521" s="21" t="s">
        <v>6546</v>
      </c>
    </row>
    <row r="6522" spans="1:2">
      <c r="A6522" s="20">
        <v>40102005</v>
      </c>
      <c r="B6522" s="21" t="s">
        <v>6547</v>
      </c>
    </row>
    <row r="6523" spans="1:2">
      <c r="A6523" s="20">
        <v>40141602</v>
      </c>
      <c r="B6523" s="21" t="s">
        <v>6548</v>
      </c>
    </row>
    <row r="6524" spans="1:2">
      <c r="A6524" s="20">
        <v>40141603</v>
      </c>
      <c r="B6524" s="21" t="s">
        <v>6549</v>
      </c>
    </row>
    <row r="6525" spans="1:2">
      <c r="A6525" s="20">
        <v>40141604</v>
      </c>
      <c r="B6525" s="21" t="s">
        <v>6550</v>
      </c>
    </row>
    <row r="6526" spans="1:2">
      <c r="A6526" s="20">
        <v>40141605</v>
      </c>
      <c r="B6526" s="21" t="s">
        <v>6551</v>
      </c>
    </row>
    <row r="6527" spans="1:2">
      <c r="A6527" s="20">
        <v>40141606</v>
      </c>
      <c r="B6527" s="21" t="s">
        <v>6552</v>
      </c>
    </row>
    <row r="6528" spans="1:2">
      <c r="A6528" s="20">
        <v>40141607</v>
      </c>
      <c r="B6528" s="21" t="s">
        <v>6553</v>
      </c>
    </row>
    <row r="6529" spans="1:2">
      <c r="A6529" s="20">
        <v>40141608</v>
      </c>
      <c r="B6529" s="21" t="s">
        <v>6554</v>
      </c>
    </row>
    <row r="6530" spans="1:2">
      <c r="A6530" s="20">
        <v>40141609</v>
      </c>
      <c r="B6530" s="21" t="s">
        <v>6555</v>
      </c>
    </row>
    <row r="6531" spans="1:2">
      <c r="A6531" s="20">
        <v>40141610</v>
      </c>
      <c r="B6531" s="21" t="s">
        <v>6556</v>
      </c>
    </row>
    <row r="6532" spans="1:2">
      <c r="A6532" s="20">
        <v>40141611</v>
      </c>
      <c r="B6532" s="21" t="s">
        <v>6557</v>
      </c>
    </row>
    <row r="6533" spans="1:2">
      <c r="A6533" s="20">
        <v>40141612</v>
      </c>
      <c r="B6533" s="21" t="s">
        <v>6558</v>
      </c>
    </row>
    <row r="6534" spans="1:2">
      <c r="A6534" s="20">
        <v>40141613</v>
      </c>
      <c r="B6534" s="21" t="s">
        <v>6559</v>
      </c>
    </row>
    <row r="6535" spans="1:2">
      <c r="A6535" s="20">
        <v>40141615</v>
      </c>
      <c r="B6535" s="21" t="s">
        <v>6560</v>
      </c>
    </row>
    <row r="6536" spans="1:2">
      <c r="A6536" s="20">
        <v>40141616</v>
      </c>
      <c r="B6536" s="21" t="s">
        <v>6561</v>
      </c>
    </row>
    <row r="6537" spans="1:2">
      <c r="A6537" s="20">
        <v>40141617</v>
      </c>
      <c r="B6537" s="21" t="s">
        <v>6562</v>
      </c>
    </row>
    <row r="6538" spans="1:2">
      <c r="A6538" s="20">
        <v>40141618</v>
      </c>
      <c r="B6538" s="21" t="s">
        <v>6563</v>
      </c>
    </row>
    <row r="6539" spans="1:2">
      <c r="A6539" s="20">
        <v>40141619</v>
      </c>
      <c r="B6539" s="21" t="s">
        <v>6564</v>
      </c>
    </row>
    <row r="6540" spans="1:2">
      <c r="A6540" s="20">
        <v>40141620</v>
      </c>
      <c r="B6540" s="21" t="s">
        <v>6565</v>
      </c>
    </row>
    <row r="6541" spans="1:2">
      <c r="A6541" s="20">
        <v>40141621</v>
      </c>
      <c r="B6541" s="21" t="s">
        <v>6566</v>
      </c>
    </row>
    <row r="6542" spans="1:2">
      <c r="A6542" s="20">
        <v>40141622</v>
      </c>
      <c r="B6542" s="21" t="s">
        <v>6567</v>
      </c>
    </row>
    <row r="6543" spans="1:2">
      <c r="A6543" s="20">
        <v>40141623</v>
      </c>
      <c r="B6543" s="21" t="s">
        <v>6568</v>
      </c>
    </row>
    <row r="6544" spans="1:2">
      <c r="A6544" s="20">
        <v>40141624</v>
      </c>
      <c r="B6544" s="21" t="s">
        <v>6569</v>
      </c>
    </row>
    <row r="6545" spans="1:2">
      <c r="A6545" s="20">
        <v>40141625</v>
      </c>
      <c r="B6545" s="21" t="s">
        <v>6570</v>
      </c>
    </row>
    <row r="6546" spans="1:2">
      <c r="A6546" s="20">
        <v>40141626</v>
      </c>
      <c r="B6546" s="21" t="s">
        <v>6571</v>
      </c>
    </row>
    <row r="6547" spans="1:2">
      <c r="A6547" s="20">
        <v>40141627</v>
      </c>
      <c r="B6547" s="21" t="s">
        <v>6572</v>
      </c>
    </row>
    <row r="6548" spans="1:2">
      <c r="A6548" s="20">
        <v>40141628</v>
      </c>
      <c r="B6548" s="21" t="s">
        <v>6573</v>
      </c>
    </row>
    <row r="6549" spans="1:2">
      <c r="A6549" s="20">
        <v>40141629</v>
      </c>
      <c r="B6549" s="21" t="s">
        <v>6574</v>
      </c>
    </row>
    <row r="6550" spans="1:2">
      <c r="A6550" s="20">
        <v>40141630</v>
      </c>
      <c r="B6550" s="21" t="s">
        <v>6575</v>
      </c>
    </row>
    <row r="6551" spans="1:2">
      <c r="A6551" s="20">
        <v>40141631</v>
      </c>
      <c r="B6551" s="21" t="s">
        <v>6576</v>
      </c>
    </row>
    <row r="6552" spans="1:2">
      <c r="A6552" s="20">
        <v>40141632</v>
      </c>
      <c r="B6552" s="21" t="s">
        <v>6577</v>
      </c>
    </row>
    <row r="6553" spans="1:2">
      <c r="A6553" s="20">
        <v>40141633</v>
      </c>
      <c r="B6553" s="21" t="s">
        <v>6578</v>
      </c>
    </row>
    <row r="6554" spans="1:2">
      <c r="A6554" s="20">
        <v>40141634</v>
      </c>
      <c r="B6554" s="21" t="s">
        <v>6579</v>
      </c>
    </row>
    <row r="6555" spans="1:2">
      <c r="A6555" s="20">
        <v>40141635</v>
      </c>
      <c r="B6555" s="21" t="s">
        <v>6580</v>
      </c>
    </row>
    <row r="6556" spans="1:2">
      <c r="A6556" s="20">
        <v>40141636</v>
      </c>
      <c r="B6556" s="21" t="s">
        <v>6581</v>
      </c>
    </row>
    <row r="6557" spans="1:2">
      <c r="A6557" s="20">
        <v>40141637</v>
      </c>
      <c r="B6557" s="21" t="s">
        <v>6582</v>
      </c>
    </row>
    <row r="6558" spans="1:2">
      <c r="A6558" s="20">
        <v>40141638</v>
      </c>
      <c r="B6558" s="21" t="s">
        <v>6583</v>
      </c>
    </row>
    <row r="6559" spans="1:2">
      <c r="A6559" s="20">
        <v>40141701</v>
      </c>
      <c r="B6559" s="21" t="s">
        <v>6584</v>
      </c>
    </row>
    <row r="6560" spans="1:2">
      <c r="A6560" s="20">
        <v>40141702</v>
      </c>
      <c r="B6560" s="21" t="s">
        <v>6585</v>
      </c>
    </row>
    <row r="6561" spans="1:2">
      <c r="A6561" s="20">
        <v>40141703</v>
      </c>
      <c r="B6561" s="21" t="s">
        <v>6586</v>
      </c>
    </row>
    <row r="6562" spans="1:2">
      <c r="A6562" s="20">
        <v>40141704</v>
      </c>
      <c r="B6562" s="21" t="s">
        <v>6587</v>
      </c>
    </row>
    <row r="6563" spans="1:2">
      <c r="A6563" s="20">
        <v>40141705</v>
      </c>
      <c r="B6563" s="21" t="s">
        <v>6588</v>
      </c>
    </row>
    <row r="6564" spans="1:2">
      <c r="A6564" s="20">
        <v>40141716</v>
      </c>
      <c r="B6564" s="21" t="s">
        <v>6589</v>
      </c>
    </row>
    <row r="6565" spans="1:2">
      <c r="A6565" s="20">
        <v>40141719</v>
      </c>
      <c r="B6565" s="21" t="s">
        <v>6590</v>
      </c>
    </row>
    <row r="6566" spans="1:2">
      <c r="A6566" s="20">
        <v>40141720</v>
      </c>
      <c r="B6566" s="21" t="s">
        <v>6591</v>
      </c>
    </row>
    <row r="6567" spans="1:2">
      <c r="A6567" s="20">
        <v>40141725</v>
      </c>
      <c r="B6567" s="21" t="s">
        <v>6592</v>
      </c>
    </row>
    <row r="6568" spans="1:2">
      <c r="A6568" s="20">
        <v>40141726</v>
      </c>
      <c r="B6568" s="21" t="s">
        <v>6593</v>
      </c>
    </row>
    <row r="6569" spans="1:2">
      <c r="A6569" s="20">
        <v>40141727</v>
      </c>
      <c r="B6569" s="21" t="s">
        <v>6594</v>
      </c>
    </row>
    <row r="6570" spans="1:2">
      <c r="A6570" s="20">
        <v>40141731</v>
      </c>
      <c r="B6570" s="21" t="s">
        <v>6595</v>
      </c>
    </row>
    <row r="6571" spans="1:2">
      <c r="A6571" s="20">
        <v>40141732</v>
      </c>
      <c r="B6571" s="21" t="s">
        <v>6596</v>
      </c>
    </row>
    <row r="6572" spans="1:2">
      <c r="A6572" s="20">
        <v>40141734</v>
      </c>
      <c r="B6572" s="21" t="s">
        <v>6597</v>
      </c>
    </row>
    <row r="6573" spans="1:2">
      <c r="A6573" s="20">
        <v>40141735</v>
      </c>
      <c r="B6573" s="21" t="s">
        <v>6598</v>
      </c>
    </row>
    <row r="6574" spans="1:2">
      <c r="A6574" s="20">
        <v>40141736</v>
      </c>
      <c r="B6574" s="21" t="s">
        <v>6599</v>
      </c>
    </row>
    <row r="6575" spans="1:2">
      <c r="A6575" s="20">
        <v>40141737</v>
      </c>
      <c r="B6575" s="21" t="s">
        <v>6600</v>
      </c>
    </row>
    <row r="6576" spans="1:2">
      <c r="A6576" s="20">
        <v>40141738</v>
      </c>
      <c r="B6576" s="21" t="s">
        <v>6601</v>
      </c>
    </row>
    <row r="6577" spans="1:2">
      <c r="A6577" s="20">
        <v>40141739</v>
      </c>
      <c r="B6577" s="21" t="s">
        <v>6602</v>
      </c>
    </row>
    <row r="6578" spans="1:2">
      <c r="A6578" s="20">
        <v>40141740</v>
      </c>
      <c r="B6578" s="21" t="s">
        <v>6603</v>
      </c>
    </row>
    <row r="6579" spans="1:2">
      <c r="A6579" s="20">
        <v>40141741</v>
      </c>
      <c r="B6579" s="21" t="s">
        <v>6604</v>
      </c>
    </row>
    <row r="6580" spans="1:2">
      <c r="A6580" s="20">
        <v>40141742</v>
      </c>
      <c r="B6580" s="21" t="s">
        <v>6605</v>
      </c>
    </row>
    <row r="6581" spans="1:2">
      <c r="A6581" s="20">
        <v>40141743</v>
      </c>
      <c r="B6581" s="21" t="s">
        <v>6606</v>
      </c>
    </row>
    <row r="6582" spans="1:2">
      <c r="A6582" s="20">
        <v>40141744</v>
      </c>
      <c r="B6582" s="21" t="s">
        <v>6607</v>
      </c>
    </row>
    <row r="6583" spans="1:2">
      <c r="A6583" s="20">
        <v>40141745</v>
      </c>
      <c r="B6583" s="21" t="s">
        <v>6608</v>
      </c>
    </row>
    <row r="6584" spans="1:2">
      <c r="A6584" s="20">
        <v>40141746</v>
      </c>
      <c r="B6584" s="21" t="s">
        <v>6609</v>
      </c>
    </row>
    <row r="6585" spans="1:2">
      <c r="A6585" s="20">
        <v>40141901</v>
      </c>
      <c r="B6585" s="21" t="s">
        <v>6610</v>
      </c>
    </row>
    <row r="6586" spans="1:2">
      <c r="A6586" s="20">
        <v>40141902</v>
      </c>
      <c r="B6586" s="21" t="s">
        <v>6611</v>
      </c>
    </row>
    <row r="6587" spans="1:2">
      <c r="A6587" s="20">
        <v>40141903</v>
      </c>
      <c r="B6587" s="21" t="s">
        <v>6612</v>
      </c>
    </row>
    <row r="6588" spans="1:2">
      <c r="A6588" s="20">
        <v>40141904</v>
      </c>
      <c r="B6588" s="21" t="s">
        <v>6613</v>
      </c>
    </row>
    <row r="6589" spans="1:2">
      <c r="A6589" s="20">
        <v>40141905</v>
      </c>
      <c r="B6589" s="21" t="s">
        <v>6614</v>
      </c>
    </row>
    <row r="6590" spans="1:2">
      <c r="A6590" s="20">
        <v>40141906</v>
      </c>
      <c r="B6590" s="21" t="s">
        <v>6615</v>
      </c>
    </row>
    <row r="6591" spans="1:2">
      <c r="A6591" s="20">
        <v>40141907</v>
      </c>
      <c r="B6591" s="21" t="s">
        <v>6615</v>
      </c>
    </row>
    <row r="6592" spans="1:2">
      <c r="A6592" s="20">
        <v>40141908</v>
      </c>
      <c r="B6592" s="21" t="s">
        <v>6616</v>
      </c>
    </row>
    <row r="6593" spans="1:2">
      <c r="A6593" s="20">
        <v>40141909</v>
      </c>
      <c r="B6593" s="21" t="s">
        <v>6617</v>
      </c>
    </row>
    <row r="6594" spans="1:2">
      <c r="A6594" s="20">
        <v>40141910</v>
      </c>
      <c r="B6594" s="21" t="s">
        <v>6618</v>
      </c>
    </row>
    <row r="6595" spans="1:2">
      <c r="A6595" s="20">
        <v>40141911</v>
      </c>
      <c r="B6595" s="21" t="s">
        <v>6619</v>
      </c>
    </row>
    <row r="6596" spans="1:2">
      <c r="A6596" s="20">
        <v>40141912</v>
      </c>
      <c r="B6596" s="21" t="s">
        <v>6620</v>
      </c>
    </row>
    <row r="6597" spans="1:2">
      <c r="A6597" s="20">
        <v>40141913</v>
      </c>
      <c r="B6597" s="21" t="s">
        <v>6621</v>
      </c>
    </row>
    <row r="6598" spans="1:2">
      <c r="A6598" s="20">
        <v>40141914</v>
      </c>
      <c r="B6598" s="21" t="s">
        <v>6622</v>
      </c>
    </row>
    <row r="6599" spans="1:2">
      <c r="A6599" s="20">
        <v>40141915</v>
      </c>
      <c r="B6599" s="21" t="s">
        <v>6623</v>
      </c>
    </row>
    <row r="6600" spans="1:2">
      <c r="A6600" s="20">
        <v>40141916</v>
      </c>
      <c r="B6600" s="21" t="s">
        <v>6624</v>
      </c>
    </row>
    <row r="6601" spans="1:2">
      <c r="A6601" s="20">
        <v>40141917</v>
      </c>
      <c r="B6601" s="21" t="s">
        <v>6625</v>
      </c>
    </row>
    <row r="6602" spans="1:2">
      <c r="A6602" s="20">
        <v>40141918</v>
      </c>
      <c r="B6602" s="21" t="s">
        <v>6626</v>
      </c>
    </row>
    <row r="6603" spans="1:2">
      <c r="A6603" s="20">
        <v>40141919</v>
      </c>
      <c r="B6603" s="21" t="s">
        <v>6627</v>
      </c>
    </row>
    <row r="6604" spans="1:2">
      <c r="A6604" s="20">
        <v>40141920</v>
      </c>
      <c r="B6604" s="21" t="s">
        <v>6628</v>
      </c>
    </row>
    <row r="6605" spans="1:2">
      <c r="A6605" s="20">
        <v>40141921</v>
      </c>
      <c r="B6605" s="21" t="s">
        <v>6629</v>
      </c>
    </row>
    <row r="6606" spans="1:2">
      <c r="A6606" s="20">
        <v>40141922</v>
      </c>
      <c r="B6606" s="21" t="s">
        <v>6630</v>
      </c>
    </row>
    <row r="6607" spans="1:2">
      <c r="A6607" s="20">
        <v>40142001</v>
      </c>
      <c r="B6607" s="21" t="s">
        <v>6631</v>
      </c>
    </row>
    <row r="6608" spans="1:2">
      <c r="A6608" s="20">
        <v>40142002</v>
      </c>
      <c r="B6608" s="21" t="s">
        <v>6632</v>
      </c>
    </row>
    <row r="6609" spans="1:2">
      <c r="A6609" s="20">
        <v>40142003</v>
      </c>
      <c r="B6609" s="21" t="s">
        <v>6633</v>
      </c>
    </row>
    <row r="6610" spans="1:2">
      <c r="A6610" s="20">
        <v>40142004</v>
      </c>
      <c r="B6610" s="21" t="s">
        <v>6634</v>
      </c>
    </row>
    <row r="6611" spans="1:2">
      <c r="A6611" s="20">
        <v>40142005</v>
      </c>
      <c r="B6611" s="21" t="s">
        <v>6635</v>
      </c>
    </row>
    <row r="6612" spans="1:2">
      <c r="A6612" s="20">
        <v>40142006</v>
      </c>
      <c r="B6612" s="21" t="s">
        <v>6636</v>
      </c>
    </row>
    <row r="6613" spans="1:2">
      <c r="A6613" s="20">
        <v>40142007</v>
      </c>
      <c r="B6613" s="21" t="s">
        <v>6637</v>
      </c>
    </row>
    <row r="6614" spans="1:2">
      <c r="A6614" s="20">
        <v>40142008</v>
      </c>
      <c r="B6614" s="21" t="s">
        <v>6638</v>
      </c>
    </row>
    <row r="6615" spans="1:2">
      <c r="A6615" s="20">
        <v>40142009</v>
      </c>
      <c r="B6615" s="21" t="s">
        <v>6639</v>
      </c>
    </row>
    <row r="6616" spans="1:2">
      <c r="A6616" s="20">
        <v>40142010</v>
      </c>
      <c r="B6616" s="21" t="s">
        <v>6640</v>
      </c>
    </row>
    <row r="6617" spans="1:2">
      <c r="A6617" s="20">
        <v>40142101</v>
      </c>
      <c r="B6617" s="21" t="s">
        <v>6641</v>
      </c>
    </row>
    <row r="6618" spans="1:2">
      <c r="A6618" s="20">
        <v>40142102</v>
      </c>
      <c r="B6618" s="21" t="s">
        <v>6642</v>
      </c>
    </row>
    <row r="6619" spans="1:2">
      <c r="A6619" s="20">
        <v>40142103</v>
      </c>
      <c r="B6619" s="21" t="s">
        <v>6643</v>
      </c>
    </row>
    <row r="6620" spans="1:2">
      <c r="A6620" s="20">
        <v>40142104</v>
      </c>
      <c r="B6620" s="21" t="s">
        <v>6644</v>
      </c>
    </row>
    <row r="6621" spans="1:2">
      <c r="A6621" s="20">
        <v>40142105</v>
      </c>
      <c r="B6621" s="21" t="s">
        <v>5200</v>
      </c>
    </row>
    <row r="6622" spans="1:2">
      <c r="A6622" s="20">
        <v>40142106</v>
      </c>
      <c r="B6622" s="21" t="s">
        <v>5217</v>
      </c>
    </row>
    <row r="6623" spans="1:2">
      <c r="A6623" s="20">
        <v>40142107</v>
      </c>
      <c r="B6623" s="21" t="s">
        <v>5205</v>
      </c>
    </row>
    <row r="6624" spans="1:2">
      <c r="A6624" s="20">
        <v>40142108</v>
      </c>
      <c r="B6624" s="21" t="s">
        <v>5207</v>
      </c>
    </row>
    <row r="6625" spans="1:2">
      <c r="A6625" s="20">
        <v>40142109</v>
      </c>
      <c r="B6625" s="21" t="s">
        <v>6645</v>
      </c>
    </row>
    <row r="6626" spans="1:2">
      <c r="A6626" s="20">
        <v>40142110</v>
      </c>
      <c r="B6626" s="21" t="s">
        <v>5201</v>
      </c>
    </row>
    <row r="6627" spans="1:2">
      <c r="A6627" s="20">
        <v>40142111</v>
      </c>
      <c r="B6627" s="21" t="s">
        <v>6646</v>
      </c>
    </row>
    <row r="6628" spans="1:2">
      <c r="A6628" s="20">
        <v>40142112</v>
      </c>
      <c r="B6628" s="21" t="s">
        <v>5206</v>
      </c>
    </row>
    <row r="6629" spans="1:2">
      <c r="A6629" s="20">
        <v>40142113</v>
      </c>
      <c r="B6629" s="21" t="s">
        <v>5203</v>
      </c>
    </row>
    <row r="6630" spans="1:2">
      <c r="A6630" s="20">
        <v>40142114</v>
      </c>
      <c r="B6630" s="21" t="s">
        <v>6647</v>
      </c>
    </row>
    <row r="6631" spans="1:2">
      <c r="A6631" s="20">
        <v>40142115</v>
      </c>
      <c r="B6631" s="21" t="s">
        <v>5212</v>
      </c>
    </row>
    <row r="6632" spans="1:2">
      <c r="A6632" s="20">
        <v>40142116</v>
      </c>
      <c r="B6632" s="21" t="s">
        <v>5213</v>
      </c>
    </row>
    <row r="6633" spans="1:2">
      <c r="A6633" s="20">
        <v>40142117</v>
      </c>
      <c r="B6633" s="21" t="s">
        <v>5218</v>
      </c>
    </row>
    <row r="6634" spans="1:2">
      <c r="A6634" s="20">
        <v>40142118</v>
      </c>
      <c r="B6634" s="21" t="s">
        <v>6648</v>
      </c>
    </row>
    <row r="6635" spans="1:2">
      <c r="A6635" s="20">
        <v>40142119</v>
      </c>
      <c r="B6635" s="21" t="s">
        <v>5202</v>
      </c>
    </row>
    <row r="6636" spans="1:2">
      <c r="A6636" s="20">
        <v>40142120</v>
      </c>
      <c r="B6636" s="21" t="s">
        <v>6649</v>
      </c>
    </row>
    <row r="6637" spans="1:2">
      <c r="A6637" s="20">
        <v>40142121</v>
      </c>
      <c r="B6637" s="21" t="s">
        <v>6650</v>
      </c>
    </row>
    <row r="6638" spans="1:2">
      <c r="A6638" s="20">
        <v>40142122</v>
      </c>
      <c r="B6638" s="21" t="s">
        <v>6651</v>
      </c>
    </row>
    <row r="6639" spans="1:2">
      <c r="A6639" s="20">
        <v>40142201</v>
      </c>
      <c r="B6639" s="21" t="s">
        <v>6652</v>
      </c>
    </row>
    <row r="6640" spans="1:2">
      <c r="A6640" s="20">
        <v>40142202</v>
      </c>
      <c r="B6640" s="21" t="s">
        <v>6653</v>
      </c>
    </row>
    <row r="6641" spans="1:2">
      <c r="A6641" s="20">
        <v>40142203</v>
      </c>
      <c r="B6641" s="21" t="s">
        <v>6654</v>
      </c>
    </row>
    <row r="6642" spans="1:2">
      <c r="A6642" s="20">
        <v>40142301</v>
      </c>
      <c r="B6642" s="21" t="s">
        <v>6655</v>
      </c>
    </row>
    <row r="6643" spans="1:2">
      <c r="A6643" s="20">
        <v>40142302</v>
      </c>
      <c r="B6643" s="21" t="s">
        <v>6656</v>
      </c>
    </row>
    <row r="6644" spans="1:2">
      <c r="A6644" s="20">
        <v>40142303</v>
      </c>
      <c r="B6644" s="21" t="s">
        <v>6657</v>
      </c>
    </row>
    <row r="6645" spans="1:2">
      <c r="A6645" s="20">
        <v>40142304</v>
      </c>
      <c r="B6645" s="21" t="s">
        <v>6658</v>
      </c>
    </row>
    <row r="6646" spans="1:2">
      <c r="A6646" s="20">
        <v>40142305</v>
      </c>
      <c r="B6646" s="21" t="s">
        <v>6659</v>
      </c>
    </row>
    <row r="6647" spans="1:2">
      <c r="A6647" s="20">
        <v>40142306</v>
      </c>
      <c r="B6647" s="21" t="s">
        <v>6660</v>
      </c>
    </row>
    <row r="6648" spans="1:2">
      <c r="A6648" s="20">
        <v>40142307</v>
      </c>
      <c r="B6648" s="21" t="s">
        <v>6661</v>
      </c>
    </row>
    <row r="6649" spans="1:2">
      <c r="A6649" s="20">
        <v>40142308</v>
      </c>
      <c r="B6649" s="21" t="s">
        <v>6662</v>
      </c>
    </row>
    <row r="6650" spans="1:2">
      <c r="A6650" s="20">
        <v>40142309</v>
      </c>
      <c r="B6650" s="21" t="s">
        <v>6663</v>
      </c>
    </row>
    <row r="6651" spans="1:2">
      <c r="A6651" s="20">
        <v>40142310</v>
      </c>
      <c r="B6651" s="21" t="s">
        <v>6664</v>
      </c>
    </row>
    <row r="6652" spans="1:2">
      <c r="A6652" s="20">
        <v>40142311</v>
      </c>
      <c r="B6652" s="21" t="s">
        <v>6665</v>
      </c>
    </row>
    <row r="6653" spans="1:2">
      <c r="A6653" s="20">
        <v>40142312</v>
      </c>
      <c r="B6653" s="21" t="s">
        <v>6666</v>
      </c>
    </row>
    <row r="6654" spans="1:2">
      <c r="A6654" s="20">
        <v>40142313</v>
      </c>
      <c r="B6654" s="21" t="s">
        <v>6667</v>
      </c>
    </row>
    <row r="6655" spans="1:2">
      <c r="A6655" s="20">
        <v>40142314</v>
      </c>
      <c r="B6655" s="21" t="s">
        <v>6668</v>
      </c>
    </row>
    <row r="6656" spans="1:2">
      <c r="A6656" s="20">
        <v>40142315</v>
      </c>
      <c r="B6656" s="21" t="s">
        <v>6669</v>
      </c>
    </row>
    <row r="6657" spans="1:2">
      <c r="A6657" s="20">
        <v>40142316</v>
      </c>
      <c r="B6657" s="21" t="s">
        <v>6670</v>
      </c>
    </row>
    <row r="6658" spans="1:2">
      <c r="A6658" s="20">
        <v>40142317</v>
      </c>
      <c r="B6658" s="21" t="s">
        <v>6671</v>
      </c>
    </row>
    <row r="6659" spans="1:2">
      <c r="A6659" s="20">
        <v>40142318</v>
      </c>
      <c r="B6659" s="21" t="s">
        <v>6672</v>
      </c>
    </row>
    <row r="6660" spans="1:2">
      <c r="A6660" s="20">
        <v>40142319</v>
      </c>
      <c r="B6660" s="21" t="s">
        <v>6658</v>
      </c>
    </row>
    <row r="6661" spans="1:2">
      <c r="A6661" s="20">
        <v>40142320</v>
      </c>
      <c r="B6661" s="21" t="s">
        <v>6673</v>
      </c>
    </row>
    <row r="6662" spans="1:2">
      <c r="A6662" s="20">
        <v>40142321</v>
      </c>
      <c r="B6662" s="21" t="s">
        <v>6674</v>
      </c>
    </row>
    <row r="6663" spans="1:2">
      <c r="A6663" s="20">
        <v>40142322</v>
      </c>
      <c r="B6663" s="21" t="s">
        <v>6675</v>
      </c>
    </row>
    <row r="6664" spans="1:2">
      <c r="A6664" s="20">
        <v>40142323</v>
      </c>
      <c r="B6664" s="21" t="s">
        <v>6676</v>
      </c>
    </row>
    <row r="6665" spans="1:2">
      <c r="A6665" s="20">
        <v>40142324</v>
      </c>
      <c r="B6665" s="21" t="s">
        <v>6677</v>
      </c>
    </row>
    <row r="6666" spans="1:2">
      <c r="A6666" s="20">
        <v>40142325</v>
      </c>
      <c r="B6666" s="21" t="s">
        <v>6678</v>
      </c>
    </row>
    <row r="6667" spans="1:2">
      <c r="A6667" s="20">
        <v>40142326</v>
      </c>
      <c r="B6667" s="21" t="s">
        <v>6679</v>
      </c>
    </row>
    <row r="6668" spans="1:2">
      <c r="A6668" s="20">
        <v>40142327</v>
      </c>
      <c r="B6668" s="21" t="s">
        <v>6680</v>
      </c>
    </row>
    <row r="6669" spans="1:2">
      <c r="A6669" s="20">
        <v>40142401</v>
      </c>
      <c r="B6669" s="21" t="s">
        <v>6681</v>
      </c>
    </row>
    <row r="6670" spans="1:2">
      <c r="A6670" s="20">
        <v>40142402</v>
      </c>
      <c r="B6670" s="21" t="s">
        <v>6682</v>
      </c>
    </row>
    <row r="6671" spans="1:2">
      <c r="A6671" s="20">
        <v>40142403</v>
      </c>
      <c r="B6671" s="21" t="s">
        <v>6683</v>
      </c>
    </row>
    <row r="6672" spans="1:2">
      <c r="A6672" s="20">
        <v>40142404</v>
      </c>
      <c r="B6672" s="21" t="s">
        <v>6684</v>
      </c>
    </row>
    <row r="6673" spans="1:2">
      <c r="A6673" s="20">
        <v>40142405</v>
      </c>
      <c r="B6673" s="21" t="s">
        <v>6685</v>
      </c>
    </row>
    <row r="6674" spans="1:2">
      <c r="A6674" s="20">
        <v>40142406</v>
      </c>
      <c r="B6674" s="21" t="s">
        <v>6686</v>
      </c>
    </row>
    <row r="6675" spans="1:2">
      <c r="A6675" s="20">
        <v>40142407</v>
      </c>
      <c r="B6675" s="21" t="s">
        <v>6687</v>
      </c>
    </row>
    <row r="6676" spans="1:2">
      <c r="A6676" s="20">
        <v>40142408</v>
      </c>
      <c r="B6676" s="21" t="s">
        <v>6688</v>
      </c>
    </row>
    <row r="6677" spans="1:2">
      <c r="A6677" s="20">
        <v>40142409</v>
      </c>
      <c r="B6677" s="21" t="s">
        <v>6689</v>
      </c>
    </row>
    <row r="6678" spans="1:2">
      <c r="A6678" s="20">
        <v>40142410</v>
      </c>
      <c r="B6678" s="21" t="s">
        <v>6690</v>
      </c>
    </row>
    <row r="6679" spans="1:2">
      <c r="A6679" s="20">
        <v>40142411</v>
      </c>
      <c r="B6679" s="21" t="s">
        <v>6691</v>
      </c>
    </row>
    <row r="6680" spans="1:2">
      <c r="A6680" s="20">
        <v>40142412</v>
      </c>
      <c r="B6680" s="21" t="s">
        <v>6692</v>
      </c>
    </row>
    <row r="6681" spans="1:2">
      <c r="A6681" s="20">
        <v>40142413</v>
      </c>
      <c r="B6681" s="21" t="s">
        <v>6693</v>
      </c>
    </row>
    <row r="6682" spans="1:2">
      <c r="A6682" s="20">
        <v>40142414</v>
      </c>
      <c r="B6682" s="21" t="s">
        <v>6694</v>
      </c>
    </row>
    <row r="6683" spans="1:2">
      <c r="A6683" s="20">
        <v>40142501</v>
      </c>
      <c r="B6683" s="21" t="s">
        <v>6695</v>
      </c>
    </row>
    <row r="6684" spans="1:2">
      <c r="A6684" s="20">
        <v>40142502</v>
      </c>
      <c r="B6684" s="21" t="s">
        <v>6696</v>
      </c>
    </row>
    <row r="6685" spans="1:2">
      <c r="A6685" s="20">
        <v>40142503</v>
      </c>
      <c r="B6685" s="21" t="s">
        <v>6697</v>
      </c>
    </row>
    <row r="6686" spans="1:2">
      <c r="A6686" s="20">
        <v>40142504</v>
      </c>
      <c r="B6686" s="21" t="s">
        <v>6698</v>
      </c>
    </row>
    <row r="6687" spans="1:2">
      <c r="A6687" s="20">
        <v>40142604</v>
      </c>
      <c r="B6687" s="21" t="s">
        <v>6699</v>
      </c>
    </row>
    <row r="6688" spans="1:2">
      <c r="A6688" s="20">
        <v>40142605</v>
      </c>
      <c r="B6688" s="21" t="s">
        <v>6700</v>
      </c>
    </row>
    <row r="6689" spans="1:2">
      <c r="A6689" s="20">
        <v>40142606</v>
      </c>
      <c r="B6689" s="21" t="s">
        <v>6701</v>
      </c>
    </row>
    <row r="6690" spans="1:2">
      <c r="A6690" s="20">
        <v>40142607</v>
      </c>
      <c r="B6690" s="21" t="s">
        <v>6702</v>
      </c>
    </row>
    <row r="6691" spans="1:2">
      <c r="A6691" s="20">
        <v>40142608</v>
      </c>
      <c r="B6691" s="21" t="s">
        <v>6703</v>
      </c>
    </row>
    <row r="6692" spans="1:2">
      <c r="A6692" s="20">
        <v>40142609</v>
      </c>
      <c r="B6692" s="21" t="s">
        <v>6704</v>
      </c>
    </row>
    <row r="6693" spans="1:2">
      <c r="A6693" s="20">
        <v>40142610</v>
      </c>
      <c r="B6693" s="21" t="s">
        <v>6705</v>
      </c>
    </row>
    <row r="6694" spans="1:2">
      <c r="A6694" s="20">
        <v>40142611</v>
      </c>
      <c r="B6694" s="21" t="s">
        <v>6706</v>
      </c>
    </row>
    <row r="6695" spans="1:2">
      <c r="A6695" s="20">
        <v>40142612</v>
      </c>
      <c r="B6695" s="21" t="s">
        <v>6707</v>
      </c>
    </row>
    <row r="6696" spans="1:2">
      <c r="A6696" s="20">
        <v>40142613</v>
      </c>
      <c r="B6696" s="21" t="s">
        <v>6708</v>
      </c>
    </row>
    <row r="6697" spans="1:2">
      <c r="A6697" s="20">
        <v>40142614</v>
      </c>
      <c r="B6697" s="21" t="s">
        <v>6709</v>
      </c>
    </row>
    <row r="6698" spans="1:2">
      <c r="A6698" s="20">
        <v>40142615</v>
      </c>
      <c r="B6698" s="21" t="s">
        <v>6710</v>
      </c>
    </row>
    <row r="6699" spans="1:2">
      <c r="A6699" s="20">
        <v>40151501</v>
      </c>
      <c r="B6699" s="21" t="s">
        <v>6711</v>
      </c>
    </row>
    <row r="6700" spans="1:2">
      <c r="A6700" s="20">
        <v>40151502</v>
      </c>
      <c r="B6700" s="21" t="s">
        <v>6712</v>
      </c>
    </row>
    <row r="6701" spans="1:2">
      <c r="A6701" s="20">
        <v>40151503</v>
      </c>
      <c r="B6701" s="21" t="s">
        <v>6713</v>
      </c>
    </row>
    <row r="6702" spans="1:2">
      <c r="A6702" s="20">
        <v>40151504</v>
      </c>
      <c r="B6702" s="21" t="s">
        <v>6714</v>
      </c>
    </row>
    <row r="6703" spans="1:2">
      <c r="A6703" s="20">
        <v>40151505</v>
      </c>
      <c r="B6703" s="21" t="s">
        <v>6715</v>
      </c>
    </row>
    <row r="6704" spans="1:2">
      <c r="A6704" s="20">
        <v>40151506</v>
      </c>
      <c r="B6704" s="21" t="s">
        <v>6716</v>
      </c>
    </row>
    <row r="6705" spans="1:2">
      <c r="A6705" s="20">
        <v>40151507</v>
      </c>
      <c r="B6705" s="21" t="s">
        <v>6717</v>
      </c>
    </row>
    <row r="6706" spans="1:2">
      <c r="A6706" s="20">
        <v>40151508</v>
      </c>
      <c r="B6706" s="21" t="s">
        <v>6718</v>
      </c>
    </row>
    <row r="6707" spans="1:2">
      <c r="A6707" s="20">
        <v>40151509</v>
      </c>
      <c r="B6707" s="21" t="s">
        <v>6719</v>
      </c>
    </row>
    <row r="6708" spans="1:2">
      <c r="A6708" s="20">
        <v>40151510</v>
      </c>
      <c r="B6708" s="21" t="s">
        <v>6720</v>
      </c>
    </row>
    <row r="6709" spans="1:2">
      <c r="A6709" s="20">
        <v>40151511</v>
      </c>
      <c r="B6709" s="21" t="s">
        <v>6721</v>
      </c>
    </row>
    <row r="6710" spans="1:2">
      <c r="A6710" s="20">
        <v>40151512</v>
      </c>
      <c r="B6710" s="21" t="s">
        <v>6722</v>
      </c>
    </row>
    <row r="6711" spans="1:2">
      <c r="A6711" s="20">
        <v>40151513</v>
      </c>
      <c r="B6711" s="21" t="s">
        <v>6723</v>
      </c>
    </row>
    <row r="6712" spans="1:2">
      <c r="A6712" s="20">
        <v>40151514</v>
      </c>
      <c r="B6712" s="21" t="s">
        <v>6724</v>
      </c>
    </row>
    <row r="6713" spans="1:2">
      <c r="A6713" s="20">
        <v>40151515</v>
      </c>
      <c r="B6713" s="21" t="s">
        <v>6725</v>
      </c>
    </row>
    <row r="6714" spans="1:2">
      <c r="A6714" s="20">
        <v>40151516</v>
      </c>
      <c r="B6714" s="21" t="s">
        <v>6726</v>
      </c>
    </row>
    <row r="6715" spans="1:2">
      <c r="A6715" s="20">
        <v>40151517</v>
      </c>
      <c r="B6715" s="21" t="s">
        <v>6727</v>
      </c>
    </row>
    <row r="6716" spans="1:2">
      <c r="A6716" s="20">
        <v>40151518</v>
      </c>
      <c r="B6716" s="21" t="s">
        <v>6728</v>
      </c>
    </row>
    <row r="6717" spans="1:2">
      <c r="A6717" s="20">
        <v>40151519</v>
      </c>
      <c r="B6717" s="21" t="s">
        <v>6729</v>
      </c>
    </row>
    <row r="6718" spans="1:2">
      <c r="A6718" s="20">
        <v>40151520</v>
      </c>
      <c r="B6718" s="21" t="s">
        <v>6730</v>
      </c>
    </row>
    <row r="6719" spans="1:2">
      <c r="A6719" s="20">
        <v>40151521</v>
      </c>
      <c r="B6719" s="21" t="s">
        <v>6731</v>
      </c>
    </row>
    <row r="6720" spans="1:2">
      <c r="A6720" s="20">
        <v>40151522</v>
      </c>
      <c r="B6720" s="21" t="s">
        <v>6732</v>
      </c>
    </row>
    <row r="6721" spans="1:2">
      <c r="A6721" s="20">
        <v>40151523</v>
      </c>
      <c r="B6721" s="21" t="s">
        <v>6733</v>
      </c>
    </row>
    <row r="6722" spans="1:2">
      <c r="A6722" s="20">
        <v>40151524</v>
      </c>
      <c r="B6722" s="21" t="s">
        <v>6734</v>
      </c>
    </row>
    <row r="6723" spans="1:2">
      <c r="A6723" s="20">
        <v>40151525</v>
      </c>
      <c r="B6723" s="21" t="s">
        <v>6735</v>
      </c>
    </row>
    <row r="6724" spans="1:2">
      <c r="A6724" s="20">
        <v>40151526</v>
      </c>
      <c r="B6724" s="21" t="s">
        <v>6736</v>
      </c>
    </row>
    <row r="6725" spans="1:2">
      <c r="A6725" s="20">
        <v>40151527</v>
      </c>
      <c r="B6725" s="21" t="s">
        <v>6737</v>
      </c>
    </row>
    <row r="6726" spans="1:2">
      <c r="A6726" s="20">
        <v>40151528</v>
      </c>
      <c r="B6726" s="21" t="s">
        <v>6738</v>
      </c>
    </row>
    <row r="6727" spans="1:2">
      <c r="A6727" s="20">
        <v>40151529</v>
      </c>
      <c r="B6727" s="21" t="s">
        <v>6739</v>
      </c>
    </row>
    <row r="6728" spans="1:2">
      <c r="A6728" s="20">
        <v>40151530</v>
      </c>
      <c r="B6728" s="21" t="s">
        <v>6740</v>
      </c>
    </row>
    <row r="6729" spans="1:2">
      <c r="A6729" s="20">
        <v>40151531</v>
      </c>
      <c r="B6729" s="21" t="s">
        <v>6741</v>
      </c>
    </row>
    <row r="6730" spans="1:2">
      <c r="A6730" s="20">
        <v>40151532</v>
      </c>
      <c r="B6730" s="21" t="s">
        <v>6742</v>
      </c>
    </row>
    <row r="6731" spans="1:2">
      <c r="A6731" s="20">
        <v>40151533</v>
      </c>
      <c r="B6731" s="21" t="s">
        <v>6743</v>
      </c>
    </row>
    <row r="6732" spans="1:2">
      <c r="A6732" s="20">
        <v>40151534</v>
      </c>
      <c r="B6732" s="21" t="s">
        <v>6744</v>
      </c>
    </row>
    <row r="6733" spans="1:2">
      <c r="A6733" s="20">
        <v>40151546</v>
      </c>
      <c r="B6733" s="21" t="s">
        <v>6745</v>
      </c>
    </row>
    <row r="6734" spans="1:2">
      <c r="A6734" s="20">
        <v>40151547</v>
      </c>
      <c r="B6734" s="21" t="s">
        <v>6746</v>
      </c>
    </row>
    <row r="6735" spans="1:2">
      <c r="A6735" s="20">
        <v>40151548</v>
      </c>
      <c r="B6735" s="21" t="s">
        <v>6747</v>
      </c>
    </row>
    <row r="6736" spans="1:2">
      <c r="A6736" s="20">
        <v>40151549</v>
      </c>
      <c r="B6736" s="21" t="s">
        <v>6748</v>
      </c>
    </row>
    <row r="6737" spans="1:2">
      <c r="A6737" s="20">
        <v>40151550</v>
      </c>
      <c r="B6737" s="21" t="s">
        <v>6749</v>
      </c>
    </row>
    <row r="6738" spans="1:2">
      <c r="A6738" s="20">
        <v>40151551</v>
      </c>
      <c r="B6738" s="21" t="s">
        <v>6750</v>
      </c>
    </row>
    <row r="6739" spans="1:2">
      <c r="A6739" s="20">
        <v>40151552</v>
      </c>
      <c r="B6739" s="21" t="s">
        <v>6751</v>
      </c>
    </row>
    <row r="6740" spans="1:2">
      <c r="A6740" s="20">
        <v>40151553</v>
      </c>
      <c r="B6740" s="21" t="s">
        <v>6752</v>
      </c>
    </row>
    <row r="6741" spans="1:2">
      <c r="A6741" s="20">
        <v>40151554</v>
      </c>
      <c r="B6741" s="21" t="s">
        <v>6753</v>
      </c>
    </row>
    <row r="6742" spans="1:2">
      <c r="A6742" s="20">
        <v>40151555</v>
      </c>
      <c r="B6742" s="21" t="s">
        <v>6754</v>
      </c>
    </row>
    <row r="6743" spans="1:2">
      <c r="A6743" s="20">
        <v>40151556</v>
      </c>
      <c r="B6743" s="21" t="s">
        <v>6755</v>
      </c>
    </row>
    <row r="6744" spans="1:2">
      <c r="A6744" s="20">
        <v>40151557</v>
      </c>
      <c r="B6744" s="21" t="s">
        <v>6756</v>
      </c>
    </row>
    <row r="6745" spans="1:2">
      <c r="A6745" s="20">
        <v>40151558</v>
      </c>
      <c r="B6745" s="21" t="s">
        <v>6757</v>
      </c>
    </row>
    <row r="6746" spans="1:2">
      <c r="A6746" s="20">
        <v>40151559</v>
      </c>
      <c r="B6746" s="21" t="s">
        <v>6758</v>
      </c>
    </row>
    <row r="6747" spans="1:2">
      <c r="A6747" s="20">
        <v>40151560</v>
      </c>
      <c r="B6747" s="21" t="s">
        <v>6759</v>
      </c>
    </row>
    <row r="6748" spans="1:2">
      <c r="A6748" s="20">
        <v>40151561</v>
      </c>
      <c r="B6748" s="21" t="s">
        <v>6760</v>
      </c>
    </row>
    <row r="6749" spans="1:2">
      <c r="A6749" s="20">
        <v>40151562</v>
      </c>
      <c r="B6749" s="21" t="s">
        <v>6761</v>
      </c>
    </row>
    <row r="6750" spans="1:2">
      <c r="A6750" s="20">
        <v>40151563</v>
      </c>
      <c r="B6750" s="21" t="s">
        <v>6762</v>
      </c>
    </row>
    <row r="6751" spans="1:2">
      <c r="A6751" s="20">
        <v>40151564</v>
      </c>
      <c r="B6751" s="21" t="s">
        <v>6763</v>
      </c>
    </row>
    <row r="6752" spans="1:2">
      <c r="A6752" s="20">
        <v>40151601</v>
      </c>
      <c r="B6752" s="21" t="s">
        <v>6764</v>
      </c>
    </row>
    <row r="6753" spans="1:2">
      <c r="A6753" s="20">
        <v>40151602</v>
      </c>
      <c r="B6753" s="21" t="s">
        <v>6765</v>
      </c>
    </row>
    <row r="6754" spans="1:2">
      <c r="A6754" s="20">
        <v>40151603</v>
      </c>
      <c r="B6754" s="21" t="s">
        <v>6766</v>
      </c>
    </row>
    <row r="6755" spans="1:2">
      <c r="A6755" s="20">
        <v>40151604</v>
      </c>
      <c r="B6755" s="21" t="s">
        <v>6767</v>
      </c>
    </row>
    <row r="6756" spans="1:2">
      <c r="A6756" s="20">
        <v>40151605</v>
      </c>
      <c r="B6756" s="21" t="s">
        <v>6768</v>
      </c>
    </row>
    <row r="6757" spans="1:2">
      <c r="A6757" s="20">
        <v>40151606</v>
      </c>
      <c r="B6757" s="21" t="s">
        <v>6769</v>
      </c>
    </row>
    <row r="6758" spans="1:2">
      <c r="A6758" s="20">
        <v>40151607</v>
      </c>
      <c r="B6758" s="21" t="s">
        <v>6770</v>
      </c>
    </row>
    <row r="6759" spans="1:2">
      <c r="A6759" s="20">
        <v>40151608</v>
      </c>
      <c r="B6759" s="21" t="s">
        <v>6771</v>
      </c>
    </row>
    <row r="6760" spans="1:2">
      <c r="A6760" s="20">
        <v>40151609</v>
      </c>
      <c r="B6760" s="21" t="s">
        <v>6772</v>
      </c>
    </row>
    <row r="6761" spans="1:2">
      <c r="A6761" s="20">
        <v>40151610</v>
      </c>
      <c r="B6761" s="21" t="s">
        <v>6773</v>
      </c>
    </row>
    <row r="6762" spans="1:2">
      <c r="A6762" s="20">
        <v>40151611</v>
      </c>
      <c r="B6762" s="21" t="s">
        <v>6774</v>
      </c>
    </row>
    <row r="6763" spans="1:2">
      <c r="A6763" s="20">
        <v>40151612</v>
      </c>
      <c r="B6763" s="21" t="s">
        <v>6775</v>
      </c>
    </row>
    <row r="6764" spans="1:2">
      <c r="A6764" s="20">
        <v>40151613</v>
      </c>
      <c r="B6764" s="21" t="s">
        <v>6776</v>
      </c>
    </row>
    <row r="6765" spans="1:2">
      <c r="A6765" s="20">
        <v>40151614</v>
      </c>
      <c r="B6765" s="21" t="s">
        <v>6777</v>
      </c>
    </row>
    <row r="6766" spans="1:2">
      <c r="A6766" s="20">
        <v>40151615</v>
      </c>
      <c r="B6766" s="21" t="s">
        <v>6778</v>
      </c>
    </row>
    <row r="6767" spans="1:2">
      <c r="A6767" s="20">
        <v>40151616</v>
      </c>
      <c r="B6767" s="21" t="s">
        <v>6779</v>
      </c>
    </row>
    <row r="6768" spans="1:2">
      <c r="A6768" s="20">
        <v>40151701</v>
      </c>
      <c r="B6768" s="21" t="s">
        <v>6780</v>
      </c>
    </row>
    <row r="6769" spans="1:2">
      <c r="A6769" s="20">
        <v>40151712</v>
      </c>
      <c r="B6769" s="21" t="s">
        <v>6781</v>
      </c>
    </row>
    <row r="6770" spans="1:2">
      <c r="A6770" s="20">
        <v>40151713</v>
      </c>
      <c r="B6770" s="21" t="s">
        <v>6782</v>
      </c>
    </row>
    <row r="6771" spans="1:2">
      <c r="A6771" s="20">
        <v>40151714</v>
      </c>
      <c r="B6771" s="21" t="s">
        <v>6783</v>
      </c>
    </row>
    <row r="6772" spans="1:2">
      <c r="A6772" s="20">
        <v>40151715</v>
      </c>
      <c r="B6772" s="21" t="s">
        <v>6784</v>
      </c>
    </row>
    <row r="6773" spans="1:2">
      <c r="A6773" s="20">
        <v>40151716</v>
      </c>
      <c r="B6773" s="21" t="s">
        <v>6785</v>
      </c>
    </row>
    <row r="6774" spans="1:2">
      <c r="A6774" s="20">
        <v>40151717</v>
      </c>
      <c r="B6774" s="21" t="s">
        <v>6786</v>
      </c>
    </row>
    <row r="6775" spans="1:2">
      <c r="A6775" s="20">
        <v>40151718</v>
      </c>
      <c r="B6775" s="21" t="s">
        <v>6787</v>
      </c>
    </row>
    <row r="6776" spans="1:2">
      <c r="A6776" s="20">
        <v>40151719</v>
      </c>
      <c r="B6776" s="21" t="s">
        <v>6788</v>
      </c>
    </row>
    <row r="6777" spans="1:2">
      <c r="A6777" s="20">
        <v>40151720</v>
      </c>
      <c r="B6777" s="21" t="s">
        <v>6789</v>
      </c>
    </row>
    <row r="6778" spans="1:2">
      <c r="A6778" s="20">
        <v>40151721</v>
      </c>
      <c r="B6778" s="21" t="s">
        <v>6790</v>
      </c>
    </row>
    <row r="6779" spans="1:2">
      <c r="A6779" s="20">
        <v>40151722</v>
      </c>
      <c r="B6779" s="21" t="s">
        <v>6791</v>
      </c>
    </row>
    <row r="6780" spans="1:2">
      <c r="A6780" s="20">
        <v>40151723</v>
      </c>
      <c r="B6780" s="21" t="s">
        <v>6792</v>
      </c>
    </row>
    <row r="6781" spans="1:2">
      <c r="A6781" s="20">
        <v>40151724</v>
      </c>
      <c r="B6781" s="21" t="s">
        <v>6793</v>
      </c>
    </row>
    <row r="6782" spans="1:2">
      <c r="A6782" s="20">
        <v>40151725</v>
      </c>
      <c r="B6782" s="21" t="s">
        <v>6794</v>
      </c>
    </row>
    <row r="6783" spans="1:2">
      <c r="A6783" s="20">
        <v>40151726</v>
      </c>
      <c r="B6783" s="21" t="s">
        <v>6795</v>
      </c>
    </row>
    <row r="6784" spans="1:2">
      <c r="A6784" s="20">
        <v>40151727</v>
      </c>
      <c r="B6784" s="21" t="s">
        <v>6796</v>
      </c>
    </row>
    <row r="6785" spans="1:2">
      <c r="A6785" s="20">
        <v>40151728</v>
      </c>
      <c r="B6785" s="21" t="s">
        <v>6797</v>
      </c>
    </row>
    <row r="6786" spans="1:2">
      <c r="A6786" s="20">
        <v>40161501</v>
      </c>
      <c r="B6786" s="21" t="s">
        <v>6798</v>
      </c>
    </row>
    <row r="6787" spans="1:2">
      <c r="A6787" s="20">
        <v>40161502</v>
      </c>
      <c r="B6787" s="21" t="s">
        <v>6799</v>
      </c>
    </row>
    <row r="6788" spans="1:2">
      <c r="A6788" s="20">
        <v>40161503</v>
      </c>
      <c r="B6788" s="21" t="s">
        <v>6800</v>
      </c>
    </row>
    <row r="6789" spans="1:2">
      <c r="A6789" s="20">
        <v>40161504</v>
      </c>
      <c r="B6789" s="21" t="s">
        <v>6801</v>
      </c>
    </row>
    <row r="6790" spans="1:2">
      <c r="A6790" s="20">
        <v>40161505</v>
      </c>
      <c r="B6790" s="21" t="s">
        <v>6802</v>
      </c>
    </row>
    <row r="6791" spans="1:2">
      <c r="A6791" s="20">
        <v>40161506</v>
      </c>
      <c r="B6791" s="21" t="s">
        <v>6803</v>
      </c>
    </row>
    <row r="6792" spans="1:2">
      <c r="A6792" s="20">
        <v>40161507</v>
      </c>
      <c r="B6792" s="21" t="s">
        <v>6804</v>
      </c>
    </row>
    <row r="6793" spans="1:2">
      <c r="A6793" s="20">
        <v>40161508</v>
      </c>
      <c r="B6793" s="21" t="s">
        <v>6805</v>
      </c>
    </row>
    <row r="6794" spans="1:2">
      <c r="A6794" s="20">
        <v>40161509</v>
      </c>
      <c r="B6794" s="21" t="s">
        <v>6806</v>
      </c>
    </row>
    <row r="6795" spans="1:2">
      <c r="A6795" s="20">
        <v>40161511</v>
      </c>
      <c r="B6795" s="21" t="s">
        <v>6807</v>
      </c>
    </row>
    <row r="6796" spans="1:2">
      <c r="A6796" s="20">
        <v>40161512</v>
      </c>
      <c r="B6796" s="21" t="s">
        <v>6808</v>
      </c>
    </row>
    <row r="6797" spans="1:2">
      <c r="A6797" s="20">
        <v>40161513</v>
      </c>
      <c r="B6797" s="21" t="s">
        <v>6809</v>
      </c>
    </row>
    <row r="6798" spans="1:2">
      <c r="A6798" s="20">
        <v>40161514</v>
      </c>
      <c r="B6798" s="21" t="s">
        <v>6810</v>
      </c>
    </row>
    <row r="6799" spans="1:2">
      <c r="A6799" s="20">
        <v>40161515</v>
      </c>
      <c r="B6799" s="21" t="s">
        <v>6811</v>
      </c>
    </row>
    <row r="6800" spans="1:2">
      <c r="A6800" s="20">
        <v>40161516</v>
      </c>
      <c r="B6800" s="21" t="s">
        <v>6812</v>
      </c>
    </row>
    <row r="6801" spans="1:2">
      <c r="A6801" s="20">
        <v>40161517</v>
      </c>
      <c r="B6801" s="21" t="s">
        <v>6813</v>
      </c>
    </row>
    <row r="6802" spans="1:2">
      <c r="A6802" s="20">
        <v>40161518</v>
      </c>
      <c r="B6802" s="21" t="s">
        <v>6814</v>
      </c>
    </row>
    <row r="6803" spans="1:2">
      <c r="A6803" s="20">
        <v>40161519</v>
      </c>
      <c r="B6803" s="21" t="s">
        <v>6815</v>
      </c>
    </row>
    <row r="6804" spans="1:2">
      <c r="A6804" s="20">
        <v>40161520</v>
      </c>
      <c r="B6804" s="21" t="s">
        <v>6816</v>
      </c>
    </row>
    <row r="6805" spans="1:2">
      <c r="A6805" s="20">
        <v>40161521</v>
      </c>
      <c r="B6805" s="21" t="s">
        <v>6817</v>
      </c>
    </row>
    <row r="6806" spans="1:2">
      <c r="A6806" s="20">
        <v>40161522</v>
      </c>
      <c r="B6806" s="21" t="s">
        <v>6818</v>
      </c>
    </row>
    <row r="6807" spans="1:2">
      <c r="A6807" s="20">
        <v>40161524</v>
      </c>
      <c r="B6807" s="21" t="s">
        <v>6819</v>
      </c>
    </row>
    <row r="6808" spans="1:2">
      <c r="A6808" s="20">
        <v>40161525</v>
      </c>
      <c r="B6808" s="21" t="s">
        <v>6820</v>
      </c>
    </row>
    <row r="6809" spans="1:2">
      <c r="A6809" s="20">
        <v>40161526</v>
      </c>
      <c r="B6809" s="21" t="s">
        <v>6821</v>
      </c>
    </row>
    <row r="6810" spans="1:2">
      <c r="A6810" s="20">
        <v>40161527</v>
      </c>
      <c r="B6810" s="21" t="s">
        <v>6822</v>
      </c>
    </row>
    <row r="6811" spans="1:2">
      <c r="A6811" s="20">
        <v>40161601</v>
      </c>
      <c r="B6811" s="21" t="s">
        <v>6823</v>
      </c>
    </row>
    <row r="6812" spans="1:2">
      <c r="A6812" s="20">
        <v>40161602</v>
      </c>
      <c r="B6812" s="21" t="s">
        <v>6824</v>
      </c>
    </row>
    <row r="6813" spans="1:2">
      <c r="A6813" s="20">
        <v>40161701</v>
      </c>
      <c r="B6813" s="21" t="s">
        <v>6825</v>
      </c>
    </row>
    <row r="6814" spans="1:2">
      <c r="A6814" s="20">
        <v>40161702</v>
      </c>
      <c r="B6814" s="21" t="s">
        <v>6826</v>
      </c>
    </row>
    <row r="6815" spans="1:2">
      <c r="A6815" s="20">
        <v>40161703</v>
      </c>
      <c r="B6815" s="21" t="s">
        <v>6827</v>
      </c>
    </row>
    <row r="6816" spans="1:2">
      <c r="A6816" s="20">
        <v>40161704</v>
      </c>
      <c r="B6816" s="21" t="s">
        <v>6828</v>
      </c>
    </row>
    <row r="6817" spans="1:2">
      <c r="A6817" s="20">
        <v>40161801</v>
      </c>
      <c r="B6817" s="21" t="s">
        <v>6829</v>
      </c>
    </row>
    <row r="6818" spans="1:2">
      <c r="A6818" s="20">
        <v>40161802</v>
      </c>
      <c r="B6818" s="21" t="s">
        <v>6830</v>
      </c>
    </row>
    <row r="6819" spans="1:2">
      <c r="A6819" s="20">
        <v>40161803</v>
      </c>
      <c r="B6819" s="21" t="s">
        <v>6831</v>
      </c>
    </row>
    <row r="6820" spans="1:2">
      <c r="A6820" s="20">
        <v>40161804</v>
      </c>
      <c r="B6820" s="21" t="s">
        <v>6832</v>
      </c>
    </row>
    <row r="6821" spans="1:2">
      <c r="A6821" s="20">
        <v>40161805</v>
      </c>
      <c r="B6821" s="21" t="s">
        <v>6833</v>
      </c>
    </row>
    <row r="6822" spans="1:2">
      <c r="A6822" s="20">
        <v>40161806</v>
      </c>
      <c r="B6822" s="21" t="s">
        <v>6834</v>
      </c>
    </row>
    <row r="6823" spans="1:2">
      <c r="A6823" s="20">
        <v>41101502</v>
      </c>
      <c r="B6823" s="21" t="s">
        <v>6835</v>
      </c>
    </row>
    <row r="6824" spans="1:2">
      <c r="A6824" s="20">
        <v>41101503</v>
      </c>
      <c r="B6824" s="21" t="s">
        <v>6836</v>
      </c>
    </row>
    <row r="6825" spans="1:2">
      <c r="A6825" s="20">
        <v>41101504</v>
      </c>
      <c r="B6825" s="21" t="s">
        <v>6837</v>
      </c>
    </row>
    <row r="6826" spans="1:2">
      <c r="A6826" s="20">
        <v>41101505</v>
      </c>
      <c r="B6826" s="21" t="s">
        <v>6838</v>
      </c>
    </row>
    <row r="6827" spans="1:2">
      <c r="A6827" s="20">
        <v>41101515</v>
      </c>
      <c r="B6827" s="21" t="s">
        <v>6839</v>
      </c>
    </row>
    <row r="6828" spans="1:2">
      <c r="A6828" s="20">
        <v>41101516</v>
      </c>
      <c r="B6828" s="21" t="s">
        <v>6840</v>
      </c>
    </row>
    <row r="6829" spans="1:2">
      <c r="A6829" s="20">
        <v>41101518</v>
      </c>
      <c r="B6829" s="21" t="s">
        <v>6841</v>
      </c>
    </row>
    <row r="6830" spans="1:2">
      <c r="A6830" s="20">
        <v>41101701</v>
      </c>
      <c r="B6830" s="21" t="s">
        <v>6842</v>
      </c>
    </row>
    <row r="6831" spans="1:2">
      <c r="A6831" s="20">
        <v>41101702</v>
      </c>
      <c r="B6831" s="21" t="s">
        <v>6843</v>
      </c>
    </row>
    <row r="6832" spans="1:2">
      <c r="A6832" s="20">
        <v>41101703</v>
      </c>
      <c r="B6832" s="21" t="s">
        <v>6844</v>
      </c>
    </row>
    <row r="6833" spans="1:2">
      <c r="A6833" s="20">
        <v>41101705</v>
      </c>
      <c r="B6833" s="21" t="s">
        <v>6845</v>
      </c>
    </row>
    <row r="6834" spans="1:2">
      <c r="A6834" s="20">
        <v>41101706</v>
      </c>
      <c r="B6834" s="21" t="s">
        <v>6846</v>
      </c>
    </row>
    <row r="6835" spans="1:2">
      <c r="A6835" s="20">
        <v>41101707</v>
      </c>
      <c r="B6835" s="21" t="s">
        <v>6847</v>
      </c>
    </row>
    <row r="6836" spans="1:2">
      <c r="A6836" s="20">
        <v>41101801</v>
      </c>
      <c r="B6836" s="21" t="s">
        <v>6848</v>
      </c>
    </row>
    <row r="6837" spans="1:2">
      <c r="A6837" s="20">
        <v>41101802</v>
      </c>
      <c r="B6837" s="21" t="s">
        <v>6849</v>
      </c>
    </row>
    <row r="6838" spans="1:2">
      <c r="A6838" s="20">
        <v>41101803</v>
      </c>
      <c r="B6838" s="21" t="s">
        <v>6850</v>
      </c>
    </row>
    <row r="6839" spans="1:2">
      <c r="A6839" s="20">
        <v>41101804</v>
      </c>
      <c r="B6839" s="21" t="s">
        <v>6851</v>
      </c>
    </row>
    <row r="6840" spans="1:2">
      <c r="A6840" s="20">
        <v>41101805</v>
      </c>
      <c r="B6840" s="21" t="s">
        <v>6852</v>
      </c>
    </row>
    <row r="6841" spans="1:2">
      <c r="A6841" s="20">
        <v>41101806</v>
      </c>
      <c r="B6841" s="21" t="s">
        <v>6853</v>
      </c>
    </row>
    <row r="6842" spans="1:2">
      <c r="A6842" s="20">
        <v>41101807</v>
      </c>
      <c r="B6842" s="21" t="s">
        <v>6854</v>
      </c>
    </row>
    <row r="6843" spans="1:2">
      <c r="A6843" s="20">
        <v>41101808</v>
      </c>
      <c r="B6843" s="21" t="s">
        <v>6855</v>
      </c>
    </row>
    <row r="6844" spans="1:2">
      <c r="A6844" s="20">
        <v>41101809</v>
      </c>
      <c r="B6844" s="21" t="s">
        <v>6856</v>
      </c>
    </row>
    <row r="6845" spans="1:2">
      <c r="A6845" s="20">
        <v>41101810</v>
      </c>
      <c r="B6845" s="21" t="s">
        <v>6857</v>
      </c>
    </row>
    <row r="6846" spans="1:2">
      <c r="A6846" s="20">
        <v>41101901</v>
      </c>
      <c r="B6846" s="21" t="s">
        <v>6858</v>
      </c>
    </row>
    <row r="6847" spans="1:2">
      <c r="A6847" s="20">
        <v>41101902</v>
      </c>
      <c r="B6847" s="21" t="s">
        <v>6859</v>
      </c>
    </row>
    <row r="6848" spans="1:2">
      <c r="A6848" s="20">
        <v>41101903</v>
      </c>
      <c r="B6848" s="21" t="s">
        <v>6860</v>
      </c>
    </row>
    <row r="6849" spans="1:2">
      <c r="A6849" s="20">
        <v>41102401</v>
      </c>
      <c r="B6849" s="21" t="s">
        <v>6861</v>
      </c>
    </row>
    <row r="6850" spans="1:2">
      <c r="A6850" s="20">
        <v>41102402</v>
      </c>
      <c r="B6850" s="21" t="s">
        <v>6862</v>
      </c>
    </row>
    <row r="6851" spans="1:2">
      <c r="A6851" s="20">
        <v>41102403</v>
      </c>
      <c r="B6851" s="21" t="s">
        <v>6863</v>
      </c>
    </row>
    <row r="6852" spans="1:2">
      <c r="A6852" s="20">
        <v>41102404</v>
      </c>
      <c r="B6852" s="21" t="s">
        <v>6864</v>
      </c>
    </row>
    <row r="6853" spans="1:2">
      <c r="A6853" s="20">
        <v>41102405</v>
      </c>
      <c r="B6853" s="21" t="s">
        <v>6865</v>
      </c>
    </row>
    <row r="6854" spans="1:2">
      <c r="A6854" s="20">
        <v>41102406</v>
      </c>
      <c r="B6854" s="21" t="s">
        <v>6866</v>
      </c>
    </row>
    <row r="6855" spans="1:2">
      <c r="A6855" s="20">
        <v>41102407</v>
      </c>
      <c r="B6855" s="21" t="s">
        <v>6867</v>
      </c>
    </row>
    <row r="6856" spans="1:2">
      <c r="A6856" s="20">
        <v>41102410</v>
      </c>
      <c r="B6856" s="21" t="s">
        <v>6868</v>
      </c>
    </row>
    <row r="6857" spans="1:2">
      <c r="A6857" s="20">
        <v>41102412</v>
      </c>
      <c r="B6857" s="21" t="s">
        <v>6869</v>
      </c>
    </row>
    <row r="6858" spans="1:2">
      <c r="A6858" s="20">
        <v>41102421</v>
      </c>
      <c r="B6858" s="21" t="s">
        <v>6870</v>
      </c>
    </row>
    <row r="6859" spans="1:2">
      <c r="A6859" s="20">
        <v>41102422</v>
      </c>
      <c r="B6859" s="21" t="s">
        <v>6871</v>
      </c>
    </row>
    <row r="6860" spans="1:2">
      <c r="A6860" s="20">
        <v>41102423</v>
      </c>
      <c r="B6860" s="21" t="s">
        <v>6872</v>
      </c>
    </row>
    <row r="6861" spans="1:2">
      <c r="A6861" s="20">
        <v>41102424</v>
      </c>
      <c r="B6861" s="21" t="s">
        <v>6873</v>
      </c>
    </row>
    <row r="6862" spans="1:2">
      <c r="A6862" s="20">
        <v>41102425</v>
      </c>
      <c r="B6862" s="21" t="s">
        <v>6874</v>
      </c>
    </row>
    <row r="6863" spans="1:2">
      <c r="A6863" s="20">
        <v>41102426</v>
      </c>
      <c r="B6863" s="21" t="s">
        <v>6875</v>
      </c>
    </row>
    <row r="6864" spans="1:2">
      <c r="A6864" s="20">
        <v>41102501</v>
      </c>
      <c r="B6864" s="21" t="s">
        <v>6876</v>
      </c>
    </row>
    <row r="6865" spans="1:2">
      <c r="A6865" s="20">
        <v>41102502</v>
      </c>
      <c r="B6865" s="21" t="s">
        <v>6877</v>
      </c>
    </row>
    <row r="6866" spans="1:2">
      <c r="A6866" s="20">
        <v>41102503</v>
      </c>
      <c r="B6866" s="21" t="s">
        <v>6878</v>
      </c>
    </row>
    <row r="6867" spans="1:2">
      <c r="A6867" s="20">
        <v>41102504</v>
      </c>
      <c r="B6867" s="21" t="s">
        <v>6879</v>
      </c>
    </row>
    <row r="6868" spans="1:2">
      <c r="A6868" s="20">
        <v>41102505</v>
      </c>
      <c r="B6868" s="21" t="s">
        <v>6880</v>
      </c>
    </row>
    <row r="6869" spans="1:2">
      <c r="A6869" s="20">
        <v>41102506</v>
      </c>
      <c r="B6869" s="21" t="s">
        <v>6881</v>
      </c>
    </row>
    <row r="6870" spans="1:2">
      <c r="A6870" s="20">
        <v>41102507</v>
      </c>
      <c r="B6870" s="21" t="s">
        <v>6882</v>
      </c>
    </row>
    <row r="6871" spans="1:2">
      <c r="A6871" s="20">
        <v>41102508</v>
      </c>
      <c r="B6871" s="21" t="s">
        <v>6883</v>
      </c>
    </row>
    <row r="6872" spans="1:2">
      <c r="A6872" s="20">
        <v>41102509</v>
      </c>
      <c r="B6872" s="21" t="s">
        <v>6884</v>
      </c>
    </row>
    <row r="6873" spans="1:2">
      <c r="A6873" s="20">
        <v>41102510</v>
      </c>
      <c r="B6873" s="21" t="s">
        <v>6885</v>
      </c>
    </row>
    <row r="6874" spans="1:2">
      <c r="A6874" s="20">
        <v>41102511</v>
      </c>
      <c r="B6874" s="21" t="s">
        <v>6886</v>
      </c>
    </row>
    <row r="6875" spans="1:2">
      <c r="A6875" s="20">
        <v>41102512</v>
      </c>
      <c r="B6875" s="21" t="s">
        <v>6887</v>
      </c>
    </row>
    <row r="6876" spans="1:2">
      <c r="A6876" s="20">
        <v>41102513</v>
      </c>
      <c r="B6876" s="21" t="s">
        <v>6888</v>
      </c>
    </row>
    <row r="6877" spans="1:2">
      <c r="A6877" s="20">
        <v>41102601</v>
      </c>
      <c r="B6877" s="21" t="s">
        <v>6889</v>
      </c>
    </row>
    <row r="6878" spans="1:2">
      <c r="A6878" s="20">
        <v>41102602</v>
      </c>
      <c r="B6878" s="21" t="s">
        <v>6890</v>
      </c>
    </row>
    <row r="6879" spans="1:2">
      <c r="A6879" s="20">
        <v>41102603</v>
      </c>
      <c r="B6879" s="21" t="s">
        <v>6891</v>
      </c>
    </row>
    <row r="6880" spans="1:2">
      <c r="A6880" s="20">
        <v>41102604</v>
      </c>
      <c r="B6880" s="21" t="s">
        <v>6892</v>
      </c>
    </row>
    <row r="6881" spans="1:2">
      <c r="A6881" s="20">
        <v>41102605</v>
      </c>
      <c r="B6881" s="21" t="s">
        <v>6893</v>
      </c>
    </row>
    <row r="6882" spans="1:2">
      <c r="A6882" s="20">
        <v>41102606</v>
      </c>
      <c r="B6882" s="21" t="s">
        <v>6894</v>
      </c>
    </row>
    <row r="6883" spans="1:2">
      <c r="A6883" s="20">
        <v>41102607</v>
      </c>
      <c r="B6883" s="21" t="s">
        <v>6895</v>
      </c>
    </row>
    <row r="6884" spans="1:2">
      <c r="A6884" s="20">
        <v>41102608</v>
      </c>
      <c r="B6884" s="21" t="s">
        <v>6896</v>
      </c>
    </row>
    <row r="6885" spans="1:2">
      <c r="A6885" s="20">
        <v>41102701</v>
      </c>
      <c r="B6885" s="21" t="s">
        <v>6897</v>
      </c>
    </row>
    <row r="6886" spans="1:2">
      <c r="A6886" s="20">
        <v>41102702</v>
      </c>
      <c r="B6886" s="21" t="s">
        <v>6898</v>
      </c>
    </row>
    <row r="6887" spans="1:2">
      <c r="A6887" s="20">
        <v>41102703</v>
      </c>
      <c r="B6887" s="21" t="s">
        <v>6899</v>
      </c>
    </row>
    <row r="6888" spans="1:2">
      <c r="A6888" s="20">
        <v>41102704</v>
      </c>
      <c r="B6888" s="21" t="s">
        <v>6900</v>
      </c>
    </row>
    <row r="6889" spans="1:2">
      <c r="A6889" s="20">
        <v>41102705</v>
      </c>
      <c r="B6889" s="21" t="s">
        <v>6901</v>
      </c>
    </row>
    <row r="6890" spans="1:2">
      <c r="A6890" s="20">
        <v>41102706</v>
      </c>
      <c r="B6890" s="21" t="s">
        <v>6902</v>
      </c>
    </row>
    <row r="6891" spans="1:2">
      <c r="A6891" s="20">
        <v>41102901</v>
      </c>
      <c r="B6891" s="21" t="s">
        <v>6903</v>
      </c>
    </row>
    <row r="6892" spans="1:2">
      <c r="A6892" s="20">
        <v>41102902</v>
      </c>
      <c r="B6892" s="21" t="s">
        <v>6904</v>
      </c>
    </row>
    <row r="6893" spans="1:2">
      <c r="A6893" s="20">
        <v>41102903</v>
      </c>
      <c r="B6893" s="21" t="s">
        <v>6905</v>
      </c>
    </row>
    <row r="6894" spans="1:2">
      <c r="A6894" s="20">
        <v>41102904</v>
      </c>
      <c r="B6894" s="21" t="s">
        <v>6906</v>
      </c>
    </row>
    <row r="6895" spans="1:2">
      <c r="A6895" s="20">
        <v>41102905</v>
      </c>
      <c r="B6895" s="21" t="s">
        <v>6907</v>
      </c>
    </row>
    <row r="6896" spans="1:2">
      <c r="A6896" s="20">
        <v>41102909</v>
      </c>
      <c r="B6896" s="21" t="s">
        <v>6908</v>
      </c>
    </row>
    <row r="6897" spans="1:2">
      <c r="A6897" s="20">
        <v>41102910</v>
      </c>
      <c r="B6897" s="21" t="s">
        <v>6909</v>
      </c>
    </row>
    <row r="6898" spans="1:2">
      <c r="A6898" s="20">
        <v>41102911</v>
      </c>
      <c r="B6898" s="21" t="s">
        <v>6910</v>
      </c>
    </row>
    <row r="6899" spans="1:2">
      <c r="A6899" s="20">
        <v>41102912</v>
      </c>
      <c r="B6899" s="21" t="s">
        <v>6911</v>
      </c>
    </row>
    <row r="6900" spans="1:2">
      <c r="A6900" s="20">
        <v>41102913</v>
      </c>
      <c r="B6900" s="21" t="s">
        <v>6912</v>
      </c>
    </row>
    <row r="6901" spans="1:2">
      <c r="A6901" s="20">
        <v>41102914</v>
      </c>
      <c r="B6901" s="21" t="s">
        <v>6913</v>
      </c>
    </row>
    <row r="6902" spans="1:2">
      <c r="A6902" s="20">
        <v>41102915</v>
      </c>
      <c r="B6902" s="21" t="s">
        <v>6914</v>
      </c>
    </row>
    <row r="6903" spans="1:2">
      <c r="A6903" s="20">
        <v>41102916</v>
      </c>
      <c r="B6903" s="21" t="s">
        <v>6915</v>
      </c>
    </row>
    <row r="6904" spans="1:2">
      <c r="A6904" s="20">
        <v>41102917</v>
      </c>
      <c r="B6904" s="21" t="s">
        <v>6916</v>
      </c>
    </row>
    <row r="6905" spans="1:2">
      <c r="A6905" s="20">
        <v>41102918</v>
      </c>
      <c r="B6905" s="21" t="s">
        <v>6917</v>
      </c>
    </row>
    <row r="6906" spans="1:2">
      <c r="A6906" s="20">
        <v>41102919</v>
      </c>
      <c r="B6906" s="21" t="s">
        <v>6918</v>
      </c>
    </row>
    <row r="6907" spans="1:2">
      <c r="A6907" s="20">
        <v>41102920</v>
      </c>
      <c r="B6907" s="21" t="s">
        <v>6919</v>
      </c>
    </row>
    <row r="6908" spans="1:2">
      <c r="A6908" s="20">
        <v>41102921</v>
      </c>
      <c r="B6908" s="21" t="s">
        <v>6920</v>
      </c>
    </row>
    <row r="6909" spans="1:2">
      <c r="A6909" s="20">
        <v>41102922</v>
      </c>
      <c r="B6909" s="21" t="s">
        <v>6921</v>
      </c>
    </row>
    <row r="6910" spans="1:2">
      <c r="A6910" s="20">
        <v>41103001</v>
      </c>
      <c r="B6910" s="21" t="s">
        <v>6922</v>
      </c>
    </row>
    <row r="6911" spans="1:2">
      <c r="A6911" s="20">
        <v>41103003</v>
      </c>
      <c r="B6911" s="21" t="s">
        <v>6923</v>
      </c>
    </row>
    <row r="6912" spans="1:2">
      <c r="A6912" s="20">
        <v>41103004</v>
      </c>
      <c r="B6912" s="21" t="s">
        <v>6924</v>
      </c>
    </row>
    <row r="6913" spans="1:2">
      <c r="A6913" s="20">
        <v>41103005</v>
      </c>
      <c r="B6913" s="21" t="s">
        <v>6925</v>
      </c>
    </row>
    <row r="6914" spans="1:2">
      <c r="A6914" s="20">
        <v>41103006</v>
      </c>
      <c r="B6914" s="21" t="s">
        <v>6926</v>
      </c>
    </row>
    <row r="6915" spans="1:2">
      <c r="A6915" s="20">
        <v>41103007</v>
      </c>
      <c r="B6915" s="21" t="s">
        <v>6927</v>
      </c>
    </row>
    <row r="6916" spans="1:2">
      <c r="A6916" s="20">
        <v>41103008</v>
      </c>
      <c r="B6916" s="21" t="s">
        <v>6928</v>
      </c>
    </row>
    <row r="6917" spans="1:2">
      <c r="A6917" s="20">
        <v>41103010</v>
      </c>
      <c r="B6917" s="21" t="s">
        <v>6929</v>
      </c>
    </row>
    <row r="6918" spans="1:2">
      <c r="A6918" s="20">
        <v>41103011</v>
      </c>
      <c r="B6918" s="21" t="s">
        <v>6930</v>
      </c>
    </row>
    <row r="6919" spans="1:2">
      <c r="A6919" s="20">
        <v>41103012</v>
      </c>
      <c r="B6919" s="21" t="s">
        <v>6931</v>
      </c>
    </row>
    <row r="6920" spans="1:2">
      <c r="A6920" s="20">
        <v>41103013</v>
      </c>
      <c r="B6920" s="21" t="s">
        <v>6932</v>
      </c>
    </row>
    <row r="6921" spans="1:2">
      <c r="A6921" s="20">
        <v>41103014</v>
      </c>
      <c r="B6921" s="21" t="s">
        <v>6933</v>
      </c>
    </row>
    <row r="6922" spans="1:2">
      <c r="A6922" s="20">
        <v>41103015</v>
      </c>
      <c r="B6922" s="21" t="s">
        <v>6934</v>
      </c>
    </row>
    <row r="6923" spans="1:2">
      <c r="A6923" s="20">
        <v>41103017</v>
      </c>
      <c r="B6923" s="21" t="s">
        <v>6935</v>
      </c>
    </row>
    <row r="6924" spans="1:2">
      <c r="A6924" s="20">
        <v>41103019</v>
      </c>
      <c r="B6924" s="21" t="s">
        <v>6936</v>
      </c>
    </row>
    <row r="6925" spans="1:2">
      <c r="A6925" s="20">
        <v>41103020</v>
      </c>
      <c r="B6925" s="21" t="s">
        <v>6937</v>
      </c>
    </row>
    <row r="6926" spans="1:2">
      <c r="A6926" s="20">
        <v>41103021</v>
      </c>
      <c r="B6926" s="21" t="s">
        <v>6938</v>
      </c>
    </row>
    <row r="6927" spans="1:2">
      <c r="A6927" s="20">
        <v>41103022</v>
      </c>
      <c r="B6927" s="21" t="s">
        <v>6939</v>
      </c>
    </row>
    <row r="6928" spans="1:2">
      <c r="A6928" s="20">
        <v>41103023</v>
      </c>
      <c r="B6928" s="21" t="s">
        <v>6940</v>
      </c>
    </row>
    <row r="6929" spans="1:2">
      <c r="A6929" s="20">
        <v>41103024</v>
      </c>
      <c r="B6929" s="21" t="s">
        <v>6941</v>
      </c>
    </row>
    <row r="6930" spans="1:2">
      <c r="A6930" s="20">
        <v>41103025</v>
      </c>
      <c r="B6930" s="21" t="s">
        <v>6942</v>
      </c>
    </row>
    <row r="6931" spans="1:2">
      <c r="A6931" s="20">
        <v>41103201</v>
      </c>
      <c r="B6931" s="21" t="s">
        <v>6943</v>
      </c>
    </row>
    <row r="6932" spans="1:2">
      <c r="A6932" s="20">
        <v>41103202</v>
      </c>
      <c r="B6932" s="21" t="s">
        <v>6944</v>
      </c>
    </row>
    <row r="6933" spans="1:2">
      <c r="A6933" s="20">
        <v>41103203</v>
      </c>
      <c r="B6933" s="21" t="s">
        <v>6945</v>
      </c>
    </row>
    <row r="6934" spans="1:2">
      <c r="A6934" s="20">
        <v>41103205</v>
      </c>
      <c r="B6934" s="21" t="s">
        <v>6946</v>
      </c>
    </row>
    <row r="6935" spans="1:2">
      <c r="A6935" s="20">
        <v>41103206</v>
      </c>
      <c r="B6935" s="21" t="s">
        <v>6947</v>
      </c>
    </row>
    <row r="6936" spans="1:2">
      <c r="A6936" s="20">
        <v>41103207</v>
      </c>
      <c r="B6936" s="21" t="s">
        <v>6948</v>
      </c>
    </row>
    <row r="6937" spans="1:2">
      <c r="A6937" s="20">
        <v>41103208</v>
      </c>
      <c r="B6937" s="21" t="s">
        <v>6949</v>
      </c>
    </row>
    <row r="6938" spans="1:2">
      <c r="A6938" s="20">
        <v>41103209</v>
      </c>
      <c r="B6938" s="21" t="s">
        <v>6950</v>
      </c>
    </row>
    <row r="6939" spans="1:2">
      <c r="A6939" s="20">
        <v>41103210</v>
      </c>
      <c r="B6939" s="21" t="s">
        <v>6951</v>
      </c>
    </row>
    <row r="6940" spans="1:2">
      <c r="A6940" s="20">
        <v>41103301</v>
      </c>
      <c r="B6940" s="21" t="s">
        <v>6952</v>
      </c>
    </row>
    <row r="6941" spans="1:2">
      <c r="A6941" s="20">
        <v>41103302</v>
      </c>
      <c r="B6941" s="21" t="s">
        <v>6953</v>
      </c>
    </row>
    <row r="6942" spans="1:2">
      <c r="A6942" s="20">
        <v>41103303</v>
      </c>
      <c r="B6942" s="21" t="s">
        <v>6954</v>
      </c>
    </row>
    <row r="6943" spans="1:2">
      <c r="A6943" s="20">
        <v>41103305</v>
      </c>
      <c r="B6943" s="21" t="s">
        <v>6955</v>
      </c>
    </row>
    <row r="6944" spans="1:2">
      <c r="A6944" s="20">
        <v>41103306</v>
      </c>
      <c r="B6944" s="21" t="s">
        <v>6956</v>
      </c>
    </row>
    <row r="6945" spans="1:2">
      <c r="A6945" s="20">
        <v>41103307</v>
      </c>
      <c r="B6945" s="21" t="s">
        <v>6957</v>
      </c>
    </row>
    <row r="6946" spans="1:2">
      <c r="A6946" s="20">
        <v>41103308</v>
      </c>
      <c r="B6946" s="21" t="s">
        <v>6958</v>
      </c>
    </row>
    <row r="6947" spans="1:2">
      <c r="A6947" s="20">
        <v>41103309</v>
      </c>
      <c r="B6947" s="21" t="s">
        <v>6959</v>
      </c>
    </row>
    <row r="6948" spans="1:2">
      <c r="A6948" s="20">
        <v>41103310</v>
      </c>
      <c r="B6948" s="21" t="s">
        <v>6960</v>
      </c>
    </row>
    <row r="6949" spans="1:2">
      <c r="A6949" s="20">
        <v>41103311</v>
      </c>
      <c r="B6949" s="21" t="s">
        <v>6961</v>
      </c>
    </row>
    <row r="6950" spans="1:2">
      <c r="A6950" s="20">
        <v>41103312</v>
      </c>
      <c r="B6950" s="21" t="s">
        <v>6962</v>
      </c>
    </row>
    <row r="6951" spans="1:2">
      <c r="A6951" s="20">
        <v>41103313</v>
      </c>
      <c r="B6951" s="21" t="s">
        <v>6963</v>
      </c>
    </row>
    <row r="6952" spans="1:2">
      <c r="A6952" s="20">
        <v>41103314</v>
      </c>
      <c r="B6952" s="21" t="s">
        <v>6964</v>
      </c>
    </row>
    <row r="6953" spans="1:2">
      <c r="A6953" s="20">
        <v>41103315</v>
      </c>
      <c r="B6953" s="21" t="s">
        <v>6965</v>
      </c>
    </row>
    <row r="6954" spans="1:2">
      <c r="A6954" s="20">
        <v>41103316</v>
      </c>
      <c r="B6954" s="21" t="s">
        <v>6966</v>
      </c>
    </row>
    <row r="6955" spans="1:2">
      <c r="A6955" s="20">
        <v>41103317</v>
      </c>
      <c r="B6955" s="21" t="s">
        <v>6967</v>
      </c>
    </row>
    <row r="6956" spans="1:2">
      <c r="A6956" s="20">
        <v>41103318</v>
      </c>
      <c r="B6956" s="21" t="s">
        <v>6968</v>
      </c>
    </row>
    <row r="6957" spans="1:2">
      <c r="A6957" s="20">
        <v>41103401</v>
      </c>
      <c r="B6957" s="21" t="s">
        <v>6969</v>
      </c>
    </row>
    <row r="6958" spans="1:2">
      <c r="A6958" s="20">
        <v>41103403</v>
      </c>
      <c r="B6958" s="21" t="s">
        <v>6970</v>
      </c>
    </row>
    <row r="6959" spans="1:2">
      <c r="A6959" s="20">
        <v>41103406</v>
      </c>
      <c r="B6959" s="21" t="s">
        <v>6971</v>
      </c>
    </row>
    <row r="6960" spans="1:2">
      <c r="A6960" s="20">
        <v>41103407</v>
      </c>
      <c r="B6960" s="21" t="s">
        <v>6972</v>
      </c>
    </row>
    <row r="6961" spans="1:2">
      <c r="A6961" s="20">
        <v>41103408</v>
      </c>
      <c r="B6961" s="21" t="s">
        <v>6973</v>
      </c>
    </row>
    <row r="6962" spans="1:2">
      <c r="A6962" s="20">
        <v>41103409</v>
      </c>
      <c r="B6962" s="21" t="s">
        <v>6974</v>
      </c>
    </row>
    <row r="6963" spans="1:2">
      <c r="A6963" s="20">
        <v>41103410</v>
      </c>
      <c r="B6963" s="21" t="s">
        <v>6975</v>
      </c>
    </row>
    <row r="6964" spans="1:2">
      <c r="A6964" s="20">
        <v>41103411</v>
      </c>
      <c r="B6964" s="21" t="s">
        <v>6976</v>
      </c>
    </row>
    <row r="6965" spans="1:2">
      <c r="A6965" s="20">
        <v>41103412</v>
      </c>
      <c r="B6965" s="21" t="s">
        <v>6977</v>
      </c>
    </row>
    <row r="6966" spans="1:2">
      <c r="A6966" s="20">
        <v>41103413</v>
      </c>
      <c r="B6966" s="21" t="s">
        <v>6978</v>
      </c>
    </row>
    <row r="6967" spans="1:2">
      <c r="A6967" s="20">
        <v>41103414</v>
      </c>
      <c r="B6967" s="21" t="s">
        <v>6979</v>
      </c>
    </row>
    <row r="6968" spans="1:2">
      <c r="A6968" s="20">
        <v>41103415</v>
      </c>
      <c r="B6968" s="21" t="s">
        <v>6980</v>
      </c>
    </row>
    <row r="6969" spans="1:2">
      <c r="A6969" s="20">
        <v>41103501</v>
      </c>
      <c r="B6969" s="21" t="s">
        <v>6981</v>
      </c>
    </row>
    <row r="6970" spans="1:2">
      <c r="A6970" s="20">
        <v>41103502</v>
      </c>
      <c r="B6970" s="21" t="s">
        <v>6982</v>
      </c>
    </row>
    <row r="6971" spans="1:2">
      <c r="A6971" s="20">
        <v>41103504</v>
      </c>
      <c r="B6971" s="21" t="s">
        <v>6983</v>
      </c>
    </row>
    <row r="6972" spans="1:2">
      <c r="A6972" s="20">
        <v>41103506</v>
      </c>
      <c r="B6972" s="21" t="s">
        <v>6984</v>
      </c>
    </row>
    <row r="6973" spans="1:2">
      <c r="A6973" s="20">
        <v>41103507</v>
      </c>
      <c r="B6973" s="21" t="s">
        <v>6985</v>
      </c>
    </row>
    <row r="6974" spans="1:2">
      <c r="A6974" s="20">
        <v>41103508</v>
      </c>
      <c r="B6974" s="21" t="s">
        <v>6986</v>
      </c>
    </row>
    <row r="6975" spans="1:2">
      <c r="A6975" s="20">
        <v>41103509</v>
      </c>
      <c r="B6975" s="21" t="s">
        <v>6987</v>
      </c>
    </row>
    <row r="6976" spans="1:2">
      <c r="A6976" s="20">
        <v>41103510</v>
      </c>
      <c r="B6976" s="21" t="s">
        <v>6988</v>
      </c>
    </row>
    <row r="6977" spans="1:2">
      <c r="A6977" s="20">
        <v>41103511</v>
      </c>
      <c r="B6977" s="21" t="s">
        <v>6989</v>
      </c>
    </row>
    <row r="6978" spans="1:2">
      <c r="A6978" s="20">
        <v>41103512</v>
      </c>
      <c r="B6978" s="21" t="s">
        <v>6990</v>
      </c>
    </row>
    <row r="6979" spans="1:2">
      <c r="A6979" s="20">
        <v>41103513</v>
      </c>
      <c r="B6979" s="21" t="s">
        <v>6991</v>
      </c>
    </row>
    <row r="6980" spans="1:2">
      <c r="A6980" s="20">
        <v>41103701</v>
      </c>
      <c r="B6980" s="21" t="s">
        <v>6992</v>
      </c>
    </row>
    <row r="6981" spans="1:2">
      <c r="A6981" s="20">
        <v>41103702</v>
      </c>
      <c r="B6981" s="21" t="s">
        <v>6993</v>
      </c>
    </row>
    <row r="6982" spans="1:2">
      <c r="A6982" s="20">
        <v>41103703</v>
      </c>
      <c r="B6982" s="21" t="s">
        <v>6994</v>
      </c>
    </row>
    <row r="6983" spans="1:2">
      <c r="A6983" s="20">
        <v>41103704</v>
      </c>
      <c r="B6983" s="21" t="s">
        <v>6995</v>
      </c>
    </row>
    <row r="6984" spans="1:2">
      <c r="A6984" s="20">
        <v>41103705</v>
      </c>
      <c r="B6984" s="21" t="s">
        <v>6996</v>
      </c>
    </row>
    <row r="6985" spans="1:2">
      <c r="A6985" s="20">
        <v>41103706</v>
      </c>
      <c r="B6985" s="21" t="s">
        <v>6997</v>
      </c>
    </row>
    <row r="6986" spans="1:2">
      <c r="A6986" s="20">
        <v>41103707</v>
      </c>
      <c r="B6986" s="21" t="s">
        <v>6998</v>
      </c>
    </row>
    <row r="6987" spans="1:2">
      <c r="A6987" s="20">
        <v>41103708</v>
      </c>
      <c r="B6987" s="21" t="s">
        <v>6999</v>
      </c>
    </row>
    <row r="6988" spans="1:2">
      <c r="A6988" s="20">
        <v>41103709</v>
      </c>
      <c r="B6988" s="21" t="s">
        <v>7000</v>
      </c>
    </row>
    <row r="6989" spans="1:2">
      <c r="A6989" s="20">
        <v>41103710</v>
      </c>
      <c r="B6989" s="21" t="s">
        <v>7001</v>
      </c>
    </row>
    <row r="6990" spans="1:2">
      <c r="A6990" s="20">
        <v>41103711</v>
      </c>
      <c r="B6990" s="21" t="s">
        <v>7002</v>
      </c>
    </row>
    <row r="6991" spans="1:2">
      <c r="A6991" s="20">
        <v>41103712</v>
      </c>
      <c r="B6991" s="21" t="s">
        <v>7003</v>
      </c>
    </row>
    <row r="6992" spans="1:2">
      <c r="A6992" s="20">
        <v>41103713</v>
      </c>
      <c r="B6992" s="21" t="s">
        <v>7004</v>
      </c>
    </row>
    <row r="6993" spans="1:2">
      <c r="A6993" s="20">
        <v>41103714</v>
      </c>
      <c r="B6993" s="21" t="s">
        <v>7005</v>
      </c>
    </row>
    <row r="6994" spans="1:2">
      <c r="A6994" s="20">
        <v>41103715</v>
      </c>
      <c r="B6994" s="21" t="s">
        <v>7006</v>
      </c>
    </row>
    <row r="6995" spans="1:2">
      <c r="A6995" s="20">
        <v>41103801</v>
      </c>
      <c r="B6995" s="21" t="s">
        <v>7007</v>
      </c>
    </row>
    <row r="6996" spans="1:2">
      <c r="A6996" s="20">
        <v>41103802</v>
      </c>
      <c r="B6996" s="21" t="s">
        <v>7008</v>
      </c>
    </row>
    <row r="6997" spans="1:2">
      <c r="A6997" s="20">
        <v>41103803</v>
      </c>
      <c r="B6997" s="21" t="s">
        <v>7009</v>
      </c>
    </row>
    <row r="6998" spans="1:2">
      <c r="A6998" s="20">
        <v>41103804</v>
      </c>
      <c r="B6998" s="21" t="s">
        <v>7010</v>
      </c>
    </row>
    <row r="6999" spans="1:2">
      <c r="A6999" s="20">
        <v>41103805</v>
      </c>
      <c r="B6999" s="21" t="s">
        <v>7011</v>
      </c>
    </row>
    <row r="7000" spans="1:2">
      <c r="A7000" s="20">
        <v>41103806</v>
      </c>
      <c r="B7000" s="21" t="s">
        <v>7012</v>
      </c>
    </row>
    <row r="7001" spans="1:2">
      <c r="A7001" s="20">
        <v>41103807</v>
      </c>
      <c r="B7001" s="21" t="s">
        <v>7013</v>
      </c>
    </row>
    <row r="7002" spans="1:2">
      <c r="A7002" s="20">
        <v>41103808</v>
      </c>
      <c r="B7002" s="21" t="s">
        <v>7014</v>
      </c>
    </row>
    <row r="7003" spans="1:2">
      <c r="A7003" s="20">
        <v>41103809</v>
      </c>
      <c r="B7003" s="21" t="s">
        <v>7015</v>
      </c>
    </row>
    <row r="7004" spans="1:2">
      <c r="A7004" s="20">
        <v>41103810</v>
      </c>
      <c r="B7004" s="21" t="s">
        <v>7016</v>
      </c>
    </row>
    <row r="7005" spans="1:2">
      <c r="A7005" s="20">
        <v>41103811</v>
      </c>
      <c r="B7005" s="21" t="s">
        <v>7017</v>
      </c>
    </row>
    <row r="7006" spans="1:2">
      <c r="A7006" s="20">
        <v>41103812</v>
      </c>
      <c r="B7006" s="21" t="s">
        <v>7018</v>
      </c>
    </row>
    <row r="7007" spans="1:2">
      <c r="A7007" s="20">
        <v>41103813</v>
      </c>
      <c r="B7007" s="21" t="s">
        <v>7019</v>
      </c>
    </row>
    <row r="7008" spans="1:2">
      <c r="A7008" s="20">
        <v>41103814</v>
      </c>
      <c r="B7008" s="21" t="s">
        <v>7020</v>
      </c>
    </row>
    <row r="7009" spans="1:2">
      <c r="A7009" s="20">
        <v>41103815</v>
      </c>
      <c r="B7009" s="21" t="s">
        <v>7021</v>
      </c>
    </row>
    <row r="7010" spans="1:2">
      <c r="A7010" s="20">
        <v>41103816</v>
      </c>
      <c r="B7010" s="21" t="s">
        <v>7022</v>
      </c>
    </row>
    <row r="7011" spans="1:2">
      <c r="A7011" s="20">
        <v>41103901</v>
      </c>
      <c r="B7011" s="21" t="s">
        <v>7023</v>
      </c>
    </row>
    <row r="7012" spans="1:2">
      <c r="A7012" s="20">
        <v>41103902</v>
      </c>
      <c r="B7012" s="21" t="s">
        <v>7024</v>
      </c>
    </row>
    <row r="7013" spans="1:2">
      <c r="A7013" s="20">
        <v>41103903</v>
      </c>
      <c r="B7013" s="21" t="s">
        <v>7025</v>
      </c>
    </row>
    <row r="7014" spans="1:2">
      <c r="A7014" s="20">
        <v>41103904</v>
      </c>
      <c r="B7014" s="21" t="s">
        <v>7026</v>
      </c>
    </row>
    <row r="7015" spans="1:2">
      <c r="A7015" s="20">
        <v>41103905</v>
      </c>
      <c r="B7015" s="21" t="s">
        <v>7027</v>
      </c>
    </row>
    <row r="7016" spans="1:2">
      <c r="A7016" s="20">
        <v>41103906</v>
      </c>
      <c r="B7016" s="21" t="s">
        <v>7028</v>
      </c>
    </row>
    <row r="7017" spans="1:2">
      <c r="A7017" s="20">
        <v>41103907</v>
      </c>
      <c r="B7017" s="21" t="s">
        <v>7029</v>
      </c>
    </row>
    <row r="7018" spans="1:2">
      <c r="A7018" s="20">
        <v>41103908</v>
      </c>
      <c r="B7018" s="21" t="s">
        <v>7030</v>
      </c>
    </row>
    <row r="7019" spans="1:2">
      <c r="A7019" s="20">
        <v>41103909</v>
      </c>
      <c r="B7019" s="21" t="s">
        <v>7031</v>
      </c>
    </row>
    <row r="7020" spans="1:2">
      <c r="A7020" s="20">
        <v>41103910</v>
      </c>
      <c r="B7020" s="21" t="s">
        <v>7032</v>
      </c>
    </row>
    <row r="7021" spans="1:2">
      <c r="A7021" s="20">
        <v>41103911</v>
      </c>
      <c r="B7021" s="21" t="s">
        <v>7033</v>
      </c>
    </row>
    <row r="7022" spans="1:2">
      <c r="A7022" s="20">
        <v>41103912</v>
      </c>
      <c r="B7022" s="21" t="s">
        <v>7034</v>
      </c>
    </row>
    <row r="7023" spans="1:2">
      <c r="A7023" s="20">
        <v>41103913</v>
      </c>
      <c r="B7023" s="21" t="s">
        <v>7035</v>
      </c>
    </row>
    <row r="7024" spans="1:2">
      <c r="A7024" s="20">
        <v>41104001</v>
      </c>
      <c r="B7024" s="21" t="s">
        <v>7036</v>
      </c>
    </row>
    <row r="7025" spans="1:2">
      <c r="A7025" s="20">
        <v>41104002</v>
      </c>
      <c r="B7025" s="21" t="s">
        <v>7037</v>
      </c>
    </row>
    <row r="7026" spans="1:2">
      <c r="A7026" s="20">
        <v>41104003</v>
      </c>
      <c r="B7026" s="21" t="s">
        <v>7038</v>
      </c>
    </row>
    <row r="7027" spans="1:2">
      <c r="A7027" s="20">
        <v>41104004</v>
      </c>
      <c r="B7027" s="21" t="s">
        <v>7039</v>
      </c>
    </row>
    <row r="7028" spans="1:2">
      <c r="A7028" s="20">
        <v>41104005</v>
      </c>
      <c r="B7028" s="21" t="s">
        <v>7040</v>
      </c>
    </row>
    <row r="7029" spans="1:2">
      <c r="A7029" s="20">
        <v>41104006</v>
      </c>
      <c r="B7029" s="21" t="s">
        <v>7041</v>
      </c>
    </row>
    <row r="7030" spans="1:2">
      <c r="A7030" s="20">
        <v>41104007</v>
      </c>
      <c r="B7030" s="21" t="s">
        <v>7042</v>
      </c>
    </row>
    <row r="7031" spans="1:2">
      <c r="A7031" s="20">
        <v>41104008</v>
      </c>
      <c r="B7031" s="21" t="s">
        <v>7043</v>
      </c>
    </row>
    <row r="7032" spans="1:2">
      <c r="A7032" s="20">
        <v>41104009</v>
      </c>
      <c r="B7032" s="21" t="s">
        <v>7044</v>
      </c>
    </row>
    <row r="7033" spans="1:2">
      <c r="A7033" s="20">
        <v>41104010</v>
      </c>
      <c r="B7033" s="21" t="s">
        <v>7045</v>
      </c>
    </row>
    <row r="7034" spans="1:2">
      <c r="A7034" s="20">
        <v>41104011</v>
      </c>
      <c r="B7034" s="21" t="s">
        <v>7046</v>
      </c>
    </row>
    <row r="7035" spans="1:2">
      <c r="A7035" s="20">
        <v>41104012</v>
      </c>
      <c r="B7035" s="21" t="s">
        <v>7047</v>
      </c>
    </row>
    <row r="7036" spans="1:2">
      <c r="A7036" s="20">
        <v>41104013</v>
      </c>
      <c r="B7036" s="21" t="s">
        <v>7048</v>
      </c>
    </row>
    <row r="7037" spans="1:2">
      <c r="A7037" s="20">
        <v>41104014</v>
      </c>
      <c r="B7037" s="21" t="s">
        <v>7049</v>
      </c>
    </row>
    <row r="7038" spans="1:2">
      <c r="A7038" s="20">
        <v>41104015</v>
      </c>
      <c r="B7038" s="21" t="s">
        <v>7050</v>
      </c>
    </row>
    <row r="7039" spans="1:2">
      <c r="A7039" s="20">
        <v>41104016</v>
      </c>
      <c r="B7039" s="21" t="s">
        <v>7051</v>
      </c>
    </row>
    <row r="7040" spans="1:2">
      <c r="A7040" s="20">
        <v>41104017</v>
      </c>
      <c r="B7040" s="21" t="s">
        <v>7052</v>
      </c>
    </row>
    <row r="7041" spans="1:2">
      <c r="A7041" s="20">
        <v>41104018</v>
      </c>
      <c r="B7041" s="21" t="s">
        <v>7053</v>
      </c>
    </row>
    <row r="7042" spans="1:2">
      <c r="A7042" s="20">
        <v>41104019</v>
      </c>
      <c r="B7042" s="21" t="s">
        <v>7054</v>
      </c>
    </row>
    <row r="7043" spans="1:2">
      <c r="A7043" s="20">
        <v>41104020</v>
      </c>
      <c r="B7043" s="21" t="s">
        <v>7055</v>
      </c>
    </row>
    <row r="7044" spans="1:2">
      <c r="A7044" s="20">
        <v>41104101</v>
      </c>
      <c r="B7044" s="21" t="s">
        <v>7056</v>
      </c>
    </row>
    <row r="7045" spans="1:2">
      <c r="A7045" s="20">
        <v>41104102</v>
      </c>
      <c r="B7045" s="21" t="s">
        <v>7057</v>
      </c>
    </row>
    <row r="7046" spans="1:2">
      <c r="A7046" s="20">
        <v>41104103</v>
      </c>
      <c r="B7046" s="21" t="s">
        <v>7058</v>
      </c>
    </row>
    <row r="7047" spans="1:2">
      <c r="A7047" s="20">
        <v>41104104</v>
      </c>
      <c r="B7047" s="21" t="s">
        <v>7059</v>
      </c>
    </row>
    <row r="7048" spans="1:2">
      <c r="A7048" s="20">
        <v>41104105</v>
      </c>
      <c r="B7048" s="21" t="s">
        <v>7060</v>
      </c>
    </row>
    <row r="7049" spans="1:2">
      <c r="A7049" s="20">
        <v>41104106</v>
      </c>
      <c r="B7049" s="21" t="s">
        <v>7061</v>
      </c>
    </row>
    <row r="7050" spans="1:2">
      <c r="A7050" s="20">
        <v>41104107</v>
      </c>
      <c r="B7050" s="21" t="s">
        <v>7062</v>
      </c>
    </row>
    <row r="7051" spans="1:2">
      <c r="A7051" s="20">
        <v>41104108</v>
      </c>
      <c r="B7051" s="21" t="s">
        <v>7063</v>
      </c>
    </row>
    <row r="7052" spans="1:2">
      <c r="A7052" s="20">
        <v>41104109</v>
      </c>
      <c r="B7052" s="21" t="s">
        <v>7064</v>
      </c>
    </row>
    <row r="7053" spans="1:2">
      <c r="A7053" s="20">
        <v>41104110</v>
      </c>
      <c r="B7053" s="21" t="s">
        <v>7065</v>
      </c>
    </row>
    <row r="7054" spans="1:2">
      <c r="A7054" s="20">
        <v>41104111</v>
      </c>
      <c r="B7054" s="21" t="s">
        <v>7066</v>
      </c>
    </row>
    <row r="7055" spans="1:2">
      <c r="A7055" s="20">
        <v>41104112</v>
      </c>
      <c r="B7055" s="21" t="s">
        <v>7067</v>
      </c>
    </row>
    <row r="7056" spans="1:2">
      <c r="A7056" s="20">
        <v>41104114</v>
      </c>
      <c r="B7056" s="21" t="s">
        <v>7068</v>
      </c>
    </row>
    <row r="7057" spans="1:2">
      <c r="A7057" s="20">
        <v>41104115</v>
      </c>
      <c r="B7057" s="21" t="s">
        <v>7069</v>
      </c>
    </row>
    <row r="7058" spans="1:2">
      <c r="A7058" s="20">
        <v>41104116</v>
      </c>
      <c r="B7058" s="21" t="s">
        <v>7070</v>
      </c>
    </row>
    <row r="7059" spans="1:2">
      <c r="A7059" s="20">
        <v>41104117</v>
      </c>
      <c r="B7059" s="21" t="s">
        <v>7071</v>
      </c>
    </row>
    <row r="7060" spans="1:2">
      <c r="A7060" s="20">
        <v>41104118</v>
      </c>
      <c r="B7060" s="21" t="s">
        <v>7072</v>
      </c>
    </row>
    <row r="7061" spans="1:2">
      <c r="A7061" s="20">
        <v>41104119</v>
      </c>
      <c r="B7061" s="21" t="s">
        <v>7073</v>
      </c>
    </row>
    <row r="7062" spans="1:2">
      <c r="A7062" s="20">
        <v>41104120</v>
      </c>
      <c r="B7062" s="21" t="s">
        <v>7074</v>
      </c>
    </row>
    <row r="7063" spans="1:2">
      <c r="A7063" s="20">
        <v>41104121</v>
      </c>
      <c r="B7063" s="21" t="s">
        <v>7075</v>
      </c>
    </row>
    <row r="7064" spans="1:2">
      <c r="A7064" s="20">
        <v>41104122</v>
      </c>
      <c r="B7064" s="21" t="s">
        <v>7076</v>
      </c>
    </row>
    <row r="7065" spans="1:2">
      <c r="A7065" s="20">
        <v>41104123</v>
      </c>
      <c r="B7065" s="21" t="s">
        <v>7077</v>
      </c>
    </row>
    <row r="7066" spans="1:2">
      <c r="A7066" s="20">
        <v>41104124</v>
      </c>
      <c r="B7066" s="21" t="s">
        <v>7078</v>
      </c>
    </row>
    <row r="7067" spans="1:2">
      <c r="A7067" s="20">
        <v>41104201</v>
      </c>
      <c r="B7067" s="21" t="s">
        <v>7079</v>
      </c>
    </row>
    <row r="7068" spans="1:2">
      <c r="A7068" s="20">
        <v>41104202</v>
      </c>
      <c r="B7068" s="21" t="s">
        <v>7080</v>
      </c>
    </row>
    <row r="7069" spans="1:2">
      <c r="A7069" s="20">
        <v>41104203</v>
      </c>
      <c r="B7069" s="21" t="s">
        <v>7081</v>
      </c>
    </row>
    <row r="7070" spans="1:2">
      <c r="A7070" s="20">
        <v>41104204</v>
      </c>
      <c r="B7070" s="21" t="s">
        <v>7082</v>
      </c>
    </row>
    <row r="7071" spans="1:2">
      <c r="A7071" s="20">
        <v>41104205</v>
      </c>
      <c r="B7071" s="21" t="s">
        <v>7083</v>
      </c>
    </row>
    <row r="7072" spans="1:2">
      <c r="A7072" s="20">
        <v>41104206</v>
      </c>
      <c r="B7072" s="21" t="s">
        <v>7084</v>
      </c>
    </row>
    <row r="7073" spans="1:2">
      <c r="A7073" s="20">
        <v>41104207</v>
      </c>
      <c r="B7073" s="21" t="s">
        <v>7085</v>
      </c>
    </row>
    <row r="7074" spans="1:2">
      <c r="A7074" s="20">
        <v>41104208</v>
      </c>
      <c r="B7074" s="21" t="s">
        <v>7086</v>
      </c>
    </row>
    <row r="7075" spans="1:2">
      <c r="A7075" s="20">
        <v>41104209</v>
      </c>
      <c r="B7075" s="21" t="s">
        <v>7087</v>
      </c>
    </row>
    <row r="7076" spans="1:2">
      <c r="A7076" s="20">
        <v>41104210</v>
      </c>
      <c r="B7076" s="21" t="s">
        <v>7088</v>
      </c>
    </row>
    <row r="7077" spans="1:2">
      <c r="A7077" s="20">
        <v>41104211</v>
      </c>
      <c r="B7077" s="21" t="s">
        <v>7089</v>
      </c>
    </row>
    <row r="7078" spans="1:2">
      <c r="A7078" s="20">
        <v>41104212</v>
      </c>
      <c r="B7078" s="21" t="s">
        <v>7090</v>
      </c>
    </row>
    <row r="7079" spans="1:2">
      <c r="A7079" s="20">
        <v>41104301</v>
      </c>
      <c r="B7079" s="21" t="s">
        <v>7091</v>
      </c>
    </row>
    <row r="7080" spans="1:2">
      <c r="A7080" s="20">
        <v>41104302</v>
      </c>
      <c r="B7080" s="21" t="s">
        <v>7092</v>
      </c>
    </row>
    <row r="7081" spans="1:2">
      <c r="A7081" s="20">
        <v>41104303</v>
      </c>
      <c r="B7081" s="21" t="s">
        <v>7093</v>
      </c>
    </row>
    <row r="7082" spans="1:2">
      <c r="A7082" s="20">
        <v>41104304</v>
      </c>
      <c r="B7082" s="21" t="s">
        <v>7094</v>
      </c>
    </row>
    <row r="7083" spans="1:2">
      <c r="A7083" s="20">
        <v>41104305</v>
      </c>
      <c r="B7083" s="21" t="s">
        <v>7095</v>
      </c>
    </row>
    <row r="7084" spans="1:2">
      <c r="A7084" s="20">
        <v>41104306</v>
      </c>
      <c r="B7084" s="21" t="s">
        <v>7096</v>
      </c>
    </row>
    <row r="7085" spans="1:2">
      <c r="A7085" s="20">
        <v>41104307</v>
      </c>
      <c r="B7085" s="21" t="s">
        <v>7097</v>
      </c>
    </row>
    <row r="7086" spans="1:2">
      <c r="A7086" s="20">
        <v>41104308</v>
      </c>
      <c r="B7086" s="21" t="s">
        <v>7098</v>
      </c>
    </row>
    <row r="7087" spans="1:2">
      <c r="A7087" s="20">
        <v>41104401</v>
      </c>
      <c r="B7087" s="21" t="s">
        <v>7099</v>
      </c>
    </row>
    <row r="7088" spans="1:2">
      <c r="A7088" s="20">
        <v>41104402</v>
      </c>
      <c r="B7088" s="21" t="s">
        <v>7100</v>
      </c>
    </row>
    <row r="7089" spans="1:2">
      <c r="A7089" s="20">
        <v>41104403</v>
      </c>
      <c r="B7089" s="21" t="s">
        <v>7101</v>
      </c>
    </row>
    <row r="7090" spans="1:2">
      <c r="A7090" s="20">
        <v>41104404</v>
      </c>
      <c r="B7090" s="21" t="s">
        <v>7102</v>
      </c>
    </row>
    <row r="7091" spans="1:2">
      <c r="A7091" s="20">
        <v>41104405</v>
      </c>
      <c r="B7091" s="21" t="s">
        <v>7103</v>
      </c>
    </row>
    <row r="7092" spans="1:2">
      <c r="A7092" s="20">
        <v>41104406</v>
      </c>
      <c r="B7092" s="21" t="s">
        <v>7104</v>
      </c>
    </row>
    <row r="7093" spans="1:2">
      <c r="A7093" s="20">
        <v>41104407</v>
      </c>
      <c r="B7093" s="21" t="s">
        <v>7105</v>
      </c>
    </row>
    <row r="7094" spans="1:2">
      <c r="A7094" s="20">
        <v>41104408</v>
      </c>
      <c r="B7094" s="21" t="s">
        <v>7106</v>
      </c>
    </row>
    <row r="7095" spans="1:2">
      <c r="A7095" s="20">
        <v>41104409</v>
      </c>
      <c r="B7095" s="21" t="s">
        <v>7107</v>
      </c>
    </row>
    <row r="7096" spans="1:2">
      <c r="A7096" s="20">
        <v>41104410</v>
      </c>
      <c r="B7096" s="21" t="s">
        <v>7108</v>
      </c>
    </row>
    <row r="7097" spans="1:2">
      <c r="A7097" s="20">
        <v>41104411</v>
      </c>
      <c r="B7097" s="21" t="s">
        <v>7109</v>
      </c>
    </row>
    <row r="7098" spans="1:2">
      <c r="A7098" s="20">
        <v>41104412</v>
      </c>
      <c r="B7098" s="21" t="s">
        <v>7110</v>
      </c>
    </row>
    <row r="7099" spans="1:2">
      <c r="A7099" s="20">
        <v>41104413</v>
      </c>
      <c r="B7099" s="21" t="s">
        <v>7111</v>
      </c>
    </row>
    <row r="7100" spans="1:2">
      <c r="A7100" s="20">
        <v>41104414</v>
      </c>
      <c r="B7100" s="21" t="s">
        <v>7112</v>
      </c>
    </row>
    <row r="7101" spans="1:2">
      <c r="A7101" s="20">
        <v>41104415</v>
      </c>
      <c r="B7101" s="21" t="s">
        <v>7113</v>
      </c>
    </row>
    <row r="7102" spans="1:2">
      <c r="A7102" s="20">
        <v>41104416</v>
      </c>
      <c r="B7102" s="21" t="s">
        <v>7114</v>
      </c>
    </row>
    <row r="7103" spans="1:2">
      <c r="A7103" s="20">
        <v>41104417</v>
      </c>
      <c r="B7103" s="21" t="s">
        <v>7115</v>
      </c>
    </row>
    <row r="7104" spans="1:2">
      <c r="A7104" s="20">
        <v>41104418</v>
      </c>
      <c r="B7104" s="21" t="s">
        <v>7116</v>
      </c>
    </row>
    <row r="7105" spans="1:2">
      <c r="A7105" s="20">
        <v>41104419</v>
      </c>
      <c r="B7105" s="21" t="s">
        <v>7117</v>
      </c>
    </row>
    <row r="7106" spans="1:2">
      <c r="A7106" s="20">
        <v>41104420</v>
      </c>
      <c r="B7106" s="21" t="s">
        <v>7118</v>
      </c>
    </row>
    <row r="7107" spans="1:2">
      <c r="A7107" s="20">
        <v>41104421</v>
      </c>
      <c r="B7107" s="21" t="s">
        <v>7119</v>
      </c>
    </row>
    <row r="7108" spans="1:2">
      <c r="A7108" s="20">
        <v>41104422</v>
      </c>
      <c r="B7108" s="21" t="s">
        <v>7120</v>
      </c>
    </row>
    <row r="7109" spans="1:2">
      <c r="A7109" s="20">
        <v>41104423</v>
      </c>
      <c r="B7109" s="21" t="s">
        <v>7121</v>
      </c>
    </row>
    <row r="7110" spans="1:2">
      <c r="A7110" s="20">
        <v>41104424</v>
      </c>
      <c r="B7110" s="21" t="s">
        <v>7122</v>
      </c>
    </row>
    <row r="7111" spans="1:2">
      <c r="A7111" s="20">
        <v>41104501</v>
      </c>
      <c r="B7111" s="21" t="s">
        <v>7123</v>
      </c>
    </row>
    <row r="7112" spans="1:2">
      <c r="A7112" s="20">
        <v>41104502</v>
      </c>
      <c r="B7112" s="21" t="s">
        <v>7124</v>
      </c>
    </row>
    <row r="7113" spans="1:2">
      <c r="A7113" s="20">
        <v>41104503</v>
      </c>
      <c r="B7113" s="21" t="s">
        <v>7125</v>
      </c>
    </row>
    <row r="7114" spans="1:2">
      <c r="A7114" s="20">
        <v>41104504</v>
      </c>
      <c r="B7114" s="21" t="s">
        <v>7126</v>
      </c>
    </row>
    <row r="7115" spans="1:2">
      <c r="A7115" s="20">
        <v>41104505</v>
      </c>
      <c r="B7115" s="21" t="s">
        <v>7127</v>
      </c>
    </row>
    <row r="7116" spans="1:2">
      <c r="A7116" s="20">
        <v>41104506</v>
      </c>
      <c r="B7116" s="21" t="s">
        <v>7128</v>
      </c>
    </row>
    <row r="7117" spans="1:2">
      <c r="A7117" s="20">
        <v>41104507</v>
      </c>
      <c r="B7117" s="21" t="s">
        <v>7129</v>
      </c>
    </row>
    <row r="7118" spans="1:2">
      <c r="A7118" s="20">
        <v>41104508</v>
      </c>
      <c r="B7118" s="21" t="s">
        <v>7130</v>
      </c>
    </row>
    <row r="7119" spans="1:2">
      <c r="A7119" s="20">
        <v>41104509</v>
      </c>
      <c r="B7119" s="21" t="s">
        <v>7131</v>
      </c>
    </row>
    <row r="7120" spans="1:2">
      <c r="A7120" s="20">
        <v>41104510</v>
      </c>
      <c r="B7120" s="21" t="s">
        <v>7132</v>
      </c>
    </row>
    <row r="7121" spans="1:2">
      <c r="A7121" s="20">
        <v>41104511</v>
      </c>
      <c r="B7121" s="21" t="s">
        <v>7133</v>
      </c>
    </row>
    <row r="7122" spans="1:2">
      <c r="A7122" s="20">
        <v>41104512</v>
      </c>
      <c r="B7122" s="21" t="s">
        <v>7134</v>
      </c>
    </row>
    <row r="7123" spans="1:2">
      <c r="A7123" s="20">
        <v>41104601</v>
      </c>
      <c r="B7123" s="21" t="s">
        <v>7135</v>
      </c>
    </row>
    <row r="7124" spans="1:2">
      <c r="A7124" s="20">
        <v>41104602</v>
      </c>
      <c r="B7124" s="21" t="s">
        <v>7136</v>
      </c>
    </row>
    <row r="7125" spans="1:2">
      <c r="A7125" s="20">
        <v>41104603</v>
      </c>
      <c r="B7125" s="21" t="s">
        <v>7137</v>
      </c>
    </row>
    <row r="7126" spans="1:2">
      <c r="A7126" s="20">
        <v>41104604</v>
      </c>
      <c r="B7126" s="21" t="s">
        <v>7138</v>
      </c>
    </row>
    <row r="7127" spans="1:2">
      <c r="A7127" s="20">
        <v>41104605</v>
      </c>
      <c r="B7127" s="21" t="s">
        <v>7139</v>
      </c>
    </row>
    <row r="7128" spans="1:2">
      <c r="A7128" s="20">
        <v>41104606</v>
      </c>
      <c r="B7128" s="21" t="s">
        <v>7140</v>
      </c>
    </row>
    <row r="7129" spans="1:2">
      <c r="A7129" s="20">
        <v>41104607</v>
      </c>
      <c r="B7129" s="21" t="s">
        <v>7141</v>
      </c>
    </row>
    <row r="7130" spans="1:2">
      <c r="A7130" s="20">
        <v>41104608</v>
      </c>
      <c r="B7130" s="21" t="s">
        <v>7142</v>
      </c>
    </row>
    <row r="7131" spans="1:2">
      <c r="A7131" s="20">
        <v>41104609</v>
      </c>
      <c r="B7131" s="21" t="s">
        <v>7143</v>
      </c>
    </row>
    <row r="7132" spans="1:2">
      <c r="A7132" s="20">
        <v>41104610</v>
      </c>
      <c r="B7132" s="21" t="s">
        <v>7144</v>
      </c>
    </row>
    <row r="7133" spans="1:2">
      <c r="A7133" s="20">
        <v>41104611</v>
      </c>
      <c r="B7133" s="21" t="s">
        <v>7145</v>
      </c>
    </row>
    <row r="7134" spans="1:2">
      <c r="A7134" s="20">
        <v>41104612</v>
      </c>
      <c r="B7134" s="21" t="s">
        <v>7146</v>
      </c>
    </row>
    <row r="7135" spans="1:2">
      <c r="A7135" s="20">
        <v>41104701</v>
      </c>
      <c r="B7135" s="21" t="s">
        <v>7147</v>
      </c>
    </row>
    <row r="7136" spans="1:2">
      <c r="A7136" s="20">
        <v>41104702</v>
      </c>
      <c r="B7136" s="21" t="s">
        <v>7148</v>
      </c>
    </row>
    <row r="7137" spans="1:2">
      <c r="A7137" s="20">
        <v>41104703</v>
      </c>
      <c r="B7137" s="21" t="s">
        <v>7149</v>
      </c>
    </row>
    <row r="7138" spans="1:2">
      <c r="A7138" s="20">
        <v>41104704</v>
      </c>
      <c r="B7138" s="21" t="s">
        <v>7150</v>
      </c>
    </row>
    <row r="7139" spans="1:2">
      <c r="A7139" s="20">
        <v>41104801</v>
      </c>
      <c r="B7139" s="21" t="s">
        <v>7151</v>
      </c>
    </row>
    <row r="7140" spans="1:2">
      <c r="A7140" s="20">
        <v>41104802</v>
      </c>
      <c r="B7140" s="21" t="s">
        <v>7152</v>
      </c>
    </row>
    <row r="7141" spans="1:2">
      <c r="A7141" s="20">
        <v>41104803</v>
      </c>
      <c r="B7141" s="21" t="s">
        <v>7153</v>
      </c>
    </row>
    <row r="7142" spans="1:2">
      <c r="A7142" s="20">
        <v>41104804</v>
      </c>
      <c r="B7142" s="21" t="s">
        <v>7154</v>
      </c>
    </row>
    <row r="7143" spans="1:2">
      <c r="A7143" s="20">
        <v>41104805</v>
      </c>
      <c r="B7143" s="21" t="s">
        <v>7155</v>
      </c>
    </row>
    <row r="7144" spans="1:2">
      <c r="A7144" s="20">
        <v>41104806</v>
      </c>
      <c r="B7144" s="21" t="s">
        <v>7156</v>
      </c>
    </row>
    <row r="7145" spans="1:2">
      <c r="A7145" s="20">
        <v>41104807</v>
      </c>
      <c r="B7145" s="21" t="s">
        <v>7157</v>
      </c>
    </row>
    <row r="7146" spans="1:2">
      <c r="A7146" s="20">
        <v>41104808</v>
      </c>
      <c r="B7146" s="21" t="s">
        <v>7158</v>
      </c>
    </row>
    <row r="7147" spans="1:2">
      <c r="A7147" s="20">
        <v>41104809</v>
      </c>
      <c r="B7147" s="21" t="s">
        <v>7159</v>
      </c>
    </row>
    <row r="7148" spans="1:2">
      <c r="A7148" s="20">
        <v>41104810</v>
      </c>
      <c r="B7148" s="21" t="s">
        <v>7160</v>
      </c>
    </row>
    <row r="7149" spans="1:2">
      <c r="A7149" s="20">
        <v>41104811</v>
      </c>
      <c r="B7149" s="21" t="s">
        <v>7161</v>
      </c>
    </row>
    <row r="7150" spans="1:2">
      <c r="A7150" s="20">
        <v>41104812</v>
      </c>
      <c r="B7150" s="21" t="s">
        <v>7162</v>
      </c>
    </row>
    <row r="7151" spans="1:2">
      <c r="A7151" s="20">
        <v>41104813</v>
      </c>
      <c r="B7151" s="21" t="s">
        <v>7163</v>
      </c>
    </row>
    <row r="7152" spans="1:2">
      <c r="A7152" s="20">
        <v>41104814</v>
      </c>
      <c r="B7152" s="21" t="s">
        <v>7164</v>
      </c>
    </row>
    <row r="7153" spans="1:2">
      <c r="A7153" s="20">
        <v>41104815</v>
      </c>
      <c r="B7153" s="21" t="s">
        <v>7165</v>
      </c>
    </row>
    <row r="7154" spans="1:2">
      <c r="A7154" s="20">
        <v>41104816</v>
      </c>
      <c r="B7154" s="21" t="s">
        <v>7166</v>
      </c>
    </row>
    <row r="7155" spans="1:2">
      <c r="A7155" s="20">
        <v>41104817</v>
      </c>
      <c r="B7155" s="21" t="s">
        <v>7167</v>
      </c>
    </row>
    <row r="7156" spans="1:2">
      <c r="A7156" s="20">
        <v>41104901</v>
      </c>
      <c r="B7156" s="21" t="s">
        <v>7168</v>
      </c>
    </row>
    <row r="7157" spans="1:2">
      <c r="A7157" s="20">
        <v>41104902</v>
      </c>
      <c r="B7157" s="21" t="s">
        <v>7169</v>
      </c>
    </row>
    <row r="7158" spans="1:2">
      <c r="A7158" s="20">
        <v>41104903</v>
      </c>
      <c r="B7158" s="21" t="s">
        <v>7170</v>
      </c>
    </row>
    <row r="7159" spans="1:2">
      <c r="A7159" s="20">
        <v>41104904</v>
      </c>
      <c r="B7159" s="21" t="s">
        <v>7171</v>
      </c>
    </row>
    <row r="7160" spans="1:2">
      <c r="A7160" s="20">
        <v>41104905</v>
      </c>
      <c r="B7160" s="21" t="s">
        <v>7172</v>
      </c>
    </row>
    <row r="7161" spans="1:2">
      <c r="A7161" s="20">
        <v>41104906</v>
      </c>
      <c r="B7161" s="21" t="s">
        <v>7173</v>
      </c>
    </row>
    <row r="7162" spans="1:2">
      <c r="A7162" s="20">
        <v>41104907</v>
      </c>
      <c r="B7162" s="21" t="s">
        <v>7174</v>
      </c>
    </row>
    <row r="7163" spans="1:2">
      <c r="A7163" s="20">
        <v>41104908</v>
      </c>
      <c r="B7163" s="21" t="s">
        <v>7175</v>
      </c>
    </row>
    <row r="7164" spans="1:2">
      <c r="A7164" s="20">
        <v>41104909</v>
      </c>
      <c r="B7164" s="21" t="s">
        <v>7176</v>
      </c>
    </row>
    <row r="7165" spans="1:2">
      <c r="A7165" s="20">
        <v>41104910</v>
      </c>
      <c r="B7165" s="21" t="s">
        <v>7177</v>
      </c>
    </row>
    <row r="7166" spans="1:2">
      <c r="A7166" s="20">
        <v>41104911</v>
      </c>
      <c r="B7166" s="21" t="s">
        <v>7178</v>
      </c>
    </row>
    <row r="7167" spans="1:2">
      <c r="A7167" s="20">
        <v>41104912</v>
      </c>
      <c r="B7167" s="21" t="s">
        <v>7179</v>
      </c>
    </row>
    <row r="7168" spans="1:2">
      <c r="A7168" s="20">
        <v>41104913</v>
      </c>
      <c r="B7168" s="21" t="s">
        <v>7180</v>
      </c>
    </row>
    <row r="7169" spans="1:2">
      <c r="A7169" s="20">
        <v>41104914</v>
      </c>
      <c r="B7169" s="21" t="s">
        <v>7181</v>
      </c>
    </row>
    <row r="7170" spans="1:2">
      <c r="A7170" s="20">
        <v>41104915</v>
      </c>
      <c r="B7170" s="21" t="s">
        <v>7182</v>
      </c>
    </row>
    <row r="7171" spans="1:2">
      <c r="A7171" s="20">
        <v>41104916</v>
      </c>
      <c r="B7171" s="21" t="s">
        <v>7183</v>
      </c>
    </row>
    <row r="7172" spans="1:2">
      <c r="A7172" s="20">
        <v>41104917</v>
      </c>
      <c r="B7172" s="21" t="s">
        <v>7184</v>
      </c>
    </row>
    <row r="7173" spans="1:2">
      <c r="A7173" s="20">
        <v>41104918</v>
      </c>
      <c r="B7173" s="21" t="s">
        <v>7185</v>
      </c>
    </row>
    <row r="7174" spans="1:2">
      <c r="A7174" s="20">
        <v>41104919</v>
      </c>
      <c r="B7174" s="21" t="s">
        <v>7186</v>
      </c>
    </row>
    <row r="7175" spans="1:2">
      <c r="A7175" s="20">
        <v>41104920</v>
      </c>
      <c r="B7175" s="21" t="s">
        <v>7187</v>
      </c>
    </row>
    <row r="7176" spans="1:2">
      <c r="A7176" s="20">
        <v>41104921</v>
      </c>
      <c r="B7176" s="21" t="s">
        <v>7188</v>
      </c>
    </row>
    <row r="7177" spans="1:2">
      <c r="A7177" s="20">
        <v>41104922</v>
      </c>
      <c r="B7177" s="21" t="s">
        <v>7189</v>
      </c>
    </row>
    <row r="7178" spans="1:2">
      <c r="A7178" s="20">
        <v>41104923</v>
      </c>
      <c r="B7178" s="21" t="s">
        <v>7190</v>
      </c>
    </row>
    <row r="7179" spans="1:2">
      <c r="A7179" s="20">
        <v>41104924</v>
      </c>
      <c r="B7179" s="21" t="s">
        <v>7191</v>
      </c>
    </row>
    <row r="7180" spans="1:2">
      <c r="A7180" s="20">
        <v>41104925</v>
      </c>
      <c r="B7180" s="21" t="s">
        <v>7192</v>
      </c>
    </row>
    <row r="7181" spans="1:2">
      <c r="A7181" s="20">
        <v>41104926</v>
      </c>
      <c r="B7181" s="21" t="s">
        <v>7193</v>
      </c>
    </row>
    <row r="7182" spans="1:2">
      <c r="A7182" s="20">
        <v>41104927</v>
      </c>
      <c r="B7182" s="21" t="s">
        <v>7194</v>
      </c>
    </row>
    <row r="7183" spans="1:2">
      <c r="A7183" s="20">
        <v>41104928</v>
      </c>
      <c r="B7183" s="21" t="s">
        <v>7195</v>
      </c>
    </row>
    <row r="7184" spans="1:2">
      <c r="A7184" s="20">
        <v>41104929</v>
      </c>
      <c r="B7184" s="21" t="s">
        <v>7196</v>
      </c>
    </row>
    <row r="7185" spans="1:2">
      <c r="A7185" s="20">
        <v>41105001</v>
      </c>
      <c r="B7185" s="21" t="s">
        <v>7197</v>
      </c>
    </row>
    <row r="7186" spans="1:2">
      <c r="A7186" s="20">
        <v>41105002</v>
      </c>
      <c r="B7186" s="21" t="s">
        <v>7198</v>
      </c>
    </row>
    <row r="7187" spans="1:2">
      <c r="A7187" s="20">
        <v>41105003</v>
      </c>
      <c r="B7187" s="21" t="s">
        <v>7199</v>
      </c>
    </row>
    <row r="7188" spans="1:2">
      <c r="A7188" s="20">
        <v>41105101</v>
      </c>
      <c r="B7188" s="21" t="s">
        <v>7200</v>
      </c>
    </row>
    <row r="7189" spans="1:2">
      <c r="A7189" s="20">
        <v>41105102</v>
      </c>
      <c r="B7189" s="21" t="s">
        <v>7201</v>
      </c>
    </row>
    <row r="7190" spans="1:2">
      <c r="A7190" s="20">
        <v>41105103</v>
      </c>
      <c r="B7190" s="21" t="s">
        <v>7202</v>
      </c>
    </row>
    <row r="7191" spans="1:2">
      <c r="A7191" s="20">
        <v>41105104</v>
      </c>
      <c r="B7191" s="21" t="s">
        <v>7203</v>
      </c>
    </row>
    <row r="7192" spans="1:2">
      <c r="A7192" s="20">
        <v>41105105</v>
      </c>
      <c r="B7192" s="21" t="s">
        <v>7204</v>
      </c>
    </row>
    <row r="7193" spans="1:2">
      <c r="A7193" s="20">
        <v>41105106</v>
      </c>
      <c r="B7193" s="21" t="s">
        <v>7205</v>
      </c>
    </row>
    <row r="7194" spans="1:2">
      <c r="A7194" s="20">
        <v>41105107</v>
      </c>
      <c r="B7194" s="21" t="s">
        <v>7206</v>
      </c>
    </row>
    <row r="7195" spans="1:2">
      <c r="A7195" s="20">
        <v>41105108</v>
      </c>
      <c r="B7195" s="21" t="s">
        <v>7207</v>
      </c>
    </row>
    <row r="7196" spans="1:2">
      <c r="A7196" s="20">
        <v>41105109</v>
      </c>
      <c r="B7196" s="21" t="s">
        <v>7208</v>
      </c>
    </row>
    <row r="7197" spans="1:2">
      <c r="A7197" s="20">
        <v>41105201</v>
      </c>
      <c r="B7197" s="21" t="s">
        <v>7209</v>
      </c>
    </row>
    <row r="7198" spans="1:2">
      <c r="A7198" s="20">
        <v>41105202</v>
      </c>
      <c r="B7198" s="21" t="s">
        <v>7210</v>
      </c>
    </row>
    <row r="7199" spans="1:2">
      <c r="A7199" s="20">
        <v>41105203</v>
      </c>
      <c r="B7199" s="21" t="s">
        <v>7211</v>
      </c>
    </row>
    <row r="7200" spans="1:2">
      <c r="A7200" s="20">
        <v>41105204</v>
      </c>
      <c r="B7200" s="21" t="s">
        <v>7212</v>
      </c>
    </row>
    <row r="7201" spans="1:2">
      <c r="A7201" s="20">
        <v>41105205</v>
      </c>
      <c r="B7201" s="21" t="s">
        <v>7213</v>
      </c>
    </row>
    <row r="7202" spans="1:2">
      <c r="A7202" s="20">
        <v>41105301</v>
      </c>
      <c r="B7202" s="21" t="s">
        <v>7214</v>
      </c>
    </row>
    <row r="7203" spans="1:2">
      <c r="A7203" s="20">
        <v>41105302</v>
      </c>
      <c r="B7203" s="21" t="s">
        <v>7215</v>
      </c>
    </row>
    <row r="7204" spans="1:2">
      <c r="A7204" s="20">
        <v>41105303</v>
      </c>
      <c r="B7204" s="21" t="s">
        <v>7216</v>
      </c>
    </row>
    <row r="7205" spans="1:2">
      <c r="A7205" s="20">
        <v>41105304</v>
      </c>
      <c r="B7205" s="21" t="s">
        <v>7217</v>
      </c>
    </row>
    <row r="7206" spans="1:2">
      <c r="A7206" s="20">
        <v>41105305</v>
      </c>
      <c r="B7206" s="21" t="s">
        <v>7218</v>
      </c>
    </row>
    <row r="7207" spans="1:2">
      <c r="A7207" s="20">
        <v>41105307</v>
      </c>
      <c r="B7207" s="21" t="s">
        <v>7219</v>
      </c>
    </row>
    <row r="7208" spans="1:2">
      <c r="A7208" s="20">
        <v>41105308</v>
      </c>
      <c r="B7208" s="21" t="s">
        <v>7220</v>
      </c>
    </row>
    <row r="7209" spans="1:2">
      <c r="A7209" s="20">
        <v>41105309</v>
      </c>
      <c r="B7209" s="21" t="s">
        <v>7221</v>
      </c>
    </row>
    <row r="7210" spans="1:2">
      <c r="A7210" s="20">
        <v>41105310</v>
      </c>
      <c r="B7210" s="21" t="s">
        <v>7222</v>
      </c>
    </row>
    <row r="7211" spans="1:2">
      <c r="A7211" s="20">
        <v>41105311</v>
      </c>
      <c r="B7211" s="21" t="s">
        <v>7223</v>
      </c>
    </row>
    <row r="7212" spans="1:2">
      <c r="A7212" s="20">
        <v>41105312</v>
      </c>
      <c r="B7212" s="21" t="s">
        <v>7224</v>
      </c>
    </row>
    <row r="7213" spans="1:2">
      <c r="A7213" s="20">
        <v>41105313</v>
      </c>
      <c r="B7213" s="21" t="s">
        <v>7225</v>
      </c>
    </row>
    <row r="7214" spans="1:2">
      <c r="A7214" s="20">
        <v>41105314</v>
      </c>
      <c r="B7214" s="21" t="s">
        <v>7226</v>
      </c>
    </row>
    <row r="7215" spans="1:2">
      <c r="A7215" s="20">
        <v>41105315</v>
      </c>
      <c r="B7215" s="21" t="s">
        <v>7227</v>
      </c>
    </row>
    <row r="7216" spans="1:2">
      <c r="A7216" s="20">
        <v>41105316</v>
      </c>
      <c r="B7216" s="21" t="s">
        <v>7228</v>
      </c>
    </row>
    <row r="7217" spans="1:2">
      <c r="A7217" s="20">
        <v>41105317</v>
      </c>
      <c r="B7217" s="21" t="s">
        <v>7229</v>
      </c>
    </row>
    <row r="7218" spans="1:2">
      <c r="A7218" s="20">
        <v>41105318</v>
      </c>
      <c r="B7218" s="21" t="s">
        <v>7230</v>
      </c>
    </row>
    <row r="7219" spans="1:2">
      <c r="A7219" s="20">
        <v>41105319</v>
      </c>
      <c r="B7219" s="21" t="s">
        <v>7231</v>
      </c>
    </row>
    <row r="7220" spans="1:2">
      <c r="A7220" s="20">
        <v>41105320</v>
      </c>
      <c r="B7220" s="21" t="s">
        <v>7232</v>
      </c>
    </row>
    <row r="7221" spans="1:2">
      <c r="A7221" s="20">
        <v>41105321</v>
      </c>
      <c r="B7221" s="21" t="s">
        <v>7233</v>
      </c>
    </row>
    <row r="7222" spans="1:2">
      <c r="A7222" s="20">
        <v>41105322</v>
      </c>
      <c r="B7222" s="21" t="s">
        <v>7234</v>
      </c>
    </row>
    <row r="7223" spans="1:2">
      <c r="A7223" s="20">
        <v>41105323</v>
      </c>
      <c r="B7223" s="21" t="s">
        <v>7235</v>
      </c>
    </row>
    <row r="7224" spans="1:2">
      <c r="A7224" s="20">
        <v>41105324</v>
      </c>
      <c r="B7224" s="21" t="s">
        <v>7236</v>
      </c>
    </row>
    <row r="7225" spans="1:2">
      <c r="A7225" s="20">
        <v>41105325</v>
      </c>
      <c r="B7225" s="21" t="s">
        <v>7237</v>
      </c>
    </row>
    <row r="7226" spans="1:2">
      <c r="A7226" s="20">
        <v>41105326</v>
      </c>
      <c r="B7226" s="21" t="s">
        <v>7238</v>
      </c>
    </row>
    <row r="7227" spans="1:2">
      <c r="A7227" s="20">
        <v>41105327</v>
      </c>
      <c r="B7227" s="21" t="s">
        <v>7239</v>
      </c>
    </row>
    <row r="7228" spans="1:2">
      <c r="A7228" s="20">
        <v>41105328</v>
      </c>
      <c r="B7228" s="21" t="s">
        <v>7240</v>
      </c>
    </row>
    <row r="7229" spans="1:2">
      <c r="A7229" s="20">
        <v>41105329</v>
      </c>
      <c r="B7229" s="21" t="s">
        <v>7241</v>
      </c>
    </row>
    <row r="7230" spans="1:2">
      <c r="A7230" s="20">
        <v>41105330</v>
      </c>
      <c r="B7230" s="21" t="s">
        <v>7242</v>
      </c>
    </row>
    <row r="7231" spans="1:2">
      <c r="A7231" s="20">
        <v>41105331</v>
      </c>
      <c r="B7231" s="21" t="s">
        <v>7243</v>
      </c>
    </row>
    <row r="7232" spans="1:2">
      <c r="A7232" s="20">
        <v>41105332</v>
      </c>
      <c r="B7232" s="21" t="s">
        <v>7244</v>
      </c>
    </row>
    <row r="7233" spans="1:2">
      <c r="A7233" s="20">
        <v>41105333</v>
      </c>
      <c r="B7233" s="21" t="s">
        <v>7245</v>
      </c>
    </row>
    <row r="7234" spans="1:2">
      <c r="A7234" s="20">
        <v>41105334</v>
      </c>
      <c r="B7234" s="21" t="s">
        <v>7246</v>
      </c>
    </row>
    <row r="7235" spans="1:2">
      <c r="A7235" s="20">
        <v>41105335</v>
      </c>
      <c r="B7235" s="21" t="s">
        <v>7247</v>
      </c>
    </row>
    <row r="7236" spans="1:2">
      <c r="A7236" s="20">
        <v>41105336</v>
      </c>
      <c r="B7236" s="21" t="s">
        <v>7248</v>
      </c>
    </row>
    <row r="7237" spans="1:2">
      <c r="A7237" s="20">
        <v>41105337</v>
      </c>
      <c r="B7237" s="21" t="s">
        <v>7249</v>
      </c>
    </row>
    <row r="7238" spans="1:2">
      <c r="A7238" s="20">
        <v>41105338</v>
      </c>
      <c r="B7238" s="21" t="s">
        <v>7250</v>
      </c>
    </row>
    <row r="7239" spans="1:2">
      <c r="A7239" s="20">
        <v>41105339</v>
      </c>
      <c r="B7239" s="21" t="s">
        <v>7251</v>
      </c>
    </row>
    <row r="7240" spans="1:2">
      <c r="A7240" s="20">
        <v>41105501</v>
      </c>
      <c r="B7240" s="21" t="s">
        <v>7252</v>
      </c>
    </row>
    <row r="7241" spans="1:2">
      <c r="A7241" s="20">
        <v>41105502</v>
      </c>
      <c r="B7241" s="21" t="s">
        <v>7253</v>
      </c>
    </row>
    <row r="7242" spans="1:2">
      <c r="A7242" s="20">
        <v>41105503</v>
      </c>
      <c r="B7242" s="21" t="s">
        <v>7254</v>
      </c>
    </row>
    <row r="7243" spans="1:2">
      <c r="A7243" s="20">
        <v>41105504</v>
      </c>
      <c r="B7243" s="21" t="s">
        <v>7255</v>
      </c>
    </row>
    <row r="7244" spans="1:2">
      <c r="A7244" s="20">
        <v>41105505</v>
      </c>
      <c r="B7244" s="21" t="s">
        <v>7256</v>
      </c>
    </row>
    <row r="7245" spans="1:2">
      <c r="A7245" s="20">
        <v>41105506</v>
      </c>
      <c r="B7245" s="21" t="s">
        <v>7257</v>
      </c>
    </row>
    <row r="7246" spans="1:2">
      <c r="A7246" s="20">
        <v>41105507</v>
      </c>
      <c r="B7246" s="21" t="s">
        <v>7258</v>
      </c>
    </row>
    <row r="7247" spans="1:2">
      <c r="A7247" s="20">
        <v>41105508</v>
      </c>
      <c r="B7247" s="21" t="s">
        <v>7259</v>
      </c>
    </row>
    <row r="7248" spans="1:2">
      <c r="A7248" s="20">
        <v>41105509</v>
      </c>
      <c r="B7248" s="21" t="s">
        <v>7260</v>
      </c>
    </row>
    <row r="7249" spans="1:2">
      <c r="A7249" s="20">
        <v>41105510</v>
      </c>
      <c r="B7249" s="21" t="s">
        <v>7261</v>
      </c>
    </row>
    <row r="7250" spans="1:2">
      <c r="A7250" s="20">
        <v>41105511</v>
      </c>
      <c r="B7250" s="21" t="s">
        <v>7262</v>
      </c>
    </row>
    <row r="7251" spans="1:2">
      <c r="A7251" s="20">
        <v>41105512</v>
      </c>
      <c r="B7251" s="21" t="s">
        <v>7263</v>
      </c>
    </row>
    <row r="7252" spans="1:2">
      <c r="A7252" s="20">
        <v>41105513</v>
      </c>
      <c r="B7252" s="21" t="s">
        <v>7264</v>
      </c>
    </row>
    <row r="7253" spans="1:2">
      <c r="A7253" s="20">
        <v>41105514</v>
      </c>
      <c r="B7253" s="21" t="s">
        <v>7265</v>
      </c>
    </row>
    <row r="7254" spans="1:2">
      <c r="A7254" s="20">
        <v>41105515</v>
      </c>
      <c r="B7254" s="21" t="s">
        <v>7266</v>
      </c>
    </row>
    <row r="7255" spans="1:2">
      <c r="A7255" s="20">
        <v>41105516</v>
      </c>
      <c r="B7255" s="21" t="s">
        <v>7267</v>
      </c>
    </row>
    <row r="7256" spans="1:2">
      <c r="A7256" s="20">
        <v>41105517</v>
      </c>
      <c r="B7256" s="21" t="s">
        <v>7268</v>
      </c>
    </row>
    <row r="7257" spans="1:2">
      <c r="A7257" s="20">
        <v>41105518</v>
      </c>
      <c r="B7257" s="21" t="s">
        <v>7269</v>
      </c>
    </row>
    <row r="7258" spans="1:2">
      <c r="A7258" s="20">
        <v>41105519</v>
      </c>
      <c r="B7258" s="21" t="s">
        <v>7270</v>
      </c>
    </row>
    <row r="7259" spans="1:2">
      <c r="A7259" s="20">
        <v>41105520</v>
      </c>
      <c r="B7259" s="21" t="s">
        <v>7271</v>
      </c>
    </row>
    <row r="7260" spans="1:2">
      <c r="A7260" s="20">
        <v>41105601</v>
      </c>
      <c r="B7260" s="21" t="s">
        <v>7272</v>
      </c>
    </row>
    <row r="7261" spans="1:2">
      <c r="A7261" s="20">
        <v>41105701</v>
      </c>
      <c r="B7261" s="21" t="s">
        <v>7273</v>
      </c>
    </row>
    <row r="7262" spans="1:2">
      <c r="A7262" s="20">
        <v>41105801</v>
      </c>
      <c r="B7262" s="21" t="s">
        <v>7274</v>
      </c>
    </row>
    <row r="7263" spans="1:2">
      <c r="A7263" s="20">
        <v>41105802</v>
      </c>
      <c r="B7263" s="21" t="s">
        <v>7275</v>
      </c>
    </row>
    <row r="7264" spans="1:2">
      <c r="A7264" s="20">
        <v>41105803</v>
      </c>
      <c r="B7264" s="21" t="s">
        <v>7276</v>
      </c>
    </row>
    <row r="7265" spans="1:2">
      <c r="A7265" s="20">
        <v>41105804</v>
      </c>
      <c r="B7265" s="21" t="s">
        <v>7277</v>
      </c>
    </row>
    <row r="7266" spans="1:2">
      <c r="A7266" s="20">
        <v>41105901</v>
      </c>
      <c r="B7266" s="21" t="s">
        <v>7278</v>
      </c>
    </row>
    <row r="7267" spans="1:2">
      <c r="A7267" s="20">
        <v>41105902</v>
      </c>
      <c r="B7267" s="21" t="s">
        <v>7279</v>
      </c>
    </row>
    <row r="7268" spans="1:2">
      <c r="A7268" s="20">
        <v>41105903</v>
      </c>
      <c r="B7268" s="21" t="s">
        <v>7280</v>
      </c>
    </row>
    <row r="7269" spans="1:2">
      <c r="A7269" s="20">
        <v>41105904</v>
      </c>
      <c r="B7269" s="21" t="s">
        <v>7281</v>
      </c>
    </row>
    <row r="7270" spans="1:2">
      <c r="A7270" s="20">
        <v>41105905</v>
      </c>
      <c r="B7270" s="21" t="s">
        <v>7282</v>
      </c>
    </row>
    <row r="7271" spans="1:2">
      <c r="A7271" s="20">
        <v>41105906</v>
      </c>
      <c r="B7271" s="21" t="s">
        <v>7283</v>
      </c>
    </row>
    <row r="7272" spans="1:2">
      <c r="A7272" s="20">
        <v>41105907</v>
      </c>
      <c r="B7272" s="21" t="s">
        <v>7284</v>
      </c>
    </row>
    <row r="7273" spans="1:2">
      <c r="A7273" s="20">
        <v>41105908</v>
      </c>
      <c r="B7273" s="21" t="s">
        <v>7285</v>
      </c>
    </row>
    <row r="7274" spans="1:2">
      <c r="A7274" s="20">
        <v>41106001</v>
      </c>
      <c r="B7274" s="21" t="s">
        <v>7286</v>
      </c>
    </row>
    <row r="7275" spans="1:2">
      <c r="A7275" s="20">
        <v>41106002</v>
      </c>
      <c r="B7275" s="21" t="s">
        <v>7287</v>
      </c>
    </row>
    <row r="7276" spans="1:2">
      <c r="A7276" s="20">
        <v>41106003</v>
      </c>
      <c r="B7276" s="21" t="s">
        <v>7288</v>
      </c>
    </row>
    <row r="7277" spans="1:2">
      <c r="A7277" s="20">
        <v>41106004</v>
      </c>
      <c r="B7277" s="21" t="s">
        <v>7289</v>
      </c>
    </row>
    <row r="7278" spans="1:2">
      <c r="A7278" s="20">
        <v>41106005</v>
      </c>
      <c r="B7278" s="21" t="s">
        <v>7290</v>
      </c>
    </row>
    <row r="7279" spans="1:2">
      <c r="A7279" s="20">
        <v>41106006</v>
      </c>
      <c r="B7279" s="21" t="s">
        <v>7291</v>
      </c>
    </row>
    <row r="7280" spans="1:2">
      <c r="A7280" s="20">
        <v>41106101</v>
      </c>
      <c r="B7280" s="21" t="s">
        <v>7292</v>
      </c>
    </row>
    <row r="7281" spans="1:2">
      <c r="A7281" s="20">
        <v>41106102</v>
      </c>
      <c r="B7281" s="21" t="s">
        <v>7293</v>
      </c>
    </row>
    <row r="7282" spans="1:2">
      <c r="A7282" s="20">
        <v>41106103</v>
      </c>
      <c r="B7282" s="21" t="s">
        <v>7294</v>
      </c>
    </row>
    <row r="7283" spans="1:2">
      <c r="A7283" s="20">
        <v>41106104</v>
      </c>
      <c r="B7283" s="21" t="s">
        <v>7295</v>
      </c>
    </row>
    <row r="7284" spans="1:2">
      <c r="A7284" s="20">
        <v>41106201</v>
      </c>
      <c r="B7284" s="21" t="s">
        <v>7296</v>
      </c>
    </row>
    <row r="7285" spans="1:2">
      <c r="A7285" s="20">
        <v>41106202</v>
      </c>
      <c r="B7285" s="21" t="s">
        <v>7297</v>
      </c>
    </row>
    <row r="7286" spans="1:2">
      <c r="A7286" s="20">
        <v>41106203</v>
      </c>
      <c r="B7286" s="21" t="s">
        <v>7298</v>
      </c>
    </row>
    <row r="7287" spans="1:2">
      <c r="A7287" s="20">
        <v>41106204</v>
      </c>
      <c r="B7287" s="21" t="s">
        <v>7299</v>
      </c>
    </row>
    <row r="7288" spans="1:2">
      <c r="A7288" s="20">
        <v>41106205</v>
      </c>
      <c r="B7288" s="21" t="s">
        <v>7300</v>
      </c>
    </row>
    <row r="7289" spans="1:2">
      <c r="A7289" s="20">
        <v>41106206</v>
      </c>
      <c r="B7289" s="21" t="s">
        <v>7301</v>
      </c>
    </row>
    <row r="7290" spans="1:2">
      <c r="A7290" s="20">
        <v>41106207</v>
      </c>
      <c r="B7290" s="21" t="s">
        <v>7302</v>
      </c>
    </row>
    <row r="7291" spans="1:2">
      <c r="A7291" s="20">
        <v>41106208</v>
      </c>
      <c r="B7291" s="21" t="s">
        <v>7303</v>
      </c>
    </row>
    <row r="7292" spans="1:2">
      <c r="A7292" s="20">
        <v>41106209</v>
      </c>
      <c r="B7292" s="21" t="s">
        <v>7304</v>
      </c>
    </row>
    <row r="7293" spans="1:2">
      <c r="A7293" s="20">
        <v>41106210</v>
      </c>
      <c r="B7293" s="21" t="s">
        <v>7305</v>
      </c>
    </row>
    <row r="7294" spans="1:2">
      <c r="A7294" s="20">
        <v>41106211</v>
      </c>
      <c r="B7294" s="21" t="s">
        <v>7306</v>
      </c>
    </row>
    <row r="7295" spans="1:2">
      <c r="A7295" s="20">
        <v>41106212</v>
      </c>
      <c r="B7295" s="21" t="s">
        <v>7307</v>
      </c>
    </row>
    <row r="7296" spans="1:2">
      <c r="A7296" s="20">
        <v>41106213</v>
      </c>
      <c r="B7296" s="21" t="s">
        <v>7308</v>
      </c>
    </row>
    <row r="7297" spans="1:2">
      <c r="A7297" s="20">
        <v>41106214</v>
      </c>
      <c r="B7297" s="21" t="s">
        <v>7309</v>
      </c>
    </row>
    <row r="7298" spans="1:2">
      <c r="A7298" s="20">
        <v>41106215</v>
      </c>
      <c r="B7298" s="21" t="s">
        <v>7310</v>
      </c>
    </row>
    <row r="7299" spans="1:2">
      <c r="A7299" s="20">
        <v>41106216</v>
      </c>
      <c r="B7299" s="21" t="s">
        <v>7311</v>
      </c>
    </row>
    <row r="7300" spans="1:2">
      <c r="A7300" s="20">
        <v>41106217</v>
      </c>
      <c r="B7300" s="21" t="s">
        <v>7312</v>
      </c>
    </row>
    <row r="7301" spans="1:2">
      <c r="A7301" s="20">
        <v>41106218</v>
      </c>
      <c r="B7301" s="21" t="s">
        <v>7313</v>
      </c>
    </row>
    <row r="7302" spans="1:2">
      <c r="A7302" s="20">
        <v>41106219</v>
      </c>
      <c r="B7302" s="21" t="s">
        <v>7314</v>
      </c>
    </row>
    <row r="7303" spans="1:2">
      <c r="A7303" s="20">
        <v>41106220</v>
      </c>
      <c r="B7303" s="21" t="s">
        <v>7315</v>
      </c>
    </row>
    <row r="7304" spans="1:2">
      <c r="A7304" s="20">
        <v>41106221</v>
      </c>
      <c r="B7304" s="21" t="s">
        <v>7316</v>
      </c>
    </row>
    <row r="7305" spans="1:2">
      <c r="A7305" s="20">
        <v>41106222</v>
      </c>
      <c r="B7305" s="21" t="s">
        <v>7317</v>
      </c>
    </row>
    <row r="7306" spans="1:2">
      <c r="A7306" s="20">
        <v>41106223</v>
      </c>
      <c r="B7306" s="21" t="s">
        <v>7318</v>
      </c>
    </row>
    <row r="7307" spans="1:2">
      <c r="A7307" s="20">
        <v>41106301</v>
      </c>
      <c r="B7307" s="21" t="s">
        <v>7319</v>
      </c>
    </row>
    <row r="7308" spans="1:2">
      <c r="A7308" s="20">
        <v>41106302</v>
      </c>
      <c r="B7308" s="21" t="s">
        <v>7320</v>
      </c>
    </row>
    <row r="7309" spans="1:2">
      <c r="A7309" s="20">
        <v>41106303</v>
      </c>
      <c r="B7309" s="21" t="s">
        <v>7321</v>
      </c>
    </row>
    <row r="7310" spans="1:2">
      <c r="A7310" s="20">
        <v>41106304</v>
      </c>
      <c r="B7310" s="21" t="s">
        <v>7322</v>
      </c>
    </row>
    <row r="7311" spans="1:2">
      <c r="A7311" s="20">
        <v>41106305</v>
      </c>
      <c r="B7311" s="21" t="s">
        <v>7323</v>
      </c>
    </row>
    <row r="7312" spans="1:2">
      <c r="A7312" s="20">
        <v>41106306</v>
      </c>
      <c r="B7312" s="21" t="s">
        <v>7324</v>
      </c>
    </row>
    <row r="7313" spans="1:2">
      <c r="A7313" s="20">
        <v>41106307</v>
      </c>
      <c r="B7313" s="21" t="s">
        <v>7325</v>
      </c>
    </row>
    <row r="7314" spans="1:2">
      <c r="A7314" s="20">
        <v>41106308</v>
      </c>
      <c r="B7314" s="21" t="s">
        <v>7326</v>
      </c>
    </row>
    <row r="7315" spans="1:2">
      <c r="A7315" s="20">
        <v>41106309</v>
      </c>
      <c r="B7315" s="21" t="s">
        <v>7327</v>
      </c>
    </row>
    <row r="7316" spans="1:2">
      <c r="A7316" s="20">
        <v>41106310</v>
      </c>
      <c r="B7316" s="21" t="s">
        <v>7328</v>
      </c>
    </row>
    <row r="7317" spans="1:2">
      <c r="A7317" s="20">
        <v>41106311</v>
      </c>
      <c r="B7317" s="21" t="s">
        <v>7329</v>
      </c>
    </row>
    <row r="7318" spans="1:2">
      <c r="A7318" s="20">
        <v>41106312</v>
      </c>
      <c r="B7318" s="21" t="s">
        <v>7330</v>
      </c>
    </row>
    <row r="7319" spans="1:2">
      <c r="A7319" s="20">
        <v>41106313</v>
      </c>
      <c r="B7319" s="21" t="s">
        <v>7331</v>
      </c>
    </row>
    <row r="7320" spans="1:2">
      <c r="A7320" s="20">
        <v>41106314</v>
      </c>
      <c r="B7320" s="21" t="s">
        <v>7332</v>
      </c>
    </row>
    <row r="7321" spans="1:2">
      <c r="A7321" s="20">
        <v>41106401</v>
      </c>
      <c r="B7321" s="21" t="s">
        <v>7333</v>
      </c>
    </row>
    <row r="7322" spans="1:2">
      <c r="A7322" s="20">
        <v>41106402</v>
      </c>
      <c r="B7322" s="21" t="s">
        <v>7334</v>
      </c>
    </row>
    <row r="7323" spans="1:2">
      <c r="A7323" s="20">
        <v>41106403</v>
      </c>
      <c r="B7323" s="21" t="s">
        <v>7335</v>
      </c>
    </row>
    <row r="7324" spans="1:2">
      <c r="A7324" s="20">
        <v>41106501</v>
      </c>
      <c r="B7324" s="21" t="s">
        <v>7336</v>
      </c>
    </row>
    <row r="7325" spans="1:2">
      <c r="A7325" s="20">
        <v>41106502</v>
      </c>
      <c r="B7325" s="21" t="s">
        <v>7337</v>
      </c>
    </row>
    <row r="7326" spans="1:2">
      <c r="A7326" s="20">
        <v>41106503</v>
      </c>
      <c r="B7326" s="21" t="s">
        <v>7338</v>
      </c>
    </row>
    <row r="7327" spans="1:2">
      <c r="A7327" s="20">
        <v>41106504</v>
      </c>
      <c r="B7327" s="21" t="s">
        <v>7339</v>
      </c>
    </row>
    <row r="7328" spans="1:2">
      <c r="A7328" s="20">
        <v>41106505</v>
      </c>
      <c r="B7328" s="21" t="s">
        <v>7340</v>
      </c>
    </row>
    <row r="7329" spans="1:2">
      <c r="A7329" s="20">
        <v>41106506</v>
      </c>
      <c r="B7329" s="21" t="s">
        <v>7341</v>
      </c>
    </row>
    <row r="7330" spans="1:2">
      <c r="A7330" s="20">
        <v>41106507</v>
      </c>
      <c r="B7330" s="21" t="s">
        <v>7342</v>
      </c>
    </row>
    <row r="7331" spans="1:2">
      <c r="A7331" s="20">
        <v>41106508</v>
      </c>
      <c r="B7331" s="21" t="s">
        <v>7343</v>
      </c>
    </row>
    <row r="7332" spans="1:2">
      <c r="A7332" s="20">
        <v>41106509</v>
      </c>
      <c r="B7332" s="21" t="s">
        <v>7344</v>
      </c>
    </row>
    <row r="7333" spans="1:2">
      <c r="A7333" s="20">
        <v>41106510</v>
      </c>
      <c r="B7333" s="21" t="s">
        <v>7345</v>
      </c>
    </row>
    <row r="7334" spans="1:2">
      <c r="A7334" s="20">
        <v>41106511</v>
      </c>
      <c r="B7334" s="21" t="s">
        <v>7346</v>
      </c>
    </row>
    <row r="7335" spans="1:2">
      <c r="A7335" s="20">
        <v>41106512</v>
      </c>
      <c r="B7335" s="21" t="s">
        <v>7347</v>
      </c>
    </row>
    <row r="7336" spans="1:2">
      <c r="A7336" s="20">
        <v>41106513</v>
      </c>
      <c r="B7336" s="21" t="s">
        <v>7348</v>
      </c>
    </row>
    <row r="7337" spans="1:2">
      <c r="A7337" s="20">
        <v>41106514</v>
      </c>
      <c r="B7337" s="21" t="s">
        <v>7349</v>
      </c>
    </row>
    <row r="7338" spans="1:2">
      <c r="A7338" s="20">
        <v>41106515</v>
      </c>
      <c r="B7338" s="21" t="s">
        <v>7350</v>
      </c>
    </row>
    <row r="7339" spans="1:2">
      <c r="A7339" s="20">
        <v>41106601</v>
      </c>
      <c r="B7339" s="21" t="s">
        <v>7351</v>
      </c>
    </row>
    <row r="7340" spans="1:2">
      <c r="A7340" s="20">
        <v>41106602</v>
      </c>
      <c r="B7340" s="21" t="s">
        <v>7352</v>
      </c>
    </row>
    <row r="7341" spans="1:2">
      <c r="A7341" s="20">
        <v>41106603</v>
      </c>
      <c r="B7341" s="21" t="s">
        <v>7353</v>
      </c>
    </row>
    <row r="7342" spans="1:2">
      <c r="A7342" s="20">
        <v>41106604</v>
      </c>
      <c r="B7342" s="21" t="s">
        <v>7354</v>
      </c>
    </row>
    <row r="7343" spans="1:2">
      <c r="A7343" s="20">
        <v>41106605</v>
      </c>
      <c r="B7343" s="21" t="s">
        <v>7355</v>
      </c>
    </row>
    <row r="7344" spans="1:2">
      <c r="A7344" s="20">
        <v>41106606</v>
      </c>
      <c r="B7344" s="21" t="s">
        <v>7356</v>
      </c>
    </row>
    <row r="7345" spans="1:2">
      <c r="A7345" s="20">
        <v>41106607</v>
      </c>
      <c r="B7345" s="21" t="s">
        <v>7357</v>
      </c>
    </row>
    <row r="7346" spans="1:2">
      <c r="A7346" s="20">
        <v>41106608</v>
      </c>
      <c r="B7346" s="21" t="s">
        <v>7358</v>
      </c>
    </row>
    <row r="7347" spans="1:2">
      <c r="A7347" s="20">
        <v>41106609</v>
      </c>
      <c r="B7347" s="21" t="s">
        <v>7359</v>
      </c>
    </row>
    <row r="7348" spans="1:2">
      <c r="A7348" s="20">
        <v>41106610</v>
      </c>
      <c r="B7348" s="21" t="s">
        <v>7360</v>
      </c>
    </row>
    <row r="7349" spans="1:2">
      <c r="A7349" s="20">
        <v>41106611</v>
      </c>
      <c r="B7349" s="21" t="s">
        <v>7361</v>
      </c>
    </row>
    <row r="7350" spans="1:2">
      <c r="A7350" s="20">
        <v>41106612</v>
      </c>
      <c r="B7350" s="21" t="s">
        <v>7362</v>
      </c>
    </row>
    <row r="7351" spans="1:2">
      <c r="A7351" s="20">
        <v>41106613</v>
      </c>
      <c r="B7351" s="21" t="s">
        <v>7363</v>
      </c>
    </row>
    <row r="7352" spans="1:2">
      <c r="A7352" s="20">
        <v>41106614</v>
      </c>
      <c r="B7352" s="21" t="s">
        <v>7364</v>
      </c>
    </row>
    <row r="7353" spans="1:2">
      <c r="A7353" s="20">
        <v>41106615</v>
      </c>
      <c r="B7353" s="21" t="s">
        <v>7365</v>
      </c>
    </row>
    <row r="7354" spans="1:2">
      <c r="A7354" s="20">
        <v>41106616</v>
      </c>
      <c r="B7354" s="21" t="s">
        <v>7366</v>
      </c>
    </row>
    <row r="7355" spans="1:2">
      <c r="A7355" s="20">
        <v>41106617</v>
      </c>
      <c r="B7355" s="21" t="s">
        <v>7367</v>
      </c>
    </row>
    <row r="7356" spans="1:2">
      <c r="A7356" s="20">
        <v>41106618</v>
      </c>
      <c r="B7356" s="21" t="s">
        <v>7368</v>
      </c>
    </row>
    <row r="7357" spans="1:2">
      <c r="A7357" s="20">
        <v>41106619</v>
      </c>
      <c r="B7357" s="21" t="s">
        <v>7369</v>
      </c>
    </row>
    <row r="7358" spans="1:2">
      <c r="A7358" s="20">
        <v>41106620</v>
      </c>
      <c r="B7358" s="21" t="s">
        <v>7370</v>
      </c>
    </row>
    <row r="7359" spans="1:2">
      <c r="A7359" s="20">
        <v>41106621</v>
      </c>
      <c r="B7359" s="21" t="s">
        <v>7371</v>
      </c>
    </row>
    <row r="7360" spans="1:2">
      <c r="A7360" s="20">
        <v>41106622</v>
      </c>
      <c r="B7360" s="21" t="s">
        <v>7372</v>
      </c>
    </row>
    <row r="7361" spans="1:2">
      <c r="A7361" s="20">
        <v>41111501</v>
      </c>
      <c r="B7361" s="21" t="s">
        <v>7373</v>
      </c>
    </row>
    <row r="7362" spans="1:2">
      <c r="A7362" s="20">
        <v>41111502</v>
      </c>
      <c r="B7362" s="21" t="s">
        <v>7374</v>
      </c>
    </row>
    <row r="7363" spans="1:2">
      <c r="A7363" s="20">
        <v>41111503</v>
      </c>
      <c r="B7363" s="21" t="s">
        <v>7375</v>
      </c>
    </row>
    <row r="7364" spans="1:2">
      <c r="A7364" s="20">
        <v>41111504</v>
      </c>
      <c r="B7364" s="21" t="s">
        <v>7376</v>
      </c>
    </row>
    <row r="7365" spans="1:2">
      <c r="A7365" s="20">
        <v>41111505</v>
      </c>
      <c r="B7365" s="21" t="s">
        <v>7377</v>
      </c>
    </row>
    <row r="7366" spans="1:2">
      <c r="A7366" s="20">
        <v>41111506</v>
      </c>
      <c r="B7366" s="21" t="s">
        <v>7378</v>
      </c>
    </row>
    <row r="7367" spans="1:2">
      <c r="A7367" s="20">
        <v>41111507</v>
      </c>
      <c r="B7367" s="21" t="s">
        <v>7379</v>
      </c>
    </row>
    <row r="7368" spans="1:2">
      <c r="A7368" s="20">
        <v>41111508</v>
      </c>
      <c r="B7368" s="21" t="s">
        <v>7380</v>
      </c>
    </row>
    <row r="7369" spans="1:2">
      <c r="A7369" s="20">
        <v>41111509</v>
      </c>
      <c r="B7369" s="21" t="s">
        <v>7381</v>
      </c>
    </row>
    <row r="7370" spans="1:2">
      <c r="A7370" s="20">
        <v>41111510</v>
      </c>
      <c r="B7370" s="21" t="s">
        <v>7382</v>
      </c>
    </row>
    <row r="7371" spans="1:2">
      <c r="A7371" s="20">
        <v>41111511</v>
      </c>
      <c r="B7371" s="21" t="s">
        <v>7383</v>
      </c>
    </row>
    <row r="7372" spans="1:2">
      <c r="A7372" s="20">
        <v>41111512</v>
      </c>
      <c r="B7372" s="21" t="s">
        <v>7384</v>
      </c>
    </row>
    <row r="7373" spans="1:2">
      <c r="A7373" s="20">
        <v>41111513</v>
      </c>
      <c r="B7373" s="21" t="s">
        <v>7385</v>
      </c>
    </row>
    <row r="7374" spans="1:2">
      <c r="A7374" s="20">
        <v>41111515</v>
      </c>
      <c r="B7374" s="21" t="s">
        <v>7386</v>
      </c>
    </row>
    <row r="7375" spans="1:2">
      <c r="A7375" s="20">
        <v>41111516</v>
      </c>
      <c r="B7375" s="21" t="s">
        <v>7387</v>
      </c>
    </row>
    <row r="7376" spans="1:2">
      <c r="A7376" s="20">
        <v>41111517</v>
      </c>
      <c r="B7376" s="21" t="s">
        <v>7388</v>
      </c>
    </row>
    <row r="7377" spans="1:2">
      <c r="A7377" s="20">
        <v>41111601</v>
      </c>
      <c r="B7377" s="21" t="s">
        <v>7389</v>
      </c>
    </row>
    <row r="7378" spans="1:2">
      <c r="A7378" s="20">
        <v>41111602</v>
      </c>
      <c r="B7378" s="21" t="s">
        <v>7390</v>
      </c>
    </row>
    <row r="7379" spans="1:2">
      <c r="A7379" s="20">
        <v>41111603</v>
      </c>
      <c r="B7379" s="21" t="s">
        <v>7391</v>
      </c>
    </row>
    <row r="7380" spans="1:2">
      <c r="A7380" s="20">
        <v>41111604</v>
      </c>
      <c r="B7380" s="21" t="s">
        <v>7392</v>
      </c>
    </row>
    <row r="7381" spans="1:2">
      <c r="A7381" s="20">
        <v>41111605</v>
      </c>
      <c r="B7381" s="21" t="s">
        <v>7393</v>
      </c>
    </row>
    <row r="7382" spans="1:2">
      <c r="A7382" s="20">
        <v>41111606</v>
      </c>
      <c r="B7382" s="21" t="s">
        <v>7394</v>
      </c>
    </row>
    <row r="7383" spans="1:2">
      <c r="A7383" s="20">
        <v>41111607</v>
      </c>
      <c r="B7383" s="21" t="s">
        <v>7395</v>
      </c>
    </row>
    <row r="7384" spans="1:2">
      <c r="A7384" s="20">
        <v>41111613</v>
      </c>
      <c r="B7384" s="21" t="s">
        <v>7396</v>
      </c>
    </row>
    <row r="7385" spans="1:2">
      <c r="A7385" s="20">
        <v>41111614</v>
      </c>
      <c r="B7385" s="21" t="s">
        <v>7397</v>
      </c>
    </row>
    <row r="7386" spans="1:2">
      <c r="A7386" s="20">
        <v>41111615</v>
      </c>
      <c r="B7386" s="21" t="s">
        <v>7398</v>
      </c>
    </row>
    <row r="7387" spans="1:2">
      <c r="A7387" s="20">
        <v>41111616</v>
      </c>
      <c r="B7387" s="21" t="s">
        <v>7399</v>
      </c>
    </row>
    <row r="7388" spans="1:2">
      <c r="A7388" s="20">
        <v>41111617</v>
      </c>
      <c r="B7388" s="21" t="s">
        <v>7400</v>
      </c>
    </row>
    <row r="7389" spans="1:2">
      <c r="A7389" s="20">
        <v>41111618</v>
      </c>
      <c r="B7389" s="21" t="s">
        <v>7401</v>
      </c>
    </row>
    <row r="7390" spans="1:2">
      <c r="A7390" s="20">
        <v>41111619</v>
      </c>
      <c r="B7390" s="21" t="s">
        <v>7402</v>
      </c>
    </row>
    <row r="7391" spans="1:2">
      <c r="A7391" s="20">
        <v>41111620</v>
      </c>
      <c r="B7391" s="21" t="s">
        <v>7403</v>
      </c>
    </row>
    <row r="7392" spans="1:2">
      <c r="A7392" s="20">
        <v>41111621</v>
      </c>
      <c r="B7392" s="21" t="s">
        <v>7404</v>
      </c>
    </row>
    <row r="7393" spans="1:2">
      <c r="A7393" s="20">
        <v>41111622</v>
      </c>
      <c r="B7393" s="21" t="s">
        <v>7405</v>
      </c>
    </row>
    <row r="7394" spans="1:2">
      <c r="A7394" s="20">
        <v>41111623</v>
      </c>
      <c r="B7394" s="21" t="s">
        <v>7406</v>
      </c>
    </row>
    <row r="7395" spans="1:2">
      <c r="A7395" s="20">
        <v>41111701</v>
      </c>
      <c r="B7395" s="21" t="s">
        <v>7407</v>
      </c>
    </row>
    <row r="7396" spans="1:2">
      <c r="A7396" s="20">
        <v>41111702</v>
      </c>
      <c r="B7396" s="21" t="s">
        <v>7408</v>
      </c>
    </row>
    <row r="7397" spans="1:2">
      <c r="A7397" s="20">
        <v>41111703</v>
      </c>
      <c r="B7397" s="21" t="s">
        <v>7409</v>
      </c>
    </row>
    <row r="7398" spans="1:2">
      <c r="A7398" s="20">
        <v>41111704</v>
      </c>
      <c r="B7398" s="21" t="s">
        <v>7410</v>
      </c>
    </row>
    <row r="7399" spans="1:2">
      <c r="A7399" s="20">
        <v>41111705</v>
      </c>
      <c r="B7399" s="21" t="s">
        <v>7411</v>
      </c>
    </row>
    <row r="7400" spans="1:2">
      <c r="A7400" s="20">
        <v>41111706</v>
      </c>
      <c r="B7400" s="21" t="s">
        <v>7412</v>
      </c>
    </row>
    <row r="7401" spans="1:2">
      <c r="A7401" s="20">
        <v>41111707</v>
      </c>
      <c r="B7401" s="21" t="s">
        <v>7413</v>
      </c>
    </row>
    <row r="7402" spans="1:2">
      <c r="A7402" s="20">
        <v>41111708</v>
      </c>
      <c r="B7402" s="21" t="s">
        <v>7414</v>
      </c>
    </row>
    <row r="7403" spans="1:2">
      <c r="A7403" s="20">
        <v>41111709</v>
      </c>
      <c r="B7403" s="21" t="s">
        <v>7415</v>
      </c>
    </row>
    <row r="7404" spans="1:2">
      <c r="A7404" s="20">
        <v>41111710</v>
      </c>
      <c r="B7404" s="21" t="s">
        <v>7416</v>
      </c>
    </row>
    <row r="7405" spans="1:2">
      <c r="A7405" s="20">
        <v>41111711</v>
      </c>
      <c r="B7405" s="21" t="s">
        <v>7417</v>
      </c>
    </row>
    <row r="7406" spans="1:2">
      <c r="A7406" s="20">
        <v>41111712</v>
      </c>
      <c r="B7406" s="21" t="s">
        <v>7418</v>
      </c>
    </row>
    <row r="7407" spans="1:2">
      <c r="A7407" s="20">
        <v>41111713</v>
      </c>
      <c r="B7407" s="21" t="s">
        <v>7419</v>
      </c>
    </row>
    <row r="7408" spans="1:2">
      <c r="A7408" s="20">
        <v>41111714</v>
      </c>
      <c r="B7408" s="21" t="s">
        <v>7420</v>
      </c>
    </row>
    <row r="7409" spans="1:2">
      <c r="A7409" s="20">
        <v>41111715</v>
      </c>
      <c r="B7409" s="21" t="s">
        <v>7421</v>
      </c>
    </row>
    <row r="7410" spans="1:2">
      <c r="A7410" s="20">
        <v>41111716</v>
      </c>
      <c r="B7410" s="21" t="s">
        <v>7422</v>
      </c>
    </row>
    <row r="7411" spans="1:2">
      <c r="A7411" s="20">
        <v>41111717</v>
      </c>
      <c r="B7411" s="21" t="s">
        <v>7423</v>
      </c>
    </row>
    <row r="7412" spans="1:2">
      <c r="A7412" s="20">
        <v>41111718</v>
      </c>
      <c r="B7412" s="21" t="s">
        <v>7424</v>
      </c>
    </row>
    <row r="7413" spans="1:2">
      <c r="A7413" s="20">
        <v>41111719</v>
      </c>
      <c r="B7413" s="21" t="s">
        <v>7425</v>
      </c>
    </row>
    <row r="7414" spans="1:2">
      <c r="A7414" s="20">
        <v>41111720</v>
      </c>
      <c r="B7414" s="21" t="s">
        <v>7426</v>
      </c>
    </row>
    <row r="7415" spans="1:2">
      <c r="A7415" s="20">
        <v>41111721</v>
      </c>
      <c r="B7415" s="21" t="s">
        <v>7427</v>
      </c>
    </row>
    <row r="7416" spans="1:2">
      <c r="A7416" s="20">
        <v>41111722</v>
      </c>
      <c r="B7416" s="21" t="s">
        <v>7428</v>
      </c>
    </row>
    <row r="7417" spans="1:2">
      <c r="A7417" s="20">
        <v>41111723</v>
      </c>
      <c r="B7417" s="21" t="s">
        <v>7429</v>
      </c>
    </row>
    <row r="7418" spans="1:2">
      <c r="A7418" s="20">
        <v>41111724</v>
      </c>
      <c r="B7418" s="21" t="s">
        <v>7430</v>
      </c>
    </row>
    <row r="7419" spans="1:2">
      <c r="A7419" s="20">
        <v>41111725</v>
      </c>
      <c r="B7419" s="21" t="s">
        <v>7431</v>
      </c>
    </row>
    <row r="7420" spans="1:2">
      <c r="A7420" s="20">
        <v>41111726</v>
      </c>
      <c r="B7420" s="21" t="s">
        <v>7432</v>
      </c>
    </row>
    <row r="7421" spans="1:2">
      <c r="A7421" s="20">
        <v>41111727</v>
      </c>
      <c r="B7421" s="21" t="s">
        <v>7433</v>
      </c>
    </row>
    <row r="7422" spans="1:2">
      <c r="A7422" s="20">
        <v>41111728</v>
      </c>
      <c r="B7422" s="21" t="s">
        <v>7434</v>
      </c>
    </row>
    <row r="7423" spans="1:2">
      <c r="A7423" s="20">
        <v>41111729</v>
      </c>
      <c r="B7423" s="21" t="s">
        <v>7435</v>
      </c>
    </row>
    <row r="7424" spans="1:2">
      <c r="A7424" s="20">
        <v>41111730</v>
      </c>
      <c r="B7424" s="21" t="s">
        <v>7436</v>
      </c>
    </row>
    <row r="7425" spans="1:2">
      <c r="A7425" s="20">
        <v>41111731</v>
      </c>
      <c r="B7425" s="21" t="s">
        <v>7437</v>
      </c>
    </row>
    <row r="7426" spans="1:2">
      <c r="A7426" s="20">
        <v>41111733</v>
      </c>
      <c r="B7426" s="21" t="s">
        <v>7438</v>
      </c>
    </row>
    <row r="7427" spans="1:2">
      <c r="A7427" s="20">
        <v>41111734</v>
      </c>
      <c r="B7427" s="21" t="s">
        <v>7439</v>
      </c>
    </row>
    <row r="7428" spans="1:2">
      <c r="A7428" s="20">
        <v>41111735</v>
      </c>
      <c r="B7428" s="21" t="s">
        <v>7440</v>
      </c>
    </row>
    <row r="7429" spans="1:2">
      <c r="A7429" s="20">
        <v>41111736</v>
      </c>
      <c r="B7429" s="21" t="s">
        <v>7441</v>
      </c>
    </row>
    <row r="7430" spans="1:2">
      <c r="A7430" s="20">
        <v>41111737</v>
      </c>
      <c r="B7430" s="21" t="s">
        <v>7442</v>
      </c>
    </row>
    <row r="7431" spans="1:2">
      <c r="A7431" s="20">
        <v>41111738</v>
      </c>
      <c r="B7431" s="21" t="s">
        <v>7443</v>
      </c>
    </row>
    <row r="7432" spans="1:2">
      <c r="A7432" s="20">
        <v>41111739</v>
      </c>
      <c r="B7432" s="21" t="s">
        <v>7444</v>
      </c>
    </row>
    <row r="7433" spans="1:2">
      <c r="A7433" s="20">
        <v>41111801</v>
      </c>
      <c r="B7433" s="21" t="s">
        <v>7445</v>
      </c>
    </row>
    <row r="7434" spans="1:2">
      <c r="A7434" s="20">
        <v>41111802</v>
      </c>
      <c r="B7434" s="21" t="s">
        <v>7446</v>
      </c>
    </row>
    <row r="7435" spans="1:2">
      <c r="A7435" s="20">
        <v>41111803</v>
      </c>
      <c r="B7435" s="21" t="s">
        <v>7447</v>
      </c>
    </row>
    <row r="7436" spans="1:2">
      <c r="A7436" s="20">
        <v>41111804</v>
      </c>
      <c r="B7436" s="21" t="s">
        <v>7448</v>
      </c>
    </row>
    <row r="7437" spans="1:2">
      <c r="A7437" s="20">
        <v>41111805</v>
      </c>
      <c r="B7437" s="21" t="s">
        <v>7449</v>
      </c>
    </row>
    <row r="7438" spans="1:2">
      <c r="A7438" s="20">
        <v>41111806</v>
      </c>
      <c r="B7438" s="21" t="s">
        <v>7450</v>
      </c>
    </row>
    <row r="7439" spans="1:2">
      <c r="A7439" s="20">
        <v>41111807</v>
      </c>
      <c r="B7439" s="21" t="s">
        <v>7451</v>
      </c>
    </row>
    <row r="7440" spans="1:2">
      <c r="A7440" s="20">
        <v>41111808</v>
      </c>
      <c r="B7440" s="21" t="s">
        <v>7452</v>
      </c>
    </row>
    <row r="7441" spans="1:2">
      <c r="A7441" s="20">
        <v>41111809</v>
      </c>
      <c r="B7441" s="21" t="s">
        <v>7453</v>
      </c>
    </row>
    <row r="7442" spans="1:2">
      <c r="A7442" s="20">
        <v>41111901</v>
      </c>
      <c r="B7442" s="21" t="s">
        <v>7454</v>
      </c>
    </row>
    <row r="7443" spans="1:2">
      <c r="A7443" s="20">
        <v>41111902</v>
      </c>
      <c r="B7443" s="21" t="s">
        <v>7455</v>
      </c>
    </row>
    <row r="7444" spans="1:2">
      <c r="A7444" s="20">
        <v>41111903</v>
      </c>
      <c r="B7444" s="21" t="s">
        <v>7456</v>
      </c>
    </row>
    <row r="7445" spans="1:2">
      <c r="A7445" s="20">
        <v>41111904</v>
      </c>
      <c r="B7445" s="21" t="s">
        <v>7457</v>
      </c>
    </row>
    <row r="7446" spans="1:2">
      <c r="A7446" s="20">
        <v>41111905</v>
      </c>
      <c r="B7446" s="21" t="s">
        <v>7458</v>
      </c>
    </row>
    <row r="7447" spans="1:2">
      <c r="A7447" s="20">
        <v>41111906</v>
      </c>
      <c r="B7447" s="21" t="s">
        <v>7459</v>
      </c>
    </row>
    <row r="7448" spans="1:2">
      <c r="A7448" s="20">
        <v>41111907</v>
      </c>
      <c r="B7448" s="21" t="s">
        <v>7460</v>
      </c>
    </row>
    <row r="7449" spans="1:2">
      <c r="A7449" s="20">
        <v>41111908</v>
      </c>
      <c r="B7449" s="21" t="s">
        <v>7461</v>
      </c>
    </row>
    <row r="7450" spans="1:2">
      <c r="A7450" s="20">
        <v>41111909</v>
      </c>
      <c r="B7450" s="21" t="s">
        <v>7462</v>
      </c>
    </row>
    <row r="7451" spans="1:2">
      <c r="A7451" s="20">
        <v>41111910</v>
      </c>
      <c r="B7451" s="21" t="s">
        <v>7463</v>
      </c>
    </row>
    <row r="7452" spans="1:2">
      <c r="A7452" s="20">
        <v>41111911</v>
      </c>
      <c r="B7452" s="21" t="s">
        <v>7464</v>
      </c>
    </row>
    <row r="7453" spans="1:2">
      <c r="A7453" s="20">
        <v>41111912</v>
      </c>
      <c r="B7453" s="21" t="s">
        <v>7465</v>
      </c>
    </row>
    <row r="7454" spans="1:2">
      <c r="A7454" s="20">
        <v>41111913</v>
      </c>
      <c r="B7454" s="21" t="s">
        <v>7466</v>
      </c>
    </row>
    <row r="7455" spans="1:2">
      <c r="A7455" s="20">
        <v>41111914</v>
      </c>
      <c r="B7455" s="21" t="s">
        <v>7467</v>
      </c>
    </row>
    <row r="7456" spans="1:2">
      <c r="A7456" s="20">
        <v>41111915</v>
      </c>
      <c r="B7456" s="21" t="s">
        <v>7468</v>
      </c>
    </row>
    <row r="7457" spans="1:2">
      <c r="A7457" s="20">
        <v>41111916</v>
      </c>
      <c r="B7457" s="21" t="s">
        <v>7469</v>
      </c>
    </row>
    <row r="7458" spans="1:2">
      <c r="A7458" s="20">
        <v>41111917</v>
      </c>
      <c r="B7458" s="21" t="s">
        <v>7470</v>
      </c>
    </row>
    <row r="7459" spans="1:2">
      <c r="A7459" s="20">
        <v>41111918</v>
      </c>
      <c r="B7459" s="21" t="s">
        <v>7471</v>
      </c>
    </row>
    <row r="7460" spans="1:2">
      <c r="A7460" s="20">
        <v>41111919</v>
      </c>
      <c r="B7460" s="21" t="s">
        <v>7472</v>
      </c>
    </row>
    <row r="7461" spans="1:2">
      <c r="A7461" s="20">
        <v>41111920</v>
      </c>
      <c r="B7461" s="21" t="s">
        <v>7473</v>
      </c>
    </row>
    <row r="7462" spans="1:2">
      <c r="A7462" s="20">
        <v>41111921</v>
      </c>
      <c r="B7462" s="21" t="s">
        <v>7474</v>
      </c>
    </row>
    <row r="7463" spans="1:2">
      <c r="A7463" s="20">
        <v>41111922</v>
      </c>
      <c r="B7463" s="21" t="s">
        <v>7475</v>
      </c>
    </row>
    <row r="7464" spans="1:2">
      <c r="A7464" s="20">
        <v>41111923</v>
      </c>
      <c r="B7464" s="21" t="s">
        <v>7476</v>
      </c>
    </row>
    <row r="7465" spans="1:2">
      <c r="A7465" s="20">
        <v>41111924</v>
      </c>
      <c r="B7465" s="21" t="s">
        <v>7477</v>
      </c>
    </row>
    <row r="7466" spans="1:2">
      <c r="A7466" s="20">
        <v>41111926</v>
      </c>
      <c r="B7466" s="21" t="s">
        <v>7478</v>
      </c>
    </row>
    <row r="7467" spans="1:2">
      <c r="A7467" s="20">
        <v>41111927</v>
      </c>
      <c r="B7467" s="21" t="s">
        <v>7479</v>
      </c>
    </row>
    <row r="7468" spans="1:2">
      <c r="A7468" s="20">
        <v>41111928</v>
      </c>
      <c r="B7468" s="21" t="s">
        <v>7480</v>
      </c>
    </row>
    <row r="7469" spans="1:2">
      <c r="A7469" s="20">
        <v>41111929</v>
      </c>
      <c r="B7469" s="21" t="s">
        <v>7481</v>
      </c>
    </row>
    <row r="7470" spans="1:2">
      <c r="A7470" s="20">
        <v>41111930</v>
      </c>
      <c r="B7470" s="21" t="s">
        <v>7482</v>
      </c>
    </row>
    <row r="7471" spans="1:2">
      <c r="A7471" s="20">
        <v>41111931</v>
      </c>
      <c r="B7471" s="21" t="s">
        <v>7483</v>
      </c>
    </row>
    <row r="7472" spans="1:2">
      <c r="A7472" s="20">
        <v>41111932</v>
      </c>
      <c r="B7472" s="21" t="s">
        <v>7484</v>
      </c>
    </row>
    <row r="7473" spans="1:2">
      <c r="A7473" s="20">
        <v>41111933</v>
      </c>
      <c r="B7473" s="21" t="s">
        <v>7485</v>
      </c>
    </row>
    <row r="7474" spans="1:2">
      <c r="A7474" s="20">
        <v>41111934</v>
      </c>
      <c r="B7474" s="21" t="s">
        <v>7486</v>
      </c>
    </row>
    <row r="7475" spans="1:2">
      <c r="A7475" s="20">
        <v>41111935</v>
      </c>
      <c r="B7475" s="21" t="s">
        <v>7487</v>
      </c>
    </row>
    <row r="7476" spans="1:2">
      <c r="A7476" s="20">
        <v>41111936</v>
      </c>
      <c r="B7476" s="21" t="s">
        <v>7488</v>
      </c>
    </row>
    <row r="7477" spans="1:2">
      <c r="A7477" s="20">
        <v>41111937</v>
      </c>
      <c r="B7477" s="21" t="s">
        <v>7489</v>
      </c>
    </row>
    <row r="7478" spans="1:2">
      <c r="A7478" s="20">
        <v>41111938</v>
      </c>
      <c r="B7478" s="21" t="s">
        <v>7490</v>
      </c>
    </row>
    <row r="7479" spans="1:2">
      <c r="A7479" s="20">
        <v>41111939</v>
      </c>
      <c r="B7479" s="21" t="s">
        <v>7491</v>
      </c>
    </row>
    <row r="7480" spans="1:2">
      <c r="A7480" s="20">
        <v>41111940</v>
      </c>
      <c r="B7480" s="21" t="s">
        <v>7492</v>
      </c>
    </row>
    <row r="7481" spans="1:2">
      <c r="A7481" s="20">
        <v>41111941</v>
      </c>
      <c r="B7481" s="21" t="s">
        <v>7493</v>
      </c>
    </row>
    <row r="7482" spans="1:2">
      <c r="A7482" s="20">
        <v>41111942</v>
      </c>
      <c r="B7482" s="21" t="s">
        <v>7494</v>
      </c>
    </row>
    <row r="7483" spans="1:2">
      <c r="A7483" s="20">
        <v>41111943</v>
      </c>
      <c r="B7483" s="21" t="s">
        <v>7495</v>
      </c>
    </row>
    <row r="7484" spans="1:2">
      <c r="A7484" s="20">
        <v>41111944</v>
      </c>
      <c r="B7484" s="21" t="s">
        <v>7496</v>
      </c>
    </row>
    <row r="7485" spans="1:2">
      <c r="A7485" s="20">
        <v>41111945</v>
      </c>
      <c r="B7485" s="21" t="s">
        <v>7497</v>
      </c>
    </row>
    <row r="7486" spans="1:2">
      <c r="A7486" s="20">
        <v>41111946</v>
      </c>
      <c r="B7486" s="21" t="s">
        <v>7498</v>
      </c>
    </row>
    <row r="7487" spans="1:2">
      <c r="A7487" s="20">
        <v>41111947</v>
      </c>
      <c r="B7487" s="21" t="s">
        <v>7499</v>
      </c>
    </row>
    <row r="7488" spans="1:2">
      <c r="A7488" s="20">
        <v>41111948</v>
      </c>
      <c r="B7488" s="21" t="s">
        <v>7500</v>
      </c>
    </row>
    <row r="7489" spans="1:2">
      <c r="A7489" s="20">
        <v>41112101</v>
      </c>
      <c r="B7489" s="21" t="s">
        <v>7501</v>
      </c>
    </row>
    <row r="7490" spans="1:2">
      <c r="A7490" s="20">
        <v>41112103</v>
      </c>
      <c r="B7490" s="21" t="s">
        <v>7502</v>
      </c>
    </row>
    <row r="7491" spans="1:2">
      <c r="A7491" s="20">
        <v>41112104</v>
      </c>
      <c r="B7491" s="21" t="s">
        <v>7503</v>
      </c>
    </row>
    <row r="7492" spans="1:2">
      <c r="A7492" s="20">
        <v>41112105</v>
      </c>
      <c r="B7492" s="21" t="s">
        <v>7504</v>
      </c>
    </row>
    <row r="7493" spans="1:2">
      <c r="A7493" s="20">
        <v>41112106</v>
      </c>
      <c r="B7493" s="21" t="s">
        <v>7505</v>
      </c>
    </row>
    <row r="7494" spans="1:2">
      <c r="A7494" s="20">
        <v>41112107</v>
      </c>
      <c r="B7494" s="21" t="s">
        <v>7506</v>
      </c>
    </row>
    <row r="7495" spans="1:2">
      <c r="A7495" s="20">
        <v>41112108</v>
      </c>
      <c r="B7495" s="21" t="s">
        <v>7507</v>
      </c>
    </row>
    <row r="7496" spans="1:2">
      <c r="A7496" s="20">
        <v>41112201</v>
      </c>
      <c r="B7496" s="21" t="s">
        <v>7508</v>
      </c>
    </row>
    <row r="7497" spans="1:2">
      <c r="A7497" s="20">
        <v>41112202</v>
      </c>
      <c r="B7497" s="21" t="s">
        <v>7509</v>
      </c>
    </row>
    <row r="7498" spans="1:2">
      <c r="A7498" s="20">
        <v>41112203</v>
      </c>
      <c r="B7498" s="21" t="s">
        <v>7510</v>
      </c>
    </row>
    <row r="7499" spans="1:2">
      <c r="A7499" s="20">
        <v>41112204</v>
      </c>
      <c r="B7499" s="21" t="s">
        <v>7511</v>
      </c>
    </row>
    <row r="7500" spans="1:2">
      <c r="A7500" s="20">
        <v>41112205</v>
      </c>
      <c r="B7500" s="21" t="s">
        <v>7512</v>
      </c>
    </row>
    <row r="7501" spans="1:2">
      <c r="A7501" s="20">
        <v>41112206</v>
      </c>
      <c r="B7501" s="21" t="s">
        <v>7513</v>
      </c>
    </row>
    <row r="7502" spans="1:2">
      <c r="A7502" s="20">
        <v>41112207</v>
      </c>
      <c r="B7502" s="21" t="s">
        <v>7514</v>
      </c>
    </row>
    <row r="7503" spans="1:2">
      <c r="A7503" s="20">
        <v>41112209</v>
      </c>
      <c r="B7503" s="21" t="s">
        <v>7515</v>
      </c>
    </row>
    <row r="7504" spans="1:2">
      <c r="A7504" s="20">
        <v>41112210</v>
      </c>
      <c r="B7504" s="21" t="s">
        <v>7516</v>
      </c>
    </row>
    <row r="7505" spans="1:2">
      <c r="A7505" s="20">
        <v>41112211</v>
      </c>
      <c r="B7505" s="21" t="s">
        <v>7517</v>
      </c>
    </row>
    <row r="7506" spans="1:2">
      <c r="A7506" s="20">
        <v>41112212</v>
      </c>
      <c r="B7506" s="21" t="s">
        <v>7518</v>
      </c>
    </row>
    <row r="7507" spans="1:2">
      <c r="A7507" s="20">
        <v>41112213</v>
      </c>
      <c r="B7507" s="21" t="s">
        <v>7519</v>
      </c>
    </row>
    <row r="7508" spans="1:2">
      <c r="A7508" s="20">
        <v>41112214</v>
      </c>
      <c r="B7508" s="21" t="s">
        <v>7520</v>
      </c>
    </row>
    <row r="7509" spans="1:2">
      <c r="A7509" s="20">
        <v>41112215</v>
      </c>
      <c r="B7509" s="21" t="s">
        <v>7521</v>
      </c>
    </row>
    <row r="7510" spans="1:2">
      <c r="A7510" s="20">
        <v>41112216</v>
      </c>
      <c r="B7510" s="21" t="s">
        <v>7522</v>
      </c>
    </row>
    <row r="7511" spans="1:2">
      <c r="A7511" s="20">
        <v>41112217</v>
      </c>
      <c r="B7511" s="21" t="s">
        <v>7523</v>
      </c>
    </row>
    <row r="7512" spans="1:2">
      <c r="A7512" s="20">
        <v>41112218</v>
      </c>
      <c r="B7512" s="21" t="s">
        <v>7524</v>
      </c>
    </row>
    <row r="7513" spans="1:2">
      <c r="A7513" s="20">
        <v>41112219</v>
      </c>
      <c r="B7513" s="21" t="s">
        <v>7525</v>
      </c>
    </row>
    <row r="7514" spans="1:2">
      <c r="A7514" s="20">
        <v>41112220</v>
      </c>
      <c r="B7514" s="21" t="s">
        <v>7526</v>
      </c>
    </row>
    <row r="7515" spans="1:2">
      <c r="A7515" s="20">
        <v>41112221</v>
      </c>
      <c r="B7515" s="21" t="s">
        <v>7527</v>
      </c>
    </row>
    <row r="7516" spans="1:2">
      <c r="A7516" s="20">
        <v>41112301</v>
      </c>
      <c r="B7516" s="21" t="s">
        <v>7528</v>
      </c>
    </row>
    <row r="7517" spans="1:2">
      <c r="A7517" s="20">
        <v>41112302</v>
      </c>
      <c r="B7517" s="21" t="s">
        <v>7529</v>
      </c>
    </row>
    <row r="7518" spans="1:2">
      <c r="A7518" s="20">
        <v>41112303</v>
      </c>
      <c r="B7518" s="21" t="s">
        <v>7530</v>
      </c>
    </row>
    <row r="7519" spans="1:2">
      <c r="A7519" s="20">
        <v>41112304</v>
      </c>
      <c r="B7519" s="21" t="s">
        <v>7531</v>
      </c>
    </row>
    <row r="7520" spans="1:2">
      <c r="A7520" s="20">
        <v>41112401</v>
      </c>
      <c r="B7520" s="21" t="s">
        <v>6963</v>
      </c>
    </row>
    <row r="7521" spans="1:2">
      <c r="A7521" s="20">
        <v>41112402</v>
      </c>
      <c r="B7521" s="21" t="s">
        <v>7532</v>
      </c>
    </row>
    <row r="7522" spans="1:2">
      <c r="A7522" s="20">
        <v>41112403</v>
      </c>
      <c r="B7522" s="21" t="s">
        <v>7533</v>
      </c>
    </row>
    <row r="7523" spans="1:2">
      <c r="A7523" s="20">
        <v>41112404</v>
      </c>
      <c r="B7523" s="21" t="s">
        <v>7534</v>
      </c>
    </row>
    <row r="7524" spans="1:2">
      <c r="A7524" s="20">
        <v>41112405</v>
      </c>
      <c r="B7524" s="21" t="s">
        <v>7535</v>
      </c>
    </row>
    <row r="7525" spans="1:2">
      <c r="A7525" s="20">
        <v>41112406</v>
      </c>
      <c r="B7525" s="21" t="s">
        <v>7536</v>
      </c>
    </row>
    <row r="7526" spans="1:2">
      <c r="A7526" s="20">
        <v>41112407</v>
      </c>
      <c r="B7526" s="21" t="s">
        <v>7537</v>
      </c>
    </row>
    <row r="7527" spans="1:2">
      <c r="A7527" s="20">
        <v>41112408</v>
      </c>
      <c r="B7527" s="21" t="s">
        <v>7538</v>
      </c>
    </row>
    <row r="7528" spans="1:2">
      <c r="A7528" s="20">
        <v>41112409</v>
      </c>
      <c r="B7528" s="21" t="s">
        <v>7539</v>
      </c>
    </row>
    <row r="7529" spans="1:2">
      <c r="A7529" s="20">
        <v>41112410</v>
      </c>
      <c r="B7529" s="21" t="s">
        <v>7540</v>
      </c>
    </row>
    <row r="7530" spans="1:2">
      <c r="A7530" s="20">
        <v>41112411</v>
      </c>
      <c r="B7530" s="21" t="s">
        <v>7541</v>
      </c>
    </row>
    <row r="7531" spans="1:2">
      <c r="A7531" s="20">
        <v>41112501</v>
      </c>
      <c r="B7531" s="21" t="s">
        <v>6852</v>
      </c>
    </row>
    <row r="7532" spans="1:2">
      <c r="A7532" s="20">
        <v>41112502</v>
      </c>
      <c r="B7532" s="21" t="s">
        <v>7542</v>
      </c>
    </row>
    <row r="7533" spans="1:2">
      <c r="A7533" s="20">
        <v>41112503</v>
      </c>
      <c r="B7533" s="21" t="s">
        <v>7543</v>
      </c>
    </row>
    <row r="7534" spans="1:2">
      <c r="A7534" s="20">
        <v>41112504</v>
      </c>
      <c r="B7534" s="21" t="s">
        <v>7544</v>
      </c>
    </row>
    <row r="7535" spans="1:2">
      <c r="A7535" s="20">
        <v>41112505</v>
      </c>
      <c r="B7535" s="21" t="s">
        <v>7545</v>
      </c>
    </row>
    <row r="7536" spans="1:2">
      <c r="A7536" s="20">
        <v>41112506</v>
      </c>
      <c r="B7536" s="21" t="s">
        <v>7546</v>
      </c>
    </row>
    <row r="7537" spans="1:2">
      <c r="A7537" s="20">
        <v>41112508</v>
      </c>
      <c r="B7537" s="21" t="s">
        <v>7547</v>
      </c>
    </row>
    <row r="7538" spans="1:2">
      <c r="A7538" s="20">
        <v>41112509</v>
      </c>
      <c r="B7538" s="21" t="s">
        <v>7548</v>
      </c>
    </row>
    <row r="7539" spans="1:2">
      <c r="A7539" s="20">
        <v>41112510</v>
      </c>
      <c r="B7539" s="21" t="s">
        <v>7549</v>
      </c>
    </row>
    <row r="7540" spans="1:2">
      <c r="A7540" s="20">
        <v>41112511</v>
      </c>
      <c r="B7540" s="21" t="s">
        <v>7550</v>
      </c>
    </row>
    <row r="7541" spans="1:2">
      <c r="A7541" s="20">
        <v>41112512</v>
      </c>
      <c r="B7541" s="21" t="s">
        <v>7551</v>
      </c>
    </row>
    <row r="7542" spans="1:2">
      <c r="A7542" s="20">
        <v>41112513</v>
      </c>
      <c r="B7542" s="21" t="s">
        <v>7552</v>
      </c>
    </row>
    <row r="7543" spans="1:2">
      <c r="A7543" s="20">
        <v>41112514</v>
      </c>
      <c r="B7543" s="21" t="s">
        <v>7553</v>
      </c>
    </row>
    <row r="7544" spans="1:2">
      <c r="A7544" s="20">
        <v>41112516</v>
      </c>
      <c r="B7544" s="21" t="s">
        <v>7554</v>
      </c>
    </row>
    <row r="7545" spans="1:2">
      <c r="A7545" s="20">
        <v>41112601</v>
      </c>
      <c r="B7545" s="21" t="s">
        <v>7555</v>
      </c>
    </row>
    <row r="7546" spans="1:2">
      <c r="A7546" s="20">
        <v>41112602</v>
      </c>
      <c r="B7546" s="21" t="s">
        <v>7556</v>
      </c>
    </row>
    <row r="7547" spans="1:2">
      <c r="A7547" s="20">
        <v>41112701</v>
      </c>
      <c r="B7547" s="21" t="s">
        <v>7557</v>
      </c>
    </row>
    <row r="7548" spans="1:2">
      <c r="A7548" s="20">
        <v>41112702</v>
      </c>
      <c r="B7548" s="21" t="s">
        <v>7558</v>
      </c>
    </row>
    <row r="7549" spans="1:2">
      <c r="A7549" s="20">
        <v>41112704</v>
      </c>
      <c r="B7549" s="21" t="s">
        <v>7559</v>
      </c>
    </row>
    <row r="7550" spans="1:2">
      <c r="A7550" s="20">
        <v>41112801</v>
      </c>
      <c r="B7550" s="21" t="s">
        <v>7560</v>
      </c>
    </row>
    <row r="7551" spans="1:2">
      <c r="A7551" s="20">
        <v>41112802</v>
      </c>
      <c r="B7551" s="21" t="s">
        <v>7561</v>
      </c>
    </row>
    <row r="7552" spans="1:2">
      <c r="A7552" s="20">
        <v>41112803</v>
      </c>
      <c r="B7552" s="21" t="s">
        <v>7562</v>
      </c>
    </row>
    <row r="7553" spans="1:2">
      <c r="A7553" s="20">
        <v>41112901</v>
      </c>
      <c r="B7553" s="21" t="s">
        <v>7563</v>
      </c>
    </row>
    <row r="7554" spans="1:2">
      <c r="A7554" s="20">
        <v>41112902</v>
      </c>
      <c r="B7554" s="21" t="s">
        <v>7564</v>
      </c>
    </row>
    <row r="7555" spans="1:2">
      <c r="A7555" s="20">
        <v>41112903</v>
      </c>
      <c r="B7555" s="21" t="s">
        <v>7565</v>
      </c>
    </row>
    <row r="7556" spans="1:2">
      <c r="A7556" s="20">
        <v>41112904</v>
      </c>
      <c r="B7556" s="21" t="s">
        <v>7566</v>
      </c>
    </row>
    <row r="7557" spans="1:2">
      <c r="A7557" s="20">
        <v>41113001</v>
      </c>
      <c r="B7557" s="21" t="s">
        <v>7567</v>
      </c>
    </row>
    <row r="7558" spans="1:2">
      <c r="A7558" s="20">
        <v>41113002</v>
      </c>
      <c r="B7558" s="21" t="s">
        <v>7568</v>
      </c>
    </row>
    <row r="7559" spans="1:2">
      <c r="A7559" s="20">
        <v>41113003</v>
      </c>
      <c r="B7559" s="21" t="s">
        <v>7569</v>
      </c>
    </row>
    <row r="7560" spans="1:2">
      <c r="A7560" s="20">
        <v>41113004</v>
      </c>
      <c r="B7560" s="21" t="s">
        <v>7570</v>
      </c>
    </row>
    <row r="7561" spans="1:2">
      <c r="A7561" s="20">
        <v>41113005</v>
      </c>
      <c r="B7561" s="21" t="s">
        <v>7571</v>
      </c>
    </row>
    <row r="7562" spans="1:2">
      <c r="A7562" s="20">
        <v>41113006</v>
      </c>
      <c r="B7562" s="21" t="s">
        <v>7572</v>
      </c>
    </row>
    <row r="7563" spans="1:2">
      <c r="A7563" s="20">
        <v>41113007</v>
      </c>
      <c r="B7563" s="21" t="s">
        <v>7573</v>
      </c>
    </row>
    <row r="7564" spans="1:2">
      <c r="A7564" s="20">
        <v>41113008</v>
      </c>
      <c r="B7564" s="21" t="s">
        <v>7574</v>
      </c>
    </row>
    <row r="7565" spans="1:2">
      <c r="A7565" s="20">
        <v>41113009</v>
      </c>
      <c r="B7565" s="21" t="s">
        <v>7575</v>
      </c>
    </row>
    <row r="7566" spans="1:2">
      <c r="A7566" s="20">
        <v>41113010</v>
      </c>
      <c r="B7566" s="21" t="s">
        <v>7576</v>
      </c>
    </row>
    <row r="7567" spans="1:2">
      <c r="A7567" s="20">
        <v>41113023</v>
      </c>
      <c r="B7567" s="21" t="s">
        <v>7577</v>
      </c>
    </row>
    <row r="7568" spans="1:2">
      <c r="A7568" s="20">
        <v>41113024</v>
      </c>
      <c r="B7568" s="21" t="s">
        <v>7578</v>
      </c>
    </row>
    <row r="7569" spans="1:2">
      <c r="A7569" s="20">
        <v>41113025</v>
      </c>
      <c r="B7569" s="21" t="s">
        <v>7579</v>
      </c>
    </row>
    <row r="7570" spans="1:2">
      <c r="A7570" s="20">
        <v>41113026</v>
      </c>
      <c r="B7570" s="21" t="s">
        <v>7580</v>
      </c>
    </row>
    <row r="7571" spans="1:2">
      <c r="A7571" s="20">
        <v>41113027</v>
      </c>
      <c r="B7571" s="21" t="s">
        <v>7581</v>
      </c>
    </row>
    <row r="7572" spans="1:2">
      <c r="A7572" s="20">
        <v>41113029</v>
      </c>
      <c r="B7572" s="21" t="s">
        <v>7582</v>
      </c>
    </row>
    <row r="7573" spans="1:2">
      <c r="A7573" s="20">
        <v>41113030</v>
      </c>
      <c r="B7573" s="21" t="s">
        <v>7583</v>
      </c>
    </row>
    <row r="7574" spans="1:2">
      <c r="A7574" s="20">
        <v>41113031</v>
      </c>
      <c r="B7574" s="21" t="s">
        <v>7584</v>
      </c>
    </row>
    <row r="7575" spans="1:2">
      <c r="A7575" s="20">
        <v>41113033</v>
      </c>
      <c r="B7575" s="21" t="s">
        <v>7585</v>
      </c>
    </row>
    <row r="7576" spans="1:2">
      <c r="A7576" s="20">
        <v>41113034</v>
      </c>
      <c r="B7576" s="21" t="s">
        <v>7586</v>
      </c>
    </row>
    <row r="7577" spans="1:2">
      <c r="A7577" s="20">
        <v>41113035</v>
      </c>
      <c r="B7577" s="21" t="s">
        <v>7587</v>
      </c>
    </row>
    <row r="7578" spans="1:2">
      <c r="A7578" s="20">
        <v>41113036</v>
      </c>
      <c r="B7578" s="21" t="s">
        <v>7588</v>
      </c>
    </row>
    <row r="7579" spans="1:2">
      <c r="A7579" s="20">
        <v>41113037</v>
      </c>
      <c r="B7579" s="21" t="s">
        <v>7589</v>
      </c>
    </row>
    <row r="7580" spans="1:2">
      <c r="A7580" s="20">
        <v>41113101</v>
      </c>
      <c r="B7580" s="21" t="s">
        <v>7590</v>
      </c>
    </row>
    <row r="7581" spans="1:2">
      <c r="A7581" s="20">
        <v>41113102</v>
      </c>
      <c r="B7581" s="21" t="s">
        <v>7591</v>
      </c>
    </row>
    <row r="7582" spans="1:2">
      <c r="A7582" s="20">
        <v>41113103</v>
      </c>
      <c r="B7582" s="21" t="s">
        <v>7592</v>
      </c>
    </row>
    <row r="7583" spans="1:2">
      <c r="A7583" s="20">
        <v>41113104</v>
      </c>
      <c r="B7583" s="21" t="s">
        <v>7593</v>
      </c>
    </row>
    <row r="7584" spans="1:2">
      <c r="A7584" s="20">
        <v>41113105</v>
      </c>
      <c r="B7584" s="21" t="s">
        <v>7594</v>
      </c>
    </row>
    <row r="7585" spans="1:2">
      <c r="A7585" s="20">
        <v>41113106</v>
      </c>
      <c r="B7585" s="21" t="s">
        <v>7595</v>
      </c>
    </row>
    <row r="7586" spans="1:2">
      <c r="A7586" s="20">
        <v>41113107</v>
      </c>
      <c r="B7586" s="21" t="s">
        <v>7596</v>
      </c>
    </row>
    <row r="7587" spans="1:2">
      <c r="A7587" s="20">
        <v>41113108</v>
      </c>
      <c r="B7587" s="21" t="s">
        <v>7597</v>
      </c>
    </row>
    <row r="7588" spans="1:2">
      <c r="A7588" s="20">
        <v>41113109</v>
      </c>
      <c r="B7588" s="21" t="s">
        <v>7598</v>
      </c>
    </row>
    <row r="7589" spans="1:2">
      <c r="A7589" s="20">
        <v>41113110</v>
      </c>
      <c r="B7589" s="21" t="s">
        <v>7599</v>
      </c>
    </row>
    <row r="7590" spans="1:2">
      <c r="A7590" s="20">
        <v>41113111</v>
      </c>
      <c r="B7590" s="21" t="s">
        <v>7600</v>
      </c>
    </row>
    <row r="7591" spans="1:2">
      <c r="A7591" s="20">
        <v>41113112</v>
      </c>
      <c r="B7591" s="21" t="s">
        <v>7601</v>
      </c>
    </row>
    <row r="7592" spans="1:2">
      <c r="A7592" s="20">
        <v>41113113</v>
      </c>
      <c r="B7592" s="21" t="s">
        <v>7602</v>
      </c>
    </row>
    <row r="7593" spans="1:2">
      <c r="A7593" s="20">
        <v>41113114</v>
      </c>
      <c r="B7593" s="21" t="s">
        <v>7603</v>
      </c>
    </row>
    <row r="7594" spans="1:2">
      <c r="A7594" s="20">
        <v>41113115</v>
      </c>
      <c r="B7594" s="21" t="s">
        <v>7604</v>
      </c>
    </row>
    <row r="7595" spans="1:2">
      <c r="A7595" s="20">
        <v>41113116</v>
      </c>
      <c r="B7595" s="21" t="s">
        <v>7605</v>
      </c>
    </row>
    <row r="7596" spans="1:2">
      <c r="A7596" s="20">
        <v>41113117</v>
      </c>
      <c r="B7596" s="21" t="s">
        <v>7606</v>
      </c>
    </row>
    <row r="7597" spans="1:2">
      <c r="A7597" s="20">
        <v>41113118</v>
      </c>
      <c r="B7597" s="21" t="s">
        <v>7607</v>
      </c>
    </row>
    <row r="7598" spans="1:2">
      <c r="A7598" s="20">
        <v>41113119</v>
      </c>
      <c r="B7598" s="21" t="s">
        <v>7608</v>
      </c>
    </row>
    <row r="7599" spans="1:2">
      <c r="A7599" s="20">
        <v>41113301</v>
      </c>
      <c r="B7599" s="21" t="s">
        <v>7609</v>
      </c>
    </row>
    <row r="7600" spans="1:2">
      <c r="A7600" s="20">
        <v>41113302</v>
      </c>
      <c r="B7600" s="21" t="s">
        <v>7610</v>
      </c>
    </row>
    <row r="7601" spans="1:2">
      <c r="A7601" s="20">
        <v>41113304</v>
      </c>
      <c r="B7601" s="21" t="s">
        <v>7611</v>
      </c>
    </row>
    <row r="7602" spans="1:2">
      <c r="A7602" s="20">
        <v>41113305</v>
      </c>
      <c r="B7602" s="21" t="s">
        <v>7612</v>
      </c>
    </row>
    <row r="7603" spans="1:2">
      <c r="A7603" s="20">
        <v>41113306</v>
      </c>
      <c r="B7603" s="21" t="s">
        <v>7613</v>
      </c>
    </row>
    <row r="7604" spans="1:2">
      <c r="A7604" s="20">
        <v>41113308</v>
      </c>
      <c r="B7604" s="21" t="s">
        <v>7614</v>
      </c>
    </row>
    <row r="7605" spans="1:2">
      <c r="A7605" s="20">
        <v>41113309</v>
      </c>
      <c r="B7605" s="21" t="s">
        <v>7615</v>
      </c>
    </row>
    <row r="7606" spans="1:2">
      <c r="A7606" s="20">
        <v>41113310</v>
      </c>
      <c r="B7606" s="21" t="s">
        <v>7616</v>
      </c>
    </row>
    <row r="7607" spans="1:2">
      <c r="A7607" s="20">
        <v>41113311</v>
      </c>
      <c r="B7607" s="21" t="s">
        <v>7617</v>
      </c>
    </row>
    <row r="7608" spans="1:2">
      <c r="A7608" s="20">
        <v>41113312</v>
      </c>
      <c r="B7608" s="21" t="s">
        <v>7618</v>
      </c>
    </row>
    <row r="7609" spans="1:2">
      <c r="A7609" s="20">
        <v>41113313</v>
      </c>
      <c r="B7609" s="21" t="s">
        <v>7619</v>
      </c>
    </row>
    <row r="7610" spans="1:2">
      <c r="A7610" s="20">
        <v>41113314</v>
      </c>
      <c r="B7610" s="21" t="s">
        <v>7620</v>
      </c>
    </row>
    <row r="7611" spans="1:2">
      <c r="A7611" s="20">
        <v>41113315</v>
      </c>
      <c r="B7611" s="21" t="s">
        <v>7621</v>
      </c>
    </row>
    <row r="7612" spans="1:2">
      <c r="A7612" s="20">
        <v>41113316</v>
      </c>
      <c r="B7612" s="21" t="s">
        <v>7622</v>
      </c>
    </row>
    <row r="7613" spans="1:2">
      <c r="A7613" s="20">
        <v>41113318</v>
      </c>
      <c r="B7613" s="21" t="s">
        <v>7623</v>
      </c>
    </row>
    <row r="7614" spans="1:2">
      <c r="A7614" s="20">
        <v>41113319</v>
      </c>
      <c r="B7614" s="21" t="s">
        <v>7624</v>
      </c>
    </row>
    <row r="7615" spans="1:2">
      <c r="A7615" s="20">
        <v>41113320</v>
      </c>
      <c r="B7615" s="21" t="s">
        <v>7625</v>
      </c>
    </row>
    <row r="7616" spans="1:2">
      <c r="A7616" s="20">
        <v>41113321</v>
      </c>
      <c r="B7616" s="21" t="s">
        <v>7626</v>
      </c>
    </row>
    <row r="7617" spans="1:2">
      <c r="A7617" s="20">
        <v>41113322</v>
      </c>
      <c r="B7617" s="21" t="s">
        <v>7627</v>
      </c>
    </row>
    <row r="7618" spans="1:2">
      <c r="A7618" s="20">
        <v>41113323</v>
      </c>
      <c r="B7618" s="21" t="s">
        <v>7628</v>
      </c>
    </row>
    <row r="7619" spans="1:2">
      <c r="A7619" s="20">
        <v>41113401</v>
      </c>
      <c r="B7619" s="21" t="s">
        <v>7629</v>
      </c>
    </row>
    <row r="7620" spans="1:2">
      <c r="A7620" s="20">
        <v>41113402</v>
      </c>
      <c r="B7620" s="21" t="s">
        <v>7630</v>
      </c>
    </row>
    <row r="7621" spans="1:2">
      <c r="A7621" s="20">
        <v>41113403</v>
      </c>
      <c r="B7621" s="21" t="s">
        <v>7631</v>
      </c>
    </row>
    <row r="7622" spans="1:2">
      <c r="A7622" s="20">
        <v>41113404</v>
      </c>
      <c r="B7622" s="21" t="s">
        <v>7632</v>
      </c>
    </row>
    <row r="7623" spans="1:2">
      <c r="A7623" s="20">
        <v>41113405</v>
      </c>
      <c r="B7623" s="21" t="s">
        <v>7633</v>
      </c>
    </row>
    <row r="7624" spans="1:2">
      <c r="A7624" s="20">
        <v>41113406</v>
      </c>
      <c r="B7624" s="21" t="s">
        <v>7634</v>
      </c>
    </row>
    <row r="7625" spans="1:2">
      <c r="A7625" s="20">
        <v>41113407</v>
      </c>
      <c r="B7625" s="21" t="s">
        <v>7635</v>
      </c>
    </row>
    <row r="7626" spans="1:2">
      <c r="A7626" s="20">
        <v>41113601</v>
      </c>
      <c r="B7626" s="21" t="s">
        <v>7636</v>
      </c>
    </row>
    <row r="7627" spans="1:2">
      <c r="A7627" s="20">
        <v>41113602</v>
      </c>
      <c r="B7627" s="21" t="s">
        <v>7637</v>
      </c>
    </row>
    <row r="7628" spans="1:2">
      <c r="A7628" s="20">
        <v>41113603</v>
      </c>
      <c r="B7628" s="21" t="s">
        <v>7638</v>
      </c>
    </row>
    <row r="7629" spans="1:2">
      <c r="A7629" s="20">
        <v>41113604</v>
      </c>
      <c r="B7629" s="21" t="s">
        <v>7639</v>
      </c>
    </row>
    <row r="7630" spans="1:2">
      <c r="A7630" s="20">
        <v>41113605</v>
      </c>
      <c r="B7630" s="21" t="s">
        <v>7640</v>
      </c>
    </row>
    <row r="7631" spans="1:2">
      <c r="A7631" s="20">
        <v>41113606</v>
      </c>
      <c r="B7631" s="21" t="s">
        <v>7641</v>
      </c>
    </row>
    <row r="7632" spans="1:2">
      <c r="A7632" s="20">
        <v>41113607</v>
      </c>
      <c r="B7632" s="21" t="s">
        <v>7642</v>
      </c>
    </row>
    <row r="7633" spans="1:2">
      <c r="A7633" s="20">
        <v>41113608</v>
      </c>
      <c r="B7633" s="21" t="s">
        <v>7643</v>
      </c>
    </row>
    <row r="7634" spans="1:2">
      <c r="A7634" s="20">
        <v>41113611</v>
      </c>
      <c r="B7634" s="21" t="s">
        <v>7644</v>
      </c>
    </row>
    <row r="7635" spans="1:2">
      <c r="A7635" s="20">
        <v>41113612</v>
      </c>
      <c r="B7635" s="21" t="s">
        <v>7645</v>
      </c>
    </row>
    <row r="7636" spans="1:2">
      <c r="A7636" s="20">
        <v>41113613</v>
      </c>
      <c r="B7636" s="21" t="s">
        <v>7646</v>
      </c>
    </row>
    <row r="7637" spans="1:2">
      <c r="A7637" s="20">
        <v>41113614</v>
      </c>
      <c r="B7637" s="21" t="s">
        <v>7647</v>
      </c>
    </row>
    <row r="7638" spans="1:2">
      <c r="A7638" s="20">
        <v>41113615</v>
      </c>
      <c r="B7638" s="21" t="s">
        <v>7648</v>
      </c>
    </row>
    <row r="7639" spans="1:2">
      <c r="A7639" s="20">
        <v>41113616</v>
      </c>
      <c r="B7639" s="21" t="s">
        <v>7649</v>
      </c>
    </row>
    <row r="7640" spans="1:2">
      <c r="A7640" s="20">
        <v>41113617</v>
      </c>
      <c r="B7640" s="21" t="s">
        <v>7650</v>
      </c>
    </row>
    <row r="7641" spans="1:2">
      <c r="A7641" s="20">
        <v>41113618</v>
      </c>
      <c r="B7641" s="21" t="s">
        <v>7651</v>
      </c>
    </row>
    <row r="7642" spans="1:2">
      <c r="A7642" s="20">
        <v>41113619</v>
      </c>
      <c r="B7642" s="21" t="s">
        <v>7652</v>
      </c>
    </row>
    <row r="7643" spans="1:2">
      <c r="A7643" s="20">
        <v>41113620</v>
      </c>
      <c r="B7643" s="21" t="s">
        <v>7653</v>
      </c>
    </row>
    <row r="7644" spans="1:2">
      <c r="A7644" s="20">
        <v>41113621</v>
      </c>
      <c r="B7644" s="21" t="s">
        <v>7654</v>
      </c>
    </row>
    <row r="7645" spans="1:2">
      <c r="A7645" s="20">
        <v>41113622</v>
      </c>
      <c r="B7645" s="21" t="s">
        <v>7655</v>
      </c>
    </row>
    <row r="7646" spans="1:2">
      <c r="A7646" s="20">
        <v>41113623</v>
      </c>
      <c r="B7646" s="21" t="s">
        <v>7656</v>
      </c>
    </row>
    <row r="7647" spans="1:2">
      <c r="A7647" s="20">
        <v>41113624</v>
      </c>
      <c r="B7647" s="21" t="s">
        <v>7657</v>
      </c>
    </row>
    <row r="7648" spans="1:2">
      <c r="A7648" s="20">
        <v>41113625</v>
      </c>
      <c r="B7648" s="21" t="s">
        <v>7658</v>
      </c>
    </row>
    <row r="7649" spans="1:2">
      <c r="A7649" s="20">
        <v>41113626</v>
      </c>
      <c r="B7649" s="21" t="s">
        <v>7659</v>
      </c>
    </row>
    <row r="7650" spans="1:2">
      <c r="A7650" s="20">
        <v>41113627</v>
      </c>
      <c r="B7650" s="21" t="s">
        <v>7660</v>
      </c>
    </row>
    <row r="7651" spans="1:2">
      <c r="A7651" s="20">
        <v>41113628</v>
      </c>
      <c r="B7651" s="21" t="s">
        <v>7661</v>
      </c>
    </row>
    <row r="7652" spans="1:2">
      <c r="A7652" s="20">
        <v>41113629</v>
      </c>
      <c r="B7652" s="21" t="s">
        <v>7662</v>
      </c>
    </row>
    <row r="7653" spans="1:2">
      <c r="A7653" s="20">
        <v>41113630</v>
      </c>
      <c r="B7653" s="21" t="s">
        <v>7663</v>
      </c>
    </row>
    <row r="7654" spans="1:2">
      <c r="A7654" s="20">
        <v>41113631</v>
      </c>
      <c r="B7654" s="21" t="s">
        <v>7664</v>
      </c>
    </row>
    <row r="7655" spans="1:2">
      <c r="A7655" s="20">
        <v>41113632</v>
      </c>
      <c r="B7655" s="21" t="s">
        <v>7665</v>
      </c>
    </row>
    <row r="7656" spans="1:2">
      <c r="A7656" s="20">
        <v>41113633</v>
      </c>
      <c r="B7656" s="21" t="s">
        <v>7666</v>
      </c>
    </row>
    <row r="7657" spans="1:2">
      <c r="A7657" s="20">
        <v>41113634</v>
      </c>
      <c r="B7657" s="21" t="s">
        <v>7667</v>
      </c>
    </row>
    <row r="7658" spans="1:2">
      <c r="A7658" s="20">
        <v>41113635</v>
      </c>
      <c r="B7658" s="21" t="s">
        <v>7668</v>
      </c>
    </row>
    <row r="7659" spans="1:2">
      <c r="A7659" s="20">
        <v>41113636</v>
      </c>
      <c r="B7659" s="21" t="s">
        <v>7669</v>
      </c>
    </row>
    <row r="7660" spans="1:2">
      <c r="A7660" s="20">
        <v>41113637</v>
      </c>
      <c r="B7660" s="21" t="s">
        <v>7670</v>
      </c>
    </row>
    <row r="7661" spans="1:2">
      <c r="A7661" s="20">
        <v>41113638</v>
      </c>
      <c r="B7661" s="21" t="s">
        <v>7671</v>
      </c>
    </row>
    <row r="7662" spans="1:2">
      <c r="A7662" s="20">
        <v>41113639</v>
      </c>
      <c r="B7662" s="21" t="s">
        <v>7672</v>
      </c>
    </row>
    <row r="7663" spans="1:2">
      <c r="A7663" s="20">
        <v>41113640</v>
      </c>
      <c r="B7663" s="21" t="s">
        <v>7673</v>
      </c>
    </row>
    <row r="7664" spans="1:2">
      <c r="A7664" s="20">
        <v>41113641</v>
      </c>
      <c r="B7664" s="21" t="s">
        <v>7674</v>
      </c>
    </row>
    <row r="7665" spans="1:2">
      <c r="A7665" s="20">
        <v>41113642</v>
      </c>
      <c r="B7665" s="21" t="s">
        <v>7675</v>
      </c>
    </row>
    <row r="7666" spans="1:2">
      <c r="A7666" s="20">
        <v>41113643</v>
      </c>
      <c r="B7666" s="21" t="s">
        <v>7676</v>
      </c>
    </row>
    <row r="7667" spans="1:2">
      <c r="A7667" s="20">
        <v>41113644</v>
      </c>
      <c r="B7667" s="21" t="s">
        <v>7677</v>
      </c>
    </row>
    <row r="7668" spans="1:2">
      <c r="A7668" s="20">
        <v>41113645</v>
      </c>
      <c r="B7668" s="21" t="s">
        <v>7678</v>
      </c>
    </row>
    <row r="7669" spans="1:2">
      <c r="A7669" s="20">
        <v>41113646</v>
      </c>
      <c r="B7669" s="21" t="s">
        <v>7679</v>
      </c>
    </row>
    <row r="7670" spans="1:2">
      <c r="A7670" s="20">
        <v>41113647</v>
      </c>
      <c r="B7670" s="21" t="s">
        <v>7680</v>
      </c>
    </row>
    <row r="7671" spans="1:2">
      <c r="A7671" s="20">
        <v>41113648</v>
      </c>
      <c r="B7671" s="21" t="s">
        <v>7681</v>
      </c>
    </row>
    <row r="7672" spans="1:2">
      <c r="A7672" s="20">
        <v>41113701</v>
      </c>
      <c r="B7672" s="21" t="s">
        <v>7682</v>
      </c>
    </row>
    <row r="7673" spans="1:2">
      <c r="A7673" s="20">
        <v>41113702</v>
      </c>
      <c r="B7673" s="21" t="s">
        <v>7683</v>
      </c>
    </row>
    <row r="7674" spans="1:2">
      <c r="A7674" s="20">
        <v>41113703</v>
      </c>
      <c r="B7674" s="21" t="s">
        <v>7684</v>
      </c>
    </row>
    <row r="7675" spans="1:2">
      <c r="A7675" s="20">
        <v>41113704</v>
      </c>
      <c r="B7675" s="21" t="s">
        <v>7685</v>
      </c>
    </row>
    <row r="7676" spans="1:2">
      <c r="A7676" s="20">
        <v>41113705</v>
      </c>
      <c r="B7676" s="21" t="s">
        <v>7686</v>
      </c>
    </row>
    <row r="7677" spans="1:2">
      <c r="A7677" s="20">
        <v>41113706</v>
      </c>
      <c r="B7677" s="21" t="s">
        <v>7687</v>
      </c>
    </row>
    <row r="7678" spans="1:2">
      <c r="A7678" s="20">
        <v>41113707</v>
      </c>
      <c r="B7678" s="21" t="s">
        <v>7688</v>
      </c>
    </row>
    <row r="7679" spans="1:2">
      <c r="A7679" s="20">
        <v>41113708</v>
      </c>
      <c r="B7679" s="21" t="s">
        <v>7689</v>
      </c>
    </row>
    <row r="7680" spans="1:2">
      <c r="A7680" s="20">
        <v>41113709</v>
      </c>
      <c r="B7680" s="21" t="s">
        <v>7690</v>
      </c>
    </row>
    <row r="7681" spans="1:2">
      <c r="A7681" s="20">
        <v>41113710</v>
      </c>
      <c r="B7681" s="21" t="s">
        <v>7691</v>
      </c>
    </row>
    <row r="7682" spans="1:2">
      <c r="A7682" s="20">
        <v>41113711</v>
      </c>
      <c r="B7682" s="21" t="s">
        <v>7692</v>
      </c>
    </row>
    <row r="7683" spans="1:2">
      <c r="A7683" s="20">
        <v>41113712</v>
      </c>
      <c r="B7683" s="21" t="s">
        <v>7693</v>
      </c>
    </row>
    <row r="7684" spans="1:2">
      <c r="A7684" s="20">
        <v>41113713</v>
      </c>
      <c r="B7684" s="21" t="s">
        <v>7694</v>
      </c>
    </row>
    <row r="7685" spans="1:2">
      <c r="A7685" s="20">
        <v>41113714</v>
      </c>
      <c r="B7685" s="21" t="s">
        <v>7695</v>
      </c>
    </row>
    <row r="7686" spans="1:2">
      <c r="A7686" s="20">
        <v>41113715</v>
      </c>
      <c r="B7686" s="21" t="s">
        <v>7696</v>
      </c>
    </row>
    <row r="7687" spans="1:2">
      <c r="A7687" s="20">
        <v>41113716</v>
      </c>
      <c r="B7687" s="21" t="s">
        <v>7697</v>
      </c>
    </row>
    <row r="7688" spans="1:2">
      <c r="A7688" s="20">
        <v>41113717</v>
      </c>
      <c r="B7688" s="21" t="s">
        <v>7698</v>
      </c>
    </row>
    <row r="7689" spans="1:2">
      <c r="A7689" s="20">
        <v>41113718</v>
      </c>
      <c r="B7689" s="21" t="s">
        <v>7699</v>
      </c>
    </row>
    <row r="7690" spans="1:2">
      <c r="A7690" s="20">
        <v>41113801</v>
      </c>
      <c r="B7690" s="21" t="s">
        <v>7700</v>
      </c>
    </row>
    <row r="7691" spans="1:2">
      <c r="A7691" s="20">
        <v>41113802</v>
      </c>
      <c r="B7691" s="21" t="s">
        <v>7701</v>
      </c>
    </row>
    <row r="7692" spans="1:2">
      <c r="A7692" s="20">
        <v>41113803</v>
      </c>
      <c r="B7692" s="21" t="s">
        <v>7702</v>
      </c>
    </row>
    <row r="7693" spans="1:2">
      <c r="A7693" s="20">
        <v>41113804</v>
      </c>
      <c r="B7693" s="21" t="s">
        <v>7703</v>
      </c>
    </row>
    <row r="7694" spans="1:2">
      <c r="A7694" s="20">
        <v>41113805</v>
      </c>
      <c r="B7694" s="21" t="s">
        <v>7704</v>
      </c>
    </row>
    <row r="7695" spans="1:2">
      <c r="A7695" s="20">
        <v>41113806</v>
      </c>
      <c r="B7695" s="21" t="s">
        <v>7705</v>
      </c>
    </row>
    <row r="7696" spans="1:2">
      <c r="A7696" s="20">
        <v>41113807</v>
      </c>
      <c r="B7696" s="21" t="s">
        <v>7706</v>
      </c>
    </row>
    <row r="7697" spans="1:2">
      <c r="A7697" s="20">
        <v>41113808</v>
      </c>
      <c r="B7697" s="21" t="s">
        <v>7707</v>
      </c>
    </row>
    <row r="7698" spans="1:2">
      <c r="A7698" s="20">
        <v>41113901</v>
      </c>
      <c r="B7698" s="21" t="s">
        <v>7708</v>
      </c>
    </row>
    <row r="7699" spans="1:2">
      <c r="A7699" s="20">
        <v>41113902</v>
      </c>
      <c r="B7699" s="21" t="s">
        <v>7709</v>
      </c>
    </row>
    <row r="7700" spans="1:2">
      <c r="A7700" s="20">
        <v>41113903</v>
      </c>
      <c r="B7700" s="21" t="s">
        <v>7710</v>
      </c>
    </row>
    <row r="7701" spans="1:2">
      <c r="A7701" s="20">
        <v>41113904</v>
      </c>
      <c r="B7701" s="21" t="s">
        <v>7711</v>
      </c>
    </row>
    <row r="7702" spans="1:2">
      <c r="A7702" s="20">
        <v>41113905</v>
      </c>
      <c r="B7702" s="21" t="s">
        <v>7712</v>
      </c>
    </row>
    <row r="7703" spans="1:2">
      <c r="A7703" s="20">
        <v>41113906</v>
      </c>
      <c r="B7703" s="21" t="s">
        <v>7713</v>
      </c>
    </row>
    <row r="7704" spans="1:2">
      <c r="A7704" s="20">
        <v>41113907</v>
      </c>
      <c r="B7704" s="21" t="s">
        <v>7714</v>
      </c>
    </row>
    <row r="7705" spans="1:2">
      <c r="A7705" s="20">
        <v>41113908</v>
      </c>
      <c r="B7705" s="21" t="s">
        <v>7715</v>
      </c>
    </row>
    <row r="7706" spans="1:2">
      <c r="A7706" s="20">
        <v>41113909</v>
      </c>
      <c r="B7706" s="21" t="s">
        <v>7716</v>
      </c>
    </row>
    <row r="7707" spans="1:2">
      <c r="A7707" s="20">
        <v>41113910</v>
      </c>
      <c r="B7707" s="21" t="s">
        <v>7717</v>
      </c>
    </row>
    <row r="7708" spans="1:2">
      <c r="A7708" s="20">
        <v>41114001</v>
      </c>
      <c r="B7708" s="21" t="s">
        <v>7718</v>
      </c>
    </row>
    <row r="7709" spans="1:2">
      <c r="A7709" s="20">
        <v>41114102</v>
      </c>
      <c r="B7709" s="21" t="s">
        <v>7719</v>
      </c>
    </row>
    <row r="7710" spans="1:2">
      <c r="A7710" s="20">
        <v>41114103</v>
      </c>
      <c r="B7710" s="21" t="s">
        <v>7720</v>
      </c>
    </row>
    <row r="7711" spans="1:2">
      <c r="A7711" s="20">
        <v>41114104</v>
      </c>
      <c r="B7711" s="21" t="s">
        <v>7721</v>
      </c>
    </row>
    <row r="7712" spans="1:2">
      <c r="A7712" s="20">
        <v>41114105</v>
      </c>
      <c r="B7712" s="21" t="s">
        <v>7722</v>
      </c>
    </row>
    <row r="7713" spans="1:2">
      <c r="A7713" s="20">
        <v>41114106</v>
      </c>
      <c r="B7713" s="21" t="s">
        <v>7723</v>
      </c>
    </row>
    <row r="7714" spans="1:2">
      <c r="A7714" s="20">
        <v>41114107</v>
      </c>
      <c r="B7714" s="21" t="s">
        <v>7724</v>
      </c>
    </row>
    <row r="7715" spans="1:2">
      <c r="A7715" s="20">
        <v>41114108</v>
      </c>
      <c r="B7715" s="21" t="s">
        <v>7725</v>
      </c>
    </row>
    <row r="7716" spans="1:2">
      <c r="A7716" s="20">
        <v>41114201</v>
      </c>
      <c r="B7716" s="21" t="s">
        <v>7726</v>
      </c>
    </row>
    <row r="7717" spans="1:2">
      <c r="A7717" s="20">
        <v>41114202</v>
      </c>
      <c r="B7717" s="21" t="s">
        <v>7727</v>
      </c>
    </row>
    <row r="7718" spans="1:2">
      <c r="A7718" s="20">
        <v>41114203</v>
      </c>
      <c r="B7718" s="21" t="s">
        <v>7728</v>
      </c>
    </row>
    <row r="7719" spans="1:2">
      <c r="A7719" s="20">
        <v>41114204</v>
      </c>
      <c r="B7719" s="21" t="s">
        <v>7729</v>
      </c>
    </row>
    <row r="7720" spans="1:2">
      <c r="A7720" s="20">
        <v>41114205</v>
      </c>
      <c r="B7720" s="21" t="s">
        <v>7730</v>
      </c>
    </row>
    <row r="7721" spans="1:2">
      <c r="A7721" s="20">
        <v>41114206</v>
      </c>
      <c r="B7721" s="21" t="s">
        <v>7731</v>
      </c>
    </row>
    <row r="7722" spans="1:2">
      <c r="A7722" s="20">
        <v>41114301</v>
      </c>
      <c r="B7722" s="21" t="s">
        <v>7732</v>
      </c>
    </row>
    <row r="7723" spans="1:2">
      <c r="A7723" s="20">
        <v>41114302</v>
      </c>
      <c r="B7723" s="21" t="s">
        <v>7733</v>
      </c>
    </row>
    <row r="7724" spans="1:2">
      <c r="A7724" s="20">
        <v>41114303</v>
      </c>
      <c r="B7724" s="21" t="s">
        <v>7734</v>
      </c>
    </row>
    <row r="7725" spans="1:2">
      <c r="A7725" s="20">
        <v>41114401</v>
      </c>
      <c r="B7725" s="21" t="s">
        <v>7735</v>
      </c>
    </row>
    <row r="7726" spans="1:2">
      <c r="A7726" s="20">
        <v>41114402</v>
      </c>
      <c r="B7726" s="21" t="s">
        <v>7736</v>
      </c>
    </row>
    <row r="7727" spans="1:2">
      <c r="A7727" s="20">
        <v>41114403</v>
      </c>
      <c r="B7727" s="21" t="s">
        <v>7737</v>
      </c>
    </row>
    <row r="7728" spans="1:2">
      <c r="A7728" s="20">
        <v>41114404</v>
      </c>
      <c r="B7728" s="21" t="s">
        <v>7738</v>
      </c>
    </row>
    <row r="7729" spans="1:2">
      <c r="A7729" s="20">
        <v>41114405</v>
      </c>
      <c r="B7729" s="21" t="s">
        <v>7739</v>
      </c>
    </row>
    <row r="7730" spans="1:2">
      <c r="A7730" s="20">
        <v>41114406</v>
      </c>
      <c r="B7730" s="21" t="s">
        <v>7740</v>
      </c>
    </row>
    <row r="7731" spans="1:2">
      <c r="A7731" s="20">
        <v>41114407</v>
      </c>
      <c r="B7731" s="21" t="s">
        <v>7741</v>
      </c>
    </row>
    <row r="7732" spans="1:2">
      <c r="A7732" s="20">
        <v>41114408</v>
      </c>
      <c r="B7732" s="21" t="s">
        <v>7742</v>
      </c>
    </row>
    <row r="7733" spans="1:2">
      <c r="A7733" s="20">
        <v>41114409</v>
      </c>
      <c r="B7733" s="21" t="s">
        <v>7743</v>
      </c>
    </row>
    <row r="7734" spans="1:2">
      <c r="A7734" s="20">
        <v>41114410</v>
      </c>
      <c r="B7734" s="21" t="s">
        <v>4214</v>
      </c>
    </row>
    <row r="7735" spans="1:2">
      <c r="A7735" s="20">
        <v>41114411</v>
      </c>
      <c r="B7735" s="21" t="s">
        <v>7744</v>
      </c>
    </row>
    <row r="7736" spans="1:2">
      <c r="A7736" s="20">
        <v>41114501</v>
      </c>
      <c r="B7736" s="21" t="s">
        <v>7745</v>
      </c>
    </row>
    <row r="7737" spans="1:2">
      <c r="A7737" s="20">
        <v>41114502</v>
      </c>
      <c r="B7737" s="21" t="s">
        <v>7746</v>
      </c>
    </row>
    <row r="7738" spans="1:2">
      <c r="A7738" s="20">
        <v>41114503</v>
      </c>
      <c r="B7738" s="21" t="s">
        <v>7747</v>
      </c>
    </row>
    <row r="7739" spans="1:2">
      <c r="A7739" s="20">
        <v>41114504</v>
      </c>
      <c r="B7739" s="21" t="s">
        <v>7748</v>
      </c>
    </row>
    <row r="7740" spans="1:2">
      <c r="A7740" s="20">
        <v>41114505</v>
      </c>
      <c r="B7740" s="21" t="s">
        <v>7749</v>
      </c>
    </row>
    <row r="7741" spans="1:2">
      <c r="A7741" s="20">
        <v>41114506</v>
      </c>
      <c r="B7741" s="21" t="s">
        <v>7750</v>
      </c>
    </row>
    <row r="7742" spans="1:2">
      <c r="A7742" s="20">
        <v>41114507</v>
      </c>
      <c r="B7742" s="21" t="s">
        <v>7751</v>
      </c>
    </row>
    <row r="7743" spans="1:2">
      <c r="A7743" s="20">
        <v>41114508</v>
      </c>
      <c r="B7743" s="21" t="s">
        <v>7752</v>
      </c>
    </row>
    <row r="7744" spans="1:2">
      <c r="A7744" s="20">
        <v>41114509</v>
      </c>
      <c r="B7744" s="21" t="s">
        <v>7753</v>
      </c>
    </row>
    <row r="7745" spans="1:2">
      <c r="A7745" s="20">
        <v>41114510</v>
      </c>
      <c r="B7745" s="21" t="s">
        <v>7754</v>
      </c>
    </row>
    <row r="7746" spans="1:2">
      <c r="A7746" s="20">
        <v>41114601</v>
      </c>
      <c r="B7746" s="21" t="s">
        <v>7755</v>
      </c>
    </row>
    <row r="7747" spans="1:2">
      <c r="A7747" s="20">
        <v>41114602</v>
      </c>
      <c r="B7747" s="21" t="s">
        <v>7756</v>
      </c>
    </row>
    <row r="7748" spans="1:2">
      <c r="A7748" s="20">
        <v>41114603</v>
      </c>
      <c r="B7748" s="21" t="s">
        <v>7757</v>
      </c>
    </row>
    <row r="7749" spans="1:2">
      <c r="A7749" s="20">
        <v>41114604</v>
      </c>
      <c r="B7749" s="21" t="s">
        <v>7758</v>
      </c>
    </row>
    <row r="7750" spans="1:2">
      <c r="A7750" s="20">
        <v>41114605</v>
      </c>
      <c r="B7750" s="21" t="s">
        <v>7759</v>
      </c>
    </row>
    <row r="7751" spans="1:2">
      <c r="A7751" s="20">
        <v>41114606</v>
      </c>
      <c r="B7751" s="21" t="s">
        <v>7760</v>
      </c>
    </row>
    <row r="7752" spans="1:2">
      <c r="A7752" s="20">
        <v>41114607</v>
      </c>
      <c r="B7752" s="21" t="s">
        <v>7761</v>
      </c>
    </row>
    <row r="7753" spans="1:2">
      <c r="A7753" s="20">
        <v>41114608</v>
      </c>
      <c r="B7753" s="21" t="s">
        <v>7762</v>
      </c>
    </row>
    <row r="7754" spans="1:2">
      <c r="A7754" s="20">
        <v>41114609</v>
      </c>
      <c r="B7754" s="21" t="s">
        <v>7763</v>
      </c>
    </row>
    <row r="7755" spans="1:2">
      <c r="A7755" s="20">
        <v>41114610</v>
      </c>
      <c r="B7755" s="21" t="s">
        <v>7764</v>
      </c>
    </row>
    <row r="7756" spans="1:2">
      <c r="A7756" s="20">
        <v>41114611</v>
      </c>
      <c r="B7756" s="21" t="s">
        <v>7765</v>
      </c>
    </row>
    <row r="7757" spans="1:2">
      <c r="A7757" s="20">
        <v>41114612</v>
      </c>
      <c r="B7757" s="21" t="s">
        <v>7766</v>
      </c>
    </row>
    <row r="7758" spans="1:2">
      <c r="A7758" s="20">
        <v>41114613</v>
      </c>
      <c r="B7758" s="21" t="s">
        <v>7767</v>
      </c>
    </row>
    <row r="7759" spans="1:2">
      <c r="A7759" s="20">
        <v>41114614</v>
      </c>
      <c r="B7759" s="21" t="s">
        <v>7768</v>
      </c>
    </row>
    <row r="7760" spans="1:2">
      <c r="A7760" s="20">
        <v>41114615</v>
      </c>
      <c r="B7760" s="21" t="s">
        <v>7769</v>
      </c>
    </row>
    <row r="7761" spans="1:2">
      <c r="A7761" s="20">
        <v>41114616</v>
      </c>
      <c r="B7761" s="21" t="s">
        <v>7770</v>
      </c>
    </row>
    <row r="7762" spans="1:2">
      <c r="A7762" s="20">
        <v>41114617</v>
      </c>
      <c r="B7762" s="21" t="s">
        <v>7771</v>
      </c>
    </row>
    <row r="7763" spans="1:2">
      <c r="A7763" s="20">
        <v>41114618</v>
      </c>
      <c r="B7763" s="21" t="s">
        <v>7772</v>
      </c>
    </row>
    <row r="7764" spans="1:2">
      <c r="A7764" s="20">
        <v>41114619</v>
      </c>
      <c r="B7764" s="21" t="s">
        <v>7773</v>
      </c>
    </row>
    <row r="7765" spans="1:2">
      <c r="A7765" s="20">
        <v>41114620</v>
      </c>
      <c r="B7765" s="21" t="s">
        <v>7774</v>
      </c>
    </row>
    <row r="7766" spans="1:2">
      <c r="A7766" s="20">
        <v>41114621</v>
      </c>
      <c r="B7766" s="21" t="s">
        <v>7775</v>
      </c>
    </row>
    <row r="7767" spans="1:2">
      <c r="A7767" s="20">
        <v>41114622</v>
      </c>
      <c r="B7767" s="21" t="s">
        <v>7776</v>
      </c>
    </row>
    <row r="7768" spans="1:2">
      <c r="A7768" s="20">
        <v>41114623</v>
      </c>
      <c r="B7768" s="21" t="s">
        <v>7777</v>
      </c>
    </row>
    <row r="7769" spans="1:2">
      <c r="A7769" s="20">
        <v>41114624</v>
      </c>
      <c r="B7769" s="21" t="s">
        <v>7778</v>
      </c>
    </row>
    <row r="7770" spans="1:2">
      <c r="A7770" s="20">
        <v>41114625</v>
      </c>
      <c r="B7770" s="21" t="s">
        <v>7779</v>
      </c>
    </row>
    <row r="7771" spans="1:2">
      <c r="A7771" s="20">
        <v>41114626</v>
      </c>
      <c r="B7771" s="21" t="s">
        <v>7780</v>
      </c>
    </row>
    <row r="7772" spans="1:2">
      <c r="A7772" s="20">
        <v>41114701</v>
      </c>
      <c r="B7772" s="21" t="s">
        <v>7781</v>
      </c>
    </row>
    <row r="7773" spans="1:2">
      <c r="A7773" s="20">
        <v>41114702</v>
      </c>
      <c r="B7773" s="21" t="s">
        <v>7782</v>
      </c>
    </row>
    <row r="7774" spans="1:2">
      <c r="A7774" s="20">
        <v>41114703</v>
      </c>
      <c r="B7774" s="21" t="s">
        <v>7783</v>
      </c>
    </row>
    <row r="7775" spans="1:2">
      <c r="A7775" s="20">
        <v>41114704</v>
      </c>
      <c r="B7775" s="21" t="s">
        <v>7784</v>
      </c>
    </row>
    <row r="7776" spans="1:2">
      <c r="A7776" s="20">
        <v>41114705</v>
      </c>
      <c r="B7776" s="21" t="s">
        <v>7785</v>
      </c>
    </row>
    <row r="7777" spans="1:2">
      <c r="A7777" s="20">
        <v>41114706</v>
      </c>
      <c r="B7777" s="21" t="s">
        <v>7786</v>
      </c>
    </row>
    <row r="7778" spans="1:2">
      <c r="A7778" s="20">
        <v>41114801</v>
      </c>
      <c r="B7778" s="21" t="s">
        <v>7787</v>
      </c>
    </row>
    <row r="7779" spans="1:2">
      <c r="A7779" s="20">
        <v>41114802</v>
      </c>
      <c r="B7779" s="21" t="s">
        <v>7788</v>
      </c>
    </row>
    <row r="7780" spans="1:2">
      <c r="A7780" s="20">
        <v>41114803</v>
      </c>
      <c r="B7780" s="21" t="s">
        <v>7789</v>
      </c>
    </row>
    <row r="7781" spans="1:2">
      <c r="A7781" s="20">
        <v>41115101</v>
      </c>
      <c r="B7781" s="21" t="s">
        <v>7790</v>
      </c>
    </row>
    <row r="7782" spans="1:2">
      <c r="A7782" s="20">
        <v>41115201</v>
      </c>
      <c r="B7782" s="21" t="s">
        <v>7791</v>
      </c>
    </row>
    <row r="7783" spans="1:2">
      <c r="A7783" s="20">
        <v>41115202</v>
      </c>
      <c r="B7783" s="21" t="s">
        <v>7792</v>
      </c>
    </row>
    <row r="7784" spans="1:2">
      <c r="A7784" s="20">
        <v>41115301</v>
      </c>
      <c r="B7784" s="21" t="s">
        <v>7793</v>
      </c>
    </row>
    <row r="7785" spans="1:2">
      <c r="A7785" s="20">
        <v>41115302</v>
      </c>
      <c r="B7785" s="21" t="s">
        <v>7794</v>
      </c>
    </row>
    <row r="7786" spans="1:2">
      <c r="A7786" s="20">
        <v>41115303</v>
      </c>
      <c r="B7786" s="21" t="s">
        <v>7795</v>
      </c>
    </row>
    <row r="7787" spans="1:2">
      <c r="A7787" s="20">
        <v>41115304</v>
      </c>
      <c r="B7787" s="21" t="s">
        <v>7796</v>
      </c>
    </row>
    <row r="7788" spans="1:2">
      <c r="A7788" s="20">
        <v>41115305</v>
      </c>
      <c r="B7788" s="21" t="s">
        <v>7797</v>
      </c>
    </row>
    <row r="7789" spans="1:2">
      <c r="A7789" s="20">
        <v>41115306</v>
      </c>
      <c r="B7789" s="21" t="s">
        <v>7798</v>
      </c>
    </row>
    <row r="7790" spans="1:2">
      <c r="A7790" s="20">
        <v>41115307</v>
      </c>
      <c r="B7790" s="21" t="s">
        <v>7799</v>
      </c>
    </row>
    <row r="7791" spans="1:2">
      <c r="A7791" s="20">
        <v>41115308</v>
      </c>
      <c r="B7791" s="21" t="s">
        <v>7800</v>
      </c>
    </row>
    <row r="7792" spans="1:2">
      <c r="A7792" s="20">
        <v>41115309</v>
      </c>
      <c r="B7792" s="21" t="s">
        <v>7801</v>
      </c>
    </row>
    <row r="7793" spans="1:2">
      <c r="A7793" s="20">
        <v>41115310</v>
      </c>
      <c r="B7793" s="21" t="s">
        <v>7802</v>
      </c>
    </row>
    <row r="7794" spans="1:2">
      <c r="A7794" s="20">
        <v>41115311</v>
      </c>
      <c r="B7794" s="21" t="s">
        <v>7803</v>
      </c>
    </row>
    <row r="7795" spans="1:2">
      <c r="A7795" s="20">
        <v>41115312</v>
      </c>
      <c r="B7795" s="21" t="s">
        <v>7804</v>
      </c>
    </row>
    <row r="7796" spans="1:2">
      <c r="A7796" s="20">
        <v>41115313</v>
      </c>
      <c r="B7796" s="21" t="s">
        <v>7805</v>
      </c>
    </row>
    <row r="7797" spans="1:2">
      <c r="A7797" s="20">
        <v>41115314</v>
      </c>
      <c r="B7797" s="21" t="s">
        <v>7806</v>
      </c>
    </row>
    <row r="7798" spans="1:2">
      <c r="A7798" s="20">
        <v>41115315</v>
      </c>
      <c r="B7798" s="21" t="s">
        <v>7807</v>
      </c>
    </row>
    <row r="7799" spans="1:2">
      <c r="A7799" s="20">
        <v>41115316</v>
      </c>
      <c r="B7799" s="21" t="s">
        <v>7808</v>
      </c>
    </row>
    <row r="7800" spans="1:2">
      <c r="A7800" s="20">
        <v>41115317</v>
      </c>
      <c r="B7800" s="21" t="s">
        <v>7809</v>
      </c>
    </row>
    <row r="7801" spans="1:2">
      <c r="A7801" s="20">
        <v>41115318</v>
      </c>
      <c r="B7801" s="21" t="s">
        <v>7810</v>
      </c>
    </row>
    <row r="7802" spans="1:2">
      <c r="A7802" s="20">
        <v>41115319</v>
      </c>
      <c r="B7802" s="21" t="s">
        <v>7811</v>
      </c>
    </row>
    <row r="7803" spans="1:2">
      <c r="A7803" s="20">
        <v>41115320</v>
      </c>
      <c r="B7803" s="21" t="s">
        <v>7812</v>
      </c>
    </row>
    <row r="7804" spans="1:2">
      <c r="A7804" s="20">
        <v>41115321</v>
      </c>
      <c r="B7804" s="21" t="s">
        <v>7813</v>
      </c>
    </row>
    <row r="7805" spans="1:2">
      <c r="A7805" s="20">
        <v>41115322</v>
      </c>
      <c r="B7805" s="21" t="s">
        <v>7814</v>
      </c>
    </row>
    <row r="7806" spans="1:2">
      <c r="A7806" s="20">
        <v>41115401</v>
      </c>
      <c r="B7806" s="21" t="s">
        <v>7815</v>
      </c>
    </row>
    <row r="7807" spans="1:2">
      <c r="A7807" s="20">
        <v>41115402</v>
      </c>
      <c r="B7807" s="21" t="s">
        <v>7816</v>
      </c>
    </row>
    <row r="7808" spans="1:2">
      <c r="A7808" s="20">
        <v>41115403</v>
      </c>
      <c r="B7808" s="21" t="s">
        <v>7817</v>
      </c>
    </row>
    <row r="7809" spans="1:2">
      <c r="A7809" s="20">
        <v>41115404</v>
      </c>
      <c r="B7809" s="21" t="s">
        <v>7818</v>
      </c>
    </row>
    <row r="7810" spans="1:2">
      <c r="A7810" s="20">
        <v>41115405</v>
      </c>
      <c r="B7810" s="21" t="s">
        <v>7819</v>
      </c>
    </row>
    <row r="7811" spans="1:2">
      <c r="A7811" s="20">
        <v>41115406</v>
      </c>
      <c r="B7811" s="21" t="s">
        <v>7820</v>
      </c>
    </row>
    <row r="7812" spans="1:2">
      <c r="A7812" s="20">
        <v>41115407</v>
      </c>
      <c r="B7812" s="21" t="s">
        <v>7821</v>
      </c>
    </row>
    <row r="7813" spans="1:2">
      <c r="A7813" s="20">
        <v>41115408</v>
      </c>
      <c r="B7813" s="21" t="s">
        <v>7822</v>
      </c>
    </row>
    <row r="7814" spans="1:2">
      <c r="A7814" s="20">
        <v>41115409</v>
      </c>
      <c r="B7814" s="21" t="s">
        <v>7823</v>
      </c>
    </row>
    <row r="7815" spans="1:2">
      <c r="A7815" s="20">
        <v>41115410</v>
      </c>
      <c r="B7815" s="21" t="s">
        <v>7824</v>
      </c>
    </row>
    <row r="7816" spans="1:2">
      <c r="A7816" s="20">
        <v>41115411</v>
      </c>
      <c r="B7816" s="21" t="s">
        <v>7825</v>
      </c>
    </row>
    <row r="7817" spans="1:2">
      <c r="A7817" s="20">
        <v>41115501</v>
      </c>
      <c r="B7817" s="21" t="s">
        <v>7826</v>
      </c>
    </row>
    <row r="7818" spans="1:2">
      <c r="A7818" s="20">
        <v>41115502</v>
      </c>
      <c r="B7818" s="21" t="s">
        <v>7827</v>
      </c>
    </row>
    <row r="7819" spans="1:2">
      <c r="A7819" s="20">
        <v>41115503</v>
      </c>
      <c r="B7819" s="21" t="s">
        <v>7828</v>
      </c>
    </row>
    <row r="7820" spans="1:2">
      <c r="A7820" s="20">
        <v>41115504</v>
      </c>
      <c r="B7820" s="21" t="s">
        <v>7829</v>
      </c>
    </row>
    <row r="7821" spans="1:2">
      <c r="A7821" s="20">
        <v>41115505</v>
      </c>
      <c r="B7821" s="21" t="s">
        <v>7830</v>
      </c>
    </row>
    <row r="7822" spans="1:2">
      <c r="A7822" s="20">
        <v>41115601</v>
      </c>
      <c r="B7822" s="21" t="s">
        <v>7831</v>
      </c>
    </row>
    <row r="7823" spans="1:2">
      <c r="A7823" s="20">
        <v>41115602</v>
      </c>
      <c r="B7823" s="21" t="s">
        <v>7832</v>
      </c>
    </row>
    <row r="7824" spans="1:2">
      <c r="A7824" s="20">
        <v>41115603</v>
      </c>
      <c r="B7824" s="21" t="s">
        <v>7833</v>
      </c>
    </row>
    <row r="7825" spans="1:2">
      <c r="A7825" s="20">
        <v>41115604</v>
      </c>
      <c r="B7825" s="21" t="s">
        <v>7834</v>
      </c>
    </row>
    <row r="7826" spans="1:2">
      <c r="A7826" s="20">
        <v>41115605</v>
      </c>
      <c r="B7826" s="21" t="s">
        <v>7835</v>
      </c>
    </row>
    <row r="7827" spans="1:2">
      <c r="A7827" s="20">
        <v>41115606</v>
      </c>
      <c r="B7827" s="21" t="s">
        <v>7836</v>
      </c>
    </row>
    <row r="7828" spans="1:2">
      <c r="A7828" s="20">
        <v>41115607</v>
      </c>
      <c r="B7828" s="21" t="s">
        <v>7837</v>
      </c>
    </row>
    <row r="7829" spans="1:2">
      <c r="A7829" s="20">
        <v>41115608</v>
      </c>
      <c r="B7829" s="21" t="s">
        <v>7838</v>
      </c>
    </row>
    <row r="7830" spans="1:2">
      <c r="A7830" s="20">
        <v>41115609</v>
      </c>
      <c r="B7830" s="21" t="s">
        <v>7839</v>
      </c>
    </row>
    <row r="7831" spans="1:2">
      <c r="A7831" s="20">
        <v>41115610</v>
      </c>
      <c r="B7831" s="21" t="s">
        <v>7840</v>
      </c>
    </row>
    <row r="7832" spans="1:2">
      <c r="A7832" s="20">
        <v>41115611</v>
      </c>
      <c r="B7832" s="21" t="s">
        <v>7841</v>
      </c>
    </row>
    <row r="7833" spans="1:2">
      <c r="A7833" s="20">
        <v>41115612</v>
      </c>
      <c r="B7833" s="21" t="s">
        <v>7842</v>
      </c>
    </row>
    <row r="7834" spans="1:2">
      <c r="A7834" s="20">
        <v>41115613</v>
      </c>
      <c r="B7834" s="21" t="s">
        <v>7843</v>
      </c>
    </row>
    <row r="7835" spans="1:2">
      <c r="A7835" s="20">
        <v>41115614</v>
      </c>
      <c r="B7835" s="21" t="s">
        <v>7844</v>
      </c>
    </row>
    <row r="7836" spans="1:2">
      <c r="A7836" s="20">
        <v>41115701</v>
      </c>
      <c r="B7836" s="21" t="s">
        <v>7845</v>
      </c>
    </row>
    <row r="7837" spans="1:2">
      <c r="A7837" s="20">
        <v>41115702</v>
      </c>
      <c r="B7837" s="21" t="s">
        <v>7846</v>
      </c>
    </row>
    <row r="7838" spans="1:2">
      <c r="A7838" s="20">
        <v>41115703</v>
      </c>
      <c r="B7838" s="21" t="s">
        <v>7847</v>
      </c>
    </row>
    <row r="7839" spans="1:2">
      <c r="A7839" s="20">
        <v>41115704</v>
      </c>
      <c r="B7839" s="21" t="s">
        <v>7848</v>
      </c>
    </row>
    <row r="7840" spans="1:2">
      <c r="A7840" s="20">
        <v>41115705</v>
      </c>
      <c r="B7840" s="21" t="s">
        <v>7849</v>
      </c>
    </row>
    <row r="7841" spans="1:2">
      <c r="A7841" s="20">
        <v>41115706</v>
      </c>
      <c r="B7841" s="21" t="s">
        <v>7850</v>
      </c>
    </row>
    <row r="7842" spans="1:2">
      <c r="A7842" s="20">
        <v>41115707</v>
      </c>
      <c r="B7842" s="21" t="s">
        <v>7851</v>
      </c>
    </row>
    <row r="7843" spans="1:2">
      <c r="A7843" s="20">
        <v>41115708</v>
      </c>
      <c r="B7843" s="21" t="s">
        <v>7852</v>
      </c>
    </row>
    <row r="7844" spans="1:2">
      <c r="A7844" s="20">
        <v>41115709</v>
      </c>
      <c r="B7844" s="21" t="s">
        <v>7853</v>
      </c>
    </row>
    <row r="7845" spans="1:2">
      <c r="A7845" s="20">
        <v>41115710</v>
      </c>
      <c r="B7845" s="21" t="s">
        <v>7854</v>
      </c>
    </row>
    <row r="7846" spans="1:2">
      <c r="A7846" s="20">
        <v>41115711</v>
      </c>
      <c r="B7846" s="21" t="s">
        <v>7855</v>
      </c>
    </row>
    <row r="7847" spans="1:2">
      <c r="A7847" s="20">
        <v>41115712</v>
      </c>
      <c r="B7847" s="21" t="s">
        <v>7856</v>
      </c>
    </row>
    <row r="7848" spans="1:2">
      <c r="A7848" s="20">
        <v>41115713</v>
      </c>
      <c r="B7848" s="21" t="s">
        <v>7857</v>
      </c>
    </row>
    <row r="7849" spans="1:2">
      <c r="A7849" s="20">
        <v>41115714</v>
      </c>
      <c r="B7849" s="21" t="s">
        <v>7858</v>
      </c>
    </row>
    <row r="7850" spans="1:2">
      <c r="A7850" s="20">
        <v>41115715</v>
      </c>
      <c r="B7850" s="21" t="s">
        <v>7859</v>
      </c>
    </row>
    <row r="7851" spans="1:2">
      <c r="A7851" s="20">
        <v>41115716</v>
      </c>
      <c r="B7851" s="21" t="s">
        <v>7860</v>
      </c>
    </row>
    <row r="7852" spans="1:2">
      <c r="A7852" s="20">
        <v>41115717</v>
      </c>
      <c r="B7852" s="21" t="s">
        <v>7861</v>
      </c>
    </row>
    <row r="7853" spans="1:2">
      <c r="A7853" s="20">
        <v>41115718</v>
      </c>
      <c r="B7853" s="21" t="s">
        <v>7862</v>
      </c>
    </row>
    <row r="7854" spans="1:2">
      <c r="A7854" s="20">
        <v>41115719</v>
      </c>
      <c r="B7854" s="21" t="s">
        <v>7863</v>
      </c>
    </row>
    <row r="7855" spans="1:2">
      <c r="A7855" s="20">
        <v>41115720</v>
      </c>
      <c r="B7855" s="21" t="s">
        <v>7864</v>
      </c>
    </row>
    <row r="7856" spans="1:2">
      <c r="A7856" s="20">
        <v>41115801</v>
      </c>
      <c r="B7856" s="21" t="s">
        <v>7865</v>
      </c>
    </row>
    <row r="7857" spans="1:2">
      <c r="A7857" s="20">
        <v>41115802</v>
      </c>
      <c r="B7857" s="21" t="s">
        <v>7866</v>
      </c>
    </row>
    <row r="7858" spans="1:2">
      <c r="A7858" s="20">
        <v>41115803</v>
      </c>
      <c r="B7858" s="21" t="s">
        <v>7867</v>
      </c>
    </row>
    <row r="7859" spans="1:2">
      <c r="A7859" s="20">
        <v>41115804</v>
      </c>
      <c r="B7859" s="21" t="s">
        <v>7868</v>
      </c>
    </row>
    <row r="7860" spans="1:2">
      <c r="A7860" s="20">
        <v>41115805</v>
      </c>
      <c r="B7860" s="21" t="s">
        <v>7869</v>
      </c>
    </row>
    <row r="7861" spans="1:2">
      <c r="A7861" s="20">
        <v>41115806</v>
      </c>
      <c r="B7861" s="21" t="s">
        <v>7870</v>
      </c>
    </row>
    <row r="7862" spans="1:2">
      <c r="A7862" s="20">
        <v>41115807</v>
      </c>
      <c r="B7862" s="21" t="s">
        <v>7871</v>
      </c>
    </row>
    <row r="7863" spans="1:2">
      <c r="A7863" s="20">
        <v>41115808</v>
      </c>
      <c r="B7863" s="21" t="s">
        <v>7872</v>
      </c>
    </row>
    <row r="7864" spans="1:2">
      <c r="A7864" s="20">
        <v>41115809</v>
      </c>
      <c r="B7864" s="21" t="s">
        <v>7873</v>
      </c>
    </row>
    <row r="7865" spans="1:2">
      <c r="A7865" s="20">
        <v>41115810</v>
      </c>
      <c r="B7865" s="21" t="s">
        <v>7874</v>
      </c>
    </row>
    <row r="7866" spans="1:2">
      <c r="A7866" s="20">
        <v>41115811</v>
      </c>
      <c r="B7866" s="21" t="s">
        <v>7875</v>
      </c>
    </row>
    <row r="7867" spans="1:2">
      <c r="A7867" s="20">
        <v>41115812</v>
      </c>
      <c r="B7867" s="21" t="s">
        <v>7876</v>
      </c>
    </row>
    <row r="7868" spans="1:2">
      <c r="A7868" s="20">
        <v>41115813</v>
      </c>
      <c r="B7868" s="21" t="s">
        <v>7877</v>
      </c>
    </row>
    <row r="7869" spans="1:2">
      <c r="A7869" s="20">
        <v>41115814</v>
      </c>
      <c r="B7869" s="21" t="s">
        <v>7878</v>
      </c>
    </row>
    <row r="7870" spans="1:2">
      <c r="A7870" s="20">
        <v>41115815</v>
      </c>
      <c r="B7870" s="21" t="s">
        <v>7879</v>
      </c>
    </row>
    <row r="7871" spans="1:2">
      <c r="A7871" s="20">
        <v>41115816</v>
      </c>
      <c r="B7871" s="21" t="s">
        <v>7880</v>
      </c>
    </row>
    <row r="7872" spans="1:2">
      <c r="A7872" s="20">
        <v>41115817</v>
      </c>
      <c r="B7872" s="21" t="s">
        <v>7881</v>
      </c>
    </row>
    <row r="7873" spans="1:2">
      <c r="A7873" s="20">
        <v>41115818</v>
      </c>
      <c r="B7873" s="21" t="s">
        <v>7882</v>
      </c>
    </row>
    <row r="7874" spans="1:2">
      <c r="A7874" s="20">
        <v>41115819</v>
      </c>
      <c r="B7874" s="21" t="s">
        <v>7883</v>
      </c>
    </row>
    <row r="7875" spans="1:2">
      <c r="A7875" s="20">
        <v>41115820</v>
      </c>
      <c r="B7875" s="21" t="s">
        <v>7884</v>
      </c>
    </row>
    <row r="7876" spans="1:2">
      <c r="A7876" s="20">
        <v>41115821</v>
      </c>
      <c r="B7876" s="21" t="s">
        <v>7885</v>
      </c>
    </row>
    <row r="7877" spans="1:2">
      <c r="A7877" s="20">
        <v>41115822</v>
      </c>
      <c r="B7877" s="21" t="s">
        <v>7886</v>
      </c>
    </row>
    <row r="7878" spans="1:2">
      <c r="A7878" s="20">
        <v>41115823</v>
      </c>
      <c r="B7878" s="21" t="s">
        <v>7887</v>
      </c>
    </row>
    <row r="7879" spans="1:2">
      <c r="A7879" s="20">
        <v>41115824</v>
      </c>
      <c r="B7879" s="21" t="s">
        <v>7888</v>
      </c>
    </row>
    <row r="7880" spans="1:2">
      <c r="A7880" s="20">
        <v>41115825</v>
      </c>
      <c r="B7880" s="21" t="s">
        <v>7889</v>
      </c>
    </row>
    <row r="7881" spans="1:2">
      <c r="A7881" s="20">
        <v>41115826</v>
      </c>
      <c r="B7881" s="21" t="s">
        <v>7890</v>
      </c>
    </row>
    <row r="7882" spans="1:2">
      <c r="A7882" s="20">
        <v>41115827</v>
      </c>
      <c r="B7882" s="21" t="s">
        <v>7891</v>
      </c>
    </row>
    <row r="7883" spans="1:2">
      <c r="A7883" s="20">
        <v>41115828</v>
      </c>
      <c r="B7883" s="21" t="s">
        <v>7892</v>
      </c>
    </row>
    <row r="7884" spans="1:2">
      <c r="A7884" s="20">
        <v>41115829</v>
      </c>
      <c r="B7884" s="21" t="s">
        <v>7893</v>
      </c>
    </row>
    <row r="7885" spans="1:2">
      <c r="A7885" s="20">
        <v>41115830</v>
      </c>
      <c r="B7885" s="21" t="s">
        <v>7894</v>
      </c>
    </row>
    <row r="7886" spans="1:2">
      <c r="A7886" s="20">
        <v>41116001</v>
      </c>
      <c r="B7886" s="21" t="s">
        <v>7895</v>
      </c>
    </row>
    <row r="7887" spans="1:2">
      <c r="A7887" s="20">
        <v>41116002</v>
      </c>
      <c r="B7887" s="21" t="s">
        <v>7896</v>
      </c>
    </row>
    <row r="7888" spans="1:2">
      <c r="A7888" s="20">
        <v>41116003</v>
      </c>
      <c r="B7888" s="21" t="s">
        <v>7897</v>
      </c>
    </row>
    <row r="7889" spans="1:2">
      <c r="A7889" s="20">
        <v>41116004</v>
      </c>
      <c r="B7889" s="21" t="s">
        <v>7898</v>
      </c>
    </row>
    <row r="7890" spans="1:2">
      <c r="A7890" s="20">
        <v>41116005</v>
      </c>
      <c r="B7890" s="21" t="s">
        <v>7899</v>
      </c>
    </row>
    <row r="7891" spans="1:2">
      <c r="A7891" s="20">
        <v>41116006</v>
      </c>
      <c r="B7891" s="21" t="s">
        <v>7900</v>
      </c>
    </row>
    <row r="7892" spans="1:2">
      <c r="A7892" s="20">
        <v>41116007</v>
      </c>
      <c r="B7892" s="21" t="s">
        <v>7901</v>
      </c>
    </row>
    <row r="7893" spans="1:2">
      <c r="A7893" s="20">
        <v>41116008</v>
      </c>
      <c r="B7893" s="21" t="s">
        <v>7902</v>
      </c>
    </row>
    <row r="7894" spans="1:2">
      <c r="A7894" s="20">
        <v>41116009</v>
      </c>
      <c r="B7894" s="21" t="s">
        <v>7903</v>
      </c>
    </row>
    <row r="7895" spans="1:2">
      <c r="A7895" s="20">
        <v>41116010</v>
      </c>
      <c r="B7895" s="21" t="s">
        <v>7904</v>
      </c>
    </row>
    <row r="7896" spans="1:2">
      <c r="A7896" s="20">
        <v>41116011</v>
      </c>
      <c r="B7896" s="21" t="s">
        <v>7905</v>
      </c>
    </row>
    <row r="7897" spans="1:2">
      <c r="A7897" s="20">
        <v>41116012</v>
      </c>
      <c r="B7897" s="21" t="s">
        <v>7906</v>
      </c>
    </row>
    <row r="7898" spans="1:2">
      <c r="A7898" s="20">
        <v>41116013</v>
      </c>
      <c r="B7898" s="21" t="s">
        <v>7907</v>
      </c>
    </row>
    <row r="7899" spans="1:2">
      <c r="A7899" s="20">
        <v>41116014</v>
      </c>
      <c r="B7899" s="21" t="s">
        <v>7908</v>
      </c>
    </row>
    <row r="7900" spans="1:2">
      <c r="A7900" s="20">
        <v>41116015</v>
      </c>
      <c r="B7900" s="21" t="s">
        <v>7909</v>
      </c>
    </row>
    <row r="7901" spans="1:2">
      <c r="A7901" s="20">
        <v>41116101</v>
      </c>
      <c r="B7901" s="21" t="s">
        <v>7910</v>
      </c>
    </row>
    <row r="7902" spans="1:2">
      <c r="A7902" s="20">
        <v>41116102</v>
      </c>
      <c r="B7902" s="21" t="s">
        <v>7911</v>
      </c>
    </row>
    <row r="7903" spans="1:2">
      <c r="A7903" s="20">
        <v>41116103</v>
      </c>
      <c r="B7903" s="21" t="s">
        <v>7912</v>
      </c>
    </row>
    <row r="7904" spans="1:2">
      <c r="A7904" s="20">
        <v>41116104</v>
      </c>
      <c r="B7904" s="21" t="s">
        <v>7913</v>
      </c>
    </row>
    <row r="7905" spans="1:2">
      <c r="A7905" s="20">
        <v>41116105</v>
      </c>
      <c r="B7905" s="21" t="s">
        <v>7914</v>
      </c>
    </row>
    <row r="7906" spans="1:2">
      <c r="A7906" s="20">
        <v>41116106</v>
      </c>
      <c r="B7906" s="21" t="s">
        <v>7915</v>
      </c>
    </row>
    <row r="7907" spans="1:2">
      <c r="A7907" s="20">
        <v>41116107</v>
      </c>
      <c r="B7907" s="21" t="s">
        <v>7916</v>
      </c>
    </row>
    <row r="7908" spans="1:2">
      <c r="A7908" s="20">
        <v>41116108</v>
      </c>
      <c r="B7908" s="21" t="s">
        <v>7917</v>
      </c>
    </row>
    <row r="7909" spans="1:2">
      <c r="A7909" s="20">
        <v>41116109</v>
      </c>
      <c r="B7909" s="21" t="s">
        <v>7918</v>
      </c>
    </row>
    <row r="7910" spans="1:2">
      <c r="A7910" s="20">
        <v>41116110</v>
      </c>
      <c r="B7910" s="21" t="s">
        <v>7919</v>
      </c>
    </row>
    <row r="7911" spans="1:2">
      <c r="A7911" s="20">
        <v>41116111</v>
      </c>
      <c r="B7911" s="21" t="s">
        <v>7920</v>
      </c>
    </row>
    <row r="7912" spans="1:2">
      <c r="A7912" s="20">
        <v>41116112</v>
      </c>
      <c r="B7912" s="21" t="s">
        <v>7921</v>
      </c>
    </row>
    <row r="7913" spans="1:2">
      <c r="A7913" s="20">
        <v>41116113</v>
      </c>
      <c r="B7913" s="21" t="s">
        <v>7922</v>
      </c>
    </row>
    <row r="7914" spans="1:2">
      <c r="A7914" s="20">
        <v>41116116</v>
      </c>
      <c r="B7914" s="21" t="s">
        <v>7923</v>
      </c>
    </row>
    <row r="7915" spans="1:2">
      <c r="A7915" s="20">
        <v>41116117</v>
      </c>
      <c r="B7915" s="21" t="s">
        <v>7924</v>
      </c>
    </row>
    <row r="7916" spans="1:2">
      <c r="A7916" s="20">
        <v>41116118</v>
      </c>
      <c r="B7916" s="21" t="s">
        <v>7925</v>
      </c>
    </row>
    <row r="7917" spans="1:2">
      <c r="A7917" s="20">
        <v>41116119</v>
      </c>
      <c r="B7917" s="21" t="s">
        <v>7926</v>
      </c>
    </row>
    <row r="7918" spans="1:2">
      <c r="A7918" s="20">
        <v>41116120</v>
      </c>
      <c r="B7918" s="21" t="s">
        <v>7927</v>
      </c>
    </row>
    <row r="7919" spans="1:2">
      <c r="A7919" s="20">
        <v>41116121</v>
      </c>
      <c r="B7919" s="21" t="s">
        <v>7928</v>
      </c>
    </row>
    <row r="7920" spans="1:2">
      <c r="A7920" s="20">
        <v>41116122</v>
      </c>
      <c r="B7920" s="21" t="s">
        <v>7929</v>
      </c>
    </row>
    <row r="7921" spans="1:2">
      <c r="A7921" s="20">
        <v>41116123</v>
      </c>
      <c r="B7921" s="21" t="s">
        <v>7930</v>
      </c>
    </row>
    <row r="7922" spans="1:2">
      <c r="A7922" s="20">
        <v>41116124</v>
      </c>
      <c r="B7922" s="21" t="s">
        <v>7931</v>
      </c>
    </row>
    <row r="7923" spans="1:2">
      <c r="A7923" s="20">
        <v>41116125</v>
      </c>
      <c r="B7923" s="21" t="s">
        <v>7932</v>
      </c>
    </row>
    <row r="7924" spans="1:2">
      <c r="A7924" s="20">
        <v>41116126</v>
      </c>
      <c r="B7924" s="21" t="s">
        <v>7933</v>
      </c>
    </row>
    <row r="7925" spans="1:2">
      <c r="A7925" s="20">
        <v>41116127</v>
      </c>
      <c r="B7925" s="21" t="s">
        <v>7934</v>
      </c>
    </row>
    <row r="7926" spans="1:2">
      <c r="A7926" s="20">
        <v>41116128</v>
      </c>
      <c r="B7926" s="21" t="s">
        <v>7935</v>
      </c>
    </row>
    <row r="7927" spans="1:2">
      <c r="A7927" s="20">
        <v>41116129</v>
      </c>
      <c r="B7927" s="21" t="s">
        <v>7936</v>
      </c>
    </row>
    <row r="7928" spans="1:2">
      <c r="A7928" s="20">
        <v>41116130</v>
      </c>
      <c r="B7928" s="21" t="s">
        <v>7937</v>
      </c>
    </row>
    <row r="7929" spans="1:2">
      <c r="A7929" s="20">
        <v>41116131</v>
      </c>
      <c r="B7929" s="21" t="s">
        <v>7938</v>
      </c>
    </row>
    <row r="7930" spans="1:2">
      <c r="A7930" s="20">
        <v>41116132</v>
      </c>
      <c r="B7930" s="21" t="s">
        <v>7939</v>
      </c>
    </row>
    <row r="7931" spans="1:2">
      <c r="A7931" s="20">
        <v>41116133</v>
      </c>
      <c r="B7931" s="21" t="s">
        <v>7940</v>
      </c>
    </row>
    <row r="7932" spans="1:2">
      <c r="A7932" s="20">
        <v>41116134</v>
      </c>
      <c r="B7932" s="21" t="s">
        <v>7941</v>
      </c>
    </row>
    <row r="7933" spans="1:2">
      <c r="A7933" s="20">
        <v>41116135</v>
      </c>
      <c r="B7933" s="21" t="s">
        <v>7942</v>
      </c>
    </row>
    <row r="7934" spans="1:2">
      <c r="A7934" s="20">
        <v>41116136</v>
      </c>
      <c r="B7934" s="21" t="s">
        <v>7943</v>
      </c>
    </row>
    <row r="7935" spans="1:2">
      <c r="A7935" s="20">
        <v>41116137</v>
      </c>
      <c r="B7935" s="21" t="s">
        <v>7944</v>
      </c>
    </row>
    <row r="7936" spans="1:2">
      <c r="A7936" s="20">
        <v>41116138</v>
      </c>
      <c r="B7936" s="21" t="s">
        <v>7945</v>
      </c>
    </row>
    <row r="7937" spans="1:2">
      <c r="A7937" s="20">
        <v>41116139</v>
      </c>
      <c r="B7937" s="21" t="s">
        <v>7946</v>
      </c>
    </row>
    <row r="7938" spans="1:2">
      <c r="A7938" s="20">
        <v>41116140</v>
      </c>
      <c r="B7938" s="21" t="s">
        <v>7947</v>
      </c>
    </row>
    <row r="7939" spans="1:2">
      <c r="A7939" s="20">
        <v>41116141</v>
      </c>
      <c r="B7939" s="21" t="s">
        <v>7948</v>
      </c>
    </row>
    <row r="7940" spans="1:2">
      <c r="A7940" s="20">
        <v>41116142</v>
      </c>
      <c r="B7940" s="21" t="s">
        <v>7949</v>
      </c>
    </row>
    <row r="7941" spans="1:2">
      <c r="A7941" s="20">
        <v>41116143</v>
      </c>
      <c r="B7941" s="21" t="s">
        <v>7950</v>
      </c>
    </row>
    <row r="7942" spans="1:2">
      <c r="A7942" s="20">
        <v>41116144</v>
      </c>
      <c r="B7942" s="21" t="s">
        <v>7951</v>
      </c>
    </row>
    <row r="7943" spans="1:2">
      <c r="A7943" s="20">
        <v>41116145</v>
      </c>
      <c r="B7943" s="21" t="s">
        <v>7952</v>
      </c>
    </row>
    <row r="7944" spans="1:2">
      <c r="A7944" s="20">
        <v>41116146</v>
      </c>
      <c r="B7944" s="21" t="s">
        <v>7953</v>
      </c>
    </row>
    <row r="7945" spans="1:2">
      <c r="A7945" s="20">
        <v>41116147</v>
      </c>
      <c r="B7945" s="21" t="s">
        <v>7954</v>
      </c>
    </row>
    <row r="7946" spans="1:2">
      <c r="A7946" s="20">
        <v>41116148</v>
      </c>
      <c r="B7946" s="21" t="s">
        <v>7955</v>
      </c>
    </row>
    <row r="7947" spans="1:2">
      <c r="A7947" s="20">
        <v>41116201</v>
      </c>
      <c r="B7947" s="21" t="s">
        <v>7956</v>
      </c>
    </row>
    <row r="7948" spans="1:2">
      <c r="A7948" s="20">
        <v>41116202</v>
      </c>
      <c r="B7948" s="21" t="s">
        <v>7957</v>
      </c>
    </row>
    <row r="7949" spans="1:2">
      <c r="A7949" s="20">
        <v>41116203</v>
      </c>
      <c r="B7949" s="21" t="s">
        <v>7958</v>
      </c>
    </row>
    <row r="7950" spans="1:2">
      <c r="A7950" s="20">
        <v>41116205</v>
      </c>
      <c r="B7950" s="21" t="s">
        <v>7959</v>
      </c>
    </row>
    <row r="7951" spans="1:2">
      <c r="A7951" s="20">
        <v>41116301</v>
      </c>
      <c r="B7951" s="21" t="s">
        <v>7960</v>
      </c>
    </row>
    <row r="7952" spans="1:2">
      <c r="A7952" s="20">
        <v>41116401</v>
      </c>
      <c r="B7952" s="21" t="s">
        <v>7961</v>
      </c>
    </row>
    <row r="7953" spans="1:2">
      <c r="A7953" s="20">
        <v>41116501</v>
      </c>
      <c r="B7953" s="21" t="s">
        <v>7962</v>
      </c>
    </row>
    <row r="7954" spans="1:2">
      <c r="A7954" s="20">
        <v>41121501</v>
      </c>
      <c r="B7954" s="21" t="s">
        <v>7963</v>
      </c>
    </row>
    <row r="7955" spans="1:2">
      <c r="A7955" s="20">
        <v>41121502</v>
      </c>
      <c r="B7955" s="21" t="s">
        <v>7964</v>
      </c>
    </row>
    <row r="7956" spans="1:2">
      <c r="A7956" s="20">
        <v>41121503</v>
      </c>
      <c r="B7956" s="21" t="s">
        <v>7965</v>
      </c>
    </row>
    <row r="7957" spans="1:2">
      <c r="A7957" s="20">
        <v>41121504</v>
      </c>
      <c r="B7957" s="21" t="s">
        <v>7966</v>
      </c>
    </row>
    <row r="7958" spans="1:2">
      <c r="A7958" s="20">
        <v>41121505</v>
      </c>
      <c r="B7958" s="21" t="s">
        <v>7967</v>
      </c>
    </row>
    <row r="7959" spans="1:2">
      <c r="A7959" s="20">
        <v>41121506</v>
      </c>
      <c r="B7959" s="21" t="s">
        <v>7968</v>
      </c>
    </row>
    <row r="7960" spans="1:2">
      <c r="A7960" s="20">
        <v>41121507</v>
      </c>
      <c r="B7960" s="21" t="s">
        <v>7969</v>
      </c>
    </row>
    <row r="7961" spans="1:2">
      <c r="A7961" s="20">
        <v>41121508</v>
      </c>
      <c r="B7961" s="21" t="s">
        <v>7970</v>
      </c>
    </row>
    <row r="7962" spans="1:2">
      <c r="A7962" s="20">
        <v>41121509</v>
      </c>
      <c r="B7962" s="21" t="s">
        <v>7971</v>
      </c>
    </row>
    <row r="7963" spans="1:2">
      <c r="A7963" s="20">
        <v>41121510</v>
      </c>
      <c r="B7963" s="21" t="s">
        <v>7972</v>
      </c>
    </row>
    <row r="7964" spans="1:2">
      <c r="A7964" s="20">
        <v>41121511</v>
      </c>
      <c r="B7964" s="21" t="s">
        <v>7973</v>
      </c>
    </row>
    <row r="7965" spans="1:2">
      <c r="A7965" s="20">
        <v>41121513</v>
      </c>
      <c r="B7965" s="21" t="s">
        <v>7974</v>
      </c>
    </row>
    <row r="7966" spans="1:2">
      <c r="A7966" s="20">
        <v>41121514</v>
      </c>
      <c r="B7966" s="21" t="s">
        <v>7975</v>
      </c>
    </row>
    <row r="7967" spans="1:2">
      <c r="A7967" s="20">
        <v>41121515</v>
      </c>
      <c r="B7967" s="21" t="s">
        <v>7976</v>
      </c>
    </row>
    <row r="7968" spans="1:2">
      <c r="A7968" s="20">
        <v>41121516</v>
      </c>
      <c r="B7968" s="21" t="s">
        <v>7977</v>
      </c>
    </row>
    <row r="7969" spans="1:2">
      <c r="A7969" s="20">
        <v>41121517</v>
      </c>
      <c r="B7969" s="21" t="s">
        <v>7978</v>
      </c>
    </row>
    <row r="7970" spans="1:2">
      <c r="A7970" s="20">
        <v>41121601</v>
      </c>
      <c r="B7970" s="21" t="s">
        <v>7979</v>
      </c>
    </row>
    <row r="7971" spans="1:2">
      <c r="A7971" s="20">
        <v>41121602</v>
      </c>
      <c r="B7971" s="21" t="s">
        <v>7980</v>
      </c>
    </row>
    <row r="7972" spans="1:2">
      <c r="A7972" s="20">
        <v>41121603</v>
      </c>
      <c r="B7972" s="21" t="s">
        <v>7981</v>
      </c>
    </row>
    <row r="7973" spans="1:2">
      <c r="A7973" s="20">
        <v>41121604</v>
      </c>
      <c r="B7973" s="21" t="s">
        <v>7982</v>
      </c>
    </row>
    <row r="7974" spans="1:2">
      <c r="A7974" s="20">
        <v>41121605</v>
      </c>
      <c r="B7974" s="21" t="s">
        <v>7983</v>
      </c>
    </row>
    <row r="7975" spans="1:2">
      <c r="A7975" s="20">
        <v>41121606</v>
      </c>
      <c r="B7975" s="21" t="s">
        <v>7984</v>
      </c>
    </row>
    <row r="7976" spans="1:2">
      <c r="A7976" s="20">
        <v>41121607</v>
      </c>
      <c r="B7976" s="21" t="s">
        <v>7985</v>
      </c>
    </row>
    <row r="7977" spans="1:2">
      <c r="A7977" s="20">
        <v>41121608</v>
      </c>
      <c r="B7977" s="21" t="s">
        <v>7986</v>
      </c>
    </row>
    <row r="7978" spans="1:2">
      <c r="A7978" s="20">
        <v>41121609</v>
      </c>
      <c r="B7978" s="21" t="s">
        <v>7987</v>
      </c>
    </row>
    <row r="7979" spans="1:2">
      <c r="A7979" s="20">
        <v>41121701</v>
      </c>
      <c r="B7979" s="21" t="s">
        <v>7988</v>
      </c>
    </row>
    <row r="7980" spans="1:2">
      <c r="A7980" s="20">
        <v>41121702</v>
      </c>
      <c r="B7980" s="21" t="s">
        <v>7989</v>
      </c>
    </row>
    <row r="7981" spans="1:2">
      <c r="A7981" s="20">
        <v>41121703</v>
      </c>
      <c r="B7981" s="21" t="s">
        <v>7990</v>
      </c>
    </row>
    <row r="7982" spans="1:2">
      <c r="A7982" s="20">
        <v>41121704</v>
      </c>
      <c r="B7982" s="21" t="s">
        <v>7991</v>
      </c>
    </row>
    <row r="7983" spans="1:2">
      <c r="A7983" s="20">
        <v>41121705</v>
      </c>
      <c r="B7983" s="21" t="s">
        <v>7992</v>
      </c>
    </row>
    <row r="7984" spans="1:2">
      <c r="A7984" s="20">
        <v>41121706</v>
      </c>
      <c r="B7984" s="21" t="s">
        <v>7993</v>
      </c>
    </row>
    <row r="7985" spans="1:2">
      <c r="A7985" s="20">
        <v>41121707</v>
      </c>
      <c r="B7985" s="21" t="s">
        <v>7994</v>
      </c>
    </row>
    <row r="7986" spans="1:2">
      <c r="A7986" s="20">
        <v>41121708</v>
      </c>
      <c r="B7986" s="21" t="s">
        <v>7995</v>
      </c>
    </row>
    <row r="7987" spans="1:2">
      <c r="A7987" s="20">
        <v>41121709</v>
      </c>
      <c r="B7987" s="21" t="s">
        <v>7996</v>
      </c>
    </row>
    <row r="7988" spans="1:2">
      <c r="A7988" s="20">
        <v>41121710</v>
      </c>
      <c r="B7988" s="21" t="s">
        <v>7997</v>
      </c>
    </row>
    <row r="7989" spans="1:2">
      <c r="A7989" s="20">
        <v>41121711</v>
      </c>
      <c r="B7989" s="21" t="s">
        <v>7998</v>
      </c>
    </row>
    <row r="7990" spans="1:2">
      <c r="A7990" s="20">
        <v>41121801</v>
      </c>
      <c r="B7990" s="21" t="s">
        <v>7999</v>
      </c>
    </row>
    <row r="7991" spans="1:2">
      <c r="A7991" s="20">
        <v>41121802</v>
      </c>
      <c r="B7991" s="21" t="s">
        <v>8000</v>
      </c>
    </row>
    <row r="7992" spans="1:2">
      <c r="A7992" s="20">
        <v>41121803</v>
      </c>
      <c r="B7992" s="21" t="s">
        <v>8001</v>
      </c>
    </row>
    <row r="7993" spans="1:2">
      <c r="A7993" s="20">
        <v>41121804</v>
      </c>
      <c r="B7993" s="21" t="s">
        <v>8002</v>
      </c>
    </row>
    <row r="7994" spans="1:2">
      <c r="A7994" s="20">
        <v>41121805</v>
      </c>
      <c r="B7994" s="21" t="s">
        <v>8003</v>
      </c>
    </row>
    <row r="7995" spans="1:2">
      <c r="A7995" s="20">
        <v>41121806</v>
      </c>
      <c r="B7995" s="21" t="s">
        <v>8004</v>
      </c>
    </row>
    <row r="7996" spans="1:2">
      <c r="A7996" s="20">
        <v>41121807</v>
      </c>
      <c r="B7996" s="21" t="s">
        <v>8005</v>
      </c>
    </row>
    <row r="7997" spans="1:2">
      <c r="A7997" s="20">
        <v>41121808</v>
      </c>
      <c r="B7997" s="21" t="s">
        <v>8006</v>
      </c>
    </row>
    <row r="7998" spans="1:2">
      <c r="A7998" s="20">
        <v>41121809</v>
      </c>
      <c r="B7998" s="21" t="s">
        <v>8007</v>
      </c>
    </row>
    <row r="7999" spans="1:2">
      <c r="A7999" s="20">
        <v>41121810</v>
      </c>
      <c r="B7999" s="21" t="s">
        <v>8008</v>
      </c>
    </row>
    <row r="8000" spans="1:2">
      <c r="A8000" s="20">
        <v>41121811</v>
      </c>
      <c r="B8000" s="21" t="s">
        <v>8009</v>
      </c>
    </row>
    <row r="8001" spans="1:2">
      <c r="A8001" s="20">
        <v>41121812</v>
      </c>
      <c r="B8001" s="21" t="s">
        <v>8010</v>
      </c>
    </row>
    <row r="8002" spans="1:2">
      <c r="A8002" s="20">
        <v>41121813</v>
      </c>
      <c r="B8002" s="21" t="s">
        <v>8011</v>
      </c>
    </row>
    <row r="8003" spans="1:2">
      <c r="A8003" s="20">
        <v>41121814</v>
      </c>
      <c r="B8003" s="21" t="s">
        <v>8012</v>
      </c>
    </row>
    <row r="8004" spans="1:2">
      <c r="A8004" s="20">
        <v>41121815</v>
      </c>
      <c r="B8004" s="21" t="s">
        <v>8013</v>
      </c>
    </row>
    <row r="8005" spans="1:2">
      <c r="A8005" s="20">
        <v>41122001</v>
      </c>
      <c r="B8005" s="21" t="s">
        <v>8014</v>
      </c>
    </row>
    <row r="8006" spans="1:2">
      <c r="A8006" s="20">
        <v>41122002</v>
      </c>
      <c r="B8006" s="21" t="s">
        <v>8015</v>
      </c>
    </row>
    <row r="8007" spans="1:2">
      <c r="A8007" s="20">
        <v>41122003</v>
      </c>
      <c r="B8007" s="21" t="s">
        <v>8016</v>
      </c>
    </row>
    <row r="8008" spans="1:2">
      <c r="A8008" s="20">
        <v>41122004</v>
      </c>
      <c r="B8008" s="21" t="s">
        <v>8017</v>
      </c>
    </row>
    <row r="8009" spans="1:2">
      <c r="A8009" s="20">
        <v>41122101</v>
      </c>
      <c r="B8009" s="21" t="s">
        <v>8018</v>
      </c>
    </row>
    <row r="8010" spans="1:2">
      <c r="A8010" s="20">
        <v>41122102</v>
      </c>
      <c r="B8010" s="21" t="s">
        <v>8019</v>
      </c>
    </row>
    <row r="8011" spans="1:2">
      <c r="A8011" s="20">
        <v>41122103</v>
      </c>
      <c r="B8011" s="21" t="s">
        <v>8020</v>
      </c>
    </row>
    <row r="8012" spans="1:2">
      <c r="A8012" s="20">
        <v>41122104</v>
      </c>
      <c r="B8012" s="21" t="s">
        <v>8021</v>
      </c>
    </row>
    <row r="8013" spans="1:2">
      <c r="A8013" s="20">
        <v>41122105</v>
      </c>
      <c r="B8013" s="21" t="s">
        <v>8022</v>
      </c>
    </row>
    <row r="8014" spans="1:2">
      <c r="A8014" s="20">
        <v>41122106</v>
      </c>
      <c r="B8014" s="21" t="s">
        <v>8023</v>
      </c>
    </row>
    <row r="8015" spans="1:2">
      <c r="A8015" s="20">
        <v>41122107</v>
      </c>
      <c r="B8015" s="21" t="s">
        <v>8024</v>
      </c>
    </row>
    <row r="8016" spans="1:2">
      <c r="A8016" s="20">
        <v>41122108</v>
      </c>
      <c r="B8016" s="21" t="s">
        <v>8025</v>
      </c>
    </row>
    <row r="8017" spans="1:2">
      <c r="A8017" s="20">
        <v>41122109</v>
      </c>
      <c r="B8017" s="21" t="s">
        <v>8026</v>
      </c>
    </row>
    <row r="8018" spans="1:2">
      <c r="A8018" s="20">
        <v>41122110</v>
      </c>
      <c r="B8018" s="21" t="s">
        <v>8027</v>
      </c>
    </row>
    <row r="8019" spans="1:2">
      <c r="A8019" s="20">
        <v>41122201</v>
      </c>
      <c r="B8019" s="21" t="s">
        <v>8028</v>
      </c>
    </row>
    <row r="8020" spans="1:2">
      <c r="A8020" s="20">
        <v>41122202</v>
      </c>
      <c r="B8020" s="21" t="s">
        <v>8029</v>
      </c>
    </row>
    <row r="8021" spans="1:2">
      <c r="A8021" s="20">
        <v>41122203</v>
      </c>
      <c r="B8021" s="21" t="s">
        <v>8030</v>
      </c>
    </row>
    <row r="8022" spans="1:2">
      <c r="A8022" s="20">
        <v>41122301</v>
      </c>
      <c r="B8022" s="21" t="s">
        <v>8031</v>
      </c>
    </row>
    <row r="8023" spans="1:2">
      <c r="A8023" s="20">
        <v>41122401</v>
      </c>
      <c r="B8023" s="21" t="s">
        <v>8032</v>
      </c>
    </row>
    <row r="8024" spans="1:2">
      <c r="A8024" s="20">
        <v>41122402</v>
      </c>
      <c r="B8024" s="21" t="s">
        <v>8033</v>
      </c>
    </row>
    <row r="8025" spans="1:2">
      <c r="A8025" s="20">
        <v>41122403</v>
      </c>
      <c r="B8025" s="21" t="s">
        <v>8034</v>
      </c>
    </row>
    <row r="8026" spans="1:2">
      <c r="A8026" s="20">
        <v>41122404</v>
      </c>
      <c r="B8026" s="21" t="s">
        <v>8035</v>
      </c>
    </row>
    <row r="8027" spans="1:2">
      <c r="A8027" s="20">
        <v>41122405</v>
      </c>
      <c r="B8027" s="21" t="s">
        <v>8036</v>
      </c>
    </row>
    <row r="8028" spans="1:2">
      <c r="A8028" s="20">
        <v>41122406</v>
      </c>
      <c r="B8028" s="21" t="s">
        <v>8037</v>
      </c>
    </row>
    <row r="8029" spans="1:2">
      <c r="A8029" s="20">
        <v>41122407</v>
      </c>
      <c r="B8029" s="21" t="s">
        <v>8038</v>
      </c>
    </row>
    <row r="8030" spans="1:2">
      <c r="A8030" s="20">
        <v>41122408</v>
      </c>
      <c r="B8030" s="21" t="s">
        <v>8039</v>
      </c>
    </row>
    <row r="8031" spans="1:2">
      <c r="A8031" s="20">
        <v>41122409</v>
      </c>
      <c r="B8031" s="21" t="s">
        <v>8040</v>
      </c>
    </row>
    <row r="8032" spans="1:2">
      <c r="A8032" s="20">
        <v>41122410</v>
      </c>
      <c r="B8032" s="21" t="s">
        <v>8041</v>
      </c>
    </row>
    <row r="8033" spans="1:2">
      <c r="A8033" s="20">
        <v>41122411</v>
      </c>
      <c r="B8033" s="21" t="s">
        <v>8042</v>
      </c>
    </row>
    <row r="8034" spans="1:2">
      <c r="A8034" s="20">
        <v>41122412</v>
      </c>
      <c r="B8034" s="21" t="s">
        <v>8043</v>
      </c>
    </row>
    <row r="8035" spans="1:2">
      <c r="A8035" s="20">
        <v>41122413</v>
      </c>
      <c r="B8035" s="21" t="s">
        <v>8044</v>
      </c>
    </row>
    <row r="8036" spans="1:2">
      <c r="A8036" s="20">
        <v>41122501</v>
      </c>
      <c r="B8036" s="21" t="s">
        <v>8045</v>
      </c>
    </row>
    <row r="8037" spans="1:2">
      <c r="A8037" s="20">
        <v>41122502</v>
      </c>
      <c r="B8037" s="21" t="s">
        <v>8046</v>
      </c>
    </row>
    <row r="8038" spans="1:2">
      <c r="A8038" s="20">
        <v>41122503</v>
      </c>
      <c r="B8038" s="21" t="s">
        <v>8047</v>
      </c>
    </row>
    <row r="8039" spans="1:2">
      <c r="A8039" s="20">
        <v>41122601</v>
      </c>
      <c r="B8039" s="21" t="s">
        <v>8048</v>
      </c>
    </row>
    <row r="8040" spans="1:2">
      <c r="A8040" s="20">
        <v>41122602</v>
      </c>
      <c r="B8040" s="21" t="s">
        <v>8049</v>
      </c>
    </row>
    <row r="8041" spans="1:2">
      <c r="A8041" s="20">
        <v>41122603</v>
      </c>
      <c r="B8041" s="21" t="s">
        <v>8050</v>
      </c>
    </row>
    <row r="8042" spans="1:2">
      <c r="A8042" s="20">
        <v>41122604</v>
      </c>
      <c r="B8042" s="21" t="s">
        <v>8051</v>
      </c>
    </row>
    <row r="8043" spans="1:2">
      <c r="A8043" s="20">
        <v>41122605</v>
      </c>
      <c r="B8043" s="21" t="s">
        <v>8052</v>
      </c>
    </row>
    <row r="8044" spans="1:2">
      <c r="A8044" s="20">
        <v>41122606</v>
      </c>
      <c r="B8044" s="21" t="s">
        <v>8053</v>
      </c>
    </row>
    <row r="8045" spans="1:2">
      <c r="A8045" s="20">
        <v>41122701</v>
      </c>
      <c r="B8045" s="21" t="s">
        <v>8054</v>
      </c>
    </row>
    <row r="8046" spans="1:2">
      <c r="A8046" s="20">
        <v>41122702</v>
      </c>
      <c r="B8046" s="21" t="s">
        <v>8055</v>
      </c>
    </row>
    <row r="8047" spans="1:2">
      <c r="A8047" s="20">
        <v>41122703</v>
      </c>
      <c r="B8047" s="21" t="s">
        <v>8056</v>
      </c>
    </row>
    <row r="8048" spans="1:2">
      <c r="A8048" s="20">
        <v>41122704</v>
      </c>
      <c r="B8048" s="21" t="s">
        <v>8057</v>
      </c>
    </row>
    <row r="8049" spans="1:2">
      <c r="A8049" s="20">
        <v>41122801</v>
      </c>
      <c r="B8049" s="21" t="s">
        <v>8058</v>
      </c>
    </row>
    <row r="8050" spans="1:2">
      <c r="A8050" s="20">
        <v>41122802</v>
      </c>
      <c r="B8050" s="21" t="s">
        <v>8059</v>
      </c>
    </row>
    <row r="8051" spans="1:2">
      <c r="A8051" s="20">
        <v>41122803</v>
      </c>
      <c r="B8051" s="21" t="s">
        <v>8060</v>
      </c>
    </row>
    <row r="8052" spans="1:2">
      <c r="A8052" s="20">
        <v>41122804</v>
      </c>
      <c r="B8052" s="21" t="s">
        <v>8061</v>
      </c>
    </row>
    <row r="8053" spans="1:2">
      <c r="A8053" s="20">
        <v>41122805</v>
      </c>
      <c r="B8053" s="21" t="s">
        <v>8062</v>
      </c>
    </row>
    <row r="8054" spans="1:2">
      <c r="A8054" s="20">
        <v>41122806</v>
      </c>
      <c r="B8054" s="21" t="s">
        <v>8063</v>
      </c>
    </row>
    <row r="8055" spans="1:2">
      <c r="A8055" s="20">
        <v>41122807</v>
      </c>
      <c r="B8055" s="21" t="s">
        <v>8064</v>
      </c>
    </row>
    <row r="8056" spans="1:2">
      <c r="A8056" s="20">
        <v>41122808</v>
      </c>
      <c r="B8056" s="21" t="s">
        <v>8065</v>
      </c>
    </row>
    <row r="8057" spans="1:2">
      <c r="A8057" s="20">
        <v>41122809</v>
      </c>
      <c r="B8057" s="21" t="s">
        <v>8066</v>
      </c>
    </row>
    <row r="8058" spans="1:2">
      <c r="A8058" s="20">
        <v>41123001</v>
      </c>
      <c r="B8058" s="21" t="s">
        <v>8067</v>
      </c>
    </row>
    <row r="8059" spans="1:2">
      <c r="A8059" s="20">
        <v>41123002</v>
      </c>
      <c r="B8059" s="21" t="s">
        <v>8068</v>
      </c>
    </row>
    <row r="8060" spans="1:2">
      <c r="A8060" s="20">
        <v>41123003</v>
      </c>
      <c r="B8060" s="21" t="s">
        <v>8069</v>
      </c>
    </row>
    <row r="8061" spans="1:2">
      <c r="A8061" s="20">
        <v>41123004</v>
      </c>
      <c r="B8061" s="21" t="s">
        <v>8070</v>
      </c>
    </row>
    <row r="8062" spans="1:2">
      <c r="A8062" s="20">
        <v>41123101</v>
      </c>
      <c r="B8062" s="21" t="s">
        <v>8071</v>
      </c>
    </row>
    <row r="8063" spans="1:2">
      <c r="A8063" s="20">
        <v>41123102</v>
      </c>
      <c r="B8063" s="21" t="s">
        <v>8072</v>
      </c>
    </row>
    <row r="8064" spans="1:2">
      <c r="A8064" s="20">
        <v>41123201</v>
      </c>
      <c r="B8064" s="21" t="s">
        <v>8073</v>
      </c>
    </row>
    <row r="8065" spans="1:2">
      <c r="A8065" s="20">
        <v>41123202</v>
      </c>
      <c r="B8065" s="21" t="s">
        <v>8074</v>
      </c>
    </row>
    <row r="8066" spans="1:2">
      <c r="A8066" s="20">
        <v>41123302</v>
      </c>
      <c r="B8066" s="21" t="s">
        <v>8075</v>
      </c>
    </row>
    <row r="8067" spans="1:2">
      <c r="A8067" s="20">
        <v>41123303</v>
      </c>
      <c r="B8067" s="21" t="s">
        <v>8076</v>
      </c>
    </row>
    <row r="8068" spans="1:2">
      <c r="A8068" s="20">
        <v>41123304</v>
      </c>
      <c r="B8068" s="21" t="s">
        <v>8077</v>
      </c>
    </row>
    <row r="8069" spans="1:2">
      <c r="A8069" s="20">
        <v>41123305</v>
      </c>
      <c r="B8069" s="21" t="s">
        <v>8078</v>
      </c>
    </row>
    <row r="8070" spans="1:2">
      <c r="A8070" s="20">
        <v>41123401</v>
      </c>
      <c r="B8070" s="21" t="s">
        <v>8079</v>
      </c>
    </row>
    <row r="8071" spans="1:2">
      <c r="A8071" s="20">
        <v>41123402</v>
      </c>
      <c r="B8071" s="21" t="s">
        <v>8080</v>
      </c>
    </row>
    <row r="8072" spans="1:2">
      <c r="A8072" s="20">
        <v>41123403</v>
      </c>
      <c r="B8072" s="21" t="s">
        <v>8081</v>
      </c>
    </row>
    <row r="8073" spans="1:2">
      <c r="A8073" s="20">
        <v>42121501</v>
      </c>
      <c r="B8073" s="21" t="s">
        <v>8082</v>
      </c>
    </row>
    <row r="8074" spans="1:2">
      <c r="A8074" s="20">
        <v>42121502</v>
      </c>
      <c r="B8074" s="21" t="s">
        <v>8083</v>
      </c>
    </row>
    <row r="8075" spans="1:2">
      <c r="A8075" s="20">
        <v>42121503</v>
      </c>
      <c r="B8075" s="21" t="s">
        <v>8084</v>
      </c>
    </row>
    <row r="8076" spans="1:2">
      <c r="A8076" s="20">
        <v>42121504</v>
      </c>
      <c r="B8076" s="21" t="s">
        <v>8085</v>
      </c>
    </row>
    <row r="8077" spans="1:2">
      <c r="A8077" s="20">
        <v>42121505</v>
      </c>
      <c r="B8077" s="21" t="s">
        <v>8086</v>
      </c>
    </row>
    <row r="8078" spans="1:2">
      <c r="A8078" s="20">
        <v>42121506</v>
      </c>
      <c r="B8078" s="21" t="s">
        <v>8087</v>
      </c>
    </row>
    <row r="8079" spans="1:2">
      <c r="A8079" s="20">
        <v>42121507</v>
      </c>
      <c r="B8079" s="21" t="s">
        <v>8088</v>
      </c>
    </row>
    <row r="8080" spans="1:2">
      <c r="A8080" s="20">
        <v>42121508</v>
      </c>
      <c r="B8080" s="21" t="s">
        <v>8089</v>
      </c>
    </row>
    <row r="8081" spans="1:2">
      <c r="A8081" s="20">
        <v>42121509</v>
      </c>
      <c r="B8081" s="21" t="s">
        <v>8090</v>
      </c>
    </row>
    <row r="8082" spans="1:2">
      <c r="A8082" s="20">
        <v>42121510</v>
      </c>
      <c r="B8082" s="21" t="s">
        <v>8091</v>
      </c>
    </row>
    <row r="8083" spans="1:2">
      <c r="A8083" s="20">
        <v>42121511</v>
      </c>
      <c r="B8083" s="21" t="s">
        <v>8092</v>
      </c>
    </row>
    <row r="8084" spans="1:2">
      <c r="A8084" s="20">
        <v>42121512</v>
      </c>
      <c r="B8084" s="21" t="s">
        <v>8093</v>
      </c>
    </row>
    <row r="8085" spans="1:2">
      <c r="A8085" s="20">
        <v>42121513</v>
      </c>
      <c r="B8085" s="21" t="s">
        <v>8094</v>
      </c>
    </row>
    <row r="8086" spans="1:2">
      <c r="A8086" s="20">
        <v>42121514</v>
      </c>
      <c r="B8086" s="21" t="s">
        <v>8095</v>
      </c>
    </row>
    <row r="8087" spans="1:2">
      <c r="A8087" s="20">
        <v>42121515</v>
      </c>
      <c r="B8087" s="21" t="s">
        <v>8096</v>
      </c>
    </row>
    <row r="8088" spans="1:2">
      <c r="A8088" s="20">
        <v>42121601</v>
      </c>
      <c r="B8088" s="21" t="s">
        <v>8097</v>
      </c>
    </row>
    <row r="8089" spans="1:2">
      <c r="A8089" s="20">
        <v>42121602</v>
      </c>
      <c r="B8089" s="21" t="s">
        <v>8098</v>
      </c>
    </row>
    <row r="8090" spans="1:2">
      <c r="A8090" s="20">
        <v>42121603</v>
      </c>
      <c r="B8090" s="21" t="s">
        <v>8099</v>
      </c>
    </row>
    <row r="8091" spans="1:2">
      <c r="A8091" s="20">
        <v>42121604</v>
      </c>
      <c r="B8091" s="21" t="s">
        <v>8100</v>
      </c>
    </row>
    <row r="8092" spans="1:2">
      <c r="A8092" s="20">
        <v>42121605</v>
      </c>
      <c r="B8092" s="21" t="s">
        <v>8101</v>
      </c>
    </row>
    <row r="8093" spans="1:2">
      <c r="A8093" s="20">
        <v>42121606</v>
      </c>
      <c r="B8093" s="21" t="s">
        <v>8102</v>
      </c>
    </row>
    <row r="8094" spans="1:2">
      <c r="A8094" s="20">
        <v>42121607</v>
      </c>
      <c r="B8094" s="21" t="s">
        <v>8103</v>
      </c>
    </row>
    <row r="8095" spans="1:2">
      <c r="A8095" s="20">
        <v>42121608</v>
      </c>
      <c r="B8095" s="21" t="s">
        <v>8104</v>
      </c>
    </row>
    <row r="8096" spans="1:2">
      <c r="A8096" s="20">
        <v>42121701</v>
      </c>
      <c r="B8096" s="21" t="s">
        <v>8105</v>
      </c>
    </row>
    <row r="8097" spans="1:2">
      <c r="A8097" s="20">
        <v>42121702</v>
      </c>
      <c r="B8097" s="21" t="s">
        <v>8106</v>
      </c>
    </row>
    <row r="8098" spans="1:2">
      <c r="A8098" s="20">
        <v>42131501</v>
      </c>
      <c r="B8098" s="21" t="s">
        <v>8107</v>
      </c>
    </row>
    <row r="8099" spans="1:2">
      <c r="A8099" s="20">
        <v>42131502</v>
      </c>
      <c r="B8099" s="21" t="s">
        <v>8108</v>
      </c>
    </row>
    <row r="8100" spans="1:2">
      <c r="A8100" s="20">
        <v>42131503</v>
      </c>
      <c r="B8100" s="21" t="s">
        <v>8109</v>
      </c>
    </row>
    <row r="8101" spans="1:2">
      <c r="A8101" s="20">
        <v>42131504</v>
      </c>
      <c r="B8101" s="21" t="s">
        <v>8110</v>
      </c>
    </row>
    <row r="8102" spans="1:2">
      <c r="A8102" s="20">
        <v>42131505</v>
      </c>
      <c r="B8102" s="21" t="s">
        <v>8111</v>
      </c>
    </row>
    <row r="8103" spans="1:2">
      <c r="A8103" s="20">
        <v>42131506</v>
      </c>
      <c r="B8103" s="21" t="s">
        <v>8112</v>
      </c>
    </row>
    <row r="8104" spans="1:2">
      <c r="A8104" s="20">
        <v>42131507</v>
      </c>
      <c r="B8104" s="21" t="s">
        <v>8113</v>
      </c>
    </row>
    <row r="8105" spans="1:2">
      <c r="A8105" s="20">
        <v>42131508</v>
      </c>
      <c r="B8105" s="21" t="s">
        <v>8114</v>
      </c>
    </row>
    <row r="8106" spans="1:2">
      <c r="A8106" s="20">
        <v>42131509</v>
      </c>
      <c r="B8106" s="21" t="s">
        <v>8115</v>
      </c>
    </row>
    <row r="8107" spans="1:2">
      <c r="A8107" s="20">
        <v>42131510</v>
      </c>
      <c r="B8107" s="21" t="s">
        <v>8116</v>
      </c>
    </row>
    <row r="8108" spans="1:2">
      <c r="A8108" s="20">
        <v>42131601</v>
      </c>
      <c r="B8108" s="21" t="s">
        <v>8117</v>
      </c>
    </row>
    <row r="8109" spans="1:2">
      <c r="A8109" s="20">
        <v>42131602</v>
      </c>
      <c r="B8109" s="21" t="s">
        <v>8118</v>
      </c>
    </row>
    <row r="8110" spans="1:2">
      <c r="A8110" s="20">
        <v>42131603</v>
      </c>
      <c r="B8110" s="21" t="s">
        <v>8119</v>
      </c>
    </row>
    <row r="8111" spans="1:2">
      <c r="A8111" s="20">
        <v>42131604</v>
      </c>
      <c r="B8111" s="21" t="s">
        <v>8120</v>
      </c>
    </row>
    <row r="8112" spans="1:2">
      <c r="A8112" s="20">
        <v>42131605</v>
      </c>
      <c r="B8112" s="21" t="s">
        <v>8121</v>
      </c>
    </row>
    <row r="8113" spans="1:2">
      <c r="A8113" s="20">
        <v>42131606</v>
      </c>
      <c r="B8113" s="21" t="s">
        <v>8122</v>
      </c>
    </row>
    <row r="8114" spans="1:2">
      <c r="A8114" s="20">
        <v>42131607</v>
      </c>
      <c r="B8114" s="21" t="s">
        <v>8123</v>
      </c>
    </row>
    <row r="8115" spans="1:2">
      <c r="A8115" s="20">
        <v>42131608</v>
      </c>
      <c r="B8115" s="21" t="s">
        <v>8124</v>
      </c>
    </row>
    <row r="8116" spans="1:2">
      <c r="A8116" s="20">
        <v>42131609</v>
      </c>
      <c r="B8116" s="21" t="s">
        <v>8125</v>
      </c>
    </row>
    <row r="8117" spans="1:2">
      <c r="A8117" s="20">
        <v>42131610</v>
      </c>
      <c r="B8117" s="21" t="s">
        <v>8126</v>
      </c>
    </row>
    <row r="8118" spans="1:2">
      <c r="A8118" s="20">
        <v>42131611</v>
      </c>
      <c r="B8118" s="21" t="s">
        <v>8127</v>
      </c>
    </row>
    <row r="8119" spans="1:2">
      <c r="A8119" s="20">
        <v>42131612</v>
      </c>
      <c r="B8119" s="21" t="s">
        <v>8128</v>
      </c>
    </row>
    <row r="8120" spans="1:2">
      <c r="A8120" s="20">
        <v>42131613</v>
      </c>
      <c r="B8120" s="21" t="s">
        <v>8129</v>
      </c>
    </row>
    <row r="8121" spans="1:2">
      <c r="A8121" s="20">
        <v>42131701</v>
      </c>
      <c r="B8121" s="21" t="s">
        <v>8130</v>
      </c>
    </row>
    <row r="8122" spans="1:2">
      <c r="A8122" s="20">
        <v>42131702</v>
      </c>
      <c r="B8122" s="21" t="s">
        <v>8131</v>
      </c>
    </row>
    <row r="8123" spans="1:2">
      <c r="A8123" s="20">
        <v>42131703</v>
      </c>
      <c r="B8123" s="21" t="s">
        <v>8132</v>
      </c>
    </row>
    <row r="8124" spans="1:2">
      <c r="A8124" s="20">
        <v>42131704</v>
      </c>
      <c r="B8124" s="21" t="s">
        <v>8133</v>
      </c>
    </row>
    <row r="8125" spans="1:2">
      <c r="A8125" s="20">
        <v>42131705</v>
      </c>
      <c r="B8125" s="21" t="s">
        <v>8134</v>
      </c>
    </row>
    <row r="8126" spans="1:2">
      <c r="A8126" s="20">
        <v>42131706</v>
      </c>
      <c r="B8126" s="21" t="s">
        <v>8135</v>
      </c>
    </row>
    <row r="8127" spans="1:2">
      <c r="A8127" s="20">
        <v>42131707</v>
      </c>
      <c r="B8127" s="21" t="s">
        <v>8136</v>
      </c>
    </row>
    <row r="8128" spans="1:2">
      <c r="A8128" s="20">
        <v>42132101</v>
      </c>
      <c r="B8128" s="21" t="s">
        <v>8137</v>
      </c>
    </row>
    <row r="8129" spans="1:2">
      <c r="A8129" s="20">
        <v>42132102</v>
      </c>
      <c r="B8129" s="21" t="s">
        <v>8138</v>
      </c>
    </row>
    <row r="8130" spans="1:2">
      <c r="A8130" s="20">
        <v>42132103</v>
      </c>
      <c r="B8130" s="21" t="s">
        <v>8139</v>
      </c>
    </row>
    <row r="8131" spans="1:2">
      <c r="A8131" s="20">
        <v>42132104</v>
      </c>
      <c r="B8131" s="21" t="s">
        <v>8140</v>
      </c>
    </row>
    <row r="8132" spans="1:2">
      <c r="A8132" s="20">
        <v>42132105</v>
      </c>
      <c r="B8132" s="21" t="s">
        <v>8141</v>
      </c>
    </row>
    <row r="8133" spans="1:2">
      <c r="A8133" s="20">
        <v>42132106</v>
      </c>
      <c r="B8133" s="21" t="s">
        <v>8142</v>
      </c>
    </row>
    <row r="8134" spans="1:2">
      <c r="A8134" s="20">
        <v>42132107</v>
      </c>
      <c r="B8134" s="21" t="s">
        <v>8143</v>
      </c>
    </row>
    <row r="8135" spans="1:2">
      <c r="A8135" s="20">
        <v>42132108</v>
      </c>
      <c r="B8135" s="21" t="s">
        <v>8144</v>
      </c>
    </row>
    <row r="8136" spans="1:2">
      <c r="A8136" s="20">
        <v>42132201</v>
      </c>
      <c r="B8136" s="21" t="s">
        <v>8145</v>
      </c>
    </row>
    <row r="8137" spans="1:2">
      <c r="A8137" s="20">
        <v>42132202</v>
      </c>
      <c r="B8137" s="21" t="s">
        <v>8146</v>
      </c>
    </row>
    <row r="8138" spans="1:2">
      <c r="A8138" s="20">
        <v>42132203</v>
      </c>
      <c r="B8138" s="21" t="s">
        <v>8147</v>
      </c>
    </row>
    <row r="8139" spans="1:2">
      <c r="A8139" s="20">
        <v>42132204</v>
      </c>
      <c r="B8139" s="21" t="s">
        <v>8148</v>
      </c>
    </row>
    <row r="8140" spans="1:2">
      <c r="A8140" s="20">
        <v>42132205</v>
      </c>
      <c r="B8140" s="21" t="s">
        <v>8149</v>
      </c>
    </row>
    <row r="8141" spans="1:2">
      <c r="A8141" s="20">
        <v>42141501</v>
      </c>
      <c r="B8141" s="21" t="s">
        <v>8150</v>
      </c>
    </row>
    <row r="8142" spans="1:2">
      <c r="A8142" s="20">
        <v>42141502</v>
      </c>
      <c r="B8142" s="21" t="s">
        <v>8151</v>
      </c>
    </row>
    <row r="8143" spans="1:2">
      <c r="A8143" s="20">
        <v>42141503</v>
      </c>
      <c r="B8143" s="21" t="s">
        <v>8152</v>
      </c>
    </row>
    <row r="8144" spans="1:2">
      <c r="A8144" s="20">
        <v>42141504</v>
      </c>
      <c r="B8144" s="21" t="s">
        <v>8153</v>
      </c>
    </row>
    <row r="8145" spans="1:2">
      <c r="A8145" s="20">
        <v>42141601</v>
      </c>
      <c r="B8145" s="21" t="s">
        <v>8154</v>
      </c>
    </row>
    <row r="8146" spans="1:2">
      <c r="A8146" s="20">
        <v>42141602</v>
      </c>
      <c r="B8146" s="21" t="s">
        <v>8155</v>
      </c>
    </row>
    <row r="8147" spans="1:2">
      <c r="A8147" s="20">
        <v>42141603</v>
      </c>
      <c r="B8147" s="21" t="s">
        <v>8156</v>
      </c>
    </row>
    <row r="8148" spans="1:2">
      <c r="A8148" s="20">
        <v>42141604</v>
      </c>
      <c r="B8148" s="21" t="s">
        <v>8157</v>
      </c>
    </row>
    <row r="8149" spans="1:2">
      <c r="A8149" s="20">
        <v>42141605</v>
      </c>
      <c r="B8149" s="21" t="s">
        <v>8158</v>
      </c>
    </row>
    <row r="8150" spans="1:2">
      <c r="A8150" s="20">
        <v>42141606</v>
      </c>
      <c r="B8150" s="21" t="s">
        <v>8159</v>
      </c>
    </row>
    <row r="8151" spans="1:2">
      <c r="A8151" s="20">
        <v>42141607</v>
      </c>
      <c r="B8151" s="21" t="s">
        <v>8160</v>
      </c>
    </row>
    <row r="8152" spans="1:2">
      <c r="A8152" s="20">
        <v>42141701</v>
      </c>
      <c r="B8152" s="21" t="s">
        <v>8161</v>
      </c>
    </row>
    <row r="8153" spans="1:2">
      <c r="A8153" s="20">
        <v>42141702</v>
      </c>
      <c r="B8153" s="21" t="s">
        <v>8162</v>
      </c>
    </row>
    <row r="8154" spans="1:2">
      <c r="A8154" s="20">
        <v>42141703</v>
      </c>
      <c r="B8154" s="21" t="s">
        <v>8163</v>
      </c>
    </row>
    <row r="8155" spans="1:2">
      <c r="A8155" s="20">
        <v>42141704</v>
      </c>
      <c r="B8155" s="21" t="s">
        <v>8164</v>
      </c>
    </row>
    <row r="8156" spans="1:2">
      <c r="A8156" s="20">
        <v>42141705</v>
      </c>
      <c r="B8156" s="21" t="s">
        <v>8165</v>
      </c>
    </row>
    <row r="8157" spans="1:2">
      <c r="A8157" s="20">
        <v>42141801</v>
      </c>
      <c r="B8157" s="21" t="s">
        <v>8166</v>
      </c>
    </row>
    <row r="8158" spans="1:2">
      <c r="A8158" s="20">
        <v>42141802</v>
      </c>
      <c r="B8158" s="21" t="s">
        <v>8167</v>
      </c>
    </row>
    <row r="8159" spans="1:2">
      <c r="A8159" s="20">
        <v>42141803</v>
      </c>
      <c r="B8159" s="21" t="s">
        <v>8168</v>
      </c>
    </row>
    <row r="8160" spans="1:2">
      <c r="A8160" s="20">
        <v>42141804</v>
      </c>
      <c r="B8160" s="21" t="s">
        <v>8169</v>
      </c>
    </row>
    <row r="8161" spans="1:2">
      <c r="A8161" s="20">
        <v>42141805</v>
      </c>
      <c r="B8161" s="21" t="s">
        <v>8170</v>
      </c>
    </row>
    <row r="8162" spans="1:2">
      <c r="A8162" s="20">
        <v>42141806</v>
      </c>
      <c r="B8162" s="21" t="s">
        <v>8171</v>
      </c>
    </row>
    <row r="8163" spans="1:2">
      <c r="A8163" s="20">
        <v>42141807</v>
      </c>
      <c r="B8163" s="21" t="s">
        <v>8172</v>
      </c>
    </row>
    <row r="8164" spans="1:2">
      <c r="A8164" s="20">
        <v>42141808</v>
      </c>
      <c r="B8164" s="21" t="s">
        <v>8173</v>
      </c>
    </row>
    <row r="8165" spans="1:2">
      <c r="A8165" s="20">
        <v>42141809</v>
      </c>
      <c r="B8165" s="21" t="s">
        <v>8174</v>
      </c>
    </row>
    <row r="8166" spans="1:2">
      <c r="A8166" s="20">
        <v>42141901</v>
      </c>
      <c r="B8166" s="21" t="s">
        <v>8175</v>
      </c>
    </row>
    <row r="8167" spans="1:2">
      <c r="A8167" s="20">
        <v>42141902</v>
      </c>
      <c r="B8167" s="21" t="s">
        <v>8176</v>
      </c>
    </row>
    <row r="8168" spans="1:2">
      <c r="A8168" s="20">
        <v>42141903</v>
      </c>
      <c r="B8168" s="21" t="s">
        <v>8177</v>
      </c>
    </row>
    <row r="8169" spans="1:2">
      <c r="A8169" s="20">
        <v>42141904</v>
      </c>
      <c r="B8169" s="21" t="s">
        <v>8178</v>
      </c>
    </row>
    <row r="8170" spans="1:2">
      <c r="A8170" s="20">
        <v>42141905</v>
      </c>
      <c r="B8170" s="21" t="s">
        <v>8179</v>
      </c>
    </row>
    <row r="8171" spans="1:2">
      <c r="A8171" s="20">
        <v>42142001</v>
      </c>
      <c r="B8171" s="21" t="s">
        <v>8180</v>
      </c>
    </row>
    <row r="8172" spans="1:2">
      <c r="A8172" s="20">
        <v>42142002</v>
      </c>
      <c r="B8172" s="21" t="s">
        <v>8181</v>
      </c>
    </row>
    <row r="8173" spans="1:2">
      <c r="A8173" s="20">
        <v>42142003</v>
      </c>
      <c r="B8173" s="21" t="s">
        <v>8182</v>
      </c>
    </row>
    <row r="8174" spans="1:2">
      <c r="A8174" s="20">
        <v>42142004</v>
      </c>
      <c r="B8174" s="21" t="s">
        <v>8183</v>
      </c>
    </row>
    <row r="8175" spans="1:2">
      <c r="A8175" s="20">
        <v>42142005</v>
      </c>
      <c r="B8175" s="21" t="s">
        <v>8184</v>
      </c>
    </row>
    <row r="8176" spans="1:2">
      <c r="A8176" s="20">
        <v>42142006</v>
      </c>
      <c r="B8176" s="21" t="s">
        <v>8185</v>
      </c>
    </row>
    <row r="8177" spans="1:2">
      <c r="A8177" s="20">
        <v>42142007</v>
      </c>
      <c r="B8177" s="21" t="s">
        <v>8186</v>
      </c>
    </row>
    <row r="8178" spans="1:2">
      <c r="A8178" s="20">
        <v>42142101</v>
      </c>
      <c r="B8178" s="21" t="s">
        <v>8187</v>
      </c>
    </row>
    <row r="8179" spans="1:2">
      <c r="A8179" s="20">
        <v>42142102</v>
      </c>
      <c r="B8179" s="21" t="s">
        <v>8188</v>
      </c>
    </row>
    <row r="8180" spans="1:2">
      <c r="A8180" s="20">
        <v>42142103</v>
      </c>
      <c r="B8180" s="21" t="s">
        <v>8189</v>
      </c>
    </row>
    <row r="8181" spans="1:2">
      <c r="A8181" s="20">
        <v>42142104</v>
      </c>
      <c r="B8181" s="21" t="s">
        <v>8190</v>
      </c>
    </row>
    <row r="8182" spans="1:2">
      <c r="A8182" s="20">
        <v>42142105</v>
      </c>
      <c r="B8182" s="21" t="s">
        <v>8191</v>
      </c>
    </row>
    <row r="8183" spans="1:2">
      <c r="A8183" s="20">
        <v>42142106</v>
      </c>
      <c r="B8183" s="21" t="s">
        <v>8192</v>
      </c>
    </row>
    <row r="8184" spans="1:2">
      <c r="A8184" s="20">
        <v>42142107</v>
      </c>
      <c r="B8184" s="21" t="s">
        <v>8193</v>
      </c>
    </row>
    <row r="8185" spans="1:2">
      <c r="A8185" s="20">
        <v>42142108</v>
      </c>
      <c r="B8185" s="21" t="s">
        <v>8194</v>
      </c>
    </row>
    <row r="8186" spans="1:2">
      <c r="A8186" s="20">
        <v>42142109</v>
      </c>
      <c r="B8186" s="21" t="s">
        <v>8195</v>
      </c>
    </row>
    <row r="8187" spans="1:2">
      <c r="A8187" s="20">
        <v>42142110</v>
      </c>
      <c r="B8187" s="21" t="s">
        <v>8196</v>
      </c>
    </row>
    <row r="8188" spans="1:2">
      <c r="A8188" s="20">
        <v>42142111</v>
      </c>
      <c r="B8188" s="21" t="s">
        <v>8197</v>
      </c>
    </row>
    <row r="8189" spans="1:2">
      <c r="A8189" s="20">
        <v>42142112</v>
      </c>
      <c r="B8189" s="21" t="s">
        <v>8198</v>
      </c>
    </row>
    <row r="8190" spans="1:2">
      <c r="A8190" s="20">
        <v>42142113</v>
      </c>
      <c r="B8190" s="21" t="s">
        <v>8199</v>
      </c>
    </row>
    <row r="8191" spans="1:2">
      <c r="A8191" s="20">
        <v>42142114</v>
      </c>
      <c r="B8191" s="21" t="s">
        <v>8200</v>
      </c>
    </row>
    <row r="8192" spans="1:2">
      <c r="A8192" s="20">
        <v>42142119</v>
      </c>
      <c r="B8192" s="21" t="s">
        <v>8201</v>
      </c>
    </row>
    <row r="8193" spans="1:2">
      <c r="A8193" s="20">
        <v>42142201</v>
      </c>
      <c r="B8193" s="21" t="s">
        <v>8202</v>
      </c>
    </row>
    <row r="8194" spans="1:2">
      <c r="A8194" s="20">
        <v>42142202</v>
      </c>
      <c r="B8194" s="21" t="s">
        <v>8203</v>
      </c>
    </row>
    <row r="8195" spans="1:2">
      <c r="A8195" s="20">
        <v>42142203</v>
      </c>
      <c r="B8195" s="21" t="s">
        <v>8204</v>
      </c>
    </row>
    <row r="8196" spans="1:2">
      <c r="A8196" s="20">
        <v>42142204</v>
      </c>
      <c r="B8196" s="21" t="s">
        <v>8205</v>
      </c>
    </row>
    <row r="8197" spans="1:2">
      <c r="A8197" s="20">
        <v>42142301</v>
      </c>
      <c r="B8197" s="21" t="s">
        <v>8206</v>
      </c>
    </row>
    <row r="8198" spans="1:2">
      <c r="A8198" s="20">
        <v>42142302</v>
      </c>
      <c r="B8198" s="21" t="s">
        <v>8207</v>
      </c>
    </row>
    <row r="8199" spans="1:2">
      <c r="A8199" s="20">
        <v>42142303</v>
      </c>
      <c r="B8199" s="21" t="s">
        <v>8208</v>
      </c>
    </row>
    <row r="8200" spans="1:2">
      <c r="A8200" s="20">
        <v>42142401</v>
      </c>
      <c r="B8200" s="21" t="s">
        <v>8209</v>
      </c>
    </row>
    <row r="8201" spans="1:2">
      <c r="A8201" s="20">
        <v>42142402</v>
      </c>
      <c r="B8201" s="21" t="s">
        <v>8210</v>
      </c>
    </row>
    <row r="8202" spans="1:2">
      <c r="A8202" s="20">
        <v>42142403</v>
      </c>
      <c r="B8202" s="21" t="s">
        <v>8211</v>
      </c>
    </row>
    <row r="8203" spans="1:2">
      <c r="A8203" s="20">
        <v>42142404</v>
      </c>
      <c r="B8203" s="21" t="s">
        <v>8212</v>
      </c>
    </row>
    <row r="8204" spans="1:2">
      <c r="A8204" s="20">
        <v>42142405</v>
      </c>
      <c r="B8204" s="21" t="s">
        <v>8213</v>
      </c>
    </row>
    <row r="8205" spans="1:2">
      <c r="A8205" s="20">
        <v>42142406</v>
      </c>
      <c r="B8205" s="21" t="s">
        <v>8214</v>
      </c>
    </row>
    <row r="8206" spans="1:2">
      <c r="A8206" s="20">
        <v>42142407</v>
      </c>
      <c r="B8206" s="21" t="s">
        <v>8215</v>
      </c>
    </row>
    <row r="8207" spans="1:2">
      <c r="A8207" s="20">
        <v>42142501</v>
      </c>
      <c r="B8207" s="21" t="s">
        <v>8216</v>
      </c>
    </row>
    <row r="8208" spans="1:2">
      <c r="A8208" s="20">
        <v>42142502</v>
      </c>
      <c r="B8208" s="21" t="s">
        <v>8217</v>
      </c>
    </row>
    <row r="8209" spans="1:2">
      <c r="A8209" s="20">
        <v>42142503</v>
      </c>
      <c r="B8209" s="21" t="s">
        <v>8218</v>
      </c>
    </row>
    <row r="8210" spans="1:2">
      <c r="A8210" s="20">
        <v>42142504</v>
      </c>
      <c r="B8210" s="21" t="s">
        <v>8219</v>
      </c>
    </row>
    <row r="8211" spans="1:2">
      <c r="A8211" s="20">
        <v>42142505</v>
      </c>
      <c r="B8211" s="21" t="s">
        <v>8220</v>
      </c>
    </row>
    <row r="8212" spans="1:2">
      <c r="A8212" s="20">
        <v>42142506</v>
      </c>
      <c r="B8212" s="21" t="s">
        <v>8221</v>
      </c>
    </row>
    <row r="8213" spans="1:2">
      <c r="A8213" s="20">
        <v>42142507</v>
      </c>
      <c r="B8213" s="21" t="s">
        <v>8222</v>
      </c>
    </row>
    <row r="8214" spans="1:2">
      <c r="A8214" s="20">
        <v>42142509</v>
      </c>
      <c r="B8214" s="21" t="s">
        <v>8223</v>
      </c>
    </row>
    <row r="8215" spans="1:2">
      <c r="A8215" s="20">
        <v>42142510</v>
      </c>
      <c r="B8215" s="21" t="s">
        <v>8224</v>
      </c>
    </row>
    <row r="8216" spans="1:2">
      <c r="A8216" s="20">
        <v>42142511</v>
      </c>
      <c r="B8216" s="21" t="s">
        <v>8225</v>
      </c>
    </row>
    <row r="8217" spans="1:2">
      <c r="A8217" s="20">
        <v>42142512</v>
      </c>
      <c r="B8217" s="21" t="s">
        <v>8226</v>
      </c>
    </row>
    <row r="8218" spans="1:2">
      <c r="A8218" s="20">
        <v>42142513</v>
      </c>
      <c r="B8218" s="21" t="s">
        <v>8227</v>
      </c>
    </row>
    <row r="8219" spans="1:2">
      <c r="A8219" s="20">
        <v>42142514</v>
      </c>
      <c r="B8219" s="21" t="s">
        <v>8228</v>
      </c>
    </row>
    <row r="8220" spans="1:2">
      <c r="A8220" s="20">
        <v>42142515</v>
      </c>
      <c r="B8220" s="21" t="s">
        <v>8229</v>
      </c>
    </row>
    <row r="8221" spans="1:2">
      <c r="A8221" s="20">
        <v>42142516</v>
      </c>
      <c r="B8221" s="21" t="s">
        <v>8230</v>
      </c>
    </row>
    <row r="8222" spans="1:2">
      <c r="A8222" s="20">
        <v>42142517</v>
      </c>
      <c r="B8222" s="21" t="s">
        <v>8231</v>
      </c>
    </row>
    <row r="8223" spans="1:2">
      <c r="A8223" s="20">
        <v>42142518</v>
      </c>
      <c r="B8223" s="21" t="s">
        <v>8232</v>
      </c>
    </row>
    <row r="8224" spans="1:2">
      <c r="A8224" s="20">
        <v>42142519</v>
      </c>
      <c r="B8224" s="21" t="s">
        <v>8233</v>
      </c>
    </row>
    <row r="8225" spans="1:2">
      <c r="A8225" s="20">
        <v>42142520</v>
      </c>
      <c r="B8225" s="21" t="s">
        <v>8234</v>
      </c>
    </row>
    <row r="8226" spans="1:2">
      <c r="A8226" s="20">
        <v>42142521</v>
      </c>
      <c r="B8226" s="21" t="s">
        <v>8235</v>
      </c>
    </row>
    <row r="8227" spans="1:2">
      <c r="A8227" s="20">
        <v>42142522</v>
      </c>
      <c r="B8227" s="21" t="s">
        <v>8236</v>
      </c>
    </row>
    <row r="8228" spans="1:2">
      <c r="A8228" s="20">
        <v>42142523</v>
      </c>
      <c r="B8228" s="21" t="s">
        <v>8237</v>
      </c>
    </row>
    <row r="8229" spans="1:2">
      <c r="A8229" s="20">
        <v>42142524</v>
      </c>
      <c r="B8229" s="21" t="s">
        <v>8238</v>
      </c>
    </row>
    <row r="8230" spans="1:2">
      <c r="A8230" s="20">
        <v>42142525</v>
      </c>
      <c r="B8230" s="21" t="s">
        <v>8239</v>
      </c>
    </row>
    <row r="8231" spans="1:2">
      <c r="A8231" s="20">
        <v>42142526</v>
      </c>
      <c r="B8231" s="21" t="s">
        <v>8240</v>
      </c>
    </row>
    <row r="8232" spans="1:2">
      <c r="A8232" s="20">
        <v>42142527</v>
      </c>
      <c r="B8232" s="21" t="s">
        <v>8241</v>
      </c>
    </row>
    <row r="8233" spans="1:2">
      <c r="A8233" s="20">
        <v>42142528</v>
      </c>
      <c r="B8233" s="21" t="s">
        <v>8242</v>
      </c>
    </row>
    <row r="8234" spans="1:2">
      <c r="A8234" s="20">
        <v>42142529</v>
      </c>
      <c r="B8234" s="21" t="s">
        <v>8243</v>
      </c>
    </row>
    <row r="8235" spans="1:2">
      <c r="A8235" s="20">
        <v>42142530</v>
      </c>
      <c r="B8235" s="21" t="s">
        <v>8244</v>
      </c>
    </row>
    <row r="8236" spans="1:2">
      <c r="A8236" s="20">
        <v>42142531</v>
      </c>
      <c r="B8236" s="21" t="s">
        <v>8245</v>
      </c>
    </row>
    <row r="8237" spans="1:2">
      <c r="A8237" s="20">
        <v>42142532</v>
      </c>
      <c r="B8237" s="21" t="s">
        <v>8246</v>
      </c>
    </row>
    <row r="8238" spans="1:2">
      <c r="A8238" s="20">
        <v>42142601</v>
      </c>
      <c r="B8238" s="21" t="s">
        <v>8247</v>
      </c>
    </row>
    <row r="8239" spans="1:2">
      <c r="A8239" s="20">
        <v>42142602</v>
      </c>
      <c r="B8239" s="21" t="s">
        <v>8248</v>
      </c>
    </row>
    <row r="8240" spans="1:2">
      <c r="A8240" s="20">
        <v>42142603</v>
      </c>
      <c r="B8240" s="21" t="s">
        <v>8249</v>
      </c>
    </row>
    <row r="8241" spans="1:2">
      <c r="A8241" s="20">
        <v>42142604</v>
      </c>
      <c r="B8241" s="21" t="s">
        <v>8250</v>
      </c>
    </row>
    <row r="8242" spans="1:2">
      <c r="A8242" s="20">
        <v>42142605</v>
      </c>
      <c r="B8242" s="21" t="s">
        <v>8251</v>
      </c>
    </row>
    <row r="8243" spans="1:2">
      <c r="A8243" s="20">
        <v>42142606</v>
      </c>
      <c r="B8243" s="21" t="s">
        <v>8252</v>
      </c>
    </row>
    <row r="8244" spans="1:2">
      <c r="A8244" s="20">
        <v>42142607</v>
      </c>
      <c r="B8244" s="21" t="s">
        <v>8253</v>
      </c>
    </row>
    <row r="8245" spans="1:2">
      <c r="A8245" s="20">
        <v>42142608</v>
      </c>
      <c r="B8245" s="21" t="s">
        <v>8254</v>
      </c>
    </row>
    <row r="8246" spans="1:2">
      <c r="A8246" s="20">
        <v>42142609</v>
      </c>
      <c r="B8246" s="21" t="s">
        <v>8255</v>
      </c>
    </row>
    <row r="8247" spans="1:2">
      <c r="A8247" s="20">
        <v>42142610</v>
      </c>
      <c r="B8247" s="21" t="s">
        <v>8256</v>
      </c>
    </row>
    <row r="8248" spans="1:2">
      <c r="A8248" s="20">
        <v>42142611</v>
      </c>
      <c r="B8248" s="21" t="s">
        <v>8257</v>
      </c>
    </row>
    <row r="8249" spans="1:2">
      <c r="A8249" s="20">
        <v>42142612</v>
      </c>
      <c r="B8249" s="21" t="s">
        <v>8258</v>
      </c>
    </row>
    <row r="8250" spans="1:2">
      <c r="A8250" s="20">
        <v>42142613</v>
      </c>
      <c r="B8250" s="21" t="s">
        <v>8259</v>
      </c>
    </row>
    <row r="8251" spans="1:2">
      <c r="A8251" s="20">
        <v>42142614</v>
      </c>
      <c r="B8251" s="21" t="s">
        <v>8260</v>
      </c>
    </row>
    <row r="8252" spans="1:2">
      <c r="A8252" s="20">
        <v>42142615</v>
      </c>
      <c r="B8252" s="21" t="s">
        <v>8261</v>
      </c>
    </row>
    <row r="8253" spans="1:2">
      <c r="A8253" s="20">
        <v>42142616</v>
      </c>
      <c r="B8253" s="21" t="s">
        <v>8262</v>
      </c>
    </row>
    <row r="8254" spans="1:2">
      <c r="A8254" s="20">
        <v>42142617</v>
      </c>
      <c r="B8254" s="21" t="s">
        <v>8263</v>
      </c>
    </row>
    <row r="8255" spans="1:2">
      <c r="A8255" s="20">
        <v>42142618</v>
      </c>
      <c r="B8255" s="21" t="s">
        <v>8264</v>
      </c>
    </row>
    <row r="8256" spans="1:2">
      <c r="A8256" s="20">
        <v>42142701</v>
      </c>
      <c r="B8256" s="21" t="s">
        <v>8265</v>
      </c>
    </row>
    <row r="8257" spans="1:2">
      <c r="A8257" s="20">
        <v>42142702</v>
      </c>
      <c r="B8257" s="21" t="s">
        <v>8266</v>
      </c>
    </row>
    <row r="8258" spans="1:2">
      <c r="A8258" s="20">
        <v>42142703</v>
      </c>
      <c r="B8258" s="21" t="s">
        <v>8267</v>
      </c>
    </row>
    <row r="8259" spans="1:2">
      <c r="A8259" s="20">
        <v>42142704</v>
      </c>
      <c r="B8259" s="21" t="s">
        <v>8268</v>
      </c>
    </row>
    <row r="8260" spans="1:2">
      <c r="A8260" s="20">
        <v>42142705</v>
      </c>
      <c r="B8260" s="21" t="s">
        <v>8269</v>
      </c>
    </row>
    <row r="8261" spans="1:2">
      <c r="A8261" s="20">
        <v>42142706</v>
      </c>
      <c r="B8261" s="21" t="s">
        <v>8270</v>
      </c>
    </row>
    <row r="8262" spans="1:2">
      <c r="A8262" s="20">
        <v>42142707</v>
      </c>
      <c r="B8262" s="21" t="s">
        <v>8271</v>
      </c>
    </row>
    <row r="8263" spans="1:2">
      <c r="A8263" s="20">
        <v>42142708</v>
      </c>
      <c r="B8263" s="21" t="s">
        <v>8272</v>
      </c>
    </row>
    <row r="8264" spans="1:2">
      <c r="A8264" s="20">
        <v>42142709</v>
      </c>
      <c r="B8264" s="21" t="s">
        <v>8273</v>
      </c>
    </row>
    <row r="8265" spans="1:2">
      <c r="A8265" s="20">
        <v>42142710</v>
      </c>
      <c r="B8265" s="21" t="s">
        <v>8274</v>
      </c>
    </row>
    <row r="8266" spans="1:2">
      <c r="A8266" s="20">
        <v>42142711</v>
      </c>
      <c r="B8266" s="21" t="s">
        <v>8275</v>
      </c>
    </row>
    <row r="8267" spans="1:2">
      <c r="A8267" s="20">
        <v>42142712</v>
      </c>
      <c r="B8267" s="21" t="s">
        <v>8276</v>
      </c>
    </row>
    <row r="8268" spans="1:2">
      <c r="A8268" s="20">
        <v>42142713</v>
      </c>
      <c r="B8268" s="21" t="s">
        <v>8277</v>
      </c>
    </row>
    <row r="8269" spans="1:2">
      <c r="A8269" s="20">
        <v>42142714</v>
      </c>
      <c r="B8269" s="21" t="s">
        <v>8278</v>
      </c>
    </row>
    <row r="8270" spans="1:2">
      <c r="A8270" s="20">
        <v>42142715</v>
      </c>
      <c r="B8270" s="21" t="s">
        <v>8279</v>
      </c>
    </row>
    <row r="8271" spans="1:2">
      <c r="A8271" s="20">
        <v>42142716</v>
      </c>
      <c r="B8271" s="21" t="s">
        <v>8280</v>
      </c>
    </row>
    <row r="8272" spans="1:2">
      <c r="A8272" s="20">
        <v>42142801</v>
      </c>
      <c r="B8272" s="21" t="s">
        <v>8281</v>
      </c>
    </row>
    <row r="8273" spans="1:2">
      <c r="A8273" s="20">
        <v>42142802</v>
      </c>
      <c r="B8273" s="21" t="s">
        <v>8282</v>
      </c>
    </row>
    <row r="8274" spans="1:2">
      <c r="A8274" s="20">
        <v>42142901</v>
      </c>
      <c r="B8274" s="21" t="s">
        <v>8283</v>
      </c>
    </row>
    <row r="8275" spans="1:2">
      <c r="A8275" s="20">
        <v>42142902</v>
      </c>
      <c r="B8275" s="21" t="s">
        <v>8284</v>
      </c>
    </row>
    <row r="8276" spans="1:2">
      <c r="A8276" s="20">
        <v>42142903</v>
      </c>
      <c r="B8276" s="21" t="s">
        <v>8285</v>
      </c>
    </row>
    <row r="8277" spans="1:2">
      <c r="A8277" s="20">
        <v>42142904</v>
      </c>
      <c r="B8277" s="21" t="s">
        <v>8286</v>
      </c>
    </row>
    <row r="8278" spans="1:2">
      <c r="A8278" s="20">
        <v>42142905</v>
      </c>
      <c r="B8278" s="21" t="s">
        <v>8287</v>
      </c>
    </row>
    <row r="8279" spans="1:2">
      <c r="A8279" s="20">
        <v>42142906</v>
      </c>
      <c r="B8279" s="21" t="s">
        <v>8288</v>
      </c>
    </row>
    <row r="8280" spans="1:2">
      <c r="A8280" s="20">
        <v>42142907</v>
      </c>
      <c r="B8280" s="21" t="s">
        <v>8289</v>
      </c>
    </row>
    <row r="8281" spans="1:2">
      <c r="A8281" s="20">
        <v>42142908</v>
      </c>
      <c r="B8281" s="21" t="s">
        <v>8290</v>
      </c>
    </row>
    <row r="8282" spans="1:2">
      <c r="A8282" s="20">
        <v>42142909</v>
      </c>
      <c r="B8282" s="21" t="s">
        <v>8291</v>
      </c>
    </row>
    <row r="8283" spans="1:2">
      <c r="A8283" s="20">
        <v>42142910</v>
      </c>
      <c r="B8283" s="21" t="s">
        <v>8292</v>
      </c>
    </row>
    <row r="8284" spans="1:2">
      <c r="A8284" s="20">
        <v>42142911</v>
      </c>
      <c r="B8284" s="21" t="s">
        <v>8293</v>
      </c>
    </row>
    <row r="8285" spans="1:2">
      <c r="A8285" s="20">
        <v>42142912</v>
      </c>
      <c r="B8285" s="21" t="s">
        <v>8294</v>
      </c>
    </row>
    <row r="8286" spans="1:2">
      <c r="A8286" s="20">
        <v>42142913</v>
      </c>
      <c r="B8286" s="21" t="s">
        <v>8295</v>
      </c>
    </row>
    <row r="8287" spans="1:2">
      <c r="A8287" s="20">
        <v>42143101</v>
      </c>
      <c r="B8287" s="21" t="s">
        <v>8296</v>
      </c>
    </row>
    <row r="8288" spans="1:2">
      <c r="A8288" s="20">
        <v>42143102</v>
      </c>
      <c r="B8288" s="21" t="s">
        <v>8297</v>
      </c>
    </row>
    <row r="8289" spans="1:2">
      <c r="A8289" s="20">
        <v>42143103</v>
      </c>
      <c r="B8289" s="21" t="s">
        <v>8298</v>
      </c>
    </row>
    <row r="8290" spans="1:2">
      <c r="A8290" s="20">
        <v>42143104</v>
      </c>
      <c r="B8290" s="21" t="s">
        <v>8299</v>
      </c>
    </row>
    <row r="8291" spans="1:2">
      <c r="A8291" s="20">
        <v>42143105</v>
      </c>
      <c r="B8291" s="21" t="s">
        <v>8300</v>
      </c>
    </row>
    <row r="8292" spans="1:2">
      <c r="A8292" s="20">
        <v>42143106</v>
      </c>
      <c r="B8292" s="21" t="s">
        <v>8301</v>
      </c>
    </row>
    <row r="8293" spans="1:2">
      <c r="A8293" s="20">
        <v>42143201</v>
      </c>
      <c r="B8293" s="21" t="s">
        <v>8302</v>
      </c>
    </row>
    <row r="8294" spans="1:2">
      <c r="A8294" s="20">
        <v>42143202</v>
      </c>
      <c r="B8294" s="21" t="s">
        <v>8303</v>
      </c>
    </row>
    <row r="8295" spans="1:2">
      <c r="A8295" s="20">
        <v>42143301</v>
      </c>
      <c r="B8295" s="21" t="s">
        <v>8304</v>
      </c>
    </row>
    <row r="8296" spans="1:2">
      <c r="A8296" s="20">
        <v>42143401</v>
      </c>
      <c r="B8296" s="21" t="s">
        <v>8305</v>
      </c>
    </row>
    <row r="8297" spans="1:2">
      <c r="A8297" s="20">
        <v>42143501</v>
      </c>
      <c r="B8297" s="21" t="s">
        <v>8306</v>
      </c>
    </row>
    <row r="8298" spans="1:2">
      <c r="A8298" s="20">
        <v>42143502</v>
      </c>
      <c r="B8298" s="21" t="s">
        <v>8307</v>
      </c>
    </row>
    <row r="8299" spans="1:2">
      <c r="A8299" s="20">
        <v>42143503</v>
      </c>
      <c r="B8299" s="21" t="s">
        <v>8308</v>
      </c>
    </row>
    <row r="8300" spans="1:2">
      <c r="A8300" s="20">
        <v>42143504</v>
      </c>
      <c r="B8300" s="21" t="s">
        <v>8309</v>
      </c>
    </row>
    <row r="8301" spans="1:2">
      <c r="A8301" s="20">
        <v>42143505</v>
      </c>
      <c r="B8301" s="21" t="s">
        <v>8310</v>
      </c>
    </row>
    <row r="8302" spans="1:2">
      <c r="A8302" s="20">
        <v>42143506</v>
      </c>
      <c r="B8302" s="21" t="s">
        <v>8311</v>
      </c>
    </row>
    <row r="8303" spans="1:2">
      <c r="A8303" s="20">
        <v>42143507</v>
      </c>
      <c r="B8303" s="21" t="s">
        <v>8312</v>
      </c>
    </row>
    <row r="8304" spans="1:2">
      <c r="A8304" s="20">
        <v>42143508</v>
      </c>
      <c r="B8304" s="21" t="s">
        <v>8313</v>
      </c>
    </row>
    <row r="8305" spans="1:2">
      <c r="A8305" s="20">
        <v>42143509</v>
      </c>
      <c r="B8305" s="21" t="s">
        <v>8314</v>
      </c>
    </row>
    <row r="8306" spans="1:2">
      <c r="A8306" s="20">
        <v>42143510</v>
      </c>
      <c r="B8306" s="21" t="s">
        <v>8315</v>
      </c>
    </row>
    <row r="8307" spans="1:2">
      <c r="A8307" s="20">
        <v>42143511</v>
      </c>
      <c r="B8307" s="21" t="s">
        <v>8316</v>
      </c>
    </row>
    <row r="8308" spans="1:2">
      <c r="A8308" s="20">
        <v>42143512</v>
      </c>
      <c r="B8308" s="21" t="s">
        <v>8317</v>
      </c>
    </row>
    <row r="8309" spans="1:2">
      <c r="A8309" s="20">
        <v>42143513</v>
      </c>
      <c r="B8309" s="21" t="s">
        <v>8318</v>
      </c>
    </row>
    <row r="8310" spans="1:2">
      <c r="A8310" s="20">
        <v>42143601</v>
      </c>
      <c r="B8310" s="21" t="s">
        <v>8319</v>
      </c>
    </row>
    <row r="8311" spans="1:2">
      <c r="A8311" s="20">
        <v>42143602</v>
      </c>
      <c r="B8311" s="21" t="s">
        <v>8320</v>
      </c>
    </row>
    <row r="8312" spans="1:2">
      <c r="A8312" s="20">
        <v>42143603</v>
      </c>
      <c r="B8312" s="21" t="s">
        <v>8321</v>
      </c>
    </row>
    <row r="8313" spans="1:2">
      <c r="A8313" s="20">
        <v>42143604</v>
      </c>
      <c r="B8313" s="21" t="s">
        <v>8322</v>
      </c>
    </row>
    <row r="8314" spans="1:2">
      <c r="A8314" s="20">
        <v>42143605</v>
      </c>
      <c r="B8314" s="21" t="s">
        <v>8323</v>
      </c>
    </row>
    <row r="8315" spans="1:2">
      <c r="A8315" s="20">
        <v>42143606</v>
      </c>
      <c r="B8315" s="21" t="s">
        <v>8324</v>
      </c>
    </row>
    <row r="8316" spans="1:2">
      <c r="A8316" s="20">
        <v>42143607</v>
      </c>
      <c r="B8316" s="21" t="s">
        <v>8325</v>
      </c>
    </row>
    <row r="8317" spans="1:2">
      <c r="A8317" s="20">
        <v>42143608</v>
      </c>
      <c r="B8317" s="21" t="s">
        <v>8326</v>
      </c>
    </row>
    <row r="8318" spans="1:2">
      <c r="A8318" s="20">
        <v>42151501</v>
      </c>
      <c r="B8318" s="21" t="s">
        <v>8327</v>
      </c>
    </row>
    <row r="8319" spans="1:2">
      <c r="A8319" s="20">
        <v>42151502</v>
      </c>
      <c r="B8319" s="21" t="s">
        <v>8328</v>
      </c>
    </row>
    <row r="8320" spans="1:2">
      <c r="A8320" s="20">
        <v>42151503</v>
      </c>
      <c r="B8320" s="21" t="s">
        <v>8329</v>
      </c>
    </row>
    <row r="8321" spans="1:2">
      <c r="A8321" s="20">
        <v>42151504</v>
      </c>
      <c r="B8321" s="21" t="s">
        <v>8330</v>
      </c>
    </row>
    <row r="8322" spans="1:2">
      <c r="A8322" s="20">
        <v>42151505</v>
      </c>
      <c r="B8322" s="21" t="s">
        <v>8331</v>
      </c>
    </row>
    <row r="8323" spans="1:2">
      <c r="A8323" s="20">
        <v>42151506</v>
      </c>
      <c r="B8323" s="21" t="s">
        <v>8332</v>
      </c>
    </row>
    <row r="8324" spans="1:2">
      <c r="A8324" s="20">
        <v>42151507</v>
      </c>
      <c r="B8324" s="21" t="s">
        <v>8333</v>
      </c>
    </row>
    <row r="8325" spans="1:2">
      <c r="A8325" s="20">
        <v>42151601</v>
      </c>
      <c r="B8325" s="21" t="s">
        <v>8334</v>
      </c>
    </row>
    <row r="8326" spans="1:2">
      <c r="A8326" s="20">
        <v>42151602</v>
      </c>
      <c r="B8326" s="21" t="s">
        <v>8335</v>
      </c>
    </row>
    <row r="8327" spans="1:2">
      <c r="A8327" s="20">
        <v>42151603</v>
      </c>
      <c r="B8327" s="21" t="s">
        <v>8336</v>
      </c>
    </row>
    <row r="8328" spans="1:2">
      <c r="A8328" s="20">
        <v>42151604</v>
      </c>
      <c r="B8328" s="21" t="s">
        <v>8337</v>
      </c>
    </row>
    <row r="8329" spans="1:2">
      <c r="A8329" s="20">
        <v>42151605</v>
      </c>
      <c r="B8329" s="21" t="s">
        <v>8338</v>
      </c>
    </row>
    <row r="8330" spans="1:2">
      <c r="A8330" s="20">
        <v>42151606</v>
      </c>
      <c r="B8330" s="21" t="s">
        <v>8339</v>
      </c>
    </row>
    <row r="8331" spans="1:2">
      <c r="A8331" s="20">
        <v>42151607</v>
      </c>
      <c r="B8331" s="21" t="s">
        <v>8340</v>
      </c>
    </row>
    <row r="8332" spans="1:2">
      <c r="A8332" s="20">
        <v>42151608</v>
      </c>
      <c r="B8332" s="21" t="s">
        <v>8341</v>
      </c>
    </row>
    <row r="8333" spans="1:2">
      <c r="A8333" s="20">
        <v>42151609</v>
      </c>
      <c r="B8333" s="21" t="s">
        <v>8342</v>
      </c>
    </row>
    <row r="8334" spans="1:2">
      <c r="A8334" s="20">
        <v>42151610</v>
      </c>
      <c r="B8334" s="21" t="s">
        <v>8343</v>
      </c>
    </row>
    <row r="8335" spans="1:2">
      <c r="A8335" s="20">
        <v>42151611</v>
      </c>
      <c r="B8335" s="21" t="s">
        <v>8344</v>
      </c>
    </row>
    <row r="8336" spans="1:2">
      <c r="A8336" s="20">
        <v>42151612</v>
      </c>
      <c r="B8336" s="21" t="s">
        <v>8345</v>
      </c>
    </row>
    <row r="8337" spans="1:2">
      <c r="A8337" s="20">
        <v>42151613</v>
      </c>
      <c r="B8337" s="21" t="s">
        <v>8346</v>
      </c>
    </row>
    <row r="8338" spans="1:2">
      <c r="A8338" s="20">
        <v>42151614</v>
      </c>
      <c r="B8338" s="21" t="s">
        <v>8347</v>
      </c>
    </row>
    <row r="8339" spans="1:2">
      <c r="A8339" s="20">
        <v>42151615</v>
      </c>
      <c r="B8339" s="21" t="s">
        <v>8348</v>
      </c>
    </row>
    <row r="8340" spans="1:2">
      <c r="A8340" s="20">
        <v>42151616</v>
      </c>
      <c r="B8340" s="21" t="s">
        <v>8349</v>
      </c>
    </row>
    <row r="8341" spans="1:2">
      <c r="A8341" s="20">
        <v>42151617</v>
      </c>
      <c r="B8341" s="21" t="s">
        <v>8350</v>
      </c>
    </row>
    <row r="8342" spans="1:2">
      <c r="A8342" s="20">
        <v>42151618</v>
      </c>
      <c r="B8342" s="21" t="s">
        <v>8351</v>
      </c>
    </row>
    <row r="8343" spans="1:2">
      <c r="A8343" s="20">
        <v>42151619</v>
      </c>
      <c r="B8343" s="21" t="s">
        <v>8352</v>
      </c>
    </row>
    <row r="8344" spans="1:2">
      <c r="A8344" s="20">
        <v>42151620</v>
      </c>
      <c r="B8344" s="21" t="s">
        <v>8353</v>
      </c>
    </row>
    <row r="8345" spans="1:2">
      <c r="A8345" s="20">
        <v>42151621</v>
      </c>
      <c r="B8345" s="21" t="s">
        <v>8354</v>
      </c>
    </row>
    <row r="8346" spans="1:2">
      <c r="A8346" s="20">
        <v>42151622</v>
      </c>
      <c r="B8346" s="21" t="s">
        <v>8355</v>
      </c>
    </row>
    <row r="8347" spans="1:2">
      <c r="A8347" s="20">
        <v>42151623</v>
      </c>
      <c r="B8347" s="21" t="s">
        <v>8356</v>
      </c>
    </row>
    <row r="8348" spans="1:2">
      <c r="A8348" s="20">
        <v>42151624</v>
      </c>
      <c r="B8348" s="21" t="s">
        <v>8357</v>
      </c>
    </row>
    <row r="8349" spans="1:2">
      <c r="A8349" s="20">
        <v>42151625</v>
      </c>
      <c r="B8349" s="21" t="s">
        <v>8358</v>
      </c>
    </row>
    <row r="8350" spans="1:2">
      <c r="A8350" s="20">
        <v>42151626</v>
      </c>
      <c r="B8350" s="21" t="s">
        <v>8359</v>
      </c>
    </row>
    <row r="8351" spans="1:2">
      <c r="A8351" s="20">
        <v>42151627</v>
      </c>
      <c r="B8351" s="21" t="s">
        <v>8360</v>
      </c>
    </row>
    <row r="8352" spans="1:2">
      <c r="A8352" s="20">
        <v>42151628</v>
      </c>
      <c r="B8352" s="21" t="s">
        <v>8361</v>
      </c>
    </row>
    <row r="8353" spans="1:2">
      <c r="A8353" s="20">
        <v>42151629</v>
      </c>
      <c r="B8353" s="21" t="s">
        <v>8362</v>
      </c>
    </row>
    <row r="8354" spans="1:2">
      <c r="A8354" s="20">
        <v>42151630</v>
      </c>
      <c r="B8354" s="21" t="s">
        <v>8363</v>
      </c>
    </row>
    <row r="8355" spans="1:2">
      <c r="A8355" s="20">
        <v>42151631</v>
      </c>
      <c r="B8355" s="21" t="s">
        <v>8364</v>
      </c>
    </row>
    <row r="8356" spans="1:2">
      <c r="A8356" s="20">
        <v>42151632</v>
      </c>
      <c r="B8356" s="21" t="s">
        <v>8365</v>
      </c>
    </row>
    <row r="8357" spans="1:2">
      <c r="A8357" s="20">
        <v>42151633</v>
      </c>
      <c r="B8357" s="21" t="s">
        <v>8366</v>
      </c>
    </row>
    <row r="8358" spans="1:2">
      <c r="A8358" s="20">
        <v>42151634</v>
      </c>
      <c r="B8358" s="21" t="s">
        <v>8367</v>
      </c>
    </row>
    <row r="8359" spans="1:2">
      <c r="A8359" s="20">
        <v>42151635</v>
      </c>
      <c r="B8359" s="21" t="s">
        <v>8368</v>
      </c>
    </row>
    <row r="8360" spans="1:2">
      <c r="A8360" s="20">
        <v>42151636</v>
      </c>
      <c r="B8360" s="21" t="s">
        <v>8369</v>
      </c>
    </row>
    <row r="8361" spans="1:2">
      <c r="A8361" s="20">
        <v>42151637</v>
      </c>
      <c r="B8361" s="21" t="s">
        <v>8370</v>
      </c>
    </row>
    <row r="8362" spans="1:2">
      <c r="A8362" s="20">
        <v>42151638</v>
      </c>
      <c r="B8362" s="21" t="s">
        <v>8371</v>
      </c>
    </row>
    <row r="8363" spans="1:2">
      <c r="A8363" s="20">
        <v>42151639</v>
      </c>
      <c r="B8363" s="21" t="s">
        <v>8372</v>
      </c>
    </row>
    <row r="8364" spans="1:2">
      <c r="A8364" s="20">
        <v>42151640</v>
      </c>
      <c r="B8364" s="21" t="s">
        <v>8373</v>
      </c>
    </row>
    <row r="8365" spans="1:2">
      <c r="A8365" s="20">
        <v>42151641</v>
      </c>
      <c r="B8365" s="21" t="s">
        <v>8374</v>
      </c>
    </row>
    <row r="8366" spans="1:2">
      <c r="A8366" s="20">
        <v>42151642</v>
      </c>
      <c r="B8366" s="21" t="s">
        <v>8375</v>
      </c>
    </row>
    <row r="8367" spans="1:2">
      <c r="A8367" s="20">
        <v>42151643</v>
      </c>
      <c r="B8367" s="21" t="s">
        <v>8376</v>
      </c>
    </row>
    <row r="8368" spans="1:2">
      <c r="A8368" s="20">
        <v>42151644</v>
      </c>
      <c r="B8368" s="21" t="s">
        <v>8377</v>
      </c>
    </row>
    <row r="8369" spans="1:2">
      <c r="A8369" s="20">
        <v>42151645</v>
      </c>
      <c r="B8369" s="21" t="s">
        <v>8378</v>
      </c>
    </row>
    <row r="8370" spans="1:2">
      <c r="A8370" s="20">
        <v>42151646</v>
      </c>
      <c r="B8370" s="21" t="s">
        <v>8379</v>
      </c>
    </row>
    <row r="8371" spans="1:2">
      <c r="A8371" s="20">
        <v>42151647</v>
      </c>
      <c r="B8371" s="21" t="s">
        <v>8380</v>
      </c>
    </row>
    <row r="8372" spans="1:2">
      <c r="A8372" s="20">
        <v>42151648</v>
      </c>
      <c r="B8372" s="21" t="s">
        <v>8381</v>
      </c>
    </row>
    <row r="8373" spans="1:2">
      <c r="A8373" s="20">
        <v>42151650</v>
      </c>
      <c r="B8373" s="21" t="s">
        <v>8382</v>
      </c>
    </row>
    <row r="8374" spans="1:2">
      <c r="A8374" s="20">
        <v>42151651</v>
      </c>
      <c r="B8374" s="21" t="s">
        <v>8383</v>
      </c>
    </row>
    <row r="8375" spans="1:2">
      <c r="A8375" s="20">
        <v>42151652</v>
      </c>
      <c r="B8375" s="21" t="s">
        <v>8384</v>
      </c>
    </row>
    <row r="8376" spans="1:2">
      <c r="A8376" s="20">
        <v>42151653</v>
      </c>
      <c r="B8376" s="21" t="s">
        <v>8385</v>
      </c>
    </row>
    <row r="8377" spans="1:2">
      <c r="A8377" s="20">
        <v>42151654</v>
      </c>
      <c r="B8377" s="21" t="s">
        <v>8386</v>
      </c>
    </row>
    <row r="8378" spans="1:2">
      <c r="A8378" s="20">
        <v>42151655</v>
      </c>
      <c r="B8378" s="21" t="s">
        <v>8387</v>
      </c>
    </row>
    <row r="8379" spans="1:2">
      <c r="A8379" s="20">
        <v>42151656</v>
      </c>
      <c r="B8379" s="21" t="s">
        <v>8388</v>
      </c>
    </row>
    <row r="8380" spans="1:2">
      <c r="A8380" s="20">
        <v>42151657</v>
      </c>
      <c r="B8380" s="21" t="s">
        <v>8389</v>
      </c>
    </row>
    <row r="8381" spans="1:2">
      <c r="A8381" s="20">
        <v>42151658</v>
      </c>
      <c r="B8381" s="21" t="s">
        <v>8390</v>
      </c>
    </row>
    <row r="8382" spans="1:2">
      <c r="A8382" s="20">
        <v>42151659</v>
      </c>
      <c r="B8382" s="21" t="s">
        <v>8391</v>
      </c>
    </row>
    <row r="8383" spans="1:2">
      <c r="A8383" s="20">
        <v>42151660</v>
      </c>
      <c r="B8383" s="21" t="s">
        <v>8392</v>
      </c>
    </row>
    <row r="8384" spans="1:2">
      <c r="A8384" s="20">
        <v>42151661</v>
      </c>
      <c r="B8384" s="21" t="s">
        <v>8393</v>
      </c>
    </row>
    <row r="8385" spans="1:2">
      <c r="A8385" s="20">
        <v>42151662</v>
      </c>
      <c r="B8385" s="21" t="s">
        <v>8394</v>
      </c>
    </row>
    <row r="8386" spans="1:2">
      <c r="A8386" s="20">
        <v>42151663</v>
      </c>
      <c r="B8386" s="21" t="s">
        <v>8395</v>
      </c>
    </row>
    <row r="8387" spans="1:2">
      <c r="A8387" s="20">
        <v>42151664</v>
      </c>
      <c r="B8387" s="21" t="s">
        <v>8396</v>
      </c>
    </row>
    <row r="8388" spans="1:2">
      <c r="A8388" s="20">
        <v>42151665</v>
      </c>
      <c r="B8388" s="21" t="s">
        <v>8397</v>
      </c>
    </row>
    <row r="8389" spans="1:2">
      <c r="A8389" s="20">
        <v>42151666</v>
      </c>
      <c r="B8389" s="21" t="s">
        <v>8398</v>
      </c>
    </row>
    <row r="8390" spans="1:2">
      <c r="A8390" s="20">
        <v>42151667</v>
      </c>
      <c r="B8390" s="21" t="s">
        <v>8399</v>
      </c>
    </row>
    <row r="8391" spans="1:2">
      <c r="A8391" s="20">
        <v>42151668</v>
      </c>
      <c r="B8391" s="21" t="s">
        <v>8400</v>
      </c>
    </row>
    <row r="8392" spans="1:2">
      <c r="A8392" s="20">
        <v>42151669</v>
      </c>
      <c r="B8392" s="21" t="s">
        <v>8401</v>
      </c>
    </row>
    <row r="8393" spans="1:2">
      <c r="A8393" s="20">
        <v>42151670</v>
      </c>
      <c r="B8393" s="21" t="s">
        <v>8402</v>
      </c>
    </row>
    <row r="8394" spans="1:2">
      <c r="A8394" s="20">
        <v>42151671</v>
      </c>
      <c r="B8394" s="21" t="s">
        <v>8403</v>
      </c>
    </row>
    <row r="8395" spans="1:2">
      <c r="A8395" s="20">
        <v>42151672</v>
      </c>
      <c r="B8395" s="21" t="s">
        <v>8404</v>
      </c>
    </row>
    <row r="8396" spans="1:2">
      <c r="A8396" s="20">
        <v>42151673</v>
      </c>
      <c r="B8396" s="21" t="s">
        <v>8405</v>
      </c>
    </row>
    <row r="8397" spans="1:2">
      <c r="A8397" s="20">
        <v>42151674</v>
      </c>
      <c r="B8397" s="21" t="s">
        <v>8406</v>
      </c>
    </row>
    <row r="8398" spans="1:2">
      <c r="A8398" s="20">
        <v>42151675</v>
      </c>
      <c r="B8398" s="21" t="s">
        <v>8407</v>
      </c>
    </row>
    <row r="8399" spans="1:2">
      <c r="A8399" s="20">
        <v>42151676</v>
      </c>
      <c r="B8399" s="21" t="s">
        <v>8408</v>
      </c>
    </row>
    <row r="8400" spans="1:2">
      <c r="A8400" s="20">
        <v>42151677</v>
      </c>
      <c r="B8400" s="21" t="s">
        <v>8409</v>
      </c>
    </row>
    <row r="8401" spans="1:2">
      <c r="A8401" s="20">
        <v>42151678</v>
      </c>
      <c r="B8401" s="21" t="s">
        <v>8410</v>
      </c>
    </row>
    <row r="8402" spans="1:2">
      <c r="A8402" s="20">
        <v>42151679</v>
      </c>
      <c r="B8402" s="21" t="s">
        <v>8411</v>
      </c>
    </row>
    <row r="8403" spans="1:2">
      <c r="A8403" s="20">
        <v>42151680</v>
      </c>
      <c r="B8403" s="21" t="s">
        <v>8412</v>
      </c>
    </row>
    <row r="8404" spans="1:2">
      <c r="A8404" s="20">
        <v>42151681</v>
      </c>
      <c r="B8404" s="21" t="s">
        <v>8413</v>
      </c>
    </row>
    <row r="8405" spans="1:2">
      <c r="A8405" s="20">
        <v>42151701</v>
      </c>
      <c r="B8405" s="21" t="s">
        <v>8414</v>
      </c>
    </row>
    <row r="8406" spans="1:2">
      <c r="A8406" s="20">
        <v>42151702</v>
      </c>
      <c r="B8406" s="21" t="s">
        <v>8415</v>
      </c>
    </row>
    <row r="8407" spans="1:2">
      <c r="A8407" s="20">
        <v>42151703</v>
      </c>
      <c r="B8407" s="21" t="s">
        <v>8416</v>
      </c>
    </row>
    <row r="8408" spans="1:2">
      <c r="A8408" s="20">
        <v>42151704</v>
      </c>
      <c r="B8408" s="21" t="s">
        <v>8417</v>
      </c>
    </row>
    <row r="8409" spans="1:2">
      <c r="A8409" s="20">
        <v>42151705</v>
      </c>
      <c r="B8409" s="21" t="s">
        <v>8418</v>
      </c>
    </row>
    <row r="8410" spans="1:2">
      <c r="A8410" s="20">
        <v>42151801</v>
      </c>
      <c r="B8410" s="21" t="s">
        <v>8419</v>
      </c>
    </row>
    <row r="8411" spans="1:2">
      <c r="A8411" s="20">
        <v>42151802</v>
      </c>
      <c r="B8411" s="21" t="s">
        <v>8420</v>
      </c>
    </row>
    <row r="8412" spans="1:2">
      <c r="A8412" s="20">
        <v>42151803</v>
      </c>
      <c r="B8412" s="21" t="s">
        <v>8421</v>
      </c>
    </row>
    <row r="8413" spans="1:2">
      <c r="A8413" s="20">
        <v>42151804</v>
      </c>
      <c r="B8413" s="21" t="s">
        <v>8422</v>
      </c>
    </row>
    <row r="8414" spans="1:2">
      <c r="A8414" s="20">
        <v>42151805</v>
      </c>
      <c r="B8414" s="21" t="s">
        <v>8423</v>
      </c>
    </row>
    <row r="8415" spans="1:2">
      <c r="A8415" s="20">
        <v>42151806</v>
      </c>
      <c r="B8415" s="21" t="s">
        <v>8424</v>
      </c>
    </row>
    <row r="8416" spans="1:2">
      <c r="A8416" s="20">
        <v>42151807</v>
      </c>
      <c r="B8416" s="21" t="s">
        <v>8425</v>
      </c>
    </row>
    <row r="8417" spans="1:2">
      <c r="A8417" s="20">
        <v>42151808</v>
      </c>
      <c r="B8417" s="21" t="s">
        <v>8426</v>
      </c>
    </row>
    <row r="8418" spans="1:2">
      <c r="A8418" s="20">
        <v>42151809</v>
      </c>
      <c r="B8418" s="21" t="s">
        <v>8427</v>
      </c>
    </row>
    <row r="8419" spans="1:2">
      <c r="A8419" s="20">
        <v>42151810</v>
      </c>
      <c r="B8419" s="21" t="s">
        <v>8428</v>
      </c>
    </row>
    <row r="8420" spans="1:2">
      <c r="A8420" s="20">
        <v>42151811</v>
      </c>
      <c r="B8420" s="21" t="s">
        <v>8429</v>
      </c>
    </row>
    <row r="8421" spans="1:2">
      <c r="A8421" s="20">
        <v>42151812</v>
      </c>
      <c r="B8421" s="21" t="s">
        <v>8430</v>
      </c>
    </row>
    <row r="8422" spans="1:2">
      <c r="A8422" s="20">
        <v>42151813</v>
      </c>
      <c r="B8422" s="21" t="s">
        <v>8431</v>
      </c>
    </row>
    <row r="8423" spans="1:2">
      <c r="A8423" s="20">
        <v>42151814</v>
      </c>
      <c r="B8423" s="21" t="s">
        <v>8432</v>
      </c>
    </row>
    <row r="8424" spans="1:2">
      <c r="A8424" s="20">
        <v>42151815</v>
      </c>
      <c r="B8424" s="21" t="s">
        <v>8433</v>
      </c>
    </row>
    <row r="8425" spans="1:2">
      <c r="A8425" s="20">
        <v>42151816</v>
      </c>
      <c r="B8425" s="21" t="s">
        <v>8434</v>
      </c>
    </row>
    <row r="8426" spans="1:2">
      <c r="A8426" s="20">
        <v>42151901</v>
      </c>
      <c r="B8426" s="21" t="s">
        <v>8435</v>
      </c>
    </row>
    <row r="8427" spans="1:2">
      <c r="A8427" s="20">
        <v>42151902</v>
      </c>
      <c r="B8427" s="21" t="s">
        <v>8436</v>
      </c>
    </row>
    <row r="8428" spans="1:2">
      <c r="A8428" s="20">
        <v>42151903</v>
      </c>
      <c r="B8428" s="21" t="s">
        <v>8437</v>
      </c>
    </row>
    <row r="8429" spans="1:2">
      <c r="A8429" s="20">
        <v>42151904</v>
      </c>
      <c r="B8429" s="21" t="s">
        <v>8438</v>
      </c>
    </row>
    <row r="8430" spans="1:2">
      <c r="A8430" s="20">
        <v>42151905</v>
      </c>
      <c r="B8430" s="21" t="s">
        <v>8439</v>
      </c>
    </row>
    <row r="8431" spans="1:2">
      <c r="A8431" s="20">
        <v>42151906</v>
      </c>
      <c r="B8431" s="21" t="s">
        <v>8440</v>
      </c>
    </row>
    <row r="8432" spans="1:2">
      <c r="A8432" s="20">
        <v>42151907</v>
      </c>
      <c r="B8432" s="21" t="s">
        <v>8441</v>
      </c>
    </row>
    <row r="8433" spans="1:2">
      <c r="A8433" s="20">
        <v>42151908</v>
      </c>
      <c r="B8433" s="21" t="s">
        <v>8442</v>
      </c>
    </row>
    <row r="8434" spans="1:2">
      <c r="A8434" s="20">
        <v>42151909</v>
      </c>
      <c r="B8434" s="21" t="s">
        <v>8443</v>
      </c>
    </row>
    <row r="8435" spans="1:2">
      <c r="A8435" s="20">
        <v>42151910</v>
      </c>
      <c r="B8435" s="21" t="s">
        <v>8444</v>
      </c>
    </row>
    <row r="8436" spans="1:2">
      <c r="A8436" s="20">
        <v>42151911</v>
      </c>
      <c r="B8436" s="21" t="s">
        <v>8445</v>
      </c>
    </row>
    <row r="8437" spans="1:2">
      <c r="A8437" s="20">
        <v>42151912</v>
      </c>
      <c r="B8437" s="21" t="s">
        <v>8446</v>
      </c>
    </row>
    <row r="8438" spans="1:2">
      <c r="A8438" s="20">
        <v>42152001</v>
      </c>
      <c r="B8438" s="21" t="s">
        <v>8447</v>
      </c>
    </row>
    <row r="8439" spans="1:2">
      <c r="A8439" s="20">
        <v>42152002</v>
      </c>
      <c r="B8439" s="21" t="s">
        <v>8448</v>
      </c>
    </row>
    <row r="8440" spans="1:2">
      <c r="A8440" s="20">
        <v>42152003</v>
      </c>
      <c r="B8440" s="21" t="s">
        <v>8449</v>
      </c>
    </row>
    <row r="8441" spans="1:2">
      <c r="A8441" s="20">
        <v>42152004</v>
      </c>
      <c r="B8441" s="21" t="s">
        <v>8450</v>
      </c>
    </row>
    <row r="8442" spans="1:2">
      <c r="A8442" s="20">
        <v>42152005</v>
      </c>
      <c r="B8442" s="21" t="s">
        <v>8451</v>
      </c>
    </row>
    <row r="8443" spans="1:2">
      <c r="A8443" s="20">
        <v>42152006</v>
      </c>
      <c r="B8443" s="21" t="s">
        <v>8452</v>
      </c>
    </row>
    <row r="8444" spans="1:2">
      <c r="A8444" s="20">
        <v>42152007</v>
      </c>
      <c r="B8444" s="21" t="s">
        <v>8453</v>
      </c>
    </row>
    <row r="8445" spans="1:2">
      <c r="A8445" s="20">
        <v>42152008</v>
      </c>
      <c r="B8445" s="21" t="s">
        <v>8454</v>
      </c>
    </row>
    <row r="8446" spans="1:2">
      <c r="A8446" s="20">
        <v>42152009</v>
      </c>
      <c r="B8446" s="21" t="s">
        <v>8455</v>
      </c>
    </row>
    <row r="8447" spans="1:2">
      <c r="A8447" s="20">
        <v>42152010</v>
      </c>
      <c r="B8447" s="21" t="s">
        <v>8456</v>
      </c>
    </row>
    <row r="8448" spans="1:2">
      <c r="A8448" s="20">
        <v>42152011</v>
      </c>
      <c r="B8448" s="21" t="s">
        <v>8457</v>
      </c>
    </row>
    <row r="8449" spans="1:2">
      <c r="A8449" s="20">
        <v>42152012</v>
      </c>
      <c r="B8449" s="21" t="s">
        <v>8458</v>
      </c>
    </row>
    <row r="8450" spans="1:2">
      <c r="A8450" s="20">
        <v>42152013</v>
      </c>
      <c r="B8450" s="21" t="s">
        <v>8459</v>
      </c>
    </row>
    <row r="8451" spans="1:2">
      <c r="A8451" s="20">
        <v>42152014</v>
      </c>
      <c r="B8451" s="21" t="s">
        <v>8460</v>
      </c>
    </row>
    <row r="8452" spans="1:2">
      <c r="A8452" s="20">
        <v>42152101</v>
      </c>
      <c r="B8452" s="21" t="s">
        <v>8461</v>
      </c>
    </row>
    <row r="8453" spans="1:2">
      <c r="A8453" s="20">
        <v>42152102</v>
      </c>
      <c r="B8453" s="21" t="s">
        <v>8462</v>
      </c>
    </row>
    <row r="8454" spans="1:2">
      <c r="A8454" s="20">
        <v>42152103</v>
      </c>
      <c r="B8454" s="21" t="s">
        <v>8463</v>
      </c>
    </row>
    <row r="8455" spans="1:2">
      <c r="A8455" s="20">
        <v>42152104</v>
      </c>
      <c r="B8455" s="21" t="s">
        <v>8464</v>
      </c>
    </row>
    <row r="8456" spans="1:2">
      <c r="A8456" s="20">
        <v>42152105</v>
      </c>
      <c r="B8456" s="21" t="s">
        <v>8465</v>
      </c>
    </row>
    <row r="8457" spans="1:2">
      <c r="A8457" s="20">
        <v>42152106</v>
      </c>
      <c r="B8457" s="21" t="s">
        <v>8466</v>
      </c>
    </row>
    <row r="8458" spans="1:2">
      <c r="A8458" s="20">
        <v>42152107</v>
      </c>
      <c r="B8458" s="21" t="s">
        <v>8467</v>
      </c>
    </row>
    <row r="8459" spans="1:2">
      <c r="A8459" s="20">
        <v>42152108</v>
      </c>
      <c r="B8459" s="21" t="s">
        <v>8468</v>
      </c>
    </row>
    <row r="8460" spans="1:2">
      <c r="A8460" s="20">
        <v>42152109</v>
      </c>
      <c r="B8460" s="21" t="s">
        <v>8469</v>
      </c>
    </row>
    <row r="8461" spans="1:2">
      <c r="A8461" s="20">
        <v>42152110</v>
      </c>
      <c r="B8461" s="21" t="s">
        <v>8470</v>
      </c>
    </row>
    <row r="8462" spans="1:2">
      <c r="A8462" s="20">
        <v>42152111</v>
      </c>
      <c r="B8462" s="21" t="s">
        <v>8471</v>
      </c>
    </row>
    <row r="8463" spans="1:2">
      <c r="A8463" s="20">
        <v>42152112</v>
      </c>
      <c r="B8463" s="21" t="s">
        <v>8472</v>
      </c>
    </row>
    <row r="8464" spans="1:2">
      <c r="A8464" s="20">
        <v>42152113</v>
      </c>
      <c r="B8464" s="21" t="s">
        <v>8473</v>
      </c>
    </row>
    <row r="8465" spans="1:2">
      <c r="A8465" s="20">
        <v>42152114</v>
      </c>
      <c r="B8465" s="21" t="s">
        <v>8474</v>
      </c>
    </row>
    <row r="8466" spans="1:2">
      <c r="A8466" s="20">
        <v>42152115</v>
      </c>
      <c r="B8466" s="21" t="s">
        <v>8475</v>
      </c>
    </row>
    <row r="8467" spans="1:2">
      <c r="A8467" s="20">
        <v>42152201</v>
      </c>
      <c r="B8467" s="21" t="s">
        <v>8476</v>
      </c>
    </row>
    <row r="8468" spans="1:2">
      <c r="A8468" s="20">
        <v>42152202</v>
      </c>
      <c r="B8468" s="21" t="s">
        <v>8477</v>
      </c>
    </row>
    <row r="8469" spans="1:2">
      <c r="A8469" s="20">
        <v>42152203</v>
      </c>
      <c r="B8469" s="21" t="s">
        <v>8478</v>
      </c>
    </row>
    <row r="8470" spans="1:2">
      <c r="A8470" s="20">
        <v>42152204</v>
      </c>
      <c r="B8470" s="21" t="s">
        <v>8479</v>
      </c>
    </row>
    <row r="8471" spans="1:2">
      <c r="A8471" s="20">
        <v>42152205</v>
      </c>
      <c r="B8471" s="21" t="s">
        <v>8480</v>
      </c>
    </row>
    <row r="8472" spans="1:2">
      <c r="A8472" s="20">
        <v>42152206</v>
      </c>
      <c r="B8472" s="21" t="s">
        <v>8481</v>
      </c>
    </row>
    <row r="8473" spans="1:2">
      <c r="A8473" s="20">
        <v>42152207</v>
      </c>
      <c r="B8473" s="21" t="s">
        <v>8482</v>
      </c>
    </row>
    <row r="8474" spans="1:2">
      <c r="A8474" s="20">
        <v>42152208</v>
      </c>
      <c r="B8474" s="21" t="s">
        <v>8483</v>
      </c>
    </row>
    <row r="8475" spans="1:2">
      <c r="A8475" s="20">
        <v>42152209</v>
      </c>
      <c r="B8475" s="21" t="s">
        <v>8484</v>
      </c>
    </row>
    <row r="8476" spans="1:2">
      <c r="A8476" s="20">
        <v>42152210</v>
      </c>
      <c r="B8476" s="21" t="s">
        <v>8485</v>
      </c>
    </row>
    <row r="8477" spans="1:2">
      <c r="A8477" s="20">
        <v>42152211</v>
      </c>
      <c r="B8477" s="21" t="s">
        <v>8486</v>
      </c>
    </row>
    <row r="8478" spans="1:2">
      <c r="A8478" s="20">
        <v>42152212</v>
      </c>
      <c r="B8478" s="21" t="s">
        <v>8487</v>
      </c>
    </row>
    <row r="8479" spans="1:2">
      <c r="A8479" s="20">
        <v>42152213</v>
      </c>
      <c r="B8479" s="21" t="s">
        <v>8488</v>
      </c>
    </row>
    <row r="8480" spans="1:2">
      <c r="A8480" s="20">
        <v>42152214</v>
      </c>
      <c r="B8480" s="21" t="s">
        <v>8489</v>
      </c>
    </row>
    <row r="8481" spans="1:2">
      <c r="A8481" s="20">
        <v>42152215</v>
      </c>
      <c r="B8481" s="21" t="s">
        <v>8490</v>
      </c>
    </row>
    <row r="8482" spans="1:2">
      <c r="A8482" s="20">
        <v>42152216</v>
      </c>
      <c r="B8482" s="21" t="s">
        <v>8491</v>
      </c>
    </row>
    <row r="8483" spans="1:2">
      <c r="A8483" s="20">
        <v>42152217</v>
      </c>
      <c r="B8483" s="21" t="s">
        <v>8492</v>
      </c>
    </row>
    <row r="8484" spans="1:2">
      <c r="A8484" s="20">
        <v>42152218</v>
      </c>
      <c r="B8484" s="21" t="s">
        <v>8493</v>
      </c>
    </row>
    <row r="8485" spans="1:2">
      <c r="A8485" s="20">
        <v>42152219</v>
      </c>
      <c r="B8485" s="21" t="s">
        <v>8494</v>
      </c>
    </row>
    <row r="8486" spans="1:2">
      <c r="A8486" s="20">
        <v>42152220</v>
      </c>
      <c r="B8486" s="21" t="s">
        <v>8495</v>
      </c>
    </row>
    <row r="8487" spans="1:2">
      <c r="A8487" s="20">
        <v>42152221</v>
      </c>
      <c r="B8487" s="21" t="s">
        <v>8496</v>
      </c>
    </row>
    <row r="8488" spans="1:2">
      <c r="A8488" s="20">
        <v>42152222</v>
      </c>
      <c r="B8488" s="21" t="s">
        <v>8497</v>
      </c>
    </row>
    <row r="8489" spans="1:2">
      <c r="A8489" s="20">
        <v>42152223</v>
      </c>
      <c r="B8489" s="21" t="s">
        <v>8498</v>
      </c>
    </row>
    <row r="8490" spans="1:2">
      <c r="A8490" s="20">
        <v>42152224</v>
      </c>
      <c r="B8490" s="21" t="s">
        <v>8499</v>
      </c>
    </row>
    <row r="8491" spans="1:2">
      <c r="A8491" s="20">
        <v>42152301</v>
      </c>
      <c r="B8491" s="21" t="s">
        <v>8500</v>
      </c>
    </row>
    <row r="8492" spans="1:2">
      <c r="A8492" s="20">
        <v>42152302</v>
      </c>
      <c r="B8492" s="21" t="s">
        <v>8501</v>
      </c>
    </row>
    <row r="8493" spans="1:2">
      <c r="A8493" s="20">
        <v>42152303</v>
      </c>
      <c r="B8493" s="21" t="s">
        <v>8502</v>
      </c>
    </row>
    <row r="8494" spans="1:2">
      <c r="A8494" s="20">
        <v>42152304</v>
      </c>
      <c r="B8494" s="21" t="s">
        <v>8503</v>
      </c>
    </row>
    <row r="8495" spans="1:2">
      <c r="A8495" s="20">
        <v>42152305</v>
      </c>
      <c r="B8495" s="21" t="s">
        <v>8504</v>
      </c>
    </row>
    <row r="8496" spans="1:2">
      <c r="A8496" s="20">
        <v>42152306</v>
      </c>
      <c r="B8496" s="21" t="s">
        <v>8505</v>
      </c>
    </row>
    <row r="8497" spans="1:2">
      <c r="A8497" s="20">
        <v>42152307</v>
      </c>
      <c r="B8497" s="21" t="s">
        <v>8506</v>
      </c>
    </row>
    <row r="8498" spans="1:2">
      <c r="A8498" s="20">
        <v>42152401</v>
      </c>
      <c r="B8498" s="21" t="s">
        <v>8507</v>
      </c>
    </row>
    <row r="8499" spans="1:2">
      <c r="A8499" s="20">
        <v>42152402</v>
      </c>
      <c r="B8499" s="21" t="s">
        <v>8508</v>
      </c>
    </row>
    <row r="8500" spans="1:2">
      <c r="A8500" s="20">
        <v>42152403</v>
      </c>
      <c r="B8500" s="21" t="s">
        <v>8509</v>
      </c>
    </row>
    <row r="8501" spans="1:2">
      <c r="A8501" s="20">
        <v>42152404</v>
      </c>
      <c r="B8501" s="21" t="s">
        <v>8510</v>
      </c>
    </row>
    <row r="8502" spans="1:2">
      <c r="A8502" s="20">
        <v>42152405</v>
      </c>
      <c r="B8502" s="21" t="s">
        <v>8511</v>
      </c>
    </row>
    <row r="8503" spans="1:2">
      <c r="A8503" s="20">
        <v>42152406</v>
      </c>
      <c r="B8503" s="21" t="s">
        <v>8512</v>
      </c>
    </row>
    <row r="8504" spans="1:2">
      <c r="A8504" s="20">
        <v>42152407</v>
      </c>
      <c r="B8504" s="21" t="s">
        <v>8513</v>
      </c>
    </row>
    <row r="8505" spans="1:2">
      <c r="A8505" s="20">
        <v>42152408</v>
      </c>
      <c r="B8505" s="21" t="s">
        <v>8514</v>
      </c>
    </row>
    <row r="8506" spans="1:2">
      <c r="A8506" s="20">
        <v>42152409</v>
      </c>
      <c r="B8506" s="21" t="s">
        <v>8515</v>
      </c>
    </row>
    <row r="8507" spans="1:2">
      <c r="A8507" s="20">
        <v>42152410</v>
      </c>
      <c r="B8507" s="21" t="s">
        <v>8516</v>
      </c>
    </row>
    <row r="8508" spans="1:2">
      <c r="A8508" s="20">
        <v>42152411</v>
      </c>
      <c r="B8508" s="21" t="s">
        <v>8517</v>
      </c>
    </row>
    <row r="8509" spans="1:2">
      <c r="A8509" s="20">
        <v>42152412</v>
      </c>
      <c r="B8509" s="21" t="s">
        <v>8518</v>
      </c>
    </row>
    <row r="8510" spans="1:2">
      <c r="A8510" s="20">
        <v>42152413</v>
      </c>
      <c r="B8510" s="21" t="s">
        <v>8519</v>
      </c>
    </row>
    <row r="8511" spans="1:2">
      <c r="A8511" s="20">
        <v>42152414</v>
      </c>
      <c r="B8511" s="21" t="s">
        <v>8520</v>
      </c>
    </row>
    <row r="8512" spans="1:2">
      <c r="A8512" s="20">
        <v>42152415</v>
      </c>
      <c r="B8512" s="21" t="s">
        <v>8521</v>
      </c>
    </row>
    <row r="8513" spans="1:2">
      <c r="A8513" s="20">
        <v>42152416</v>
      </c>
      <c r="B8513" s="21" t="s">
        <v>8522</v>
      </c>
    </row>
    <row r="8514" spans="1:2">
      <c r="A8514" s="20">
        <v>42152417</v>
      </c>
      <c r="B8514" s="21" t="s">
        <v>8523</v>
      </c>
    </row>
    <row r="8515" spans="1:2">
      <c r="A8515" s="20">
        <v>42152418</v>
      </c>
      <c r="B8515" s="21" t="s">
        <v>8524</v>
      </c>
    </row>
    <row r="8516" spans="1:2">
      <c r="A8516" s="20">
        <v>42152419</v>
      </c>
      <c r="B8516" s="21" t="s">
        <v>8525</v>
      </c>
    </row>
    <row r="8517" spans="1:2">
      <c r="A8517" s="20">
        <v>42152420</v>
      </c>
      <c r="B8517" s="21" t="s">
        <v>8526</v>
      </c>
    </row>
    <row r="8518" spans="1:2">
      <c r="A8518" s="20">
        <v>42152421</v>
      </c>
      <c r="B8518" s="21" t="s">
        <v>8527</v>
      </c>
    </row>
    <row r="8519" spans="1:2">
      <c r="A8519" s="20">
        <v>42152422</v>
      </c>
      <c r="B8519" s="21" t="s">
        <v>8528</v>
      </c>
    </row>
    <row r="8520" spans="1:2">
      <c r="A8520" s="20">
        <v>42152423</v>
      </c>
      <c r="B8520" s="21" t="s">
        <v>8529</v>
      </c>
    </row>
    <row r="8521" spans="1:2">
      <c r="A8521" s="20">
        <v>42152424</v>
      </c>
      <c r="B8521" s="21" t="s">
        <v>8530</v>
      </c>
    </row>
    <row r="8522" spans="1:2">
      <c r="A8522" s="20">
        <v>42152425</v>
      </c>
      <c r="B8522" s="21" t="s">
        <v>8531</v>
      </c>
    </row>
    <row r="8523" spans="1:2">
      <c r="A8523" s="20">
        <v>42152426</v>
      </c>
      <c r="B8523" s="21" t="s">
        <v>8532</v>
      </c>
    </row>
    <row r="8524" spans="1:2">
      <c r="A8524" s="20">
        <v>42152427</v>
      </c>
      <c r="B8524" s="21" t="s">
        <v>8533</v>
      </c>
    </row>
    <row r="8525" spans="1:2">
      <c r="A8525" s="20">
        <v>42152428</v>
      </c>
      <c r="B8525" s="21" t="s">
        <v>8534</v>
      </c>
    </row>
    <row r="8526" spans="1:2">
      <c r="A8526" s="20">
        <v>42152429</v>
      </c>
      <c r="B8526" s="21" t="s">
        <v>8535</v>
      </c>
    </row>
    <row r="8527" spans="1:2">
      <c r="A8527" s="20">
        <v>42152430</v>
      </c>
      <c r="B8527" s="21" t="s">
        <v>8536</v>
      </c>
    </row>
    <row r="8528" spans="1:2">
      <c r="A8528" s="20">
        <v>42152431</v>
      </c>
      <c r="B8528" s="21" t="s">
        <v>8537</v>
      </c>
    </row>
    <row r="8529" spans="1:2">
      <c r="A8529" s="20">
        <v>42152432</v>
      </c>
      <c r="B8529" s="21" t="s">
        <v>8538</v>
      </c>
    </row>
    <row r="8530" spans="1:2">
      <c r="A8530" s="20">
        <v>42152433</v>
      </c>
      <c r="B8530" s="21" t="s">
        <v>8539</v>
      </c>
    </row>
    <row r="8531" spans="1:2">
      <c r="A8531" s="20">
        <v>42152434</v>
      </c>
      <c r="B8531" s="21" t="s">
        <v>8540</v>
      </c>
    </row>
    <row r="8532" spans="1:2">
      <c r="A8532" s="20">
        <v>42152435</v>
      </c>
      <c r="B8532" s="21" t="s">
        <v>8541</v>
      </c>
    </row>
    <row r="8533" spans="1:2">
      <c r="A8533" s="20">
        <v>42152436</v>
      </c>
      <c r="B8533" s="21" t="s">
        <v>8542</v>
      </c>
    </row>
    <row r="8534" spans="1:2">
      <c r="A8534" s="20">
        <v>42152437</v>
      </c>
      <c r="B8534" s="21" t="s">
        <v>8543</v>
      </c>
    </row>
    <row r="8535" spans="1:2">
      <c r="A8535" s="20">
        <v>42152438</v>
      </c>
      <c r="B8535" s="21" t="s">
        <v>8544</v>
      </c>
    </row>
    <row r="8536" spans="1:2">
      <c r="A8536" s="20">
        <v>42152439</v>
      </c>
      <c r="B8536" s="21" t="s">
        <v>8545</v>
      </c>
    </row>
    <row r="8537" spans="1:2">
      <c r="A8537" s="20">
        <v>42152440</v>
      </c>
      <c r="B8537" s="21" t="s">
        <v>8546</v>
      </c>
    </row>
    <row r="8538" spans="1:2">
      <c r="A8538" s="20">
        <v>42152441</v>
      </c>
      <c r="B8538" s="21" t="s">
        <v>8547</v>
      </c>
    </row>
    <row r="8539" spans="1:2">
      <c r="A8539" s="20">
        <v>42152442</v>
      </c>
      <c r="B8539" s="21" t="s">
        <v>8548</v>
      </c>
    </row>
    <row r="8540" spans="1:2">
      <c r="A8540" s="20">
        <v>42152443</v>
      </c>
      <c r="B8540" s="21" t="s">
        <v>8549</v>
      </c>
    </row>
    <row r="8541" spans="1:2">
      <c r="A8541" s="20">
        <v>42152444</v>
      </c>
      <c r="B8541" s="21" t="s">
        <v>8550</v>
      </c>
    </row>
    <row r="8542" spans="1:2">
      <c r="A8542" s="20">
        <v>42152445</v>
      </c>
      <c r="B8542" s="21" t="s">
        <v>8551</v>
      </c>
    </row>
    <row r="8543" spans="1:2">
      <c r="A8543" s="20">
        <v>42152446</v>
      </c>
      <c r="B8543" s="21" t="s">
        <v>8552</v>
      </c>
    </row>
    <row r="8544" spans="1:2">
      <c r="A8544" s="20">
        <v>42152447</v>
      </c>
      <c r="B8544" s="21" t="s">
        <v>8553</v>
      </c>
    </row>
    <row r="8545" spans="1:2">
      <c r="A8545" s="20">
        <v>42152449</v>
      </c>
      <c r="B8545" s="21" t="s">
        <v>8554</v>
      </c>
    </row>
    <row r="8546" spans="1:2">
      <c r="A8546" s="20">
        <v>42152450</v>
      </c>
      <c r="B8546" s="21" t="s">
        <v>8555</v>
      </c>
    </row>
    <row r="8547" spans="1:2">
      <c r="A8547" s="20">
        <v>42152451</v>
      </c>
      <c r="B8547" s="21" t="s">
        <v>8556</v>
      </c>
    </row>
    <row r="8548" spans="1:2">
      <c r="A8548" s="20">
        <v>42152452</v>
      </c>
      <c r="B8548" s="21" t="s">
        <v>8557</v>
      </c>
    </row>
    <row r="8549" spans="1:2">
      <c r="A8549" s="20">
        <v>42152453</v>
      </c>
      <c r="B8549" s="21" t="s">
        <v>8558</v>
      </c>
    </row>
    <row r="8550" spans="1:2">
      <c r="A8550" s="20">
        <v>42152454</v>
      </c>
      <c r="B8550" s="21" t="s">
        <v>8559</v>
      </c>
    </row>
    <row r="8551" spans="1:2">
      <c r="A8551" s="20">
        <v>42152455</v>
      </c>
      <c r="B8551" s="21" t="s">
        <v>8560</v>
      </c>
    </row>
    <row r="8552" spans="1:2">
      <c r="A8552" s="20">
        <v>42152456</v>
      </c>
      <c r="B8552" s="21" t="s">
        <v>8561</v>
      </c>
    </row>
    <row r="8553" spans="1:2">
      <c r="A8553" s="20">
        <v>42152457</v>
      </c>
      <c r="B8553" s="21" t="s">
        <v>8562</v>
      </c>
    </row>
    <row r="8554" spans="1:2">
      <c r="A8554" s="20">
        <v>42152458</v>
      </c>
      <c r="B8554" s="21" t="s">
        <v>8563</v>
      </c>
    </row>
    <row r="8555" spans="1:2">
      <c r="A8555" s="20">
        <v>42152459</v>
      </c>
      <c r="B8555" s="21" t="s">
        <v>8564</v>
      </c>
    </row>
    <row r="8556" spans="1:2">
      <c r="A8556" s="20">
        <v>42152460</v>
      </c>
      <c r="B8556" s="21" t="s">
        <v>8565</v>
      </c>
    </row>
    <row r="8557" spans="1:2">
      <c r="A8557" s="20">
        <v>42152461</v>
      </c>
      <c r="B8557" s="21" t="s">
        <v>8566</v>
      </c>
    </row>
    <row r="8558" spans="1:2">
      <c r="A8558" s="20">
        <v>42152462</v>
      </c>
      <c r="B8558" s="21" t="s">
        <v>8567</v>
      </c>
    </row>
    <row r="8559" spans="1:2">
      <c r="A8559" s="20">
        <v>42152463</v>
      </c>
      <c r="B8559" s="21" t="s">
        <v>8568</v>
      </c>
    </row>
    <row r="8560" spans="1:2">
      <c r="A8560" s="20">
        <v>42152464</v>
      </c>
      <c r="B8560" s="21" t="s">
        <v>8569</v>
      </c>
    </row>
    <row r="8561" spans="1:2">
      <c r="A8561" s="20">
        <v>42152465</v>
      </c>
      <c r="B8561" s="21" t="s">
        <v>8570</v>
      </c>
    </row>
    <row r="8562" spans="1:2">
      <c r="A8562" s="20">
        <v>42152501</v>
      </c>
      <c r="B8562" s="21" t="s">
        <v>8571</v>
      </c>
    </row>
    <row r="8563" spans="1:2">
      <c r="A8563" s="20">
        <v>42152502</v>
      </c>
      <c r="B8563" s="21" t="s">
        <v>8572</v>
      </c>
    </row>
    <row r="8564" spans="1:2">
      <c r="A8564" s="20">
        <v>42152503</v>
      </c>
      <c r="B8564" s="21" t="s">
        <v>8573</v>
      </c>
    </row>
    <row r="8565" spans="1:2">
      <c r="A8565" s="20">
        <v>42152504</v>
      </c>
      <c r="B8565" s="21" t="s">
        <v>8574</v>
      </c>
    </row>
    <row r="8566" spans="1:2">
      <c r="A8566" s="20">
        <v>42152505</v>
      </c>
      <c r="B8566" s="21" t="s">
        <v>8575</v>
      </c>
    </row>
    <row r="8567" spans="1:2">
      <c r="A8567" s="20">
        <v>42152506</v>
      </c>
      <c r="B8567" s="21" t="s">
        <v>8576</v>
      </c>
    </row>
    <row r="8568" spans="1:2">
      <c r="A8568" s="20">
        <v>42152507</v>
      </c>
      <c r="B8568" s="21" t="s">
        <v>8577</v>
      </c>
    </row>
    <row r="8569" spans="1:2">
      <c r="A8569" s="20">
        <v>42152508</v>
      </c>
      <c r="B8569" s="21" t="s">
        <v>8578</v>
      </c>
    </row>
    <row r="8570" spans="1:2">
      <c r="A8570" s="20">
        <v>42152509</v>
      </c>
      <c r="B8570" s="21" t="s">
        <v>8579</v>
      </c>
    </row>
    <row r="8571" spans="1:2">
      <c r="A8571" s="20">
        <v>42152510</v>
      </c>
      <c r="B8571" s="21" t="s">
        <v>8580</v>
      </c>
    </row>
    <row r="8572" spans="1:2">
      <c r="A8572" s="20">
        <v>42152511</v>
      </c>
      <c r="B8572" s="21" t="s">
        <v>8581</v>
      </c>
    </row>
    <row r="8573" spans="1:2">
      <c r="A8573" s="20">
        <v>42152512</v>
      </c>
      <c r="B8573" s="21" t="s">
        <v>8582</v>
      </c>
    </row>
    <row r="8574" spans="1:2">
      <c r="A8574" s="20">
        <v>42152513</v>
      </c>
      <c r="B8574" s="21" t="s">
        <v>8583</v>
      </c>
    </row>
    <row r="8575" spans="1:2">
      <c r="A8575" s="20">
        <v>42152514</v>
      </c>
      <c r="B8575" s="21" t="s">
        <v>8584</v>
      </c>
    </row>
    <row r="8576" spans="1:2">
      <c r="A8576" s="20">
        <v>42152516</v>
      </c>
      <c r="B8576" s="21" t="s">
        <v>8585</v>
      </c>
    </row>
    <row r="8577" spans="1:2">
      <c r="A8577" s="20">
        <v>42152517</v>
      </c>
      <c r="B8577" s="21" t="s">
        <v>8586</v>
      </c>
    </row>
    <row r="8578" spans="1:2">
      <c r="A8578" s="20">
        <v>42152518</v>
      </c>
      <c r="B8578" s="21" t="s">
        <v>8587</v>
      </c>
    </row>
    <row r="8579" spans="1:2">
      <c r="A8579" s="20">
        <v>42152519</v>
      </c>
      <c r="B8579" s="21" t="s">
        <v>8588</v>
      </c>
    </row>
    <row r="8580" spans="1:2">
      <c r="A8580" s="20">
        <v>42152520</v>
      </c>
      <c r="B8580" s="21" t="s">
        <v>8589</v>
      </c>
    </row>
    <row r="8581" spans="1:2">
      <c r="A8581" s="20">
        <v>42152601</v>
      </c>
      <c r="B8581" s="21" t="s">
        <v>8590</v>
      </c>
    </row>
    <row r="8582" spans="1:2">
      <c r="A8582" s="20">
        <v>42152602</v>
      </c>
      <c r="B8582" s="21" t="s">
        <v>8591</v>
      </c>
    </row>
    <row r="8583" spans="1:2">
      <c r="A8583" s="20">
        <v>42152603</v>
      </c>
      <c r="B8583" s="21" t="s">
        <v>8592</v>
      </c>
    </row>
    <row r="8584" spans="1:2">
      <c r="A8584" s="20">
        <v>42152604</v>
      </c>
      <c r="B8584" s="21" t="s">
        <v>8593</v>
      </c>
    </row>
    <row r="8585" spans="1:2">
      <c r="A8585" s="20">
        <v>42152605</v>
      </c>
      <c r="B8585" s="21" t="s">
        <v>8594</v>
      </c>
    </row>
    <row r="8586" spans="1:2">
      <c r="A8586" s="20">
        <v>42152606</v>
      </c>
      <c r="B8586" s="21" t="s">
        <v>8595</v>
      </c>
    </row>
    <row r="8587" spans="1:2">
      <c r="A8587" s="20">
        <v>42152607</v>
      </c>
      <c r="B8587" s="21" t="s">
        <v>8596</v>
      </c>
    </row>
    <row r="8588" spans="1:2">
      <c r="A8588" s="20">
        <v>42152608</v>
      </c>
      <c r="B8588" s="21" t="s">
        <v>8597</v>
      </c>
    </row>
    <row r="8589" spans="1:2">
      <c r="A8589" s="20">
        <v>42152701</v>
      </c>
      <c r="B8589" s="21" t="s">
        <v>8598</v>
      </c>
    </row>
    <row r="8590" spans="1:2">
      <c r="A8590" s="20">
        <v>42152702</v>
      </c>
      <c r="B8590" s="21" t="s">
        <v>8599</v>
      </c>
    </row>
    <row r="8591" spans="1:2">
      <c r="A8591" s="20">
        <v>42152703</v>
      </c>
      <c r="B8591" s="21" t="s">
        <v>8600</v>
      </c>
    </row>
    <row r="8592" spans="1:2">
      <c r="A8592" s="20">
        <v>42152704</v>
      </c>
      <c r="B8592" s="21" t="s">
        <v>8601</v>
      </c>
    </row>
    <row r="8593" spans="1:2">
      <c r="A8593" s="20">
        <v>42152705</v>
      </c>
      <c r="B8593" s="21" t="s">
        <v>8602</v>
      </c>
    </row>
    <row r="8594" spans="1:2">
      <c r="A8594" s="20">
        <v>42152706</v>
      </c>
      <c r="B8594" s="21" t="s">
        <v>8603</v>
      </c>
    </row>
    <row r="8595" spans="1:2">
      <c r="A8595" s="20">
        <v>42152707</v>
      </c>
      <c r="B8595" s="21" t="s">
        <v>8604</v>
      </c>
    </row>
    <row r="8596" spans="1:2">
      <c r="A8596" s="20">
        <v>42152708</v>
      </c>
      <c r="B8596" s="21" t="s">
        <v>8605</v>
      </c>
    </row>
    <row r="8597" spans="1:2">
      <c r="A8597" s="20">
        <v>42152709</v>
      </c>
      <c r="B8597" s="21" t="s">
        <v>8606</v>
      </c>
    </row>
    <row r="8598" spans="1:2">
      <c r="A8598" s="20">
        <v>42152710</v>
      </c>
      <c r="B8598" s="21" t="s">
        <v>8607</v>
      </c>
    </row>
    <row r="8599" spans="1:2">
      <c r="A8599" s="20">
        <v>42152711</v>
      </c>
      <c r="B8599" s="21" t="s">
        <v>8608</v>
      </c>
    </row>
    <row r="8600" spans="1:2">
      <c r="A8600" s="20">
        <v>42152712</v>
      </c>
      <c r="B8600" s="21" t="s">
        <v>8609</v>
      </c>
    </row>
    <row r="8601" spans="1:2">
      <c r="A8601" s="20">
        <v>42152713</v>
      </c>
      <c r="B8601" s="21" t="s">
        <v>8610</v>
      </c>
    </row>
    <row r="8602" spans="1:2">
      <c r="A8602" s="20">
        <v>42152714</v>
      </c>
      <c r="B8602" s="21" t="s">
        <v>8611</v>
      </c>
    </row>
    <row r="8603" spans="1:2">
      <c r="A8603" s="20">
        <v>42152715</v>
      </c>
      <c r="B8603" s="21" t="s">
        <v>8612</v>
      </c>
    </row>
    <row r="8604" spans="1:2">
      <c r="A8604" s="20">
        <v>42152716</v>
      </c>
      <c r="B8604" s="21" t="s">
        <v>8613</v>
      </c>
    </row>
    <row r="8605" spans="1:2">
      <c r="A8605" s="20">
        <v>42152801</v>
      </c>
      <c r="B8605" s="21" t="s">
        <v>8614</v>
      </c>
    </row>
    <row r="8606" spans="1:2">
      <c r="A8606" s="20">
        <v>42152802</v>
      </c>
      <c r="B8606" s="21" t="s">
        <v>8615</v>
      </c>
    </row>
    <row r="8607" spans="1:2">
      <c r="A8607" s="20">
        <v>42152803</v>
      </c>
      <c r="B8607" s="21" t="s">
        <v>8616</v>
      </c>
    </row>
    <row r="8608" spans="1:2">
      <c r="A8608" s="20">
        <v>42152804</v>
      </c>
      <c r="B8608" s="21" t="s">
        <v>8617</v>
      </c>
    </row>
    <row r="8609" spans="1:2">
      <c r="A8609" s="20">
        <v>42152805</v>
      </c>
      <c r="B8609" s="21" t="s">
        <v>8618</v>
      </c>
    </row>
    <row r="8610" spans="1:2">
      <c r="A8610" s="20">
        <v>42152806</v>
      </c>
      <c r="B8610" s="21" t="s">
        <v>8619</v>
      </c>
    </row>
    <row r="8611" spans="1:2">
      <c r="A8611" s="20">
        <v>42152807</v>
      </c>
      <c r="B8611" s="21" t="s">
        <v>8620</v>
      </c>
    </row>
    <row r="8612" spans="1:2">
      <c r="A8612" s="20">
        <v>42152808</v>
      </c>
      <c r="B8612" s="21" t="s">
        <v>8621</v>
      </c>
    </row>
    <row r="8613" spans="1:2">
      <c r="A8613" s="20">
        <v>42152809</v>
      </c>
      <c r="B8613" s="21" t="s">
        <v>8622</v>
      </c>
    </row>
    <row r="8614" spans="1:2">
      <c r="A8614" s="20">
        <v>42152810</v>
      </c>
      <c r="B8614" s="21" t="s">
        <v>8623</v>
      </c>
    </row>
    <row r="8615" spans="1:2">
      <c r="A8615" s="20">
        <v>42161501</v>
      </c>
      <c r="B8615" s="21" t="s">
        <v>8624</v>
      </c>
    </row>
    <row r="8616" spans="1:2">
      <c r="A8616" s="20">
        <v>42161502</v>
      </c>
      <c r="B8616" s="21" t="s">
        <v>8625</v>
      </c>
    </row>
    <row r="8617" spans="1:2">
      <c r="A8617" s="20">
        <v>42161503</v>
      </c>
      <c r="B8617" s="21" t="s">
        <v>8626</v>
      </c>
    </row>
    <row r="8618" spans="1:2">
      <c r="A8618" s="20">
        <v>42161504</v>
      </c>
      <c r="B8618" s="21" t="s">
        <v>8627</v>
      </c>
    </row>
    <row r="8619" spans="1:2">
      <c r="A8619" s="20">
        <v>42161505</v>
      </c>
      <c r="B8619" s="21" t="s">
        <v>8628</v>
      </c>
    </row>
    <row r="8620" spans="1:2">
      <c r="A8620" s="20">
        <v>42161506</v>
      </c>
      <c r="B8620" s="21" t="s">
        <v>8629</v>
      </c>
    </row>
    <row r="8621" spans="1:2">
      <c r="A8621" s="20">
        <v>42161507</v>
      </c>
      <c r="B8621" s="21" t="s">
        <v>8630</v>
      </c>
    </row>
    <row r="8622" spans="1:2">
      <c r="A8622" s="20">
        <v>42161508</v>
      </c>
      <c r="B8622" s="21" t="s">
        <v>8631</v>
      </c>
    </row>
    <row r="8623" spans="1:2">
      <c r="A8623" s="20">
        <v>42161509</v>
      </c>
      <c r="B8623" s="21" t="s">
        <v>8632</v>
      </c>
    </row>
    <row r="8624" spans="1:2">
      <c r="A8624" s="20">
        <v>42161510</v>
      </c>
      <c r="B8624" s="21" t="s">
        <v>8633</v>
      </c>
    </row>
    <row r="8625" spans="1:2">
      <c r="A8625" s="20">
        <v>42161601</v>
      </c>
      <c r="B8625" s="21" t="s">
        <v>8634</v>
      </c>
    </row>
    <row r="8626" spans="1:2">
      <c r="A8626" s="20">
        <v>42161602</v>
      </c>
      <c r="B8626" s="21" t="s">
        <v>8635</v>
      </c>
    </row>
    <row r="8627" spans="1:2">
      <c r="A8627" s="20">
        <v>42161603</v>
      </c>
      <c r="B8627" s="21" t="s">
        <v>8636</v>
      </c>
    </row>
    <row r="8628" spans="1:2">
      <c r="A8628" s="20">
        <v>42161604</v>
      </c>
      <c r="B8628" s="21" t="s">
        <v>8637</v>
      </c>
    </row>
    <row r="8629" spans="1:2">
      <c r="A8629" s="20">
        <v>42161605</v>
      </c>
      <c r="B8629" s="21" t="s">
        <v>8638</v>
      </c>
    </row>
    <row r="8630" spans="1:2">
      <c r="A8630" s="20">
        <v>42161606</v>
      </c>
      <c r="B8630" s="21" t="s">
        <v>8639</v>
      </c>
    </row>
    <row r="8631" spans="1:2">
      <c r="A8631" s="20">
        <v>42161607</v>
      </c>
      <c r="B8631" s="21" t="s">
        <v>8640</v>
      </c>
    </row>
    <row r="8632" spans="1:2">
      <c r="A8632" s="20">
        <v>42161608</v>
      </c>
      <c r="B8632" s="21" t="s">
        <v>8641</v>
      </c>
    </row>
    <row r="8633" spans="1:2">
      <c r="A8633" s="20">
        <v>42161609</v>
      </c>
      <c r="B8633" s="21" t="s">
        <v>8642</v>
      </c>
    </row>
    <row r="8634" spans="1:2">
      <c r="A8634" s="20">
        <v>42161610</v>
      </c>
      <c r="B8634" s="21" t="s">
        <v>8643</v>
      </c>
    </row>
    <row r="8635" spans="1:2">
      <c r="A8635" s="20">
        <v>42161611</v>
      </c>
      <c r="B8635" s="21" t="s">
        <v>8644</v>
      </c>
    </row>
    <row r="8636" spans="1:2">
      <c r="A8636" s="20">
        <v>42161612</v>
      </c>
      <c r="B8636" s="21" t="s">
        <v>8645</v>
      </c>
    </row>
    <row r="8637" spans="1:2">
      <c r="A8637" s="20">
        <v>42161613</v>
      </c>
      <c r="B8637" s="21" t="s">
        <v>8646</v>
      </c>
    </row>
    <row r="8638" spans="1:2">
      <c r="A8638" s="20">
        <v>42161614</v>
      </c>
      <c r="B8638" s="21" t="s">
        <v>8647</v>
      </c>
    </row>
    <row r="8639" spans="1:2">
      <c r="A8639" s="20">
        <v>42161615</v>
      </c>
      <c r="B8639" s="21" t="s">
        <v>8648</v>
      </c>
    </row>
    <row r="8640" spans="1:2">
      <c r="A8640" s="20">
        <v>42161616</v>
      </c>
      <c r="B8640" s="21" t="s">
        <v>8649</v>
      </c>
    </row>
    <row r="8641" spans="1:2">
      <c r="A8641" s="20">
        <v>42161617</v>
      </c>
      <c r="B8641" s="21" t="s">
        <v>8650</v>
      </c>
    </row>
    <row r="8642" spans="1:2">
      <c r="A8642" s="20">
        <v>42161618</v>
      </c>
      <c r="B8642" s="21" t="s">
        <v>8651</v>
      </c>
    </row>
    <row r="8643" spans="1:2">
      <c r="A8643" s="20">
        <v>42161619</v>
      </c>
      <c r="B8643" s="21" t="s">
        <v>8652</v>
      </c>
    </row>
    <row r="8644" spans="1:2">
      <c r="A8644" s="20">
        <v>42161620</v>
      </c>
      <c r="B8644" s="21" t="s">
        <v>8653</v>
      </c>
    </row>
    <row r="8645" spans="1:2">
      <c r="A8645" s="20">
        <v>42161621</v>
      </c>
      <c r="B8645" s="21" t="s">
        <v>8654</v>
      </c>
    </row>
    <row r="8646" spans="1:2">
      <c r="A8646" s="20">
        <v>42161622</v>
      </c>
      <c r="B8646" s="21" t="s">
        <v>8655</v>
      </c>
    </row>
    <row r="8647" spans="1:2">
      <c r="A8647" s="20">
        <v>42161623</v>
      </c>
      <c r="B8647" s="21" t="s">
        <v>8656</v>
      </c>
    </row>
    <row r="8648" spans="1:2">
      <c r="A8648" s="20">
        <v>42161624</v>
      </c>
      <c r="B8648" s="21" t="s">
        <v>8657</v>
      </c>
    </row>
    <row r="8649" spans="1:2">
      <c r="A8649" s="20">
        <v>42161625</v>
      </c>
      <c r="B8649" s="21" t="s">
        <v>8658</v>
      </c>
    </row>
    <row r="8650" spans="1:2">
      <c r="A8650" s="20">
        <v>42161626</v>
      </c>
      <c r="B8650" s="21" t="s">
        <v>8659</v>
      </c>
    </row>
    <row r="8651" spans="1:2">
      <c r="A8651" s="20">
        <v>42161627</v>
      </c>
      <c r="B8651" s="21" t="s">
        <v>8660</v>
      </c>
    </row>
    <row r="8652" spans="1:2">
      <c r="A8652" s="20">
        <v>42161628</v>
      </c>
      <c r="B8652" s="21" t="s">
        <v>8661</v>
      </c>
    </row>
    <row r="8653" spans="1:2">
      <c r="A8653" s="20">
        <v>42161629</v>
      </c>
      <c r="B8653" s="21" t="s">
        <v>8662</v>
      </c>
    </row>
    <row r="8654" spans="1:2">
      <c r="A8654" s="20">
        <v>42161630</v>
      </c>
      <c r="B8654" s="21" t="s">
        <v>8663</v>
      </c>
    </row>
    <row r="8655" spans="1:2">
      <c r="A8655" s="20">
        <v>42161631</v>
      </c>
      <c r="B8655" s="21" t="s">
        <v>8664</v>
      </c>
    </row>
    <row r="8656" spans="1:2">
      <c r="A8656" s="20">
        <v>42161632</v>
      </c>
      <c r="B8656" s="21" t="s">
        <v>8665</v>
      </c>
    </row>
    <row r="8657" spans="1:2">
      <c r="A8657" s="20">
        <v>42161633</v>
      </c>
      <c r="B8657" s="21" t="s">
        <v>8666</v>
      </c>
    </row>
    <row r="8658" spans="1:2">
      <c r="A8658" s="20">
        <v>42161634</v>
      </c>
      <c r="B8658" s="21" t="s">
        <v>8667</v>
      </c>
    </row>
    <row r="8659" spans="1:2">
      <c r="A8659" s="20">
        <v>42161635</v>
      </c>
      <c r="B8659" s="21" t="s">
        <v>8668</v>
      </c>
    </row>
    <row r="8660" spans="1:2">
      <c r="A8660" s="20">
        <v>42161701</v>
      </c>
      <c r="B8660" s="21" t="s">
        <v>8669</v>
      </c>
    </row>
    <row r="8661" spans="1:2">
      <c r="A8661" s="20">
        <v>42161702</v>
      </c>
      <c r="B8661" s="21" t="s">
        <v>8670</v>
      </c>
    </row>
    <row r="8662" spans="1:2">
      <c r="A8662" s="20">
        <v>42161703</v>
      </c>
      <c r="B8662" s="21" t="s">
        <v>8671</v>
      </c>
    </row>
    <row r="8663" spans="1:2">
      <c r="A8663" s="20">
        <v>42161704</v>
      </c>
      <c r="B8663" s="21" t="s">
        <v>8672</v>
      </c>
    </row>
    <row r="8664" spans="1:2">
      <c r="A8664" s="20">
        <v>42161801</v>
      </c>
      <c r="B8664" s="21" t="s">
        <v>8673</v>
      </c>
    </row>
    <row r="8665" spans="1:2">
      <c r="A8665" s="20">
        <v>42161802</v>
      </c>
      <c r="B8665" s="21" t="s">
        <v>8674</v>
      </c>
    </row>
    <row r="8666" spans="1:2">
      <c r="A8666" s="20">
        <v>42161803</v>
      </c>
      <c r="B8666" s="21" t="s">
        <v>8675</v>
      </c>
    </row>
    <row r="8667" spans="1:2">
      <c r="A8667" s="20">
        <v>42161804</v>
      </c>
      <c r="B8667" s="21" t="s">
        <v>8676</v>
      </c>
    </row>
    <row r="8668" spans="1:2">
      <c r="A8668" s="20">
        <v>42171501</v>
      </c>
      <c r="B8668" s="21" t="s">
        <v>8677</v>
      </c>
    </row>
    <row r="8669" spans="1:2">
      <c r="A8669" s="20">
        <v>42171502</v>
      </c>
      <c r="B8669" s="21" t="s">
        <v>8678</v>
      </c>
    </row>
    <row r="8670" spans="1:2">
      <c r="A8670" s="20">
        <v>42171601</v>
      </c>
      <c r="B8670" s="21" t="s">
        <v>8679</v>
      </c>
    </row>
    <row r="8671" spans="1:2">
      <c r="A8671" s="20">
        <v>42171602</v>
      </c>
      <c r="B8671" s="21" t="s">
        <v>8680</v>
      </c>
    </row>
    <row r="8672" spans="1:2">
      <c r="A8672" s="20">
        <v>42171603</v>
      </c>
      <c r="B8672" s="21" t="s">
        <v>8681</v>
      </c>
    </row>
    <row r="8673" spans="1:2">
      <c r="A8673" s="20">
        <v>42171604</v>
      </c>
      <c r="B8673" s="21" t="s">
        <v>8682</v>
      </c>
    </row>
    <row r="8674" spans="1:2">
      <c r="A8674" s="20">
        <v>42171605</v>
      </c>
      <c r="B8674" s="21" t="s">
        <v>8683</v>
      </c>
    </row>
    <row r="8675" spans="1:2">
      <c r="A8675" s="20">
        <v>42171606</v>
      </c>
      <c r="B8675" s="21" t="s">
        <v>8684</v>
      </c>
    </row>
    <row r="8676" spans="1:2">
      <c r="A8676" s="20">
        <v>42171607</v>
      </c>
      <c r="B8676" s="21" t="s">
        <v>8685</v>
      </c>
    </row>
    <row r="8677" spans="1:2">
      <c r="A8677" s="20">
        <v>42171608</v>
      </c>
      <c r="B8677" s="21" t="s">
        <v>8686</v>
      </c>
    </row>
    <row r="8678" spans="1:2">
      <c r="A8678" s="20">
        <v>42171609</v>
      </c>
      <c r="B8678" s="21" t="s">
        <v>8687</v>
      </c>
    </row>
    <row r="8679" spans="1:2">
      <c r="A8679" s="20">
        <v>42171610</v>
      </c>
      <c r="B8679" s="21" t="s">
        <v>8688</v>
      </c>
    </row>
    <row r="8680" spans="1:2">
      <c r="A8680" s="20">
        <v>42171611</v>
      </c>
      <c r="B8680" s="21" t="s">
        <v>8689</v>
      </c>
    </row>
    <row r="8681" spans="1:2">
      <c r="A8681" s="20">
        <v>42171612</v>
      </c>
      <c r="B8681" s="21" t="s">
        <v>8690</v>
      </c>
    </row>
    <row r="8682" spans="1:2">
      <c r="A8682" s="20">
        <v>42171613</v>
      </c>
      <c r="B8682" s="21" t="s">
        <v>8691</v>
      </c>
    </row>
    <row r="8683" spans="1:2">
      <c r="A8683" s="20">
        <v>42171614</v>
      </c>
      <c r="B8683" s="21" t="s">
        <v>8692</v>
      </c>
    </row>
    <row r="8684" spans="1:2">
      <c r="A8684" s="20">
        <v>42171701</v>
      </c>
      <c r="B8684" s="21" t="s">
        <v>8693</v>
      </c>
    </row>
    <row r="8685" spans="1:2">
      <c r="A8685" s="20">
        <v>42171702</v>
      </c>
      <c r="B8685" s="21" t="s">
        <v>8694</v>
      </c>
    </row>
    <row r="8686" spans="1:2">
      <c r="A8686" s="20">
        <v>42171703</v>
      </c>
      <c r="B8686" s="21" t="s">
        <v>8695</v>
      </c>
    </row>
    <row r="8687" spans="1:2">
      <c r="A8687" s="20">
        <v>42171704</v>
      </c>
      <c r="B8687" s="21" t="s">
        <v>8696</v>
      </c>
    </row>
    <row r="8688" spans="1:2">
      <c r="A8688" s="20">
        <v>42171801</v>
      </c>
      <c r="B8688" s="21" t="s">
        <v>8697</v>
      </c>
    </row>
    <row r="8689" spans="1:2">
      <c r="A8689" s="20">
        <v>42171802</v>
      </c>
      <c r="B8689" s="21" t="s">
        <v>8698</v>
      </c>
    </row>
    <row r="8690" spans="1:2">
      <c r="A8690" s="20">
        <v>42171803</v>
      </c>
      <c r="B8690" s="21" t="s">
        <v>8699</v>
      </c>
    </row>
    <row r="8691" spans="1:2">
      <c r="A8691" s="20">
        <v>42171804</v>
      </c>
      <c r="B8691" s="21" t="s">
        <v>8700</v>
      </c>
    </row>
    <row r="8692" spans="1:2">
      <c r="A8692" s="20">
        <v>42171805</v>
      </c>
      <c r="B8692" s="21" t="s">
        <v>8701</v>
      </c>
    </row>
    <row r="8693" spans="1:2">
      <c r="A8693" s="20">
        <v>42171806</v>
      </c>
      <c r="B8693" s="21" t="s">
        <v>8702</v>
      </c>
    </row>
    <row r="8694" spans="1:2">
      <c r="A8694" s="20">
        <v>42171901</v>
      </c>
      <c r="B8694" s="21" t="s">
        <v>8703</v>
      </c>
    </row>
    <row r="8695" spans="1:2">
      <c r="A8695" s="20">
        <v>42171902</v>
      </c>
      <c r="B8695" s="21" t="s">
        <v>8704</v>
      </c>
    </row>
    <row r="8696" spans="1:2">
      <c r="A8696" s="20">
        <v>42171903</v>
      </c>
      <c r="B8696" s="21" t="s">
        <v>8705</v>
      </c>
    </row>
    <row r="8697" spans="1:2">
      <c r="A8697" s="20">
        <v>42171904</v>
      </c>
      <c r="B8697" s="21" t="s">
        <v>8706</v>
      </c>
    </row>
    <row r="8698" spans="1:2">
      <c r="A8698" s="20">
        <v>42171905</v>
      </c>
      <c r="B8698" s="21" t="s">
        <v>8707</v>
      </c>
    </row>
    <row r="8699" spans="1:2">
      <c r="A8699" s="20">
        <v>42171906</v>
      </c>
      <c r="B8699" s="21" t="s">
        <v>8708</v>
      </c>
    </row>
    <row r="8700" spans="1:2">
      <c r="A8700" s="20">
        <v>42171907</v>
      </c>
      <c r="B8700" s="21" t="s">
        <v>8709</v>
      </c>
    </row>
    <row r="8701" spans="1:2">
      <c r="A8701" s="20">
        <v>42171908</v>
      </c>
      <c r="B8701" s="21" t="s">
        <v>8710</v>
      </c>
    </row>
    <row r="8702" spans="1:2">
      <c r="A8702" s="20">
        <v>42171909</v>
      </c>
      <c r="B8702" s="21" t="s">
        <v>8711</v>
      </c>
    </row>
    <row r="8703" spans="1:2">
      <c r="A8703" s="20">
        <v>42171910</v>
      </c>
      <c r="B8703" s="21" t="s">
        <v>8712</v>
      </c>
    </row>
    <row r="8704" spans="1:2">
      <c r="A8704" s="20">
        <v>42171911</v>
      </c>
      <c r="B8704" s="21" t="s">
        <v>8713</v>
      </c>
    </row>
    <row r="8705" spans="1:2">
      <c r="A8705" s="20">
        <v>42171912</v>
      </c>
      <c r="B8705" s="21" t="s">
        <v>8714</v>
      </c>
    </row>
    <row r="8706" spans="1:2">
      <c r="A8706" s="20">
        <v>42171913</v>
      </c>
      <c r="B8706" s="21" t="s">
        <v>8715</v>
      </c>
    </row>
    <row r="8707" spans="1:2">
      <c r="A8707" s="20">
        <v>42171914</v>
      </c>
      <c r="B8707" s="21" t="s">
        <v>8716</v>
      </c>
    </row>
    <row r="8708" spans="1:2">
      <c r="A8708" s="20">
        <v>42171915</v>
      </c>
      <c r="B8708" s="21" t="s">
        <v>8717</v>
      </c>
    </row>
    <row r="8709" spans="1:2">
      <c r="A8709" s="20">
        <v>42171916</v>
      </c>
      <c r="B8709" s="21" t="s">
        <v>8718</v>
      </c>
    </row>
    <row r="8710" spans="1:2">
      <c r="A8710" s="20">
        <v>42171917</v>
      </c>
      <c r="B8710" s="21" t="s">
        <v>8719</v>
      </c>
    </row>
    <row r="8711" spans="1:2">
      <c r="A8711" s="20">
        <v>42171918</v>
      </c>
      <c r="B8711" s="21" t="s">
        <v>8720</v>
      </c>
    </row>
    <row r="8712" spans="1:2">
      <c r="A8712" s="20">
        <v>42171919</v>
      </c>
      <c r="B8712" s="21" t="s">
        <v>8721</v>
      </c>
    </row>
    <row r="8713" spans="1:2">
      <c r="A8713" s="20">
        <v>42171920</v>
      </c>
      <c r="B8713" s="21" t="s">
        <v>8722</v>
      </c>
    </row>
    <row r="8714" spans="1:2">
      <c r="A8714" s="20">
        <v>42172001</v>
      </c>
      <c r="B8714" s="21" t="s">
        <v>8723</v>
      </c>
    </row>
    <row r="8715" spans="1:2">
      <c r="A8715" s="20">
        <v>42172002</v>
      </c>
      <c r="B8715" s="21" t="s">
        <v>8724</v>
      </c>
    </row>
    <row r="8716" spans="1:2">
      <c r="A8716" s="20">
        <v>42172003</v>
      </c>
      <c r="B8716" s="21" t="s">
        <v>8725</v>
      </c>
    </row>
    <row r="8717" spans="1:2">
      <c r="A8717" s="20">
        <v>42172004</v>
      </c>
      <c r="B8717" s="21" t="s">
        <v>8726</v>
      </c>
    </row>
    <row r="8718" spans="1:2">
      <c r="A8718" s="20">
        <v>42172005</v>
      </c>
      <c r="B8718" s="21" t="s">
        <v>8727</v>
      </c>
    </row>
    <row r="8719" spans="1:2">
      <c r="A8719" s="20">
        <v>42172006</v>
      </c>
      <c r="B8719" s="21" t="s">
        <v>8728</v>
      </c>
    </row>
    <row r="8720" spans="1:2">
      <c r="A8720" s="20">
        <v>42172007</v>
      </c>
      <c r="B8720" s="21" t="s">
        <v>8729</v>
      </c>
    </row>
    <row r="8721" spans="1:2">
      <c r="A8721" s="20">
        <v>42172008</v>
      </c>
      <c r="B8721" s="21" t="s">
        <v>8730</v>
      </c>
    </row>
    <row r="8722" spans="1:2">
      <c r="A8722" s="20">
        <v>42172009</v>
      </c>
      <c r="B8722" s="21" t="s">
        <v>8731</v>
      </c>
    </row>
    <row r="8723" spans="1:2">
      <c r="A8723" s="20">
        <v>42172010</v>
      </c>
      <c r="B8723" s="21" t="s">
        <v>8732</v>
      </c>
    </row>
    <row r="8724" spans="1:2">
      <c r="A8724" s="20">
        <v>42172011</v>
      </c>
      <c r="B8724" s="21" t="s">
        <v>8733</v>
      </c>
    </row>
    <row r="8725" spans="1:2">
      <c r="A8725" s="20">
        <v>42172012</v>
      </c>
      <c r="B8725" s="21" t="s">
        <v>8734</v>
      </c>
    </row>
    <row r="8726" spans="1:2">
      <c r="A8726" s="20">
        <v>42172013</v>
      </c>
      <c r="B8726" s="21" t="s">
        <v>8735</v>
      </c>
    </row>
    <row r="8727" spans="1:2">
      <c r="A8727" s="20">
        <v>42172014</v>
      </c>
      <c r="B8727" s="21" t="s">
        <v>8736</v>
      </c>
    </row>
    <row r="8728" spans="1:2">
      <c r="A8728" s="20">
        <v>42172015</v>
      </c>
      <c r="B8728" s="21" t="s">
        <v>8737</v>
      </c>
    </row>
    <row r="8729" spans="1:2">
      <c r="A8729" s="20">
        <v>42172016</v>
      </c>
      <c r="B8729" s="21" t="s">
        <v>8738</v>
      </c>
    </row>
    <row r="8730" spans="1:2">
      <c r="A8730" s="20">
        <v>42172017</v>
      </c>
      <c r="B8730" s="21" t="s">
        <v>8739</v>
      </c>
    </row>
    <row r="8731" spans="1:2">
      <c r="A8731" s="20">
        <v>42172101</v>
      </c>
      <c r="B8731" s="21" t="s">
        <v>8740</v>
      </c>
    </row>
    <row r="8732" spans="1:2">
      <c r="A8732" s="20">
        <v>42172102</v>
      </c>
      <c r="B8732" s="21" t="s">
        <v>8741</v>
      </c>
    </row>
    <row r="8733" spans="1:2">
      <c r="A8733" s="20">
        <v>42172103</v>
      </c>
      <c r="B8733" s="21" t="s">
        <v>8742</v>
      </c>
    </row>
    <row r="8734" spans="1:2">
      <c r="A8734" s="20">
        <v>42172201</v>
      </c>
      <c r="B8734" s="21" t="s">
        <v>8743</v>
      </c>
    </row>
    <row r="8735" spans="1:2">
      <c r="A8735" s="20">
        <v>42181501</v>
      </c>
      <c r="B8735" s="21" t="s">
        <v>8744</v>
      </c>
    </row>
    <row r="8736" spans="1:2">
      <c r="A8736" s="20">
        <v>42181502</v>
      </c>
      <c r="B8736" s="21" t="s">
        <v>8745</v>
      </c>
    </row>
    <row r="8737" spans="1:2">
      <c r="A8737" s="20">
        <v>42181503</v>
      </c>
      <c r="B8737" s="21" t="s">
        <v>8746</v>
      </c>
    </row>
    <row r="8738" spans="1:2">
      <c r="A8738" s="20">
        <v>42181504</v>
      </c>
      <c r="B8738" s="21" t="s">
        <v>8747</v>
      </c>
    </row>
    <row r="8739" spans="1:2">
      <c r="A8739" s="20">
        <v>42181505</v>
      </c>
      <c r="B8739" s="21" t="s">
        <v>8748</v>
      </c>
    </row>
    <row r="8740" spans="1:2">
      <c r="A8740" s="20">
        <v>42181506</v>
      </c>
      <c r="B8740" s="21" t="s">
        <v>8749</v>
      </c>
    </row>
    <row r="8741" spans="1:2">
      <c r="A8741" s="20">
        <v>42181507</v>
      </c>
      <c r="B8741" s="21" t="s">
        <v>8750</v>
      </c>
    </row>
    <row r="8742" spans="1:2">
      <c r="A8742" s="20">
        <v>42181508</v>
      </c>
      <c r="B8742" s="21" t="s">
        <v>8751</v>
      </c>
    </row>
    <row r="8743" spans="1:2">
      <c r="A8743" s="20">
        <v>42181509</v>
      </c>
      <c r="B8743" s="21" t="s">
        <v>8752</v>
      </c>
    </row>
    <row r="8744" spans="1:2">
      <c r="A8744" s="20">
        <v>42181510</v>
      </c>
      <c r="B8744" s="21" t="s">
        <v>8753</v>
      </c>
    </row>
    <row r="8745" spans="1:2">
      <c r="A8745" s="20">
        <v>42181511</v>
      </c>
      <c r="B8745" s="21" t="s">
        <v>8754</v>
      </c>
    </row>
    <row r="8746" spans="1:2">
      <c r="A8746" s="20">
        <v>42181512</v>
      </c>
      <c r="B8746" s="21" t="s">
        <v>8755</v>
      </c>
    </row>
    <row r="8747" spans="1:2">
      <c r="A8747" s="20">
        <v>42181513</v>
      </c>
      <c r="B8747" s="21" t="s">
        <v>8756</v>
      </c>
    </row>
    <row r="8748" spans="1:2">
      <c r="A8748" s="20">
        <v>42181514</v>
      </c>
      <c r="B8748" s="21" t="s">
        <v>8757</v>
      </c>
    </row>
    <row r="8749" spans="1:2">
      <c r="A8749" s="20">
        <v>42181515</v>
      </c>
      <c r="B8749" s="21" t="s">
        <v>8758</v>
      </c>
    </row>
    <row r="8750" spans="1:2">
      <c r="A8750" s="20">
        <v>42181516</v>
      </c>
      <c r="B8750" s="21" t="s">
        <v>8759</v>
      </c>
    </row>
    <row r="8751" spans="1:2">
      <c r="A8751" s="20">
        <v>42181517</v>
      </c>
      <c r="B8751" s="21" t="s">
        <v>8760</v>
      </c>
    </row>
    <row r="8752" spans="1:2">
      <c r="A8752" s="20">
        <v>42181601</v>
      </c>
      <c r="B8752" s="21" t="s">
        <v>8761</v>
      </c>
    </row>
    <row r="8753" spans="1:2">
      <c r="A8753" s="20">
        <v>42181602</v>
      </c>
      <c r="B8753" s="21" t="s">
        <v>8762</v>
      </c>
    </row>
    <row r="8754" spans="1:2">
      <c r="A8754" s="20">
        <v>42181603</v>
      </c>
      <c r="B8754" s="21" t="s">
        <v>8763</v>
      </c>
    </row>
    <row r="8755" spans="1:2">
      <c r="A8755" s="20">
        <v>42181604</v>
      </c>
      <c r="B8755" s="21" t="s">
        <v>8764</v>
      </c>
    </row>
    <row r="8756" spans="1:2">
      <c r="A8756" s="20">
        <v>42181605</v>
      </c>
      <c r="B8756" s="21" t="s">
        <v>8765</v>
      </c>
    </row>
    <row r="8757" spans="1:2">
      <c r="A8757" s="20">
        <v>42181606</v>
      </c>
      <c r="B8757" s="21" t="s">
        <v>8766</v>
      </c>
    </row>
    <row r="8758" spans="1:2">
      <c r="A8758" s="20">
        <v>42181607</v>
      </c>
      <c r="B8758" s="21" t="s">
        <v>8767</v>
      </c>
    </row>
    <row r="8759" spans="1:2">
      <c r="A8759" s="20">
        <v>42181608</v>
      </c>
      <c r="B8759" s="21" t="s">
        <v>8768</v>
      </c>
    </row>
    <row r="8760" spans="1:2">
      <c r="A8760" s="20">
        <v>42181609</v>
      </c>
      <c r="B8760" s="21" t="s">
        <v>8769</v>
      </c>
    </row>
    <row r="8761" spans="1:2">
      <c r="A8761" s="20">
        <v>42181610</v>
      </c>
      <c r="B8761" s="21" t="s">
        <v>8770</v>
      </c>
    </row>
    <row r="8762" spans="1:2">
      <c r="A8762" s="20">
        <v>42181701</v>
      </c>
      <c r="B8762" s="21" t="s">
        <v>8771</v>
      </c>
    </row>
    <row r="8763" spans="1:2">
      <c r="A8763" s="20">
        <v>42181702</v>
      </c>
      <c r="B8763" s="21" t="s">
        <v>8772</v>
      </c>
    </row>
    <row r="8764" spans="1:2">
      <c r="A8764" s="20">
        <v>42181703</v>
      </c>
      <c r="B8764" s="21" t="s">
        <v>8773</v>
      </c>
    </row>
    <row r="8765" spans="1:2">
      <c r="A8765" s="20">
        <v>42181704</v>
      </c>
      <c r="B8765" s="21" t="s">
        <v>8774</v>
      </c>
    </row>
    <row r="8766" spans="1:2">
      <c r="A8766" s="20">
        <v>42181705</v>
      </c>
      <c r="B8766" s="21" t="s">
        <v>8775</v>
      </c>
    </row>
    <row r="8767" spans="1:2">
      <c r="A8767" s="20">
        <v>42181706</v>
      </c>
      <c r="B8767" s="21" t="s">
        <v>8776</v>
      </c>
    </row>
    <row r="8768" spans="1:2">
      <c r="A8768" s="20">
        <v>42181707</v>
      </c>
      <c r="B8768" s="21" t="s">
        <v>8777</v>
      </c>
    </row>
    <row r="8769" spans="1:2">
      <c r="A8769" s="20">
        <v>42181708</v>
      </c>
      <c r="B8769" s="21" t="s">
        <v>8778</v>
      </c>
    </row>
    <row r="8770" spans="1:2">
      <c r="A8770" s="20">
        <v>42181709</v>
      </c>
      <c r="B8770" s="21" t="s">
        <v>8779</v>
      </c>
    </row>
    <row r="8771" spans="1:2">
      <c r="A8771" s="20">
        <v>42181710</v>
      </c>
      <c r="B8771" s="21" t="s">
        <v>8780</v>
      </c>
    </row>
    <row r="8772" spans="1:2">
      <c r="A8772" s="20">
        <v>42181711</v>
      </c>
      <c r="B8772" s="21" t="s">
        <v>8781</v>
      </c>
    </row>
    <row r="8773" spans="1:2">
      <c r="A8773" s="20">
        <v>42181712</v>
      </c>
      <c r="B8773" s="21" t="s">
        <v>8782</v>
      </c>
    </row>
    <row r="8774" spans="1:2">
      <c r="A8774" s="20">
        <v>42181713</v>
      </c>
      <c r="B8774" s="21" t="s">
        <v>8783</v>
      </c>
    </row>
    <row r="8775" spans="1:2">
      <c r="A8775" s="20">
        <v>42181714</v>
      </c>
      <c r="B8775" s="21" t="s">
        <v>8784</v>
      </c>
    </row>
    <row r="8776" spans="1:2">
      <c r="A8776" s="20">
        <v>42181715</v>
      </c>
      <c r="B8776" s="21" t="s">
        <v>8785</v>
      </c>
    </row>
    <row r="8777" spans="1:2">
      <c r="A8777" s="20">
        <v>42181716</v>
      </c>
      <c r="B8777" s="21" t="s">
        <v>8786</v>
      </c>
    </row>
    <row r="8778" spans="1:2">
      <c r="A8778" s="20">
        <v>42181717</v>
      </c>
      <c r="B8778" s="21" t="s">
        <v>8787</v>
      </c>
    </row>
    <row r="8779" spans="1:2">
      <c r="A8779" s="20">
        <v>42181718</v>
      </c>
      <c r="B8779" s="21" t="s">
        <v>8788</v>
      </c>
    </row>
    <row r="8780" spans="1:2">
      <c r="A8780" s="20">
        <v>42181719</v>
      </c>
      <c r="B8780" s="21" t="s">
        <v>8789</v>
      </c>
    </row>
    <row r="8781" spans="1:2">
      <c r="A8781" s="20">
        <v>42181801</v>
      </c>
      <c r="B8781" s="21" t="s">
        <v>8790</v>
      </c>
    </row>
    <row r="8782" spans="1:2">
      <c r="A8782" s="20">
        <v>42181802</v>
      </c>
      <c r="B8782" s="21" t="s">
        <v>8791</v>
      </c>
    </row>
    <row r="8783" spans="1:2">
      <c r="A8783" s="20">
        <v>42181803</v>
      </c>
      <c r="B8783" s="21" t="s">
        <v>8792</v>
      </c>
    </row>
    <row r="8784" spans="1:2">
      <c r="A8784" s="20">
        <v>42181804</v>
      </c>
      <c r="B8784" s="21" t="s">
        <v>8793</v>
      </c>
    </row>
    <row r="8785" spans="1:2">
      <c r="A8785" s="20">
        <v>42181805</v>
      </c>
      <c r="B8785" s="21" t="s">
        <v>8794</v>
      </c>
    </row>
    <row r="8786" spans="1:2">
      <c r="A8786" s="20">
        <v>42181901</v>
      </c>
      <c r="B8786" s="21" t="s">
        <v>8795</v>
      </c>
    </row>
    <row r="8787" spans="1:2">
      <c r="A8787" s="20">
        <v>42181902</v>
      </c>
      <c r="B8787" s="21" t="s">
        <v>8796</v>
      </c>
    </row>
    <row r="8788" spans="1:2">
      <c r="A8788" s="20">
        <v>42181903</v>
      </c>
      <c r="B8788" s="21" t="s">
        <v>8797</v>
      </c>
    </row>
    <row r="8789" spans="1:2">
      <c r="A8789" s="20">
        <v>42181904</v>
      </c>
      <c r="B8789" s="21" t="s">
        <v>8798</v>
      </c>
    </row>
    <row r="8790" spans="1:2">
      <c r="A8790" s="20">
        <v>42181905</v>
      </c>
      <c r="B8790" s="21" t="s">
        <v>8799</v>
      </c>
    </row>
    <row r="8791" spans="1:2">
      <c r="A8791" s="20">
        <v>42181906</v>
      </c>
      <c r="B8791" s="21" t="s">
        <v>8800</v>
      </c>
    </row>
    <row r="8792" spans="1:2">
      <c r="A8792" s="20">
        <v>42181907</v>
      </c>
      <c r="B8792" s="21" t="s">
        <v>8801</v>
      </c>
    </row>
    <row r="8793" spans="1:2">
      <c r="A8793" s="20">
        <v>42181908</v>
      </c>
      <c r="B8793" s="21" t="s">
        <v>8802</v>
      </c>
    </row>
    <row r="8794" spans="1:2">
      <c r="A8794" s="20">
        <v>42181909</v>
      </c>
      <c r="B8794" s="21" t="s">
        <v>8803</v>
      </c>
    </row>
    <row r="8795" spans="1:2">
      <c r="A8795" s="20">
        <v>42181910</v>
      </c>
      <c r="B8795" s="21" t="s">
        <v>8804</v>
      </c>
    </row>
    <row r="8796" spans="1:2">
      <c r="A8796" s="20">
        <v>42181911</v>
      </c>
      <c r="B8796" s="21" t="s">
        <v>8805</v>
      </c>
    </row>
    <row r="8797" spans="1:2">
      <c r="A8797" s="20">
        <v>42182001</v>
      </c>
      <c r="B8797" s="21" t="s">
        <v>8806</v>
      </c>
    </row>
    <row r="8798" spans="1:2">
      <c r="A8798" s="20">
        <v>42182002</v>
      </c>
      <c r="B8798" s="21" t="s">
        <v>8807</v>
      </c>
    </row>
    <row r="8799" spans="1:2">
      <c r="A8799" s="20">
        <v>42182003</v>
      </c>
      <c r="B8799" s="21" t="s">
        <v>8808</v>
      </c>
    </row>
    <row r="8800" spans="1:2">
      <c r="A8800" s="20">
        <v>42182004</v>
      </c>
      <c r="B8800" s="21" t="s">
        <v>8809</v>
      </c>
    </row>
    <row r="8801" spans="1:2">
      <c r="A8801" s="20">
        <v>42182005</v>
      </c>
      <c r="B8801" s="21" t="s">
        <v>8810</v>
      </c>
    </row>
    <row r="8802" spans="1:2">
      <c r="A8802" s="20">
        <v>42182006</v>
      </c>
      <c r="B8802" s="21" t="s">
        <v>8811</v>
      </c>
    </row>
    <row r="8803" spans="1:2">
      <c r="A8803" s="20">
        <v>42182007</v>
      </c>
      <c r="B8803" s="21" t="s">
        <v>8812</v>
      </c>
    </row>
    <row r="8804" spans="1:2">
      <c r="A8804" s="20">
        <v>42182008</v>
      </c>
      <c r="B8804" s="21" t="s">
        <v>8813</v>
      </c>
    </row>
    <row r="8805" spans="1:2">
      <c r="A8805" s="20">
        <v>42182009</v>
      </c>
      <c r="B8805" s="21" t="s">
        <v>8814</v>
      </c>
    </row>
    <row r="8806" spans="1:2">
      <c r="A8806" s="20">
        <v>42182010</v>
      </c>
      <c r="B8806" s="21" t="s">
        <v>8815</v>
      </c>
    </row>
    <row r="8807" spans="1:2">
      <c r="A8807" s="20">
        <v>42182011</v>
      </c>
      <c r="B8807" s="21" t="s">
        <v>8816</v>
      </c>
    </row>
    <row r="8808" spans="1:2">
      <c r="A8808" s="20">
        <v>42182012</v>
      </c>
      <c r="B8808" s="21" t="s">
        <v>8817</v>
      </c>
    </row>
    <row r="8809" spans="1:2">
      <c r="A8809" s="20">
        <v>42182013</v>
      </c>
      <c r="B8809" s="21" t="s">
        <v>8818</v>
      </c>
    </row>
    <row r="8810" spans="1:2">
      <c r="A8810" s="20">
        <v>42182014</v>
      </c>
      <c r="B8810" s="21" t="s">
        <v>8819</v>
      </c>
    </row>
    <row r="8811" spans="1:2">
      <c r="A8811" s="20">
        <v>42182015</v>
      </c>
      <c r="B8811" s="21" t="s">
        <v>8820</v>
      </c>
    </row>
    <row r="8812" spans="1:2">
      <c r="A8812" s="20">
        <v>42182016</v>
      </c>
      <c r="B8812" s="21" t="s">
        <v>8821</v>
      </c>
    </row>
    <row r="8813" spans="1:2">
      <c r="A8813" s="20">
        <v>42182017</v>
      </c>
      <c r="B8813" s="21" t="s">
        <v>8822</v>
      </c>
    </row>
    <row r="8814" spans="1:2">
      <c r="A8814" s="20">
        <v>42182018</v>
      </c>
      <c r="B8814" s="21" t="s">
        <v>8823</v>
      </c>
    </row>
    <row r="8815" spans="1:2">
      <c r="A8815" s="20">
        <v>42182019</v>
      </c>
      <c r="B8815" s="21" t="s">
        <v>8824</v>
      </c>
    </row>
    <row r="8816" spans="1:2">
      <c r="A8816" s="20">
        <v>42182020</v>
      </c>
      <c r="B8816" s="21" t="s">
        <v>8825</v>
      </c>
    </row>
    <row r="8817" spans="1:2">
      <c r="A8817" s="20">
        <v>42182101</v>
      </c>
      <c r="B8817" s="21" t="s">
        <v>8826</v>
      </c>
    </row>
    <row r="8818" spans="1:2">
      <c r="A8818" s="20">
        <v>42182102</v>
      </c>
      <c r="B8818" s="21" t="s">
        <v>8827</v>
      </c>
    </row>
    <row r="8819" spans="1:2">
      <c r="A8819" s="20">
        <v>42182103</v>
      </c>
      <c r="B8819" s="21" t="s">
        <v>8828</v>
      </c>
    </row>
    <row r="8820" spans="1:2">
      <c r="A8820" s="20">
        <v>42182104</v>
      </c>
      <c r="B8820" s="21" t="s">
        <v>8829</v>
      </c>
    </row>
    <row r="8821" spans="1:2">
      <c r="A8821" s="20">
        <v>42182105</v>
      </c>
      <c r="B8821" s="21" t="s">
        <v>8830</v>
      </c>
    </row>
    <row r="8822" spans="1:2">
      <c r="A8822" s="20">
        <v>42182106</v>
      </c>
      <c r="B8822" s="21" t="s">
        <v>8831</v>
      </c>
    </row>
    <row r="8823" spans="1:2">
      <c r="A8823" s="20">
        <v>42182107</v>
      </c>
      <c r="B8823" s="21" t="s">
        <v>8832</v>
      </c>
    </row>
    <row r="8824" spans="1:2">
      <c r="A8824" s="20">
        <v>42182108</v>
      </c>
      <c r="B8824" s="21" t="s">
        <v>8833</v>
      </c>
    </row>
    <row r="8825" spans="1:2">
      <c r="A8825" s="20">
        <v>42182201</v>
      </c>
      <c r="B8825" s="21" t="s">
        <v>8834</v>
      </c>
    </row>
    <row r="8826" spans="1:2">
      <c r="A8826" s="20">
        <v>42182202</v>
      </c>
      <c r="B8826" s="21" t="s">
        <v>8835</v>
      </c>
    </row>
    <row r="8827" spans="1:2">
      <c r="A8827" s="20">
        <v>42182203</v>
      </c>
      <c r="B8827" s="21" t="s">
        <v>8836</v>
      </c>
    </row>
    <row r="8828" spans="1:2">
      <c r="A8828" s="20">
        <v>42182204</v>
      </c>
      <c r="B8828" s="21" t="s">
        <v>8837</v>
      </c>
    </row>
    <row r="8829" spans="1:2">
      <c r="A8829" s="20">
        <v>42182205</v>
      </c>
      <c r="B8829" s="21" t="s">
        <v>8838</v>
      </c>
    </row>
    <row r="8830" spans="1:2">
      <c r="A8830" s="20">
        <v>42182206</v>
      </c>
      <c r="B8830" s="21" t="s">
        <v>8839</v>
      </c>
    </row>
    <row r="8831" spans="1:2">
      <c r="A8831" s="20">
        <v>42182207</v>
      </c>
      <c r="B8831" s="21" t="s">
        <v>8840</v>
      </c>
    </row>
    <row r="8832" spans="1:2">
      <c r="A8832" s="20">
        <v>42182208</v>
      </c>
      <c r="B8832" s="21" t="s">
        <v>8841</v>
      </c>
    </row>
    <row r="8833" spans="1:2">
      <c r="A8833" s="20">
        <v>42182209</v>
      </c>
      <c r="B8833" s="21" t="s">
        <v>8842</v>
      </c>
    </row>
    <row r="8834" spans="1:2">
      <c r="A8834" s="20">
        <v>42182301</v>
      </c>
      <c r="B8834" s="21" t="s">
        <v>8843</v>
      </c>
    </row>
    <row r="8835" spans="1:2">
      <c r="A8835" s="20">
        <v>42182302</v>
      </c>
      <c r="B8835" s="21" t="s">
        <v>8844</v>
      </c>
    </row>
    <row r="8836" spans="1:2">
      <c r="A8836" s="20">
        <v>42182303</v>
      </c>
      <c r="B8836" s="21" t="s">
        <v>8845</v>
      </c>
    </row>
    <row r="8837" spans="1:2">
      <c r="A8837" s="20">
        <v>42182304</v>
      </c>
      <c r="B8837" s="21" t="s">
        <v>8846</v>
      </c>
    </row>
    <row r="8838" spans="1:2">
      <c r="A8838" s="20">
        <v>42182305</v>
      </c>
      <c r="B8838" s="21" t="s">
        <v>8847</v>
      </c>
    </row>
    <row r="8839" spans="1:2">
      <c r="A8839" s="20">
        <v>42182306</v>
      </c>
      <c r="B8839" s="21" t="s">
        <v>8848</v>
      </c>
    </row>
    <row r="8840" spans="1:2">
      <c r="A8840" s="20">
        <v>42182307</v>
      </c>
      <c r="B8840" s="21" t="s">
        <v>8849</v>
      </c>
    </row>
    <row r="8841" spans="1:2">
      <c r="A8841" s="20">
        <v>42182308</v>
      </c>
      <c r="B8841" s="21" t="s">
        <v>8850</v>
      </c>
    </row>
    <row r="8842" spans="1:2">
      <c r="A8842" s="20">
        <v>42182309</v>
      </c>
      <c r="B8842" s="21" t="s">
        <v>8851</v>
      </c>
    </row>
    <row r="8843" spans="1:2">
      <c r="A8843" s="20">
        <v>42182310</v>
      </c>
      <c r="B8843" s="21" t="s">
        <v>8852</v>
      </c>
    </row>
    <row r="8844" spans="1:2">
      <c r="A8844" s="20">
        <v>42182311</v>
      </c>
      <c r="B8844" s="21" t="s">
        <v>8853</v>
      </c>
    </row>
    <row r="8845" spans="1:2">
      <c r="A8845" s="20">
        <v>42182312</v>
      </c>
      <c r="B8845" s="21" t="s">
        <v>8854</v>
      </c>
    </row>
    <row r="8846" spans="1:2">
      <c r="A8846" s="20">
        <v>42182313</v>
      </c>
      <c r="B8846" s="21" t="s">
        <v>8855</v>
      </c>
    </row>
    <row r="8847" spans="1:2">
      <c r="A8847" s="20">
        <v>42182314</v>
      </c>
      <c r="B8847" s="21" t="s">
        <v>8856</v>
      </c>
    </row>
    <row r="8848" spans="1:2">
      <c r="A8848" s="20">
        <v>42182401</v>
      </c>
      <c r="B8848" s="21" t="s">
        <v>8857</v>
      </c>
    </row>
    <row r="8849" spans="1:2">
      <c r="A8849" s="20">
        <v>42182402</v>
      </c>
      <c r="B8849" s="21" t="s">
        <v>8858</v>
      </c>
    </row>
    <row r="8850" spans="1:2">
      <c r="A8850" s="20">
        <v>42182403</v>
      </c>
      <c r="B8850" s="21" t="s">
        <v>8859</v>
      </c>
    </row>
    <row r="8851" spans="1:2">
      <c r="A8851" s="20">
        <v>42182404</v>
      </c>
      <c r="B8851" s="21" t="s">
        <v>8860</v>
      </c>
    </row>
    <row r="8852" spans="1:2">
      <c r="A8852" s="20">
        <v>42182405</v>
      </c>
      <c r="B8852" s="21" t="s">
        <v>8861</v>
      </c>
    </row>
    <row r="8853" spans="1:2">
      <c r="A8853" s="20">
        <v>42182406</v>
      </c>
      <c r="B8853" s="21" t="s">
        <v>8862</v>
      </c>
    </row>
    <row r="8854" spans="1:2">
      <c r="A8854" s="20">
        <v>42182407</v>
      </c>
      <c r="B8854" s="21" t="s">
        <v>8863</v>
      </c>
    </row>
    <row r="8855" spans="1:2">
      <c r="A8855" s="20">
        <v>42182408</v>
      </c>
      <c r="B8855" s="21" t="s">
        <v>8864</v>
      </c>
    </row>
    <row r="8856" spans="1:2">
      <c r="A8856" s="20">
        <v>42182409</v>
      </c>
      <c r="B8856" s="21" t="s">
        <v>8865</v>
      </c>
    </row>
    <row r="8857" spans="1:2">
      <c r="A8857" s="20">
        <v>42182410</v>
      </c>
      <c r="B8857" s="21" t="s">
        <v>8866</v>
      </c>
    </row>
    <row r="8858" spans="1:2">
      <c r="A8858" s="20">
        <v>42182411</v>
      </c>
      <c r="B8858" s="21" t="s">
        <v>8867</v>
      </c>
    </row>
    <row r="8859" spans="1:2">
      <c r="A8859" s="20">
        <v>42182412</v>
      </c>
      <c r="B8859" s="21" t="s">
        <v>8868</v>
      </c>
    </row>
    <row r="8860" spans="1:2">
      <c r="A8860" s="20">
        <v>42182413</v>
      </c>
      <c r="B8860" s="21" t="s">
        <v>8869</v>
      </c>
    </row>
    <row r="8861" spans="1:2">
      <c r="A8861" s="20">
        <v>42182414</v>
      </c>
      <c r="B8861" s="21" t="s">
        <v>8870</v>
      </c>
    </row>
    <row r="8862" spans="1:2">
      <c r="A8862" s="20">
        <v>42182415</v>
      </c>
      <c r="B8862" s="21" t="s">
        <v>8871</v>
      </c>
    </row>
    <row r="8863" spans="1:2">
      <c r="A8863" s="20">
        <v>42182416</v>
      </c>
      <c r="B8863" s="21" t="s">
        <v>8872</v>
      </c>
    </row>
    <row r="8864" spans="1:2">
      <c r="A8864" s="20">
        <v>42182417</v>
      </c>
      <c r="B8864" s="21" t="s">
        <v>8873</v>
      </c>
    </row>
    <row r="8865" spans="1:2">
      <c r="A8865" s="20">
        <v>42182418</v>
      </c>
      <c r="B8865" s="21" t="s">
        <v>8874</v>
      </c>
    </row>
    <row r="8866" spans="1:2">
      <c r="A8866" s="20">
        <v>42182419</v>
      </c>
      <c r="B8866" s="21" t="s">
        <v>8875</v>
      </c>
    </row>
    <row r="8867" spans="1:2">
      <c r="A8867" s="20">
        <v>42182420</v>
      </c>
      <c r="B8867" s="21" t="s">
        <v>8876</v>
      </c>
    </row>
    <row r="8868" spans="1:2">
      <c r="A8868" s="20">
        <v>42182421</v>
      </c>
      <c r="B8868" s="21" t="s">
        <v>8877</v>
      </c>
    </row>
    <row r="8869" spans="1:2">
      <c r="A8869" s="20">
        <v>42182422</v>
      </c>
      <c r="B8869" s="21" t="s">
        <v>8878</v>
      </c>
    </row>
    <row r="8870" spans="1:2">
      <c r="A8870" s="20">
        <v>42182501</v>
      </c>
      <c r="B8870" s="21" t="s">
        <v>8879</v>
      </c>
    </row>
    <row r="8871" spans="1:2">
      <c r="A8871" s="20">
        <v>42182502</v>
      </c>
      <c r="B8871" s="21" t="s">
        <v>8880</v>
      </c>
    </row>
    <row r="8872" spans="1:2">
      <c r="A8872" s="20">
        <v>42182601</v>
      </c>
      <c r="B8872" s="21" t="s">
        <v>8881</v>
      </c>
    </row>
    <row r="8873" spans="1:2">
      <c r="A8873" s="20">
        <v>42182602</v>
      </c>
      <c r="B8873" s="21" t="s">
        <v>8882</v>
      </c>
    </row>
    <row r="8874" spans="1:2">
      <c r="A8874" s="20">
        <v>42182603</v>
      </c>
      <c r="B8874" s="21" t="s">
        <v>8883</v>
      </c>
    </row>
    <row r="8875" spans="1:2">
      <c r="A8875" s="20">
        <v>42182604</v>
      </c>
      <c r="B8875" s="21" t="s">
        <v>8884</v>
      </c>
    </row>
    <row r="8876" spans="1:2">
      <c r="A8876" s="20">
        <v>42182701</v>
      </c>
      <c r="B8876" s="21" t="s">
        <v>8885</v>
      </c>
    </row>
    <row r="8877" spans="1:2">
      <c r="A8877" s="20">
        <v>42182702</v>
      </c>
      <c r="B8877" s="21" t="s">
        <v>8886</v>
      </c>
    </row>
    <row r="8878" spans="1:2">
      <c r="A8878" s="20">
        <v>42182703</v>
      </c>
      <c r="B8878" s="21" t="s">
        <v>8887</v>
      </c>
    </row>
    <row r="8879" spans="1:2">
      <c r="A8879" s="20">
        <v>42182704</v>
      </c>
      <c r="B8879" s="21" t="s">
        <v>8888</v>
      </c>
    </row>
    <row r="8880" spans="1:2">
      <c r="A8880" s="20">
        <v>42182801</v>
      </c>
      <c r="B8880" s="21" t="s">
        <v>8889</v>
      </c>
    </row>
    <row r="8881" spans="1:2">
      <c r="A8881" s="20">
        <v>42182802</v>
      </c>
      <c r="B8881" s="21" t="s">
        <v>8890</v>
      </c>
    </row>
    <row r="8882" spans="1:2">
      <c r="A8882" s="20">
        <v>42182803</v>
      </c>
      <c r="B8882" s="21" t="s">
        <v>8891</v>
      </c>
    </row>
    <row r="8883" spans="1:2">
      <c r="A8883" s="20">
        <v>42182804</v>
      </c>
      <c r="B8883" s="21" t="s">
        <v>8892</v>
      </c>
    </row>
    <row r="8884" spans="1:2">
      <c r="A8884" s="20">
        <v>42182805</v>
      </c>
      <c r="B8884" s="21" t="s">
        <v>8893</v>
      </c>
    </row>
    <row r="8885" spans="1:2">
      <c r="A8885" s="20">
        <v>42182806</v>
      </c>
      <c r="B8885" s="21" t="s">
        <v>8894</v>
      </c>
    </row>
    <row r="8886" spans="1:2">
      <c r="A8886" s="20">
        <v>42182807</v>
      </c>
      <c r="B8886" s="21" t="s">
        <v>8895</v>
      </c>
    </row>
    <row r="8887" spans="1:2">
      <c r="A8887" s="20">
        <v>42182808</v>
      </c>
      <c r="B8887" s="21" t="s">
        <v>8896</v>
      </c>
    </row>
    <row r="8888" spans="1:2">
      <c r="A8888" s="20">
        <v>42182901</v>
      </c>
      <c r="B8888" s="21" t="s">
        <v>8897</v>
      </c>
    </row>
    <row r="8889" spans="1:2">
      <c r="A8889" s="20">
        <v>42182902</v>
      </c>
      <c r="B8889" s="21" t="s">
        <v>8898</v>
      </c>
    </row>
    <row r="8890" spans="1:2">
      <c r="A8890" s="20">
        <v>42182903</v>
      </c>
      <c r="B8890" s="21" t="s">
        <v>8899</v>
      </c>
    </row>
    <row r="8891" spans="1:2">
      <c r="A8891" s="20">
        <v>42182904</v>
      </c>
      <c r="B8891" s="21" t="s">
        <v>8900</v>
      </c>
    </row>
    <row r="8892" spans="1:2">
      <c r="A8892" s="20">
        <v>42183001</v>
      </c>
      <c r="B8892" s="21" t="s">
        <v>8901</v>
      </c>
    </row>
    <row r="8893" spans="1:2">
      <c r="A8893" s="20">
        <v>42183002</v>
      </c>
      <c r="B8893" s="21" t="s">
        <v>8902</v>
      </c>
    </row>
    <row r="8894" spans="1:2">
      <c r="A8894" s="20">
        <v>42183003</v>
      </c>
      <c r="B8894" s="21" t="s">
        <v>8903</v>
      </c>
    </row>
    <row r="8895" spans="1:2">
      <c r="A8895" s="20">
        <v>42183004</v>
      </c>
      <c r="B8895" s="21" t="s">
        <v>8904</v>
      </c>
    </row>
    <row r="8896" spans="1:2">
      <c r="A8896" s="20">
        <v>42183005</v>
      </c>
      <c r="B8896" s="21" t="s">
        <v>8905</v>
      </c>
    </row>
    <row r="8897" spans="1:2">
      <c r="A8897" s="20">
        <v>42183006</v>
      </c>
      <c r="B8897" s="21" t="s">
        <v>8906</v>
      </c>
    </row>
    <row r="8898" spans="1:2">
      <c r="A8898" s="20">
        <v>42183007</v>
      </c>
      <c r="B8898" s="21" t="s">
        <v>8907</v>
      </c>
    </row>
    <row r="8899" spans="1:2">
      <c r="A8899" s="20">
        <v>42183008</v>
      </c>
      <c r="B8899" s="21" t="s">
        <v>8908</v>
      </c>
    </row>
    <row r="8900" spans="1:2">
      <c r="A8900" s="20">
        <v>42183009</v>
      </c>
      <c r="B8900" s="21" t="s">
        <v>8909</v>
      </c>
    </row>
    <row r="8901" spans="1:2">
      <c r="A8901" s="20">
        <v>42183010</v>
      </c>
      <c r="B8901" s="21" t="s">
        <v>8910</v>
      </c>
    </row>
    <row r="8902" spans="1:2">
      <c r="A8902" s="20">
        <v>42183011</v>
      </c>
      <c r="B8902" s="21" t="s">
        <v>8911</v>
      </c>
    </row>
    <row r="8903" spans="1:2">
      <c r="A8903" s="20">
        <v>42183012</v>
      </c>
      <c r="B8903" s="21" t="s">
        <v>8912</v>
      </c>
    </row>
    <row r="8904" spans="1:2">
      <c r="A8904" s="20">
        <v>42183013</v>
      </c>
      <c r="B8904" s="21" t="s">
        <v>8913</v>
      </c>
    </row>
    <row r="8905" spans="1:2">
      <c r="A8905" s="20">
        <v>42183014</v>
      </c>
      <c r="B8905" s="21" t="s">
        <v>8914</v>
      </c>
    </row>
    <row r="8906" spans="1:2">
      <c r="A8906" s="20">
        <v>42183015</v>
      </c>
      <c r="B8906" s="21" t="s">
        <v>8915</v>
      </c>
    </row>
    <row r="8907" spans="1:2">
      <c r="A8907" s="20">
        <v>42183016</v>
      </c>
      <c r="B8907" s="21" t="s">
        <v>8916</v>
      </c>
    </row>
    <row r="8908" spans="1:2">
      <c r="A8908" s="20">
        <v>42183017</v>
      </c>
      <c r="B8908" s="21" t="s">
        <v>8917</v>
      </c>
    </row>
    <row r="8909" spans="1:2">
      <c r="A8909" s="20">
        <v>42183018</v>
      </c>
      <c r="B8909" s="21" t="s">
        <v>8918</v>
      </c>
    </row>
    <row r="8910" spans="1:2">
      <c r="A8910" s="20">
        <v>42183019</v>
      </c>
      <c r="B8910" s="21" t="s">
        <v>8919</v>
      </c>
    </row>
    <row r="8911" spans="1:2">
      <c r="A8911" s="20">
        <v>42183020</v>
      </c>
      <c r="B8911" s="21" t="s">
        <v>8920</v>
      </c>
    </row>
    <row r="8912" spans="1:2">
      <c r="A8912" s="20">
        <v>42183021</v>
      </c>
      <c r="B8912" s="21" t="s">
        <v>8921</v>
      </c>
    </row>
    <row r="8913" spans="1:2">
      <c r="A8913" s="20">
        <v>42183022</v>
      </c>
      <c r="B8913" s="21" t="s">
        <v>8922</v>
      </c>
    </row>
    <row r="8914" spans="1:2">
      <c r="A8914" s="20">
        <v>42183023</v>
      </c>
      <c r="B8914" s="21" t="s">
        <v>8923</v>
      </c>
    </row>
    <row r="8915" spans="1:2">
      <c r="A8915" s="20">
        <v>42183024</v>
      </c>
      <c r="B8915" s="21" t="s">
        <v>8924</v>
      </c>
    </row>
    <row r="8916" spans="1:2">
      <c r="A8916" s="20">
        <v>42183025</v>
      </c>
      <c r="B8916" s="21" t="s">
        <v>8925</v>
      </c>
    </row>
    <row r="8917" spans="1:2">
      <c r="A8917" s="20">
        <v>42183026</v>
      </c>
      <c r="B8917" s="21" t="s">
        <v>8926</v>
      </c>
    </row>
    <row r="8918" spans="1:2">
      <c r="A8918" s="20">
        <v>42183027</v>
      </c>
      <c r="B8918" s="21" t="s">
        <v>8927</v>
      </c>
    </row>
    <row r="8919" spans="1:2">
      <c r="A8919" s="20">
        <v>42183028</v>
      </c>
      <c r="B8919" s="21" t="s">
        <v>8928</v>
      </c>
    </row>
    <row r="8920" spans="1:2">
      <c r="A8920" s="20">
        <v>42183029</v>
      </c>
      <c r="B8920" s="21" t="s">
        <v>8929</v>
      </c>
    </row>
    <row r="8921" spans="1:2">
      <c r="A8921" s="20">
        <v>42183030</v>
      </c>
      <c r="B8921" s="21" t="s">
        <v>8930</v>
      </c>
    </row>
    <row r="8922" spans="1:2">
      <c r="A8922" s="20">
        <v>42183031</v>
      </c>
      <c r="B8922" s="21" t="s">
        <v>8931</v>
      </c>
    </row>
    <row r="8923" spans="1:2">
      <c r="A8923" s="20">
        <v>42183032</v>
      </c>
      <c r="B8923" s="21" t="s">
        <v>8932</v>
      </c>
    </row>
    <row r="8924" spans="1:2">
      <c r="A8924" s="20">
        <v>42183033</v>
      </c>
      <c r="B8924" s="21" t="s">
        <v>8933</v>
      </c>
    </row>
    <row r="8925" spans="1:2">
      <c r="A8925" s="20">
        <v>42183034</v>
      </c>
      <c r="B8925" s="21" t="s">
        <v>8934</v>
      </c>
    </row>
    <row r="8926" spans="1:2">
      <c r="A8926" s="20">
        <v>42183035</v>
      </c>
      <c r="B8926" s="21" t="s">
        <v>8935</v>
      </c>
    </row>
    <row r="8927" spans="1:2">
      <c r="A8927" s="20">
        <v>42183036</v>
      </c>
      <c r="B8927" s="21" t="s">
        <v>8936</v>
      </c>
    </row>
    <row r="8928" spans="1:2">
      <c r="A8928" s="20">
        <v>42183037</v>
      </c>
      <c r="B8928" s="21" t="s">
        <v>8937</v>
      </c>
    </row>
    <row r="8929" spans="1:2">
      <c r="A8929" s="20">
        <v>42183038</v>
      </c>
      <c r="B8929" s="21" t="s">
        <v>8938</v>
      </c>
    </row>
    <row r="8930" spans="1:2">
      <c r="A8930" s="20">
        <v>42183039</v>
      </c>
      <c r="B8930" s="21" t="s">
        <v>8939</v>
      </c>
    </row>
    <row r="8931" spans="1:2">
      <c r="A8931" s="20">
        <v>42183040</v>
      </c>
      <c r="B8931" s="21" t="s">
        <v>8940</v>
      </c>
    </row>
    <row r="8932" spans="1:2">
      <c r="A8932" s="20">
        <v>42183041</v>
      </c>
      <c r="B8932" s="21" t="s">
        <v>8941</v>
      </c>
    </row>
    <row r="8933" spans="1:2">
      <c r="A8933" s="20">
        <v>42183042</v>
      </c>
      <c r="B8933" s="21" t="s">
        <v>8942</v>
      </c>
    </row>
    <row r="8934" spans="1:2">
      <c r="A8934" s="20">
        <v>42183043</v>
      </c>
      <c r="B8934" s="21" t="s">
        <v>8943</v>
      </c>
    </row>
    <row r="8935" spans="1:2">
      <c r="A8935" s="20">
        <v>42183044</v>
      </c>
      <c r="B8935" s="21" t="s">
        <v>8944</v>
      </c>
    </row>
    <row r="8936" spans="1:2">
      <c r="A8936" s="20">
        <v>42183045</v>
      </c>
      <c r="B8936" s="21" t="s">
        <v>8945</v>
      </c>
    </row>
    <row r="8937" spans="1:2">
      <c r="A8937" s="20">
        <v>42183046</v>
      </c>
      <c r="B8937" s="21" t="s">
        <v>8946</v>
      </c>
    </row>
    <row r="8938" spans="1:2">
      <c r="A8938" s="20">
        <v>42183047</v>
      </c>
      <c r="B8938" s="21" t="s">
        <v>8947</v>
      </c>
    </row>
    <row r="8939" spans="1:2">
      <c r="A8939" s="20">
        <v>42183048</v>
      </c>
      <c r="B8939" s="21" t="s">
        <v>8948</v>
      </c>
    </row>
    <row r="8940" spans="1:2">
      <c r="A8940" s="20">
        <v>42183101</v>
      </c>
      <c r="B8940" s="21" t="s">
        <v>8949</v>
      </c>
    </row>
    <row r="8941" spans="1:2">
      <c r="A8941" s="20">
        <v>42183201</v>
      </c>
      <c r="B8941" s="21" t="s">
        <v>8950</v>
      </c>
    </row>
    <row r="8942" spans="1:2">
      <c r="A8942" s="20">
        <v>42183301</v>
      </c>
      <c r="B8942" s="21" t="s">
        <v>8951</v>
      </c>
    </row>
    <row r="8943" spans="1:2">
      <c r="A8943" s="20">
        <v>42191501</v>
      </c>
      <c r="B8943" s="21" t="s">
        <v>8952</v>
      </c>
    </row>
    <row r="8944" spans="1:2">
      <c r="A8944" s="20">
        <v>42191502</v>
      </c>
      <c r="B8944" s="21" t="s">
        <v>8953</v>
      </c>
    </row>
    <row r="8945" spans="1:2">
      <c r="A8945" s="20">
        <v>42191601</v>
      </c>
      <c r="B8945" s="21" t="s">
        <v>8954</v>
      </c>
    </row>
    <row r="8946" spans="1:2">
      <c r="A8946" s="20">
        <v>42191602</v>
      </c>
      <c r="B8946" s="21" t="s">
        <v>8955</v>
      </c>
    </row>
    <row r="8947" spans="1:2">
      <c r="A8947" s="20">
        <v>42191603</v>
      </c>
      <c r="B8947" s="21" t="s">
        <v>8956</v>
      </c>
    </row>
    <row r="8948" spans="1:2">
      <c r="A8948" s="20">
        <v>42191604</v>
      </c>
      <c r="B8948" s="21" t="s">
        <v>8957</v>
      </c>
    </row>
    <row r="8949" spans="1:2">
      <c r="A8949" s="20">
        <v>42191605</v>
      </c>
      <c r="B8949" s="21" t="s">
        <v>8958</v>
      </c>
    </row>
    <row r="8950" spans="1:2">
      <c r="A8950" s="20">
        <v>42191606</v>
      </c>
      <c r="B8950" s="21" t="s">
        <v>8959</v>
      </c>
    </row>
    <row r="8951" spans="1:2">
      <c r="A8951" s="20">
        <v>42191607</v>
      </c>
      <c r="B8951" s="21" t="s">
        <v>8960</v>
      </c>
    </row>
    <row r="8952" spans="1:2">
      <c r="A8952" s="20">
        <v>42191608</v>
      </c>
      <c r="B8952" s="21" t="s">
        <v>8961</v>
      </c>
    </row>
    <row r="8953" spans="1:2">
      <c r="A8953" s="20">
        <v>42191609</v>
      </c>
      <c r="B8953" s="21" t="s">
        <v>8962</v>
      </c>
    </row>
    <row r="8954" spans="1:2">
      <c r="A8954" s="20">
        <v>42191610</v>
      </c>
      <c r="B8954" s="21" t="s">
        <v>8963</v>
      </c>
    </row>
    <row r="8955" spans="1:2">
      <c r="A8955" s="20">
        <v>42191611</v>
      </c>
      <c r="B8955" s="21" t="s">
        <v>8964</v>
      </c>
    </row>
    <row r="8956" spans="1:2">
      <c r="A8956" s="20">
        <v>42191612</v>
      </c>
      <c r="B8956" s="21" t="s">
        <v>8965</v>
      </c>
    </row>
    <row r="8957" spans="1:2">
      <c r="A8957" s="20">
        <v>42191701</v>
      </c>
      <c r="B8957" s="21" t="s">
        <v>8966</v>
      </c>
    </row>
    <row r="8958" spans="1:2">
      <c r="A8958" s="20">
        <v>42191702</v>
      </c>
      <c r="B8958" s="21" t="s">
        <v>8967</v>
      </c>
    </row>
    <row r="8959" spans="1:2">
      <c r="A8959" s="20">
        <v>42191703</v>
      </c>
      <c r="B8959" s="21" t="s">
        <v>8968</v>
      </c>
    </row>
    <row r="8960" spans="1:2">
      <c r="A8960" s="20">
        <v>42191704</v>
      </c>
      <c r="B8960" s="21" t="s">
        <v>8969</v>
      </c>
    </row>
    <row r="8961" spans="1:2">
      <c r="A8961" s="20">
        <v>42191705</v>
      </c>
      <c r="B8961" s="21" t="s">
        <v>8970</v>
      </c>
    </row>
    <row r="8962" spans="1:2">
      <c r="A8962" s="20">
        <v>42191706</v>
      </c>
      <c r="B8962" s="21" t="s">
        <v>8971</v>
      </c>
    </row>
    <row r="8963" spans="1:2">
      <c r="A8963" s="20">
        <v>42191707</v>
      </c>
      <c r="B8963" s="21" t="s">
        <v>8972</v>
      </c>
    </row>
    <row r="8964" spans="1:2">
      <c r="A8964" s="20">
        <v>42191708</v>
      </c>
      <c r="B8964" s="21" t="s">
        <v>8973</v>
      </c>
    </row>
    <row r="8965" spans="1:2">
      <c r="A8965" s="20">
        <v>42191709</v>
      </c>
      <c r="B8965" s="21" t="s">
        <v>8974</v>
      </c>
    </row>
    <row r="8966" spans="1:2">
      <c r="A8966" s="20">
        <v>42191710</v>
      </c>
      <c r="B8966" s="21" t="s">
        <v>8975</v>
      </c>
    </row>
    <row r="8967" spans="1:2">
      <c r="A8967" s="20">
        <v>42191711</v>
      </c>
      <c r="B8967" s="21" t="s">
        <v>8976</v>
      </c>
    </row>
    <row r="8968" spans="1:2">
      <c r="A8968" s="20">
        <v>42191801</v>
      </c>
      <c r="B8968" s="21" t="s">
        <v>8977</v>
      </c>
    </row>
    <row r="8969" spans="1:2">
      <c r="A8969" s="20">
        <v>42191802</v>
      </c>
      <c r="B8969" s="21" t="s">
        <v>8978</v>
      </c>
    </row>
    <row r="8970" spans="1:2">
      <c r="A8970" s="20">
        <v>42191803</v>
      </c>
      <c r="B8970" s="21" t="s">
        <v>8979</v>
      </c>
    </row>
    <row r="8971" spans="1:2">
      <c r="A8971" s="20">
        <v>42191804</v>
      </c>
      <c r="B8971" s="21" t="s">
        <v>8980</v>
      </c>
    </row>
    <row r="8972" spans="1:2">
      <c r="A8972" s="20">
        <v>42191805</v>
      </c>
      <c r="B8972" s="21" t="s">
        <v>8981</v>
      </c>
    </row>
    <row r="8973" spans="1:2">
      <c r="A8973" s="20">
        <v>42191806</v>
      </c>
      <c r="B8973" s="21" t="s">
        <v>8982</v>
      </c>
    </row>
    <row r="8974" spans="1:2">
      <c r="A8974" s="20">
        <v>42191807</v>
      </c>
      <c r="B8974" s="21" t="s">
        <v>8983</v>
      </c>
    </row>
    <row r="8975" spans="1:2">
      <c r="A8975" s="20">
        <v>42191808</v>
      </c>
      <c r="B8975" s="21" t="s">
        <v>8984</v>
      </c>
    </row>
    <row r="8976" spans="1:2">
      <c r="A8976" s="20">
        <v>42191809</v>
      </c>
      <c r="B8976" s="21" t="s">
        <v>8985</v>
      </c>
    </row>
    <row r="8977" spans="1:2">
      <c r="A8977" s="20">
        <v>42191810</v>
      </c>
      <c r="B8977" s="21" t="s">
        <v>8986</v>
      </c>
    </row>
    <row r="8978" spans="1:2">
      <c r="A8978" s="20">
        <v>42191811</v>
      </c>
      <c r="B8978" s="21" t="s">
        <v>8987</v>
      </c>
    </row>
    <row r="8979" spans="1:2">
      <c r="A8979" s="20">
        <v>42191812</v>
      </c>
      <c r="B8979" s="21" t="s">
        <v>8988</v>
      </c>
    </row>
    <row r="8980" spans="1:2">
      <c r="A8980" s="20">
        <v>42191813</v>
      </c>
      <c r="B8980" s="21" t="s">
        <v>8989</v>
      </c>
    </row>
    <row r="8981" spans="1:2">
      <c r="A8981" s="20">
        <v>42191814</v>
      </c>
      <c r="B8981" s="21" t="s">
        <v>8990</v>
      </c>
    </row>
    <row r="8982" spans="1:2">
      <c r="A8982" s="20">
        <v>42191901</v>
      </c>
      <c r="B8982" s="21" t="s">
        <v>8991</v>
      </c>
    </row>
    <row r="8983" spans="1:2">
      <c r="A8983" s="20">
        <v>42191902</v>
      </c>
      <c r="B8983" s="21" t="s">
        <v>8992</v>
      </c>
    </row>
    <row r="8984" spans="1:2">
      <c r="A8984" s="20">
        <v>42191903</v>
      </c>
      <c r="B8984" s="21" t="s">
        <v>8993</v>
      </c>
    </row>
    <row r="8985" spans="1:2">
      <c r="A8985" s="20">
        <v>42191904</v>
      </c>
      <c r="B8985" s="21" t="s">
        <v>8994</v>
      </c>
    </row>
    <row r="8986" spans="1:2">
      <c r="A8986" s="20">
        <v>42191905</v>
      </c>
      <c r="B8986" s="21" t="s">
        <v>8995</v>
      </c>
    </row>
    <row r="8987" spans="1:2">
      <c r="A8987" s="20">
        <v>42191906</v>
      </c>
      <c r="B8987" s="21" t="s">
        <v>8996</v>
      </c>
    </row>
    <row r="8988" spans="1:2">
      <c r="A8988" s="20">
        <v>42191907</v>
      </c>
      <c r="B8988" s="21" t="s">
        <v>8997</v>
      </c>
    </row>
    <row r="8989" spans="1:2">
      <c r="A8989" s="20">
        <v>42192001</v>
      </c>
      <c r="B8989" s="21" t="s">
        <v>8998</v>
      </c>
    </row>
    <row r="8990" spans="1:2">
      <c r="A8990" s="20">
        <v>42192002</v>
      </c>
      <c r="B8990" s="21" t="s">
        <v>8999</v>
      </c>
    </row>
    <row r="8991" spans="1:2">
      <c r="A8991" s="20">
        <v>42192101</v>
      </c>
      <c r="B8991" s="21" t="s">
        <v>9000</v>
      </c>
    </row>
    <row r="8992" spans="1:2">
      <c r="A8992" s="20">
        <v>42192102</v>
      </c>
      <c r="B8992" s="21" t="s">
        <v>9001</v>
      </c>
    </row>
    <row r="8993" spans="1:2">
      <c r="A8993" s="20">
        <v>42192103</v>
      </c>
      <c r="B8993" s="21" t="s">
        <v>9002</v>
      </c>
    </row>
    <row r="8994" spans="1:2">
      <c r="A8994" s="20">
        <v>42192104</v>
      </c>
      <c r="B8994" s="21" t="s">
        <v>9003</v>
      </c>
    </row>
    <row r="8995" spans="1:2">
      <c r="A8995" s="20">
        <v>42192106</v>
      </c>
      <c r="B8995" s="21" t="s">
        <v>9004</v>
      </c>
    </row>
    <row r="8996" spans="1:2">
      <c r="A8996" s="20">
        <v>42192107</v>
      </c>
      <c r="B8996" s="21" t="s">
        <v>9005</v>
      </c>
    </row>
    <row r="8997" spans="1:2">
      <c r="A8997" s="20">
        <v>42192201</v>
      </c>
      <c r="B8997" s="21" t="s">
        <v>9006</v>
      </c>
    </row>
    <row r="8998" spans="1:2">
      <c r="A8998" s="20">
        <v>42192202</v>
      </c>
      <c r="B8998" s="21" t="s">
        <v>9007</v>
      </c>
    </row>
    <row r="8999" spans="1:2">
      <c r="A8999" s="20">
        <v>42192203</v>
      </c>
      <c r="B8999" s="21" t="s">
        <v>9008</v>
      </c>
    </row>
    <row r="9000" spans="1:2">
      <c r="A9000" s="20">
        <v>42192204</v>
      </c>
      <c r="B9000" s="21" t="s">
        <v>9009</v>
      </c>
    </row>
    <row r="9001" spans="1:2">
      <c r="A9001" s="20">
        <v>42192205</v>
      </c>
      <c r="B9001" s="21" t="s">
        <v>9010</v>
      </c>
    </row>
    <row r="9002" spans="1:2">
      <c r="A9002" s="20">
        <v>42192206</v>
      </c>
      <c r="B9002" s="21" t="s">
        <v>9011</v>
      </c>
    </row>
    <row r="9003" spans="1:2">
      <c r="A9003" s="20">
        <v>42192207</v>
      </c>
      <c r="B9003" s="21" t="s">
        <v>9012</v>
      </c>
    </row>
    <row r="9004" spans="1:2">
      <c r="A9004" s="20">
        <v>42192208</v>
      </c>
      <c r="B9004" s="21" t="s">
        <v>9013</v>
      </c>
    </row>
    <row r="9005" spans="1:2">
      <c r="A9005" s="20">
        <v>42192209</v>
      </c>
      <c r="B9005" s="21" t="s">
        <v>9014</v>
      </c>
    </row>
    <row r="9006" spans="1:2">
      <c r="A9006" s="20">
        <v>42192210</v>
      </c>
      <c r="B9006" s="21" t="s">
        <v>9015</v>
      </c>
    </row>
    <row r="9007" spans="1:2">
      <c r="A9007" s="20">
        <v>42192211</v>
      </c>
      <c r="B9007" s="21" t="s">
        <v>9016</v>
      </c>
    </row>
    <row r="9008" spans="1:2">
      <c r="A9008" s="20">
        <v>42192212</v>
      </c>
      <c r="B9008" s="21" t="s">
        <v>9017</v>
      </c>
    </row>
    <row r="9009" spans="1:2">
      <c r="A9009" s="20">
        <v>42192213</v>
      </c>
      <c r="B9009" s="21" t="s">
        <v>9018</v>
      </c>
    </row>
    <row r="9010" spans="1:2">
      <c r="A9010" s="20">
        <v>42192301</v>
      </c>
      <c r="B9010" s="21" t="s">
        <v>9019</v>
      </c>
    </row>
    <row r="9011" spans="1:2">
      <c r="A9011" s="20">
        <v>42192302</v>
      </c>
      <c r="B9011" s="21" t="s">
        <v>9020</v>
      </c>
    </row>
    <row r="9012" spans="1:2">
      <c r="A9012" s="20">
        <v>42192303</v>
      </c>
      <c r="B9012" s="21" t="s">
        <v>9021</v>
      </c>
    </row>
    <row r="9013" spans="1:2">
      <c r="A9013" s="20">
        <v>42192304</v>
      </c>
      <c r="B9013" s="21" t="s">
        <v>9022</v>
      </c>
    </row>
    <row r="9014" spans="1:2">
      <c r="A9014" s="20">
        <v>42192305</v>
      </c>
      <c r="B9014" s="21" t="s">
        <v>9023</v>
      </c>
    </row>
    <row r="9015" spans="1:2">
      <c r="A9015" s="20">
        <v>42192401</v>
      </c>
      <c r="B9015" s="21" t="s">
        <v>9024</v>
      </c>
    </row>
    <row r="9016" spans="1:2">
      <c r="A9016" s="20">
        <v>42192402</v>
      </c>
      <c r="B9016" s="21" t="s">
        <v>9025</v>
      </c>
    </row>
    <row r="9017" spans="1:2">
      <c r="A9017" s="20">
        <v>42192403</v>
      </c>
      <c r="B9017" s="21" t="s">
        <v>9026</v>
      </c>
    </row>
    <row r="9018" spans="1:2">
      <c r="A9018" s="20">
        <v>42192404</v>
      </c>
      <c r="B9018" s="21" t="s">
        <v>9027</v>
      </c>
    </row>
    <row r="9019" spans="1:2">
      <c r="A9019" s="20">
        <v>42192405</v>
      </c>
      <c r="B9019" s="21" t="s">
        <v>9028</v>
      </c>
    </row>
    <row r="9020" spans="1:2">
      <c r="A9020" s="20">
        <v>42192406</v>
      </c>
      <c r="B9020" s="21" t="s">
        <v>9029</v>
      </c>
    </row>
    <row r="9021" spans="1:2">
      <c r="A9021" s="20">
        <v>42192501</v>
      </c>
      <c r="B9021" s="21" t="s">
        <v>9030</v>
      </c>
    </row>
    <row r="9022" spans="1:2">
      <c r="A9022" s="20">
        <v>42192502</v>
      </c>
      <c r="B9022" s="21" t="s">
        <v>9031</v>
      </c>
    </row>
    <row r="9023" spans="1:2">
      <c r="A9023" s="20">
        <v>42192601</v>
      </c>
      <c r="B9023" s="21" t="s">
        <v>9032</v>
      </c>
    </row>
    <row r="9024" spans="1:2">
      <c r="A9024" s="20">
        <v>42192602</v>
      </c>
      <c r="B9024" s="21" t="s">
        <v>9033</v>
      </c>
    </row>
    <row r="9025" spans="1:2">
      <c r="A9025" s="20">
        <v>42192603</v>
      </c>
      <c r="B9025" s="21" t="s">
        <v>9034</v>
      </c>
    </row>
    <row r="9026" spans="1:2">
      <c r="A9026" s="20">
        <v>42192604</v>
      </c>
      <c r="B9026" s="21" t="s">
        <v>9035</v>
      </c>
    </row>
    <row r="9027" spans="1:2">
      <c r="A9027" s="20">
        <v>42192605</v>
      </c>
      <c r="B9027" s="21" t="s">
        <v>9036</v>
      </c>
    </row>
    <row r="9028" spans="1:2">
      <c r="A9028" s="20">
        <v>42201501</v>
      </c>
      <c r="B9028" s="21" t="s">
        <v>9037</v>
      </c>
    </row>
    <row r="9029" spans="1:2">
      <c r="A9029" s="20">
        <v>42201502</v>
      </c>
      <c r="B9029" s="21" t="s">
        <v>9038</v>
      </c>
    </row>
    <row r="9030" spans="1:2">
      <c r="A9030" s="20">
        <v>42201503</v>
      </c>
      <c r="B9030" s="21" t="s">
        <v>9039</v>
      </c>
    </row>
    <row r="9031" spans="1:2">
      <c r="A9031" s="20">
        <v>42201504</v>
      </c>
      <c r="B9031" s="21" t="s">
        <v>9040</v>
      </c>
    </row>
    <row r="9032" spans="1:2">
      <c r="A9032" s="20">
        <v>42201505</v>
      </c>
      <c r="B9032" s="21" t="s">
        <v>9041</v>
      </c>
    </row>
    <row r="9033" spans="1:2">
      <c r="A9033" s="20">
        <v>42201506</v>
      </c>
      <c r="B9033" s="21" t="s">
        <v>9042</v>
      </c>
    </row>
    <row r="9034" spans="1:2">
      <c r="A9034" s="20">
        <v>42201507</v>
      </c>
      <c r="B9034" s="21" t="s">
        <v>9043</v>
      </c>
    </row>
    <row r="9035" spans="1:2">
      <c r="A9035" s="20">
        <v>42201508</v>
      </c>
      <c r="B9035" s="21" t="s">
        <v>9044</v>
      </c>
    </row>
    <row r="9036" spans="1:2">
      <c r="A9036" s="20">
        <v>42201509</v>
      </c>
      <c r="B9036" s="21" t="s">
        <v>9045</v>
      </c>
    </row>
    <row r="9037" spans="1:2">
      <c r="A9037" s="20">
        <v>42201510</v>
      </c>
      <c r="B9037" s="21" t="s">
        <v>9046</v>
      </c>
    </row>
    <row r="9038" spans="1:2">
      <c r="A9038" s="20">
        <v>42201511</v>
      </c>
      <c r="B9038" s="21" t="s">
        <v>9047</v>
      </c>
    </row>
    <row r="9039" spans="1:2">
      <c r="A9039" s="20">
        <v>42201512</v>
      </c>
      <c r="B9039" s="21" t="s">
        <v>9048</v>
      </c>
    </row>
    <row r="9040" spans="1:2">
      <c r="A9040" s="20">
        <v>42201513</v>
      </c>
      <c r="B9040" s="21" t="s">
        <v>9049</v>
      </c>
    </row>
    <row r="9041" spans="1:2">
      <c r="A9041" s="20">
        <v>42201601</v>
      </c>
      <c r="B9041" s="21" t="s">
        <v>9050</v>
      </c>
    </row>
    <row r="9042" spans="1:2">
      <c r="A9042" s="20">
        <v>42201602</v>
      </c>
      <c r="B9042" s="21" t="s">
        <v>9051</v>
      </c>
    </row>
    <row r="9043" spans="1:2">
      <c r="A9043" s="20">
        <v>42201603</v>
      </c>
      <c r="B9043" s="21" t="s">
        <v>9052</v>
      </c>
    </row>
    <row r="9044" spans="1:2">
      <c r="A9044" s="20">
        <v>42201604</v>
      </c>
      <c r="B9044" s="21" t="s">
        <v>9053</v>
      </c>
    </row>
    <row r="9045" spans="1:2">
      <c r="A9045" s="20">
        <v>42201605</v>
      </c>
      <c r="B9045" s="21" t="s">
        <v>9054</v>
      </c>
    </row>
    <row r="9046" spans="1:2">
      <c r="A9046" s="20">
        <v>42201606</v>
      </c>
      <c r="B9046" s="21" t="s">
        <v>9055</v>
      </c>
    </row>
    <row r="9047" spans="1:2">
      <c r="A9047" s="20">
        <v>42201607</v>
      </c>
      <c r="B9047" s="21" t="s">
        <v>9056</v>
      </c>
    </row>
    <row r="9048" spans="1:2">
      <c r="A9048" s="20">
        <v>42201608</v>
      </c>
      <c r="B9048" s="21" t="s">
        <v>9057</v>
      </c>
    </row>
    <row r="9049" spans="1:2">
      <c r="A9049" s="20">
        <v>42201609</v>
      </c>
      <c r="B9049" s="21" t="s">
        <v>9058</v>
      </c>
    </row>
    <row r="9050" spans="1:2">
      <c r="A9050" s="20">
        <v>42201610</v>
      </c>
      <c r="B9050" s="21" t="s">
        <v>9059</v>
      </c>
    </row>
    <row r="9051" spans="1:2">
      <c r="A9051" s="20">
        <v>42201611</v>
      </c>
      <c r="B9051" s="21" t="s">
        <v>9060</v>
      </c>
    </row>
    <row r="9052" spans="1:2">
      <c r="A9052" s="20">
        <v>42201701</v>
      </c>
      <c r="B9052" s="21" t="s">
        <v>9061</v>
      </c>
    </row>
    <row r="9053" spans="1:2">
      <c r="A9053" s="20">
        <v>42201702</v>
      </c>
      <c r="B9053" s="21" t="s">
        <v>9062</v>
      </c>
    </row>
    <row r="9054" spans="1:2">
      <c r="A9054" s="20">
        <v>42201703</v>
      </c>
      <c r="B9054" s="21" t="s">
        <v>9063</v>
      </c>
    </row>
    <row r="9055" spans="1:2">
      <c r="A9055" s="20">
        <v>42201704</v>
      </c>
      <c r="B9055" s="21" t="s">
        <v>9064</v>
      </c>
    </row>
    <row r="9056" spans="1:2">
      <c r="A9056" s="20">
        <v>42201705</v>
      </c>
      <c r="B9056" s="21" t="s">
        <v>9065</v>
      </c>
    </row>
    <row r="9057" spans="1:2">
      <c r="A9057" s="20">
        <v>42201706</v>
      </c>
      <c r="B9057" s="21" t="s">
        <v>9066</v>
      </c>
    </row>
    <row r="9058" spans="1:2">
      <c r="A9058" s="20">
        <v>42201707</v>
      </c>
      <c r="B9058" s="21" t="s">
        <v>9067</v>
      </c>
    </row>
    <row r="9059" spans="1:2">
      <c r="A9059" s="20">
        <v>42201708</v>
      </c>
      <c r="B9059" s="21" t="s">
        <v>9068</v>
      </c>
    </row>
    <row r="9060" spans="1:2">
      <c r="A9060" s="20">
        <v>42201709</v>
      </c>
      <c r="B9060" s="21" t="s">
        <v>9069</v>
      </c>
    </row>
    <row r="9061" spans="1:2">
      <c r="A9061" s="20">
        <v>42201710</v>
      </c>
      <c r="B9061" s="21" t="s">
        <v>9070</v>
      </c>
    </row>
    <row r="9062" spans="1:2">
      <c r="A9062" s="20">
        <v>42201711</v>
      </c>
      <c r="B9062" s="21" t="s">
        <v>9071</v>
      </c>
    </row>
    <row r="9063" spans="1:2">
      <c r="A9063" s="20">
        <v>42201712</v>
      </c>
      <c r="B9063" s="21" t="s">
        <v>9072</v>
      </c>
    </row>
    <row r="9064" spans="1:2">
      <c r="A9064" s="20">
        <v>42201713</v>
      </c>
      <c r="B9064" s="21" t="s">
        <v>9073</v>
      </c>
    </row>
    <row r="9065" spans="1:2">
      <c r="A9065" s="20">
        <v>42201714</v>
      </c>
      <c r="B9065" s="21" t="s">
        <v>7753</v>
      </c>
    </row>
    <row r="9066" spans="1:2">
      <c r="A9066" s="20">
        <v>42201715</v>
      </c>
      <c r="B9066" s="21" t="s">
        <v>9074</v>
      </c>
    </row>
    <row r="9067" spans="1:2">
      <c r="A9067" s="20">
        <v>42201716</v>
      </c>
      <c r="B9067" s="21" t="s">
        <v>9075</v>
      </c>
    </row>
    <row r="9068" spans="1:2">
      <c r="A9068" s="20">
        <v>42201717</v>
      </c>
      <c r="B9068" s="21" t="s">
        <v>9076</v>
      </c>
    </row>
    <row r="9069" spans="1:2">
      <c r="A9069" s="20">
        <v>42201718</v>
      </c>
      <c r="B9069" s="21" t="s">
        <v>9077</v>
      </c>
    </row>
    <row r="9070" spans="1:2">
      <c r="A9070" s="20">
        <v>42201719</v>
      </c>
      <c r="B9070" s="21" t="s">
        <v>9078</v>
      </c>
    </row>
    <row r="9071" spans="1:2">
      <c r="A9071" s="20">
        <v>42201801</v>
      </c>
      <c r="B9071" s="21" t="s">
        <v>9079</v>
      </c>
    </row>
    <row r="9072" spans="1:2">
      <c r="A9072" s="20">
        <v>42201802</v>
      </c>
      <c r="B9072" s="21" t="s">
        <v>9080</v>
      </c>
    </row>
    <row r="9073" spans="1:2">
      <c r="A9073" s="20">
        <v>42201803</v>
      </c>
      <c r="B9073" s="21" t="s">
        <v>9081</v>
      </c>
    </row>
    <row r="9074" spans="1:2">
      <c r="A9074" s="20">
        <v>42201804</v>
      </c>
      <c r="B9074" s="21" t="s">
        <v>9082</v>
      </c>
    </row>
    <row r="9075" spans="1:2">
      <c r="A9075" s="20">
        <v>42201805</v>
      </c>
      <c r="B9075" s="21" t="s">
        <v>9083</v>
      </c>
    </row>
    <row r="9076" spans="1:2">
      <c r="A9076" s="20">
        <v>42201806</v>
      </c>
      <c r="B9076" s="21" t="s">
        <v>9084</v>
      </c>
    </row>
    <row r="9077" spans="1:2">
      <c r="A9077" s="20">
        <v>42201807</v>
      </c>
      <c r="B9077" s="21" t="s">
        <v>9085</v>
      </c>
    </row>
    <row r="9078" spans="1:2">
      <c r="A9078" s="20">
        <v>42201808</v>
      </c>
      <c r="B9078" s="21" t="s">
        <v>9086</v>
      </c>
    </row>
    <row r="9079" spans="1:2">
      <c r="A9079" s="20">
        <v>42201809</v>
      </c>
      <c r="B9079" s="21" t="s">
        <v>9087</v>
      </c>
    </row>
    <row r="9080" spans="1:2">
      <c r="A9080" s="20">
        <v>42201810</v>
      </c>
      <c r="B9080" s="21" t="s">
        <v>9088</v>
      </c>
    </row>
    <row r="9081" spans="1:2">
      <c r="A9081" s="20">
        <v>42201811</v>
      </c>
      <c r="B9081" s="21" t="s">
        <v>9089</v>
      </c>
    </row>
    <row r="9082" spans="1:2">
      <c r="A9082" s="20">
        <v>42201812</v>
      </c>
      <c r="B9082" s="21" t="s">
        <v>9090</v>
      </c>
    </row>
    <row r="9083" spans="1:2">
      <c r="A9083" s="20">
        <v>42201813</v>
      </c>
      <c r="B9083" s="21" t="s">
        <v>9091</v>
      </c>
    </row>
    <row r="9084" spans="1:2">
      <c r="A9084" s="20">
        <v>42201814</v>
      </c>
      <c r="B9084" s="21" t="s">
        <v>9092</v>
      </c>
    </row>
    <row r="9085" spans="1:2">
      <c r="A9085" s="20">
        <v>42201815</v>
      </c>
      <c r="B9085" s="21" t="s">
        <v>9093</v>
      </c>
    </row>
    <row r="9086" spans="1:2">
      <c r="A9086" s="20">
        <v>42201816</v>
      </c>
      <c r="B9086" s="21" t="s">
        <v>9094</v>
      </c>
    </row>
    <row r="9087" spans="1:2">
      <c r="A9087" s="20">
        <v>42201817</v>
      </c>
      <c r="B9087" s="21" t="s">
        <v>9095</v>
      </c>
    </row>
    <row r="9088" spans="1:2">
      <c r="A9088" s="20">
        <v>42201818</v>
      </c>
      <c r="B9088" s="21" t="s">
        <v>9096</v>
      </c>
    </row>
    <row r="9089" spans="1:2">
      <c r="A9089" s="20">
        <v>42201819</v>
      </c>
      <c r="B9089" s="21" t="s">
        <v>9097</v>
      </c>
    </row>
    <row r="9090" spans="1:2">
      <c r="A9090" s="20">
        <v>42201820</v>
      </c>
      <c r="B9090" s="21" t="s">
        <v>9098</v>
      </c>
    </row>
    <row r="9091" spans="1:2">
      <c r="A9091" s="20">
        <v>42201821</v>
      </c>
      <c r="B9091" s="21" t="s">
        <v>9099</v>
      </c>
    </row>
    <row r="9092" spans="1:2">
      <c r="A9092" s="20">
        <v>42201822</v>
      </c>
      <c r="B9092" s="21" t="s">
        <v>9100</v>
      </c>
    </row>
    <row r="9093" spans="1:2">
      <c r="A9093" s="20">
        <v>42201823</v>
      </c>
      <c r="B9093" s="21" t="s">
        <v>9101</v>
      </c>
    </row>
    <row r="9094" spans="1:2">
      <c r="A9094" s="20">
        <v>42201824</v>
      </c>
      <c r="B9094" s="21" t="s">
        <v>9102</v>
      </c>
    </row>
    <row r="9095" spans="1:2">
      <c r="A9095" s="20">
        <v>42201825</v>
      </c>
      <c r="B9095" s="21" t="s">
        <v>9103</v>
      </c>
    </row>
    <row r="9096" spans="1:2">
      <c r="A9096" s="20">
        <v>42201826</v>
      </c>
      <c r="B9096" s="21" t="s">
        <v>9104</v>
      </c>
    </row>
    <row r="9097" spans="1:2">
      <c r="A9097" s="20">
        <v>42201827</v>
      </c>
      <c r="B9097" s="21" t="s">
        <v>9105</v>
      </c>
    </row>
    <row r="9098" spans="1:2">
      <c r="A9098" s="20">
        <v>42201828</v>
      </c>
      <c r="B9098" s="21" t="s">
        <v>9106</v>
      </c>
    </row>
    <row r="9099" spans="1:2">
      <c r="A9099" s="20">
        <v>42201829</v>
      </c>
      <c r="B9099" s="21" t="s">
        <v>9107</v>
      </c>
    </row>
    <row r="9100" spans="1:2">
      <c r="A9100" s="20">
        <v>42201830</v>
      </c>
      <c r="B9100" s="21" t="s">
        <v>9108</v>
      </c>
    </row>
    <row r="9101" spans="1:2">
      <c r="A9101" s="20">
        <v>42201831</v>
      </c>
      <c r="B9101" s="21" t="s">
        <v>9109</v>
      </c>
    </row>
    <row r="9102" spans="1:2">
      <c r="A9102" s="20">
        <v>42201832</v>
      </c>
      <c r="B9102" s="21" t="s">
        <v>9110</v>
      </c>
    </row>
    <row r="9103" spans="1:2">
      <c r="A9103" s="20">
        <v>42201833</v>
      </c>
      <c r="B9103" s="21" t="s">
        <v>9111</v>
      </c>
    </row>
    <row r="9104" spans="1:2">
      <c r="A9104" s="20">
        <v>42201834</v>
      </c>
      <c r="B9104" s="21" t="s">
        <v>9112</v>
      </c>
    </row>
    <row r="9105" spans="1:2">
      <c r="A9105" s="20">
        <v>42201835</v>
      </c>
      <c r="B9105" s="21" t="s">
        <v>9113</v>
      </c>
    </row>
    <row r="9106" spans="1:2">
      <c r="A9106" s="20">
        <v>42201836</v>
      </c>
      <c r="B9106" s="21" t="s">
        <v>9114</v>
      </c>
    </row>
    <row r="9107" spans="1:2">
      <c r="A9107" s="20">
        <v>42201837</v>
      </c>
      <c r="B9107" s="21" t="s">
        <v>9115</v>
      </c>
    </row>
    <row r="9108" spans="1:2">
      <c r="A9108" s="20">
        <v>42201838</v>
      </c>
      <c r="B9108" s="21" t="s">
        <v>9116</v>
      </c>
    </row>
    <row r="9109" spans="1:2">
      <c r="A9109" s="20">
        <v>42201839</v>
      </c>
      <c r="B9109" s="21" t="s">
        <v>9117</v>
      </c>
    </row>
    <row r="9110" spans="1:2">
      <c r="A9110" s="20">
        <v>42201840</v>
      </c>
      <c r="B9110" s="21" t="s">
        <v>9118</v>
      </c>
    </row>
    <row r="9111" spans="1:2">
      <c r="A9111" s="20">
        <v>42201841</v>
      </c>
      <c r="B9111" s="21" t="s">
        <v>9119</v>
      </c>
    </row>
    <row r="9112" spans="1:2">
      <c r="A9112" s="20">
        <v>42201901</v>
      </c>
      <c r="B9112" s="21" t="s">
        <v>9120</v>
      </c>
    </row>
    <row r="9113" spans="1:2">
      <c r="A9113" s="20">
        <v>42201902</v>
      </c>
      <c r="B9113" s="21" t="s">
        <v>9121</v>
      </c>
    </row>
    <row r="9114" spans="1:2">
      <c r="A9114" s="20">
        <v>42201903</v>
      </c>
      <c r="B9114" s="21" t="s">
        <v>9122</v>
      </c>
    </row>
    <row r="9115" spans="1:2">
      <c r="A9115" s="20">
        <v>42201904</v>
      </c>
      <c r="B9115" s="21" t="s">
        <v>9123</v>
      </c>
    </row>
    <row r="9116" spans="1:2">
      <c r="A9116" s="20">
        <v>42201905</v>
      </c>
      <c r="B9116" s="21" t="s">
        <v>9124</v>
      </c>
    </row>
    <row r="9117" spans="1:2">
      <c r="A9117" s="20">
        <v>42201906</v>
      </c>
      <c r="B9117" s="21" t="s">
        <v>9125</v>
      </c>
    </row>
    <row r="9118" spans="1:2">
      <c r="A9118" s="20">
        <v>42201907</v>
      </c>
      <c r="B9118" s="21" t="s">
        <v>9126</v>
      </c>
    </row>
    <row r="9119" spans="1:2">
      <c r="A9119" s="20">
        <v>42201908</v>
      </c>
      <c r="B9119" s="21" t="s">
        <v>9127</v>
      </c>
    </row>
    <row r="9120" spans="1:2">
      <c r="A9120" s="20">
        <v>42202001</v>
      </c>
      <c r="B9120" s="21" t="s">
        <v>9128</v>
      </c>
    </row>
    <row r="9121" spans="1:2">
      <c r="A9121" s="20">
        <v>42202002</v>
      </c>
      <c r="B9121" s="21" t="s">
        <v>9129</v>
      </c>
    </row>
    <row r="9122" spans="1:2">
      <c r="A9122" s="20">
        <v>42202003</v>
      </c>
      <c r="B9122" s="21" t="s">
        <v>9130</v>
      </c>
    </row>
    <row r="9123" spans="1:2">
      <c r="A9123" s="20">
        <v>42202004</v>
      </c>
      <c r="B9123" s="21" t="s">
        <v>9131</v>
      </c>
    </row>
    <row r="9124" spans="1:2">
      <c r="A9124" s="20">
        <v>42202005</v>
      </c>
      <c r="B9124" s="21" t="s">
        <v>9132</v>
      </c>
    </row>
    <row r="9125" spans="1:2">
      <c r="A9125" s="20">
        <v>42202101</v>
      </c>
      <c r="B9125" s="21" t="s">
        <v>9133</v>
      </c>
    </row>
    <row r="9126" spans="1:2">
      <c r="A9126" s="20">
        <v>42202102</v>
      </c>
      <c r="B9126" s="21" t="s">
        <v>9134</v>
      </c>
    </row>
    <row r="9127" spans="1:2">
      <c r="A9127" s="20">
        <v>42202103</v>
      </c>
      <c r="B9127" s="21" t="s">
        <v>9135</v>
      </c>
    </row>
    <row r="9128" spans="1:2">
      <c r="A9128" s="20">
        <v>42202104</v>
      </c>
      <c r="B9128" s="21" t="s">
        <v>9136</v>
      </c>
    </row>
    <row r="9129" spans="1:2">
      <c r="A9129" s="20">
        <v>42202105</v>
      </c>
      <c r="B9129" s="21" t="s">
        <v>9137</v>
      </c>
    </row>
    <row r="9130" spans="1:2">
      <c r="A9130" s="20">
        <v>42202201</v>
      </c>
      <c r="B9130" s="21" t="s">
        <v>9138</v>
      </c>
    </row>
    <row r="9131" spans="1:2">
      <c r="A9131" s="20">
        <v>42202202</v>
      </c>
      <c r="B9131" s="21" t="s">
        <v>9139</v>
      </c>
    </row>
    <row r="9132" spans="1:2">
      <c r="A9132" s="20">
        <v>42202203</v>
      </c>
      <c r="B9132" s="21" t="s">
        <v>9140</v>
      </c>
    </row>
    <row r="9133" spans="1:2">
      <c r="A9133" s="20">
        <v>42202301</v>
      </c>
      <c r="B9133" s="21" t="s">
        <v>9141</v>
      </c>
    </row>
    <row r="9134" spans="1:2">
      <c r="A9134" s="20">
        <v>42202302</v>
      </c>
      <c r="B9134" s="21" t="s">
        <v>9142</v>
      </c>
    </row>
    <row r="9135" spans="1:2">
      <c r="A9135" s="20">
        <v>42202303</v>
      </c>
      <c r="B9135" s="21" t="s">
        <v>9143</v>
      </c>
    </row>
    <row r="9136" spans="1:2">
      <c r="A9136" s="20">
        <v>42202401</v>
      </c>
      <c r="B9136" s="21" t="s">
        <v>9144</v>
      </c>
    </row>
    <row r="9137" spans="1:2">
      <c r="A9137" s="20">
        <v>42202501</v>
      </c>
      <c r="B9137" s="21" t="s">
        <v>9145</v>
      </c>
    </row>
    <row r="9138" spans="1:2">
      <c r="A9138" s="20">
        <v>42202601</v>
      </c>
      <c r="B9138" s="21" t="s">
        <v>9146</v>
      </c>
    </row>
    <row r="9139" spans="1:2">
      <c r="A9139" s="20">
        <v>42202602</v>
      </c>
      <c r="B9139" s="21" t="s">
        <v>9147</v>
      </c>
    </row>
    <row r="9140" spans="1:2">
      <c r="A9140" s="20">
        <v>42202701</v>
      </c>
      <c r="B9140" s="21" t="s">
        <v>9148</v>
      </c>
    </row>
    <row r="9141" spans="1:2">
      <c r="A9141" s="20">
        <v>42202702</v>
      </c>
      <c r="B9141" s="21" t="s">
        <v>9149</v>
      </c>
    </row>
    <row r="9142" spans="1:2">
      <c r="A9142" s="20">
        <v>42202703</v>
      </c>
      <c r="B9142" s="21" t="s">
        <v>9150</v>
      </c>
    </row>
    <row r="9143" spans="1:2">
      <c r="A9143" s="20">
        <v>42202704</v>
      </c>
      <c r="B9143" s="21" t="s">
        <v>9151</v>
      </c>
    </row>
    <row r="9144" spans="1:2">
      <c r="A9144" s="20">
        <v>42202801</v>
      </c>
      <c r="B9144" s="21" t="s">
        <v>9152</v>
      </c>
    </row>
    <row r="9145" spans="1:2">
      <c r="A9145" s="20">
        <v>42202802</v>
      </c>
      <c r="B9145" s="21" t="s">
        <v>9153</v>
      </c>
    </row>
    <row r="9146" spans="1:2">
      <c r="A9146" s="20">
        <v>42202901</v>
      </c>
      <c r="B9146" s="21" t="s">
        <v>9154</v>
      </c>
    </row>
    <row r="9147" spans="1:2">
      <c r="A9147" s="20">
        <v>42203001</v>
      </c>
      <c r="B9147" s="21" t="s">
        <v>9155</v>
      </c>
    </row>
    <row r="9148" spans="1:2">
      <c r="A9148" s="20">
        <v>42203101</v>
      </c>
      <c r="B9148" s="21" t="s">
        <v>9156</v>
      </c>
    </row>
    <row r="9149" spans="1:2">
      <c r="A9149" s="20">
        <v>42203201</v>
      </c>
      <c r="B9149" s="21" t="s">
        <v>9157</v>
      </c>
    </row>
    <row r="9150" spans="1:2">
      <c r="A9150" s="20">
        <v>42203202</v>
      </c>
      <c r="B9150" s="21" t="s">
        <v>9158</v>
      </c>
    </row>
    <row r="9151" spans="1:2">
      <c r="A9151" s="20">
        <v>42203301</v>
      </c>
      <c r="B9151" s="21" t="s">
        <v>9159</v>
      </c>
    </row>
    <row r="9152" spans="1:2">
      <c r="A9152" s="20">
        <v>42203302</v>
      </c>
      <c r="B9152" s="21" t="s">
        <v>9160</v>
      </c>
    </row>
    <row r="9153" spans="1:2">
      <c r="A9153" s="20">
        <v>42203303</v>
      </c>
      <c r="B9153" s="21" t="s">
        <v>9161</v>
      </c>
    </row>
    <row r="9154" spans="1:2">
      <c r="A9154" s="20">
        <v>42203401</v>
      </c>
      <c r="B9154" s="21" t="s">
        <v>9162</v>
      </c>
    </row>
    <row r="9155" spans="1:2">
      <c r="A9155" s="20">
        <v>42203402</v>
      </c>
      <c r="B9155" s="21" t="s">
        <v>9163</v>
      </c>
    </row>
    <row r="9156" spans="1:2">
      <c r="A9156" s="20">
        <v>42203403</v>
      </c>
      <c r="B9156" s="21" t="s">
        <v>9164</v>
      </c>
    </row>
    <row r="9157" spans="1:2">
      <c r="A9157" s="20">
        <v>42203404</v>
      </c>
      <c r="B9157" s="21" t="s">
        <v>9165</v>
      </c>
    </row>
    <row r="9158" spans="1:2">
      <c r="A9158" s="20">
        <v>42203405</v>
      </c>
      <c r="B9158" s="21" t="s">
        <v>9166</v>
      </c>
    </row>
    <row r="9159" spans="1:2">
      <c r="A9159" s="20">
        <v>42203406</v>
      </c>
      <c r="B9159" s="21" t="s">
        <v>9167</v>
      </c>
    </row>
    <row r="9160" spans="1:2">
      <c r="A9160" s="20">
        <v>42203407</v>
      </c>
      <c r="B9160" s="21" t="s">
        <v>9168</v>
      </c>
    </row>
    <row r="9161" spans="1:2">
      <c r="A9161" s="20">
        <v>42203408</v>
      </c>
      <c r="B9161" s="21" t="s">
        <v>9169</v>
      </c>
    </row>
    <row r="9162" spans="1:2">
      <c r="A9162" s="20">
        <v>42203409</v>
      </c>
      <c r="B9162" s="21" t="s">
        <v>9170</v>
      </c>
    </row>
    <row r="9163" spans="1:2">
      <c r="A9163" s="20">
        <v>42203410</v>
      </c>
      <c r="B9163" s="21" t="s">
        <v>9171</v>
      </c>
    </row>
    <row r="9164" spans="1:2">
      <c r="A9164" s="20">
        <v>42203411</v>
      </c>
      <c r="B9164" s="21" t="s">
        <v>9172</v>
      </c>
    </row>
    <row r="9165" spans="1:2">
      <c r="A9165" s="20">
        <v>42203412</v>
      </c>
      <c r="B9165" s="21" t="s">
        <v>9173</v>
      </c>
    </row>
    <row r="9166" spans="1:2">
      <c r="A9166" s="20">
        <v>42203501</v>
      </c>
      <c r="B9166" s="21" t="s">
        <v>9174</v>
      </c>
    </row>
    <row r="9167" spans="1:2">
      <c r="A9167" s="20">
        <v>42203502</v>
      </c>
      <c r="B9167" s="21" t="s">
        <v>9175</v>
      </c>
    </row>
    <row r="9168" spans="1:2">
      <c r="A9168" s="20">
        <v>42203503</v>
      </c>
      <c r="B9168" s="21" t="s">
        <v>9176</v>
      </c>
    </row>
    <row r="9169" spans="1:2">
      <c r="A9169" s="20">
        <v>42203504</v>
      </c>
      <c r="B9169" s="21" t="s">
        <v>9177</v>
      </c>
    </row>
    <row r="9170" spans="1:2">
      <c r="A9170" s="20">
        <v>42203601</v>
      </c>
      <c r="B9170" s="21" t="s">
        <v>9178</v>
      </c>
    </row>
    <row r="9171" spans="1:2">
      <c r="A9171" s="20">
        <v>42203602</v>
      </c>
      <c r="B9171" s="21" t="s">
        <v>9179</v>
      </c>
    </row>
    <row r="9172" spans="1:2">
      <c r="A9172" s="20">
        <v>42203603</v>
      </c>
      <c r="B9172" s="21" t="s">
        <v>9180</v>
      </c>
    </row>
    <row r="9173" spans="1:2">
      <c r="A9173" s="20">
        <v>42203604</v>
      </c>
      <c r="B9173" s="21" t="s">
        <v>9181</v>
      </c>
    </row>
    <row r="9174" spans="1:2">
      <c r="A9174" s="20">
        <v>42203605</v>
      </c>
      <c r="B9174" s="21" t="s">
        <v>9182</v>
      </c>
    </row>
    <row r="9175" spans="1:2">
      <c r="A9175" s="20">
        <v>42203701</v>
      </c>
      <c r="B9175" s="21" t="s">
        <v>9183</v>
      </c>
    </row>
    <row r="9176" spans="1:2">
      <c r="A9176" s="20">
        <v>42203702</v>
      </c>
      <c r="B9176" s="21" t="s">
        <v>9184</v>
      </c>
    </row>
    <row r="9177" spans="1:2">
      <c r="A9177" s="20">
        <v>42203703</v>
      </c>
      <c r="B9177" s="21" t="s">
        <v>9185</v>
      </c>
    </row>
    <row r="9178" spans="1:2">
      <c r="A9178" s="20">
        <v>42203704</v>
      </c>
      <c r="B9178" s="21" t="s">
        <v>9186</v>
      </c>
    </row>
    <row r="9179" spans="1:2">
      <c r="A9179" s="20">
        <v>42203705</v>
      </c>
      <c r="B9179" s="21" t="s">
        <v>9187</v>
      </c>
    </row>
    <row r="9180" spans="1:2">
      <c r="A9180" s="20">
        <v>42203706</v>
      </c>
      <c r="B9180" s="21" t="s">
        <v>9188</v>
      </c>
    </row>
    <row r="9181" spans="1:2">
      <c r="A9181" s="20">
        <v>42203707</v>
      </c>
      <c r="B9181" s="21" t="s">
        <v>9189</v>
      </c>
    </row>
    <row r="9182" spans="1:2">
      <c r="A9182" s="20">
        <v>42203708</v>
      </c>
      <c r="B9182" s="21" t="s">
        <v>9190</v>
      </c>
    </row>
    <row r="9183" spans="1:2">
      <c r="A9183" s="20">
        <v>42203709</v>
      </c>
      <c r="B9183" s="21" t="s">
        <v>9191</v>
      </c>
    </row>
    <row r="9184" spans="1:2">
      <c r="A9184" s="20">
        <v>42203710</v>
      </c>
      <c r="B9184" s="21" t="s">
        <v>9192</v>
      </c>
    </row>
    <row r="9185" spans="1:2">
      <c r="A9185" s="20">
        <v>42203801</v>
      </c>
      <c r="B9185" s="21" t="s">
        <v>9193</v>
      </c>
    </row>
    <row r="9186" spans="1:2">
      <c r="A9186" s="20">
        <v>42203802</v>
      </c>
      <c r="B9186" s="21" t="s">
        <v>9194</v>
      </c>
    </row>
    <row r="9187" spans="1:2">
      <c r="A9187" s="20">
        <v>42203803</v>
      </c>
      <c r="B9187" s="21" t="s">
        <v>9195</v>
      </c>
    </row>
    <row r="9188" spans="1:2">
      <c r="A9188" s="20">
        <v>42203901</v>
      </c>
      <c r="B9188" s="21" t="s">
        <v>9196</v>
      </c>
    </row>
    <row r="9189" spans="1:2">
      <c r="A9189" s="20">
        <v>42203902</v>
      </c>
      <c r="B9189" s="21" t="s">
        <v>9197</v>
      </c>
    </row>
    <row r="9190" spans="1:2">
      <c r="A9190" s="20">
        <v>42204001</v>
      </c>
      <c r="B9190" s="21" t="s">
        <v>9198</v>
      </c>
    </row>
    <row r="9191" spans="1:2">
      <c r="A9191" s="20">
        <v>42204002</v>
      </c>
      <c r="B9191" s="21" t="s">
        <v>9199</v>
      </c>
    </row>
    <row r="9192" spans="1:2">
      <c r="A9192" s="20">
        <v>42204003</v>
      </c>
      <c r="B9192" s="21" t="s">
        <v>9200</v>
      </c>
    </row>
    <row r="9193" spans="1:2">
      <c r="A9193" s="20">
        <v>42204004</v>
      </c>
      <c r="B9193" s="21" t="s">
        <v>9201</v>
      </c>
    </row>
    <row r="9194" spans="1:2">
      <c r="A9194" s="20">
        <v>42204005</v>
      </c>
      <c r="B9194" s="21" t="s">
        <v>9202</v>
      </c>
    </row>
    <row r="9195" spans="1:2">
      <c r="A9195" s="20">
        <v>42204006</v>
      </c>
      <c r="B9195" s="21" t="s">
        <v>9203</v>
      </c>
    </row>
    <row r="9196" spans="1:2">
      <c r="A9196" s="20">
        <v>42204007</v>
      </c>
      <c r="B9196" s="21" t="s">
        <v>9204</v>
      </c>
    </row>
    <row r="9197" spans="1:2">
      <c r="A9197" s="20">
        <v>42204008</v>
      </c>
      <c r="B9197" s="21" t="s">
        <v>9205</v>
      </c>
    </row>
    <row r="9198" spans="1:2">
      <c r="A9198" s="20">
        <v>42211501</v>
      </c>
      <c r="B9198" s="21" t="s">
        <v>9206</v>
      </c>
    </row>
    <row r="9199" spans="1:2">
      <c r="A9199" s="20">
        <v>42211502</v>
      </c>
      <c r="B9199" s="21" t="s">
        <v>9207</v>
      </c>
    </row>
    <row r="9200" spans="1:2">
      <c r="A9200" s="20">
        <v>42211503</v>
      </c>
      <c r="B9200" s="21" t="s">
        <v>9208</v>
      </c>
    </row>
    <row r="9201" spans="1:2">
      <c r="A9201" s="20">
        <v>42211504</v>
      </c>
      <c r="B9201" s="21" t="s">
        <v>9209</v>
      </c>
    </row>
    <row r="9202" spans="1:2">
      <c r="A9202" s="20">
        <v>42211505</v>
      </c>
      <c r="B9202" s="21" t="s">
        <v>9210</v>
      </c>
    </row>
    <row r="9203" spans="1:2">
      <c r="A9203" s="20">
        <v>42211506</v>
      </c>
      <c r="B9203" s="21" t="s">
        <v>9211</v>
      </c>
    </row>
    <row r="9204" spans="1:2">
      <c r="A9204" s="20">
        <v>42211507</v>
      </c>
      <c r="B9204" s="21" t="s">
        <v>9212</v>
      </c>
    </row>
    <row r="9205" spans="1:2">
      <c r="A9205" s="20">
        <v>42211508</v>
      </c>
      <c r="B9205" s="21" t="s">
        <v>9213</v>
      </c>
    </row>
    <row r="9206" spans="1:2">
      <c r="A9206" s="20">
        <v>42211509</v>
      </c>
      <c r="B9206" s="21" t="s">
        <v>9214</v>
      </c>
    </row>
    <row r="9207" spans="1:2">
      <c r="A9207" s="20">
        <v>42211601</v>
      </c>
      <c r="B9207" s="21" t="s">
        <v>9215</v>
      </c>
    </row>
    <row r="9208" spans="1:2">
      <c r="A9208" s="20">
        <v>42211602</v>
      </c>
      <c r="B9208" s="21" t="s">
        <v>9216</v>
      </c>
    </row>
    <row r="9209" spans="1:2">
      <c r="A9209" s="20">
        <v>42211603</v>
      </c>
      <c r="B9209" s="21" t="s">
        <v>9217</v>
      </c>
    </row>
    <row r="9210" spans="1:2">
      <c r="A9210" s="20">
        <v>42211604</v>
      </c>
      <c r="B9210" s="21" t="s">
        <v>9218</v>
      </c>
    </row>
    <row r="9211" spans="1:2">
      <c r="A9211" s="20">
        <v>42211605</v>
      </c>
      <c r="B9211" s="21" t="s">
        <v>9219</v>
      </c>
    </row>
    <row r="9212" spans="1:2">
      <c r="A9212" s="20">
        <v>42211606</v>
      </c>
      <c r="B9212" s="21" t="s">
        <v>9220</v>
      </c>
    </row>
    <row r="9213" spans="1:2">
      <c r="A9213" s="20">
        <v>42211607</v>
      </c>
      <c r="B9213" s="21" t="s">
        <v>9221</v>
      </c>
    </row>
    <row r="9214" spans="1:2">
      <c r="A9214" s="20">
        <v>42211608</v>
      </c>
      <c r="B9214" s="21" t="s">
        <v>9222</v>
      </c>
    </row>
    <row r="9215" spans="1:2">
      <c r="A9215" s="20">
        <v>42211609</v>
      </c>
      <c r="B9215" s="21" t="s">
        <v>9223</v>
      </c>
    </row>
    <row r="9216" spans="1:2">
      <c r="A9216" s="20">
        <v>42211610</v>
      </c>
      <c r="B9216" s="21" t="s">
        <v>9224</v>
      </c>
    </row>
    <row r="9217" spans="1:2">
      <c r="A9217" s="20">
        <v>42211611</v>
      </c>
      <c r="B9217" s="21" t="s">
        <v>9225</v>
      </c>
    </row>
    <row r="9218" spans="1:2">
      <c r="A9218" s="20">
        <v>42211612</v>
      </c>
      <c r="B9218" s="21" t="s">
        <v>9226</v>
      </c>
    </row>
    <row r="9219" spans="1:2">
      <c r="A9219" s="20">
        <v>42211613</v>
      </c>
      <c r="B9219" s="21" t="s">
        <v>9227</v>
      </c>
    </row>
    <row r="9220" spans="1:2">
      <c r="A9220" s="20">
        <v>42211614</v>
      </c>
      <c r="B9220" s="21" t="s">
        <v>9228</v>
      </c>
    </row>
    <row r="9221" spans="1:2">
      <c r="A9221" s="20">
        <v>42211615</v>
      </c>
      <c r="B9221" s="21" t="s">
        <v>9229</v>
      </c>
    </row>
    <row r="9222" spans="1:2">
      <c r="A9222" s="20">
        <v>42211616</v>
      </c>
      <c r="B9222" s="21" t="s">
        <v>9230</v>
      </c>
    </row>
    <row r="9223" spans="1:2">
      <c r="A9223" s="20">
        <v>42211617</v>
      </c>
      <c r="B9223" s="21" t="s">
        <v>9231</v>
      </c>
    </row>
    <row r="9224" spans="1:2">
      <c r="A9224" s="20">
        <v>42211618</v>
      </c>
      <c r="B9224" s="21" t="s">
        <v>9232</v>
      </c>
    </row>
    <row r="9225" spans="1:2">
      <c r="A9225" s="20">
        <v>42211701</v>
      </c>
      <c r="B9225" s="21" t="s">
        <v>9233</v>
      </c>
    </row>
    <row r="9226" spans="1:2">
      <c r="A9226" s="20">
        <v>42211702</v>
      </c>
      <c r="B9226" s="21" t="s">
        <v>9234</v>
      </c>
    </row>
    <row r="9227" spans="1:2">
      <c r="A9227" s="20">
        <v>42211703</v>
      </c>
      <c r="B9227" s="21" t="s">
        <v>9235</v>
      </c>
    </row>
    <row r="9228" spans="1:2">
      <c r="A9228" s="20">
        <v>42211704</v>
      </c>
      <c r="B9228" s="21" t="s">
        <v>9236</v>
      </c>
    </row>
    <row r="9229" spans="1:2">
      <c r="A9229" s="20">
        <v>42211705</v>
      </c>
      <c r="B9229" s="21" t="s">
        <v>9237</v>
      </c>
    </row>
    <row r="9230" spans="1:2">
      <c r="A9230" s="20">
        <v>42211706</v>
      </c>
      <c r="B9230" s="21" t="s">
        <v>9238</v>
      </c>
    </row>
    <row r="9231" spans="1:2">
      <c r="A9231" s="20">
        <v>42211707</v>
      </c>
      <c r="B9231" s="21" t="s">
        <v>9239</v>
      </c>
    </row>
    <row r="9232" spans="1:2">
      <c r="A9232" s="20">
        <v>42211708</v>
      </c>
      <c r="B9232" s="21" t="s">
        <v>9240</v>
      </c>
    </row>
    <row r="9233" spans="1:2">
      <c r="A9233" s="20">
        <v>42211709</v>
      </c>
      <c r="B9233" s="21" t="s">
        <v>9241</v>
      </c>
    </row>
    <row r="9234" spans="1:2">
      <c r="A9234" s="20">
        <v>42211710</v>
      </c>
      <c r="B9234" s="21" t="s">
        <v>9242</v>
      </c>
    </row>
    <row r="9235" spans="1:2">
      <c r="A9235" s="20">
        <v>42211711</v>
      </c>
      <c r="B9235" s="21" t="s">
        <v>9243</v>
      </c>
    </row>
    <row r="9236" spans="1:2">
      <c r="A9236" s="20">
        <v>42211712</v>
      </c>
      <c r="B9236" s="21" t="s">
        <v>9244</v>
      </c>
    </row>
    <row r="9237" spans="1:2">
      <c r="A9237" s="20">
        <v>42211801</v>
      </c>
      <c r="B9237" s="21" t="s">
        <v>9245</v>
      </c>
    </row>
    <row r="9238" spans="1:2">
      <c r="A9238" s="20">
        <v>42211802</v>
      </c>
      <c r="B9238" s="21" t="s">
        <v>9246</v>
      </c>
    </row>
    <row r="9239" spans="1:2">
      <c r="A9239" s="20">
        <v>42211803</v>
      </c>
      <c r="B9239" s="21" t="s">
        <v>9247</v>
      </c>
    </row>
    <row r="9240" spans="1:2">
      <c r="A9240" s="20">
        <v>42211804</v>
      </c>
      <c r="B9240" s="21" t="s">
        <v>9248</v>
      </c>
    </row>
    <row r="9241" spans="1:2">
      <c r="A9241" s="20">
        <v>42211805</v>
      </c>
      <c r="B9241" s="21" t="s">
        <v>9249</v>
      </c>
    </row>
    <row r="9242" spans="1:2">
      <c r="A9242" s="20">
        <v>42211806</v>
      </c>
      <c r="B9242" s="21" t="s">
        <v>9250</v>
      </c>
    </row>
    <row r="9243" spans="1:2">
      <c r="A9243" s="20">
        <v>42211807</v>
      </c>
      <c r="B9243" s="21" t="s">
        <v>9251</v>
      </c>
    </row>
    <row r="9244" spans="1:2">
      <c r="A9244" s="20">
        <v>42211808</v>
      </c>
      <c r="B9244" s="21" t="s">
        <v>9252</v>
      </c>
    </row>
    <row r="9245" spans="1:2">
      <c r="A9245" s="20">
        <v>42211809</v>
      </c>
      <c r="B9245" s="21" t="s">
        <v>9253</v>
      </c>
    </row>
    <row r="9246" spans="1:2">
      <c r="A9246" s="20">
        <v>42211810</v>
      </c>
      <c r="B9246" s="21" t="s">
        <v>9254</v>
      </c>
    </row>
    <row r="9247" spans="1:2">
      <c r="A9247" s="20">
        <v>42211811</v>
      </c>
      <c r="B9247" s="21" t="s">
        <v>9255</v>
      </c>
    </row>
    <row r="9248" spans="1:2">
      <c r="A9248" s="20">
        <v>42211812</v>
      </c>
      <c r="B9248" s="21" t="s">
        <v>9256</v>
      </c>
    </row>
    <row r="9249" spans="1:2">
      <c r="A9249" s="20">
        <v>42211813</v>
      </c>
      <c r="B9249" s="21" t="s">
        <v>9257</v>
      </c>
    </row>
    <row r="9250" spans="1:2">
      <c r="A9250" s="20">
        <v>42211901</v>
      </c>
      <c r="B9250" s="21" t="s">
        <v>9258</v>
      </c>
    </row>
    <row r="9251" spans="1:2">
      <c r="A9251" s="20">
        <v>42211902</v>
      </c>
      <c r="B9251" s="21" t="s">
        <v>9259</v>
      </c>
    </row>
    <row r="9252" spans="1:2">
      <c r="A9252" s="20">
        <v>42211903</v>
      </c>
      <c r="B9252" s="21" t="s">
        <v>9260</v>
      </c>
    </row>
    <row r="9253" spans="1:2">
      <c r="A9253" s="20">
        <v>42211904</v>
      </c>
      <c r="B9253" s="21" t="s">
        <v>9261</v>
      </c>
    </row>
    <row r="9254" spans="1:2">
      <c r="A9254" s="20">
        <v>42211905</v>
      </c>
      <c r="B9254" s="21" t="s">
        <v>9262</v>
      </c>
    </row>
    <row r="9255" spans="1:2">
      <c r="A9255" s="20">
        <v>42211906</v>
      </c>
      <c r="B9255" s="21" t="s">
        <v>9263</v>
      </c>
    </row>
    <row r="9256" spans="1:2">
      <c r="A9256" s="20">
        <v>42211907</v>
      </c>
      <c r="B9256" s="21" t="s">
        <v>9264</v>
      </c>
    </row>
    <row r="9257" spans="1:2">
      <c r="A9257" s="20">
        <v>42211908</v>
      </c>
      <c r="B9257" s="21" t="s">
        <v>9265</v>
      </c>
    </row>
    <row r="9258" spans="1:2">
      <c r="A9258" s="20">
        <v>42211909</v>
      </c>
      <c r="B9258" s="21" t="s">
        <v>9266</v>
      </c>
    </row>
    <row r="9259" spans="1:2">
      <c r="A9259" s="20">
        <v>42211910</v>
      </c>
      <c r="B9259" s="21" t="s">
        <v>9267</v>
      </c>
    </row>
    <row r="9260" spans="1:2">
      <c r="A9260" s="20">
        <v>42211911</v>
      </c>
      <c r="B9260" s="21" t="s">
        <v>9268</v>
      </c>
    </row>
    <row r="9261" spans="1:2">
      <c r="A9261" s="20">
        <v>42211912</v>
      </c>
      <c r="B9261" s="21" t="s">
        <v>9269</v>
      </c>
    </row>
    <row r="9262" spans="1:2">
      <c r="A9262" s="20">
        <v>42211913</v>
      </c>
      <c r="B9262" s="21" t="s">
        <v>9270</v>
      </c>
    </row>
    <row r="9263" spans="1:2">
      <c r="A9263" s="20">
        <v>42211914</v>
      </c>
      <c r="B9263" s="21" t="s">
        <v>9271</v>
      </c>
    </row>
    <row r="9264" spans="1:2">
      <c r="A9264" s="20">
        <v>42211915</v>
      </c>
      <c r="B9264" s="21" t="s">
        <v>9272</v>
      </c>
    </row>
    <row r="9265" spans="1:2">
      <c r="A9265" s="20">
        <v>42211916</v>
      </c>
      <c r="B9265" s="21" t="s">
        <v>9273</v>
      </c>
    </row>
    <row r="9266" spans="1:2">
      <c r="A9266" s="20">
        <v>42211917</v>
      </c>
      <c r="B9266" s="21" t="s">
        <v>9274</v>
      </c>
    </row>
    <row r="9267" spans="1:2">
      <c r="A9267" s="20">
        <v>42211918</v>
      </c>
      <c r="B9267" s="21" t="s">
        <v>9275</v>
      </c>
    </row>
    <row r="9268" spans="1:2">
      <c r="A9268" s="20">
        <v>42212001</v>
      </c>
      <c r="B9268" s="21" t="s">
        <v>9276</v>
      </c>
    </row>
    <row r="9269" spans="1:2">
      <c r="A9269" s="20">
        <v>42212002</v>
      </c>
      <c r="B9269" s="21" t="s">
        <v>9277</v>
      </c>
    </row>
    <row r="9270" spans="1:2">
      <c r="A9270" s="20">
        <v>42212003</v>
      </c>
      <c r="B9270" s="21" t="s">
        <v>9278</v>
      </c>
    </row>
    <row r="9271" spans="1:2">
      <c r="A9271" s="20">
        <v>42212004</v>
      </c>
      <c r="B9271" s="21" t="s">
        <v>9279</v>
      </c>
    </row>
    <row r="9272" spans="1:2">
      <c r="A9272" s="20">
        <v>42212005</v>
      </c>
      <c r="B9272" s="21" t="s">
        <v>9280</v>
      </c>
    </row>
    <row r="9273" spans="1:2">
      <c r="A9273" s="20">
        <v>42212006</v>
      </c>
      <c r="B9273" s="21" t="s">
        <v>9281</v>
      </c>
    </row>
    <row r="9274" spans="1:2">
      <c r="A9274" s="20">
        <v>42212007</v>
      </c>
      <c r="B9274" s="21" t="s">
        <v>9282</v>
      </c>
    </row>
    <row r="9275" spans="1:2">
      <c r="A9275" s="20">
        <v>42212101</v>
      </c>
      <c r="B9275" s="21" t="s">
        <v>9283</v>
      </c>
    </row>
    <row r="9276" spans="1:2">
      <c r="A9276" s="20">
        <v>42212102</v>
      </c>
      <c r="B9276" s="21" t="s">
        <v>9284</v>
      </c>
    </row>
    <row r="9277" spans="1:2">
      <c r="A9277" s="20">
        <v>42212103</v>
      </c>
      <c r="B9277" s="21" t="s">
        <v>9285</v>
      </c>
    </row>
    <row r="9278" spans="1:2">
      <c r="A9278" s="20">
        <v>42212104</v>
      </c>
      <c r="B9278" s="21" t="s">
        <v>9286</v>
      </c>
    </row>
    <row r="9279" spans="1:2">
      <c r="A9279" s="20">
        <v>42212105</v>
      </c>
      <c r="B9279" s="21" t="s">
        <v>9287</v>
      </c>
    </row>
    <row r="9280" spans="1:2">
      <c r="A9280" s="20">
        <v>42212106</v>
      </c>
      <c r="B9280" s="21" t="s">
        <v>9288</v>
      </c>
    </row>
    <row r="9281" spans="1:2">
      <c r="A9281" s="20">
        <v>42212107</v>
      </c>
      <c r="B9281" s="21" t="s">
        <v>9289</v>
      </c>
    </row>
    <row r="9282" spans="1:2">
      <c r="A9282" s="20">
        <v>42212108</v>
      </c>
      <c r="B9282" s="21" t="s">
        <v>9290</v>
      </c>
    </row>
    <row r="9283" spans="1:2">
      <c r="A9283" s="20">
        <v>42212109</v>
      </c>
      <c r="B9283" s="21" t="s">
        <v>9291</v>
      </c>
    </row>
    <row r="9284" spans="1:2">
      <c r="A9284" s="20">
        <v>42212110</v>
      </c>
      <c r="B9284" s="21" t="s">
        <v>9292</v>
      </c>
    </row>
    <row r="9285" spans="1:2">
      <c r="A9285" s="20">
        <v>42212111</v>
      </c>
      <c r="B9285" s="21" t="s">
        <v>9293</v>
      </c>
    </row>
    <row r="9286" spans="1:2">
      <c r="A9286" s="20">
        <v>42212112</v>
      </c>
      <c r="B9286" s="21" t="s">
        <v>9294</v>
      </c>
    </row>
    <row r="9287" spans="1:2">
      <c r="A9287" s="20">
        <v>42212113</v>
      </c>
      <c r="B9287" s="21" t="s">
        <v>9295</v>
      </c>
    </row>
    <row r="9288" spans="1:2">
      <c r="A9288" s="20">
        <v>42212201</v>
      </c>
      <c r="B9288" s="21" t="s">
        <v>9296</v>
      </c>
    </row>
    <row r="9289" spans="1:2">
      <c r="A9289" s="20">
        <v>42212202</v>
      </c>
      <c r="B9289" s="21" t="s">
        <v>9297</v>
      </c>
    </row>
    <row r="9290" spans="1:2">
      <c r="A9290" s="20">
        <v>42212203</v>
      </c>
      <c r="B9290" s="21" t="s">
        <v>9298</v>
      </c>
    </row>
    <row r="9291" spans="1:2">
      <c r="A9291" s="20">
        <v>42212204</v>
      </c>
      <c r="B9291" s="21" t="s">
        <v>9299</v>
      </c>
    </row>
    <row r="9292" spans="1:2">
      <c r="A9292" s="20">
        <v>42212301</v>
      </c>
      <c r="B9292" s="21" t="s">
        <v>9300</v>
      </c>
    </row>
    <row r="9293" spans="1:2">
      <c r="A9293" s="20">
        <v>42212302</v>
      </c>
      <c r="B9293" s="21" t="s">
        <v>9301</v>
      </c>
    </row>
    <row r="9294" spans="1:2">
      <c r="A9294" s="20">
        <v>42212303</v>
      </c>
      <c r="B9294" s="21" t="s">
        <v>9302</v>
      </c>
    </row>
    <row r="9295" spans="1:2">
      <c r="A9295" s="20">
        <v>42212304</v>
      </c>
      <c r="B9295" s="21" t="s">
        <v>9303</v>
      </c>
    </row>
    <row r="9296" spans="1:2">
      <c r="A9296" s="20">
        <v>42221501</v>
      </c>
      <c r="B9296" s="21" t="s">
        <v>9304</v>
      </c>
    </row>
    <row r="9297" spans="1:2">
      <c r="A9297" s="20">
        <v>42221502</v>
      </c>
      <c r="B9297" s="21" t="s">
        <v>9305</v>
      </c>
    </row>
    <row r="9298" spans="1:2">
      <c r="A9298" s="20">
        <v>42221503</v>
      </c>
      <c r="B9298" s="21" t="s">
        <v>9306</v>
      </c>
    </row>
    <row r="9299" spans="1:2">
      <c r="A9299" s="20">
        <v>42221504</v>
      </c>
      <c r="B9299" s="21" t="s">
        <v>9307</v>
      </c>
    </row>
    <row r="9300" spans="1:2">
      <c r="A9300" s="20">
        <v>42221505</v>
      </c>
      <c r="B9300" s="21" t="s">
        <v>9308</v>
      </c>
    </row>
    <row r="9301" spans="1:2">
      <c r="A9301" s="20">
        <v>42221506</v>
      </c>
      <c r="B9301" s="21" t="s">
        <v>9309</v>
      </c>
    </row>
    <row r="9302" spans="1:2">
      <c r="A9302" s="20">
        <v>42221507</v>
      </c>
      <c r="B9302" s="21" t="s">
        <v>9310</v>
      </c>
    </row>
    <row r="9303" spans="1:2">
      <c r="A9303" s="20">
        <v>42221508</v>
      </c>
      <c r="B9303" s="21" t="s">
        <v>9311</v>
      </c>
    </row>
    <row r="9304" spans="1:2">
      <c r="A9304" s="20">
        <v>42221509</v>
      </c>
      <c r="B9304" s="21" t="s">
        <v>9312</v>
      </c>
    </row>
    <row r="9305" spans="1:2">
      <c r="A9305" s="20">
        <v>42221512</v>
      </c>
      <c r="B9305" s="21" t="s">
        <v>9313</v>
      </c>
    </row>
    <row r="9306" spans="1:2">
      <c r="A9306" s="20">
        <v>42221513</v>
      </c>
      <c r="B9306" s="21" t="s">
        <v>9314</v>
      </c>
    </row>
    <row r="9307" spans="1:2">
      <c r="A9307" s="20">
        <v>42221601</v>
      </c>
      <c r="B9307" s="21" t="s">
        <v>9315</v>
      </c>
    </row>
    <row r="9308" spans="1:2">
      <c r="A9308" s="20">
        <v>42221602</v>
      </c>
      <c r="B9308" s="21" t="s">
        <v>9316</v>
      </c>
    </row>
    <row r="9309" spans="1:2">
      <c r="A9309" s="20">
        <v>42221603</v>
      </c>
      <c r="B9309" s="21" t="s">
        <v>9317</v>
      </c>
    </row>
    <row r="9310" spans="1:2">
      <c r="A9310" s="20">
        <v>42221604</v>
      </c>
      <c r="B9310" s="21" t="s">
        <v>9318</v>
      </c>
    </row>
    <row r="9311" spans="1:2">
      <c r="A9311" s="20">
        <v>42221605</v>
      </c>
      <c r="B9311" s="21" t="s">
        <v>9319</v>
      </c>
    </row>
    <row r="9312" spans="1:2">
      <c r="A9312" s="20">
        <v>42221606</v>
      </c>
      <c r="B9312" s="21" t="s">
        <v>9320</v>
      </c>
    </row>
    <row r="9313" spans="1:2">
      <c r="A9313" s="20">
        <v>42221607</v>
      </c>
      <c r="B9313" s="21" t="s">
        <v>9321</v>
      </c>
    </row>
    <row r="9314" spans="1:2">
      <c r="A9314" s="20">
        <v>42221608</v>
      </c>
      <c r="B9314" s="21" t="s">
        <v>9322</v>
      </c>
    </row>
    <row r="9315" spans="1:2">
      <c r="A9315" s="20">
        <v>42221609</v>
      </c>
      <c r="B9315" s="21" t="s">
        <v>9323</v>
      </c>
    </row>
    <row r="9316" spans="1:2">
      <c r="A9316" s="20">
        <v>42221610</v>
      </c>
      <c r="B9316" s="21" t="s">
        <v>9324</v>
      </c>
    </row>
    <row r="9317" spans="1:2">
      <c r="A9317" s="20">
        <v>42221611</v>
      </c>
      <c r="B9317" s="21" t="s">
        <v>9325</v>
      </c>
    </row>
    <row r="9318" spans="1:2">
      <c r="A9318" s="20">
        <v>42221612</v>
      </c>
      <c r="B9318" s="21" t="s">
        <v>9326</v>
      </c>
    </row>
    <row r="9319" spans="1:2">
      <c r="A9319" s="20">
        <v>42221613</v>
      </c>
      <c r="B9319" s="21" t="s">
        <v>9327</v>
      </c>
    </row>
    <row r="9320" spans="1:2">
      <c r="A9320" s="20">
        <v>42221614</v>
      </c>
      <c r="B9320" s="21" t="s">
        <v>9328</v>
      </c>
    </row>
    <row r="9321" spans="1:2">
      <c r="A9321" s="20">
        <v>42221615</v>
      </c>
      <c r="B9321" s="21" t="s">
        <v>9329</v>
      </c>
    </row>
    <row r="9322" spans="1:2">
      <c r="A9322" s="20">
        <v>42221616</v>
      </c>
      <c r="B9322" s="21" t="s">
        <v>9330</v>
      </c>
    </row>
    <row r="9323" spans="1:2">
      <c r="A9323" s="20">
        <v>42221617</v>
      </c>
      <c r="B9323" s="21" t="s">
        <v>9331</v>
      </c>
    </row>
    <row r="9324" spans="1:2">
      <c r="A9324" s="20">
        <v>42221618</v>
      </c>
      <c r="B9324" s="21" t="s">
        <v>9332</v>
      </c>
    </row>
    <row r="9325" spans="1:2">
      <c r="A9325" s="20">
        <v>42221701</v>
      </c>
      <c r="B9325" s="21" t="s">
        <v>9333</v>
      </c>
    </row>
    <row r="9326" spans="1:2">
      <c r="A9326" s="20">
        <v>42221702</v>
      </c>
      <c r="B9326" s="21" t="s">
        <v>9334</v>
      </c>
    </row>
    <row r="9327" spans="1:2">
      <c r="A9327" s="20">
        <v>42221703</v>
      </c>
      <c r="B9327" s="21" t="s">
        <v>9335</v>
      </c>
    </row>
    <row r="9328" spans="1:2">
      <c r="A9328" s="20">
        <v>42221704</v>
      </c>
      <c r="B9328" s="21" t="s">
        <v>9336</v>
      </c>
    </row>
    <row r="9329" spans="1:2">
      <c r="A9329" s="20">
        <v>42221705</v>
      </c>
      <c r="B9329" s="21" t="s">
        <v>9337</v>
      </c>
    </row>
    <row r="9330" spans="1:2">
      <c r="A9330" s="20">
        <v>42221706</v>
      </c>
      <c r="B9330" s="21" t="s">
        <v>9338</v>
      </c>
    </row>
    <row r="9331" spans="1:2">
      <c r="A9331" s="20">
        <v>42221707</v>
      </c>
      <c r="B9331" s="21" t="s">
        <v>9339</v>
      </c>
    </row>
    <row r="9332" spans="1:2">
      <c r="A9332" s="20">
        <v>42221801</v>
      </c>
      <c r="B9332" s="21" t="s">
        <v>9340</v>
      </c>
    </row>
    <row r="9333" spans="1:2">
      <c r="A9333" s="20">
        <v>42221802</v>
      </c>
      <c r="B9333" s="21" t="s">
        <v>9341</v>
      </c>
    </row>
    <row r="9334" spans="1:2">
      <c r="A9334" s="20">
        <v>42221803</v>
      </c>
      <c r="B9334" s="21" t="s">
        <v>9342</v>
      </c>
    </row>
    <row r="9335" spans="1:2">
      <c r="A9335" s="20">
        <v>42221901</v>
      </c>
      <c r="B9335" s="21" t="s">
        <v>9343</v>
      </c>
    </row>
    <row r="9336" spans="1:2">
      <c r="A9336" s="20">
        <v>42221902</v>
      </c>
      <c r="B9336" s="21" t="s">
        <v>9344</v>
      </c>
    </row>
    <row r="9337" spans="1:2">
      <c r="A9337" s="20">
        <v>42221903</v>
      </c>
      <c r="B9337" s="21" t="s">
        <v>9345</v>
      </c>
    </row>
    <row r="9338" spans="1:2">
      <c r="A9338" s="20">
        <v>42222001</v>
      </c>
      <c r="B9338" s="21" t="s">
        <v>9346</v>
      </c>
    </row>
    <row r="9339" spans="1:2">
      <c r="A9339" s="20">
        <v>42222002</v>
      </c>
      <c r="B9339" s="21" t="s">
        <v>9347</v>
      </c>
    </row>
    <row r="9340" spans="1:2">
      <c r="A9340" s="20">
        <v>42222003</v>
      </c>
      <c r="B9340" s="21" t="s">
        <v>9348</v>
      </c>
    </row>
    <row r="9341" spans="1:2">
      <c r="A9341" s="20">
        <v>42222004</v>
      </c>
      <c r="B9341" s="21" t="s">
        <v>9349</v>
      </c>
    </row>
    <row r="9342" spans="1:2">
      <c r="A9342" s="20">
        <v>42222005</v>
      </c>
      <c r="B9342" s="21" t="s">
        <v>9350</v>
      </c>
    </row>
    <row r="9343" spans="1:2">
      <c r="A9343" s="20">
        <v>42222006</v>
      </c>
      <c r="B9343" s="21" t="s">
        <v>9351</v>
      </c>
    </row>
    <row r="9344" spans="1:2">
      <c r="A9344" s="20">
        <v>42222007</v>
      </c>
      <c r="B9344" s="21" t="s">
        <v>9352</v>
      </c>
    </row>
    <row r="9345" spans="1:2">
      <c r="A9345" s="20">
        <v>42222008</v>
      </c>
      <c r="B9345" s="21" t="s">
        <v>9353</v>
      </c>
    </row>
    <row r="9346" spans="1:2">
      <c r="A9346" s="20">
        <v>42222101</v>
      </c>
      <c r="B9346" s="21" t="s">
        <v>9354</v>
      </c>
    </row>
    <row r="9347" spans="1:2">
      <c r="A9347" s="20">
        <v>42222102</v>
      </c>
      <c r="B9347" s="21" t="s">
        <v>9355</v>
      </c>
    </row>
    <row r="9348" spans="1:2">
      <c r="A9348" s="20">
        <v>42222103</v>
      </c>
      <c r="B9348" s="21" t="s">
        <v>9356</v>
      </c>
    </row>
    <row r="9349" spans="1:2">
      <c r="A9349" s="20">
        <v>42222104</v>
      </c>
      <c r="B9349" s="21" t="s">
        <v>9357</v>
      </c>
    </row>
    <row r="9350" spans="1:2">
      <c r="A9350" s="20">
        <v>42222201</v>
      </c>
      <c r="B9350" s="21" t="s">
        <v>9358</v>
      </c>
    </row>
    <row r="9351" spans="1:2">
      <c r="A9351" s="20">
        <v>42222202</v>
      </c>
      <c r="B9351" s="21" t="s">
        <v>9359</v>
      </c>
    </row>
    <row r="9352" spans="1:2">
      <c r="A9352" s="20">
        <v>42222301</v>
      </c>
      <c r="B9352" s="21" t="s">
        <v>9360</v>
      </c>
    </row>
    <row r="9353" spans="1:2">
      <c r="A9353" s="20">
        <v>42222302</v>
      </c>
      <c r="B9353" s="21" t="s">
        <v>9361</v>
      </c>
    </row>
    <row r="9354" spans="1:2">
      <c r="A9354" s="20">
        <v>42222303</v>
      </c>
      <c r="B9354" s="21" t="s">
        <v>9362</v>
      </c>
    </row>
    <row r="9355" spans="1:2">
      <c r="A9355" s="20">
        <v>42222304</v>
      </c>
      <c r="B9355" s="21" t="s">
        <v>9363</v>
      </c>
    </row>
    <row r="9356" spans="1:2">
      <c r="A9356" s="20">
        <v>42222305</v>
      </c>
      <c r="B9356" s="21" t="s">
        <v>9364</v>
      </c>
    </row>
    <row r="9357" spans="1:2">
      <c r="A9357" s="20">
        <v>42222306</v>
      </c>
      <c r="B9357" s="21" t="s">
        <v>9365</v>
      </c>
    </row>
    <row r="9358" spans="1:2">
      <c r="A9358" s="20">
        <v>42222307</v>
      </c>
      <c r="B9358" s="21" t="s">
        <v>9366</v>
      </c>
    </row>
    <row r="9359" spans="1:2">
      <c r="A9359" s="20">
        <v>42222308</v>
      </c>
      <c r="B9359" s="21" t="s">
        <v>9367</v>
      </c>
    </row>
    <row r="9360" spans="1:2">
      <c r="A9360" s="20">
        <v>42222309</v>
      </c>
      <c r="B9360" s="21" t="s">
        <v>9368</v>
      </c>
    </row>
    <row r="9361" spans="1:2">
      <c r="A9361" s="20">
        <v>42231501</v>
      </c>
      <c r="B9361" s="21" t="s">
        <v>9369</v>
      </c>
    </row>
    <row r="9362" spans="1:2">
      <c r="A9362" s="20">
        <v>42231502</v>
      </c>
      <c r="B9362" s="21" t="s">
        <v>9370</v>
      </c>
    </row>
    <row r="9363" spans="1:2">
      <c r="A9363" s="20">
        <v>42231503</v>
      </c>
      <c r="B9363" s="21" t="s">
        <v>9371</v>
      </c>
    </row>
    <row r="9364" spans="1:2">
      <c r="A9364" s="20">
        <v>42231504</v>
      </c>
      <c r="B9364" s="21" t="s">
        <v>9372</v>
      </c>
    </row>
    <row r="9365" spans="1:2">
      <c r="A9365" s="20">
        <v>42231505</v>
      </c>
      <c r="B9365" s="21" t="s">
        <v>9373</v>
      </c>
    </row>
    <row r="9366" spans="1:2">
      <c r="A9366" s="20">
        <v>42231506</v>
      </c>
      <c r="B9366" s="21" t="s">
        <v>9374</v>
      </c>
    </row>
    <row r="9367" spans="1:2">
      <c r="A9367" s="20">
        <v>42231507</v>
      </c>
      <c r="B9367" s="21" t="s">
        <v>9375</v>
      </c>
    </row>
    <row r="9368" spans="1:2">
      <c r="A9368" s="20">
        <v>42231508</v>
      </c>
      <c r="B9368" s="21" t="s">
        <v>9376</v>
      </c>
    </row>
    <row r="9369" spans="1:2">
      <c r="A9369" s="20">
        <v>42231509</v>
      </c>
      <c r="B9369" s="21" t="s">
        <v>9377</v>
      </c>
    </row>
    <row r="9370" spans="1:2">
      <c r="A9370" s="20">
        <v>42231510</v>
      </c>
      <c r="B9370" s="21" t="s">
        <v>9378</v>
      </c>
    </row>
    <row r="9371" spans="1:2">
      <c r="A9371" s="20">
        <v>42231601</v>
      </c>
      <c r="B9371" s="21" t="s">
        <v>9379</v>
      </c>
    </row>
    <row r="9372" spans="1:2">
      <c r="A9372" s="20">
        <v>42231602</v>
      </c>
      <c r="B9372" s="21" t="s">
        <v>9380</v>
      </c>
    </row>
    <row r="9373" spans="1:2">
      <c r="A9373" s="20">
        <v>42231603</v>
      </c>
      <c r="B9373" s="21" t="s">
        <v>9381</v>
      </c>
    </row>
    <row r="9374" spans="1:2">
      <c r="A9374" s="20">
        <v>42231604</v>
      </c>
      <c r="B9374" s="21" t="s">
        <v>9382</v>
      </c>
    </row>
    <row r="9375" spans="1:2">
      <c r="A9375" s="20">
        <v>42231605</v>
      </c>
      <c r="B9375" s="21" t="s">
        <v>9383</v>
      </c>
    </row>
    <row r="9376" spans="1:2">
      <c r="A9376" s="20">
        <v>42231606</v>
      </c>
      <c r="B9376" s="21" t="s">
        <v>9384</v>
      </c>
    </row>
    <row r="9377" spans="1:2">
      <c r="A9377" s="20">
        <v>42231608</v>
      </c>
      <c r="B9377" s="21" t="s">
        <v>9385</v>
      </c>
    </row>
    <row r="9378" spans="1:2">
      <c r="A9378" s="20">
        <v>42231609</v>
      </c>
      <c r="B9378" s="21" t="s">
        <v>9386</v>
      </c>
    </row>
    <row r="9379" spans="1:2">
      <c r="A9379" s="20">
        <v>42231701</v>
      </c>
      <c r="B9379" s="21" t="s">
        <v>9387</v>
      </c>
    </row>
    <row r="9380" spans="1:2">
      <c r="A9380" s="20">
        <v>42231702</v>
      </c>
      <c r="B9380" s="21" t="s">
        <v>9388</v>
      </c>
    </row>
    <row r="9381" spans="1:2">
      <c r="A9381" s="20">
        <v>42231703</v>
      </c>
      <c r="B9381" s="21" t="s">
        <v>9389</v>
      </c>
    </row>
    <row r="9382" spans="1:2">
      <c r="A9382" s="20">
        <v>42231704</v>
      </c>
      <c r="B9382" s="21" t="s">
        <v>9390</v>
      </c>
    </row>
    <row r="9383" spans="1:2">
      <c r="A9383" s="20">
        <v>42231705</v>
      </c>
      <c r="B9383" s="21" t="s">
        <v>9391</v>
      </c>
    </row>
    <row r="9384" spans="1:2">
      <c r="A9384" s="20">
        <v>42231801</v>
      </c>
      <c r="B9384" s="21" t="s">
        <v>9392</v>
      </c>
    </row>
    <row r="9385" spans="1:2">
      <c r="A9385" s="20">
        <v>42231802</v>
      </c>
      <c r="B9385" s="21" t="s">
        <v>9393</v>
      </c>
    </row>
    <row r="9386" spans="1:2">
      <c r="A9386" s="20">
        <v>42231803</v>
      </c>
      <c r="B9386" s="21" t="s">
        <v>9394</v>
      </c>
    </row>
    <row r="9387" spans="1:2">
      <c r="A9387" s="20">
        <v>42231804</v>
      </c>
      <c r="B9387" s="21" t="s">
        <v>9395</v>
      </c>
    </row>
    <row r="9388" spans="1:2">
      <c r="A9388" s="20">
        <v>42231805</v>
      </c>
      <c r="B9388" s="21" t="s">
        <v>9396</v>
      </c>
    </row>
    <row r="9389" spans="1:2">
      <c r="A9389" s="20">
        <v>42231806</v>
      </c>
      <c r="B9389" s="21" t="s">
        <v>9397</v>
      </c>
    </row>
    <row r="9390" spans="1:2">
      <c r="A9390" s="20">
        <v>42231807</v>
      </c>
      <c r="B9390" s="21" t="s">
        <v>9398</v>
      </c>
    </row>
    <row r="9391" spans="1:2">
      <c r="A9391" s="20">
        <v>42231901</v>
      </c>
      <c r="B9391" s="21" t="s">
        <v>9399</v>
      </c>
    </row>
    <row r="9392" spans="1:2">
      <c r="A9392" s="20">
        <v>42231902</v>
      </c>
      <c r="B9392" s="21" t="s">
        <v>9400</v>
      </c>
    </row>
    <row r="9393" spans="1:2">
      <c r="A9393" s="20">
        <v>42231903</v>
      </c>
      <c r="B9393" s="21" t="s">
        <v>9401</v>
      </c>
    </row>
    <row r="9394" spans="1:2">
      <c r="A9394" s="20">
        <v>42232001</v>
      </c>
      <c r="B9394" s="21" t="s">
        <v>9402</v>
      </c>
    </row>
    <row r="9395" spans="1:2">
      <c r="A9395" s="20">
        <v>42232002</v>
      </c>
      <c r="B9395" s="21" t="s">
        <v>9403</v>
      </c>
    </row>
    <row r="9396" spans="1:2">
      <c r="A9396" s="20">
        <v>42232003</v>
      </c>
      <c r="B9396" s="21" t="s">
        <v>9404</v>
      </c>
    </row>
    <row r="9397" spans="1:2">
      <c r="A9397" s="20">
        <v>42241501</v>
      </c>
      <c r="B9397" s="21" t="s">
        <v>9405</v>
      </c>
    </row>
    <row r="9398" spans="1:2">
      <c r="A9398" s="20">
        <v>42241502</v>
      </c>
      <c r="B9398" s="21" t="s">
        <v>9406</v>
      </c>
    </row>
    <row r="9399" spans="1:2">
      <c r="A9399" s="20">
        <v>42241503</v>
      </c>
      <c r="B9399" s="21" t="s">
        <v>9407</v>
      </c>
    </row>
    <row r="9400" spans="1:2">
      <c r="A9400" s="20">
        <v>42241504</v>
      </c>
      <c r="B9400" s="21" t="s">
        <v>9408</v>
      </c>
    </row>
    <row r="9401" spans="1:2">
      <c r="A9401" s="20">
        <v>42241505</v>
      </c>
      <c r="B9401" s="21" t="s">
        <v>9409</v>
      </c>
    </row>
    <row r="9402" spans="1:2">
      <c r="A9402" s="20">
        <v>42241506</v>
      </c>
      <c r="B9402" s="21" t="s">
        <v>9410</v>
      </c>
    </row>
    <row r="9403" spans="1:2">
      <c r="A9403" s="20">
        <v>42241507</v>
      </c>
      <c r="B9403" s="21" t="s">
        <v>9411</v>
      </c>
    </row>
    <row r="9404" spans="1:2">
      <c r="A9404" s="20">
        <v>42241509</v>
      </c>
      <c r="B9404" s="21" t="s">
        <v>9412</v>
      </c>
    </row>
    <row r="9405" spans="1:2">
      <c r="A9405" s="20">
        <v>42241510</v>
      </c>
      <c r="B9405" s="21" t="s">
        <v>9413</v>
      </c>
    </row>
    <row r="9406" spans="1:2">
      <c r="A9406" s="20">
        <v>42241511</v>
      </c>
      <c r="B9406" s="21" t="s">
        <v>9414</v>
      </c>
    </row>
    <row r="9407" spans="1:2">
      <c r="A9407" s="20">
        <v>42241512</v>
      </c>
      <c r="B9407" s="21" t="s">
        <v>9415</v>
      </c>
    </row>
    <row r="9408" spans="1:2">
      <c r="A9408" s="20">
        <v>42241513</v>
      </c>
      <c r="B9408" s="21" t="s">
        <v>9416</v>
      </c>
    </row>
    <row r="9409" spans="1:2">
      <c r="A9409" s="20">
        <v>42241514</v>
      </c>
      <c r="B9409" s="21" t="s">
        <v>9417</v>
      </c>
    </row>
    <row r="9410" spans="1:2">
      <c r="A9410" s="20">
        <v>42241515</v>
      </c>
      <c r="B9410" s="21" t="s">
        <v>9418</v>
      </c>
    </row>
    <row r="9411" spans="1:2">
      <c r="A9411" s="20">
        <v>42241601</v>
      </c>
      <c r="B9411" s="21" t="s">
        <v>9419</v>
      </c>
    </row>
    <row r="9412" spans="1:2">
      <c r="A9412" s="20">
        <v>42241602</v>
      </c>
      <c r="B9412" s="21" t="s">
        <v>9420</v>
      </c>
    </row>
    <row r="9413" spans="1:2">
      <c r="A9413" s="20">
        <v>42241603</v>
      </c>
      <c r="B9413" s="21" t="s">
        <v>9421</v>
      </c>
    </row>
    <row r="9414" spans="1:2">
      <c r="A9414" s="20">
        <v>42241604</v>
      </c>
      <c r="B9414" s="21" t="s">
        <v>9422</v>
      </c>
    </row>
    <row r="9415" spans="1:2">
      <c r="A9415" s="20">
        <v>42241606</v>
      </c>
      <c r="B9415" s="21" t="s">
        <v>9423</v>
      </c>
    </row>
    <row r="9416" spans="1:2">
      <c r="A9416" s="20">
        <v>42241607</v>
      </c>
      <c r="B9416" s="21" t="s">
        <v>9424</v>
      </c>
    </row>
    <row r="9417" spans="1:2">
      <c r="A9417" s="20">
        <v>42241701</v>
      </c>
      <c r="B9417" s="21" t="s">
        <v>9425</v>
      </c>
    </row>
    <row r="9418" spans="1:2">
      <c r="A9418" s="20">
        <v>42241702</v>
      </c>
      <c r="B9418" s="21" t="s">
        <v>9426</v>
      </c>
    </row>
    <row r="9419" spans="1:2">
      <c r="A9419" s="20">
        <v>42241703</v>
      </c>
      <c r="B9419" s="21" t="s">
        <v>9427</v>
      </c>
    </row>
    <row r="9420" spans="1:2">
      <c r="A9420" s="20">
        <v>42241704</v>
      </c>
      <c r="B9420" s="21" t="s">
        <v>9428</v>
      </c>
    </row>
    <row r="9421" spans="1:2">
      <c r="A9421" s="20">
        <v>42241705</v>
      </c>
      <c r="B9421" s="21" t="s">
        <v>9429</v>
      </c>
    </row>
    <row r="9422" spans="1:2">
      <c r="A9422" s="20">
        <v>42241706</v>
      </c>
      <c r="B9422" s="21" t="s">
        <v>9430</v>
      </c>
    </row>
    <row r="9423" spans="1:2">
      <c r="A9423" s="20">
        <v>42241707</v>
      </c>
      <c r="B9423" s="21" t="s">
        <v>9431</v>
      </c>
    </row>
    <row r="9424" spans="1:2">
      <c r="A9424" s="20">
        <v>42241708</v>
      </c>
      <c r="B9424" s="21" t="s">
        <v>9432</v>
      </c>
    </row>
    <row r="9425" spans="1:2">
      <c r="A9425" s="20">
        <v>42241801</v>
      </c>
      <c r="B9425" s="21" t="s">
        <v>9433</v>
      </c>
    </row>
    <row r="9426" spans="1:2">
      <c r="A9426" s="20">
        <v>42241802</v>
      </c>
      <c r="B9426" s="21" t="s">
        <v>9434</v>
      </c>
    </row>
    <row r="9427" spans="1:2">
      <c r="A9427" s="20">
        <v>42241803</v>
      </c>
      <c r="B9427" s="21" t="s">
        <v>9435</v>
      </c>
    </row>
    <row r="9428" spans="1:2">
      <c r="A9428" s="20">
        <v>42241804</v>
      </c>
      <c r="B9428" s="21" t="s">
        <v>9436</v>
      </c>
    </row>
    <row r="9429" spans="1:2">
      <c r="A9429" s="20">
        <v>42241805</v>
      </c>
      <c r="B9429" s="21" t="s">
        <v>9437</v>
      </c>
    </row>
    <row r="9430" spans="1:2">
      <c r="A9430" s="20">
        <v>42241806</v>
      </c>
      <c r="B9430" s="21" t="s">
        <v>9438</v>
      </c>
    </row>
    <row r="9431" spans="1:2">
      <c r="A9431" s="20">
        <v>42241807</v>
      </c>
      <c r="B9431" s="21" t="s">
        <v>9439</v>
      </c>
    </row>
    <row r="9432" spans="1:2">
      <c r="A9432" s="20">
        <v>42241808</v>
      </c>
      <c r="B9432" s="21" t="s">
        <v>9440</v>
      </c>
    </row>
    <row r="9433" spans="1:2">
      <c r="A9433" s="20">
        <v>42241809</v>
      </c>
      <c r="B9433" s="21" t="s">
        <v>9441</v>
      </c>
    </row>
    <row r="9434" spans="1:2">
      <c r="A9434" s="20">
        <v>42241810</v>
      </c>
      <c r="B9434" s="21" t="s">
        <v>9442</v>
      </c>
    </row>
    <row r="9435" spans="1:2">
      <c r="A9435" s="20">
        <v>42241811</v>
      </c>
      <c r="B9435" s="21" t="s">
        <v>9443</v>
      </c>
    </row>
    <row r="9436" spans="1:2">
      <c r="A9436" s="20">
        <v>42241901</v>
      </c>
      <c r="B9436" s="21" t="s">
        <v>9444</v>
      </c>
    </row>
    <row r="9437" spans="1:2">
      <c r="A9437" s="20">
        <v>42241902</v>
      </c>
      <c r="B9437" s="21" t="s">
        <v>9445</v>
      </c>
    </row>
    <row r="9438" spans="1:2">
      <c r="A9438" s="20">
        <v>42242001</v>
      </c>
      <c r="B9438" s="21" t="s">
        <v>9446</v>
      </c>
    </row>
    <row r="9439" spans="1:2">
      <c r="A9439" s="20">
        <v>42242002</v>
      </c>
      <c r="B9439" s="21" t="s">
        <v>9447</v>
      </c>
    </row>
    <row r="9440" spans="1:2">
      <c r="A9440" s="20">
        <v>42242003</v>
      </c>
      <c r="B9440" s="21" t="s">
        <v>9448</v>
      </c>
    </row>
    <row r="9441" spans="1:2">
      <c r="A9441" s="20">
        <v>42242004</v>
      </c>
      <c r="B9441" s="21" t="s">
        <v>9449</v>
      </c>
    </row>
    <row r="9442" spans="1:2">
      <c r="A9442" s="20">
        <v>42242101</v>
      </c>
      <c r="B9442" s="21" t="s">
        <v>9450</v>
      </c>
    </row>
    <row r="9443" spans="1:2">
      <c r="A9443" s="20">
        <v>42242102</v>
      </c>
      <c r="B9443" s="21" t="s">
        <v>9451</v>
      </c>
    </row>
    <row r="9444" spans="1:2">
      <c r="A9444" s="20">
        <v>42242103</v>
      </c>
      <c r="B9444" s="21" t="s">
        <v>9452</v>
      </c>
    </row>
    <row r="9445" spans="1:2">
      <c r="A9445" s="20">
        <v>42242104</v>
      </c>
      <c r="B9445" s="21" t="s">
        <v>9453</v>
      </c>
    </row>
    <row r="9446" spans="1:2">
      <c r="A9446" s="20">
        <v>42242105</v>
      </c>
      <c r="B9446" s="21" t="s">
        <v>9454</v>
      </c>
    </row>
    <row r="9447" spans="1:2">
      <c r="A9447" s="20">
        <v>42242106</v>
      </c>
      <c r="B9447" s="21" t="s">
        <v>9455</v>
      </c>
    </row>
    <row r="9448" spans="1:2">
      <c r="A9448" s="20">
        <v>42242107</v>
      </c>
      <c r="B9448" s="21" t="s">
        <v>9456</v>
      </c>
    </row>
    <row r="9449" spans="1:2">
      <c r="A9449" s="20">
        <v>42242108</v>
      </c>
      <c r="B9449" s="21" t="s">
        <v>9457</v>
      </c>
    </row>
    <row r="9450" spans="1:2">
      <c r="A9450" s="20">
        <v>42242109</v>
      </c>
      <c r="B9450" s="21" t="s">
        <v>9458</v>
      </c>
    </row>
    <row r="9451" spans="1:2">
      <c r="A9451" s="20">
        <v>42242301</v>
      </c>
      <c r="B9451" s="21" t="s">
        <v>9459</v>
      </c>
    </row>
    <row r="9452" spans="1:2">
      <c r="A9452" s="20">
        <v>42242302</v>
      </c>
      <c r="B9452" s="21" t="s">
        <v>9460</v>
      </c>
    </row>
    <row r="9453" spans="1:2">
      <c r="A9453" s="20">
        <v>42251501</v>
      </c>
      <c r="B9453" s="21" t="s">
        <v>9461</v>
      </c>
    </row>
    <row r="9454" spans="1:2">
      <c r="A9454" s="20">
        <v>42251502</v>
      </c>
      <c r="B9454" s="21" t="s">
        <v>9462</v>
      </c>
    </row>
    <row r="9455" spans="1:2">
      <c r="A9455" s="20">
        <v>42251503</v>
      </c>
      <c r="B9455" s="21" t="s">
        <v>9463</v>
      </c>
    </row>
    <row r="9456" spans="1:2">
      <c r="A9456" s="20">
        <v>42251504</v>
      </c>
      <c r="B9456" s="21" t="s">
        <v>9464</v>
      </c>
    </row>
    <row r="9457" spans="1:2">
      <c r="A9457" s="20">
        <v>42251505</v>
      </c>
      <c r="B9457" s="21" t="s">
        <v>9465</v>
      </c>
    </row>
    <row r="9458" spans="1:2">
      <c r="A9458" s="20">
        <v>42251506</v>
      </c>
      <c r="B9458" s="21" t="s">
        <v>9466</v>
      </c>
    </row>
    <row r="9459" spans="1:2">
      <c r="A9459" s="20">
        <v>42251601</v>
      </c>
      <c r="B9459" s="21" t="s">
        <v>9467</v>
      </c>
    </row>
    <row r="9460" spans="1:2">
      <c r="A9460" s="20">
        <v>42251602</v>
      </c>
      <c r="B9460" s="21" t="s">
        <v>9468</v>
      </c>
    </row>
    <row r="9461" spans="1:2">
      <c r="A9461" s="20">
        <v>42251603</v>
      </c>
      <c r="B9461" s="21" t="s">
        <v>9469</v>
      </c>
    </row>
    <row r="9462" spans="1:2">
      <c r="A9462" s="20">
        <v>42251604</v>
      </c>
      <c r="B9462" s="21" t="s">
        <v>9470</v>
      </c>
    </row>
    <row r="9463" spans="1:2">
      <c r="A9463" s="20">
        <v>42251605</v>
      </c>
      <c r="B9463" s="21" t="s">
        <v>9471</v>
      </c>
    </row>
    <row r="9464" spans="1:2">
      <c r="A9464" s="20">
        <v>42251606</v>
      </c>
      <c r="B9464" s="21" t="s">
        <v>9472</v>
      </c>
    </row>
    <row r="9465" spans="1:2">
      <c r="A9465" s="20">
        <v>42251607</v>
      </c>
      <c r="B9465" s="21" t="s">
        <v>9473</v>
      </c>
    </row>
    <row r="9466" spans="1:2">
      <c r="A9466" s="20">
        <v>42251608</v>
      </c>
      <c r="B9466" s="21" t="s">
        <v>9474</v>
      </c>
    </row>
    <row r="9467" spans="1:2">
      <c r="A9467" s="20">
        <v>42251609</v>
      </c>
      <c r="B9467" s="21" t="s">
        <v>9475</v>
      </c>
    </row>
    <row r="9468" spans="1:2">
      <c r="A9468" s="20">
        <v>42251610</v>
      </c>
      <c r="B9468" s="21" t="s">
        <v>9476</v>
      </c>
    </row>
    <row r="9469" spans="1:2">
      <c r="A9469" s="20">
        <v>42251611</v>
      </c>
      <c r="B9469" s="21" t="s">
        <v>9477</v>
      </c>
    </row>
    <row r="9470" spans="1:2">
      <c r="A9470" s="20">
        <v>42251612</v>
      </c>
      <c r="B9470" s="21" t="s">
        <v>9478</v>
      </c>
    </row>
    <row r="9471" spans="1:2">
      <c r="A9471" s="20">
        <v>42251613</v>
      </c>
      <c r="B9471" s="21" t="s">
        <v>9479</v>
      </c>
    </row>
    <row r="9472" spans="1:2">
      <c r="A9472" s="20">
        <v>42251614</v>
      </c>
      <c r="B9472" s="21" t="s">
        <v>9480</v>
      </c>
    </row>
    <row r="9473" spans="1:2">
      <c r="A9473" s="20">
        <v>42251615</v>
      </c>
      <c r="B9473" s="21" t="s">
        <v>9481</v>
      </c>
    </row>
    <row r="9474" spans="1:2">
      <c r="A9474" s="20">
        <v>42251616</v>
      </c>
      <c r="B9474" s="21" t="s">
        <v>9482</v>
      </c>
    </row>
    <row r="9475" spans="1:2">
      <c r="A9475" s="20">
        <v>42251617</v>
      </c>
      <c r="B9475" s="21" t="s">
        <v>9483</v>
      </c>
    </row>
    <row r="9476" spans="1:2">
      <c r="A9476" s="20">
        <v>42251618</v>
      </c>
      <c r="B9476" s="21" t="s">
        <v>9484</v>
      </c>
    </row>
    <row r="9477" spans="1:2">
      <c r="A9477" s="20">
        <v>42251619</v>
      </c>
      <c r="B9477" s="21" t="s">
        <v>9485</v>
      </c>
    </row>
    <row r="9478" spans="1:2">
      <c r="A9478" s="20">
        <v>42251620</v>
      </c>
      <c r="B9478" s="21" t="s">
        <v>9486</v>
      </c>
    </row>
    <row r="9479" spans="1:2">
      <c r="A9479" s="20">
        <v>42251621</v>
      </c>
      <c r="B9479" s="21" t="s">
        <v>9487</v>
      </c>
    </row>
    <row r="9480" spans="1:2">
      <c r="A9480" s="20">
        <v>42251622</v>
      </c>
      <c r="B9480" s="21" t="s">
        <v>9488</v>
      </c>
    </row>
    <row r="9481" spans="1:2">
      <c r="A9481" s="20">
        <v>42251623</v>
      </c>
      <c r="B9481" s="21" t="s">
        <v>9489</v>
      </c>
    </row>
    <row r="9482" spans="1:2">
      <c r="A9482" s="20">
        <v>42251624</v>
      </c>
      <c r="B9482" s="21" t="s">
        <v>9490</v>
      </c>
    </row>
    <row r="9483" spans="1:2">
      <c r="A9483" s="20">
        <v>42251701</v>
      </c>
      <c r="B9483" s="21" t="s">
        <v>9491</v>
      </c>
    </row>
    <row r="9484" spans="1:2">
      <c r="A9484" s="20">
        <v>42251702</v>
      </c>
      <c r="B9484" s="21" t="s">
        <v>9492</v>
      </c>
    </row>
    <row r="9485" spans="1:2">
      <c r="A9485" s="20">
        <v>42251703</v>
      </c>
      <c r="B9485" s="21" t="s">
        <v>9493</v>
      </c>
    </row>
    <row r="9486" spans="1:2">
      <c r="A9486" s="20">
        <v>42251704</v>
      </c>
      <c r="B9486" s="21" t="s">
        <v>9494</v>
      </c>
    </row>
    <row r="9487" spans="1:2">
      <c r="A9487" s="20">
        <v>42251705</v>
      </c>
      <c r="B9487" s="21" t="s">
        <v>9495</v>
      </c>
    </row>
    <row r="9488" spans="1:2">
      <c r="A9488" s="20">
        <v>42251706</v>
      </c>
      <c r="B9488" s="21" t="s">
        <v>9496</v>
      </c>
    </row>
    <row r="9489" spans="1:2">
      <c r="A9489" s="20">
        <v>42251801</v>
      </c>
      <c r="B9489" s="21" t="s">
        <v>9497</v>
      </c>
    </row>
    <row r="9490" spans="1:2">
      <c r="A9490" s="20">
        <v>42251802</v>
      </c>
      <c r="B9490" s="21" t="s">
        <v>9498</v>
      </c>
    </row>
    <row r="9491" spans="1:2">
      <c r="A9491" s="20">
        <v>42251803</v>
      </c>
      <c r="B9491" s="21" t="s">
        <v>9499</v>
      </c>
    </row>
    <row r="9492" spans="1:2">
      <c r="A9492" s="20">
        <v>42251804</v>
      </c>
      <c r="B9492" s="21" t="s">
        <v>9500</v>
      </c>
    </row>
    <row r="9493" spans="1:2">
      <c r="A9493" s="20">
        <v>42251805</v>
      </c>
      <c r="B9493" s="21" t="s">
        <v>9501</v>
      </c>
    </row>
    <row r="9494" spans="1:2">
      <c r="A9494" s="20">
        <v>42261501</v>
      </c>
      <c r="B9494" s="21" t="s">
        <v>9502</v>
      </c>
    </row>
    <row r="9495" spans="1:2">
      <c r="A9495" s="20">
        <v>42261502</v>
      </c>
      <c r="B9495" s="21" t="s">
        <v>9503</v>
      </c>
    </row>
    <row r="9496" spans="1:2">
      <c r="A9496" s="20">
        <v>42261503</v>
      </c>
      <c r="B9496" s="21" t="s">
        <v>9504</v>
      </c>
    </row>
    <row r="9497" spans="1:2">
      <c r="A9497" s="20">
        <v>42261504</v>
      </c>
      <c r="B9497" s="21" t="s">
        <v>9505</v>
      </c>
    </row>
    <row r="9498" spans="1:2">
      <c r="A9498" s="20">
        <v>42261505</v>
      </c>
      <c r="B9498" s="21" t="s">
        <v>9506</v>
      </c>
    </row>
    <row r="9499" spans="1:2">
      <c r="A9499" s="20">
        <v>42261506</v>
      </c>
      <c r="B9499" s="21" t="s">
        <v>9507</v>
      </c>
    </row>
    <row r="9500" spans="1:2">
      <c r="A9500" s="20">
        <v>42261507</v>
      </c>
      <c r="B9500" s="21" t="s">
        <v>9508</v>
      </c>
    </row>
    <row r="9501" spans="1:2">
      <c r="A9501" s="20">
        <v>42261508</v>
      </c>
      <c r="B9501" s="21" t="s">
        <v>9509</v>
      </c>
    </row>
    <row r="9502" spans="1:2">
      <c r="A9502" s="20">
        <v>42261509</v>
      </c>
      <c r="B9502" s="21" t="s">
        <v>9510</v>
      </c>
    </row>
    <row r="9503" spans="1:2">
      <c r="A9503" s="20">
        <v>42261510</v>
      </c>
      <c r="B9503" s="21" t="s">
        <v>9511</v>
      </c>
    </row>
    <row r="9504" spans="1:2">
      <c r="A9504" s="20">
        <v>42261511</v>
      </c>
      <c r="B9504" s="21" t="s">
        <v>9512</v>
      </c>
    </row>
    <row r="9505" spans="1:2">
      <c r="A9505" s="20">
        <v>42261512</v>
      </c>
      <c r="B9505" s="21" t="s">
        <v>9513</v>
      </c>
    </row>
    <row r="9506" spans="1:2">
      <c r="A9506" s="20">
        <v>42261513</v>
      </c>
      <c r="B9506" s="21" t="s">
        <v>9514</v>
      </c>
    </row>
    <row r="9507" spans="1:2">
      <c r="A9507" s="20">
        <v>42261514</v>
      </c>
      <c r="B9507" s="21" t="s">
        <v>9515</v>
      </c>
    </row>
    <row r="9508" spans="1:2">
      <c r="A9508" s="20">
        <v>42261515</v>
      </c>
      <c r="B9508" s="21" t="s">
        <v>9516</v>
      </c>
    </row>
    <row r="9509" spans="1:2">
      <c r="A9509" s="20">
        <v>42261516</v>
      </c>
      <c r="B9509" s="21" t="s">
        <v>9517</v>
      </c>
    </row>
    <row r="9510" spans="1:2">
      <c r="A9510" s="20">
        <v>42261601</v>
      </c>
      <c r="B9510" s="21" t="s">
        <v>9518</v>
      </c>
    </row>
    <row r="9511" spans="1:2">
      <c r="A9511" s="20">
        <v>42261602</v>
      </c>
      <c r="B9511" s="21" t="s">
        <v>9519</v>
      </c>
    </row>
    <row r="9512" spans="1:2">
      <c r="A9512" s="20">
        <v>42261603</v>
      </c>
      <c r="B9512" s="21" t="s">
        <v>9520</v>
      </c>
    </row>
    <row r="9513" spans="1:2">
      <c r="A9513" s="20">
        <v>42261604</v>
      </c>
      <c r="B9513" s="21" t="s">
        <v>9521</v>
      </c>
    </row>
    <row r="9514" spans="1:2">
      <c r="A9514" s="20">
        <v>42261605</v>
      </c>
      <c r="B9514" s="21" t="s">
        <v>9522</v>
      </c>
    </row>
    <row r="9515" spans="1:2">
      <c r="A9515" s="20">
        <v>42261606</v>
      </c>
      <c r="B9515" s="21" t="s">
        <v>9523</v>
      </c>
    </row>
    <row r="9516" spans="1:2">
      <c r="A9516" s="20">
        <v>42261607</v>
      </c>
      <c r="B9516" s="21" t="s">
        <v>9524</v>
      </c>
    </row>
    <row r="9517" spans="1:2">
      <c r="A9517" s="20">
        <v>42261608</v>
      </c>
      <c r="B9517" s="21" t="s">
        <v>9525</v>
      </c>
    </row>
    <row r="9518" spans="1:2">
      <c r="A9518" s="20">
        <v>42261609</v>
      </c>
      <c r="B9518" s="21" t="s">
        <v>9526</v>
      </c>
    </row>
    <row r="9519" spans="1:2">
      <c r="A9519" s="20">
        <v>42261610</v>
      </c>
      <c r="B9519" s="21" t="s">
        <v>9527</v>
      </c>
    </row>
    <row r="9520" spans="1:2">
      <c r="A9520" s="20">
        <v>42261611</v>
      </c>
      <c r="B9520" s="21" t="s">
        <v>9528</v>
      </c>
    </row>
    <row r="9521" spans="1:2">
      <c r="A9521" s="20">
        <v>42261612</v>
      </c>
      <c r="B9521" s="21" t="s">
        <v>9529</v>
      </c>
    </row>
    <row r="9522" spans="1:2">
      <c r="A9522" s="20">
        <v>42261613</v>
      </c>
      <c r="B9522" s="21" t="s">
        <v>9530</v>
      </c>
    </row>
    <row r="9523" spans="1:2">
      <c r="A9523" s="20">
        <v>42261701</v>
      </c>
      <c r="B9523" s="21" t="s">
        <v>9531</v>
      </c>
    </row>
    <row r="9524" spans="1:2">
      <c r="A9524" s="20">
        <v>42261702</v>
      </c>
      <c r="B9524" s="21" t="s">
        <v>9532</v>
      </c>
    </row>
    <row r="9525" spans="1:2">
      <c r="A9525" s="20">
        <v>42261703</v>
      </c>
      <c r="B9525" s="21" t="s">
        <v>9533</v>
      </c>
    </row>
    <row r="9526" spans="1:2">
      <c r="A9526" s="20">
        <v>42261704</v>
      </c>
      <c r="B9526" s="21" t="s">
        <v>9534</v>
      </c>
    </row>
    <row r="9527" spans="1:2">
      <c r="A9527" s="20">
        <v>42261705</v>
      </c>
      <c r="B9527" s="21" t="s">
        <v>9535</v>
      </c>
    </row>
    <row r="9528" spans="1:2">
      <c r="A9528" s="20">
        <v>42261706</v>
      </c>
      <c r="B9528" s="21" t="s">
        <v>9536</v>
      </c>
    </row>
    <row r="9529" spans="1:2">
      <c r="A9529" s="20">
        <v>42261707</v>
      </c>
      <c r="B9529" s="21" t="s">
        <v>9537</v>
      </c>
    </row>
    <row r="9530" spans="1:2">
      <c r="A9530" s="20">
        <v>42261801</v>
      </c>
      <c r="B9530" s="21" t="s">
        <v>9538</v>
      </c>
    </row>
    <row r="9531" spans="1:2">
      <c r="A9531" s="20">
        <v>42261802</v>
      </c>
      <c r="B9531" s="21" t="s">
        <v>9539</v>
      </c>
    </row>
    <row r="9532" spans="1:2">
      <c r="A9532" s="20">
        <v>42261803</v>
      </c>
      <c r="B9532" s="21" t="s">
        <v>9540</v>
      </c>
    </row>
    <row r="9533" spans="1:2">
      <c r="A9533" s="20">
        <v>42261804</v>
      </c>
      <c r="B9533" s="21" t="s">
        <v>9541</v>
      </c>
    </row>
    <row r="9534" spans="1:2">
      <c r="A9534" s="20">
        <v>42261805</v>
      </c>
      <c r="B9534" s="21" t="s">
        <v>9542</v>
      </c>
    </row>
    <row r="9535" spans="1:2">
      <c r="A9535" s="20">
        <v>42261806</v>
      </c>
      <c r="B9535" s="21" t="s">
        <v>9543</v>
      </c>
    </row>
    <row r="9536" spans="1:2">
      <c r="A9536" s="20">
        <v>42261807</v>
      </c>
      <c r="B9536" s="21" t="s">
        <v>9544</v>
      </c>
    </row>
    <row r="9537" spans="1:2">
      <c r="A9537" s="20">
        <v>42261808</v>
      </c>
      <c r="B9537" s="21" t="s">
        <v>9545</v>
      </c>
    </row>
    <row r="9538" spans="1:2">
      <c r="A9538" s="20">
        <v>42261809</v>
      </c>
      <c r="B9538" s="21" t="s">
        <v>9546</v>
      </c>
    </row>
    <row r="9539" spans="1:2">
      <c r="A9539" s="20">
        <v>42261810</v>
      </c>
      <c r="B9539" s="21" t="s">
        <v>9547</v>
      </c>
    </row>
    <row r="9540" spans="1:2">
      <c r="A9540" s="20">
        <v>42261901</v>
      </c>
      <c r="B9540" s="21" t="s">
        <v>9548</v>
      </c>
    </row>
    <row r="9541" spans="1:2">
      <c r="A9541" s="20">
        <v>42261902</v>
      </c>
      <c r="B9541" s="21" t="s">
        <v>9549</v>
      </c>
    </row>
    <row r="9542" spans="1:2">
      <c r="A9542" s="20">
        <v>42261903</v>
      </c>
      <c r="B9542" s="21" t="s">
        <v>9550</v>
      </c>
    </row>
    <row r="9543" spans="1:2">
      <c r="A9543" s="20">
        <v>42261904</v>
      </c>
      <c r="B9543" s="21" t="s">
        <v>9551</v>
      </c>
    </row>
    <row r="9544" spans="1:2">
      <c r="A9544" s="20">
        <v>42262001</v>
      </c>
      <c r="B9544" s="21" t="s">
        <v>9552</v>
      </c>
    </row>
    <row r="9545" spans="1:2">
      <c r="A9545" s="20">
        <v>42262002</v>
      </c>
      <c r="B9545" s="21" t="s">
        <v>9553</v>
      </c>
    </row>
    <row r="9546" spans="1:2">
      <c r="A9546" s="20">
        <v>42262003</v>
      </c>
      <c r="B9546" s="21" t="s">
        <v>9554</v>
      </c>
    </row>
    <row r="9547" spans="1:2">
      <c r="A9547" s="20">
        <v>42262004</v>
      </c>
      <c r="B9547" s="21" t="s">
        <v>9555</v>
      </c>
    </row>
    <row r="9548" spans="1:2">
      <c r="A9548" s="20">
        <v>42262005</v>
      </c>
      <c r="B9548" s="21" t="s">
        <v>9556</v>
      </c>
    </row>
    <row r="9549" spans="1:2">
      <c r="A9549" s="20">
        <v>42262006</v>
      </c>
      <c r="B9549" s="21" t="s">
        <v>9557</v>
      </c>
    </row>
    <row r="9550" spans="1:2">
      <c r="A9550" s="20">
        <v>42262007</v>
      </c>
      <c r="B9550" s="21" t="s">
        <v>9558</v>
      </c>
    </row>
    <row r="9551" spans="1:2">
      <c r="A9551" s="20">
        <v>42262008</v>
      </c>
      <c r="B9551" s="21" t="s">
        <v>9559</v>
      </c>
    </row>
    <row r="9552" spans="1:2">
      <c r="A9552" s="20">
        <v>42262101</v>
      </c>
      <c r="B9552" s="21" t="s">
        <v>9560</v>
      </c>
    </row>
    <row r="9553" spans="1:2">
      <c r="A9553" s="20">
        <v>42262102</v>
      </c>
      <c r="B9553" s="21" t="s">
        <v>9561</v>
      </c>
    </row>
    <row r="9554" spans="1:2">
      <c r="A9554" s="20">
        <v>42262103</v>
      </c>
      <c r="B9554" s="21" t="s">
        <v>9562</v>
      </c>
    </row>
    <row r="9555" spans="1:2">
      <c r="A9555" s="20">
        <v>42262104</v>
      </c>
      <c r="B9555" s="21" t="s">
        <v>9563</v>
      </c>
    </row>
    <row r="9556" spans="1:2">
      <c r="A9556" s="20">
        <v>42262105</v>
      </c>
      <c r="B9556" s="21" t="s">
        <v>9564</v>
      </c>
    </row>
    <row r="9557" spans="1:2">
      <c r="A9557" s="20">
        <v>42271501</v>
      </c>
      <c r="B9557" s="21" t="s">
        <v>9565</v>
      </c>
    </row>
    <row r="9558" spans="1:2">
      <c r="A9558" s="20">
        <v>42271502</v>
      </c>
      <c r="B9558" s="21" t="s">
        <v>9566</v>
      </c>
    </row>
    <row r="9559" spans="1:2">
      <c r="A9559" s="20">
        <v>42271503</v>
      </c>
      <c r="B9559" s="21" t="s">
        <v>9567</v>
      </c>
    </row>
    <row r="9560" spans="1:2">
      <c r="A9560" s="20">
        <v>42271504</v>
      </c>
      <c r="B9560" s="21" t="s">
        <v>9568</v>
      </c>
    </row>
    <row r="9561" spans="1:2">
      <c r="A9561" s="20">
        <v>42271505</v>
      </c>
      <c r="B9561" s="21" t="s">
        <v>9569</v>
      </c>
    </row>
    <row r="9562" spans="1:2">
      <c r="A9562" s="20">
        <v>42271506</v>
      </c>
      <c r="B9562" s="21" t="s">
        <v>9570</v>
      </c>
    </row>
    <row r="9563" spans="1:2">
      <c r="A9563" s="20">
        <v>42271601</v>
      </c>
      <c r="B9563" s="21" t="s">
        <v>9571</v>
      </c>
    </row>
    <row r="9564" spans="1:2">
      <c r="A9564" s="20">
        <v>42271602</v>
      </c>
      <c r="B9564" s="21" t="s">
        <v>9572</v>
      </c>
    </row>
    <row r="9565" spans="1:2">
      <c r="A9565" s="20">
        <v>42271603</v>
      </c>
      <c r="B9565" s="21" t="s">
        <v>9573</v>
      </c>
    </row>
    <row r="9566" spans="1:2">
      <c r="A9566" s="20">
        <v>42271604</v>
      </c>
      <c r="B9566" s="21" t="s">
        <v>9574</v>
      </c>
    </row>
    <row r="9567" spans="1:2">
      <c r="A9567" s="20">
        <v>42271605</v>
      </c>
      <c r="B9567" s="21" t="s">
        <v>9575</v>
      </c>
    </row>
    <row r="9568" spans="1:2">
      <c r="A9568" s="20">
        <v>42271606</v>
      </c>
      <c r="B9568" s="21" t="s">
        <v>9576</v>
      </c>
    </row>
    <row r="9569" spans="1:2">
      <c r="A9569" s="20">
        <v>42271607</v>
      </c>
      <c r="B9569" s="21" t="s">
        <v>9577</v>
      </c>
    </row>
    <row r="9570" spans="1:2">
      <c r="A9570" s="20">
        <v>42271608</v>
      </c>
      <c r="B9570" s="21" t="s">
        <v>9578</v>
      </c>
    </row>
    <row r="9571" spans="1:2">
      <c r="A9571" s="20">
        <v>42271609</v>
      </c>
      <c r="B9571" s="21" t="s">
        <v>9579</v>
      </c>
    </row>
    <row r="9572" spans="1:2">
      <c r="A9572" s="20">
        <v>42271610</v>
      </c>
      <c r="B9572" s="21" t="s">
        <v>9580</v>
      </c>
    </row>
    <row r="9573" spans="1:2">
      <c r="A9573" s="20">
        <v>42271611</v>
      </c>
      <c r="B9573" s="21" t="s">
        <v>9581</v>
      </c>
    </row>
    <row r="9574" spans="1:2">
      <c r="A9574" s="20">
        <v>42271612</v>
      </c>
      <c r="B9574" s="21" t="s">
        <v>9582</v>
      </c>
    </row>
    <row r="9575" spans="1:2">
      <c r="A9575" s="20">
        <v>42271613</v>
      </c>
      <c r="B9575" s="21" t="s">
        <v>9583</v>
      </c>
    </row>
    <row r="9576" spans="1:2">
      <c r="A9576" s="20">
        <v>42271614</v>
      </c>
      <c r="B9576" s="21" t="s">
        <v>9584</v>
      </c>
    </row>
    <row r="9577" spans="1:2">
      <c r="A9577" s="20">
        <v>42271615</v>
      </c>
      <c r="B9577" s="21" t="s">
        <v>9585</v>
      </c>
    </row>
    <row r="9578" spans="1:2">
      <c r="A9578" s="20">
        <v>42271616</v>
      </c>
      <c r="B9578" s="21" t="s">
        <v>9586</v>
      </c>
    </row>
    <row r="9579" spans="1:2">
      <c r="A9579" s="20">
        <v>42271617</v>
      </c>
      <c r="B9579" s="21" t="s">
        <v>9587</v>
      </c>
    </row>
    <row r="9580" spans="1:2">
      <c r="A9580" s="20">
        <v>42271618</v>
      </c>
      <c r="B9580" s="21" t="s">
        <v>9588</v>
      </c>
    </row>
    <row r="9581" spans="1:2">
      <c r="A9581" s="20">
        <v>42271701</v>
      </c>
      <c r="B9581" s="21" t="s">
        <v>9589</v>
      </c>
    </row>
    <row r="9582" spans="1:2">
      <c r="A9582" s="20">
        <v>42271702</v>
      </c>
      <c r="B9582" s="21" t="s">
        <v>9590</v>
      </c>
    </row>
    <row r="9583" spans="1:2">
      <c r="A9583" s="20">
        <v>42271703</v>
      </c>
      <c r="B9583" s="21" t="s">
        <v>9591</v>
      </c>
    </row>
    <row r="9584" spans="1:2">
      <c r="A9584" s="20">
        <v>42271704</v>
      </c>
      <c r="B9584" s="21" t="s">
        <v>9592</v>
      </c>
    </row>
    <row r="9585" spans="1:2">
      <c r="A9585" s="20">
        <v>42271705</v>
      </c>
      <c r="B9585" s="21" t="s">
        <v>9593</v>
      </c>
    </row>
    <row r="9586" spans="1:2">
      <c r="A9586" s="20">
        <v>42271706</v>
      </c>
      <c r="B9586" s="21" t="s">
        <v>9594</v>
      </c>
    </row>
    <row r="9587" spans="1:2">
      <c r="A9587" s="20">
        <v>42271707</v>
      </c>
      <c r="B9587" s="21" t="s">
        <v>9595</v>
      </c>
    </row>
    <row r="9588" spans="1:2">
      <c r="A9588" s="20">
        <v>42271708</v>
      </c>
      <c r="B9588" s="21" t="s">
        <v>9596</v>
      </c>
    </row>
    <row r="9589" spans="1:2">
      <c r="A9589" s="20">
        <v>42271709</v>
      </c>
      <c r="B9589" s="21" t="s">
        <v>9597</v>
      </c>
    </row>
    <row r="9590" spans="1:2">
      <c r="A9590" s="20">
        <v>42271710</v>
      </c>
      <c r="B9590" s="21" t="s">
        <v>9598</v>
      </c>
    </row>
    <row r="9591" spans="1:2">
      <c r="A9591" s="20">
        <v>42271711</v>
      </c>
      <c r="B9591" s="21" t="s">
        <v>9599</v>
      </c>
    </row>
    <row r="9592" spans="1:2">
      <c r="A9592" s="20">
        <v>42271712</v>
      </c>
      <c r="B9592" s="21" t="s">
        <v>9600</v>
      </c>
    </row>
    <row r="9593" spans="1:2">
      <c r="A9593" s="20">
        <v>42271713</v>
      </c>
      <c r="B9593" s="21" t="s">
        <v>9601</v>
      </c>
    </row>
    <row r="9594" spans="1:2">
      <c r="A9594" s="20">
        <v>42271714</v>
      </c>
      <c r="B9594" s="21" t="s">
        <v>9602</v>
      </c>
    </row>
    <row r="9595" spans="1:2">
      <c r="A9595" s="20">
        <v>42271715</v>
      </c>
      <c r="B9595" s="21" t="s">
        <v>9603</v>
      </c>
    </row>
    <row r="9596" spans="1:2">
      <c r="A9596" s="20">
        <v>42271716</v>
      </c>
      <c r="B9596" s="21" t="s">
        <v>9604</v>
      </c>
    </row>
    <row r="9597" spans="1:2">
      <c r="A9597" s="20">
        <v>42271717</v>
      </c>
      <c r="B9597" s="21" t="s">
        <v>9605</v>
      </c>
    </row>
    <row r="9598" spans="1:2">
      <c r="A9598" s="20">
        <v>42271718</v>
      </c>
      <c r="B9598" s="21" t="s">
        <v>9606</v>
      </c>
    </row>
    <row r="9599" spans="1:2">
      <c r="A9599" s="20">
        <v>42271719</v>
      </c>
      <c r="B9599" s="21" t="s">
        <v>9607</v>
      </c>
    </row>
    <row r="9600" spans="1:2">
      <c r="A9600" s="20">
        <v>42271720</v>
      </c>
      <c r="B9600" s="21" t="s">
        <v>9608</v>
      </c>
    </row>
    <row r="9601" spans="1:2">
      <c r="A9601" s="20">
        <v>42271721</v>
      </c>
      <c r="B9601" s="21" t="s">
        <v>9609</v>
      </c>
    </row>
    <row r="9602" spans="1:2">
      <c r="A9602" s="20">
        <v>42271801</v>
      </c>
      <c r="B9602" s="21" t="s">
        <v>9610</v>
      </c>
    </row>
    <row r="9603" spans="1:2">
      <c r="A9603" s="20">
        <v>42271802</v>
      </c>
      <c r="B9603" s="21" t="s">
        <v>9611</v>
      </c>
    </row>
    <row r="9604" spans="1:2">
      <c r="A9604" s="20">
        <v>42271803</v>
      </c>
      <c r="B9604" s="21" t="s">
        <v>9612</v>
      </c>
    </row>
    <row r="9605" spans="1:2">
      <c r="A9605" s="20">
        <v>42271901</v>
      </c>
      <c r="B9605" s="21" t="s">
        <v>9613</v>
      </c>
    </row>
    <row r="9606" spans="1:2">
      <c r="A9606" s="20">
        <v>42271902</v>
      </c>
      <c r="B9606" s="21" t="s">
        <v>9614</v>
      </c>
    </row>
    <row r="9607" spans="1:2">
      <c r="A9607" s="20">
        <v>42271903</v>
      </c>
      <c r="B9607" s="21" t="s">
        <v>9615</v>
      </c>
    </row>
    <row r="9608" spans="1:2">
      <c r="A9608" s="20">
        <v>42271904</v>
      </c>
      <c r="B9608" s="21" t="s">
        <v>9616</v>
      </c>
    </row>
    <row r="9609" spans="1:2">
      <c r="A9609" s="20">
        <v>42271905</v>
      </c>
      <c r="B9609" s="21" t="s">
        <v>9617</v>
      </c>
    </row>
    <row r="9610" spans="1:2">
      <c r="A9610" s="20">
        <v>42271906</v>
      </c>
      <c r="B9610" s="21" t="s">
        <v>9618</v>
      </c>
    </row>
    <row r="9611" spans="1:2">
      <c r="A9611" s="20">
        <v>42271907</v>
      </c>
      <c r="B9611" s="21" t="s">
        <v>9619</v>
      </c>
    </row>
    <row r="9612" spans="1:2">
      <c r="A9612" s="20">
        <v>42271908</v>
      </c>
      <c r="B9612" s="21" t="s">
        <v>9620</v>
      </c>
    </row>
    <row r="9613" spans="1:2">
      <c r="A9613" s="20">
        <v>42271909</v>
      </c>
      <c r="B9613" s="21" t="s">
        <v>9621</v>
      </c>
    </row>
    <row r="9614" spans="1:2">
      <c r="A9614" s="20">
        <v>42271910</v>
      </c>
      <c r="B9614" s="21" t="s">
        <v>9622</v>
      </c>
    </row>
    <row r="9615" spans="1:2">
      <c r="A9615" s="20">
        <v>42271911</v>
      </c>
      <c r="B9615" s="21" t="s">
        <v>9623</v>
      </c>
    </row>
    <row r="9616" spans="1:2">
      <c r="A9616" s="20">
        <v>42271912</v>
      </c>
      <c r="B9616" s="21" t="s">
        <v>9624</v>
      </c>
    </row>
    <row r="9617" spans="1:2">
      <c r="A9617" s="20">
        <v>42271913</v>
      </c>
      <c r="B9617" s="21" t="s">
        <v>9625</v>
      </c>
    </row>
    <row r="9618" spans="1:2">
      <c r="A9618" s="20">
        <v>42271914</v>
      </c>
      <c r="B9618" s="21" t="s">
        <v>9626</v>
      </c>
    </row>
    <row r="9619" spans="1:2">
      <c r="A9619" s="20">
        <v>42271915</v>
      </c>
      <c r="B9619" s="21" t="s">
        <v>9627</v>
      </c>
    </row>
    <row r="9620" spans="1:2">
      <c r="A9620" s="20">
        <v>42272001</v>
      </c>
      <c r="B9620" s="21" t="s">
        <v>9628</v>
      </c>
    </row>
    <row r="9621" spans="1:2">
      <c r="A9621" s="20">
        <v>42272002</v>
      </c>
      <c r="B9621" s="21" t="s">
        <v>9629</v>
      </c>
    </row>
    <row r="9622" spans="1:2">
      <c r="A9622" s="20">
        <v>42272003</v>
      </c>
      <c r="B9622" s="21" t="s">
        <v>9630</v>
      </c>
    </row>
    <row r="9623" spans="1:2">
      <c r="A9623" s="20">
        <v>42272004</v>
      </c>
      <c r="B9623" s="21" t="s">
        <v>9631</v>
      </c>
    </row>
    <row r="9624" spans="1:2">
      <c r="A9624" s="20">
        <v>42272005</v>
      </c>
      <c r="B9624" s="21" t="s">
        <v>9632</v>
      </c>
    </row>
    <row r="9625" spans="1:2">
      <c r="A9625" s="20">
        <v>42272006</v>
      </c>
      <c r="B9625" s="21" t="s">
        <v>9633</v>
      </c>
    </row>
    <row r="9626" spans="1:2">
      <c r="A9626" s="20">
        <v>42272007</v>
      </c>
      <c r="B9626" s="21" t="s">
        <v>9634</v>
      </c>
    </row>
    <row r="9627" spans="1:2">
      <c r="A9627" s="20">
        <v>42272008</v>
      </c>
      <c r="B9627" s="21" t="s">
        <v>9635</v>
      </c>
    </row>
    <row r="9628" spans="1:2">
      <c r="A9628" s="20">
        <v>42272009</v>
      </c>
      <c r="B9628" s="21" t="s">
        <v>9636</v>
      </c>
    </row>
    <row r="9629" spans="1:2">
      <c r="A9629" s="20">
        <v>42272010</v>
      </c>
      <c r="B9629" s="21" t="s">
        <v>9637</v>
      </c>
    </row>
    <row r="9630" spans="1:2">
      <c r="A9630" s="20">
        <v>42272011</v>
      </c>
      <c r="B9630" s="21" t="s">
        <v>9638</v>
      </c>
    </row>
    <row r="9631" spans="1:2">
      <c r="A9631" s="20">
        <v>42272012</v>
      </c>
      <c r="B9631" s="21" t="s">
        <v>9639</v>
      </c>
    </row>
    <row r="9632" spans="1:2">
      <c r="A9632" s="20">
        <v>42272013</v>
      </c>
      <c r="B9632" s="21" t="s">
        <v>9640</v>
      </c>
    </row>
    <row r="9633" spans="1:2">
      <c r="A9633" s="20">
        <v>42272014</v>
      </c>
      <c r="B9633" s="21" t="s">
        <v>9641</v>
      </c>
    </row>
    <row r="9634" spans="1:2">
      <c r="A9634" s="20">
        <v>42272015</v>
      </c>
      <c r="B9634" s="21" t="s">
        <v>9642</v>
      </c>
    </row>
    <row r="9635" spans="1:2">
      <c r="A9635" s="20">
        <v>42272016</v>
      </c>
      <c r="B9635" s="21" t="s">
        <v>9643</v>
      </c>
    </row>
    <row r="9636" spans="1:2">
      <c r="A9636" s="20">
        <v>42272017</v>
      </c>
      <c r="B9636" s="21" t="s">
        <v>9644</v>
      </c>
    </row>
    <row r="9637" spans="1:2">
      <c r="A9637" s="20">
        <v>42272101</v>
      </c>
      <c r="B9637" s="21" t="s">
        <v>9645</v>
      </c>
    </row>
    <row r="9638" spans="1:2">
      <c r="A9638" s="20">
        <v>42272102</v>
      </c>
      <c r="B9638" s="21" t="s">
        <v>9646</v>
      </c>
    </row>
    <row r="9639" spans="1:2">
      <c r="A9639" s="20">
        <v>42272201</v>
      </c>
      <c r="B9639" s="21" t="s">
        <v>9647</v>
      </c>
    </row>
    <row r="9640" spans="1:2">
      <c r="A9640" s="20">
        <v>42272202</v>
      </c>
      <c r="B9640" s="21" t="s">
        <v>9648</v>
      </c>
    </row>
    <row r="9641" spans="1:2">
      <c r="A9641" s="20">
        <v>42272203</v>
      </c>
      <c r="B9641" s="21" t="s">
        <v>9649</v>
      </c>
    </row>
    <row r="9642" spans="1:2">
      <c r="A9642" s="20">
        <v>42272204</v>
      </c>
      <c r="B9642" s="21" t="s">
        <v>9650</v>
      </c>
    </row>
    <row r="9643" spans="1:2">
      <c r="A9643" s="20">
        <v>42272205</v>
      </c>
      <c r="B9643" s="21" t="s">
        <v>9651</v>
      </c>
    </row>
    <row r="9644" spans="1:2">
      <c r="A9644" s="20">
        <v>42272206</v>
      </c>
      <c r="B9644" s="21" t="s">
        <v>9652</v>
      </c>
    </row>
    <row r="9645" spans="1:2">
      <c r="A9645" s="20">
        <v>42272207</v>
      </c>
      <c r="B9645" s="21" t="s">
        <v>9653</v>
      </c>
    </row>
    <row r="9646" spans="1:2">
      <c r="A9646" s="20">
        <v>42272208</v>
      </c>
      <c r="B9646" s="21" t="s">
        <v>9654</v>
      </c>
    </row>
    <row r="9647" spans="1:2">
      <c r="A9647" s="20">
        <v>42272209</v>
      </c>
      <c r="B9647" s="21" t="s">
        <v>9655</v>
      </c>
    </row>
    <row r="9648" spans="1:2">
      <c r="A9648" s="20">
        <v>42272210</v>
      </c>
      <c r="B9648" s="21" t="s">
        <v>9656</v>
      </c>
    </row>
    <row r="9649" spans="1:2">
      <c r="A9649" s="20">
        <v>42272211</v>
      </c>
      <c r="B9649" s="21" t="s">
        <v>9657</v>
      </c>
    </row>
    <row r="9650" spans="1:2">
      <c r="A9650" s="20">
        <v>42272212</v>
      </c>
      <c r="B9650" s="21" t="s">
        <v>9658</v>
      </c>
    </row>
    <row r="9651" spans="1:2">
      <c r="A9651" s="20">
        <v>42272213</v>
      </c>
      <c r="B9651" s="21" t="s">
        <v>9659</v>
      </c>
    </row>
    <row r="9652" spans="1:2">
      <c r="A9652" s="20">
        <v>42272214</v>
      </c>
      <c r="B9652" s="21" t="s">
        <v>9660</v>
      </c>
    </row>
    <row r="9653" spans="1:2">
      <c r="A9653" s="20">
        <v>42272215</v>
      </c>
      <c r="B9653" s="21" t="s">
        <v>9661</v>
      </c>
    </row>
    <row r="9654" spans="1:2">
      <c r="A9654" s="20">
        <v>42272216</v>
      </c>
      <c r="B9654" s="21" t="s">
        <v>9662</v>
      </c>
    </row>
    <row r="9655" spans="1:2">
      <c r="A9655" s="20">
        <v>42272217</v>
      </c>
      <c r="B9655" s="21" t="s">
        <v>9663</v>
      </c>
    </row>
    <row r="9656" spans="1:2">
      <c r="A9656" s="20">
        <v>42272218</v>
      </c>
      <c r="B9656" s="21" t="s">
        <v>9664</v>
      </c>
    </row>
    <row r="9657" spans="1:2">
      <c r="A9657" s="20">
        <v>42272219</v>
      </c>
      <c r="B9657" s="21" t="s">
        <v>9665</v>
      </c>
    </row>
    <row r="9658" spans="1:2">
      <c r="A9658" s="20">
        <v>42272220</v>
      </c>
      <c r="B9658" s="21" t="s">
        <v>9666</v>
      </c>
    </row>
    <row r="9659" spans="1:2">
      <c r="A9659" s="20">
        <v>42272221</v>
      </c>
      <c r="B9659" s="21" t="s">
        <v>9667</v>
      </c>
    </row>
    <row r="9660" spans="1:2">
      <c r="A9660" s="20">
        <v>42272222</v>
      </c>
      <c r="B9660" s="21" t="s">
        <v>9668</v>
      </c>
    </row>
    <row r="9661" spans="1:2">
      <c r="A9661" s="20">
        <v>42272223</v>
      </c>
      <c r="B9661" s="21" t="s">
        <v>9669</v>
      </c>
    </row>
    <row r="9662" spans="1:2">
      <c r="A9662" s="20">
        <v>42272224</v>
      </c>
      <c r="B9662" s="21" t="s">
        <v>9670</v>
      </c>
    </row>
    <row r="9663" spans="1:2">
      <c r="A9663" s="20">
        <v>42272225</v>
      </c>
      <c r="B9663" s="21" t="s">
        <v>9671</v>
      </c>
    </row>
    <row r="9664" spans="1:2">
      <c r="A9664" s="20">
        <v>42272301</v>
      </c>
      <c r="B9664" s="21" t="s">
        <v>9672</v>
      </c>
    </row>
    <row r="9665" spans="1:2">
      <c r="A9665" s="20">
        <v>42272302</v>
      </c>
      <c r="B9665" s="21" t="s">
        <v>9673</v>
      </c>
    </row>
    <row r="9666" spans="1:2">
      <c r="A9666" s="20">
        <v>42272303</v>
      </c>
      <c r="B9666" s="21" t="s">
        <v>9674</v>
      </c>
    </row>
    <row r="9667" spans="1:2">
      <c r="A9667" s="20">
        <v>42272304</v>
      </c>
      <c r="B9667" s="21" t="s">
        <v>9675</v>
      </c>
    </row>
    <row r="9668" spans="1:2">
      <c r="A9668" s="20">
        <v>42272305</v>
      </c>
      <c r="B9668" s="21" t="s">
        <v>9676</v>
      </c>
    </row>
    <row r="9669" spans="1:2">
      <c r="A9669" s="20">
        <v>42272306</v>
      </c>
      <c r="B9669" s="21" t="s">
        <v>9677</v>
      </c>
    </row>
    <row r="9670" spans="1:2">
      <c r="A9670" s="20">
        <v>42272307</v>
      </c>
      <c r="B9670" s="21" t="s">
        <v>9678</v>
      </c>
    </row>
    <row r="9671" spans="1:2">
      <c r="A9671" s="20">
        <v>42272401</v>
      </c>
      <c r="B9671" s="21" t="s">
        <v>9679</v>
      </c>
    </row>
    <row r="9672" spans="1:2">
      <c r="A9672" s="20">
        <v>42272402</v>
      </c>
      <c r="B9672" s="21" t="s">
        <v>9680</v>
      </c>
    </row>
    <row r="9673" spans="1:2">
      <c r="A9673" s="20">
        <v>42272403</v>
      </c>
      <c r="B9673" s="21" t="s">
        <v>9681</v>
      </c>
    </row>
    <row r="9674" spans="1:2">
      <c r="A9674" s="20">
        <v>42272404</v>
      </c>
      <c r="B9674" s="21" t="s">
        <v>9682</v>
      </c>
    </row>
    <row r="9675" spans="1:2">
      <c r="A9675" s="20">
        <v>42272501</v>
      </c>
      <c r="B9675" s="21" t="s">
        <v>9683</v>
      </c>
    </row>
    <row r="9676" spans="1:2">
      <c r="A9676" s="20">
        <v>42272502</v>
      </c>
      <c r="B9676" s="21" t="s">
        <v>9684</v>
      </c>
    </row>
    <row r="9677" spans="1:2">
      <c r="A9677" s="20">
        <v>42272503</v>
      </c>
      <c r="B9677" s="21" t="s">
        <v>9685</v>
      </c>
    </row>
    <row r="9678" spans="1:2">
      <c r="A9678" s="20">
        <v>42272504</v>
      </c>
      <c r="B9678" s="21" t="s">
        <v>9686</v>
      </c>
    </row>
    <row r="9679" spans="1:2">
      <c r="A9679" s="20">
        <v>42272505</v>
      </c>
      <c r="B9679" s="21" t="s">
        <v>9687</v>
      </c>
    </row>
    <row r="9680" spans="1:2">
      <c r="A9680" s="20">
        <v>42272506</v>
      </c>
      <c r="B9680" s="21" t="s">
        <v>9688</v>
      </c>
    </row>
    <row r="9681" spans="1:2">
      <c r="A9681" s="20">
        <v>42272507</v>
      </c>
      <c r="B9681" s="21" t="s">
        <v>9689</v>
      </c>
    </row>
    <row r="9682" spans="1:2">
      <c r="A9682" s="20">
        <v>42272508</v>
      </c>
      <c r="B9682" s="21" t="s">
        <v>9690</v>
      </c>
    </row>
    <row r="9683" spans="1:2">
      <c r="A9683" s="20">
        <v>42281501</v>
      </c>
      <c r="B9683" s="21" t="s">
        <v>9691</v>
      </c>
    </row>
    <row r="9684" spans="1:2">
      <c r="A9684" s="20">
        <v>42281502</v>
      </c>
      <c r="B9684" s="21" t="s">
        <v>9692</v>
      </c>
    </row>
    <row r="9685" spans="1:2">
      <c r="A9685" s="20">
        <v>42281503</v>
      </c>
      <c r="B9685" s="21" t="s">
        <v>9693</v>
      </c>
    </row>
    <row r="9686" spans="1:2">
      <c r="A9686" s="20">
        <v>42281504</v>
      </c>
      <c r="B9686" s="21" t="s">
        <v>9694</v>
      </c>
    </row>
    <row r="9687" spans="1:2">
      <c r="A9687" s="20">
        <v>42281505</v>
      </c>
      <c r="B9687" s="21" t="s">
        <v>9695</v>
      </c>
    </row>
    <row r="9688" spans="1:2">
      <c r="A9688" s="20">
        <v>42281506</v>
      </c>
      <c r="B9688" s="21" t="s">
        <v>9696</v>
      </c>
    </row>
    <row r="9689" spans="1:2">
      <c r="A9689" s="20">
        <v>42281507</v>
      </c>
      <c r="B9689" s="21" t="s">
        <v>9697</v>
      </c>
    </row>
    <row r="9690" spans="1:2">
      <c r="A9690" s="20">
        <v>42281508</v>
      </c>
      <c r="B9690" s="21" t="s">
        <v>9698</v>
      </c>
    </row>
    <row r="9691" spans="1:2">
      <c r="A9691" s="20">
        <v>42281509</v>
      </c>
      <c r="B9691" s="21" t="s">
        <v>9699</v>
      </c>
    </row>
    <row r="9692" spans="1:2">
      <c r="A9692" s="20">
        <v>42281510</v>
      </c>
      <c r="B9692" s="21" t="s">
        <v>9700</v>
      </c>
    </row>
    <row r="9693" spans="1:2">
      <c r="A9693" s="20">
        <v>42281511</v>
      </c>
      <c r="B9693" s="21" t="s">
        <v>9701</v>
      </c>
    </row>
    <row r="9694" spans="1:2">
      <c r="A9694" s="20">
        <v>42281512</v>
      </c>
      <c r="B9694" s="21" t="s">
        <v>9702</v>
      </c>
    </row>
    <row r="9695" spans="1:2">
      <c r="A9695" s="20">
        <v>42281513</v>
      </c>
      <c r="B9695" s="21" t="s">
        <v>9703</v>
      </c>
    </row>
    <row r="9696" spans="1:2">
      <c r="A9696" s="20">
        <v>42281514</v>
      </c>
      <c r="B9696" s="21" t="s">
        <v>9704</v>
      </c>
    </row>
    <row r="9697" spans="1:2">
      <c r="A9697" s="20">
        <v>42281515</v>
      </c>
      <c r="B9697" s="21" t="s">
        <v>9705</v>
      </c>
    </row>
    <row r="9698" spans="1:2">
      <c r="A9698" s="20">
        <v>42281516</v>
      </c>
      <c r="B9698" s="21" t="s">
        <v>9706</v>
      </c>
    </row>
    <row r="9699" spans="1:2">
      <c r="A9699" s="20">
        <v>42281517</v>
      </c>
      <c r="B9699" s="21" t="s">
        <v>9707</v>
      </c>
    </row>
    <row r="9700" spans="1:2">
      <c r="A9700" s="20">
        <v>42281518</v>
      </c>
      <c r="B9700" s="21" t="s">
        <v>9708</v>
      </c>
    </row>
    <row r="9701" spans="1:2">
      <c r="A9701" s="20">
        <v>42281519</v>
      </c>
      <c r="B9701" s="21" t="s">
        <v>9709</v>
      </c>
    </row>
    <row r="9702" spans="1:2">
      <c r="A9702" s="20">
        <v>42281520</v>
      </c>
      <c r="B9702" s="21" t="s">
        <v>9710</v>
      </c>
    </row>
    <row r="9703" spans="1:2">
      <c r="A9703" s="20">
        <v>42281521</v>
      </c>
      <c r="B9703" s="21" t="s">
        <v>9711</v>
      </c>
    </row>
    <row r="9704" spans="1:2">
      <c r="A9704" s="20">
        <v>42281522</v>
      </c>
      <c r="B9704" s="21" t="s">
        <v>9712</v>
      </c>
    </row>
    <row r="9705" spans="1:2">
      <c r="A9705" s="20">
        <v>42281523</v>
      </c>
      <c r="B9705" s="21" t="s">
        <v>9713</v>
      </c>
    </row>
    <row r="9706" spans="1:2">
      <c r="A9706" s="20">
        <v>42281524</v>
      </c>
      <c r="B9706" s="21" t="s">
        <v>9714</v>
      </c>
    </row>
    <row r="9707" spans="1:2">
      <c r="A9707" s="20">
        <v>42281601</v>
      </c>
      <c r="B9707" s="21" t="s">
        <v>9715</v>
      </c>
    </row>
    <row r="9708" spans="1:2">
      <c r="A9708" s="20">
        <v>42281602</v>
      </c>
      <c r="B9708" s="21" t="s">
        <v>9716</v>
      </c>
    </row>
    <row r="9709" spans="1:2">
      <c r="A9709" s="20">
        <v>42281603</v>
      </c>
      <c r="B9709" s="21" t="s">
        <v>9717</v>
      </c>
    </row>
    <row r="9710" spans="1:2">
      <c r="A9710" s="20">
        <v>42281604</v>
      </c>
      <c r="B9710" s="21" t="s">
        <v>9718</v>
      </c>
    </row>
    <row r="9711" spans="1:2">
      <c r="A9711" s="20">
        <v>42281605</v>
      </c>
      <c r="B9711" s="21" t="s">
        <v>9719</v>
      </c>
    </row>
    <row r="9712" spans="1:2">
      <c r="A9712" s="20">
        <v>42281606</v>
      </c>
      <c r="B9712" s="21" t="s">
        <v>9720</v>
      </c>
    </row>
    <row r="9713" spans="1:2">
      <c r="A9713" s="20">
        <v>42281701</v>
      </c>
      <c r="B9713" s="21" t="s">
        <v>9721</v>
      </c>
    </row>
    <row r="9714" spans="1:2">
      <c r="A9714" s="20">
        <v>42281702</v>
      </c>
      <c r="B9714" s="21" t="s">
        <v>9722</v>
      </c>
    </row>
    <row r="9715" spans="1:2">
      <c r="A9715" s="20">
        <v>42281703</v>
      </c>
      <c r="B9715" s="21" t="s">
        <v>9723</v>
      </c>
    </row>
    <row r="9716" spans="1:2">
      <c r="A9716" s="20">
        <v>42281704</v>
      </c>
      <c r="B9716" s="21" t="s">
        <v>9724</v>
      </c>
    </row>
    <row r="9717" spans="1:2">
      <c r="A9717" s="20">
        <v>42281705</v>
      </c>
      <c r="B9717" s="21" t="s">
        <v>9725</v>
      </c>
    </row>
    <row r="9718" spans="1:2">
      <c r="A9718" s="20">
        <v>42281706</v>
      </c>
      <c r="B9718" s="21" t="s">
        <v>9726</v>
      </c>
    </row>
    <row r="9719" spans="1:2">
      <c r="A9719" s="20">
        <v>42281707</v>
      </c>
      <c r="B9719" s="21" t="s">
        <v>9727</v>
      </c>
    </row>
    <row r="9720" spans="1:2">
      <c r="A9720" s="20">
        <v>42281708</v>
      </c>
      <c r="B9720" s="21" t="s">
        <v>9728</v>
      </c>
    </row>
    <row r="9721" spans="1:2">
      <c r="A9721" s="20">
        <v>42281709</v>
      </c>
      <c r="B9721" s="21" t="s">
        <v>9729</v>
      </c>
    </row>
    <row r="9722" spans="1:2">
      <c r="A9722" s="20">
        <v>42281710</v>
      </c>
      <c r="B9722" s="21" t="s">
        <v>9730</v>
      </c>
    </row>
    <row r="9723" spans="1:2">
      <c r="A9723" s="20">
        <v>42281711</v>
      </c>
      <c r="B9723" s="21" t="s">
        <v>9731</v>
      </c>
    </row>
    <row r="9724" spans="1:2">
      <c r="A9724" s="20">
        <v>42281712</v>
      </c>
      <c r="B9724" s="21" t="s">
        <v>9732</v>
      </c>
    </row>
    <row r="9725" spans="1:2">
      <c r="A9725" s="20">
        <v>42281713</v>
      </c>
      <c r="B9725" s="21" t="s">
        <v>9733</v>
      </c>
    </row>
    <row r="9726" spans="1:2">
      <c r="A9726" s="20">
        <v>42281801</v>
      </c>
      <c r="B9726" s="21" t="s">
        <v>9734</v>
      </c>
    </row>
    <row r="9727" spans="1:2">
      <c r="A9727" s="20">
        <v>42281802</v>
      </c>
      <c r="B9727" s="21" t="s">
        <v>9735</v>
      </c>
    </row>
    <row r="9728" spans="1:2">
      <c r="A9728" s="20">
        <v>42281803</v>
      </c>
      <c r="B9728" s="21" t="s">
        <v>9736</v>
      </c>
    </row>
    <row r="9729" spans="1:2">
      <c r="A9729" s="20">
        <v>42281804</v>
      </c>
      <c r="B9729" s="21" t="s">
        <v>9737</v>
      </c>
    </row>
    <row r="9730" spans="1:2">
      <c r="A9730" s="20">
        <v>42281805</v>
      </c>
      <c r="B9730" s="21" t="s">
        <v>9738</v>
      </c>
    </row>
    <row r="9731" spans="1:2">
      <c r="A9731" s="20">
        <v>42281806</v>
      </c>
      <c r="B9731" s="21" t="s">
        <v>9739</v>
      </c>
    </row>
    <row r="9732" spans="1:2">
      <c r="A9732" s="20">
        <v>42281807</v>
      </c>
      <c r="B9732" s="21" t="s">
        <v>9740</v>
      </c>
    </row>
    <row r="9733" spans="1:2">
      <c r="A9733" s="20">
        <v>42281808</v>
      </c>
      <c r="B9733" s="21" t="s">
        <v>9741</v>
      </c>
    </row>
    <row r="9734" spans="1:2">
      <c r="A9734" s="20">
        <v>42281809</v>
      </c>
      <c r="B9734" s="21" t="s">
        <v>9742</v>
      </c>
    </row>
    <row r="9735" spans="1:2">
      <c r="A9735" s="20">
        <v>42281810</v>
      </c>
      <c r="B9735" s="21" t="s">
        <v>9743</v>
      </c>
    </row>
    <row r="9736" spans="1:2">
      <c r="A9736" s="20">
        <v>42281901</v>
      </c>
      <c r="B9736" s="21" t="s">
        <v>9744</v>
      </c>
    </row>
    <row r="9737" spans="1:2">
      <c r="A9737" s="20">
        <v>42281902</v>
      </c>
      <c r="B9737" s="21" t="s">
        <v>9745</v>
      </c>
    </row>
    <row r="9738" spans="1:2">
      <c r="A9738" s="20">
        <v>42281903</v>
      </c>
      <c r="B9738" s="21" t="s">
        <v>9746</v>
      </c>
    </row>
    <row r="9739" spans="1:2">
      <c r="A9739" s="20">
        <v>42281904</v>
      </c>
      <c r="B9739" s="21" t="s">
        <v>9747</v>
      </c>
    </row>
    <row r="9740" spans="1:2">
      <c r="A9740" s="20">
        <v>42281905</v>
      </c>
      <c r="B9740" s="21" t="s">
        <v>9748</v>
      </c>
    </row>
    <row r="9741" spans="1:2">
      <c r="A9741" s="20">
        <v>42281906</v>
      </c>
      <c r="B9741" s="21" t="s">
        <v>9749</v>
      </c>
    </row>
    <row r="9742" spans="1:2">
      <c r="A9742" s="20">
        <v>42281907</v>
      </c>
      <c r="B9742" s="21" t="s">
        <v>9750</v>
      </c>
    </row>
    <row r="9743" spans="1:2">
      <c r="A9743" s="20">
        <v>42281908</v>
      </c>
      <c r="B9743" s="21" t="s">
        <v>9751</v>
      </c>
    </row>
    <row r="9744" spans="1:2">
      <c r="A9744" s="20">
        <v>42281909</v>
      </c>
      <c r="B9744" s="21" t="s">
        <v>9752</v>
      </c>
    </row>
    <row r="9745" spans="1:2">
      <c r="A9745" s="20">
        <v>42281912</v>
      </c>
      <c r="B9745" s="21" t="s">
        <v>9753</v>
      </c>
    </row>
    <row r="9746" spans="1:2">
      <c r="A9746" s="20">
        <v>42281913</v>
      </c>
      <c r="B9746" s="21" t="s">
        <v>9754</v>
      </c>
    </row>
    <row r="9747" spans="1:2">
      <c r="A9747" s="20">
        <v>42281914</v>
      </c>
      <c r="B9747" s="21" t="s">
        <v>9755</v>
      </c>
    </row>
    <row r="9748" spans="1:2">
      <c r="A9748" s="20">
        <v>42281915</v>
      </c>
      <c r="B9748" s="21" t="s">
        <v>9756</v>
      </c>
    </row>
    <row r="9749" spans="1:2">
      <c r="A9749" s="20">
        <v>42281916</v>
      </c>
      <c r="B9749" s="21" t="s">
        <v>9757</v>
      </c>
    </row>
    <row r="9750" spans="1:2">
      <c r="A9750" s="20">
        <v>42291501</v>
      </c>
      <c r="B9750" s="21" t="s">
        <v>9758</v>
      </c>
    </row>
    <row r="9751" spans="1:2">
      <c r="A9751" s="20">
        <v>42291502</v>
      </c>
      <c r="B9751" s="21" t="s">
        <v>9759</v>
      </c>
    </row>
    <row r="9752" spans="1:2">
      <c r="A9752" s="20">
        <v>42291601</v>
      </c>
      <c r="B9752" s="21" t="s">
        <v>9760</v>
      </c>
    </row>
    <row r="9753" spans="1:2">
      <c r="A9753" s="20">
        <v>42291602</v>
      </c>
      <c r="B9753" s="21" t="s">
        <v>9761</v>
      </c>
    </row>
    <row r="9754" spans="1:2">
      <c r="A9754" s="20">
        <v>42291603</v>
      </c>
      <c r="B9754" s="21" t="s">
        <v>9762</v>
      </c>
    </row>
    <row r="9755" spans="1:2">
      <c r="A9755" s="20">
        <v>42291604</v>
      </c>
      <c r="B9755" s="21" t="s">
        <v>9763</v>
      </c>
    </row>
    <row r="9756" spans="1:2">
      <c r="A9756" s="20">
        <v>42291605</v>
      </c>
      <c r="B9756" s="21" t="s">
        <v>9764</v>
      </c>
    </row>
    <row r="9757" spans="1:2">
      <c r="A9757" s="20">
        <v>42291606</v>
      </c>
      <c r="B9757" s="21" t="s">
        <v>9765</v>
      </c>
    </row>
    <row r="9758" spans="1:2">
      <c r="A9758" s="20">
        <v>42291607</v>
      </c>
      <c r="B9758" s="21" t="s">
        <v>9766</v>
      </c>
    </row>
    <row r="9759" spans="1:2">
      <c r="A9759" s="20">
        <v>42291608</v>
      </c>
      <c r="B9759" s="21" t="s">
        <v>9767</v>
      </c>
    </row>
    <row r="9760" spans="1:2">
      <c r="A9760" s="20">
        <v>42291609</v>
      </c>
      <c r="B9760" s="21" t="s">
        <v>9768</v>
      </c>
    </row>
    <row r="9761" spans="1:2">
      <c r="A9761" s="20">
        <v>42291610</v>
      </c>
      <c r="B9761" s="21" t="s">
        <v>9769</v>
      </c>
    </row>
    <row r="9762" spans="1:2">
      <c r="A9762" s="20">
        <v>42291611</v>
      </c>
      <c r="B9762" s="21" t="s">
        <v>9770</v>
      </c>
    </row>
    <row r="9763" spans="1:2">
      <c r="A9763" s="20">
        <v>42291612</v>
      </c>
      <c r="B9763" s="21" t="s">
        <v>9771</v>
      </c>
    </row>
    <row r="9764" spans="1:2">
      <c r="A9764" s="20">
        <v>42291613</v>
      </c>
      <c r="B9764" s="21" t="s">
        <v>9772</v>
      </c>
    </row>
    <row r="9765" spans="1:2">
      <c r="A9765" s="20">
        <v>42291614</v>
      </c>
      <c r="B9765" s="21" t="s">
        <v>9773</v>
      </c>
    </row>
    <row r="9766" spans="1:2">
      <c r="A9766" s="20">
        <v>42291615</v>
      </c>
      <c r="B9766" s="21" t="s">
        <v>9773</v>
      </c>
    </row>
    <row r="9767" spans="1:2">
      <c r="A9767" s="20">
        <v>42291616</v>
      </c>
      <c r="B9767" s="21" t="s">
        <v>9774</v>
      </c>
    </row>
    <row r="9768" spans="1:2">
      <c r="A9768" s="20">
        <v>42291617</v>
      </c>
      <c r="B9768" s="21" t="s">
        <v>9775</v>
      </c>
    </row>
    <row r="9769" spans="1:2">
      <c r="A9769" s="20">
        <v>42291619</v>
      </c>
      <c r="B9769" s="21" t="s">
        <v>9776</v>
      </c>
    </row>
    <row r="9770" spans="1:2">
      <c r="A9770" s="20">
        <v>42291620</v>
      </c>
      <c r="B9770" s="21" t="s">
        <v>9777</v>
      </c>
    </row>
    <row r="9771" spans="1:2">
      <c r="A9771" s="20">
        <v>42291621</v>
      </c>
      <c r="B9771" s="21" t="s">
        <v>9778</v>
      </c>
    </row>
    <row r="9772" spans="1:2">
      <c r="A9772" s="20">
        <v>42291622</v>
      </c>
      <c r="B9772" s="21" t="s">
        <v>9779</v>
      </c>
    </row>
    <row r="9773" spans="1:2">
      <c r="A9773" s="20">
        <v>42291623</v>
      </c>
      <c r="B9773" s="21" t="s">
        <v>9780</v>
      </c>
    </row>
    <row r="9774" spans="1:2">
      <c r="A9774" s="20">
        <v>42291624</v>
      </c>
      <c r="B9774" s="21" t="s">
        <v>9781</v>
      </c>
    </row>
    <row r="9775" spans="1:2">
      <c r="A9775" s="20">
        <v>42291625</v>
      </c>
      <c r="B9775" s="21" t="s">
        <v>9782</v>
      </c>
    </row>
    <row r="9776" spans="1:2">
      <c r="A9776" s="20">
        <v>42291701</v>
      </c>
      <c r="B9776" s="21" t="s">
        <v>9783</v>
      </c>
    </row>
    <row r="9777" spans="1:2">
      <c r="A9777" s="20">
        <v>42291702</v>
      </c>
      <c r="B9777" s="21" t="s">
        <v>9784</v>
      </c>
    </row>
    <row r="9778" spans="1:2">
      <c r="A9778" s="20">
        <v>42291703</v>
      </c>
      <c r="B9778" s="21" t="s">
        <v>9785</v>
      </c>
    </row>
    <row r="9779" spans="1:2">
      <c r="A9779" s="20">
        <v>42291704</v>
      </c>
      <c r="B9779" s="21" t="s">
        <v>9786</v>
      </c>
    </row>
    <row r="9780" spans="1:2">
      <c r="A9780" s="20">
        <v>42291705</v>
      </c>
      <c r="B9780" s="21" t="s">
        <v>9787</v>
      </c>
    </row>
    <row r="9781" spans="1:2">
      <c r="A9781" s="20">
        <v>42291706</v>
      </c>
      <c r="B9781" s="21" t="s">
        <v>9788</v>
      </c>
    </row>
    <row r="9782" spans="1:2">
      <c r="A9782" s="20">
        <v>42291707</v>
      </c>
      <c r="B9782" s="21" t="s">
        <v>9789</v>
      </c>
    </row>
    <row r="9783" spans="1:2">
      <c r="A9783" s="20">
        <v>42291708</v>
      </c>
      <c r="B9783" s="21" t="s">
        <v>9790</v>
      </c>
    </row>
    <row r="9784" spans="1:2">
      <c r="A9784" s="20">
        <v>42291709</v>
      </c>
      <c r="B9784" s="21" t="s">
        <v>9791</v>
      </c>
    </row>
    <row r="9785" spans="1:2">
      <c r="A9785" s="20">
        <v>42291801</v>
      </c>
      <c r="B9785" s="21" t="s">
        <v>9792</v>
      </c>
    </row>
    <row r="9786" spans="1:2">
      <c r="A9786" s="20">
        <v>42291802</v>
      </c>
      <c r="B9786" s="21" t="s">
        <v>9793</v>
      </c>
    </row>
    <row r="9787" spans="1:2">
      <c r="A9787" s="20">
        <v>42291803</v>
      </c>
      <c r="B9787" s="21" t="s">
        <v>9794</v>
      </c>
    </row>
    <row r="9788" spans="1:2">
      <c r="A9788" s="20">
        <v>42291901</v>
      </c>
      <c r="B9788" s="21" t="s">
        <v>9795</v>
      </c>
    </row>
    <row r="9789" spans="1:2">
      <c r="A9789" s="20">
        <v>42291902</v>
      </c>
      <c r="B9789" s="21" t="s">
        <v>9796</v>
      </c>
    </row>
    <row r="9790" spans="1:2">
      <c r="A9790" s="20">
        <v>42292001</v>
      </c>
      <c r="B9790" s="21" t="s">
        <v>9797</v>
      </c>
    </row>
    <row r="9791" spans="1:2">
      <c r="A9791" s="20">
        <v>42292101</v>
      </c>
      <c r="B9791" s="21" t="s">
        <v>9798</v>
      </c>
    </row>
    <row r="9792" spans="1:2">
      <c r="A9792" s="20">
        <v>42292102</v>
      </c>
      <c r="B9792" s="21" t="s">
        <v>9799</v>
      </c>
    </row>
    <row r="9793" spans="1:2">
      <c r="A9793" s="20">
        <v>42292103</v>
      </c>
      <c r="B9793" s="21" t="s">
        <v>9800</v>
      </c>
    </row>
    <row r="9794" spans="1:2">
      <c r="A9794" s="20">
        <v>42292201</v>
      </c>
      <c r="B9794" s="21" t="s">
        <v>9801</v>
      </c>
    </row>
    <row r="9795" spans="1:2">
      <c r="A9795" s="20">
        <v>42292202</v>
      </c>
      <c r="B9795" s="21" t="s">
        <v>9802</v>
      </c>
    </row>
    <row r="9796" spans="1:2">
      <c r="A9796" s="20">
        <v>42292203</v>
      </c>
      <c r="B9796" s="21" t="s">
        <v>9803</v>
      </c>
    </row>
    <row r="9797" spans="1:2">
      <c r="A9797" s="20">
        <v>42292301</v>
      </c>
      <c r="B9797" s="21" t="s">
        <v>9804</v>
      </c>
    </row>
    <row r="9798" spans="1:2">
      <c r="A9798" s="20">
        <v>42292302</v>
      </c>
      <c r="B9798" s="21" t="s">
        <v>9805</v>
      </c>
    </row>
    <row r="9799" spans="1:2">
      <c r="A9799" s="20">
        <v>42292303</v>
      </c>
      <c r="B9799" s="21" t="s">
        <v>9806</v>
      </c>
    </row>
    <row r="9800" spans="1:2">
      <c r="A9800" s="20">
        <v>42292304</v>
      </c>
      <c r="B9800" s="21" t="s">
        <v>9807</v>
      </c>
    </row>
    <row r="9801" spans="1:2">
      <c r="A9801" s="20">
        <v>42292305</v>
      </c>
      <c r="B9801" s="21" t="s">
        <v>9808</v>
      </c>
    </row>
    <row r="9802" spans="1:2">
      <c r="A9802" s="20">
        <v>42292306</v>
      </c>
      <c r="B9802" s="21" t="s">
        <v>9809</v>
      </c>
    </row>
    <row r="9803" spans="1:2">
      <c r="A9803" s="20">
        <v>42292307</v>
      </c>
      <c r="B9803" s="21" t="s">
        <v>9810</v>
      </c>
    </row>
    <row r="9804" spans="1:2">
      <c r="A9804" s="20">
        <v>42292401</v>
      </c>
      <c r="B9804" s="21" t="s">
        <v>9811</v>
      </c>
    </row>
    <row r="9805" spans="1:2">
      <c r="A9805" s="20">
        <v>42292402</v>
      </c>
      <c r="B9805" s="21" t="s">
        <v>9812</v>
      </c>
    </row>
    <row r="9806" spans="1:2">
      <c r="A9806" s="20">
        <v>42292403</v>
      </c>
      <c r="B9806" s="21" t="s">
        <v>9813</v>
      </c>
    </row>
    <row r="9807" spans="1:2">
      <c r="A9807" s="20">
        <v>42292501</v>
      </c>
      <c r="B9807" s="21" t="s">
        <v>9814</v>
      </c>
    </row>
    <row r="9808" spans="1:2">
      <c r="A9808" s="20">
        <v>42292502</v>
      </c>
      <c r="B9808" s="21" t="s">
        <v>9815</v>
      </c>
    </row>
    <row r="9809" spans="1:2">
      <c r="A9809" s="20">
        <v>42292503</v>
      </c>
      <c r="B9809" s="21" t="s">
        <v>9816</v>
      </c>
    </row>
    <row r="9810" spans="1:2">
      <c r="A9810" s="20">
        <v>42292504</v>
      </c>
      <c r="B9810" s="21" t="s">
        <v>9817</v>
      </c>
    </row>
    <row r="9811" spans="1:2">
      <c r="A9811" s="20">
        <v>42292505</v>
      </c>
      <c r="B9811" s="21" t="s">
        <v>9818</v>
      </c>
    </row>
    <row r="9812" spans="1:2">
      <c r="A9812" s="20">
        <v>42292601</v>
      </c>
      <c r="B9812" s="21" t="s">
        <v>9819</v>
      </c>
    </row>
    <row r="9813" spans="1:2">
      <c r="A9813" s="20">
        <v>42292602</v>
      </c>
      <c r="B9813" s="21" t="s">
        <v>9820</v>
      </c>
    </row>
    <row r="9814" spans="1:2">
      <c r="A9814" s="20">
        <v>42292603</v>
      </c>
      <c r="B9814" s="21" t="s">
        <v>9821</v>
      </c>
    </row>
    <row r="9815" spans="1:2">
      <c r="A9815" s="20">
        <v>42292701</v>
      </c>
      <c r="B9815" s="21" t="s">
        <v>9822</v>
      </c>
    </row>
    <row r="9816" spans="1:2">
      <c r="A9816" s="20">
        <v>42292702</v>
      </c>
      <c r="B9816" s="21" t="s">
        <v>9823</v>
      </c>
    </row>
    <row r="9817" spans="1:2">
      <c r="A9817" s="20">
        <v>42292703</v>
      </c>
      <c r="B9817" s="21" t="s">
        <v>9824</v>
      </c>
    </row>
    <row r="9818" spans="1:2">
      <c r="A9818" s="20">
        <v>42292704</v>
      </c>
      <c r="B9818" s="21" t="s">
        <v>9825</v>
      </c>
    </row>
    <row r="9819" spans="1:2">
      <c r="A9819" s="20">
        <v>42292801</v>
      </c>
      <c r="B9819" s="21" t="s">
        <v>9826</v>
      </c>
    </row>
    <row r="9820" spans="1:2">
      <c r="A9820" s="20">
        <v>42292802</v>
      </c>
      <c r="B9820" s="21" t="s">
        <v>9827</v>
      </c>
    </row>
    <row r="9821" spans="1:2">
      <c r="A9821" s="20">
        <v>42292901</v>
      </c>
      <c r="B9821" s="21" t="s">
        <v>9828</v>
      </c>
    </row>
    <row r="9822" spans="1:2">
      <c r="A9822" s="20">
        <v>42292902</v>
      </c>
      <c r="B9822" s="21" t="s">
        <v>9829</v>
      </c>
    </row>
    <row r="9823" spans="1:2">
      <c r="A9823" s="20">
        <v>42292903</v>
      </c>
      <c r="B9823" s="21" t="s">
        <v>9830</v>
      </c>
    </row>
    <row r="9824" spans="1:2">
      <c r="A9824" s="20">
        <v>42292904</v>
      </c>
      <c r="B9824" s="21" t="s">
        <v>9831</v>
      </c>
    </row>
    <row r="9825" spans="1:2">
      <c r="A9825" s="20">
        <v>42292907</v>
      </c>
      <c r="B9825" s="21" t="s">
        <v>9832</v>
      </c>
    </row>
    <row r="9826" spans="1:2">
      <c r="A9826" s="20">
        <v>42292908</v>
      </c>
      <c r="B9826" s="21" t="s">
        <v>9833</v>
      </c>
    </row>
    <row r="9827" spans="1:2">
      <c r="A9827" s="20">
        <v>42293001</v>
      </c>
      <c r="B9827" s="21" t="s">
        <v>9834</v>
      </c>
    </row>
    <row r="9828" spans="1:2">
      <c r="A9828" s="20">
        <v>42293002</v>
      </c>
      <c r="B9828" s="21" t="s">
        <v>9835</v>
      </c>
    </row>
    <row r="9829" spans="1:2">
      <c r="A9829" s="20">
        <v>42293003</v>
      </c>
      <c r="B9829" s="21" t="s">
        <v>9836</v>
      </c>
    </row>
    <row r="9830" spans="1:2">
      <c r="A9830" s="20">
        <v>42293004</v>
      </c>
      <c r="B9830" s="21" t="s">
        <v>9837</v>
      </c>
    </row>
    <row r="9831" spans="1:2">
      <c r="A9831" s="20">
        <v>42293005</v>
      </c>
      <c r="B9831" s="21" t="s">
        <v>9838</v>
      </c>
    </row>
    <row r="9832" spans="1:2">
      <c r="A9832" s="20">
        <v>42293006</v>
      </c>
      <c r="B9832" s="21" t="s">
        <v>9839</v>
      </c>
    </row>
    <row r="9833" spans="1:2">
      <c r="A9833" s="20">
        <v>42293101</v>
      </c>
      <c r="B9833" s="21" t="s">
        <v>9840</v>
      </c>
    </row>
    <row r="9834" spans="1:2">
      <c r="A9834" s="20">
        <v>42293102</v>
      </c>
      <c r="B9834" s="21" t="s">
        <v>9841</v>
      </c>
    </row>
    <row r="9835" spans="1:2">
      <c r="A9835" s="20">
        <v>42293103</v>
      </c>
      <c r="B9835" s="21" t="s">
        <v>9842</v>
      </c>
    </row>
    <row r="9836" spans="1:2">
      <c r="A9836" s="20">
        <v>42293104</v>
      </c>
      <c r="B9836" s="21" t="s">
        <v>9843</v>
      </c>
    </row>
    <row r="9837" spans="1:2">
      <c r="A9837" s="20">
        <v>42293105</v>
      </c>
      <c r="B9837" s="21" t="s">
        <v>9844</v>
      </c>
    </row>
    <row r="9838" spans="1:2">
      <c r="A9838" s="20">
        <v>42293106</v>
      </c>
      <c r="B9838" s="21" t="s">
        <v>9845</v>
      </c>
    </row>
    <row r="9839" spans="1:2">
      <c r="A9839" s="20">
        <v>42293107</v>
      </c>
      <c r="B9839" s="21" t="s">
        <v>9846</v>
      </c>
    </row>
    <row r="9840" spans="1:2">
      <c r="A9840" s="20">
        <v>42293108</v>
      </c>
      <c r="B9840" s="21" t="s">
        <v>9847</v>
      </c>
    </row>
    <row r="9841" spans="1:2">
      <c r="A9841" s="20">
        <v>42293109</v>
      </c>
      <c r="B9841" s="21" t="s">
        <v>9848</v>
      </c>
    </row>
    <row r="9842" spans="1:2">
      <c r="A9842" s="20">
        <v>42293110</v>
      </c>
      <c r="B9842" s="21" t="s">
        <v>9849</v>
      </c>
    </row>
    <row r="9843" spans="1:2">
      <c r="A9843" s="20">
        <v>42293111</v>
      </c>
      <c r="B9843" s="21" t="s">
        <v>9850</v>
      </c>
    </row>
    <row r="9844" spans="1:2">
      <c r="A9844" s="20">
        <v>42293112</v>
      </c>
      <c r="B9844" s="21" t="s">
        <v>9851</v>
      </c>
    </row>
    <row r="9845" spans="1:2">
      <c r="A9845" s="20">
        <v>42293113</v>
      </c>
      <c r="B9845" s="21" t="s">
        <v>9852</v>
      </c>
    </row>
    <row r="9846" spans="1:2">
      <c r="A9846" s="20">
        <v>42293114</v>
      </c>
      <c r="B9846" s="21" t="s">
        <v>9853</v>
      </c>
    </row>
    <row r="9847" spans="1:2">
      <c r="A9847" s="20">
        <v>42293115</v>
      </c>
      <c r="B9847" s="21" t="s">
        <v>9854</v>
      </c>
    </row>
    <row r="9848" spans="1:2">
      <c r="A9848" s="20">
        <v>42293116</v>
      </c>
      <c r="B9848" s="21" t="s">
        <v>9855</v>
      </c>
    </row>
    <row r="9849" spans="1:2">
      <c r="A9849" s="20">
        <v>42293117</v>
      </c>
      <c r="B9849" s="21" t="s">
        <v>9856</v>
      </c>
    </row>
    <row r="9850" spans="1:2">
      <c r="A9850" s="20">
        <v>42293118</v>
      </c>
      <c r="B9850" s="21" t="s">
        <v>9857</v>
      </c>
    </row>
    <row r="9851" spans="1:2">
      <c r="A9851" s="20">
        <v>42293119</v>
      </c>
      <c r="B9851" s="21" t="s">
        <v>9858</v>
      </c>
    </row>
    <row r="9852" spans="1:2">
      <c r="A9852" s="20">
        <v>42293120</v>
      </c>
      <c r="B9852" s="21" t="s">
        <v>9859</v>
      </c>
    </row>
    <row r="9853" spans="1:2">
      <c r="A9853" s="20">
        <v>42293121</v>
      </c>
      <c r="B9853" s="21" t="s">
        <v>9860</v>
      </c>
    </row>
    <row r="9854" spans="1:2">
      <c r="A9854" s="20">
        <v>42293122</v>
      </c>
      <c r="B9854" s="21" t="s">
        <v>9861</v>
      </c>
    </row>
    <row r="9855" spans="1:2">
      <c r="A9855" s="20">
        <v>42293123</v>
      </c>
      <c r="B9855" s="21" t="s">
        <v>9862</v>
      </c>
    </row>
    <row r="9856" spans="1:2">
      <c r="A9856" s="20">
        <v>42293124</v>
      </c>
      <c r="B9856" s="21" t="s">
        <v>9863</v>
      </c>
    </row>
    <row r="9857" spans="1:2">
      <c r="A9857" s="20">
        <v>42293125</v>
      </c>
      <c r="B9857" s="21" t="s">
        <v>9864</v>
      </c>
    </row>
    <row r="9858" spans="1:2">
      <c r="A9858" s="20">
        <v>42293126</v>
      </c>
      <c r="B9858" s="21" t="s">
        <v>9865</v>
      </c>
    </row>
    <row r="9859" spans="1:2">
      <c r="A9859" s="20">
        <v>42293127</v>
      </c>
      <c r="B9859" s="21" t="s">
        <v>9866</v>
      </c>
    </row>
    <row r="9860" spans="1:2">
      <c r="A9860" s="20">
        <v>42293128</v>
      </c>
      <c r="B9860" s="21" t="s">
        <v>9867</v>
      </c>
    </row>
    <row r="9861" spans="1:2">
      <c r="A9861" s="20">
        <v>42293129</v>
      </c>
      <c r="B9861" s="21" t="s">
        <v>9868</v>
      </c>
    </row>
    <row r="9862" spans="1:2">
      <c r="A9862" s="20">
        <v>42293130</v>
      </c>
      <c r="B9862" s="21" t="s">
        <v>9869</v>
      </c>
    </row>
    <row r="9863" spans="1:2">
      <c r="A9863" s="20">
        <v>42293131</v>
      </c>
      <c r="B9863" s="21" t="s">
        <v>9870</v>
      </c>
    </row>
    <row r="9864" spans="1:2">
      <c r="A9864" s="20">
        <v>42293132</v>
      </c>
      <c r="B9864" s="21" t="s">
        <v>9871</v>
      </c>
    </row>
    <row r="9865" spans="1:2">
      <c r="A9865" s="20">
        <v>42293133</v>
      </c>
      <c r="B9865" s="21" t="s">
        <v>9872</v>
      </c>
    </row>
    <row r="9866" spans="1:2">
      <c r="A9866" s="20">
        <v>42293134</v>
      </c>
      <c r="B9866" s="21" t="s">
        <v>9873</v>
      </c>
    </row>
    <row r="9867" spans="1:2">
      <c r="A9867" s="20">
        <v>42293135</v>
      </c>
      <c r="B9867" s="21" t="s">
        <v>9874</v>
      </c>
    </row>
    <row r="9868" spans="1:2">
      <c r="A9868" s="20">
        <v>42293136</v>
      </c>
      <c r="B9868" s="21" t="s">
        <v>9875</v>
      </c>
    </row>
    <row r="9869" spans="1:2">
      <c r="A9869" s="20">
        <v>42293137</v>
      </c>
      <c r="B9869" s="21" t="s">
        <v>9876</v>
      </c>
    </row>
    <row r="9870" spans="1:2">
      <c r="A9870" s="20">
        <v>42293138</v>
      </c>
      <c r="B9870" s="21" t="s">
        <v>9877</v>
      </c>
    </row>
    <row r="9871" spans="1:2">
      <c r="A9871" s="20">
        <v>42293139</v>
      </c>
      <c r="B9871" s="21" t="s">
        <v>9878</v>
      </c>
    </row>
    <row r="9872" spans="1:2">
      <c r="A9872" s="20">
        <v>42293201</v>
      </c>
      <c r="B9872" s="21" t="s">
        <v>9879</v>
      </c>
    </row>
    <row r="9873" spans="1:2">
      <c r="A9873" s="20">
        <v>42293301</v>
      </c>
      <c r="B9873" s="21" t="s">
        <v>9880</v>
      </c>
    </row>
    <row r="9874" spans="1:2">
      <c r="A9874" s="20">
        <v>42293302</v>
      </c>
      <c r="B9874" s="21" t="s">
        <v>9881</v>
      </c>
    </row>
    <row r="9875" spans="1:2">
      <c r="A9875" s="20">
        <v>42293303</v>
      </c>
      <c r="B9875" s="21" t="s">
        <v>9882</v>
      </c>
    </row>
    <row r="9876" spans="1:2">
      <c r="A9876" s="20">
        <v>42293304</v>
      </c>
      <c r="B9876" s="21" t="s">
        <v>9883</v>
      </c>
    </row>
    <row r="9877" spans="1:2">
      <c r="A9877" s="20">
        <v>42293401</v>
      </c>
      <c r="B9877" s="21" t="s">
        <v>9884</v>
      </c>
    </row>
    <row r="9878" spans="1:2">
      <c r="A9878" s="20">
        <v>42293403</v>
      </c>
      <c r="B9878" s="21" t="s">
        <v>9885</v>
      </c>
    </row>
    <row r="9879" spans="1:2">
      <c r="A9879" s="20">
        <v>42293404</v>
      </c>
      <c r="B9879" s="21" t="s">
        <v>9886</v>
      </c>
    </row>
    <row r="9880" spans="1:2">
      <c r="A9880" s="20">
        <v>42293405</v>
      </c>
      <c r="B9880" s="21" t="s">
        <v>9887</v>
      </c>
    </row>
    <row r="9881" spans="1:2">
      <c r="A9881" s="20">
        <v>42293406</v>
      </c>
      <c r="B9881" s="21" t="s">
        <v>9888</v>
      </c>
    </row>
    <row r="9882" spans="1:2">
      <c r="A9882" s="20">
        <v>42293407</v>
      </c>
      <c r="B9882" s="21" t="s">
        <v>9889</v>
      </c>
    </row>
    <row r="9883" spans="1:2">
      <c r="A9883" s="20">
        <v>42293501</v>
      </c>
      <c r="B9883" s="21" t="s">
        <v>9890</v>
      </c>
    </row>
    <row r="9884" spans="1:2">
      <c r="A9884" s="20">
        <v>42293502</v>
      </c>
      <c r="B9884" s="21" t="s">
        <v>9891</v>
      </c>
    </row>
    <row r="9885" spans="1:2">
      <c r="A9885" s="20">
        <v>42293503</v>
      </c>
      <c r="B9885" s="21" t="s">
        <v>9892</v>
      </c>
    </row>
    <row r="9886" spans="1:2">
      <c r="A9886" s="20">
        <v>42293504</v>
      </c>
      <c r="B9886" s="21" t="s">
        <v>9893</v>
      </c>
    </row>
    <row r="9887" spans="1:2">
      <c r="A9887" s="20">
        <v>42293505</v>
      </c>
      <c r="B9887" s="21" t="s">
        <v>9894</v>
      </c>
    </row>
    <row r="9888" spans="1:2">
      <c r="A9888" s="20">
        <v>42293506</v>
      </c>
      <c r="B9888" s="21" t="s">
        <v>9895</v>
      </c>
    </row>
    <row r="9889" spans="1:2">
      <c r="A9889" s="20">
        <v>42293507</v>
      </c>
      <c r="B9889" s="21" t="s">
        <v>9896</v>
      </c>
    </row>
    <row r="9890" spans="1:2">
      <c r="A9890" s="20">
        <v>42293508</v>
      </c>
      <c r="B9890" s="21" t="s">
        <v>9897</v>
      </c>
    </row>
    <row r="9891" spans="1:2">
      <c r="A9891" s="20">
        <v>42293509</v>
      </c>
      <c r="B9891" s="21" t="s">
        <v>9898</v>
      </c>
    </row>
    <row r="9892" spans="1:2">
      <c r="A9892" s="20">
        <v>42293601</v>
      </c>
      <c r="B9892" s="21" t="s">
        <v>9899</v>
      </c>
    </row>
    <row r="9893" spans="1:2">
      <c r="A9893" s="20">
        <v>42293602</v>
      </c>
      <c r="B9893" s="21" t="s">
        <v>9900</v>
      </c>
    </row>
    <row r="9894" spans="1:2">
      <c r="A9894" s="20">
        <v>42293603</v>
      </c>
      <c r="B9894" s="21" t="s">
        <v>9901</v>
      </c>
    </row>
    <row r="9895" spans="1:2">
      <c r="A9895" s="20">
        <v>42293701</v>
      </c>
      <c r="B9895" s="21" t="s">
        <v>9902</v>
      </c>
    </row>
    <row r="9896" spans="1:2">
      <c r="A9896" s="20">
        <v>42293702</v>
      </c>
      <c r="B9896" s="21" t="s">
        <v>9903</v>
      </c>
    </row>
    <row r="9897" spans="1:2">
      <c r="A9897" s="20">
        <v>42293703</v>
      </c>
      <c r="B9897" s="21" t="s">
        <v>9904</v>
      </c>
    </row>
    <row r="9898" spans="1:2">
      <c r="A9898" s="20">
        <v>42293801</v>
      </c>
      <c r="B9898" s="21" t="s">
        <v>9905</v>
      </c>
    </row>
    <row r="9899" spans="1:2">
      <c r="A9899" s="20">
        <v>42293802</v>
      </c>
      <c r="B9899" s="21" t="s">
        <v>9906</v>
      </c>
    </row>
    <row r="9900" spans="1:2">
      <c r="A9900" s="20">
        <v>42293803</v>
      </c>
      <c r="B9900" s="21" t="s">
        <v>9907</v>
      </c>
    </row>
    <row r="9901" spans="1:2">
      <c r="A9901" s="20">
        <v>42293804</v>
      </c>
      <c r="B9901" s="21" t="s">
        <v>9908</v>
      </c>
    </row>
    <row r="9902" spans="1:2">
      <c r="A9902" s="20">
        <v>42293901</v>
      </c>
      <c r="B9902" s="21" t="s">
        <v>9909</v>
      </c>
    </row>
    <row r="9903" spans="1:2">
      <c r="A9903" s="20">
        <v>42293902</v>
      </c>
      <c r="B9903" s="21" t="s">
        <v>9910</v>
      </c>
    </row>
    <row r="9904" spans="1:2">
      <c r="A9904" s="20">
        <v>42294001</v>
      </c>
      <c r="B9904" s="21" t="s">
        <v>9911</v>
      </c>
    </row>
    <row r="9905" spans="1:2">
      <c r="A9905" s="20">
        <v>42294002</v>
      </c>
      <c r="B9905" s="21" t="s">
        <v>9912</v>
      </c>
    </row>
    <row r="9906" spans="1:2">
      <c r="A9906" s="20">
        <v>42294003</v>
      </c>
      <c r="B9906" s="21" t="s">
        <v>9913</v>
      </c>
    </row>
    <row r="9907" spans="1:2">
      <c r="A9907" s="20">
        <v>42294101</v>
      </c>
      <c r="B9907" s="21" t="s">
        <v>9914</v>
      </c>
    </row>
    <row r="9908" spans="1:2">
      <c r="A9908" s="20">
        <v>42294102</v>
      </c>
      <c r="B9908" s="21" t="s">
        <v>9915</v>
      </c>
    </row>
    <row r="9909" spans="1:2">
      <c r="A9909" s="20">
        <v>42294103</v>
      </c>
      <c r="B9909" s="21" t="s">
        <v>9916</v>
      </c>
    </row>
    <row r="9910" spans="1:2">
      <c r="A9910" s="20">
        <v>42294201</v>
      </c>
      <c r="B9910" s="21" t="s">
        <v>9917</v>
      </c>
    </row>
    <row r="9911" spans="1:2">
      <c r="A9911" s="20">
        <v>42294202</v>
      </c>
      <c r="B9911" s="21" t="s">
        <v>9918</v>
      </c>
    </row>
    <row r="9912" spans="1:2">
      <c r="A9912" s="20">
        <v>42294203</v>
      </c>
      <c r="B9912" s="21" t="s">
        <v>9919</v>
      </c>
    </row>
    <row r="9913" spans="1:2">
      <c r="A9913" s="20">
        <v>42294204</v>
      </c>
      <c r="B9913" s="21" t="s">
        <v>9920</v>
      </c>
    </row>
    <row r="9914" spans="1:2">
      <c r="A9914" s="20">
        <v>42294205</v>
      </c>
      <c r="B9914" s="21" t="s">
        <v>9921</v>
      </c>
    </row>
    <row r="9915" spans="1:2">
      <c r="A9915" s="20">
        <v>42294206</v>
      </c>
      <c r="B9915" s="21" t="s">
        <v>9922</v>
      </c>
    </row>
    <row r="9916" spans="1:2">
      <c r="A9916" s="20">
        <v>42294207</v>
      </c>
      <c r="B9916" s="21" t="s">
        <v>9923</v>
      </c>
    </row>
    <row r="9917" spans="1:2">
      <c r="A9917" s="20">
        <v>42294208</v>
      </c>
      <c r="B9917" s="21" t="s">
        <v>9924</v>
      </c>
    </row>
    <row r="9918" spans="1:2">
      <c r="A9918" s="20">
        <v>42294209</v>
      </c>
      <c r="B9918" s="21" t="s">
        <v>9925</v>
      </c>
    </row>
    <row r="9919" spans="1:2">
      <c r="A9919" s="20">
        <v>42294210</v>
      </c>
      <c r="B9919" s="21" t="s">
        <v>9926</v>
      </c>
    </row>
    <row r="9920" spans="1:2">
      <c r="A9920" s="20">
        <v>42294211</v>
      </c>
      <c r="B9920" s="21" t="s">
        <v>9927</v>
      </c>
    </row>
    <row r="9921" spans="1:2">
      <c r="A9921" s="20">
        <v>42294212</v>
      </c>
      <c r="B9921" s="21" t="s">
        <v>9928</v>
      </c>
    </row>
    <row r="9922" spans="1:2">
      <c r="A9922" s="20">
        <v>42294213</v>
      </c>
      <c r="B9922" s="21" t="s">
        <v>9929</v>
      </c>
    </row>
    <row r="9923" spans="1:2">
      <c r="A9923" s="20">
        <v>42294214</v>
      </c>
      <c r="B9923" s="21" t="s">
        <v>9930</v>
      </c>
    </row>
    <row r="9924" spans="1:2">
      <c r="A9924" s="20">
        <v>42294215</v>
      </c>
      <c r="B9924" s="21" t="s">
        <v>9931</v>
      </c>
    </row>
    <row r="9925" spans="1:2">
      <c r="A9925" s="20">
        <v>42294216</v>
      </c>
      <c r="B9925" s="21" t="s">
        <v>9932</v>
      </c>
    </row>
    <row r="9926" spans="1:2">
      <c r="A9926" s="20">
        <v>42294217</v>
      </c>
      <c r="B9926" s="21" t="s">
        <v>9933</v>
      </c>
    </row>
    <row r="9927" spans="1:2">
      <c r="A9927" s="20">
        <v>42294218</v>
      </c>
      <c r="B9927" s="21" t="s">
        <v>9934</v>
      </c>
    </row>
    <row r="9928" spans="1:2">
      <c r="A9928" s="20">
        <v>42294219</v>
      </c>
      <c r="B9928" s="21" t="s">
        <v>9935</v>
      </c>
    </row>
    <row r="9929" spans="1:2">
      <c r="A9929" s="20">
        <v>42294220</v>
      </c>
      <c r="B9929" s="21" t="s">
        <v>9936</v>
      </c>
    </row>
    <row r="9930" spans="1:2">
      <c r="A9930" s="20">
        <v>42294301</v>
      </c>
      <c r="B9930" s="21" t="s">
        <v>9937</v>
      </c>
    </row>
    <row r="9931" spans="1:2">
      <c r="A9931" s="20">
        <v>42294302</v>
      </c>
      <c r="B9931" s="21" t="s">
        <v>9938</v>
      </c>
    </row>
    <row r="9932" spans="1:2">
      <c r="A9932" s="20">
        <v>42294303</v>
      </c>
      <c r="B9932" s="21" t="s">
        <v>9939</v>
      </c>
    </row>
    <row r="9933" spans="1:2">
      <c r="A9933" s="20">
        <v>42294304</v>
      </c>
      <c r="B9933" s="21" t="s">
        <v>9940</v>
      </c>
    </row>
    <row r="9934" spans="1:2">
      <c r="A9934" s="20">
        <v>42294305</v>
      </c>
      <c r="B9934" s="21" t="s">
        <v>9941</v>
      </c>
    </row>
    <row r="9935" spans="1:2">
      <c r="A9935" s="20">
        <v>42294306</v>
      </c>
      <c r="B9935" s="21" t="s">
        <v>9942</v>
      </c>
    </row>
    <row r="9936" spans="1:2">
      <c r="A9936" s="20">
        <v>42294401</v>
      </c>
      <c r="B9936" s="21" t="s">
        <v>9943</v>
      </c>
    </row>
    <row r="9937" spans="1:2">
      <c r="A9937" s="20">
        <v>42294402</v>
      </c>
      <c r="B9937" s="21" t="s">
        <v>9944</v>
      </c>
    </row>
    <row r="9938" spans="1:2">
      <c r="A9938" s="20">
        <v>42294501</v>
      </c>
      <c r="B9938" s="21" t="s">
        <v>9945</v>
      </c>
    </row>
    <row r="9939" spans="1:2">
      <c r="A9939" s="20">
        <v>42294502</v>
      </c>
      <c r="B9939" s="21" t="s">
        <v>9946</v>
      </c>
    </row>
    <row r="9940" spans="1:2">
      <c r="A9940" s="20">
        <v>42294503</v>
      </c>
      <c r="B9940" s="21" t="s">
        <v>9947</v>
      </c>
    </row>
    <row r="9941" spans="1:2">
      <c r="A9941" s="20">
        <v>42294504</v>
      </c>
      <c r="B9941" s="21" t="s">
        <v>9948</v>
      </c>
    </row>
    <row r="9942" spans="1:2">
      <c r="A9942" s="20">
        <v>42294505</v>
      </c>
      <c r="B9942" s="21" t="s">
        <v>9949</v>
      </c>
    </row>
    <row r="9943" spans="1:2">
      <c r="A9943" s="20">
        <v>42294506</v>
      </c>
      <c r="B9943" s="21" t="s">
        <v>9950</v>
      </c>
    </row>
    <row r="9944" spans="1:2">
      <c r="A9944" s="20">
        <v>42294507</v>
      </c>
      <c r="B9944" s="21" t="s">
        <v>9951</v>
      </c>
    </row>
    <row r="9945" spans="1:2">
      <c r="A9945" s="20">
        <v>42294508</v>
      </c>
      <c r="B9945" s="21" t="s">
        <v>9952</v>
      </c>
    </row>
    <row r="9946" spans="1:2">
      <c r="A9946" s="20">
        <v>42294509</v>
      </c>
      <c r="B9946" s="21" t="s">
        <v>9953</v>
      </c>
    </row>
    <row r="9947" spans="1:2">
      <c r="A9947" s="20">
        <v>42294510</v>
      </c>
      <c r="B9947" s="21" t="s">
        <v>9954</v>
      </c>
    </row>
    <row r="9948" spans="1:2">
      <c r="A9948" s="20">
        <v>42294511</v>
      </c>
      <c r="B9948" s="21" t="s">
        <v>9955</v>
      </c>
    </row>
    <row r="9949" spans="1:2">
      <c r="A9949" s="20">
        <v>42294512</v>
      </c>
      <c r="B9949" s="21" t="s">
        <v>9956</v>
      </c>
    </row>
    <row r="9950" spans="1:2">
      <c r="A9950" s="20">
        <v>42294513</v>
      </c>
      <c r="B9950" s="21" t="s">
        <v>9957</v>
      </c>
    </row>
    <row r="9951" spans="1:2">
      <c r="A9951" s="20">
        <v>42294514</v>
      </c>
      <c r="B9951" s="21" t="s">
        <v>9958</v>
      </c>
    </row>
    <row r="9952" spans="1:2">
      <c r="A9952" s="20">
        <v>42294515</v>
      </c>
      <c r="B9952" s="21" t="s">
        <v>9959</v>
      </c>
    </row>
    <row r="9953" spans="1:2">
      <c r="A9953" s="20">
        <v>42294516</v>
      </c>
      <c r="B9953" s="21" t="s">
        <v>9960</v>
      </c>
    </row>
    <row r="9954" spans="1:2">
      <c r="A9954" s="20">
        <v>42294517</v>
      </c>
      <c r="B9954" s="21" t="s">
        <v>9961</v>
      </c>
    </row>
    <row r="9955" spans="1:2">
      <c r="A9955" s="20">
        <v>42294518</v>
      </c>
      <c r="B9955" s="21" t="s">
        <v>9962</v>
      </c>
    </row>
    <row r="9956" spans="1:2">
      <c r="A9956" s="20">
        <v>42294519</v>
      </c>
      <c r="B9956" s="21" t="s">
        <v>9963</v>
      </c>
    </row>
    <row r="9957" spans="1:2">
      <c r="A9957" s="20">
        <v>42294520</v>
      </c>
      <c r="B9957" s="21" t="s">
        <v>9964</v>
      </c>
    </row>
    <row r="9958" spans="1:2">
      <c r="A9958" s="20">
        <v>42294521</v>
      </c>
      <c r="B9958" s="21" t="s">
        <v>9965</v>
      </c>
    </row>
    <row r="9959" spans="1:2">
      <c r="A9959" s="20">
        <v>42294522</v>
      </c>
      <c r="B9959" s="21" t="s">
        <v>9966</v>
      </c>
    </row>
    <row r="9960" spans="1:2">
      <c r="A9960" s="20">
        <v>42294523</v>
      </c>
      <c r="B9960" s="21" t="s">
        <v>9967</v>
      </c>
    </row>
    <row r="9961" spans="1:2">
      <c r="A9961" s="20">
        <v>42294524</v>
      </c>
      <c r="B9961" s="21" t="s">
        <v>9968</v>
      </c>
    </row>
    <row r="9962" spans="1:2">
      <c r="A9962" s="20">
        <v>42294525</v>
      </c>
      <c r="B9962" s="21" t="s">
        <v>9969</v>
      </c>
    </row>
    <row r="9963" spans="1:2">
      <c r="A9963" s="20">
        <v>42294526</v>
      </c>
      <c r="B9963" s="21" t="s">
        <v>9970</v>
      </c>
    </row>
    <row r="9964" spans="1:2">
      <c r="A9964" s="20">
        <v>42294601</v>
      </c>
      <c r="B9964" s="21" t="s">
        <v>9971</v>
      </c>
    </row>
    <row r="9965" spans="1:2">
      <c r="A9965" s="20">
        <v>42294602</v>
      </c>
      <c r="B9965" s="21" t="s">
        <v>9972</v>
      </c>
    </row>
    <row r="9966" spans="1:2">
      <c r="A9966" s="20">
        <v>42294603</v>
      </c>
      <c r="B9966" s="21" t="s">
        <v>9973</v>
      </c>
    </row>
    <row r="9967" spans="1:2">
      <c r="A9967" s="20">
        <v>42294604</v>
      </c>
      <c r="B9967" s="21" t="s">
        <v>9974</v>
      </c>
    </row>
    <row r="9968" spans="1:2">
      <c r="A9968" s="20">
        <v>42294605</v>
      </c>
      <c r="B9968" s="21" t="s">
        <v>9975</v>
      </c>
    </row>
    <row r="9969" spans="1:2">
      <c r="A9969" s="20">
        <v>42294606</v>
      </c>
      <c r="B9969" s="21" t="s">
        <v>9976</v>
      </c>
    </row>
    <row r="9970" spans="1:2">
      <c r="A9970" s="20">
        <v>42294607</v>
      </c>
      <c r="B9970" s="21" t="s">
        <v>9977</v>
      </c>
    </row>
    <row r="9971" spans="1:2">
      <c r="A9971" s="20">
        <v>42294701</v>
      </c>
      <c r="B9971" s="21" t="s">
        <v>9978</v>
      </c>
    </row>
    <row r="9972" spans="1:2">
      <c r="A9972" s="20">
        <v>42294702</v>
      </c>
      <c r="B9972" s="21" t="s">
        <v>9979</v>
      </c>
    </row>
    <row r="9973" spans="1:2">
      <c r="A9973" s="20">
        <v>42294703</v>
      </c>
      <c r="B9973" s="21" t="s">
        <v>9980</v>
      </c>
    </row>
    <row r="9974" spans="1:2">
      <c r="A9974" s="20">
        <v>42294704</v>
      </c>
      <c r="B9974" s="21" t="s">
        <v>9981</v>
      </c>
    </row>
    <row r="9975" spans="1:2">
      <c r="A9975" s="20">
        <v>42294705</v>
      </c>
      <c r="B9975" s="21" t="s">
        <v>9982</v>
      </c>
    </row>
    <row r="9976" spans="1:2">
      <c r="A9976" s="20">
        <v>42294706</v>
      </c>
      <c r="B9976" s="21" t="s">
        <v>9983</v>
      </c>
    </row>
    <row r="9977" spans="1:2">
      <c r="A9977" s="20">
        <v>42294707</v>
      </c>
      <c r="B9977" s="21" t="s">
        <v>9984</v>
      </c>
    </row>
    <row r="9978" spans="1:2">
      <c r="A9978" s="20">
        <v>42294708</v>
      </c>
      <c r="B9978" s="21" t="s">
        <v>9985</v>
      </c>
    </row>
    <row r="9979" spans="1:2">
      <c r="A9979" s="20">
        <v>42294709</v>
      </c>
      <c r="B9979" s="21" t="s">
        <v>9986</v>
      </c>
    </row>
    <row r="9980" spans="1:2">
      <c r="A9980" s="20">
        <v>42294710</v>
      </c>
      <c r="B9980" s="21" t="s">
        <v>9987</v>
      </c>
    </row>
    <row r="9981" spans="1:2">
      <c r="A9981" s="20">
        <v>42294711</v>
      </c>
      <c r="B9981" s="21" t="s">
        <v>9988</v>
      </c>
    </row>
    <row r="9982" spans="1:2">
      <c r="A9982" s="20">
        <v>42294712</v>
      </c>
      <c r="B9982" s="21" t="s">
        <v>9989</v>
      </c>
    </row>
    <row r="9983" spans="1:2">
      <c r="A9983" s="20">
        <v>42294713</v>
      </c>
      <c r="B9983" s="21" t="s">
        <v>9990</v>
      </c>
    </row>
    <row r="9984" spans="1:2">
      <c r="A9984" s="20">
        <v>42294714</v>
      </c>
      <c r="B9984" s="21" t="s">
        <v>9991</v>
      </c>
    </row>
    <row r="9985" spans="1:2">
      <c r="A9985" s="20">
        <v>42294715</v>
      </c>
      <c r="B9985" s="21" t="s">
        <v>9992</v>
      </c>
    </row>
    <row r="9986" spans="1:2">
      <c r="A9986" s="20">
        <v>42294716</v>
      </c>
      <c r="B9986" s="21" t="s">
        <v>9993</v>
      </c>
    </row>
    <row r="9987" spans="1:2">
      <c r="A9987" s="20">
        <v>42294717</v>
      </c>
      <c r="B9987" s="21" t="s">
        <v>9994</v>
      </c>
    </row>
    <row r="9988" spans="1:2">
      <c r="A9988" s="20">
        <v>42294718</v>
      </c>
      <c r="B9988" s="21" t="s">
        <v>9995</v>
      </c>
    </row>
    <row r="9989" spans="1:2">
      <c r="A9989" s="20">
        <v>42294719</v>
      </c>
      <c r="B9989" s="21" t="s">
        <v>9996</v>
      </c>
    </row>
    <row r="9990" spans="1:2">
      <c r="A9990" s="20">
        <v>42294720</v>
      </c>
      <c r="B9990" s="21" t="s">
        <v>9997</v>
      </c>
    </row>
    <row r="9991" spans="1:2">
      <c r="A9991" s="20">
        <v>42294721</v>
      </c>
      <c r="B9991" s="21" t="s">
        <v>9998</v>
      </c>
    </row>
    <row r="9992" spans="1:2">
      <c r="A9992" s="20">
        <v>42294722</v>
      </c>
      <c r="B9992" s="21" t="s">
        <v>9999</v>
      </c>
    </row>
    <row r="9993" spans="1:2">
      <c r="A9993" s="20">
        <v>42294801</v>
      </c>
      <c r="B9993" s="21" t="s">
        <v>10000</v>
      </c>
    </row>
    <row r="9994" spans="1:2">
      <c r="A9994" s="20">
        <v>42294802</v>
      </c>
      <c r="B9994" s="21" t="s">
        <v>10001</v>
      </c>
    </row>
    <row r="9995" spans="1:2">
      <c r="A9995" s="20">
        <v>42294803</v>
      </c>
      <c r="B9995" s="21" t="s">
        <v>10002</v>
      </c>
    </row>
    <row r="9996" spans="1:2">
      <c r="A9996" s="20">
        <v>42294804</v>
      </c>
      <c r="B9996" s="21" t="s">
        <v>10003</v>
      </c>
    </row>
    <row r="9997" spans="1:2">
      <c r="A9997" s="20">
        <v>42294805</v>
      </c>
      <c r="B9997" s="21" t="s">
        <v>10004</v>
      </c>
    </row>
    <row r="9998" spans="1:2">
      <c r="A9998" s="20">
        <v>42294806</v>
      </c>
      <c r="B9998" s="21" t="s">
        <v>10005</v>
      </c>
    </row>
    <row r="9999" spans="1:2">
      <c r="A9999" s="20">
        <v>42294807</v>
      </c>
      <c r="B9999" s="21" t="s">
        <v>10006</v>
      </c>
    </row>
    <row r="10000" spans="1:2">
      <c r="A10000" s="20">
        <v>42294808</v>
      </c>
      <c r="B10000" s="21" t="s">
        <v>10007</v>
      </c>
    </row>
    <row r="10001" spans="1:2">
      <c r="A10001" s="20">
        <v>42294901</v>
      </c>
      <c r="B10001" s="21" t="s">
        <v>10008</v>
      </c>
    </row>
    <row r="10002" spans="1:2">
      <c r="A10002" s="20">
        <v>42294902</v>
      </c>
      <c r="B10002" s="21" t="s">
        <v>10009</v>
      </c>
    </row>
    <row r="10003" spans="1:2">
      <c r="A10003" s="20">
        <v>42294903</v>
      </c>
      <c r="B10003" s="21" t="s">
        <v>10010</v>
      </c>
    </row>
    <row r="10004" spans="1:2">
      <c r="A10004" s="20">
        <v>42294904</v>
      </c>
      <c r="B10004" s="21" t="s">
        <v>10011</v>
      </c>
    </row>
    <row r="10005" spans="1:2">
      <c r="A10005" s="20">
        <v>42294905</v>
      </c>
      <c r="B10005" s="21" t="s">
        <v>10012</v>
      </c>
    </row>
    <row r="10006" spans="1:2">
      <c r="A10006" s="20">
        <v>42294906</v>
      </c>
      <c r="B10006" s="21" t="s">
        <v>10013</v>
      </c>
    </row>
    <row r="10007" spans="1:2">
      <c r="A10007" s="20">
        <v>42294907</v>
      </c>
      <c r="B10007" s="21" t="s">
        <v>10014</v>
      </c>
    </row>
    <row r="10008" spans="1:2">
      <c r="A10008" s="20">
        <v>42294908</v>
      </c>
      <c r="B10008" s="21" t="s">
        <v>10015</v>
      </c>
    </row>
    <row r="10009" spans="1:2">
      <c r="A10009" s="20">
        <v>42294909</v>
      </c>
      <c r="B10009" s="21" t="s">
        <v>10016</v>
      </c>
    </row>
    <row r="10010" spans="1:2">
      <c r="A10010" s="20">
        <v>42294910</v>
      </c>
      <c r="B10010" s="21" t="s">
        <v>10017</v>
      </c>
    </row>
    <row r="10011" spans="1:2">
      <c r="A10011" s="20">
        <v>42294911</v>
      </c>
      <c r="B10011" s="21" t="s">
        <v>10018</v>
      </c>
    </row>
    <row r="10012" spans="1:2">
      <c r="A10012" s="20">
        <v>42294912</v>
      </c>
      <c r="B10012" s="21" t="s">
        <v>10019</v>
      </c>
    </row>
    <row r="10013" spans="1:2">
      <c r="A10013" s="20">
        <v>42294913</v>
      </c>
      <c r="B10013" s="21" t="s">
        <v>10020</v>
      </c>
    </row>
    <row r="10014" spans="1:2">
      <c r="A10014" s="20">
        <v>42294914</v>
      </c>
      <c r="B10014" s="21" t="s">
        <v>10021</v>
      </c>
    </row>
    <row r="10015" spans="1:2">
      <c r="A10015" s="20">
        <v>42294915</v>
      </c>
      <c r="B10015" s="21" t="s">
        <v>10022</v>
      </c>
    </row>
    <row r="10016" spans="1:2">
      <c r="A10016" s="20">
        <v>42294916</v>
      </c>
      <c r="B10016" s="21" t="s">
        <v>10023</v>
      </c>
    </row>
    <row r="10017" spans="1:2">
      <c r="A10017" s="20">
        <v>42294917</v>
      </c>
      <c r="B10017" s="21" t="s">
        <v>10024</v>
      </c>
    </row>
    <row r="10018" spans="1:2">
      <c r="A10018" s="20">
        <v>42294918</v>
      </c>
      <c r="B10018" s="21" t="s">
        <v>10025</v>
      </c>
    </row>
    <row r="10019" spans="1:2">
      <c r="A10019" s="20">
        <v>42294919</v>
      </c>
      <c r="B10019" s="21" t="s">
        <v>10026</v>
      </c>
    </row>
    <row r="10020" spans="1:2">
      <c r="A10020" s="20">
        <v>42294920</v>
      </c>
      <c r="B10020" s="21" t="s">
        <v>10027</v>
      </c>
    </row>
    <row r="10021" spans="1:2">
      <c r="A10021" s="20">
        <v>42294921</v>
      </c>
      <c r="B10021" s="21" t="s">
        <v>10028</v>
      </c>
    </row>
    <row r="10022" spans="1:2">
      <c r="A10022" s="20">
        <v>42294922</v>
      </c>
      <c r="B10022" s="21" t="s">
        <v>10029</v>
      </c>
    </row>
    <row r="10023" spans="1:2">
      <c r="A10023" s="20">
        <v>42294923</v>
      </c>
      <c r="B10023" s="21" t="s">
        <v>10030</v>
      </c>
    </row>
    <row r="10024" spans="1:2">
      <c r="A10024" s="20">
        <v>42294924</v>
      </c>
      <c r="B10024" s="21" t="s">
        <v>10031</v>
      </c>
    </row>
    <row r="10025" spans="1:2">
      <c r="A10025" s="20">
        <v>42294925</v>
      </c>
      <c r="B10025" s="21" t="s">
        <v>10032</v>
      </c>
    </row>
    <row r="10026" spans="1:2">
      <c r="A10026" s="20">
        <v>42294926</v>
      </c>
      <c r="B10026" s="21" t="s">
        <v>10033</v>
      </c>
    </row>
    <row r="10027" spans="1:2">
      <c r="A10027" s="20">
        <v>42294927</v>
      </c>
      <c r="B10027" s="21" t="s">
        <v>10034</v>
      </c>
    </row>
    <row r="10028" spans="1:2">
      <c r="A10028" s="20">
        <v>42294928</v>
      </c>
      <c r="B10028" s="21" t="s">
        <v>10035</v>
      </c>
    </row>
    <row r="10029" spans="1:2">
      <c r="A10029" s="20">
        <v>42294929</v>
      </c>
      <c r="B10029" s="21" t="s">
        <v>10036</v>
      </c>
    </row>
    <row r="10030" spans="1:2">
      <c r="A10030" s="20">
        <v>42294930</v>
      </c>
      <c r="B10030" s="21" t="s">
        <v>10037</v>
      </c>
    </row>
    <row r="10031" spans="1:2">
      <c r="A10031" s="20">
        <v>42294931</v>
      </c>
      <c r="B10031" s="21" t="s">
        <v>10038</v>
      </c>
    </row>
    <row r="10032" spans="1:2">
      <c r="A10032" s="20">
        <v>42294932</v>
      </c>
      <c r="B10032" s="21" t="s">
        <v>10039</v>
      </c>
    </row>
    <row r="10033" spans="1:2">
      <c r="A10033" s="20">
        <v>42294933</v>
      </c>
      <c r="B10033" s="21" t="s">
        <v>10040</v>
      </c>
    </row>
    <row r="10034" spans="1:2">
      <c r="A10034" s="20">
        <v>42294934</v>
      </c>
      <c r="B10034" s="21" t="s">
        <v>10041</v>
      </c>
    </row>
    <row r="10035" spans="1:2">
      <c r="A10035" s="20">
        <v>42294935</v>
      </c>
      <c r="B10035" s="21" t="s">
        <v>10042</v>
      </c>
    </row>
    <row r="10036" spans="1:2">
      <c r="A10036" s="20">
        <v>42294936</v>
      </c>
      <c r="B10036" s="21" t="s">
        <v>10043</v>
      </c>
    </row>
    <row r="10037" spans="1:2">
      <c r="A10037" s="20">
        <v>42294937</v>
      </c>
      <c r="B10037" s="21" t="s">
        <v>10044</v>
      </c>
    </row>
    <row r="10038" spans="1:2">
      <c r="A10038" s="20">
        <v>42294938</v>
      </c>
      <c r="B10038" s="21" t="s">
        <v>10045</v>
      </c>
    </row>
    <row r="10039" spans="1:2">
      <c r="A10039" s="20">
        <v>42294939</v>
      </c>
      <c r="B10039" s="21" t="s">
        <v>10046</v>
      </c>
    </row>
    <row r="10040" spans="1:2">
      <c r="A10040" s="20">
        <v>42294940</v>
      </c>
      <c r="B10040" s="21" t="s">
        <v>10047</v>
      </c>
    </row>
    <row r="10041" spans="1:2">
      <c r="A10041" s="20">
        <v>42294941</v>
      </c>
      <c r="B10041" s="21" t="s">
        <v>10048</v>
      </c>
    </row>
    <row r="10042" spans="1:2">
      <c r="A10042" s="20">
        <v>42294942</v>
      </c>
      <c r="B10042" s="21" t="s">
        <v>10049</v>
      </c>
    </row>
    <row r="10043" spans="1:2">
      <c r="A10043" s="20">
        <v>42294943</v>
      </c>
      <c r="B10043" s="21" t="s">
        <v>10050</v>
      </c>
    </row>
    <row r="10044" spans="1:2">
      <c r="A10044" s="20">
        <v>42294944</v>
      </c>
      <c r="B10044" s="21" t="s">
        <v>10051</v>
      </c>
    </row>
    <row r="10045" spans="1:2">
      <c r="A10045" s="20">
        <v>42294945</v>
      </c>
      <c r="B10045" s="21" t="s">
        <v>10052</v>
      </c>
    </row>
    <row r="10046" spans="1:2">
      <c r="A10046" s="20">
        <v>42294946</v>
      </c>
      <c r="B10046" s="21" t="s">
        <v>10053</v>
      </c>
    </row>
    <row r="10047" spans="1:2">
      <c r="A10047" s="20">
        <v>42294947</v>
      </c>
      <c r="B10047" s="21" t="s">
        <v>10054</v>
      </c>
    </row>
    <row r="10048" spans="1:2">
      <c r="A10048" s="20">
        <v>42294948</v>
      </c>
      <c r="B10048" s="21" t="s">
        <v>10055</v>
      </c>
    </row>
    <row r="10049" spans="1:2">
      <c r="A10049" s="20">
        <v>42294949</v>
      </c>
      <c r="B10049" s="21" t="s">
        <v>10056</v>
      </c>
    </row>
    <row r="10050" spans="1:2">
      <c r="A10050" s="20">
        <v>42294950</v>
      </c>
      <c r="B10050" s="21" t="s">
        <v>10057</v>
      </c>
    </row>
    <row r="10051" spans="1:2">
      <c r="A10051" s="20">
        <v>42294951</v>
      </c>
      <c r="B10051" s="21" t="s">
        <v>10058</v>
      </c>
    </row>
    <row r="10052" spans="1:2">
      <c r="A10052" s="20">
        <v>42294952</v>
      </c>
      <c r="B10052" s="21" t="s">
        <v>10059</v>
      </c>
    </row>
    <row r="10053" spans="1:2">
      <c r="A10053" s="20">
        <v>42294953</v>
      </c>
      <c r="B10053" s="21" t="s">
        <v>10060</v>
      </c>
    </row>
    <row r="10054" spans="1:2">
      <c r="A10054" s="20">
        <v>42294954</v>
      </c>
      <c r="B10054" s="21" t="s">
        <v>10061</v>
      </c>
    </row>
    <row r="10055" spans="1:2">
      <c r="A10055" s="20">
        <v>42294955</v>
      </c>
      <c r="B10055" s="21" t="s">
        <v>10062</v>
      </c>
    </row>
    <row r="10056" spans="1:2">
      <c r="A10056" s="20">
        <v>42294956</v>
      </c>
      <c r="B10056" s="21" t="s">
        <v>10063</v>
      </c>
    </row>
    <row r="10057" spans="1:2">
      <c r="A10057" s="20">
        <v>42295001</v>
      </c>
      <c r="B10057" s="21" t="s">
        <v>10064</v>
      </c>
    </row>
    <row r="10058" spans="1:2">
      <c r="A10058" s="20">
        <v>42295002</v>
      </c>
      <c r="B10058" s="21" t="s">
        <v>10065</v>
      </c>
    </row>
    <row r="10059" spans="1:2">
      <c r="A10059" s="20">
        <v>42295003</v>
      </c>
      <c r="B10059" s="21" t="s">
        <v>10066</v>
      </c>
    </row>
    <row r="10060" spans="1:2">
      <c r="A10060" s="20">
        <v>42295004</v>
      </c>
      <c r="B10060" s="21" t="s">
        <v>10067</v>
      </c>
    </row>
    <row r="10061" spans="1:2">
      <c r="A10061" s="20">
        <v>42295005</v>
      </c>
      <c r="B10061" s="21" t="s">
        <v>10068</v>
      </c>
    </row>
    <row r="10062" spans="1:2">
      <c r="A10062" s="20">
        <v>42295006</v>
      </c>
      <c r="B10062" s="21" t="s">
        <v>10069</v>
      </c>
    </row>
    <row r="10063" spans="1:2">
      <c r="A10063" s="20">
        <v>42295007</v>
      </c>
      <c r="B10063" s="21" t="s">
        <v>10070</v>
      </c>
    </row>
    <row r="10064" spans="1:2">
      <c r="A10064" s="20">
        <v>42295008</v>
      </c>
      <c r="B10064" s="21" t="s">
        <v>10071</v>
      </c>
    </row>
    <row r="10065" spans="1:2">
      <c r="A10065" s="20">
        <v>42295009</v>
      </c>
      <c r="B10065" s="21" t="s">
        <v>10072</v>
      </c>
    </row>
    <row r="10066" spans="1:2">
      <c r="A10066" s="20">
        <v>42295010</v>
      </c>
      <c r="B10066" s="21" t="s">
        <v>10073</v>
      </c>
    </row>
    <row r="10067" spans="1:2">
      <c r="A10067" s="20">
        <v>42295011</v>
      </c>
      <c r="B10067" s="21" t="s">
        <v>10074</v>
      </c>
    </row>
    <row r="10068" spans="1:2">
      <c r="A10068" s="20">
        <v>42295012</v>
      </c>
      <c r="B10068" s="21" t="s">
        <v>10075</v>
      </c>
    </row>
    <row r="10069" spans="1:2">
      <c r="A10069" s="20">
        <v>42295013</v>
      </c>
      <c r="B10069" s="21" t="s">
        <v>10076</v>
      </c>
    </row>
    <row r="10070" spans="1:2">
      <c r="A10070" s="20">
        <v>42295014</v>
      </c>
      <c r="B10070" s="21" t="s">
        <v>10077</v>
      </c>
    </row>
    <row r="10071" spans="1:2">
      <c r="A10071" s="20">
        <v>42295015</v>
      </c>
      <c r="B10071" s="21" t="s">
        <v>10078</v>
      </c>
    </row>
    <row r="10072" spans="1:2">
      <c r="A10072" s="20">
        <v>42295101</v>
      </c>
      <c r="B10072" s="21" t="s">
        <v>10079</v>
      </c>
    </row>
    <row r="10073" spans="1:2">
      <c r="A10073" s="20">
        <v>42295102</v>
      </c>
      <c r="B10073" s="21" t="s">
        <v>10080</v>
      </c>
    </row>
    <row r="10074" spans="1:2">
      <c r="A10074" s="20">
        <v>42295103</v>
      </c>
      <c r="B10074" s="21" t="s">
        <v>10081</v>
      </c>
    </row>
    <row r="10075" spans="1:2">
      <c r="A10075" s="20">
        <v>42295104</v>
      </c>
      <c r="B10075" s="21" t="s">
        <v>10082</v>
      </c>
    </row>
    <row r="10076" spans="1:2">
      <c r="A10076" s="20">
        <v>42295105</v>
      </c>
      <c r="B10076" s="21" t="s">
        <v>10083</v>
      </c>
    </row>
    <row r="10077" spans="1:2">
      <c r="A10077" s="20">
        <v>42295106</v>
      </c>
      <c r="B10077" s="21" t="s">
        <v>10084</v>
      </c>
    </row>
    <row r="10078" spans="1:2">
      <c r="A10078" s="20">
        <v>42295107</v>
      </c>
      <c r="B10078" s="21" t="s">
        <v>10085</v>
      </c>
    </row>
    <row r="10079" spans="1:2">
      <c r="A10079" s="20">
        <v>42295108</v>
      </c>
      <c r="B10079" s="21" t="s">
        <v>10086</v>
      </c>
    </row>
    <row r="10080" spans="1:2">
      <c r="A10080" s="20">
        <v>42295109</v>
      </c>
      <c r="B10080" s="21" t="s">
        <v>10087</v>
      </c>
    </row>
    <row r="10081" spans="1:2">
      <c r="A10081" s="20">
        <v>42295110</v>
      </c>
      <c r="B10081" s="21" t="s">
        <v>10088</v>
      </c>
    </row>
    <row r="10082" spans="1:2">
      <c r="A10082" s="20">
        <v>42295111</v>
      </c>
      <c r="B10082" s="21" t="s">
        <v>10089</v>
      </c>
    </row>
    <row r="10083" spans="1:2">
      <c r="A10083" s="20">
        <v>42295112</v>
      </c>
      <c r="B10083" s="21" t="s">
        <v>10090</v>
      </c>
    </row>
    <row r="10084" spans="1:2">
      <c r="A10084" s="20">
        <v>42295113</v>
      </c>
      <c r="B10084" s="21" t="s">
        <v>10091</v>
      </c>
    </row>
    <row r="10085" spans="1:2">
      <c r="A10085" s="20">
        <v>42295114</v>
      </c>
      <c r="B10085" s="21" t="s">
        <v>10092</v>
      </c>
    </row>
    <row r="10086" spans="1:2">
      <c r="A10086" s="20">
        <v>42295115</v>
      </c>
      <c r="B10086" s="21" t="s">
        <v>10093</v>
      </c>
    </row>
    <row r="10087" spans="1:2">
      <c r="A10087" s="20">
        <v>42295116</v>
      </c>
      <c r="B10087" s="21" t="s">
        <v>10094</v>
      </c>
    </row>
    <row r="10088" spans="1:2">
      <c r="A10088" s="20">
        <v>42295117</v>
      </c>
      <c r="B10088" s="21" t="s">
        <v>10095</v>
      </c>
    </row>
    <row r="10089" spans="1:2">
      <c r="A10089" s="20">
        <v>42295118</v>
      </c>
      <c r="B10089" s="21" t="s">
        <v>10096</v>
      </c>
    </row>
    <row r="10090" spans="1:2">
      <c r="A10090" s="20">
        <v>42295119</v>
      </c>
      <c r="B10090" s="21" t="s">
        <v>10097</v>
      </c>
    </row>
    <row r="10091" spans="1:2">
      <c r="A10091" s="20">
        <v>42295120</v>
      </c>
      <c r="B10091" s="21" t="s">
        <v>10098</v>
      </c>
    </row>
    <row r="10092" spans="1:2">
      <c r="A10092" s="20">
        <v>42295121</v>
      </c>
      <c r="B10092" s="21" t="s">
        <v>10099</v>
      </c>
    </row>
    <row r="10093" spans="1:2">
      <c r="A10093" s="20">
        <v>42295122</v>
      </c>
      <c r="B10093" s="21" t="s">
        <v>10100</v>
      </c>
    </row>
    <row r="10094" spans="1:2">
      <c r="A10094" s="20">
        <v>42295123</v>
      </c>
      <c r="B10094" s="21" t="s">
        <v>10101</v>
      </c>
    </row>
    <row r="10095" spans="1:2">
      <c r="A10095" s="20">
        <v>42295124</v>
      </c>
      <c r="B10095" s="21" t="s">
        <v>10102</v>
      </c>
    </row>
    <row r="10096" spans="1:2">
      <c r="A10096" s="20">
        <v>42295125</v>
      </c>
      <c r="B10096" s="21" t="s">
        <v>10103</v>
      </c>
    </row>
    <row r="10097" spans="1:2">
      <c r="A10097" s="20">
        <v>42295126</v>
      </c>
      <c r="B10097" s="21" t="s">
        <v>10104</v>
      </c>
    </row>
    <row r="10098" spans="1:2">
      <c r="A10098" s="20">
        <v>42295127</v>
      </c>
      <c r="B10098" s="21" t="s">
        <v>10105</v>
      </c>
    </row>
    <row r="10099" spans="1:2">
      <c r="A10099" s="20">
        <v>42295128</v>
      </c>
      <c r="B10099" s="21" t="s">
        <v>10106</v>
      </c>
    </row>
    <row r="10100" spans="1:2">
      <c r="A10100" s="20">
        <v>42295129</v>
      </c>
      <c r="B10100" s="21" t="s">
        <v>10107</v>
      </c>
    </row>
    <row r="10101" spans="1:2">
      <c r="A10101" s="20">
        <v>42295130</v>
      </c>
      <c r="B10101" s="21" t="s">
        <v>10108</v>
      </c>
    </row>
    <row r="10102" spans="1:2">
      <c r="A10102" s="20">
        <v>42295131</v>
      </c>
      <c r="B10102" s="21" t="s">
        <v>10109</v>
      </c>
    </row>
    <row r="10103" spans="1:2">
      <c r="A10103" s="20">
        <v>42295132</v>
      </c>
      <c r="B10103" s="21" t="s">
        <v>10110</v>
      </c>
    </row>
    <row r="10104" spans="1:2">
      <c r="A10104" s="20">
        <v>42295133</v>
      </c>
      <c r="B10104" s="21" t="s">
        <v>10111</v>
      </c>
    </row>
    <row r="10105" spans="1:2">
      <c r="A10105" s="20">
        <v>42295134</v>
      </c>
      <c r="B10105" s="21" t="s">
        <v>10112</v>
      </c>
    </row>
    <row r="10106" spans="1:2">
      <c r="A10106" s="20">
        <v>42295135</v>
      </c>
      <c r="B10106" s="21" t="s">
        <v>10113</v>
      </c>
    </row>
    <row r="10107" spans="1:2">
      <c r="A10107" s="20">
        <v>42295136</v>
      </c>
      <c r="B10107" s="21" t="s">
        <v>10114</v>
      </c>
    </row>
    <row r="10108" spans="1:2">
      <c r="A10108" s="20">
        <v>42295137</v>
      </c>
      <c r="B10108" s="21" t="s">
        <v>10115</v>
      </c>
    </row>
    <row r="10109" spans="1:2">
      <c r="A10109" s="20">
        <v>42295138</v>
      </c>
      <c r="B10109" s="21" t="s">
        <v>10116</v>
      </c>
    </row>
    <row r="10110" spans="1:2">
      <c r="A10110" s="20">
        <v>42295139</v>
      </c>
      <c r="B10110" s="21" t="s">
        <v>10117</v>
      </c>
    </row>
    <row r="10111" spans="1:2">
      <c r="A10111" s="20">
        <v>42295140</v>
      </c>
      <c r="B10111" s="21" t="s">
        <v>10118</v>
      </c>
    </row>
    <row r="10112" spans="1:2">
      <c r="A10112" s="20">
        <v>42295201</v>
      </c>
      <c r="B10112" s="21" t="s">
        <v>10119</v>
      </c>
    </row>
    <row r="10113" spans="1:2">
      <c r="A10113" s="20">
        <v>42295202</v>
      </c>
      <c r="B10113" s="21" t="s">
        <v>10120</v>
      </c>
    </row>
    <row r="10114" spans="1:2">
      <c r="A10114" s="20">
        <v>42295203</v>
      </c>
      <c r="B10114" s="21" t="s">
        <v>10121</v>
      </c>
    </row>
    <row r="10115" spans="1:2">
      <c r="A10115" s="20">
        <v>42295204</v>
      </c>
      <c r="B10115" s="21" t="s">
        <v>10122</v>
      </c>
    </row>
    <row r="10116" spans="1:2">
      <c r="A10116" s="20">
        <v>42295205</v>
      </c>
      <c r="B10116" s="21" t="s">
        <v>10123</v>
      </c>
    </row>
    <row r="10117" spans="1:2">
      <c r="A10117" s="20">
        <v>42295206</v>
      </c>
      <c r="B10117" s="21" t="s">
        <v>10124</v>
      </c>
    </row>
    <row r="10118" spans="1:2">
      <c r="A10118" s="20">
        <v>42295301</v>
      </c>
      <c r="B10118" s="21" t="s">
        <v>10125</v>
      </c>
    </row>
    <row r="10119" spans="1:2">
      <c r="A10119" s="20">
        <v>42295302</v>
      </c>
      <c r="B10119" s="21" t="s">
        <v>10126</v>
      </c>
    </row>
    <row r="10120" spans="1:2">
      <c r="A10120" s="20">
        <v>42295303</v>
      </c>
      <c r="B10120" s="21" t="s">
        <v>10127</v>
      </c>
    </row>
    <row r="10121" spans="1:2">
      <c r="A10121" s="20">
        <v>42295304</v>
      </c>
      <c r="B10121" s="21" t="s">
        <v>10128</v>
      </c>
    </row>
    <row r="10122" spans="1:2">
      <c r="A10122" s="20">
        <v>42295305</v>
      </c>
      <c r="B10122" s="21" t="s">
        <v>10129</v>
      </c>
    </row>
    <row r="10123" spans="1:2">
      <c r="A10123" s="20">
        <v>42295306</v>
      </c>
      <c r="B10123" s="21" t="s">
        <v>10130</v>
      </c>
    </row>
    <row r="10124" spans="1:2">
      <c r="A10124" s="20">
        <v>42295307</v>
      </c>
      <c r="B10124" s="21" t="s">
        <v>10131</v>
      </c>
    </row>
    <row r="10125" spans="1:2">
      <c r="A10125" s="20">
        <v>42295308</v>
      </c>
      <c r="B10125" s="21" t="s">
        <v>10132</v>
      </c>
    </row>
    <row r="10126" spans="1:2">
      <c r="A10126" s="20">
        <v>42295401</v>
      </c>
      <c r="B10126" s="21" t="s">
        <v>10133</v>
      </c>
    </row>
    <row r="10127" spans="1:2">
      <c r="A10127" s="20">
        <v>42295402</v>
      </c>
      <c r="B10127" s="21" t="s">
        <v>10134</v>
      </c>
    </row>
    <row r="10128" spans="1:2">
      <c r="A10128" s="20">
        <v>42295403</v>
      </c>
      <c r="B10128" s="21" t="s">
        <v>10135</v>
      </c>
    </row>
    <row r="10129" spans="1:2">
      <c r="A10129" s="20">
        <v>42295404</v>
      </c>
      <c r="B10129" s="21" t="s">
        <v>10136</v>
      </c>
    </row>
    <row r="10130" spans="1:2">
      <c r="A10130" s="20">
        <v>42295405</v>
      </c>
      <c r="B10130" s="21" t="s">
        <v>10137</v>
      </c>
    </row>
    <row r="10131" spans="1:2">
      <c r="A10131" s="20">
        <v>42295406</v>
      </c>
      <c r="B10131" s="21" t="s">
        <v>10138</v>
      </c>
    </row>
    <row r="10132" spans="1:2">
      <c r="A10132" s="20">
        <v>42295407</v>
      </c>
      <c r="B10132" s="21" t="s">
        <v>10139</v>
      </c>
    </row>
    <row r="10133" spans="1:2">
      <c r="A10133" s="20">
        <v>42295408</v>
      </c>
      <c r="B10133" s="21" t="s">
        <v>10140</v>
      </c>
    </row>
    <row r="10134" spans="1:2">
      <c r="A10134" s="20">
        <v>42295409</v>
      </c>
      <c r="B10134" s="21" t="s">
        <v>10141</v>
      </c>
    </row>
    <row r="10135" spans="1:2">
      <c r="A10135" s="20">
        <v>42295410</v>
      </c>
      <c r="B10135" s="21" t="s">
        <v>10142</v>
      </c>
    </row>
    <row r="10136" spans="1:2">
      <c r="A10136" s="20">
        <v>42295411</v>
      </c>
      <c r="B10136" s="21" t="s">
        <v>10143</v>
      </c>
    </row>
    <row r="10137" spans="1:2">
      <c r="A10137" s="20">
        <v>42295412</v>
      </c>
      <c r="B10137" s="21" t="s">
        <v>10144</v>
      </c>
    </row>
    <row r="10138" spans="1:2">
      <c r="A10138" s="20">
        <v>42295413</v>
      </c>
      <c r="B10138" s="21" t="s">
        <v>10145</v>
      </c>
    </row>
    <row r="10139" spans="1:2">
      <c r="A10139" s="20">
        <v>42295414</v>
      </c>
      <c r="B10139" s="21" t="s">
        <v>10146</v>
      </c>
    </row>
    <row r="10140" spans="1:2">
      <c r="A10140" s="20">
        <v>42295415</v>
      </c>
      <c r="B10140" s="21" t="s">
        <v>10147</v>
      </c>
    </row>
    <row r="10141" spans="1:2">
      <c r="A10141" s="20">
        <v>42295416</v>
      </c>
      <c r="B10141" s="21" t="s">
        <v>10148</v>
      </c>
    </row>
    <row r="10142" spans="1:2">
      <c r="A10142" s="20">
        <v>42295417</v>
      </c>
      <c r="B10142" s="21" t="s">
        <v>10149</v>
      </c>
    </row>
    <row r="10143" spans="1:2">
      <c r="A10143" s="20">
        <v>42295418</v>
      </c>
      <c r="B10143" s="21" t="s">
        <v>10150</v>
      </c>
    </row>
    <row r="10144" spans="1:2">
      <c r="A10144" s="20">
        <v>42295419</v>
      </c>
      <c r="B10144" s="21" t="s">
        <v>10151</v>
      </c>
    </row>
    <row r="10145" spans="1:2">
      <c r="A10145" s="20">
        <v>42295420</v>
      </c>
      <c r="B10145" s="21" t="s">
        <v>10152</v>
      </c>
    </row>
    <row r="10146" spans="1:2">
      <c r="A10146" s="20">
        <v>42295421</v>
      </c>
      <c r="B10146" s="21" t="s">
        <v>10153</v>
      </c>
    </row>
    <row r="10147" spans="1:2">
      <c r="A10147" s="20">
        <v>42295422</v>
      </c>
      <c r="B10147" s="21" t="s">
        <v>10154</v>
      </c>
    </row>
    <row r="10148" spans="1:2">
      <c r="A10148" s="20">
        <v>42295423</v>
      </c>
      <c r="B10148" s="21" t="s">
        <v>10155</v>
      </c>
    </row>
    <row r="10149" spans="1:2">
      <c r="A10149" s="20">
        <v>42295424</v>
      </c>
      <c r="B10149" s="21" t="s">
        <v>10156</v>
      </c>
    </row>
    <row r="10150" spans="1:2">
      <c r="A10150" s="20">
        <v>42295425</v>
      </c>
      <c r="B10150" s="21" t="s">
        <v>10157</v>
      </c>
    </row>
    <row r="10151" spans="1:2">
      <c r="A10151" s="20">
        <v>42295426</v>
      </c>
      <c r="B10151" s="21" t="s">
        <v>10158</v>
      </c>
    </row>
    <row r="10152" spans="1:2">
      <c r="A10152" s="20">
        <v>42295427</v>
      </c>
      <c r="B10152" s="21" t="s">
        <v>10159</v>
      </c>
    </row>
    <row r="10153" spans="1:2">
      <c r="A10153" s="20">
        <v>42295428</v>
      </c>
      <c r="B10153" s="21" t="s">
        <v>10160</v>
      </c>
    </row>
    <row r="10154" spans="1:2">
      <c r="A10154" s="20">
        <v>42295429</v>
      </c>
      <c r="B10154" s="21" t="s">
        <v>10161</v>
      </c>
    </row>
    <row r="10155" spans="1:2">
      <c r="A10155" s="20">
        <v>42295430</v>
      </c>
      <c r="B10155" s="21" t="s">
        <v>10162</v>
      </c>
    </row>
    <row r="10156" spans="1:2">
      <c r="A10156" s="20">
        <v>42295431</v>
      </c>
      <c r="B10156" s="21" t="s">
        <v>10163</v>
      </c>
    </row>
    <row r="10157" spans="1:2">
      <c r="A10157" s="20">
        <v>42295432</v>
      </c>
      <c r="B10157" s="21" t="s">
        <v>10164</v>
      </c>
    </row>
    <row r="10158" spans="1:2">
      <c r="A10158" s="20">
        <v>42295433</v>
      </c>
      <c r="B10158" s="21" t="s">
        <v>10165</v>
      </c>
    </row>
    <row r="10159" spans="1:2">
      <c r="A10159" s="20">
        <v>42295434</v>
      </c>
      <c r="B10159" s="21" t="s">
        <v>10166</v>
      </c>
    </row>
    <row r="10160" spans="1:2">
      <c r="A10160" s="20">
        <v>42295435</v>
      </c>
      <c r="B10160" s="21" t="s">
        <v>10167</v>
      </c>
    </row>
    <row r="10161" spans="1:2">
      <c r="A10161" s="20">
        <v>42295436</v>
      </c>
      <c r="B10161" s="21" t="s">
        <v>10168</v>
      </c>
    </row>
    <row r="10162" spans="1:2">
      <c r="A10162" s="20">
        <v>42295437</v>
      </c>
      <c r="B10162" s="21" t="s">
        <v>10169</v>
      </c>
    </row>
    <row r="10163" spans="1:2">
      <c r="A10163" s="20">
        <v>42295439</v>
      </c>
      <c r="B10163" s="21" t="s">
        <v>10170</v>
      </c>
    </row>
    <row r="10164" spans="1:2">
      <c r="A10164" s="20">
        <v>42295440</v>
      </c>
      <c r="B10164" s="21" t="s">
        <v>10171</v>
      </c>
    </row>
    <row r="10165" spans="1:2">
      <c r="A10165" s="20">
        <v>42295441</v>
      </c>
      <c r="B10165" s="21" t="s">
        <v>10172</v>
      </c>
    </row>
    <row r="10166" spans="1:2">
      <c r="A10166" s="20">
        <v>42295445</v>
      </c>
      <c r="B10166" s="21" t="s">
        <v>10173</v>
      </c>
    </row>
    <row r="10167" spans="1:2">
      <c r="A10167" s="20">
        <v>42295446</v>
      </c>
      <c r="B10167" s="21" t="s">
        <v>10174</v>
      </c>
    </row>
    <row r="10168" spans="1:2">
      <c r="A10168" s="20">
        <v>42295448</v>
      </c>
      <c r="B10168" s="21" t="s">
        <v>10175</v>
      </c>
    </row>
    <row r="10169" spans="1:2">
      <c r="A10169" s="20">
        <v>42295450</v>
      </c>
      <c r="B10169" s="21" t="s">
        <v>10176</v>
      </c>
    </row>
    <row r="10170" spans="1:2">
      <c r="A10170" s="20">
        <v>42295451</v>
      </c>
      <c r="B10170" s="21" t="s">
        <v>10177</v>
      </c>
    </row>
    <row r="10171" spans="1:2">
      <c r="A10171" s="20">
        <v>42295452</v>
      </c>
      <c r="B10171" s="21" t="s">
        <v>10178</v>
      </c>
    </row>
    <row r="10172" spans="1:2">
      <c r="A10172" s="20">
        <v>42295453</v>
      </c>
      <c r="B10172" s="21" t="s">
        <v>10179</v>
      </c>
    </row>
    <row r="10173" spans="1:2">
      <c r="A10173" s="20">
        <v>42295454</v>
      </c>
      <c r="B10173" s="21" t="s">
        <v>10180</v>
      </c>
    </row>
    <row r="10174" spans="1:2">
      <c r="A10174" s="20">
        <v>42295455</v>
      </c>
      <c r="B10174" s="21" t="s">
        <v>10181</v>
      </c>
    </row>
    <row r="10175" spans="1:2">
      <c r="A10175" s="20">
        <v>42295456</v>
      </c>
      <c r="B10175" s="21" t="s">
        <v>10182</v>
      </c>
    </row>
    <row r="10176" spans="1:2">
      <c r="A10176" s="20">
        <v>42295457</v>
      </c>
      <c r="B10176" s="21" t="s">
        <v>10183</v>
      </c>
    </row>
    <row r="10177" spans="1:2">
      <c r="A10177" s="20">
        <v>42295458</v>
      </c>
      <c r="B10177" s="21" t="s">
        <v>10184</v>
      </c>
    </row>
    <row r="10178" spans="1:2">
      <c r="A10178" s="20">
        <v>42295459</v>
      </c>
      <c r="B10178" s="21" t="s">
        <v>10185</v>
      </c>
    </row>
    <row r="10179" spans="1:2">
      <c r="A10179" s="20">
        <v>42295460</v>
      </c>
      <c r="B10179" s="21" t="s">
        <v>10186</v>
      </c>
    </row>
    <row r="10180" spans="1:2">
      <c r="A10180" s="20">
        <v>42295461</v>
      </c>
      <c r="B10180" s="21" t="s">
        <v>10187</v>
      </c>
    </row>
    <row r="10181" spans="1:2">
      <c r="A10181" s="20">
        <v>42295462</v>
      </c>
      <c r="B10181" s="21" t="s">
        <v>10188</v>
      </c>
    </row>
    <row r="10182" spans="1:2">
      <c r="A10182" s="20">
        <v>42295463</v>
      </c>
      <c r="B10182" s="21" t="s">
        <v>10189</v>
      </c>
    </row>
    <row r="10183" spans="1:2">
      <c r="A10183" s="20">
        <v>42295501</v>
      </c>
      <c r="B10183" s="21" t="s">
        <v>10190</v>
      </c>
    </row>
    <row r="10184" spans="1:2">
      <c r="A10184" s="20">
        <v>42295502</v>
      </c>
      <c r="B10184" s="21" t="s">
        <v>10191</v>
      </c>
    </row>
    <row r="10185" spans="1:2">
      <c r="A10185" s="20">
        <v>42295503</v>
      </c>
      <c r="B10185" s="21" t="s">
        <v>10192</v>
      </c>
    </row>
    <row r="10186" spans="1:2">
      <c r="A10186" s="20">
        <v>42295504</v>
      </c>
      <c r="B10186" s="21" t="s">
        <v>10193</v>
      </c>
    </row>
    <row r="10187" spans="1:2">
      <c r="A10187" s="20">
        <v>42295505</v>
      </c>
      <c r="B10187" s="21" t="s">
        <v>10194</v>
      </c>
    </row>
    <row r="10188" spans="1:2">
      <c r="A10188" s="20">
        <v>42295506</v>
      </c>
      <c r="B10188" s="21" t="s">
        <v>10195</v>
      </c>
    </row>
    <row r="10189" spans="1:2">
      <c r="A10189" s="20">
        <v>42295507</v>
      </c>
      <c r="B10189" s="21" t="s">
        <v>10196</v>
      </c>
    </row>
    <row r="10190" spans="1:2">
      <c r="A10190" s="20">
        <v>42295508</v>
      </c>
      <c r="B10190" s="21" t="s">
        <v>10197</v>
      </c>
    </row>
    <row r="10191" spans="1:2">
      <c r="A10191" s="20">
        <v>42295509</v>
      </c>
      <c r="B10191" s="21" t="s">
        <v>10198</v>
      </c>
    </row>
    <row r="10192" spans="1:2">
      <c r="A10192" s="20">
        <v>42295510</v>
      </c>
      <c r="B10192" s="21" t="s">
        <v>10199</v>
      </c>
    </row>
    <row r="10193" spans="1:2">
      <c r="A10193" s="20">
        <v>42295511</v>
      </c>
      <c r="B10193" s="21" t="s">
        <v>10200</v>
      </c>
    </row>
    <row r="10194" spans="1:2">
      <c r="A10194" s="20">
        <v>42295512</v>
      </c>
      <c r="B10194" s="21" t="s">
        <v>10201</v>
      </c>
    </row>
    <row r="10195" spans="1:2">
      <c r="A10195" s="20">
        <v>42295513</v>
      </c>
      <c r="B10195" s="21" t="s">
        <v>10202</v>
      </c>
    </row>
    <row r="10196" spans="1:2">
      <c r="A10196" s="20">
        <v>42295514</v>
      </c>
      <c r="B10196" s="21" t="s">
        <v>10203</v>
      </c>
    </row>
    <row r="10197" spans="1:2">
      <c r="A10197" s="20">
        <v>42295515</v>
      </c>
      <c r="B10197" s="21" t="s">
        <v>10204</v>
      </c>
    </row>
    <row r="10198" spans="1:2">
      <c r="A10198" s="20">
        <v>42295516</v>
      </c>
      <c r="B10198" s="21" t="s">
        <v>10205</v>
      </c>
    </row>
    <row r="10199" spans="1:2">
      <c r="A10199" s="20">
        <v>42295517</v>
      </c>
      <c r="B10199" s="21" t="s">
        <v>10206</v>
      </c>
    </row>
    <row r="10200" spans="1:2">
      <c r="A10200" s="20">
        <v>42295518</v>
      </c>
      <c r="B10200" s="21" t="s">
        <v>10207</v>
      </c>
    </row>
    <row r="10201" spans="1:2">
      <c r="A10201" s="20">
        <v>42301501</v>
      </c>
      <c r="B10201" s="21" t="s">
        <v>10208</v>
      </c>
    </row>
    <row r="10202" spans="1:2">
      <c r="A10202" s="20">
        <v>42301502</v>
      </c>
      <c r="B10202" s="21" t="s">
        <v>10209</v>
      </c>
    </row>
    <row r="10203" spans="1:2">
      <c r="A10203" s="20">
        <v>42301503</v>
      </c>
      <c r="B10203" s="21" t="s">
        <v>10210</v>
      </c>
    </row>
    <row r="10204" spans="1:2">
      <c r="A10204" s="20">
        <v>42301504</v>
      </c>
      <c r="B10204" s="21" t="s">
        <v>10211</v>
      </c>
    </row>
    <row r="10205" spans="1:2">
      <c r="A10205" s="20">
        <v>42301505</v>
      </c>
      <c r="B10205" s="21" t="s">
        <v>10212</v>
      </c>
    </row>
    <row r="10206" spans="1:2">
      <c r="A10206" s="20">
        <v>42301506</v>
      </c>
      <c r="B10206" s="21" t="s">
        <v>10213</v>
      </c>
    </row>
    <row r="10207" spans="1:2">
      <c r="A10207" s="20">
        <v>42301507</v>
      </c>
      <c r="B10207" s="21" t="s">
        <v>10214</v>
      </c>
    </row>
    <row r="10208" spans="1:2">
      <c r="A10208" s="20">
        <v>42301508</v>
      </c>
      <c r="B10208" s="21" t="s">
        <v>10215</v>
      </c>
    </row>
    <row r="10209" spans="1:2">
      <c r="A10209" s="20">
        <v>42311501</v>
      </c>
      <c r="B10209" s="21" t="s">
        <v>10216</v>
      </c>
    </row>
    <row r="10210" spans="1:2">
      <c r="A10210" s="20">
        <v>42311502</v>
      </c>
      <c r="B10210" s="21" t="s">
        <v>10217</v>
      </c>
    </row>
    <row r="10211" spans="1:2">
      <c r="A10211" s="20">
        <v>42311503</v>
      </c>
      <c r="B10211" s="21" t="s">
        <v>10218</v>
      </c>
    </row>
    <row r="10212" spans="1:2">
      <c r="A10212" s="20">
        <v>42311504</v>
      </c>
      <c r="B10212" s="21" t="s">
        <v>10219</v>
      </c>
    </row>
    <row r="10213" spans="1:2">
      <c r="A10213" s="20">
        <v>42311505</v>
      </c>
      <c r="B10213" s="21" t="s">
        <v>10220</v>
      </c>
    </row>
    <row r="10214" spans="1:2">
      <c r="A10214" s="20">
        <v>42311506</v>
      </c>
      <c r="B10214" s="21" t="s">
        <v>10221</v>
      </c>
    </row>
    <row r="10215" spans="1:2">
      <c r="A10215" s="20">
        <v>42311507</v>
      </c>
      <c r="B10215" s="21" t="s">
        <v>10222</v>
      </c>
    </row>
    <row r="10216" spans="1:2">
      <c r="A10216" s="20">
        <v>42311508</v>
      </c>
      <c r="B10216" s="21" t="s">
        <v>10223</v>
      </c>
    </row>
    <row r="10217" spans="1:2">
      <c r="A10217" s="20">
        <v>42311509</v>
      </c>
      <c r="B10217" s="21" t="s">
        <v>10224</v>
      </c>
    </row>
    <row r="10218" spans="1:2">
      <c r="A10218" s="20">
        <v>42311510</v>
      </c>
      <c r="B10218" s="21" t="s">
        <v>10225</v>
      </c>
    </row>
    <row r="10219" spans="1:2">
      <c r="A10219" s="20">
        <v>42311511</v>
      </c>
      <c r="B10219" s="21" t="s">
        <v>10226</v>
      </c>
    </row>
    <row r="10220" spans="1:2">
      <c r="A10220" s="20">
        <v>42311512</v>
      </c>
      <c r="B10220" s="21" t="s">
        <v>10227</v>
      </c>
    </row>
    <row r="10221" spans="1:2">
      <c r="A10221" s="20">
        <v>42311513</v>
      </c>
      <c r="B10221" s="21" t="s">
        <v>10228</v>
      </c>
    </row>
    <row r="10222" spans="1:2">
      <c r="A10222" s="20">
        <v>42311514</v>
      </c>
      <c r="B10222" s="21" t="s">
        <v>10229</v>
      </c>
    </row>
    <row r="10223" spans="1:2">
      <c r="A10223" s="20">
        <v>42311515</v>
      </c>
      <c r="B10223" s="21" t="s">
        <v>10230</v>
      </c>
    </row>
    <row r="10224" spans="1:2">
      <c r="A10224" s="20">
        <v>42311516</v>
      </c>
      <c r="B10224" s="21" t="s">
        <v>10231</v>
      </c>
    </row>
    <row r="10225" spans="1:2">
      <c r="A10225" s="20">
        <v>42311517</v>
      </c>
      <c r="B10225" s="21" t="s">
        <v>10232</v>
      </c>
    </row>
    <row r="10226" spans="1:2">
      <c r="A10226" s="20">
        <v>42311518</v>
      </c>
      <c r="B10226" s="21" t="s">
        <v>10233</v>
      </c>
    </row>
    <row r="10227" spans="1:2">
      <c r="A10227" s="20">
        <v>42311519</v>
      </c>
      <c r="B10227" s="21" t="s">
        <v>10234</v>
      </c>
    </row>
    <row r="10228" spans="1:2">
      <c r="A10228" s="20">
        <v>42311520</v>
      </c>
      <c r="B10228" s="21" t="s">
        <v>10235</v>
      </c>
    </row>
    <row r="10229" spans="1:2">
      <c r="A10229" s="20">
        <v>42311521</v>
      </c>
      <c r="B10229" s="21" t="s">
        <v>10236</v>
      </c>
    </row>
    <row r="10230" spans="1:2">
      <c r="A10230" s="20">
        <v>42311522</v>
      </c>
      <c r="B10230" s="21" t="s">
        <v>10237</v>
      </c>
    </row>
    <row r="10231" spans="1:2">
      <c r="A10231" s="20">
        <v>42311523</v>
      </c>
      <c r="B10231" s="21" t="s">
        <v>10238</v>
      </c>
    </row>
    <row r="10232" spans="1:2">
      <c r="A10232" s="20">
        <v>42311524</v>
      </c>
      <c r="B10232" s="21" t="s">
        <v>10239</v>
      </c>
    </row>
    <row r="10233" spans="1:2">
      <c r="A10233" s="20">
        <v>42311525</v>
      </c>
      <c r="B10233" s="21" t="s">
        <v>10240</v>
      </c>
    </row>
    <row r="10234" spans="1:2">
      <c r="A10234" s="20">
        <v>42311526</v>
      </c>
      <c r="B10234" s="21" t="s">
        <v>10241</v>
      </c>
    </row>
    <row r="10235" spans="1:2">
      <c r="A10235" s="20">
        <v>42311527</v>
      </c>
      <c r="B10235" s="21" t="s">
        <v>10242</v>
      </c>
    </row>
    <row r="10236" spans="1:2">
      <c r="A10236" s="20">
        <v>42311528</v>
      </c>
      <c r="B10236" s="21" t="s">
        <v>10243</v>
      </c>
    </row>
    <row r="10237" spans="1:2">
      <c r="A10237" s="20">
        <v>42311531</v>
      </c>
      <c r="B10237" s="21" t="s">
        <v>10244</v>
      </c>
    </row>
    <row r="10238" spans="1:2">
      <c r="A10238" s="20">
        <v>42311532</v>
      </c>
      <c r="B10238" s="21" t="s">
        <v>10245</v>
      </c>
    </row>
    <row r="10239" spans="1:2">
      <c r="A10239" s="20">
        <v>42311537</v>
      </c>
      <c r="B10239" s="21" t="s">
        <v>10246</v>
      </c>
    </row>
    <row r="10240" spans="1:2">
      <c r="A10240" s="20">
        <v>42311538</v>
      </c>
      <c r="B10240" s="21" t="s">
        <v>10247</v>
      </c>
    </row>
    <row r="10241" spans="1:2">
      <c r="A10241" s="20">
        <v>42311539</v>
      </c>
      <c r="B10241" s="21" t="s">
        <v>10248</v>
      </c>
    </row>
    <row r="10242" spans="1:2">
      <c r="A10242" s="20">
        <v>42311601</v>
      </c>
      <c r="B10242" s="21" t="s">
        <v>10249</v>
      </c>
    </row>
    <row r="10243" spans="1:2">
      <c r="A10243" s="20">
        <v>42311602</v>
      </c>
      <c r="B10243" s="21" t="s">
        <v>10250</v>
      </c>
    </row>
    <row r="10244" spans="1:2">
      <c r="A10244" s="20">
        <v>42311603</v>
      </c>
      <c r="B10244" s="21" t="s">
        <v>10251</v>
      </c>
    </row>
    <row r="10245" spans="1:2">
      <c r="A10245" s="20">
        <v>42311604</v>
      </c>
      <c r="B10245" s="21" t="s">
        <v>10252</v>
      </c>
    </row>
    <row r="10246" spans="1:2">
      <c r="A10246" s="20">
        <v>42311702</v>
      </c>
      <c r="B10246" s="21" t="s">
        <v>10253</v>
      </c>
    </row>
    <row r="10247" spans="1:2">
      <c r="A10247" s="20">
        <v>42311703</v>
      </c>
      <c r="B10247" s="21" t="s">
        <v>10254</v>
      </c>
    </row>
    <row r="10248" spans="1:2">
      <c r="A10248" s="20">
        <v>42311704</v>
      </c>
      <c r="B10248" s="21" t="s">
        <v>10255</v>
      </c>
    </row>
    <row r="10249" spans="1:2">
      <c r="A10249" s="20">
        <v>42311705</v>
      </c>
      <c r="B10249" s="21" t="s">
        <v>10256</v>
      </c>
    </row>
    <row r="10250" spans="1:2">
      <c r="A10250" s="20">
        <v>42311707</v>
      </c>
      <c r="B10250" s="21" t="s">
        <v>10257</v>
      </c>
    </row>
    <row r="10251" spans="1:2">
      <c r="A10251" s="20">
        <v>42311708</v>
      </c>
      <c r="B10251" s="21" t="s">
        <v>10258</v>
      </c>
    </row>
    <row r="10252" spans="1:2">
      <c r="A10252" s="20">
        <v>42311901</v>
      </c>
      <c r="B10252" s="21" t="s">
        <v>10259</v>
      </c>
    </row>
    <row r="10253" spans="1:2">
      <c r="A10253" s="20">
        <v>42311902</v>
      </c>
      <c r="B10253" s="21" t="s">
        <v>10260</v>
      </c>
    </row>
    <row r="10254" spans="1:2">
      <c r="A10254" s="20">
        <v>42311903</v>
      </c>
      <c r="B10254" s="21" t="s">
        <v>10261</v>
      </c>
    </row>
    <row r="10255" spans="1:2">
      <c r="A10255" s="20">
        <v>42312001</v>
      </c>
      <c r="B10255" s="21" t="s">
        <v>10262</v>
      </c>
    </row>
    <row r="10256" spans="1:2">
      <c r="A10256" s="20">
        <v>42312002</v>
      </c>
      <c r="B10256" s="21" t="s">
        <v>10263</v>
      </c>
    </row>
    <row r="10257" spans="1:2">
      <c r="A10257" s="20">
        <v>42312003</v>
      </c>
      <c r="B10257" s="21" t="s">
        <v>10264</v>
      </c>
    </row>
    <row r="10258" spans="1:2">
      <c r="A10258" s="20">
        <v>42312004</v>
      </c>
      <c r="B10258" s="21" t="s">
        <v>10265</v>
      </c>
    </row>
    <row r="10259" spans="1:2">
      <c r="A10259" s="20">
        <v>42312005</v>
      </c>
      <c r="B10259" s="21" t="s">
        <v>10266</v>
      </c>
    </row>
    <row r="10260" spans="1:2">
      <c r="A10260" s="20">
        <v>42312006</v>
      </c>
      <c r="B10260" s="21" t="s">
        <v>10267</v>
      </c>
    </row>
    <row r="10261" spans="1:2">
      <c r="A10261" s="20">
        <v>42312007</v>
      </c>
      <c r="B10261" s="21" t="s">
        <v>10268</v>
      </c>
    </row>
    <row r="10262" spans="1:2">
      <c r="A10262" s="20">
        <v>42312008</v>
      </c>
      <c r="B10262" s="21" t="s">
        <v>10269</v>
      </c>
    </row>
    <row r="10263" spans="1:2">
      <c r="A10263" s="20">
        <v>42312009</v>
      </c>
      <c r="B10263" s="21" t="s">
        <v>10270</v>
      </c>
    </row>
    <row r="10264" spans="1:2">
      <c r="A10264" s="20">
        <v>42312010</v>
      </c>
      <c r="B10264" s="21" t="s">
        <v>10271</v>
      </c>
    </row>
    <row r="10265" spans="1:2">
      <c r="A10265" s="20">
        <v>42312011</v>
      </c>
      <c r="B10265" s="21" t="s">
        <v>10272</v>
      </c>
    </row>
    <row r="10266" spans="1:2">
      <c r="A10266" s="20">
        <v>42312012</v>
      </c>
      <c r="B10266" s="21" t="s">
        <v>10273</v>
      </c>
    </row>
    <row r="10267" spans="1:2">
      <c r="A10267" s="20">
        <v>42312014</v>
      </c>
      <c r="B10267" s="21" t="s">
        <v>10274</v>
      </c>
    </row>
    <row r="10268" spans="1:2">
      <c r="A10268" s="20">
        <v>42312101</v>
      </c>
      <c r="B10268" s="21" t="s">
        <v>10275</v>
      </c>
    </row>
    <row r="10269" spans="1:2">
      <c r="A10269" s="20">
        <v>42312102</v>
      </c>
      <c r="B10269" s="21" t="s">
        <v>10276</v>
      </c>
    </row>
    <row r="10270" spans="1:2">
      <c r="A10270" s="20">
        <v>42312103</v>
      </c>
      <c r="B10270" s="21" t="s">
        <v>10277</v>
      </c>
    </row>
    <row r="10271" spans="1:2">
      <c r="A10271" s="20">
        <v>42312104</v>
      </c>
      <c r="B10271" s="21" t="s">
        <v>10278</v>
      </c>
    </row>
    <row r="10272" spans="1:2">
      <c r="A10272" s="20">
        <v>42312105</v>
      </c>
      <c r="B10272" s="21" t="s">
        <v>10279</v>
      </c>
    </row>
    <row r="10273" spans="1:2">
      <c r="A10273" s="20">
        <v>42312106</v>
      </c>
      <c r="B10273" s="21" t="s">
        <v>10280</v>
      </c>
    </row>
    <row r="10274" spans="1:2">
      <c r="A10274" s="20">
        <v>42312107</v>
      </c>
      <c r="B10274" s="21" t="s">
        <v>10281</v>
      </c>
    </row>
    <row r="10275" spans="1:2">
      <c r="A10275" s="20">
        <v>42312108</v>
      </c>
      <c r="B10275" s="21" t="s">
        <v>10282</v>
      </c>
    </row>
    <row r="10276" spans="1:2">
      <c r="A10276" s="20">
        <v>42312109</v>
      </c>
      <c r="B10276" s="21" t="s">
        <v>10283</v>
      </c>
    </row>
    <row r="10277" spans="1:2">
      <c r="A10277" s="20">
        <v>42312110</v>
      </c>
      <c r="B10277" s="21" t="s">
        <v>10284</v>
      </c>
    </row>
    <row r="10278" spans="1:2">
      <c r="A10278" s="20">
        <v>42312111</v>
      </c>
      <c r="B10278" s="21" t="s">
        <v>10285</v>
      </c>
    </row>
    <row r="10279" spans="1:2">
      <c r="A10279" s="20">
        <v>42312112</v>
      </c>
      <c r="B10279" s="21" t="s">
        <v>10286</v>
      </c>
    </row>
    <row r="10280" spans="1:2">
      <c r="A10280" s="20">
        <v>42312113</v>
      </c>
      <c r="B10280" s="21" t="s">
        <v>10287</v>
      </c>
    </row>
    <row r="10281" spans="1:2">
      <c r="A10281" s="20">
        <v>42312114</v>
      </c>
      <c r="B10281" s="21" t="s">
        <v>10288</v>
      </c>
    </row>
    <row r="10282" spans="1:2">
      <c r="A10282" s="20">
        <v>42312115</v>
      </c>
      <c r="B10282" s="21" t="s">
        <v>10289</v>
      </c>
    </row>
    <row r="10283" spans="1:2">
      <c r="A10283" s="20">
        <v>42312201</v>
      </c>
      <c r="B10283" s="21" t="s">
        <v>10290</v>
      </c>
    </row>
    <row r="10284" spans="1:2">
      <c r="A10284" s="20">
        <v>42312202</v>
      </c>
      <c r="B10284" s="21" t="s">
        <v>10291</v>
      </c>
    </row>
    <row r="10285" spans="1:2">
      <c r="A10285" s="20">
        <v>42312203</v>
      </c>
      <c r="B10285" s="21" t="s">
        <v>10292</v>
      </c>
    </row>
    <row r="10286" spans="1:2">
      <c r="A10286" s="20">
        <v>42312204</v>
      </c>
      <c r="B10286" s="21" t="s">
        <v>10293</v>
      </c>
    </row>
    <row r="10287" spans="1:2">
      <c r="A10287" s="20">
        <v>42312205</v>
      </c>
      <c r="B10287" s="21" t="s">
        <v>10294</v>
      </c>
    </row>
    <row r="10288" spans="1:2">
      <c r="A10288" s="20">
        <v>42312206</v>
      </c>
      <c r="B10288" s="21" t="s">
        <v>10295</v>
      </c>
    </row>
    <row r="10289" spans="1:2">
      <c r="A10289" s="20">
        <v>42312207</v>
      </c>
      <c r="B10289" s="21" t="s">
        <v>10296</v>
      </c>
    </row>
    <row r="10290" spans="1:2">
      <c r="A10290" s="20">
        <v>42312208</v>
      </c>
      <c r="B10290" s="21" t="s">
        <v>10297</v>
      </c>
    </row>
    <row r="10291" spans="1:2">
      <c r="A10291" s="20">
        <v>42312301</v>
      </c>
      <c r="B10291" s="21" t="s">
        <v>10298</v>
      </c>
    </row>
    <row r="10292" spans="1:2">
      <c r="A10292" s="20">
        <v>42312302</v>
      </c>
      <c r="B10292" s="21" t="s">
        <v>10299</v>
      </c>
    </row>
    <row r="10293" spans="1:2">
      <c r="A10293" s="20">
        <v>42312303</v>
      </c>
      <c r="B10293" s="21" t="s">
        <v>10300</v>
      </c>
    </row>
    <row r="10294" spans="1:2">
      <c r="A10294" s="20">
        <v>42312304</v>
      </c>
      <c r="B10294" s="21" t="s">
        <v>10301</v>
      </c>
    </row>
    <row r="10295" spans="1:2">
      <c r="A10295" s="20">
        <v>42312305</v>
      </c>
      <c r="B10295" s="21" t="s">
        <v>10302</v>
      </c>
    </row>
    <row r="10296" spans="1:2">
      <c r="A10296" s="20">
        <v>42312306</v>
      </c>
      <c r="B10296" s="21" t="s">
        <v>10303</v>
      </c>
    </row>
    <row r="10297" spans="1:2">
      <c r="A10297" s="20">
        <v>42312307</v>
      </c>
      <c r="B10297" s="21" t="s">
        <v>10304</v>
      </c>
    </row>
    <row r="10298" spans="1:2">
      <c r="A10298" s="20">
        <v>42312309</v>
      </c>
      <c r="B10298" s="21" t="s">
        <v>10305</v>
      </c>
    </row>
    <row r="10299" spans="1:2">
      <c r="A10299" s="20">
        <v>42312310</v>
      </c>
      <c r="B10299" s="21" t="s">
        <v>10306</v>
      </c>
    </row>
    <row r="10300" spans="1:2">
      <c r="A10300" s="20">
        <v>42312311</v>
      </c>
      <c r="B10300" s="21" t="s">
        <v>10307</v>
      </c>
    </row>
    <row r="10301" spans="1:2">
      <c r="A10301" s="20">
        <v>42312312</v>
      </c>
      <c r="B10301" s="21" t="s">
        <v>10308</v>
      </c>
    </row>
    <row r="10302" spans="1:2">
      <c r="A10302" s="20">
        <v>42312313</v>
      </c>
      <c r="B10302" s="21" t="s">
        <v>10309</v>
      </c>
    </row>
    <row r="10303" spans="1:2">
      <c r="A10303" s="20">
        <v>42312401</v>
      </c>
      <c r="B10303" s="21" t="s">
        <v>10310</v>
      </c>
    </row>
    <row r="10304" spans="1:2">
      <c r="A10304" s="20">
        <v>42312402</v>
      </c>
      <c r="B10304" s="21" t="s">
        <v>10311</v>
      </c>
    </row>
    <row r="10305" spans="1:2">
      <c r="A10305" s="20">
        <v>42312403</v>
      </c>
      <c r="B10305" s="21" t="s">
        <v>10312</v>
      </c>
    </row>
    <row r="10306" spans="1:2">
      <c r="A10306" s="20">
        <v>42312501</v>
      </c>
      <c r="B10306" s="21" t="s">
        <v>10313</v>
      </c>
    </row>
    <row r="10307" spans="1:2">
      <c r="A10307" s="20">
        <v>42312502</v>
      </c>
      <c r="B10307" s="21" t="s">
        <v>10314</v>
      </c>
    </row>
    <row r="10308" spans="1:2">
      <c r="A10308" s="20">
        <v>42312503</v>
      </c>
      <c r="B10308" s="21" t="s">
        <v>10315</v>
      </c>
    </row>
    <row r="10309" spans="1:2">
      <c r="A10309" s="20">
        <v>43191501</v>
      </c>
      <c r="B10309" s="21" t="s">
        <v>10316</v>
      </c>
    </row>
    <row r="10310" spans="1:2">
      <c r="A10310" s="20">
        <v>43191502</v>
      </c>
      <c r="B10310" s="21" t="s">
        <v>10317</v>
      </c>
    </row>
    <row r="10311" spans="1:2">
      <c r="A10311" s="20">
        <v>43191503</v>
      </c>
      <c r="B10311" s="21" t="s">
        <v>10318</v>
      </c>
    </row>
    <row r="10312" spans="1:2">
      <c r="A10312" s="20">
        <v>43191504</v>
      </c>
      <c r="B10312" s="21" t="s">
        <v>10319</v>
      </c>
    </row>
    <row r="10313" spans="1:2">
      <c r="A10313" s="20">
        <v>43191505</v>
      </c>
      <c r="B10313" s="21" t="s">
        <v>10320</v>
      </c>
    </row>
    <row r="10314" spans="1:2">
      <c r="A10314" s="20">
        <v>43191507</v>
      </c>
      <c r="B10314" s="21" t="s">
        <v>10321</v>
      </c>
    </row>
    <row r="10315" spans="1:2">
      <c r="A10315" s="20">
        <v>43191508</v>
      </c>
      <c r="B10315" s="21" t="s">
        <v>10322</v>
      </c>
    </row>
    <row r="10316" spans="1:2">
      <c r="A10316" s="20">
        <v>43191509</v>
      </c>
      <c r="B10316" s="21" t="s">
        <v>10323</v>
      </c>
    </row>
    <row r="10317" spans="1:2">
      <c r="A10317" s="20">
        <v>43191510</v>
      </c>
      <c r="B10317" s="21" t="s">
        <v>10324</v>
      </c>
    </row>
    <row r="10318" spans="1:2">
      <c r="A10318" s="20">
        <v>43191601</v>
      </c>
      <c r="B10318" s="21" t="s">
        <v>10325</v>
      </c>
    </row>
    <row r="10319" spans="1:2">
      <c r="A10319" s="20">
        <v>43191602</v>
      </c>
      <c r="B10319" s="21" t="s">
        <v>10326</v>
      </c>
    </row>
    <row r="10320" spans="1:2">
      <c r="A10320" s="20">
        <v>43191603</v>
      </c>
      <c r="B10320" s="21" t="s">
        <v>10327</v>
      </c>
    </row>
    <row r="10321" spans="1:2">
      <c r="A10321" s="20">
        <v>43191604</v>
      </c>
      <c r="B10321" s="21" t="s">
        <v>10328</v>
      </c>
    </row>
    <row r="10322" spans="1:2">
      <c r="A10322" s="20">
        <v>43191605</v>
      </c>
      <c r="B10322" s="21" t="s">
        <v>10329</v>
      </c>
    </row>
    <row r="10323" spans="1:2">
      <c r="A10323" s="20">
        <v>43191606</v>
      </c>
      <c r="B10323" s="21" t="s">
        <v>10330</v>
      </c>
    </row>
    <row r="10324" spans="1:2">
      <c r="A10324" s="20">
        <v>43191607</v>
      </c>
      <c r="B10324" s="21" t="s">
        <v>10331</v>
      </c>
    </row>
    <row r="10325" spans="1:2">
      <c r="A10325" s="20">
        <v>43191608</v>
      </c>
      <c r="B10325" s="21" t="s">
        <v>10332</v>
      </c>
    </row>
    <row r="10326" spans="1:2">
      <c r="A10326" s="20">
        <v>43191609</v>
      </c>
      <c r="B10326" s="21" t="s">
        <v>10333</v>
      </c>
    </row>
    <row r="10327" spans="1:2">
      <c r="A10327" s="20">
        <v>43191610</v>
      </c>
      <c r="B10327" s="21" t="s">
        <v>10334</v>
      </c>
    </row>
    <row r="10328" spans="1:2">
      <c r="A10328" s="20">
        <v>43191611</v>
      </c>
      <c r="B10328" s="21" t="s">
        <v>10335</v>
      </c>
    </row>
    <row r="10329" spans="1:2">
      <c r="A10329" s="20">
        <v>43191612</v>
      </c>
      <c r="B10329" s="21" t="s">
        <v>10336</v>
      </c>
    </row>
    <row r="10330" spans="1:2">
      <c r="A10330" s="20">
        <v>43191614</v>
      </c>
      <c r="B10330" s="21" t="s">
        <v>10337</v>
      </c>
    </row>
    <row r="10331" spans="1:2">
      <c r="A10331" s="20">
        <v>43191615</v>
      </c>
      <c r="B10331" s="21" t="s">
        <v>10338</v>
      </c>
    </row>
    <row r="10332" spans="1:2">
      <c r="A10332" s="20">
        <v>43191616</v>
      </c>
      <c r="B10332" s="21" t="s">
        <v>10339</v>
      </c>
    </row>
    <row r="10333" spans="1:2">
      <c r="A10333" s="20">
        <v>43191618</v>
      </c>
      <c r="B10333" s="21" t="s">
        <v>10340</v>
      </c>
    </row>
    <row r="10334" spans="1:2">
      <c r="A10334" s="20">
        <v>43191619</v>
      </c>
      <c r="B10334" s="21" t="s">
        <v>10341</v>
      </c>
    </row>
    <row r="10335" spans="1:2">
      <c r="A10335" s="20">
        <v>43191621</v>
      </c>
      <c r="B10335" s="21" t="s">
        <v>10342</v>
      </c>
    </row>
    <row r="10336" spans="1:2">
      <c r="A10336" s="20">
        <v>43191622</v>
      </c>
      <c r="B10336" s="21" t="s">
        <v>10343</v>
      </c>
    </row>
    <row r="10337" spans="1:2">
      <c r="A10337" s="20">
        <v>43191623</v>
      </c>
      <c r="B10337" s="21" t="s">
        <v>10344</v>
      </c>
    </row>
    <row r="10338" spans="1:2">
      <c r="A10338" s="20">
        <v>43191624</v>
      </c>
      <c r="B10338" s="21" t="s">
        <v>10345</v>
      </c>
    </row>
    <row r="10339" spans="1:2">
      <c r="A10339" s="20">
        <v>43191625</v>
      </c>
      <c r="B10339" s="21" t="s">
        <v>10346</v>
      </c>
    </row>
    <row r="10340" spans="1:2">
      <c r="A10340" s="20">
        <v>43191626</v>
      </c>
      <c r="B10340" s="21" t="s">
        <v>10347</v>
      </c>
    </row>
    <row r="10341" spans="1:2">
      <c r="A10341" s="20">
        <v>43191627</v>
      </c>
      <c r="B10341" s="21" t="s">
        <v>10348</v>
      </c>
    </row>
    <row r="10342" spans="1:2">
      <c r="A10342" s="20">
        <v>43191628</v>
      </c>
      <c r="B10342" s="21" t="s">
        <v>10349</v>
      </c>
    </row>
    <row r="10343" spans="1:2">
      <c r="A10343" s="20">
        <v>43191629</v>
      </c>
      <c r="B10343" s="21" t="s">
        <v>10350</v>
      </c>
    </row>
    <row r="10344" spans="1:2">
      <c r="A10344" s="20">
        <v>43191630</v>
      </c>
      <c r="B10344" s="21" t="s">
        <v>10351</v>
      </c>
    </row>
    <row r="10345" spans="1:2">
      <c r="A10345" s="20">
        <v>43201401</v>
      </c>
      <c r="B10345" s="21" t="s">
        <v>10352</v>
      </c>
    </row>
    <row r="10346" spans="1:2">
      <c r="A10346" s="20">
        <v>43201402</v>
      </c>
      <c r="B10346" s="21" t="s">
        <v>10353</v>
      </c>
    </row>
    <row r="10347" spans="1:2">
      <c r="A10347" s="20">
        <v>43201403</v>
      </c>
      <c r="B10347" s="21" t="s">
        <v>10354</v>
      </c>
    </row>
    <row r="10348" spans="1:2">
      <c r="A10348" s="20">
        <v>43201404</v>
      </c>
      <c r="B10348" s="21" t="s">
        <v>10355</v>
      </c>
    </row>
    <row r="10349" spans="1:2">
      <c r="A10349" s="20">
        <v>43201405</v>
      </c>
      <c r="B10349" s="21" t="s">
        <v>10356</v>
      </c>
    </row>
    <row r="10350" spans="1:2">
      <c r="A10350" s="20">
        <v>43201406</v>
      </c>
      <c r="B10350" s="21" t="s">
        <v>10357</v>
      </c>
    </row>
    <row r="10351" spans="1:2">
      <c r="A10351" s="20">
        <v>43201407</v>
      </c>
      <c r="B10351" s="21" t="s">
        <v>10358</v>
      </c>
    </row>
    <row r="10352" spans="1:2">
      <c r="A10352" s="20">
        <v>43201408</v>
      </c>
      <c r="B10352" s="21" t="s">
        <v>10359</v>
      </c>
    </row>
    <row r="10353" spans="1:2">
      <c r="A10353" s="20">
        <v>43201409</v>
      </c>
      <c r="B10353" s="21" t="s">
        <v>10360</v>
      </c>
    </row>
    <row r="10354" spans="1:2">
      <c r="A10354" s="20">
        <v>43201410</v>
      </c>
      <c r="B10354" s="21" t="s">
        <v>10361</v>
      </c>
    </row>
    <row r="10355" spans="1:2">
      <c r="A10355" s="20">
        <v>43201501</v>
      </c>
      <c r="B10355" s="21" t="s">
        <v>10362</v>
      </c>
    </row>
    <row r="10356" spans="1:2">
      <c r="A10356" s="20">
        <v>43201502</v>
      </c>
      <c r="B10356" s="21" t="s">
        <v>10363</v>
      </c>
    </row>
    <row r="10357" spans="1:2">
      <c r="A10357" s="20">
        <v>43201503</v>
      </c>
      <c r="B10357" s="21" t="s">
        <v>10364</v>
      </c>
    </row>
    <row r="10358" spans="1:2">
      <c r="A10358" s="20">
        <v>43201507</v>
      </c>
      <c r="B10358" s="21" t="s">
        <v>10365</v>
      </c>
    </row>
    <row r="10359" spans="1:2">
      <c r="A10359" s="20">
        <v>43201508</v>
      </c>
      <c r="B10359" s="21" t="s">
        <v>10366</v>
      </c>
    </row>
    <row r="10360" spans="1:2">
      <c r="A10360" s="20">
        <v>43201509</v>
      </c>
      <c r="B10360" s="21" t="s">
        <v>10367</v>
      </c>
    </row>
    <row r="10361" spans="1:2">
      <c r="A10361" s="20">
        <v>43201513</v>
      </c>
      <c r="B10361" s="21" t="s">
        <v>10368</v>
      </c>
    </row>
    <row r="10362" spans="1:2">
      <c r="A10362" s="20">
        <v>43201522</v>
      </c>
      <c r="B10362" s="21" t="s">
        <v>10369</v>
      </c>
    </row>
    <row r="10363" spans="1:2">
      <c r="A10363" s="20">
        <v>43201531</v>
      </c>
      <c r="B10363" s="21" t="s">
        <v>10370</v>
      </c>
    </row>
    <row r="10364" spans="1:2">
      <c r="A10364" s="20">
        <v>43201533</v>
      </c>
      <c r="B10364" s="21" t="s">
        <v>10371</v>
      </c>
    </row>
    <row r="10365" spans="1:2">
      <c r="A10365" s="20">
        <v>43201534</v>
      </c>
      <c r="B10365" s="21" t="s">
        <v>10372</v>
      </c>
    </row>
    <row r="10366" spans="1:2">
      <c r="A10366" s="20">
        <v>43201535</v>
      </c>
      <c r="B10366" s="21" t="s">
        <v>10373</v>
      </c>
    </row>
    <row r="10367" spans="1:2">
      <c r="A10367" s="20">
        <v>43201537</v>
      </c>
      <c r="B10367" s="21" t="s">
        <v>10374</v>
      </c>
    </row>
    <row r="10368" spans="1:2">
      <c r="A10368" s="20">
        <v>43201538</v>
      </c>
      <c r="B10368" s="21" t="s">
        <v>10375</v>
      </c>
    </row>
    <row r="10369" spans="1:2">
      <c r="A10369" s="20">
        <v>43201539</v>
      </c>
      <c r="B10369" s="21" t="s">
        <v>10376</v>
      </c>
    </row>
    <row r="10370" spans="1:2">
      <c r="A10370" s="20">
        <v>43201540</v>
      </c>
      <c r="B10370" s="21" t="s">
        <v>10377</v>
      </c>
    </row>
    <row r="10371" spans="1:2">
      <c r="A10371" s="20">
        <v>43201541</v>
      </c>
      <c r="B10371" s="21" t="s">
        <v>10378</v>
      </c>
    </row>
    <row r="10372" spans="1:2">
      <c r="A10372" s="20">
        <v>43201542</v>
      </c>
      <c r="B10372" s="21" t="s">
        <v>10379</v>
      </c>
    </row>
    <row r="10373" spans="1:2">
      <c r="A10373" s="20">
        <v>43201543</v>
      </c>
      <c r="B10373" s="21" t="s">
        <v>10380</v>
      </c>
    </row>
    <row r="10374" spans="1:2">
      <c r="A10374" s="20">
        <v>43201544</v>
      </c>
      <c r="B10374" s="21" t="s">
        <v>10381</v>
      </c>
    </row>
    <row r="10375" spans="1:2">
      <c r="A10375" s="20">
        <v>43201545</v>
      </c>
      <c r="B10375" s="21" t="s">
        <v>10382</v>
      </c>
    </row>
    <row r="10376" spans="1:2">
      <c r="A10376" s="20">
        <v>43201546</v>
      </c>
      <c r="B10376" s="21" t="s">
        <v>10383</v>
      </c>
    </row>
    <row r="10377" spans="1:2">
      <c r="A10377" s="20">
        <v>43201547</v>
      </c>
      <c r="B10377" s="21" t="s">
        <v>10384</v>
      </c>
    </row>
    <row r="10378" spans="1:2">
      <c r="A10378" s="20">
        <v>43201549</v>
      </c>
      <c r="B10378" s="21" t="s">
        <v>10385</v>
      </c>
    </row>
    <row r="10379" spans="1:2">
      <c r="A10379" s="20">
        <v>43201550</v>
      </c>
      <c r="B10379" s="21" t="s">
        <v>10386</v>
      </c>
    </row>
    <row r="10380" spans="1:2">
      <c r="A10380" s="20">
        <v>43201552</v>
      </c>
      <c r="B10380" s="21" t="s">
        <v>10387</v>
      </c>
    </row>
    <row r="10381" spans="1:2">
      <c r="A10381" s="20">
        <v>43201553</v>
      </c>
      <c r="B10381" s="21" t="s">
        <v>10388</v>
      </c>
    </row>
    <row r="10382" spans="1:2">
      <c r="A10382" s="20">
        <v>43201601</v>
      </c>
      <c r="B10382" s="21" t="s">
        <v>10389</v>
      </c>
    </row>
    <row r="10383" spans="1:2">
      <c r="A10383" s="20">
        <v>43201602</v>
      </c>
      <c r="B10383" s="21" t="s">
        <v>10390</v>
      </c>
    </row>
    <row r="10384" spans="1:2">
      <c r="A10384" s="20">
        <v>43201603</v>
      </c>
      <c r="B10384" s="21" t="s">
        <v>10391</v>
      </c>
    </row>
    <row r="10385" spans="1:2">
      <c r="A10385" s="20">
        <v>43201604</v>
      </c>
      <c r="B10385" s="21" t="s">
        <v>10392</v>
      </c>
    </row>
    <row r="10386" spans="1:2">
      <c r="A10386" s="20">
        <v>43201605</v>
      </c>
      <c r="B10386" s="21" t="s">
        <v>10393</v>
      </c>
    </row>
    <row r="10387" spans="1:2">
      <c r="A10387" s="20">
        <v>43201608</v>
      </c>
      <c r="B10387" s="21" t="s">
        <v>10394</v>
      </c>
    </row>
    <row r="10388" spans="1:2">
      <c r="A10388" s="20">
        <v>43201609</v>
      </c>
      <c r="B10388" s="21" t="s">
        <v>10395</v>
      </c>
    </row>
    <row r="10389" spans="1:2">
      <c r="A10389" s="20">
        <v>43201610</v>
      </c>
      <c r="B10389" s="21" t="s">
        <v>10396</v>
      </c>
    </row>
    <row r="10390" spans="1:2">
      <c r="A10390" s="20">
        <v>43201611</v>
      </c>
      <c r="B10390" s="21" t="s">
        <v>10397</v>
      </c>
    </row>
    <row r="10391" spans="1:2">
      <c r="A10391" s="20">
        <v>43201612</v>
      </c>
      <c r="B10391" s="21" t="s">
        <v>10398</v>
      </c>
    </row>
    <row r="10392" spans="1:2">
      <c r="A10392" s="20">
        <v>43201614</v>
      </c>
      <c r="B10392" s="21" t="s">
        <v>10399</v>
      </c>
    </row>
    <row r="10393" spans="1:2">
      <c r="A10393" s="20">
        <v>43201615</v>
      </c>
      <c r="B10393" s="21" t="s">
        <v>10400</v>
      </c>
    </row>
    <row r="10394" spans="1:2">
      <c r="A10394" s="20">
        <v>43201616</v>
      </c>
      <c r="B10394" s="21" t="s">
        <v>10401</v>
      </c>
    </row>
    <row r="10395" spans="1:2">
      <c r="A10395" s="20">
        <v>43201801</v>
      </c>
      <c r="B10395" s="21" t="s">
        <v>10402</v>
      </c>
    </row>
    <row r="10396" spans="1:2">
      <c r="A10396" s="20">
        <v>43201802</v>
      </c>
      <c r="B10396" s="21" t="s">
        <v>10403</v>
      </c>
    </row>
    <row r="10397" spans="1:2">
      <c r="A10397" s="20">
        <v>43201803</v>
      </c>
      <c r="B10397" s="21" t="s">
        <v>10404</v>
      </c>
    </row>
    <row r="10398" spans="1:2">
      <c r="A10398" s="20">
        <v>43201806</v>
      </c>
      <c r="B10398" s="21" t="s">
        <v>10405</v>
      </c>
    </row>
    <row r="10399" spans="1:2">
      <c r="A10399" s="20">
        <v>43201807</v>
      </c>
      <c r="B10399" s="21" t="s">
        <v>10406</v>
      </c>
    </row>
    <row r="10400" spans="1:2">
      <c r="A10400" s="20">
        <v>43201808</v>
      </c>
      <c r="B10400" s="21" t="s">
        <v>10407</v>
      </c>
    </row>
    <row r="10401" spans="1:2">
      <c r="A10401" s="20">
        <v>43201809</v>
      </c>
      <c r="B10401" s="21" t="s">
        <v>10408</v>
      </c>
    </row>
    <row r="10402" spans="1:2">
      <c r="A10402" s="20">
        <v>43201810</v>
      </c>
      <c r="B10402" s="21" t="s">
        <v>10409</v>
      </c>
    </row>
    <row r="10403" spans="1:2">
      <c r="A10403" s="20">
        <v>43201811</v>
      </c>
      <c r="B10403" s="21" t="s">
        <v>10410</v>
      </c>
    </row>
    <row r="10404" spans="1:2">
      <c r="A10404" s="20">
        <v>43201812</v>
      </c>
      <c r="B10404" s="21" t="s">
        <v>10411</v>
      </c>
    </row>
    <row r="10405" spans="1:2">
      <c r="A10405" s="20">
        <v>43201813</v>
      </c>
      <c r="B10405" s="21" t="s">
        <v>10412</v>
      </c>
    </row>
    <row r="10406" spans="1:2">
      <c r="A10406" s="20">
        <v>43201814</v>
      </c>
      <c r="B10406" s="21" t="s">
        <v>10413</v>
      </c>
    </row>
    <row r="10407" spans="1:2">
      <c r="A10407" s="20">
        <v>43201815</v>
      </c>
      <c r="B10407" s="21" t="s">
        <v>10414</v>
      </c>
    </row>
    <row r="10408" spans="1:2">
      <c r="A10408" s="20">
        <v>43201902</v>
      </c>
      <c r="B10408" s="21" t="s">
        <v>10415</v>
      </c>
    </row>
    <row r="10409" spans="1:2">
      <c r="A10409" s="20">
        <v>4320201</v>
      </c>
      <c r="B10409" s="21" t="s">
        <v>18334</v>
      </c>
    </row>
    <row r="10410" spans="1:2">
      <c r="A10410" s="20">
        <v>43201903</v>
      </c>
      <c r="B10410" s="21" t="s">
        <v>10416</v>
      </c>
    </row>
    <row r="10411" spans="1:2">
      <c r="A10411" s="20">
        <v>43202001</v>
      </c>
      <c r="B10411" s="21" t="s">
        <v>10417</v>
      </c>
    </row>
    <row r="10412" spans="1:2">
      <c r="A10412" s="20">
        <v>43202002</v>
      </c>
      <c r="B10412" s="21" t="s">
        <v>10418</v>
      </c>
    </row>
    <row r="10413" spans="1:2">
      <c r="A10413" s="20">
        <v>43202003</v>
      </c>
      <c r="B10413" s="21" t="s">
        <v>10419</v>
      </c>
    </row>
    <row r="10414" spans="1:2">
      <c r="A10414" s="20">
        <v>43202004</v>
      </c>
      <c r="B10414" s="21" t="s">
        <v>10420</v>
      </c>
    </row>
    <row r="10415" spans="1:2">
      <c r="A10415" s="20">
        <v>43202005</v>
      </c>
      <c r="B10415" s="21" t="s">
        <v>10421</v>
      </c>
    </row>
    <row r="10416" spans="1:2">
      <c r="A10416" s="20">
        <v>43202101</v>
      </c>
      <c r="B10416" s="21" t="s">
        <v>10422</v>
      </c>
    </row>
    <row r="10417" spans="1:2">
      <c r="A10417" s="20">
        <v>43202102</v>
      </c>
      <c r="B10417" s="21" t="s">
        <v>10423</v>
      </c>
    </row>
    <row r="10418" spans="1:2">
      <c r="A10418" s="20">
        <v>43202103</v>
      </c>
      <c r="B10418" s="21" t="s">
        <v>10424</v>
      </c>
    </row>
    <row r="10419" spans="1:2">
      <c r="A10419" s="20">
        <v>43202104</v>
      </c>
      <c r="B10419" s="21" t="s">
        <v>10425</v>
      </c>
    </row>
    <row r="10420" spans="1:2">
      <c r="A10420" s="20">
        <v>43202105</v>
      </c>
      <c r="B10420" s="21" t="s">
        <v>10426</v>
      </c>
    </row>
    <row r="10421" spans="1:2">
      <c r="A10421" s="20">
        <v>43202201</v>
      </c>
      <c r="B10421" s="21" t="s">
        <v>10427</v>
      </c>
    </row>
    <row r="10422" spans="1:2">
      <c r="A10422" s="20">
        <v>43202202</v>
      </c>
      <c r="B10422" s="21" t="s">
        <v>10428</v>
      </c>
    </row>
    <row r="10423" spans="1:2">
      <c r="A10423" s="20">
        <v>43202204</v>
      </c>
      <c r="B10423" s="21" t="s">
        <v>10429</v>
      </c>
    </row>
    <row r="10424" spans="1:2">
      <c r="A10424" s="20">
        <v>43202205</v>
      </c>
      <c r="B10424" s="21" t="s">
        <v>10430</v>
      </c>
    </row>
    <row r="10425" spans="1:2">
      <c r="A10425" s="20">
        <v>43202206</v>
      </c>
      <c r="B10425" s="21" t="s">
        <v>10431</v>
      </c>
    </row>
    <row r="10426" spans="1:2">
      <c r="A10426" s="20">
        <v>43202207</v>
      </c>
      <c r="B10426" s="21" t="s">
        <v>10432</v>
      </c>
    </row>
    <row r="10427" spans="1:2">
      <c r="A10427" s="20">
        <v>43202208</v>
      </c>
      <c r="B10427" s="21" t="s">
        <v>10433</v>
      </c>
    </row>
    <row r="10428" spans="1:2">
      <c r="A10428" s="20">
        <v>43202209</v>
      </c>
      <c r="B10428" s="21" t="s">
        <v>10434</v>
      </c>
    </row>
    <row r="10429" spans="1:2">
      <c r="A10429" s="20">
        <v>43202210</v>
      </c>
      <c r="B10429" s="21" t="s">
        <v>10435</v>
      </c>
    </row>
    <row r="10430" spans="1:2">
      <c r="A10430" s="20">
        <v>43202211</v>
      </c>
      <c r="B10430" s="21" t="s">
        <v>10436</v>
      </c>
    </row>
    <row r="10431" spans="1:2">
      <c r="A10431" s="20">
        <v>43202212</v>
      </c>
      <c r="B10431" s="21" t="s">
        <v>10437</v>
      </c>
    </row>
    <row r="10432" spans="1:2">
      <c r="A10432" s="20">
        <v>43202213</v>
      </c>
      <c r="B10432" s="21" t="s">
        <v>10438</v>
      </c>
    </row>
    <row r="10433" spans="1:2">
      <c r="A10433" s="20">
        <v>43202214</v>
      </c>
      <c r="B10433" s="21" t="s">
        <v>10439</v>
      </c>
    </row>
    <row r="10434" spans="1:2">
      <c r="A10434" s="20">
        <v>43211501</v>
      </c>
      <c r="B10434" s="21" t="s">
        <v>10440</v>
      </c>
    </row>
    <row r="10435" spans="1:2">
      <c r="A10435" s="20">
        <v>43211502</v>
      </c>
      <c r="B10435" s="21" t="s">
        <v>10441</v>
      </c>
    </row>
    <row r="10436" spans="1:2">
      <c r="A10436" s="20">
        <v>43211503</v>
      </c>
      <c r="B10436" s="21" t="s">
        <v>10442</v>
      </c>
    </row>
    <row r="10437" spans="1:2">
      <c r="A10437" s="20">
        <v>43211504</v>
      </c>
      <c r="B10437" s="21" t="s">
        <v>10443</v>
      </c>
    </row>
    <row r="10438" spans="1:2">
      <c r="A10438" s="20">
        <v>43211505</v>
      </c>
      <c r="B10438" s="21" t="s">
        <v>10444</v>
      </c>
    </row>
    <row r="10439" spans="1:2">
      <c r="A10439" s="20">
        <v>43211506</v>
      </c>
      <c r="B10439" s="21" t="s">
        <v>10445</v>
      </c>
    </row>
    <row r="10440" spans="1:2">
      <c r="A10440" s="20">
        <v>43211507</v>
      </c>
      <c r="B10440" s="21" t="s">
        <v>10446</v>
      </c>
    </row>
    <row r="10441" spans="1:2">
      <c r="A10441" s="20">
        <v>43211508</v>
      </c>
      <c r="B10441" s="21" t="s">
        <v>10447</v>
      </c>
    </row>
    <row r="10442" spans="1:2">
      <c r="A10442" s="20">
        <v>43211509</v>
      </c>
      <c r="B10442" s="21" t="s">
        <v>10448</v>
      </c>
    </row>
    <row r="10443" spans="1:2">
      <c r="A10443" s="20">
        <v>43211510</v>
      </c>
      <c r="B10443" s="21" t="s">
        <v>10449</v>
      </c>
    </row>
    <row r="10444" spans="1:2">
      <c r="A10444" s="20">
        <v>43211511</v>
      </c>
      <c r="B10444" s="21" t="s">
        <v>10450</v>
      </c>
    </row>
    <row r="10445" spans="1:2">
      <c r="A10445" s="20">
        <v>43211512</v>
      </c>
      <c r="B10445" s="21" t="s">
        <v>10451</v>
      </c>
    </row>
    <row r="10446" spans="1:2">
      <c r="A10446" s="20">
        <v>43211601</v>
      </c>
      <c r="B10446" s="21" t="s">
        <v>10452</v>
      </c>
    </row>
    <row r="10447" spans="1:2">
      <c r="A10447" s="20">
        <v>43211602</v>
      </c>
      <c r="B10447" s="21" t="s">
        <v>10453</v>
      </c>
    </row>
    <row r="10448" spans="1:2">
      <c r="A10448" s="20">
        <v>43211603</v>
      </c>
      <c r="B10448" s="21" t="s">
        <v>10454</v>
      </c>
    </row>
    <row r="10449" spans="1:2">
      <c r="A10449" s="20">
        <v>43211604</v>
      </c>
      <c r="B10449" s="21" t="s">
        <v>10455</v>
      </c>
    </row>
    <row r="10450" spans="1:2">
      <c r="A10450" s="20">
        <v>43211605</v>
      </c>
      <c r="B10450" s="21" t="s">
        <v>10456</v>
      </c>
    </row>
    <row r="10451" spans="1:2">
      <c r="A10451" s="20">
        <v>43211606</v>
      </c>
      <c r="B10451" s="21" t="s">
        <v>10457</v>
      </c>
    </row>
    <row r="10452" spans="1:2">
      <c r="A10452" s="20">
        <v>43211607</v>
      </c>
      <c r="B10452" s="21" t="s">
        <v>10458</v>
      </c>
    </row>
    <row r="10453" spans="1:2">
      <c r="A10453" s="20">
        <v>43211608</v>
      </c>
      <c r="B10453" s="21" t="s">
        <v>10459</v>
      </c>
    </row>
    <row r="10454" spans="1:2">
      <c r="A10454" s="20">
        <v>43211609</v>
      </c>
      <c r="B10454" s="21" t="s">
        <v>10460</v>
      </c>
    </row>
    <row r="10455" spans="1:2">
      <c r="A10455" s="20">
        <v>43211701</v>
      </c>
      <c r="B10455" s="21" t="s">
        <v>10461</v>
      </c>
    </row>
    <row r="10456" spans="1:2">
      <c r="A10456" s="20">
        <v>43211702</v>
      </c>
      <c r="B10456" s="21" t="s">
        <v>10462</v>
      </c>
    </row>
    <row r="10457" spans="1:2">
      <c r="A10457" s="20">
        <v>43211704</v>
      </c>
      <c r="B10457" s="21" t="s">
        <v>10463</v>
      </c>
    </row>
    <row r="10458" spans="1:2">
      <c r="A10458" s="20">
        <v>43211705</v>
      </c>
      <c r="B10458" s="21" t="s">
        <v>10464</v>
      </c>
    </row>
    <row r="10459" spans="1:2">
      <c r="A10459" s="20">
        <v>43211706</v>
      </c>
      <c r="B10459" s="21" t="s">
        <v>10465</v>
      </c>
    </row>
    <row r="10460" spans="1:2">
      <c r="A10460" s="20">
        <v>43211707</v>
      </c>
      <c r="B10460" s="21" t="s">
        <v>10466</v>
      </c>
    </row>
    <row r="10461" spans="1:2">
      <c r="A10461" s="20">
        <v>43211708</v>
      </c>
      <c r="B10461" s="21" t="s">
        <v>10467</v>
      </c>
    </row>
    <row r="10462" spans="1:2">
      <c r="A10462" s="20">
        <v>43211709</v>
      </c>
      <c r="B10462" s="21" t="s">
        <v>10468</v>
      </c>
    </row>
    <row r="10463" spans="1:2">
      <c r="A10463" s="20">
        <v>43211710</v>
      </c>
      <c r="B10463" s="21" t="s">
        <v>10469</v>
      </c>
    </row>
    <row r="10464" spans="1:2">
      <c r="A10464" s="20">
        <v>43211711</v>
      </c>
      <c r="B10464" s="21" t="s">
        <v>10470</v>
      </c>
    </row>
    <row r="10465" spans="1:2">
      <c r="A10465" s="20">
        <v>43211712</v>
      </c>
      <c r="B10465" s="21" t="s">
        <v>10471</v>
      </c>
    </row>
    <row r="10466" spans="1:2">
      <c r="A10466" s="20">
        <v>43211713</v>
      </c>
      <c r="B10466" s="21" t="s">
        <v>10472</v>
      </c>
    </row>
    <row r="10467" spans="1:2">
      <c r="A10467" s="20">
        <v>43211714</v>
      </c>
      <c r="B10467" s="21" t="s">
        <v>10473</v>
      </c>
    </row>
    <row r="10468" spans="1:2">
      <c r="A10468" s="20">
        <v>43211715</v>
      </c>
      <c r="B10468" s="21" t="s">
        <v>10474</v>
      </c>
    </row>
    <row r="10469" spans="1:2">
      <c r="A10469" s="20">
        <v>43211717</v>
      </c>
      <c r="B10469" s="21" t="s">
        <v>10475</v>
      </c>
    </row>
    <row r="10470" spans="1:2">
      <c r="A10470" s="20">
        <v>43211718</v>
      </c>
      <c r="B10470" s="21" t="s">
        <v>10476</v>
      </c>
    </row>
    <row r="10471" spans="1:2">
      <c r="A10471" s="20">
        <v>43211719</v>
      </c>
      <c r="B10471" s="21" t="s">
        <v>10477</v>
      </c>
    </row>
    <row r="10472" spans="1:2">
      <c r="A10472" s="20">
        <v>43211720</v>
      </c>
      <c r="B10472" s="21" t="s">
        <v>10478</v>
      </c>
    </row>
    <row r="10473" spans="1:2">
      <c r="A10473" s="20">
        <v>43211721</v>
      </c>
      <c r="B10473" s="21" t="s">
        <v>10479</v>
      </c>
    </row>
    <row r="10474" spans="1:2">
      <c r="A10474" s="20">
        <v>43211801</v>
      </c>
      <c r="B10474" s="21" t="s">
        <v>10480</v>
      </c>
    </row>
    <row r="10475" spans="1:2">
      <c r="A10475" s="20">
        <v>43211802</v>
      </c>
      <c r="B10475" s="21" t="s">
        <v>10481</v>
      </c>
    </row>
    <row r="10476" spans="1:2">
      <c r="A10476" s="20">
        <v>43211803</v>
      </c>
      <c r="B10476" s="21" t="s">
        <v>10482</v>
      </c>
    </row>
    <row r="10477" spans="1:2">
      <c r="A10477" s="20">
        <v>43211804</v>
      </c>
      <c r="B10477" s="21" t="s">
        <v>10483</v>
      </c>
    </row>
    <row r="10478" spans="1:2">
      <c r="A10478" s="20">
        <v>43211805</v>
      </c>
      <c r="B10478" s="21" t="s">
        <v>10484</v>
      </c>
    </row>
    <row r="10479" spans="1:2">
      <c r="A10479" s="20">
        <v>43211901</v>
      </c>
      <c r="B10479" s="21" t="s">
        <v>10485</v>
      </c>
    </row>
    <row r="10480" spans="1:2">
      <c r="A10480" s="20">
        <v>43211902</v>
      </c>
      <c r="B10480" s="21" t="s">
        <v>10486</v>
      </c>
    </row>
    <row r="10481" spans="1:2">
      <c r="A10481" s="20">
        <v>43211903</v>
      </c>
      <c r="B10481" s="21" t="s">
        <v>10487</v>
      </c>
    </row>
    <row r="10482" spans="1:2">
      <c r="A10482" s="20">
        <v>43211904</v>
      </c>
      <c r="B10482" s="21" t="s">
        <v>10488</v>
      </c>
    </row>
    <row r="10483" spans="1:2">
      <c r="A10483" s="20">
        <v>43211905</v>
      </c>
      <c r="B10483" s="21" t="s">
        <v>10489</v>
      </c>
    </row>
    <row r="10484" spans="1:2">
      <c r="A10484" s="20">
        <v>43212001</v>
      </c>
      <c r="B10484" s="21" t="s">
        <v>10490</v>
      </c>
    </row>
    <row r="10485" spans="1:2">
      <c r="A10485" s="20">
        <v>43212002</v>
      </c>
      <c r="B10485" s="21" t="s">
        <v>10491</v>
      </c>
    </row>
    <row r="10486" spans="1:2">
      <c r="A10486" s="20">
        <v>43212101</v>
      </c>
      <c r="B10486" s="21" t="s">
        <v>10492</v>
      </c>
    </row>
    <row r="10487" spans="1:2">
      <c r="A10487" s="20">
        <v>43212102</v>
      </c>
      <c r="B10487" s="21" t="s">
        <v>10493</v>
      </c>
    </row>
    <row r="10488" spans="1:2">
      <c r="A10488" s="20">
        <v>43212103</v>
      </c>
      <c r="B10488" s="21" t="s">
        <v>10494</v>
      </c>
    </row>
    <row r="10489" spans="1:2">
      <c r="A10489" s="20">
        <v>43212104</v>
      </c>
      <c r="B10489" s="21" t="s">
        <v>10495</v>
      </c>
    </row>
    <row r="10490" spans="1:2">
      <c r="A10490" s="20">
        <v>43212105</v>
      </c>
      <c r="B10490" s="21" t="s">
        <v>10496</v>
      </c>
    </row>
    <row r="10491" spans="1:2">
      <c r="A10491" s="20">
        <v>43212106</v>
      </c>
      <c r="B10491" s="21" t="s">
        <v>10497</v>
      </c>
    </row>
    <row r="10492" spans="1:2">
      <c r="A10492" s="20">
        <v>43212107</v>
      </c>
      <c r="B10492" s="21" t="s">
        <v>10498</v>
      </c>
    </row>
    <row r="10493" spans="1:2">
      <c r="A10493" s="20">
        <v>43212108</v>
      </c>
      <c r="B10493" s="21" t="s">
        <v>10499</v>
      </c>
    </row>
    <row r="10494" spans="1:2">
      <c r="A10494" s="20">
        <v>43212109</v>
      </c>
      <c r="B10494" s="21" t="s">
        <v>10500</v>
      </c>
    </row>
    <row r="10495" spans="1:2">
      <c r="A10495" s="20">
        <v>43212110</v>
      </c>
      <c r="B10495" s="21" t="s">
        <v>10501</v>
      </c>
    </row>
    <row r="10496" spans="1:2">
      <c r="A10496" s="20">
        <v>43212111</v>
      </c>
      <c r="B10496" s="21" t="s">
        <v>10502</v>
      </c>
    </row>
    <row r="10497" spans="1:2">
      <c r="A10497" s="20">
        <v>43212112</v>
      </c>
      <c r="B10497" s="21" t="s">
        <v>10503</v>
      </c>
    </row>
    <row r="10498" spans="1:2">
      <c r="A10498" s="20">
        <v>43212113</v>
      </c>
      <c r="B10498" s="21" t="s">
        <v>10504</v>
      </c>
    </row>
    <row r="10499" spans="1:2">
      <c r="A10499" s="20">
        <v>43212114</v>
      </c>
      <c r="B10499" s="21" t="s">
        <v>10505</v>
      </c>
    </row>
    <row r="10500" spans="1:2">
      <c r="A10500" s="20">
        <v>43221501</v>
      </c>
      <c r="B10500" s="21" t="s">
        <v>10506</v>
      </c>
    </row>
    <row r="10501" spans="1:2">
      <c r="A10501" s="20">
        <v>43221502</v>
      </c>
      <c r="B10501" s="21" t="s">
        <v>10507</v>
      </c>
    </row>
    <row r="10502" spans="1:2">
      <c r="A10502" s="20">
        <v>43221503</v>
      </c>
      <c r="B10502" s="21" t="s">
        <v>10508</v>
      </c>
    </row>
    <row r="10503" spans="1:2">
      <c r="A10503" s="20">
        <v>43221504</v>
      </c>
      <c r="B10503" s="21" t="s">
        <v>10509</v>
      </c>
    </row>
    <row r="10504" spans="1:2">
      <c r="A10504" s="20">
        <v>43221505</v>
      </c>
      <c r="B10504" s="21" t="s">
        <v>10510</v>
      </c>
    </row>
    <row r="10505" spans="1:2">
      <c r="A10505" s="20">
        <v>43221506</v>
      </c>
      <c r="B10505" s="21" t="s">
        <v>10511</v>
      </c>
    </row>
    <row r="10506" spans="1:2">
      <c r="A10506" s="20">
        <v>43221507</v>
      </c>
      <c r="B10506" s="21" t="s">
        <v>10512</v>
      </c>
    </row>
    <row r="10507" spans="1:2">
      <c r="A10507" s="20">
        <v>43221508</v>
      </c>
      <c r="B10507" s="21" t="s">
        <v>10513</v>
      </c>
    </row>
    <row r="10508" spans="1:2">
      <c r="A10508" s="20">
        <v>43221509</v>
      </c>
      <c r="B10508" s="21" t="s">
        <v>10514</v>
      </c>
    </row>
    <row r="10509" spans="1:2">
      <c r="A10509" s="20">
        <v>43221510</v>
      </c>
      <c r="B10509" s="21" t="s">
        <v>10515</v>
      </c>
    </row>
    <row r="10510" spans="1:2">
      <c r="A10510" s="20">
        <v>43221513</v>
      </c>
      <c r="B10510" s="21" t="s">
        <v>10516</v>
      </c>
    </row>
    <row r="10511" spans="1:2">
      <c r="A10511" s="20">
        <v>43221514</v>
      </c>
      <c r="B10511" s="21" t="s">
        <v>10517</v>
      </c>
    </row>
    <row r="10512" spans="1:2">
      <c r="A10512" s="20">
        <v>43221515</v>
      </c>
      <c r="B10512" s="21" t="s">
        <v>10518</v>
      </c>
    </row>
    <row r="10513" spans="1:2">
      <c r="A10513" s="20">
        <v>43221516</v>
      </c>
      <c r="B10513" s="21" t="s">
        <v>10519</v>
      </c>
    </row>
    <row r="10514" spans="1:2">
      <c r="A10514" s="20">
        <v>43221517</v>
      </c>
      <c r="B10514" s="21" t="s">
        <v>10520</v>
      </c>
    </row>
    <row r="10515" spans="1:2">
      <c r="A10515" s="20">
        <v>43221518</v>
      </c>
      <c r="B10515" s="21" t="s">
        <v>10521</v>
      </c>
    </row>
    <row r="10516" spans="1:2">
      <c r="A10516" s="20">
        <v>43221519</v>
      </c>
      <c r="B10516" s="21" t="s">
        <v>10522</v>
      </c>
    </row>
    <row r="10517" spans="1:2">
      <c r="A10517" s="20">
        <v>43221520</v>
      </c>
      <c r="B10517" s="21" t="s">
        <v>10523</v>
      </c>
    </row>
    <row r="10518" spans="1:2">
      <c r="A10518" s="20">
        <v>43221521</v>
      </c>
      <c r="B10518" s="21" t="s">
        <v>10524</v>
      </c>
    </row>
    <row r="10519" spans="1:2">
      <c r="A10519" s="20">
        <v>43221522</v>
      </c>
      <c r="B10519" s="21" t="s">
        <v>10525</v>
      </c>
    </row>
    <row r="10520" spans="1:2">
      <c r="A10520" s="20">
        <v>43221523</v>
      </c>
      <c r="B10520" s="21" t="s">
        <v>10526</v>
      </c>
    </row>
    <row r="10521" spans="1:2">
      <c r="A10521" s="20">
        <v>43221524</v>
      </c>
      <c r="B10521" s="21" t="s">
        <v>10527</v>
      </c>
    </row>
    <row r="10522" spans="1:2">
      <c r="A10522" s="20">
        <v>43221525</v>
      </c>
      <c r="B10522" s="21" t="s">
        <v>10528</v>
      </c>
    </row>
    <row r="10523" spans="1:2">
      <c r="A10523" s="20">
        <v>43221526</v>
      </c>
      <c r="B10523" s="21" t="s">
        <v>10529</v>
      </c>
    </row>
    <row r="10524" spans="1:2">
      <c r="A10524" s="20">
        <v>43221601</v>
      </c>
      <c r="B10524" s="21" t="s">
        <v>10530</v>
      </c>
    </row>
    <row r="10525" spans="1:2">
      <c r="A10525" s="20">
        <v>43221602</v>
      </c>
      <c r="B10525" s="21" t="s">
        <v>10531</v>
      </c>
    </row>
    <row r="10526" spans="1:2">
      <c r="A10526" s="20">
        <v>43221603</v>
      </c>
      <c r="B10526" s="21" t="s">
        <v>10532</v>
      </c>
    </row>
    <row r="10527" spans="1:2">
      <c r="A10527" s="20">
        <v>43221701</v>
      </c>
      <c r="B10527" s="21" t="s">
        <v>10533</v>
      </c>
    </row>
    <row r="10528" spans="1:2">
      <c r="A10528" s="20">
        <v>43221702</v>
      </c>
      <c r="B10528" s="21" t="s">
        <v>10534</v>
      </c>
    </row>
    <row r="10529" spans="1:2">
      <c r="A10529" s="20">
        <v>43221703</v>
      </c>
      <c r="B10529" s="21" t="s">
        <v>10535</v>
      </c>
    </row>
    <row r="10530" spans="1:2">
      <c r="A10530" s="20">
        <v>43221704</v>
      </c>
      <c r="B10530" s="21" t="s">
        <v>10536</v>
      </c>
    </row>
    <row r="10531" spans="1:2">
      <c r="A10531" s="20">
        <v>43221705</v>
      </c>
      <c r="B10531" s="21" t="s">
        <v>10537</v>
      </c>
    </row>
    <row r="10532" spans="1:2">
      <c r="A10532" s="20">
        <v>43221706</v>
      </c>
      <c r="B10532" s="21" t="s">
        <v>10538</v>
      </c>
    </row>
    <row r="10533" spans="1:2">
      <c r="A10533" s="20">
        <v>43221707</v>
      </c>
      <c r="B10533" s="21" t="s">
        <v>10539</v>
      </c>
    </row>
    <row r="10534" spans="1:2">
      <c r="A10534" s="20">
        <v>43221708</v>
      </c>
      <c r="B10534" s="21" t="s">
        <v>10540</v>
      </c>
    </row>
    <row r="10535" spans="1:2">
      <c r="A10535" s="20">
        <v>43221709</v>
      </c>
      <c r="B10535" s="21" t="s">
        <v>10541</v>
      </c>
    </row>
    <row r="10536" spans="1:2">
      <c r="A10536" s="20">
        <v>43221710</v>
      </c>
      <c r="B10536" s="21" t="s">
        <v>10542</v>
      </c>
    </row>
    <row r="10537" spans="1:2">
      <c r="A10537" s="20">
        <v>43221711</v>
      </c>
      <c r="B10537" s="21" t="s">
        <v>10543</v>
      </c>
    </row>
    <row r="10538" spans="1:2">
      <c r="A10538" s="20">
        <v>43221712</v>
      </c>
      <c r="B10538" s="21" t="s">
        <v>10544</v>
      </c>
    </row>
    <row r="10539" spans="1:2">
      <c r="A10539" s="20">
        <v>43221713</v>
      </c>
      <c r="B10539" s="21" t="s">
        <v>10545</v>
      </c>
    </row>
    <row r="10540" spans="1:2">
      <c r="A10540" s="20">
        <v>43221714</v>
      </c>
      <c r="B10540" s="21" t="s">
        <v>10546</v>
      </c>
    </row>
    <row r="10541" spans="1:2">
      <c r="A10541" s="20">
        <v>43221715</v>
      </c>
      <c r="B10541" s="21" t="s">
        <v>10547</v>
      </c>
    </row>
    <row r="10542" spans="1:2">
      <c r="A10542" s="20">
        <v>43221716</v>
      </c>
      <c r="B10542" s="21" t="s">
        <v>10548</v>
      </c>
    </row>
    <row r="10543" spans="1:2">
      <c r="A10543" s="20">
        <v>43221717</v>
      </c>
      <c r="B10543" s="21" t="s">
        <v>10549</v>
      </c>
    </row>
    <row r="10544" spans="1:2">
      <c r="A10544" s="20">
        <v>43221718</v>
      </c>
      <c r="B10544" s="21" t="s">
        <v>10550</v>
      </c>
    </row>
    <row r="10545" spans="1:2">
      <c r="A10545" s="20">
        <v>43221719</v>
      </c>
      <c r="B10545" s="21" t="s">
        <v>10551</v>
      </c>
    </row>
    <row r="10546" spans="1:2">
      <c r="A10546" s="20">
        <v>43221720</v>
      </c>
      <c r="B10546" s="21" t="s">
        <v>10552</v>
      </c>
    </row>
    <row r="10547" spans="1:2">
      <c r="A10547" s="20">
        <v>43221721</v>
      </c>
      <c r="B10547" s="21" t="s">
        <v>10553</v>
      </c>
    </row>
    <row r="10548" spans="1:2">
      <c r="A10548" s="20">
        <v>43221801</v>
      </c>
      <c r="B10548" s="21" t="s">
        <v>10554</v>
      </c>
    </row>
    <row r="10549" spans="1:2">
      <c r="A10549" s="20">
        <v>43221802</v>
      </c>
      <c r="B10549" s="21" t="s">
        <v>10555</v>
      </c>
    </row>
    <row r="10550" spans="1:2">
      <c r="A10550" s="20">
        <v>43221803</v>
      </c>
      <c r="B10550" s="21" t="s">
        <v>10556</v>
      </c>
    </row>
    <row r="10551" spans="1:2">
      <c r="A10551" s="20">
        <v>43221804</v>
      </c>
      <c r="B10551" s="21" t="s">
        <v>10557</v>
      </c>
    </row>
    <row r="10552" spans="1:2">
      <c r="A10552" s="20">
        <v>43221805</v>
      </c>
      <c r="B10552" s="21" t="s">
        <v>10558</v>
      </c>
    </row>
    <row r="10553" spans="1:2">
      <c r="A10553" s="20">
        <v>43221806</v>
      </c>
      <c r="B10553" s="21" t="s">
        <v>10559</v>
      </c>
    </row>
    <row r="10554" spans="1:2">
      <c r="A10554" s="20">
        <v>43221807</v>
      </c>
      <c r="B10554" s="21" t="s">
        <v>10560</v>
      </c>
    </row>
    <row r="10555" spans="1:2">
      <c r="A10555" s="20">
        <v>43221808</v>
      </c>
      <c r="B10555" s="21" t="s">
        <v>10561</v>
      </c>
    </row>
    <row r="10556" spans="1:2">
      <c r="A10556" s="20">
        <v>43222501</v>
      </c>
      <c r="B10556" s="21" t="s">
        <v>10562</v>
      </c>
    </row>
    <row r="10557" spans="1:2">
      <c r="A10557" s="20">
        <v>43222502</v>
      </c>
      <c r="B10557" s="21" t="s">
        <v>10563</v>
      </c>
    </row>
    <row r="10558" spans="1:2">
      <c r="A10558" s="20">
        <v>43222503</v>
      </c>
      <c r="B10558" s="21" t="s">
        <v>10564</v>
      </c>
    </row>
    <row r="10559" spans="1:2">
      <c r="A10559" s="20">
        <v>43222602</v>
      </c>
      <c r="B10559" s="21" t="s">
        <v>10565</v>
      </c>
    </row>
    <row r="10560" spans="1:2">
      <c r="A10560" s="20">
        <v>43222604</v>
      </c>
      <c r="B10560" s="21" t="s">
        <v>10566</v>
      </c>
    </row>
    <row r="10561" spans="1:2">
      <c r="A10561" s="20">
        <v>43222605</v>
      </c>
      <c r="B10561" s="21" t="s">
        <v>10567</v>
      </c>
    </row>
    <row r="10562" spans="1:2">
      <c r="A10562" s="20">
        <v>43222606</v>
      </c>
      <c r="B10562" s="21" t="s">
        <v>10568</v>
      </c>
    </row>
    <row r="10563" spans="1:2">
      <c r="A10563" s="20">
        <v>43222607</v>
      </c>
      <c r="B10563" s="21" t="s">
        <v>10569</v>
      </c>
    </row>
    <row r="10564" spans="1:2">
      <c r="A10564" s="20">
        <v>43222608</v>
      </c>
      <c r="B10564" s="21" t="s">
        <v>10570</v>
      </c>
    </row>
    <row r="10565" spans="1:2">
      <c r="A10565" s="20">
        <v>43222609</v>
      </c>
      <c r="B10565" s="21" t="s">
        <v>10571</v>
      </c>
    </row>
    <row r="10566" spans="1:2">
      <c r="A10566" s="20">
        <v>43222610</v>
      </c>
      <c r="B10566" s="21" t="s">
        <v>10572</v>
      </c>
    </row>
    <row r="10567" spans="1:2">
      <c r="A10567" s="20">
        <v>43222611</v>
      </c>
      <c r="B10567" s="21" t="s">
        <v>10573</v>
      </c>
    </row>
    <row r="10568" spans="1:2">
      <c r="A10568" s="20">
        <v>43222612</v>
      </c>
      <c r="B10568" s="21" t="s">
        <v>10574</v>
      </c>
    </row>
    <row r="10569" spans="1:2">
      <c r="A10569" s="20">
        <v>43222615</v>
      </c>
      <c r="B10569" s="21" t="s">
        <v>10575</v>
      </c>
    </row>
    <row r="10570" spans="1:2">
      <c r="A10570" s="20">
        <v>43222619</v>
      </c>
      <c r="B10570" s="21" t="s">
        <v>10576</v>
      </c>
    </row>
    <row r="10571" spans="1:2">
      <c r="A10571" s="20">
        <v>43222620</v>
      </c>
      <c r="B10571" s="21" t="s">
        <v>10577</v>
      </c>
    </row>
    <row r="10572" spans="1:2">
      <c r="A10572" s="20">
        <v>43222621</v>
      </c>
      <c r="B10572" s="21" t="s">
        <v>10578</v>
      </c>
    </row>
    <row r="10573" spans="1:2">
      <c r="A10573" s="20">
        <v>43222622</v>
      </c>
      <c r="B10573" s="21" t="s">
        <v>10579</v>
      </c>
    </row>
    <row r="10574" spans="1:2">
      <c r="A10574" s="20">
        <v>43222623</v>
      </c>
      <c r="B10574" s="21" t="s">
        <v>10580</v>
      </c>
    </row>
    <row r="10575" spans="1:2">
      <c r="A10575" s="20">
        <v>43222624</v>
      </c>
      <c r="B10575" s="21" t="s">
        <v>10581</v>
      </c>
    </row>
    <row r="10576" spans="1:2">
      <c r="A10576" s="20">
        <v>43222625</v>
      </c>
      <c r="B10576" s="21" t="s">
        <v>10582</v>
      </c>
    </row>
    <row r="10577" spans="1:2">
      <c r="A10577" s="20">
        <v>43222626</v>
      </c>
      <c r="B10577" s="21" t="s">
        <v>10583</v>
      </c>
    </row>
    <row r="10578" spans="1:2">
      <c r="A10578" s="20">
        <v>43222627</v>
      </c>
      <c r="B10578" s="21" t="s">
        <v>10584</v>
      </c>
    </row>
    <row r="10579" spans="1:2">
      <c r="A10579" s="20">
        <v>43222628</v>
      </c>
      <c r="B10579" s="21" t="s">
        <v>10585</v>
      </c>
    </row>
    <row r="10580" spans="1:2">
      <c r="A10580" s="20">
        <v>43222629</v>
      </c>
      <c r="B10580" s="21" t="s">
        <v>10586</v>
      </c>
    </row>
    <row r="10581" spans="1:2">
      <c r="A10581" s="20">
        <v>43222630</v>
      </c>
      <c r="B10581" s="21" t="s">
        <v>10587</v>
      </c>
    </row>
    <row r="10582" spans="1:2">
      <c r="A10582" s="20">
        <v>43222631</v>
      </c>
      <c r="B10582" s="21" t="s">
        <v>10588</v>
      </c>
    </row>
    <row r="10583" spans="1:2">
      <c r="A10583" s="20">
        <v>43222632</v>
      </c>
      <c r="B10583" s="21" t="s">
        <v>10589</v>
      </c>
    </row>
    <row r="10584" spans="1:2">
      <c r="A10584" s="20">
        <v>43222701</v>
      </c>
      <c r="B10584" s="21" t="s">
        <v>10590</v>
      </c>
    </row>
    <row r="10585" spans="1:2">
      <c r="A10585" s="20">
        <v>43222702</v>
      </c>
      <c r="B10585" s="21" t="s">
        <v>10591</v>
      </c>
    </row>
    <row r="10586" spans="1:2">
      <c r="A10586" s="20">
        <v>43222703</v>
      </c>
      <c r="B10586" s="21" t="s">
        <v>10592</v>
      </c>
    </row>
    <row r="10587" spans="1:2">
      <c r="A10587" s="20">
        <v>43222801</v>
      </c>
      <c r="B10587" s="21" t="s">
        <v>10593</v>
      </c>
    </row>
    <row r="10588" spans="1:2">
      <c r="A10588" s="20">
        <v>43222802</v>
      </c>
      <c r="B10588" s="21" t="s">
        <v>10594</v>
      </c>
    </row>
    <row r="10589" spans="1:2">
      <c r="A10589" s="20">
        <v>43222803</v>
      </c>
      <c r="B10589" s="21" t="s">
        <v>10595</v>
      </c>
    </row>
    <row r="10590" spans="1:2">
      <c r="A10590" s="20">
        <v>43222805</v>
      </c>
      <c r="B10590" s="21" t="s">
        <v>10596</v>
      </c>
    </row>
    <row r="10591" spans="1:2">
      <c r="A10591" s="20">
        <v>43222806</v>
      </c>
      <c r="B10591" s="21" t="s">
        <v>10597</v>
      </c>
    </row>
    <row r="10592" spans="1:2">
      <c r="A10592" s="20">
        <v>43222811</v>
      </c>
      <c r="B10592" s="21" t="s">
        <v>10598</v>
      </c>
    </row>
    <row r="10593" spans="1:2">
      <c r="A10593" s="20">
        <v>43222813</v>
      </c>
      <c r="B10593" s="21" t="s">
        <v>10599</v>
      </c>
    </row>
    <row r="10594" spans="1:2">
      <c r="A10594" s="20">
        <v>43222814</v>
      </c>
      <c r="B10594" s="21" t="s">
        <v>10600</v>
      </c>
    </row>
    <row r="10595" spans="1:2">
      <c r="A10595" s="20">
        <v>43222815</v>
      </c>
      <c r="B10595" s="21" t="s">
        <v>10601</v>
      </c>
    </row>
    <row r="10596" spans="1:2">
      <c r="A10596" s="20">
        <v>43222816</v>
      </c>
      <c r="B10596" s="21" t="s">
        <v>10602</v>
      </c>
    </row>
    <row r="10597" spans="1:2">
      <c r="A10597" s="20">
        <v>43222817</v>
      </c>
      <c r="B10597" s="21" t="s">
        <v>10603</v>
      </c>
    </row>
    <row r="10598" spans="1:2">
      <c r="A10598" s="20">
        <v>43222818</v>
      </c>
      <c r="B10598" s="21" t="s">
        <v>10604</v>
      </c>
    </row>
    <row r="10599" spans="1:2">
      <c r="A10599" s="20">
        <v>43222819</v>
      </c>
      <c r="B10599" s="21" t="s">
        <v>10605</v>
      </c>
    </row>
    <row r="10600" spans="1:2">
      <c r="A10600" s="20">
        <v>43222820</v>
      </c>
      <c r="B10600" s="21" t="s">
        <v>10606</v>
      </c>
    </row>
    <row r="10601" spans="1:2">
      <c r="A10601" s="20">
        <v>43222821</v>
      </c>
      <c r="B10601" s="21" t="s">
        <v>10607</v>
      </c>
    </row>
    <row r="10602" spans="1:2">
      <c r="A10602" s="20">
        <v>43222822</v>
      </c>
      <c r="B10602" s="21" t="s">
        <v>10608</v>
      </c>
    </row>
    <row r="10603" spans="1:2">
      <c r="A10603" s="20">
        <v>43222823</v>
      </c>
      <c r="B10603" s="21" t="s">
        <v>10609</v>
      </c>
    </row>
    <row r="10604" spans="1:2">
      <c r="A10604" s="20">
        <v>43222824</v>
      </c>
      <c r="B10604" s="21" t="s">
        <v>10610</v>
      </c>
    </row>
    <row r="10605" spans="1:2">
      <c r="A10605" s="20">
        <v>43222825</v>
      </c>
      <c r="B10605" s="21" t="s">
        <v>10611</v>
      </c>
    </row>
    <row r="10606" spans="1:2">
      <c r="A10606" s="20">
        <v>43222901</v>
      </c>
      <c r="B10606" s="21" t="s">
        <v>10612</v>
      </c>
    </row>
    <row r="10607" spans="1:2">
      <c r="A10607" s="20">
        <v>43222902</v>
      </c>
      <c r="B10607" s="21" t="s">
        <v>10613</v>
      </c>
    </row>
    <row r="10608" spans="1:2">
      <c r="A10608" s="20">
        <v>43223001</v>
      </c>
      <c r="B10608" s="21" t="s">
        <v>10614</v>
      </c>
    </row>
    <row r="10609" spans="1:2">
      <c r="A10609" s="20">
        <v>43223101</v>
      </c>
      <c r="B10609" s="21" t="s">
        <v>10615</v>
      </c>
    </row>
    <row r="10610" spans="1:2">
      <c r="A10610" s="20">
        <v>43223102</v>
      </c>
      <c r="B10610" s="21" t="s">
        <v>10616</v>
      </c>
    </row>
    <row r="10611" spans="1:2">
      <c r="A10611" s="20">
        <v>43223103</v>
      </c>
      <c r="B10611" s="21" t="s">
        <v>10617</v>
      </c>
    </row>
    <row r="10612" spans="1:2">
      <c r="A10612" s="20">
        <v>43223104</v>
      </c>
      <c r="B10612" s="21" t="s">
        <v>10618</v>
      </c>
    </row>
    <row r="10613" spans="1:2">
      <c r="A10613" s="20">
        <v>43223105</v>
      </c>
      <c r="B10613" s="21" t="s">
        <v>10619</v>
      </c>
    </row>
    <row r="10614" spans="1:2">
      <c r="A10614" s="20">
        <v>43223106</v>
      </c>
      <c r="B10614" s="21" t="s">
        <v>10620</v>
      </c>
    </row>
    <row r="10615" spans="1:2">
      <c r="A10615" s="20">
        <v>43223107</v>
      </c>
      <c r="B10615" s="21" t="s">
        <v>10621</v>
      </c>
    </row>
    <row r="10616" spans="1:2">
      <c r="A10616" s="20">
        <v>43223108</v>
      </c>
      <c r="B10616" s="21" t="s">
        <v>10622</v>
      </c>
    </row>
    <row r="10617" spans="1:2">
      <c r="A10617" s="20">
        <v>43223109</v>
      </c>
      <c r="B10617" s="21" t="s">
        <v>10623</v>
      </c>
    </row>
    <row r="10618" spans="1:2">
      <c r="A10618" s="20">
        <v>43223110</v>
      </c>
      <c r="B10618" s="21" t="s">
        <v>10624</v>
      </c>
    </row>
    <row r="10619" spans="1:2">
      <c r="A10619" s="20">
        <v>43223111</v>
      </c>
      <c r="B10619" s="21" t="s">
        <v>10625</v>
      </c>
    </row>
    <row r="10620" spans="1:2">
      <c r="A10620" s="20">
        <v>43223112</v>
      </c>
      <c r="B10620" s="21" t="s">
        <v>10626</v>
      </c>
    </row>
    <row r="10621" spans="1:2">
      <c r="A10621" s="20">
        <v>43223113</v>
      </c>
      <c r="B10621" s="21" t="s">
        <v>10627</v>
      </c>
    </row>
    <row r="10622" spans="1:2">
      <c r="A10622" s="20">
        <v>43223201</v>
      </c>
      <c r="B10622" s="21" t="s">
        <v>10628</v>
      </c>
    </row>
    <row r="10623" spans="1:2">
      <c r="A10623" s="20">
        <v>43223202</v>
      </c>
      <c r="B10623" s="21" t="s">
        <v>10629</v>
      </c>
    </row>
    <row r="10624" spans="1:2">
      <c r="A10624" s="20">
        <v>43223203</v>
      </c>
      <c r="B10624" s="21" t="s">
        <v>10630</v>
      </c>
    </row>
    <row r="10625" spans="1:2">
      <c r="A10625" s="20">
        <v>43223204</v>
      </c>
      <c r="B10625" s="21" t="s">
        <v>10631</v>
      </c>
    </row>
    <row r="10626" spans="1:2">
      <c r="A10626" s="20">
        <v>43223205</v>
      </c>
      <c r="B10626" s="21" t="s">
        <v>10632</v>
      </c>
    </row>
    <row r="10627" spans="1:2">
      <c r="A10627" s="20">
        <v>43223206</v>
      </c>
      <c r="B10627" s="21" t="s">
        <v>10633</v>
      </c>
    </row>
    <row r="10628" spans="1:2">
      <c r="A10628" s="20">
        <v>43223207</v>
      </c>
      <c r="B10628" s="21" t="s">
        <v>10634</v>
      </c>
    </row>
    <row r="10629" spans="1:2">
      <c r="A10629" s="20">
        <v>43223208</v>
      </c>
      <c r="B10629" s="21" t="s">
        <v>10635</v>
      </c>
    </row>
    <row r="10630" spans="1:2">
      <c r="A10630" s="20">
        <v>43223209</v>
      </c>
      <c r="B10630" s="21" t="s">
        <v>10636</v>
      </c>
    </row>
    <row r="10631" spans="1:2">
      <c r="A10631" s="20">
        <v>43223210</v>
      </c>
      <c r="B10631" s="21" t="s">
        <v>10637</v>
      </c>
    </row>
    <row r="10632" spans="1:2">
      <c r="A10632" s="20">
        <v>43223211</v>
      </c>
      <c r="B10632" s="21" t="s">
        <v>10638</v>
      </c>
    </row>
    <row r="10633" spans="1:2">
      <c r="A10633" s="20">
        <v>43223212</v>
      </c>
      <c r="B10633" s="21" t="s">
        <v>10639</v>
      </c>
    </row>
    <row r="10634" spans="1:2">
      <c r="A10634" s="20">
        <v>43231501</v>
      </c>
      <c r="B10634" s="21" t="s">
        <v>10640</v>
      </c>
    </row>
    <row r="10635" spans="1:2">
      <c r="A10635" s="20">
        <v>43231503</v>
      </c>
      <c r="B10635" s="21" t="s">
        <v>10641</v>
      </c>
    </row>
    <row r="10636" spans="1:2">
      <c r="A10636" s="20">
        <v>43231505</v>
      </c>
      <c r="B10636" s="21" t="s">
        <v>10642</v>
      </c>
    </row>
    <row r="10637" spans="1:2">
      <c r="A10637" s="20">
        <v>43231506</v>
      </c>
      <c r="B10637" s="21" t="s">
        <v>10643</v>
      </c>
    </row>
    <row r="10638" spans="1:2">
      <c r="A10638" s="20">
        <v>43231507</v>
      </c>
      <c r="B10638" s="21" t="s">
        <v>10644</v>
      </c>
    </row>
    <row r="10639" spans="1:2">
      <c r="A10639" s="20">
        <v>43231508</v>
      </c>
      <c r="B10639" s="21" t="s">
        <v>10645</v>
      </c>
    </row>
    <row r="10640" spans="1:2">
      <c r="A10640" s="20">
        <v>43231509</v>
      </c>
      <c r="B10640" s="21" t="s">
        <v>10646</v>
      </c>
    </row>
    <row r="10641" spans="1:2">
      <c r="A10641" s="20">
        <v>43231510</v>
      </c>
      <c r="B10641" s="21" t="s">
        <v>10647</v>
      </c>
    </row>
    <row r="10642" spans="1:2">
      <c r="A10642" s="20">
        <v>43231511</v>
      </c>
      <c r="B10642" s="21" t="s">
        <v>10648</v>
      </c>
    </row>
    <row r="10643" spans="1:2">
      <c r="A10643" s="20">
        <v>43231512</v>
      </c>
      <c r="B10643" s="21" t="s">
        <v>10649</v>
      </c>
    </row>
    <row r="10644" spans="1:2">
      <c r="A10644" s="20">
        <v>43231513</v>
      </c>
      <c r="B10644" s="21" t="s">
        <v>10650</v>
      </c>
    </row>
    <row r="10645" spans="1:2">
      <c r="A10645" s="20">
        <v>43231601</v>
      </c>
      <c r="B10645" s="21" t="s">
        <v>10651</v>
      </c>
    </row>
    <row r="10646" spans="1:2">
      <c r="A10646" s="20">
        <v>43231602</v>
      </c>
      <c r="B10646" s="21" t="s">
        <v>10652</v>
      </c>
    </row>
    <row r="10647" spans="1:2">
      <c r="A10647" s="20">
        <v>43231603</v>
      </c>
      <c r="B10647" s="21" t="s">
        <v>10653</v>
      </c>
    </row>
    <row r="10648" spans="1:2">
      <c r="A10648" s="20">
        <v>43231604</v>
      </c>
      <c r="B10648" s="21" t="s">
        <v>10654</v>
      </c>
    </row>
    <row r="10649" spans="1:2">
      <c r="A10649" s="20">
        <v>43231605</v>
      </c>
      <c r="B10649" s="21" t="s">
        <v>10655</v>
      </c>
    </row>
    <row r="10650" spans="1:2">
      <c r="A10650" s="20">
        <v>43232001</v>
      </c>
      <c r="B10650" s="21" t="s">
        <v>10656</v>
      </c>
    </row>
    <row r="10651" spans="1:2">
      <c r="A10651" s="20">
        <v>43232002</v>
      </c>
      <c r="B10651" s="21" t="s">
        <v>10657</v>
      </c>
    </row>
    <row r="10652" spans="1:2">
      <c r="A10652" s="20">
        <v>43232003</v>
      </c>
      <c r="B10652" s="21" t="s">
        <v>10658</v>
      </c>
    </row>
    <row r="10653" spans="1:2">
      <c r="A10653" s="20">
        <v>43232004</v>
      </c>
      <c r="B10653" s="21" t="s">
        <v>10659</v>
      </c>
    </row>
    <row r="10654" spans="1:2">
      <c r="A10654" s="20">
        <v>43232005</v>
      </c>
      <c r="B10654" s="21" t="s">
        <v>10660</v>
      </c>
    </row>
    <row r="10655" spans="1:2">
      <c r="A10655" s="20">
        <v>43232101</v>
      </c>
      <c r="B10655" s="21" t="s">
        <v>10661</v>
      </c>
    </row>
    <row r="10656" spans="1:2">
      <c r="A10656" s="20">
        <v>43232102</v>
      </c>
      <c r="B10656" s="21" t="s">
        <v>10662</v>
      </c>
    </row>
    <row r="10657" spans="1:2">
      <c r="A10657" s="20">
        <v>43232103</v>
      </c>
      <c r="B10657" s="21" t="s">
        <v>10663</v>
      </c>
    </row>
    <row r="10658" spans="1:2">
      <c r="A10658" s="20">
        <v>43232104</v>
      </c>
      <c r="B10658" s="21" t="s">
        <v>10664</v>
      </c>
    </row>
    <row r="10659" spans="1:2">
      <c r="A10659" s="20">
        <v>43232105</v>
      </c>
      <c r="B10659" s="21" t="s">
        <v>10665</v>
      </c>
    </row>
    <row r="10660" spans="1:2">
      <c r="A10660" s="20">
        <v>43232106</v>
      </c>
      <c r="B10660" s="21" t="s">
        <v>10666</v>
      </c>
    </row>
    <row r="10661" spans="1:2">
      <c r="A10661" s="20">
        <v>43232107</v>
      </c>
      <c r="B10661" s="21" t="s">
        <v>10667</v>
      </c>
    </row>
    <row r="10662" spans="1:2">
      <c r="A10662" s="20">
        <v>43232108</v>
      </c>
      <c r="B10662" s="21" t="s">
        <v>10668</v>
      </c>
    </row>
    <row r="10663" spans="1:2">
      <c r="A10663" s="20">
        <v>43232110</v>
      </c>
      <c r="B10663" s="21" t="s">
        <v>10669</v>
      </c>
    </row>
    <row r="10664" spans="1:2">
      <c r="A10664" s="20">
        <v>43232111</v>
      </c>
      <c r="B10664" s="21" t="s">
        <v>10670</v>
      </c>
    </row>
    <row r="10665" spans="1:2">
      <c r="A10665" s="20">
        <v>43232112</v>
      </c>
      <c r="B10665" s="21" t="s">
        <v>10671</v>
      </c>
    </row>
    <row r="10666" spans="1:2">
      <c r="A10666" s="20">
        <v>43232201</v>
      </c>
      <c r="B10666" s="21" t="s">
        <v>10672</v>
      </c>
    </row>
    <row r="10667" spans="1:2">
      <c r="A10667" s="20">
        <v>43232202</v>
      </c>
      <c r="B10667" s="21" t="s">
        <v>10673</v>
      </c>
    </row>
    <row r="10668" spans="1:2">
      <c r="A10668" s="20">
        <v>43232203</v>
      </c>
      <c r="B10668" s="21" t="s">
        <v>10674</v>
      </c>
    </row>
    <row r="10669" spans="1:2">
      <c r="A10669" s="20">
        <v>43232301</v>
      </c>
      <c r="B10669" s="21" t="s">
        <v>10675</v>
      </c>
    </row>
    <row r="10670" spans="1:2">
      <c r="A10670" s="20">
        <v>43232302</v>
      </c>
      <c r="B10670" s="21" t="s">
        <v>10676</v>
      </c>
    </row>
    <row r="10671" spans="1:2">
      <c r="A10671" s="20">
        <v>43232303</v>
      </c>
      <c r="B10671" s="21" t="s">
        <v>10677</v>
      </c>
    </row>
    <row r="10672" spans="1:2">
      <c r="A10672" s="20">
        <v>43232304</v>
      </c>
      <c r="B10672" s="21" t="s">
        <v>10678</v>
      </c>
    </row>
    <row r="10673" spans="1:2">
      <c r="A10673" s="20">
        <v>43232305</v>
      </c>
      <c r="B10673" s="21" t="s">
        <v>10679</v>
      </c>
    </row>
    <row r="10674" spans="1:2">
      <c r="A10674" s="20">
        <v>43232306</v>
      </c>
      <c r="B10674" s="21" t="s">
        <v>10680</v>
      </c>
    </row>
    <row r="10675" spans="1:2">
      <c r="A10675" s="20">
        <v>43232307</v>
      </c>
      <c r="B10675" s="21" t="s">
        <v>10681</v>
      </c>
    </row>
    <row r="10676" spans="1:2">
      <c r="A10676" s="20">
        <v>43232309</v>
      </c>
      <c r="B10676" s="21" t="s">
        <v>10682</v>
      </c>
    </row>
    <row r="10677" spans="1:2">
      <c r="A10677" s="20">
        <v>43232310</v>
      </c>
      <c r="B10677" s="21" t="s">
        <v>10683</v>
      </c>
    </row>
    <row r="10678" spans="1:2">
      <c r="A10678" s="20">
        <v>43232311</v>
      </c>
      <c r="B10678" s="21" t="s">
        <v>10684</v>
      </c>
    </row>
    <row r="10679" spans="1:2">
      <c r="A10679" s="20">
        <v>43232312</v>
      </c>
      <c r="B10679" s="21" t="s">
        <v>10685</v>
      </c>
    </row>
    <row r="10680" spans="1:2">
      <c r="A10680" s="20">
        <v>43232313</v>
      </c>
      <c r="B10680" s="21" t="s">
        <v>10686</v>
      </c>
    </row>
    <row r="10681" spans="1:2">
      <c r="A10681" s="20">
        <v>43232401</v>
      </c>
      <c r="B10681" s="21" t="s">
        <v>10687</v>
      </c>
    </row>
    <row r="10682" spans="1:2">
      <c r="A10682" s="20">
        <v>43232402</v>
      </c>
      <c r="B10682" s="21" t="s">
        <v>10688</v>
      </c>
    </row>
    <row r="10683" spans="1:2">
      <c r="A10683" s="20">
        <v>43232403</v>
      </c>
      <c r="B10683" s="21" t="s">
        <v>10689</v>
      </c>
    </row>
    <row r="10684" spans="1:2">
      <c r="A10684" s="20">
        <v>43232404</v>
      </c>
      <c r="B10684" s="21" t="s">
        <v>10690</v>
      </c>
    </row>
    <row r="10685" spans="1:2">
      <c r="A10685" s="20">
        <v>43232405</v>
      </c>
      <c r="B10685" s="21" t="s">
        <v>10691</v>
      </c>
    </row>
    <row r="10686" spans="1:2">
      <c r="A10686" s="20">
        <v>43232406</v>
      </c>
      <c r="B10686" s="21" t="s">
        <v>10692</v>
      </c>
    </row>
    <row r="10687" spans="1:2">
      <c r="A10687" s="20">
        <v>43232407</v>
      </c>
      <c r="B10687" s="21" t="s">
        <v>10693</v>
      </c>
    </row>
    <row r="10688" spans="1:2">
      <c r="A10688" s="20">
        <v>43232408</v>
      </c>
      <c r="B10688" s="21" t="s">
        <v>10694</v>
      </c>
    </row>
    <row r="10689" spans="1:2">
      <c r="A10689" s="20">
        <v>43232409</v>
      </c>
      <c r="B10689" s="21" t="s">
        <v>10695</v>
      </c>
    </row>
    <row r="10690" spans="1:2">
      <c r="A10690" s="20">
        <v>43232501</v>
      </c>
      <c r="B10690" s="21" t="s">
        <v>10696</v>
      </c>
    </row>
    <row r="10691" spans="1:2">
      <c r="A10691" s="20">
        <v>43232502</v>
      </c>
      <c r="B10691" s="21" t="s">
        <v>10697</v>
      </c>
    </row>
    <row r="10692" spans="1:2">
      <c r="A10692" s="20">
        <v>43232503</v>
      </c>
      <c r="B10692" s="21" t="s">
        <v>10698</v>
      </c>
    </row>
    <row r="10693" spans="1:2">
      <c r="A10693" s="20">
        <v>43232504</v>
      </c>
      <c r="B10693" s="21" t="s">
        <v>10699</v>
      </c>
    </row>
    <row r="10694" spans="1:2">
      <c r="A10694" s="20">
        <v>43232601</v>
      </c>
      <c r="B10694" s="21" t="s">
        <v>10700</v>
      </c>
    </row>
    <row r="10695" spans="1:2">
      <c r="A10695" s="20">
        <v>43232602</v>
      </c>
      <c r="B10695" s="21" t="s">
        <v>10701</v>
      </c>
    </row>
    <row r="10696" spans="1:2">
      <c r="A10696" s="20">
        <v>43232603</v>
      </c>
      <c r="B10696" s="21" t="s">
        <v>10702</v>
      </c>
    </row>
    <row r="10697" spans="1:2">
      <c r="A10697" s="20">
        <v>43232604</v>
      </c>
      <c r="B10697" s="21" t="s">
        <v>10703</v>
      </c>
    </row>
    <row r="10698" spans="1:2">
      <c r="A10698" s="20">
        <v>43232605</v>
      </c>
      <c r="B10698" s="21" t="s">
        <v>10704</v>
      </c>
    </row>
    <row r="10699" spans="1:2">
      <c r="A10699" s="20">
        <v>43232606</v>
      </c>
      <c r="B10699" s="21" t="s">
        <v>10705</v>
      </c>
    </row>
    <row r="10700" spans="1:2">
      <c r="A10700" s="20">
        <v>43232607</v>
      </c>
      <c r="B10700" s="21" t="s">
        <v>10706</v>
      </c>
    </row>
    <row r="10701" spans="1:2">
      <c r="A10701" s="20">
        <v>43232608</v>
      </c>
      <c r="B10701" s="21" t="s">
        <v>10707</v>
      </c>
    </row>
    <row r="10702" spans="1:2">
      <c r="A10702" s="20">
        <v>43232609</v>
      </c>
      <c r="B10702" s="21" t="s">
        <v>10708</v>
      </c>
    </row>
    <row r="10703" spans="1:2">
      <c r="A10703" s="20">
        <v>43232610</v>
      </c>
      <c r="B10703" s="21" t="s">
        <v>10709</v>
      </c>
    </row>
    <row r="10704" spans="1:2">
      <c r="A10704" s="20">
        <v>43232611</v>
      </c>
      <c r="B10704" s="21" t="s">
        <v>10710</v>
      </c>
    </row>
    <row r="10705" spans="1:2">
      <c r="A10705" s="20">
        <v>43232612</v>
      </c>
      <c r="B10705" s="21" t="s">
        <v>10711</v>
      </c>
    </row>
    <row r="10706" spans="1:2">
      <c r="A10706" s="20">
        <v>43232701</v>
      </c>
      <c r="B10706" s="21" t="s">
        <v>10712</v>
      </c>
    </row>
    <row r="10707" spans="1:2">
      <c r="A10707" s="20">
        <v>43232702</v>
      </c>
      <c r="B10707" s="21" t="s">
        <v>10713</v>
      </c>
    </row>
    <row r="10708" spans="1:2">
      <c r="A10708" s="20">
        <v>43232703</v>
      </c>
      <c r="B10708" s="21" t="s">
        <v>10714</v>
      </c>
    </row>
    <row r="10709" spans="1:2">
      <c r="A10709" s="20">
        <v>43232704</v>
      </c>
      <c r="B10709" s="21" t="s">
        <v>10715</v>
      </c>
    </row>
    <row r="10710" spans="1:2">
      <c r="A10710" s="20">
        <v>43232705</v>
      </c>
      <c r="B10710" s="21" t="s">
        <v>10716</v>
      </c>
    </row>
    <row r="10711" spans="1:2">
      <c r="A10711" s="20">
        <v>43232801</v>
      </c>
      <c r="B10711" s="21" t="s">
        <v>10717</v>
      </c>
    </row>
    <row r="10712" spans="1:2">
      <c r="A10712" s="20">
        <v>43232802</v>
      </c>
      <c r="B10712" s="21" t="s">
        <v>10718</v>
      </c>
    </row>
    <row r="10713" spans="1:2">
      <c r="A10713" s="20">
        <v>43232803</v>
      </c>
      <c r="B10713" s="21" t="s">
        <v>10719</v>
      </c>
    </row>
    <row r="10714" spans="1:2">
      <c r="A10714" s="20">
        <v>43232804</v>
      </c>
      <c r="B10714" s="21" t="s">
        <v>10720</v>
      </c>
    </row>
    <row r="10715" spans="1:2">
      <c r="A10715" s="20">
        <v>43232901</v>
      </c>
      <c r="B10715" s="21" t="s">
        <v>10721</v>
      </c>
    </row>
    <row r="10716" spans="1:2">
      <c r="A10716" s="20">
        <v>43232902</v>
      </c>
      <c r="B10716" s="21" t="s">
        <v>10722</v>
      </c>
    </row>
    <row r="10717" spans="1:2">
      <c r="A10717" s="20">
        <v>43232903</v>
      </c>
      <c r="B10717" s="21" t="s">
        <v>10723</v>
      </c>
    </row>
    <row r="10718" spans="1:2">
      <c r="A10718" s="20">
        <v>43232904</v>
      </c>
      <c r="B10718" s="21" t="s">
        <v>10724</v>
      </c>
    </row>
    <row r="10719" spans="1:2">
      <c r="A10719" s="20">
        <v>43232905</v>
      </c>
      <c r="B10719" s="21" t="s">
        <v>10725</v>
      </c>
    </row>
    <row r="10720" spans="1:2">
      <c r="A10720" s="20">
        <v>43232906</v>
      </c>
      <c r="B10720" s="21" t="s">
        <v>10726</v>
      </c>
    </row>
    <row r="10721" spans="1:2">
      <c r="A10721" s="20">
        <v>43232907</v>
      </c>
      <c r="B10721" s="21" t="s">
        <v>10727</v>
      </c>
    </row>
    <row r="10722" spans="1:2">
      <c r="A10722" s="20">
        <v>43232908</v>
      </c>
      <c r="B10722" s="21" t="s">
        <v>10728</v>
      </c>
    </row>
    <row r="10723" spans="1:2">
      <c r="A10723" s="20">
        <v>43232909</v>
      </c>
      <c r="B10723" s="21" t="s">
        <v>10729</v>
      </c>
    </row>
    <row r="10724" spans="1:2">
      <c r="A10724" s="20">
        <v>43232910</v>
      </c>
      <c r="B10724" s="21" t="s">
        <v>10730</v>
      </c>
    </row>
    <row r="10725" spans="1:2">
      <c r="A10725" s="20">
        <v>43232911</v>
      </c>
      <c r="B10725" s="21" t="s">
        <v>10731</v>
      </c>
    </row>
    <row r="10726" spans="1:2">
      <c r="A10726" s="20">
        <v>43232912</v>
      </c>
      <c r="B10726" s="21" t="s">
        <v>10732</v>
      </c>
    </row>
    <row r="10727" spans="1:2">
      <c r="A10727" s="20">
        <v>43232913</v>
      </c>
      <c r="B10727" s="21" t="s">
        <v>10733</v>
      </c>
    </row>
    <row r="10728" spans="1:2">
      <c r="A10728" s="20">
        <v>43232914</v>
      </c>
      <c r="B10728" s="21" t="s">
        <v>10734</v>
      </c>
    </row>
    <row r="10729" spans="1:2">
      <c r="A10729" s="20">
        <v>43232915</v>
      </c>
      <c r="B10729" s="21" t="s">
        <v>10735</v>
      </c>
    </row>
    <row r="10730" spans="1:2">
      <c r="A10730" s="20">
        <v>43233001</v>
      </c>
      <c r="B10730" s="21" t="s">
        <v>10736</v>
      </c>
    </row>
    <row r="10731" spans="1:2">
      <c r="A10731" s="20">
        <v>43233002</v>
      </c>
      <c r="B10731" s="21" t="s">
        <v>10737</v>
      </c>
    </row>
    <row r="10732" spans="1:2">
      <c r="A10732" s="20">
        <v>43233004</v>
      </c>
      <c r="B10732" s="21" t="s">
        <v>10738</v>
      </c>
    </row>
    <row r="10733" spans="1:2">
      <c r="A10733" s="20">
        <v>43233201</v>
      </c>
      <c r="B10733" s="21" t="s">
        <v>10739</v>
      </c>
    </row>
    <row r="10734" spans="1:2">
      <c r="A10734" s="20">
        <v>43233203</v>
      </c>
      <c r="B10734" s="21" t="s">
        <v>10740</v>
      </c>
    </row>
    <row r="10735" spans="1:2">
      <c r="A10735" s="20">
        <v>43233204</v>
      </c>
      <c r="B10735" s="21" t="s">
        <v>10741</v>
      </c>
    </row>
    <row r="10736" spans="1:2">
      <c r="A10736" s="20">
        <v>43233205</v>
      </c>
      <c r="B10736" s="21" t="s">
        <v>10742</v>
      </c>
    </row>
    <row r="10737" spans="1:2">
      <c r="A10737" s="20">
        <v>43233401</v>
      </c>
      <c r="B10737" s="21" t="s">
        <v>10743</v>
      </c>
    </row>
    <row r="10738" spans="1:2">
      <c r="A10738" s="20">
        <v>43233402</v>
      </c>
      <c r="B10738" s="21" t="s">
        <v>10744</v>
      </c>
    </row>
    <row r="10739" spans="1:2">
      <c r="A10739" s="20">
        <v>43233403</v>
      </c>
      <c r="B10739" s="21" t="s">
        <v>10745</v>
      </c>
    </row>
    <row r="10740" spans="1:2">
      <c r="A10740" s="20">
        <v>43233404</v>
      </c>
      <c r="B10740" s="21" t="s">
        <v>10746</v>
      </c>
    </row>
    <row r="10741" spans="1:2">
      <c r="A10741" s="20">
        <v>43233405</v>
      </c>
      <c r="B10741" s="21" t="s">
        <v>10747</v>
      </c>
    </row>
    <row r="10742" spans="1:2">
      <c r="A10742" s="20">
        <v>43233406</v>
      </c>
      <c r="B10742" s="21" t="s">
        <v>10748</v>
      </c>
    </row>
    <row r="10743" spans="1:2">
      <c r="A10743" s="20">
        <v>43233407</v>
      </c>
      <c r="B10743" s="21" t="s">
        <v>10749</v>
      </c>
    </row>
    <row r="10744" spans="1:2">
      <c r="A10744" s="20">
        <v>43233410</v>
      </c>
      <c r="B10744" s="21" t="s">
        <v>10750</v>
      </c>
    </row>
    <row r="10745" spans="1:2">
      <c r="A10745" s="20">
        <v>43233411</v>
      </c>
      <c r="B10745" s="21" t="s">
        <v>10751</v>
      </c>
    </row>
    <row r="10746" spans="1:2">
      <c r="A10746" s="20">
        <v>43233413</v>
      </c>
      <c r="B10746" s="21" t="s">
        <v>10752</v>
      </c>
    </row>
    <row r="10747" spans="1:2">
      <c r="A10747" s="20">
        <v>43233414</v>
      </c>
      <c r="B10747" s="21" t="s">
        <v>10753</v>
      </c>
    </row>
    <row r="10748" spans="1:2">
      <c r="A10748" s="20">
        <v>43233415</v>
      </c>
      <c r="B10748" s="21" t="s">
        <v>10754</v>
      </c>
    </row>
    <row r="10749" spans="1:2">
      <c r="A10749" s="20">
        <v>43233501</v>
      </c>
      <c r="B10749" s="21" t="s">
        <v>10755</v>
      </c>
    </row>
    <row r="10750" spans="1:2">
      <c r="A10750" s="20">
        <v>43233502</v>
      </c>
      <c r="B10750" s="21" t="s">
        <v>10756</v>
      </c>
    </row>
    <row r="10751" spans="1:2">
      <c r="A10751" s="20">
        <v>43233503</v>
      </c>
      <c r="B10751" s="21" t="s">
        <v>10757</v>
      </c>
    </row>
    <row r="10752" spans="1:2">
      <c r="A10752" s="20">
        <v>43233504</v>
      </c>
      <c r="B10752" s="21" t="s">
        <v>10758</v>
      </c>
    </row>
    <row r="10753" spans="1:2">
      <c r="A10753" s="20">
        <v>43233505</v>
      </c>
      <c r="B10753" s="21" t="s">
        <v>10759</v>
      </c>
    </row>
    <row r="10754" spans="1:2">
      <c r="A10754" s="20">
        <v>43233506</v>
      </c>
      <c r="B10754" s="21" t="s">
        <v>10760</v>
      </c>
    </row>
    <row r="10755" spans="1:2">
      <c r="A10755" s="20">
        <v>43233507</v>
      </c>
      <c r="B10755" s="21" t="s">
        <v>10761</v>
      </c>
    </row>
    <row r="10756" spans="1:2">
      <c r="A10756" s="20">
        <v>43233508</v>
      </c>
      <c r="B10756" s="21" t="s">
        <v>10762</v>
      </c>
    </row>
    <row r="10757" spans="1:2">
      <c r="A10757" s="20">
        <v>43233509</v>
      </c>
      <c r="B10757" s="21" t="s">
        <v>10763</v>
      </c>
    </row>
    <row r="10758" spans="1:2">
      <c r="A10758" s="20">
        <v>43233510</v>
      </c>
      <c r="B10758" s="21" t="s">
        <v>10764</v>
      </c>
    </row>
    <row r="10759" spans="1:2">
      <c r="A10759" s="20">
        <v>43233511</v>
      </c>
      <c r="B10759" s="21" t="s">
        <v>10765</v>
      </c>
    </row>
    <row r="10760" spans="1:2">
      <c r="A10760" s="20">
        <v>44101501</v>
      </c>
      <c r="B10760" s="21" t="s">
        <v>10766</v>
      </c>
    </row>
    <row r="10761" spans="1:2">
      <c r="A10761" s="20">
        <v>44101502</v>
      </c>
      <c r="B10761" s="21" t="s">
        <v>10767</v>
      </c>
    </row>
    <row r="10762" spans="1:2">
      <c r="A10762" s="20">
        <v>44101503</v>
      </c>
      <c r="B10762" s="21" t="s">
        <v>10768</v>
      </c>
    </row>
    <row r="10763" spans="1:2">
      <c r="A10763" s="20">
        <v>44101504</v>
      </c>
      <c r="B10763" s="21" t="s">
        <v>10769</v>
      </c>
    </row>
    <row r="10764" spans="1:2">
      <c r="A10764" s="20">
        <v>44101505</v>
      </c>
      <c r="B10764" s="21" t="s">
        <v>10770</v>
      </c>
    </row>
    <row r="10765" spans="1:2">
      <c r="A10765" s="20">
        <v>44101506</v>
      </c>
      <c r="B10765" s="21" t="s">
        <v>10771</v>
      </c>
    </row>
    <row r="10766" spans="1:2">
      <c r="A10766" s="20">
        <v>44101601</v>
      </c>
      <c r="B10766" s="21" t="s">
        <v>10772</v>
      </c>
    </row>
    <row r="10767" spans="1:2">
      <c r="A10767" s="20">
        <v>44101602</v>
      </c>
      <c r="B10767" s="21" t="s">
        <v>10773</v>
      </c>
    </row>
    <row r="10768" spans="1:2">
      <c r="A10768" s="20">
        <v>44101603</v>
      </c>
      <c r="B10768" s="21" t="s">
        <v>10774</v>
      </c>
    </row>
    <row r="10769" spans="1:2">
      <c r="A10769" s="20">
        <v>44101604</v>
      </c>
      <c r="B10769" s="21" t="s">
        <v>10775</v>
      </c>
    </row>
    <row r="10770" spans="1:2">
      <c r="A10770" s="20">
        <v>44101605</v>
      </c>
      <c r="B10770" s="21" t="s">
        <v>10776</v>
      </c>
    </row>
    <row r="10771" spans="1:2">
      <c r="A10771" s="20">
        <v>44101606</v>
      </c>
      <c r="B10771" s="21" t="s">
        <v>10777</v>
      </c>
    </row>
    <row r="10772" spans="1:2">
      <c r="A10772" s="20">
        <v>44101701</v>
      </c>
      <c r="B10772" s="21" t="s">
        <v>10778</v>
      </c>
    </row>
    <row r="10773" spans="1:2">
      <c r="A10773" s="20">
        <v>44101702</v>
      </c>
      <c r="B10773" s="21" t="s">
        <v>10779</v>
      </c>
    </row>
    <row r="10774" spans="1:2">
      <c r="A10774" s="20">
        <v>44101703</v>
      </c>
      <c r="B10774" s="21" t="s">
        <v>10780</v>
      </c>
    </row>
    <row r="10775" spans="1:2">
      <c r="A10775" s="20">
        <v>44101704</v>
      </c>
      <c r="B10775" s="21" t="s">
        <v>10781</v>
      </c>
    </row>
    <row r="10776" spans="1:2">
      <c r="A10776" s="20">
        <v>44101705</v>
      </c>
      <c r="B10776" s="21" t="s">
        <v>10782</v>
      </c>
    </row>
    <row r="10777" spans="1:2">
      <c r="A10777" s="20">
        <v>44101706</v>
      </c>
      <c r="B10777" s="21" t="s">
        <v>10783</v>
      </c>
    </row>
    <row r="10778" spans="1:2">
      <c r="A10778" s="20">
        <v>44101707</v>
      </c>
      <c r="B10778" s="21" t="s">
        <v>10784</v>
      </c>
    </row>
    <row r="10779" spans="1:2">
      <c r="A10779" s="20">
        <v>44101708</v>
      </c>
      <c r="B10779" s="21" t="s">
        <v>10785</v>
      </c>
    </row>
    <row r="10780" spans="1:2">
      <c r="A10780" s="20">
        <v>44101709</v>
      </c>
      <c r="B10780" s="21" t="s">
        <v>10786</v>
      </c>
    </row>
    <row r="10781" spans="1:2">
      <c r="A10781" s="20">
        <v>44101710</v>
      </c>
      <c r="B10781" s="21" t="s">
        <v>10787</v>
      </c>
    </row>
    <row r="10782" spans="1:2">
      <c r="A10782" s="20">
        <v>44101711</v>
      </c>
      <c r="B10782" s="21" t="s">
        <v>10788</v>
      </c>
    </row>
    <row r="10783" spans="1:2">
      <c r="A10783" s="20">
        <v>44101712</v>
      </c>
      <c r="B10783" s="21" t="s">
        <v>10789</v>
      </c>
    </row>
    <row r="10784" spans="1:2">
      <c r="A10784" s="20">
        <v>44101713</v>
      </c>
      <c r="B10784" s="21" t="s">
        <v>10790</v>
      </c>
    </row>
    <row r="10785" spans="1:2">
      <c r="A10785" s="20">
        <v>44101714</v>
      </c>
      <c r="B10785" s="21" t="s">
        <v>10791</v>
      </c>
    </row>
    <row r="10786" spans="1:2">
      <c r="A10786" s="20">
        <v>44101715</v>
      </c>
      <c r="B10786" s="21" t="s">
        <v>10792</v>
      </c>
    </row>
    <row r="10787" spans="1:2">
      <c r="A10787" s="20">
        <v>44101716</v>
      </c>
      <c r="B10787" s="21" t="s">
        <v>10793</v>
      </c>
    </row>
    <row r="10788" spans="1:2">
      <c r="A10788" s="20">
        <v>44101718</v>
      </c>
      <c r="B10788" s="21" t="s">
        <v>10794</v>
      </c>
    </row>
    <row r="10789" spans="1:2">
      <c r="A10789" s="20">
        <v>44101719</v>
      </c>
      <c r="B10789" s="21" t="s">
        <v>10795</v>
      </c>
    </row>
    <row r="10790" spans="1:2">
      <c r="A10790" s="20">
        <v>44101720</v>
      </c>
      <c r="B10790" s="21" t="s">
        <v>10796</v>
      </c>
    </row>
    <row r="10791" spans="1:2">
      <c r="A10791" s="20">
        <v>44101721</v>
      </c>
      <c r="B10791" s="21" t="s">
        <v>10797</v>
      </c>
    </row>
    <row r="10792" spans="1:2">
      <c r="A10792" s="20">
        <v>44101722</v>
      </c>
      <c r="B10792" s="21" t="s">
        <v>10798</v>
      </c>
    </row>
    <row r="10793" spans="1:2">
      <c r="A10793" s="20">
        <v>44101723</v>
      </c>
      <c r="B10793" s="21" t="s">
        <v>10799</v>
      </c>
    </row>
    <row r="10794" spans="1:2">
      <c r="A10794" s="20">
        <v>44101724</v>
      </c>
      <c r="B10794" s="21" t="s">
        <v>10800</v>
      </c>
    </row>
    <row r="10795" spans="1:2">
      <c r="A10795" s="20">
        <v>44101725</v>
      </c>
      <c r="B10795" s="21" t="s">
        <v>10801</v>
      </c>
    </row>
    <row r="10796" spans="1:2">
      <c r="A10796" s="20">
        <v>44101726</v>
      </c>
      <c r="B10796" s="21" t="s">
        <v>10802</v>
      </c>
    </row>
    <row r="10797" spans="1:2">
      <c r="A10797" s="20">
        <v>44101727</v>
      </c>
      <c r="B10797" s="21" t="s">
        <v>10803</v>
      </c>
    </row>
    <row r="10798" spans="1:2">
      <c r="A10798" s="20">
        <v>44101728</v>
      </c>
      <c r="B10798" s="21" t="s">
        <v>10804</v>
      </c>
    </row>
    <row r="10799" spans="1:2">
      <c r="A10799" s="20">
        <v>44101729</v>
      </c>
      <c r="B10799" s="21" t="s">
        <v>10805</v>
      </c>
    </row>
    <row r="10800" spans="1:2">
      <c r="A10800" s="20">
        <v>44101801</v>
      </c>
      <c r="B10800" s="21" t="s">
        <v>10806</v>
      </c>
    </row>
    <row r="10801" spans="1:2">
      <c r="A10801" s="20">
        <v>44101802</v>
      </c>
      <c r="B10801" s="21" t="s">
        <v>10807</v>
      </c>
    </row>
    <row r="10802" spans="1:2">
      <c r="A10802" s="20">
        <v>44101803</v>
      </c>
      <c r="B10802" s="21" t="s">
        <v>10808</v>
      </c>
    </row>
    <row r="10803" spans="1:2">
      <c r="A10803" s="20">
        <v>44101804</v>
      </c>
      <c r="B10803" s="21" t="s">
        <v>10809</v>
      </c>
    </row>
    <row r="10804" spans="1:2">
      <c r="A10804" s="20">
        <v>44101805</v>
      </c>
      <c r="B10804" s="21" t="s">
        <v>10810</v>
      </c>
    </row>
    <row r="10805" spans="1:2">
      <c r="A10805" s="20">
        <v>44101806</v>
      </c>
      <c r="B10805" s="21" t="s">
        <v>10811</v>
      </c>
    </row>
    <row r="10806" spans="1:2">
      <c r="A10806" s="20">
        <v>44101901</v>
      </c>
      <c r="B10806" s="21" t="s">
        <v>10812</v>
      </c>
    </row>
    <row r="10807" spans="1:2">
      <c r="A10807" s="20">
        <v>44101902</v>
      </c>
      <c r="B10807" s="21" t="s">
        <v>10813</v>
      </c>
    </row>
    <row r="10808" spans="1:2">
      <c r="A10808" s="20">
        <v>44102001</v>
      </c>
      <c r="B10808" s="21" t="s">
        <v>10814</v>
      </c>
    </row>
    <row r="10809" spans="1:2">
      <c r="A10809" s="20">
        <v>44102002</v>
      </c>
      <c r="B10809" s="21" t="s">
        <v>10815</v>
      </c>
    </row>
    <row r="10810" spans="1:2">
      <c r="A10810" s="20">
        <v>44102003</v>
      </c>
      <c r="B10810" s="21" t="s">
        <v>10816</v>
      </c>
    </row>
    <row r="10811" spans="1:2">
      <c r="A10811" s="20">
        <v>44102004</v>
      </c>
      <c r="B10811" s="21" t="s">
        <v>10817</v>
      </c>
    </row>
    <row r="10812" spans="1:2">
      <c r="A10812" s="20">
        <v>44102101</v>
      </c>
      <c r="B10812" s="21" t="s">
        <v>10818</v>
      </c>
    </row>
    <row r="10813" spans="1:2">
      <c r="A10813" s="20">
        <v>44102102</v>
      </c>
      <c r="B10813" s="21" t="s">
        <v>10819</v>
      </c>
    </row>
    <row r="10814" spans="1:2">
      <c r="A10814" s="20">
        <v>44102103</v>
      </c>
      <c r="B10814" s="21" t="s">
        <v>10820</v>
      </c>
    </row>
    <row r="10815" spans="1:2">
      <c r="A10815" s="20">
        <v>44102104</v>
      </c>
      <c r="B10815" s="21" t="s">
        <v>10821</v>
      </c>
    </row>
    <row r="10816" spans="1:2">
      <c r="A10816" s="20">
        <v>44102105</v>
      </c>
      <c r="B10816" s="21" t="s">
        <v>10822</v>
      </c>
    </row>
    <row r="10817" spans="1:2">
      <c r="A10817" s="20">
        <v>44102106</v>
      </c>
      <c r="B10817" s="21" t="s">
        <v>10823</v>
      </c>
    </row>
    <row r="10818" spans="1:2">
      <c r="A10818" s="20">
        <v>44102107</v>
      </c>
      <c r="B10818" s="21" t="s">
        <v>10824</v>
      </c>
    </row>
    <row r="10819" spans="1:2">
      <c r="A10819" s="20">
        <v>44102108</v>
      </c>
      <c r="B10819" s="21" t="s">
        <v>10825</v>
      </c>
    </row>
    <row r="10820" spans="1:2">
      <c r="A10820" s="20">
        <v>44102201</v>
      </c>
      <c r="B10820" s="21" t="s">
        <v>10826</v>
      </c>
    </row>
    <row r="10821" spans="1:2">
      <c r="A10821" s="20">
        <v>44102202</v>
      </c>
      <c r="B10821" s="21" t="s">
        <v>10827</v>
      </c>
    </row>
    <row r="10822" spans="1:2">
      <c r="A10822" s="20">
        <v>44102203</v>
      </c>
      <c r="B10822" s="21" t="s">
        <v>10828</v>
      </c>
    </row>
    <row r="10823" spans="1:2">
      <c r="A10823" s="20">
        <v>44102301</v>
      </c>
      <c r="B10823" s="21" t="s">
        <v>10829</v>
      </c>
    </row>
    <row r="10824" spans="1:2">
      <c r="A10824" s="20">
        <v>44102302</v>
      </c>
      <c r="B10824" s="21" t="s">
        <v>10830</v>
      </c>
    </row>
    <row r="10825" spans="1:2">
      <c r="A10825" s="20">
        <v>44102303</v>
      </c>
      <c r="B10825" s="21" t="s">
        <v>10831</v>
      </c>
    </row>
    <row r="10826" spans="1:2">
      <c r="A10826" s="20">
        <v>44102304</v>
      </c>
      <c r="B10826" s="21" t="s">
        <v>10832</v>
      </c>
    </row>
    <row r="10827" spans="1:2">
      <c r="A10827" s="20">
        <v>44102305</v>
      </c>
      <c r="B10827" s="21" t="s">
        <v>10833</v>
      </c>
    </row>
    <row r="10828" spans="1:2">
      <c r="A10828" s="20">
        <v>44102306</v>
      </c>
      <c r="B10828" s="21" t="s">
        <v>10834</v>
      </c>
    </row>
    <row r="10829" spans="1:2">
      <c r="A10829" s="20">
        <v>44102307</v>
      </c>
      <c r="B10829" s="21" t="s">
        <v>10835</v>
      </c>
    </row>
    <row r="10830" spans="1:2">
      <c r="A10830" s="20">
        <v>44102402</v>
      </c>
      <c r="B10830" s="21" t="s">
        <v>10836</v>
      </c>
    </row>
    <row r="10831" spans="1:2">
      <c r="A10831" s="20">
        <v>44102403</v>
      </c>
      <c r="B10831" s="21" t="s">
        <v>10837</v>
      </c>
    </row>
    <row r="10832" spans="1:2">
      <c r="A10832" s="20">
        <v>44102404</v>
      </c>
      <c r="B10832" s="21" t="s">
        <v>10838</v>
      </c>
    </row>
    <row r="10833" spans="1:2">
      <c r="A10833" s="20">
        <v>44102405</v>
      </c>
      <c r="B10833" s="21" t="s">
        <v>10839</v>
      </c>
    </row>
    <row r="10834" spans="1:2">
      <c r="A10834" s="20">
        <v>44102406</v>
      </c>
      <c r="B10834" s="21" t="s">
        <v>10840</v>
      </c>
    </row>
    <row r="10835" spans="1:2">
      <c r="A10835" s="20">
        <v>44102407</v>
      </c>
      <c r="B10835" s="21" t="s">
        <v>10841</v>
      </c>
    </row>
    <row r="10836" spans="1:2">
      <c r="A10836" s="20">
        <v>44102408</v>
      </c>
      <c r="B10836" s="21" t="s">
        <v>10842</v>
      </c>
    </row>
    <row r="10837" spans="1:2">
      <c r="A10837" s="20">
        <v>44102409</v>
      </c>
      <c r="B10837" s="21" t="s">
        <v>10843</v>
      </c>
    </row>
    <row r="10838" spans="1:2">
      <c r="A10838" s="20">
        <v>44102411</v>
      </c>
      <c r="B10838" s="21" t="s">
        <v>10844</v>
      </c>
    </row>
    <row r="10839" spans="1:2">
      <c r="A10839" s="20">
        <v>44102412</v>
      </c>
      <c r="B10839" s="21" t="s">
        <v>10845</v>
      </c>
    </row>
    <row r="10840" spans="1:2">
      <c r="A10840" s="20">
        <v>44102501</v>
      </c>
      <c r="B10840" s="21" t="s">
        <v>10846</v>
      </c>
    </row>
    <row r="10841" spans="1:2">
      <c r="A10841" s="20">
        <v>44102502</v>
      </c>
      <c r="B10841" s="21" t="s">
        <v>10847</v>
      </c>
    </row>
    <row r="10842" spans="1:2">
      <c r="A10842" s="20">
        <v>44102503</v>
      </c>
      <c r="B10842" s="21" t="s">
        <v>10848</v>
      </c>
    </row>
    <row r="10843" spans="1:2">
      <c r="A10843" s="20">
        <v>44102602</v>
      </c>
      <c r="B10843" s="21" t="s">
        <v>10849</v>
      </c>
    </row>
    <row r="10844" spans="1:2">
      <c r="A10844" s="20">
        <v>44102603</v>
      </c>
      <c r="B10844" s="21" t="s">
        <v>10850</v>
      </c>
    </row>
    <row r="10845" spans="1:2">
      <c r="A10845" s="20">
        <v>44102604</v>
      </c>
      <c r="B10845" s="21" t="s">
        <v>10851</v>
      </c>
    </row>
    <row r="10846" spans="1:2">
      <c r="A10846" s="20">
        <v>44102605</v>
      </c>
      <c r="B10846" s="21" t="s">
        <v>10852</v>
      </c>
    </row>
    <row r="10847" spans="1:2">
      <c r="A10847" s="20">
        <v>44102606</v>
      </c>
      <c r="B10847" s="21" t="s">
        <v>10853</v>
      </c>
    </row>
    <row r="10848" spans="1:2">
      <c r="A10848" s="20">
        <v>44102607</v>
      </c>
      <c r="B10848" s="21" t="s">
        <v>10854</v>
      </c>
    </row>
    <row r="10849" spans="1:2">
      <c r="A10849" s="20">
        <v>44102608</v>
      </c>
      <c r="B10849" s="21" t="s">
        <v>10855</v>
      </c>
    </row>
    <row r="10850" spans="1:2">
      <c r="A10850" s="20">
        <v>44102609</v>
      </c>
      <c r="B10850" s="21" t="s">
        <v>10856</v>
      </c>
    </row>
    <row r="10851" spans="1:2">
      <c r="A10851" s="20">
        <v>44102610</v>
      </c>
      <c r="B10851" s="21" t="s">
        <v>10857</v>
      </c>
    </row>
    <row r="10852" spans="1:2">
      <c r="A10852" s="20">
        <v>44102801</v>
      </c>
      <c r="B10852" s="21" t="s">
        <v>10858</v>
      </c>
    </row>
    <row r="10853" spans="1:2">
      <c r="A10853" s="20">
        <v>44102901</v>
      </c>
      <c r="B10853" s="21" t="s">
        <v>10859</v>
      </c>
    </row>
    <row r="10854" spans="1:2">
      <c r="A10854" s="20">
        <v>44102902</v>
      </c>
      <c r="B10854" s="21" t="s">
        <v>10860</v>
      </c>
    </row>
    <row r="10855" spans="1:2">
      <c r="A10855" s="20">
        <v>44102903</v>
      </c>
      <c r="B10855" s="21" t="s">
        <v>10861</v>
      </c>
    </row>
    <row r="10856" spans="1:2">
      <c r="A10856" s="20">
        <v>44102904</v>
      </c>
      <c r="B10856" s="21" t="s">
        <v>10862</v>
      </c>
    </row>
    <row r="10857" spans="1:2">
      <c r="A10857" s="20">
        <v>44102905</v>
      </c>
      <c r="B10857" s="21" t="s">
        <v>10863</v>
      </c>
    </row>
    <row r="10858" spans="1:2">
      <c r="A10858" s="20">
        <v>44102906</v>
      </c>
      <c r="B10858" s="21" t="s">
        <v>10864</v>
      </c>
    </row>
    <row r="10859" spans="1:2">
      <c r="A10859" s="20">
        <v>44102907</v>
      </c>
      <c r="B10859" s="21" t="s">
        <v>10865</v>
      </c>
    </row>
    <row r="10860" spans="1:2">
      <c r="A10860" s="20">
        <v>44102908</v>
      </c>
      <c r="B10860" s="21" t="s">
        <v>10866</v>
      </c>
    </row>
    <row r="10861" spans="1:2">
      <c r="A10861" s="20">
        <v>44102909</v>
      </c>
      <c r="B10861" s="21" t="s">
        <v>10867</v>
      </c>
    </row>
    <row r="10862" spans="1:2">
      <c r="A10862" s="20">
        <v>44102910</v>
      </c>
      <c r="B10862" s="21" t="s">
        <v>10868</v>
      </c>
    </row>
    <row r="10863" spans="1:2">
      <c r="A10863" s="20">
        <v>44102911</v>
      </c>
      <c r="B10863" s="21" t="s">
        <v>10869</v>
      </c>
    </row>
    <row r="10864" spans="1:2">
      <c r="A10864" s="20">
        <v>44102912</v>
      </c>
      <c r="B10864" s="21" t="s">
        <v>10870</v>
      </c>
    </row>
    <row r="10865" spans="1:2">
      <c r="A10865" s="20">
        <v>44102913</v>
      </c>
      <c r="B10865" s="21" t="s">
        <v>10871</v>
      </c>
    </row>
    <row r="10866" spans="1:2">
      <c r="A10866" s="20">
        <v>44103001</v>
      </c>
      <c r="B10866" s="21" t="s">
        <v>10872</v>
      </c>
    </row>
    <row r="10867" spans="1:2">
      <c r="A10867" s="20">
        <v>44103002</v>
      </c>
      <c r="B10867" s="21" t="s">
        <v>10873</v>
      </c>
    </row>
    <row r="10868" spans="1:2">
      <c r="A10868" s="20">
        <v>44103003</v>
      </c>
      <c r="B10868" s="21" t="s">
        <v>10874</v>
      </c>
    </row>
    <row r="10869" spans="1:2">
      <c r="A10869" s="20">
        <v>44103004</v>
      </c>
      <c r="B10869" s="21" t="s">
        <v>10875</v>
      </c>
    </row>
    <row r="10870" spans="1:2">
      <c r="A10870" s="20">
        <v>44103005</v>
      </c>
      <c r="B10870" s="21" t="s">
        <v>10876</v>
      </c>
    </row>
    <row r="10871" spans="1:2">
      <c r="A10871" s="20">
        <v>44103101</v>
      </c>
      <c r="B10871" s="21" t="s">
        <v>10877</v>
      </c>
    </row>
    <row r="10872" spans="1:2">
      <c r="A10872" s="20">
        <v>44103103</v>
      </c>
      <c r="B10872" s="21" t="s">
        <v>10878</v>
      </c>
    </row>
    <row r="10873" spans="1:2">
      <c r="A10873" s="20">
        <v>44103104</v>
      </c>
      <c r="B10873" s="21" t="s">
        <v>10879</v>
      </c>
    </row>
    <row r="10874" spans="1:2">
      <c r="A10874" s="20">
        <v>44103105</v>
      </c>
      <c r="B10874" s="21" t="s">
        <v>10880</v>
      </c>
    </row>
    <row r="10875" spans="1:2">
      <c r="A10875" s="20">
        <v>44103106</v>
      </c>
      <c r="B10875" s="21" t="s">
        <v>10881</v>
      </c>
    </row>
    <row r="10876" spans="1:2">
      <c r="A10876" s="20">
        <v>44103107</v>
      </c>
      <c r="B10876" s="21" t="s">
        <v>10882</v>
      </c>
    </row>
    <row r="10877" spans="1:2">
      <c r="A10877" s="20">
        <v>44103108</v>
      </c>
      <c r="B10877" s="21" t="s">
        <v>10883</v>
      </c>
    </row>
    <row r="10878" spans="1:2">
      <c r="A10878" s="20">
        <v>44103109</v>
      </c>
      <c r="B10878" s="21" t="s">
        <v>10884</v>
      </c>
    </row>
    <row r="10879" spans="1:2">
      <c r="A10879" s="20">
        <v>44103110</v>
      </c>
      <c r="B10879" s="21" t="s">
        <v>10885</v>
      </c>
    </row>
    <row r="10880" spans="1:2">
      <c r="A10880" s="20">
        <v>44103111</v>
      </c>
      <c r="B10880" s="21" t="s">
        <v>10886</v>
      </c>
    </row>
    <row r="10881" spans="1:2">
      <c r="A10881" s="20">
        <v>44103112</v>
      </c>
      <c r="B10881" s="21" t="s">
        <v>10887</v>
      </c>
    </row>
    <row r="10882" spans="1:2">
      <c r="A10882" s="20">
        <v>44103113</v>
      </c>
      <c r="B10882" s="21" t="s">
        <v>10888</v>
      </c>
    </row>
    <row r="10883" spans="1:2">
      <c r="A10883" s="20">
        <v>44103114</v>
      </c>
      <c r="B10883" s="21" t="s">
        <v>10889</v>
      </c>
    </row>
    <row r="10884" spans="1:2">
      <c r="A10884" s="20">
        <v>44103116</v>
      </c>
      <c r="B10884" s="21" t="s">
        <v>10890</v>
      </c>
    </row>
    <row r="10885" spans="1:2">
      <c r="A10885" s="20">
        <v>44103117</v>
      </c>
      <c r="B10885" s="21" t="s">
        <v>10891</v>
      </c>
    </row>
    <row r="10886" spans="1:2">
      <c r="A10886" s="20">
        <v>44103118</v>
      </c>
      <c r="B10886" s="21" t="s">
        <v>10892</v>
      </c>
    </row>
    <row r="10887" spans="1:2">
      <c r="A10887" s="20">
        <v>44103119</v>
      </c>
      <c r="B10887" s="21" t="s">
        <v>10893</v>
      </c>
    </row>
    <row r="10888" spans="1:2">
      <c r="A10888" s="20">
        <v>44103120</v>
      </c>
      <c r="B10888" s="21" t="s">
        <v>10894</v>
      </c>
    </row>
    <row r="10889" spans="1:2">
      <c r="A10889" s="20">
        <v>44103121</v>
      </c>
      <c r="B10889" s="21" t="s">
        <v>10895</v>
      </c>
    </row>
    <row r="10890" spans="1:2">
      <c r="A10890" s="20">
        <v>44103122</v>
      </c>
      <c r="B10890" s="21" t="s">
        <v>10896</v>
      </c>
    </row>
    <row r="10891" spans="1:2">
      <c r="A10891" s="20">
        <v>44103201</v>
      </c>
      <c r="B10891" s="21" t="s">
        <v>10897</v>
      </c>
    </row>
    <row r="10892" spans="1:2">
      <c r="A10892" s="20">
        <v>44103202</v>
      </c>
      <c r="B10892" s="21" t="s">
        <v>10898</v>
      </c>
    </row>
    <row r="10893" spans="1:2">
      <c r="A10893" s="20">
        <v>44103203</v>
      </c>
      <c r="B10893" s="21" t="s">
        <v>10899</v>
      </c>
    </row>
    <row r="10894" spans="1:2">
      <c r="A10894" s="20">
        <v>44103204</v>
      </c>
      <c r="B10894" s="21" t="s">
        <v>10900</v>
      </c>
    </row>
    <row r="10895" spans="1:2">
      <c r="A10895" s="20">
        <v>44103205</v>
      </c>
      <c r="B10895" s="21" t="s">
        <v>10901</v>
      </c>
    </row>
    <row r="10896" spans="1:2">
      <c r="A10896" s="20">
        <v>44103502</v>
      </c>
      <c r="B10896" s="21" t="s">
        <v>10902</v>
      </c>
    </row>
    <row r="10897" spans="1:2">
      <c r="A10897" s="20">
        <v>44103503</v>
      </c>
      <c r="B10897" s="21" t="s">
        <v>10903</v>
      </c>
    </row>
    <row r="10898" spans="1:2">
      <c r="A10898" s="20">
        <v>44103504</v>
      </c>
      <c r="B10898" s="21" t="s">
        <v>10904</v>
      </c>
    </row>
    <row r="10899" spans="1:2">
      <c r="A10899" s="20">
        <v>44103505</v>
      </c>
      <c r="B10899" s="21" t="s">
        <v>10905</v>
      </c>
    </row>
    <row r="10900" spans="1:2">
      <c r="A10900" s="20">
        <v>44103506</v>
      </c>
      <c r="B10900" s="21" t="s">
        <v>10906</v>
      </c>
    </row>
    <row r="10901" spans="1:2">
      <c r="A10901" s="20">
        <v>44103507</v>
      </c>
      <c r="B10901" s="21" t="s">
        <v>10907</v>
      </c>
    </row>
    <row r="10902" spans="1:2">
      <c r="A10902" s="20">
        <v>44103601</v>
      </c>
      <c r="B10902" s="21" t="s">
        <v>10908</v>
      </c>
    </row>
    <row r="10903" spans="1:2">
      <c r="A10903" s="20">
        <v>44111501</v>
      </c>
      <c r="B10903" s="21" t="s">
        <v>10909</v>
      </c>
    </row>
    <row r="10904" spans="1:2">
      <c r="A10904" s="20">
        <v>44111502</v>
      </c>
      <c r="B10904" s="21" t="s">
        <v>10910</v>
      </c>
    </row>
    <row r="10905" spans="1:2">
      <c r="A10905" s="20">
        <v>44111503</v>
      </c>
      <c r="B10905" s="21" t="s">
        <v>10911</v>
      </c>
    </row>
    <row r="10906" spans="1:2">
      <c r="A10906" s="20">
        <v>44111506</v>
      </c>
      <c r="B10906" s="21" t="s">
        <v>10912</v>
      </c>
    </row>
    <row r="10907" spans="1:2">
      <c r="A10907" s="20">
        <v>44111507</v>
      </c>
      <c r="B10907" s="21" t="s">
        <v>10913</v>
      </c>
    </row>
    <row r="10908" spans="1:2">
      <c r="A10908" s="20">
        <v>44111509</v>
      </c>
      <c r="B10908" s="21" t="s">
        <v>10914</v>
      </c>
    </row>
    <row r="10909" spans="1:2">
      <c r="A10909" s="20">
        <v>44111510</v>
      </c>
      <c r="B10909" s="21" t="s">
        <v>10915</v>
      </c>
    </row>
    <row r="10910" spans="1:2">
      <c r="A10910" s="20">
        <v>44111511</v>
      </c>
      <c r="B10910" s="21" t="s">
        <v>10916</v>
      </c>
    </row>
    <row r="10911" spans="1:2">
      <c r="A10911" s="20">
        <v>44111512</v>
      </c>
      <c r="B10911" s="21" t="s">
        <v>10917</v>
      </c>
    </row>
    <row r="10912" spans="1:2">
      <c r="A10912" s="20">
        <v>44111513</v>
      </c>
      <c r="B10912" s="21" t="s">
        <v>10918</v>
      </c>
    </row>
    <row r="10913" spans="1:2">
      <c r="A10913" s="20">
        <v>44111514</v>
      </c>
      <c r="B10913" s="21" t="s">
        <v>10919</v>
      </c>
    </row>
    <row r="10914" spans="1:2">
      <c r="A10914" s="20">
        <v>44111515</v>
      </c>
      <c r="B10914" s="21" t="s">
        <v>10920</v>
      </c>
    </row>
    <row r="10915" spans="1:2">
      <c r="A10915" s="20">
        <v>44111516</v>
      </c>
      <c r="B10915" s="21" t="s">
        <v>10921</v>
      </c>
    </row>
    <row r="10916" spans="1:2">
      <c r="A10916" s="20">
        <v>44111517</v>
      </c>
      <c r="B10916" s="21" t="s">
        <v>10922</v>
      </c>
    </row>
    <row r="10917" spans="1:2">
      <c r="A10917" s="20">
        <v>44111518</v>
      </c>
      <c r="B10917" s="21" t="s">
        <v>10923</v>
      </c>
    </row>
    <row r="10918" spans="1:2">
      <c r="A10918" s="20">
        <v>44111519</v>
      </c>
      <c r="B10918" s="21" t="s">
        <v>10924</v>
      </c>
    </row>
    <row r="10919" spans="1:2">
      <c r="A10919" s="20">
        <v>44111520</v>
      </c>
      <c r="B10919" s="21" t="s">
        <v>10925</v>
      </c>
    </row>
    <row r="10920" spans="1:2">
      <c r="A10920" s="20">
        <v>44111521</v>
      </c>
      <c r="B10920" s="21" t="s">
        <v>10926</v>
      </c>
    </row>
    <row r="10921" spans="1:2">
      <c r="A10921" s="20">
        <v>44111601</v>
      </c>
      <c r="B10921" s="21" t="s">
        <v>10927</v>
      </c>
    </row>
    <row r="10922" spans="1:2">
      <c r="A10922" s="20">
        <v>44111603</v>
      </c>
      <c r="B10922" s="21" t="s">
        <v>10928</v>
      </c>
    </row>
    <row r="10923" spans="1:2">
      <c r="A10923" s="20">
        <v>44111604</v>
      </c>
      <c r="B10923" s="21" t="s">
        <v>10929</v>
      </c>
    </row>
    <row r="10924" spans="1:2">
      <c r="A10924" s="20">
        <v>44111605</v>
      </c>
      <c r="B10924" s="21" t="s">
        <v>10930</v>
      </c>
    </row>
    <row r="10925" spans="1:2">
      <c r="A10925" s="20">
        <v>44111606</v>
      </c>
      <c r="B10925" s="21" t="s">
        <v>10931</v>
      </c>
    </row>
    <row r="10926" spans="1:2">
      <c r="A10926" s="20">
        <v>44111607</v>
      </c>
      <c r="B10926" s="21" t="s">
        <v>10932</v>
      </c>
    </row>
    <row r="10927" spans="1:2">
      <c r="A10927" s="20">
        <v>44111608</v>
      </c>
      <c r="B10927" s="21" t="s">
        <v>10933</v>
      </c>
    </row>
    <row r="10928" spans="1:2">
      <c r="A10928" s="20">
        <v>44111609</v>
      </c>
      <c r="B10928" s="21" t="s">
        <v>10934</v>
      </c>
    </row>
    <row r="10929" spans="1:2">
      <c r="A10929" s="20">
        <v>44111610</v>
      </c>
      <c r="B10929" s="21" t="s">
        <v>10935</v>
      </c>
    </row>
    <row r="10930" spans="1:2">
      <c r="A10930" s="20">
        <v>44111611</v>
      </c>
      <c r="B10930" s="21" t="s">
        <v>10936</v>
      </c>
    </row>
    <row r="10931" spans="1:2">
      <c r="A10931" s="20">
        <v>44111612</v>
      </c>
      <c r="B10931" s="21" t="s">
        <v>10937</v>
      </c>
    </row>
    <row r="10932" spans="1:2">
      <c r="A10932" s="20">
        <v>44111613</v>
      </c>
      <c r="B10932" s="21" t="s">
        <v>10938</v>
      </c>
    </row>
    <row r="10933" spans="1:2">
      <c r="A10933" s="20">
        <v>44111614</v>
      </c>
      <c r="B10933" s="21" t="s">
        <v>10939</v>
      </c>
    </row>
    <row r="10934" spans="1:2">
      <c r="A10934" s="20">
        <v>44111615</v>
      </c>
      <c r="B10934" s="21" t="s">
        <v>10940</v>
      </c>
    </row>
    <row r="10935" spans="1:2">
      <c r="A10935" s="20">
        <v>44111616</v>
      </c>
      <c r="B10935" s="21" t="s">
        <v>10941</v>
      </c>
    </row>
    <row r="10936" spans="1:2">
      <c r="A10936" s="20">
        <v>44111801</v>
      </c>
      <c r="B10936" s="21" t="s">
        <v>10942</v>
      </c>
    </row>
    <row r="10937" spans="1:2">
      <c r="A10937" s="20">
        <v>44111802</v>
      </c>
      <c r="B10937" s="21" t="s">
        <v>10943</v>
      </c>
    </row>
    <row r="10938" spans="1:2">
      <c r="A10938" s="20">
        <v>44111803</v>
      </c>
      <c r="B10938" s="21" t="s">
        <v>10944</v>
      </c>
    </row>
    <row r="10939" spans="1:2">
      <c r="A10939" s="20">
        <v>44111804</v>
      </c>
      <c r="B10939" s="21" t="s">
        <v>10945</v>
      </c>
    </row>
    <row r="10940" spans="1:2">
      <c r="A10940" s="20">
        <v>44111805</v>
      </c>
      <c r="B10940" s="21" t="s">
        <v>10946</v>
      </c>
    </row>
    <row r="10941" spans="1:2">
      <c r="A10941" s="20">
        <v>44111806</v>
      </c>
      <c r="B10941" s="21" t="s">
        <v>10947</v>
      </c>
    </row>
    <row r="10942" spans="1:2">
      <c r="A10942" s="20">
        <v>44111807</v>
      </c>
      <c r="B10942" s="21" t="s">
        <v>3429</v>
      </c>
    </row>
    <row r="10943" spans="1:2">
      <c r="A10943" s="20">
        <v>44111808</v>
      </c>
      <c r="B10943" s="21" t="s">
        <v>10948</v>
      </c>
    </row>
    <row r="10944" spans="1:2">
      <c r="A10944" s="20">
        <v>44111809</v>
      </c>
      <c r="B10944" s="21" t="s">
        <v>10949</v>
      </c>
    </row>
    <row r="10945" spans="1:2">
      <c r="A10945" s="20">
        <v>44111810</v>
      </c>
      <c r="B10945" s="21" t="s">
        <v>10950</v>
      </c>
    </row>
    <row r="10946" spans="1:2">
      <c r="A10946" s="20">
        <v>44111812</v>
      </c>
      <c r="B10946" s="21" t="s">
        <v>10951</v>
      </c>
    </row>
    <row r="10947" spans="1:2">
      <c r="A10947" s="20">
        <v>44111813</v>
      </c>
      <c r="B10947" s="21" t="s">
        <v>10952</v>
      </c>
    </row>
    <row r="10948" spans="1:2">
      <c r="A10948" s="20">
        <v>44111814</v>
      </c>
      <c r="B10948" s="21" t="s">
        <v>10953</v>
      </c>
    </row>
    <row r="10949" spans="1:2">
      <c r="A10949" s="20">
        <v>44111815</v>
      </c>
      <c r="B10949" s="21" t="s">
        <v>10954</v>
      </c>
    </row>
    <row r="10950" spans="1:2">
      <c r="A10950" s="20">
        <v>44111901</v>
      </c>
      <c r="B10950" s="21" t="s">
        <v>10955</v>
      </c>
    </row>
    <row r="10951" spans="1:2">
      <c r="A10951" s="20">
        <v>44111902</v>
      </c>
      <c r="B10951" s="21" t="s">
        <v>10956</v>
      </c>
    </row>
    <row r="10952" spans="1:2">
      <c r="A10952" s="20">
        <v>44111903</v>
      </c>
      <c r="B10952" s="21" t="s">
        <v>10957</v>
      </c>
    </row>
    <row r="10953" spans="1:2">
      <c r="A10953" s="20">
        <v>44111904</v>
      </c>
      <c r="B10953" s="21" t="s">
        <v>10958</v>
      </c>
    </row>
    <row r="10954" spans="1:2">
      <c r="A10954" s="20">
        <v>44111905</v>
      </c>
      <c r="B10954" s="21" t="s">
        <v>10959</v>
      </c>
    </row>
    <row r="10955" spans="1:2">
      <c r="A10955" s="20">
        <v>44111906</v>
      </c>
      <c r="B10955" s="21" t="s">
        <v>10960</v>
      </c>
    </row>
    <row r="10956" spans="1:2">
      <c r="A10956" s="20">
        <v>44111907</v>
      </c>
      <c r="B10956" s="21" t="s">
        <v>10961</v>
      </c>
    </row>
    <row r="10957" spans="1:2">
      <c r="A10957" s="20">
        <v>44111908</v>
      </c>
      <c r="B10957" s="21" t="s">
        <v>10962</v>
      </c>
    </row>
    <row r="10958" spans="1:2">
      <c r="A10958" s="20">
        <v>44111909</v>
      </c>
      <c r="B10958" s="21" t="s">
        <v>10963</v>
      </c>
    </row>
    <row r="10959" spans="1:2">
      <c r="A10959" s="20">
        <v>44111910</v>
      </c>
      <c r="B10959" s="21" t="s">
        <v>10964</v>
      </c>
    </row>
    <row r="10960" spans="1:2">
      <c r="A10960" s="20">
        <v>44111911</v>
      </c>
      <c r="B10960" s="21" t="s">
        <v>10965</v>
      </c>
    </row>
    <row r="10961" spans="1:2">
      <c r="A10961" s="20">
        <v>44112001</v>
      </c>
      <c r="B10961" s="21" t="s">
        <v>10966</v>
      </c>
    </row>
    <row r="10962" spans="1:2">
      <c r="A10962" s="20">
        <v>44112002</v>
      </c>
      <c r="B10962" s="21" t="s">
        <v>10967</v>
      </c>
    </row>
    <row r="10963" spans="1:2">
      <c r="A10963" s="20">
        <v>44112004</v>
      </c>
      <c r="B10963" s="21" t="s">
        <v>10968</v>
      </c>
    </row>
    <row r="10964" spans="1:2">
      <c r="A10964" s="20">
        <v>44112005</v>
      </c>
      <c r="B10964" s="21" t="s">
        <v>10969</v>
      </c>
    </row>
    <row r="10965" spans="1:2">
      <c r="A10965" s="20">
        <v>44112006</v>
      </c>
      <c r="B10965" s="21" t="s">
        <v>10970</v>
      </c>
    </row>
    <row r="10966" spans="1:2">
      <c r="A10966" s="20">
        <v>44112007</v>
      </c>
      <c r="B10966" s="21" t="s">
        <v>10971</v>
      </c>
    </row>
    <row r="10967" spans="1:2">
      <c r="A10967" s="20">
        <v>44112008</v>
      </c>
      <c r="B10967" s="21" t="s">
        <v>10972</v>
      </c>
    </row>
    <row r="10968" spans="1:2">
      <c r="A10968" s="20">
        <v>44121501</v>
      </c>
      <c r="B10968" s="21" t="s">
        <v>10973</v>
      </c>
    </row>
    <row r="10969" spans="1:2">
      <c r="A10969" s="20">
        <v>44121503</v>
      </c>
      <c r="B10969" s="21" t="s">
        <v>10974</v>
      </c>
    </row>
    <row r="10970" spans="1:2">
      <c r="A10970" s="20">
        <v>44121504</v>
      </c>
      <c r="B10970" s="21" t="s">
        <v>10975</v>
      </c>
    </row>
    <row r="10971" spans="1:2">
      <c r="A10971" s="20">
        <v>44121505</v>
      </c>
      <c r="B10971" s="21" t="s">
        <v>10976</v>
      </c>
    </row>
    <row r="10972" spans="1:2">
      <c r="A10972" s="20">
        <v>44121506</v>
      </c>
      <c r="B10972" s="21" t="s">
        <v>10977</v>
      </c>
    </row>
    <row r="10973" spans="1:2">
      <c r="A10973" s="20">
        <v>44121507</v>
      </c>
      <c r="B10973" s="21" t="s">
        <v>10978</v>
      </c>
    </row>
    <row r="10974" spans="1:2">
      <c r="A10974" s="20">
        <v>44121508</v>
      </c>
      <c r="B10974" s="21" t="s">
        <v>10979</v>
      </c>
    </row>
    <row r="10975" spans="1:2">
      <c r="A10975" s="20">
        <v>44121509</v>
      </c>
      <c r="B10975" s="21" t="s">
        <v>10980</v>
      </c>
    </row>
    <row r="10976" spans="1:2">
      <c r="A10976" s="20">
        <v>44121510</v>
      </c>
      <c r="B10976" s="21" t="s">
        <v>10981</v>
      </c>
    </row>
    <row r="10977" spans="1:2">
      <c r="A10977" s="20">
        <v>44121511</v>
      </c>
      <c r="B10977" s="21" t="s">
        <v>10982</v>
      </c>
    </row>
    <row r="10978" spans="1:2">
      <c r="A10978" s="20">
        <v>44121512</v>
      </c>
      <c r="B10978" s="21" t="s">
        <v>10983</v>
      </c>
    </row>
    <row r="10979" spans="1:2">
      <c r="A10979" s="20">
        <v>44121604</v>
      </c>
      <c r="B10979" s="21" t="s">
        <v>10984</v>
      </c>
    </row>
    <row r="10980" spans="1:2">
      <c r="A10980" s="20">
        <v>44121605</v>
      </c>
      <c r="B10980" s="21" t="s">
        <v>10985</v>
      </c>
    </row>
    <row r="10981" spans="1:2">
      <c r="A10981" s="20">
        <v>44121611</v>
      </c>
      <c r="B10981" s="21" t="s">
        <v>10986</v>
      </c>
    </row>
    <row r="10982" spans="1:2">
      <c r="A10982" s="20">
        <v>44121612</v>
      </c>
      <c r="B10982" s="21" t="s">
        <v>10987</v>
      </c>
    </row>
    <row r="10983" spans="1:2">
      <c r="A10983" s="20">
        <v>44121613</v>
      </c>
      <c r="B10983" s="21" t="s">
        <v>10988</v>
      </c>
    </row>
    <row r="10984" spans="1:2">
      <c r="A10984" s="20">
        <v>44121614</v>
      </c>
      <c r="B10984" s="21" t="s">
        <v>10989</v>
      </c>
    </row>
    <row r="10985" spans="1:2">
      <c r="A10985" s="20">
        <v>44121615</v>
      </c>
      <c r="B10985" s="21" t="s">
        <v>10990</v>
      </c>
    </row>
    <row r="10986" spans="1:2">
      <c r="A10986" s="20">
        <v>44121617</v>
      </c>
      <c r="B10986" s="21" t="s">
        <v>10991</v>
      </c>
    </row>
    <row r="10987" spans="1:2">
      <c r="A10987" s="20">
        <v>44121618</v>
      </c>
      <c r="B10987" s="21" t="s">
        <v>10992</v>
      </c>
    </row>
    <row r="10988" spans="1:2">
      <c r="A10988" s="20">
        <v>44121619</v>
      </c>
      <c r="B10988" s="21" t="s">
        <v>10993</v>
      </c>
    </row>
    <row r="10989" spans="1:2">
      <c r="A10989" s="20">
        <v>44121620</v>
      </c>
      <c r="B10989" s="21" t="s">
        <v>10994</v>
      </c>
    </row>
    <row r="10990" spans="1:2">
      <c r="A10990" s="20">
        <v>44121621</v>
      </c>
      <c r="B10990" s="21" t="s">
        <v>10995</v>
      </c>
    </row>
    <row r="10991" spans="1:2">
      <c r="A10991" s="20">
        <v>44121622</v>
      </c>
      <c r="B10991" s="21" t="s">
        <v>6542</v>
      </c>
    </row>
    <row r="10992" spans="1:2">
      <c r="A10992" s="20">
        <v>44121623</v>
      </c>
      <c r="B10992" s="21" t="s">
        <v>10996</v>
      </c>
    </row>
    <row r="10993" spans="1:2">
      <c r="A10993" s="20">
        <v>44121624</v>
      </c>
      <c r="B10993" s="21" t="s">
        <v>10997</v>
      </c>
    </row>
    <row r="10994" spans="1:2">
      <c r="A10994" s="20">
        <v>44121625</v>
      </c>
      <c r="B10994" s="21" t="s">
        <v>10998</v>
      </c>
    </row>
    <row r="10995" spans="1:2">
      <c r="A10995" s="20">
        <v>44121626</v>
      </c>
      <c r="B10995" s="21" t="s">
        <v>10999</v>
      </c>
    </row>
    <row r="10996" spans="1:2">
      <c r="A10996" s="20">
        <v>44121627</v>
      </c>
      <c r="B10996" s="21" t="s">
        <v>11000</v>
      </c>
    </row>
    <row r="10997" spans="1:2">
      <c r="A10997" s="20">
        <v>44121628</v>
      </c>
      <c r="B10997" s="21" t="s">
        <v>11001</v>
      </c>
    </row>
    <row r="10998" spans="1:2">
      <c r="A10998" s="20">
        <v>44121630</v>
      </c>
      <c r="B10998" s="21" t="s">
        <v>11002</v>
      </c>
    </row>
    <row r="10999" spans="1:2">
      <c r="A10999" s="20">
        <v>44121631</v>
      </c>
      <c r="B10999" s="21" t="s">
        <v>11003</v>
      </c>
    </row>
    <row r="11000" spans="1:2">
      <c r="A11000" s="20">
        <v>44121632</v>
      </c>
      <c r="B11000" s="21" t="s">
        <v>11004</v>
      </c>
    </row>
    <row r="11001" spans="1:2">
      <c r="A11001" s="20">
        <v>44121633</v>
      </c>
      <c r="B11001" s="21" t="s">
        <v>11005</v>
      </c>
    </row>
    <row r="11002" spans="1:2">
      <c r="A11002" s="20">
        <v>44121634</v>
      </c>
      <c r="B11002" s="21" t="s">
        <v>11006</v>
      </c>
    </row>
    <row r="11003" spans="1:2">
      <c r="A11003" s="20">
        <v>44121635</v>
      </c>
      <c r="B11003" s="21" t="s">
        <v>11007</v>
      </c>
    </row>
    <row r="11004" spans="1:2">
      <c r="A11004" s="20">
        <v>44121701</v>
      </c>
      <c r="B11004" s="21" t="s">
        <v>11008</v>
      </c>
    </row>
    <row r="11005" spans="1:2">
      <c r="A11005" s="20">
        <v>44121702</v>
      </c>
      <c r="B11005" s="21" t="s">
        <v>11009</v>
      </c>
    </row>
    <row r="11006" spans="1:2">
      <c r="A11006" s="20">
        <v>44121703</v>
      </c>
      <c r="B11006" s="21" t="s">
        <v>11010</v>
      </c>
    </row>
    <row r="11007" spans="1:2">
      <c r="A11007" s="20">
        <v>44121704</v>
      </c>
      <c r="B11007" s="21" t="s">
        <v>11011</v>
      </c>
    </row>
    <row r="11008" spans="1:2">
      <c r="A11008" s="20">
        <v>44121705</v>
      </c>
      <c r="B11008" s="21" t="s">
        <v>11012</v>
      </c>
    </row>
    <row r="11009" spans="1:2">
      <c r="A11009" s="20">
        <v>44121706</v>
      </c>
      <c r="B11009" s="21" t="s">
        <v>11013</v>
      </c>
    </row>
    <row r="11010" spans="1:2">
      <c r="A11010" s="20">
        <v>44121707</v>
      </c>
      <c r="B11010" s="21" t="s">
        <v>11014</v>
      </c>
    </row>
    <row r="11011" spans="1:2">
      <c r="A11011" s="20">
        <v>44121708</v>
      </c>
      <c r="B11011" s="21" t="s">
        <v>11015</v>
      </c>
    </row>
    <row r="11012" spans="1:2">
      <c r="A11012" s="20">
        <v>44121709</v>
      </c>
      <c r="B11012" s="21" t="s">
        <v>11016</v>
      </c>
    </row>
    <row r="11013" spans="1:2">
      <c r="A11013" s="20">
        <v>44121710</v>
      </c>
      <c r="B11013" s="21" t="s">
        <v>11017</v>
      </c>
    </row>
    <row r="11014" spans="1:2">
      <c r="A11014" s="20">
        <v>44121711</v>
      </c>
      <c r="B11014" s="21" t="s">
        <v>11018</v>
      </c>
    </row>
    <row r="11015" spans="1:2">
      <c r="A11015" s="20">
        <v>44121712</v>
      </c>
      <c r="B11015" s="21" t="s">
        <v>11019</v>
      </c>
    </row>
    <row r="11016" spans="1:2">
      <c r="A11016" s="20">
        <v>44121713</v>
      </c>
      <c r="B11016" s="21" t="s">
        <v>11020</v>
      </c>
    </row>
    <row r="11017" spans="1:2">
      <c r="A11017" s="20">
        <v>44121714</v>
      </c>
      <c r="B11017" s="21" t="s">
        <v>11021</v>
      </c>
    </row>
    <row r="11018" spans="1:2">
      <c r="A11018" s="20">
        <v>44121715</v>
      </c>
      <c r="B11018" s="21" t="s">
        <v>11022</v>
      </c>
    </row>
    <row r="11019" spans="1:2">
      <c r="A11019" s="20">
        <v>44121716</v>
      </c>
      <c r="B11019" s="21" t="s">
        <v>11023</v>
      </c>
    </row>
    <row r="11020" spans="1:2">
      <c r="A11020" s="20">
        <v>44121717</v>
      </c>
      <c r="B11020" s="21" t="s">
        <v>11024</v>
      </c>
    </row>
    <row r="11021" spans="1:2">
      <c r="A11021" s="20">
        <v>44121718</v>
      </c>
      <c r="B11021" s="21" t="s">
        <v>11025</v>
      </c>
    </row>
    <row r="11022" spans="1:2">
      <c r="A11022" s="20">
        <v>44121801</v>
      </c>
      <c r="B11022" s="21" t="s">
        <v>18336</v>
      </c>
    </row>
    <row r="11023" spans="1:2">
      <c r="A11023" s="20">
        <v>44121802</v>
      </c>
      <c r="B11023" s="21" t="s">
        <v>11026</v>
      </c>
    </row>
    <row r="11024" spans="1:2">
      <c r="A11024" s="20">
        <v>44121804</v>
      </c>
      <c r="B11024" s="21" t="s">
        <v>11027</v>
      </c>
    </row>
    <row r="11025" spans="1:2">
      <c r="A11025" s="20">
        <v>44121805</v>
      </c>
      <c r="B11025" s="21" t="s">
        <v>11028</v>
      </c>
    </row>
    <row r="11026" spans="1:2">
      <c r="A11026" s="20">
        <v>44121806</v>
      </c>
      <c r="B11026" s="21" t="s">
        <v>11029</v>
      </c>
    </row>
    <row r="11027" spans="1:2">
      <c r="A11027" s="20">
        <v>44121807</v>
      </c>
      <c r="B11027" s="21" t="s">
        <v>11030</v>
      </c>
    </row>
    <row r="11028" spans="1:2">
      <c r="A11028" s="20">
        <v>44121808</v>
      </c>
      <c r="B11028" s="21" t="s">
        <v>11031</v>
      </c>
    </row>
    <row r="11029" spans="1:2">
      <c r="A11029" s="20">
        <v>44121902</v>
      </c>
      <c r="B11029" s="21" t="s">
        <v>11032</v>
      </c>
    </row>
    <row r="11030" spans="1:2">
      <c r="A11030" s="20">
        <v>44121904</v>
      </c>
      <c r="B11030" s="21" t="s">
        <v>11033</v>
      </c>
    </row>
    <row r="11031" spans="1:2">
      <c r="A11031" s="20">
        <v>44121905</v>
      </c>
      <c r="B11031" s="21" t="s">
        <v>11034</v>
      </c>
    </row>
    <row r="11032" spans="1:2">
      <c r="A11032" s="20">
        <v>44122001</v>
      </c>
      <c r="B11032" s="21" t="s">
        <v>11035</v>
      </c>
    </row>
    <row r="11033" spans="1:2">
      <c r="A11033" s="20">
        <v>44122002</v>
      </c>
      <c r="B11033" s="21" t="s">
        <v>11036</v>
      </c>
    </row>
    <row r="11034" spans="1:2">
      <c r="A11034" s="20">
        <v>44122003</v>
      </c>
      <c r="B11034" s="21" t="s">
        <v>11037</v>
      </c>
    </row>
    <row r="11035" spans="1:2">
      <c r="A11035" s="20">
        <v>44122005</v>
      </c>
      <c r="B11035" s="21" t="s">
        <v>11038</v>
      </c>
    </row>
    <row r="11036" spans="1:2">
      <c r="A11036" s="20">
        <v>44122008</v>
      </c>
      <c r="B11036" s="21" t="s">
        <v>11039</v>
      </c>
    </row>
    <row r="11037" spans="1:2">
      <c r="A11037" s="20">
        <v>44122009</v>
      </c>
      <c r="B11037" s="21" t="s">
        <v>11040</v>
      </c>
    </row>
    <row r="11038" spans="1:2">
      <c r="A11038" s="20">
        <v>44122010</v>
      </c>
      <c r="B11038" s="21" t="s">
        <v>11041</v>
      </c>
    </row>
    <row r="11039" spans="1:2">
      <c r="A11039" s="20">
        <v>44122011</v>
      </c>
      <c r="B11039" s="21" t="s">
        <v>11042</v>
      </c>
    </row>
    <row r="11040" spans="1:2">
      <c r="A11040" s="20">
        <v>44122012</v>
      </c>
      <c r="B11040" s="21" t="s">
        <v>11043</v>
      </c>
    </row>
    <row r="11041" spans="1:2">
      <c r="A11041" s="20">
        <v>44122013</v>
      </c>
      <c r="B11041" s="21" t="s">
        <v>11044</v>
      </c>
    </row>
    <row r="11042" spans="1:2">
      <c r="A11042" s="20">
        <v>44122014</v>
      </c>
      <c r="B11042" s="21" t="s">
        <v>11045</v>
      </c>
    </row>
    <row r="11043" spans="1:2">
      <c r="A11043" s="20">
        <v>44122015</v>
      </c>
      <c r="B11043" s="21" t="s">
        <v>11046</v>
      </c>
    </row>
    <row r="11044" spans="1:2">
      <c r="A11044" s="20">
        <v>44122016</v>
      </c>
      <c r="B11044" s="21" t="s">
        <v>11047</v>
      </c>
    </row>
    <row r="11045" spans="1:2">
      <c r="A11045" s="20">
        <v>44122017</v>
      </c>
      <c r="B11045" s="21" t="s">
        <v>11048</v>
      </c>
    </row>
    <row r="11046" spans="1:2">
      <c r="A11046" s="20">
        <v>44122018</v>
      </c>
      <c r="B11046" s="21" t="s">
        <v>11049</v>
      </c>
    </row>
    <row r="11047" spans="1:2">
      <c r="A11047" s="20">
        <v>44122019</v>
      </c>
      <c r="B11047" s="21" t="s">
        <v>11050</v>
      </c>
    </row>
    <row r="11048" spans="1:2">
      <c r="A11048" s="20">
        <v>44122020</v>
      </c>
      <c r="B11048" s="21" t="s">
        <v>11051</v>
      </c>
    </row>
    <row r="11049" spans="1:2">
      <c r="A11049" s="20">
        <v>44122021</v>
      </c>
      <c r="B11049" s="21" t="s">
        <v>11052</v>
      </c>
    </row>
    <row r="11050" spans="1:2">
      <c r="A11050" s="20">
        <v>44122022</v>
      </c>
      <c r="B11050" s="21" t="s">
        <v>11053</v>
      </c>
    </row>
    <row r="11051" spans="1:2">
      <c r="A11051" s="20">
        <v>44122023</v>
      </c>
      <c r="B11051" s="21" t="s">
        <v>11054</v>
      </c>
    </row>
    <row r="11052" spans="1:2">
      <c r="A11052" s="20">
        <v>44122024</v>
      </c>
      <c r="B11052" s="21" t="s">
        <v>11055</v>
      </c>
    </row>
    <row r="11053" spans="1:2">
      <c r="A11053" s="20">
        <v>44122025</v>
      </c>
      <c r="B11053" s="21" t="s">
        <v>11056</v>
      </c>
    </row>
    <row r="11054" spans="1:2">
      <c r="A11054" s="20">
        <v>44122026</v>
      </c>
      <c r="B11054" s="21" t="s">
        <v>11057</v>
      </c>
    </row>
    <row r="11055" spans="1:2">
      <c r="A11055" s="20">
        <v>44122027</v>
      </c>
      <c r="B11055" s="21" t="s">
        <v>11058</v>
      </c>
    </row>
    <row r="11056" spans="1:2">
      <c r="A11056" s="20">
        <v>44122028</v>
      </c>
      <c r="B11056" s="21" t="s">
        <v>11059</v>
      </c>
    </row>
    <row r="11057" spans="1:2">
      <c r="A11057" s="20">
        <v>44122101</v>
      </c>
      <c r="B11057" s="21" t="s">
        <v>11060</v>
      </c>
    </row>
    <row r="11058" spans="1:2">
      <c r="A11058" s="20">
        <v>44122103</v>
      </c>
      <c r="B11058" s="21" t="s">
        <v>11061</v>
      </c>
    </row>
    <row r="11059" spans="1:2">
      <c r="A11059" s="20">
        <v>44122104</v>
      </c>
      <c r="B11059" s="21" t="s">
        <v>11062</v>
      </c>
    </row>
    <row r="11060" spans="1:2">
      <c r="A11060" s="20">
        <v>44122105</v>
      </c>
      <c r="B11060" s="21" t="s">
        <v>11063</v>
      </c>
    </row>
    <row r="11061" spans="1:2">
      <c r="A11061" s="20">
        <v>44122106</v>
      </c>
      <c r="B11061" s="21" t="s">
        <v>19620</v>
      </c>
    </row>
    <row r="11062" spans="1:2">
      <c r="A11062" s="20">
        <v>44122107</v>
      </c>
      <c r="B11062" s="21" t="s">
        <v>4908</v>
      </c>
    </row>
    <row r="11063" spans="1:2">
      <c r="A11063" s="20">
        <v>44122109</v>
      </c>
      <c r="B11063" s="21" t="s">
        <v>11064</v>
      </c>
    </row>
    <row r="11064" spans="1:2">
      <c r="A11064" s="20">
        <v>44122110</v>
      </c>
      <c r="B11064" s="21" t="s">
        <v>11065</v>
      </c>
    </row>
    <row r="11065" spans="1:2">
      <c r="A11065" s="20">
        <v>44122111</v>
      </c>
      <c r="B11065" s="21" t="s">
        <v>11066</v>
      </c>
    </row>
    <row r="11066" spans="1:2">
      <c r="A11066" s="20">
        <v>44122112</v>
      </c>
      <c r="B11066" s="21" t="s">
        <v>11067</v>
      </c>
    </row>
    <row r="11067" spans="1:2">
      <c r="A11067" s="20">
        <v>44122113</v>
      </c>
      <c r="B11067" s="21" t="s">
        <v>11068</v>
      </c>
    </row>
    <row r="11068" spans="1:2">
      <c r="A11068" s="20">
        <v>44122114</v>
      </c>
      <c r="B11068" s="21" t="s">
        <v>11069</v>
      </c>
    </row>
    <row r="11069" spans="1:2">
      <c r="A11069" s="20">
        <v>44122115</v>
      </c>
      <c r="B11069" s="21" t="s">
        <v>11070</v>
      </c>
    </row>
    <row r="11070" spans="1:2">
      <c r="A11070" s="20">
        <v>44122116</v>
      </c>
      <c r="B11070" s="21" t="s">
        <v>11071</v>
      </c>
    </row>
    <row r="11071" spans="1:2">
      <c r="A11071" s="20">
        <v>44122117</v>
      </c>
      <c r="B11071" s="21" t="s">
        <v>11072</v>
      </c>
    </row>
    <row r="11072" spans="1:2">
      <c r="A11072" s="20">
        <v>44122118</v>
      </c>
      <c r="B11072" s="21" t="s">
        <v>11073</v>
      </c>
    </row>
    <row r="11073" spans="1:2">
      <c r="A11073" s="20">
        <v>44122119</v>
      </c>
      <c r="B11073" s="21" t="s">
        <v>11074</v>
      </c>
    </row>
    <row r="11074" spans="1:2">
      <c r="A11074" s="20">
        <v>44122120</v>
      </c>
      <c r="B11074" s="21" t="s">
        <v>11075</v>
      </c>
    </row>
    <row r="11075" spans="1:2">
      <c r="A11075" s="20">
        <v>44122121</v>
      </c>
      <c r="B11075" s="21" t="s">
        <v>11076</v>
      </c>
    </row>
    <row r="11076" spans="1:2">
      <c r="A11076" s="20">
        <v>45101501</v>
      </c>
      <c r="B11076" s="21" t="s">
        <v>11077</v>
      </c>
    </row>
    <row r="11077" spans="1:2">
      <c r="A11077" s="20">
        <v>45101502</v>
      </c>
      <c r="B11077" s="21" t="s">
        <v>11078</v>
      </c>
    </row>
    <row r="11078" spans="1:2">
      <c r="A11078" s="20">
        <v>45101503</v>
      </c>
      <c r="B11078" s="21" t="s">
        <v>11079</v>
      </c>
    </row>
    <row r="11079" spans="1:2">
      <c r="A11079" s="20">
        <v>45101504</v>
      </c>
      <c r="B11079" s="21" t="s">
        <v>11080</v>
      </c>
    </row>
    <row r="11080" spans="1:2">
      <c r="A11080" s="20">
        <v>45101505</v>
      </c>
      <c r="B11080" s="21" t="s">
        <v>11081</v>
      </c>
    </row>
    <row r="11081" spans="1:2">
      <c r="A11081" s="20">
        <v>45101506</v>
      </c>
      <c r="B11081" s="21" t="s">
        <v>11082</v>
      </c>
    </row>
    <row r="11082" spans="1:2">
      <c r="A11082" s="20">
        <v>45101507</v>
      </c>
      <c r="B11082" s="21" t="s">
        <v>11083</v>
      </c>
    </row>
    <row r="11083" spans="1:2">
      <c r="A11083" s="20">
        <v>45101508</v>
      </c>
      <c r="B11083" s="21" t="s">
        <v>11084</v>
      </c>
    </row>
    <row r="11084" spans="1:2">
      <c r="A11084" s="20">
        <v>45101509</v>
      </c>
      <c r="B11084" s="21" t="s">
        <v>11085</v>
      </c>
    </row>
    <row r="11085" spans="1:2">
      <c r="A11085" s="20">
        <v>45101510</v>
      </c>
      <c r="B11085" s="21" t="s">
        <v>11086</v>
      </c>
    </row>
    <row r="11086" spans="1:2">
      <c r="A11086" s="20">
        <v>45101511</v>
      </c>
      <c r="B11086" s="21" t="s">
        <v>11087</v>
      </c>
    </row>
    <row r="11087" spans="1:2">
      <c r="A11087" s="20">
        <v>45101512</v>
      </c>
      <c r="B11087" s="21" t="s">
        <v>11088</v>
      </c>
    </row>
    <row r="11088" spans="1:2">
      <c r="A11088" s="20">
        <v>45101513</v>
      </c>
      <c r="B11088" s="21" t="s">
        <v>11089</v>
      </c>
    </row>
    <row r="11089" spans="1:2">
      <c r="A11089" s="20">
        <v>45101514</v>
      </c>
      <c r="B11089" s="21" t="s">
        <v>11090</v>
      </c>
    </row>
    <row r="11090" spans="1:2">
      <c r="A11090" s="20">
        <v>45101515</v>
      </c>
      <c r="B11090" s="21" t="s">
        <v>11091</v>
      </c>
    </row>
    <row r="11091" spans="1:2">
      <c r="A11091" s="20">
        <v>45101602</v>
      </c>
      <c r="B11091" s="21" t="s">
        <v>11092</v>
      </c>
    </row>
    <row r="11092" spans="1:2">
      <c r="A11092" s="20">
        <v>45101603</v>
      </c>
      <c r="B11092" s="21" t="s">
        <v>11093</v>
      </c>
    </row>
    <row r="11093" spans="1:2">
      <c r="A11093" s="20">
        <v>45101604</v>
      </c>
      <c r="B11093" s="21" t="s">
        <v>11094</v>
      </c>
    </row>
    <row r="11094" spans="1:2">
      <c r="A11094" s="20">
        <v>45101606</v>
      </c>
      <c r="B11094" s="21" t="s">
        <v>11095</v>
      </c>
    </row>
    <row r="11095" spans="1:2">
      <c r="A11095" s="20">
        <v>45101607</v>
      </c>
      <c r="B11095" s="21" t="s">
        <v>11096</v>
      </c>
    </row>
    <row r="11096" spans="1:2">
      <c r="A11096" s="20">
        <v>45101608</v>
      </c>
      <c r="B11096" s="21" t="s">
        <v>11097</v>
      </c>
    </row>
    <row r="11097" spans="1:2">
      <c r="A11097" s="20">
        <v>45101609</v>
      </c>
      <c r="B11097" s="21" t="s">
        <v>11098</v>
      </c>
    </row>
    <row r="11098" spans="1:2">
      <c r="A11098" s="20">
        <v>45101610</v>
      </c>
      <c r="B11098" s="21" t="s">
        <v>11099</v>
      </c>
    </row>
    <row r="11099" spans="1:2">
      <c r="A11099" s="20">
        <v>45101611</v>
      </c>
      <c r="B11099" s="21" t="s">
        <v>11100</v>
      </c>
    </row>
    <row r="11100" spans="1:2">
      <c r="A11100" s="20">
        <v>45101701</v>
      </c>
      <c r="B11100" s="21" t="s">
        <v>11101</v>
      </c>
    </row>
    <row r="11101" spans="1:2">
      <c r="A11101" s="20">
        <v>45101702</v>
      </c>
      <c r="B11101" s="21" t="s">
        <v>11102</v>
      </c>
    </row>
    <row r="11102" spans="1:2">
      <c r="A11102" s="20">
        <v>45101703</v>
      </c>
      <c r="B11102" s="21" t="s">
        <v>11103</v>
      </c>
    </row>
    <row r="11103" spans="1:2">
      <c r="A11103" s="20">
        <v>45101704</v>
      </c>
      <c r="B11103" s="21" t="s">
        <v>11104</v>
      </c>
    </row>
    <row r="11104" spans="1:2">
      <c r="A11104" s="20">
        <v>45101705</v>
      </c>
      <c r="B11104" s="21" t="s">
        <v>11105</v>
      </c>
    </row>
    <row r="11105" spans="1:2">
      <c r="A11105" s="20">
        <v>45101706</v>
      </c>
      <c r="B11105" s="21" t="s">
        <v>11106</v>
      </c>
    </row>
    <row r="11106" spans="1:2">
      <c r="A11106" s="20">
        <v>45101707</v>
      </c>
      <c r="B11106" s="21" t="s">
        <v>11107</v>
      </c>
    </row>
    <row r="11107" spans="1:2">
      <c r="A11107" s="20">
        <v>45101708</v>
      </c>
      <c r="B11107" s="21" t="s">
        <v>11108</v>
      </c>
    </row>
    <row r="11108" spans="1:2">
      <c r="A11108" s="20">
        <v>45101801</v>
      </c>
      <c r="B11108" s="21" t="s">
        <v>11109</v>
      </c>
    </row>
    <row r="11109" spans="1:2">
      <c r="A11109" s="20">
        <v>45101802</v>
      </c>
      <c r="B11109" s="21" t="s">
        <v>11110</v>
      </c>
    </row>
    <row r="11110" spans="1:2">
      <c r="A11110" s="20">
        <v>45101803</v>
      </c>
      <c r="B11110" s="21" t="s">
        <v>11111</v>
      </c>
    </row>
    <row r="11111" spans="1:2">
      <c r="A11111" s="20">
        <v>45101804</v>
      </c>
      <c r="B11111" s="21" t="s">
        <v>11112</v>
      </c>
    </row>
    <row r="11112" spans="1:2">
      <c r="A11112" s="20">
        <v>45101805</v>
      </c>
      <c r="B11112" s="21" t="s">
        <v>11113</v>
      </c>
    </row>
    <row r="11113" spans="1:2">
      <c r="A11113" s="20">
        <v>45101806</v>
      </c>
      <c r="B11113" s="21" t="s">
        <v>11114</v>
      </c>
    </row>
    <row r="11114" spans="1:2">
      <c r="A11114" s="20">
        <v>45101807</v>
      </c>
      <c r="B11114" s="21" t="s">
        <v>11115</v>
      </c>
    </row>
    <row r="11115" spans="1:2">
      <c r="A11115" s="20">
        <v>45101808</v>
      </c>
      <c r="B11115" s="21" t="s">
        <v>11116</v>
      </c>
    </row>
    <row r="11116" spans="1:2">
      <c r="A11116" s="20">
        <v>45101901</v>
      </c>
      <c r="B11116" s="21" t="s">
        <v>11117</v>
      </c>
    </row>
    <row r="11117" spans="1:2">
      <c r="A11117" s="20">
        <v>45101902</v>
      </c>
      <c r="B11117" s="21" t="s">
        <v>11118</v>
      </c>
    </row>
    <row r="11118" spans="1:2">
      <c r="A11118" s="20">
        <v>45101903</v>
      </c>
      <c r="B11118" s="21" t="s">
        <v>11119</v>
      </c>
    </row>
    <row r="11119" spans="1:2">
      <c r="A11119" s="20">
        <v>45101904</v>
      </c>
      <c r="B11119" s="21" t="s">
        <v>11120</v>
      </c>
    </row>
    <row r="11120" spans="1:2">
      <c r="A11120" s="20">
        <v>45101905</v>
      </c>
      <c r="B11120" s="21" t="s">
        <v>11121</v>
      </c>
    </row>
    <row r="11121" spans="1:2">
      <c r="A11121" s="20">
        <v>45102001</v>
      </c>
      <c r="B11121" s="21" t="s">
        <v>11122</v>
      </c>
    </row>
    <row r="11122" spans="1:2">
      <c r="A11122" s="20">
        <v>45102002</v>
      </c>
      <c r="B11122" s="21" t="s">
        <v>11123</v>
      </c>
    </row>
    <row r="11123" spans="1:2">
      <c r="A11123" s="20">
        <v>45102003</v>
      </c>
      <c r="B11123" s="21" t="s">
        <v>11124</v>
      </c>
    </row>
    <row r="11124" spans="1:2">
      <c r="A11124" s="20">
        <v>45102004</v>
      </c>
      <c r="B11124" s="21" t="s">
        <v>11125</v>
      </c>
    </row>
    <row r="11125" spans="1:2">
      <c r="A11125" s="20">
        <v>45102005</v>
      </c>
      <c r="B11125" s="21" t="s">
        <v>11126</v>
      </c>
    </row>
    <row r="11126" spans="1:2">
      <c r="A11126" s="20">
        <v>45111501</v>
      </c>
      <c r="B11126" s="21" t="s">
        <v>11127</v>
      </c>
    </row>
    <row r="11127" spans="1:2">
      <c r="A11127" s="20">
        <v>45111502</v>
      </c>
      <c r="B11127" s="21" t="s">
        <v>11128</v>
      </c>
    </row>
    <row r="11128" spans="1:2">
      <c r="A11128" s="20">
        <v>45111503</v>
      </c>
      <c r="B11128" s="21" t="s">
        <v>11129</v>
      </c>
    </row>
    <row r="11129" spans="1:2">
      <c r="A11129" s="20">
        <v>45111504</v>
      </c>
      <c r="B11129" s="21" t="s">
        <v>11130</v>
      </c>
    </row>
    <row r="11130" spans="1:2">
      <c r="A11130" s="20">
        <v>45111601</v>
      </c>
      <c r="B11130" s="21" t="s">
        <v>11131</v>
      </c>
    </row>
    <row r="11131" spans="1:2">
      <c r="A11131" s="20">
        <v>45111602</v>
      </c>
      <c r="B11131" s="21" t="s">
        <v>11132</v>
      </c>
    </row>
    <row r="11132" spans="1:2">
      <c r="A11132" s="20">
        <v>45111603</v>
      </c>
      <c r="B11132" s="21" t="s">
        <v>11133</v>
      </c>
    </row>
    <row r="11133" spans="1:2">
      <c r="A11133" s="20">
        <v>45111604</v>
      </c>
      <c r="B11133" s="21" t="s">
        <v>11134</v>
      </c>
    </row>
    <row r="11134" spans="1:2">
      <c r="A11134" s="20">
        <v>45111605</v>
      </c>
      <c r="B11134" s="21" t="s">
        <v>11135</v>
      </c>
    </row>
    <row r="11135" spans="1:2">
      <c r="A11135" s="20">
        <v>45111606</v>
      </c>
      <c r="B11135" s="21" t="s">
        <v>11136</v>
      </c>
    </row>
    <row r="11136" spans="1:2">
      <c r="A11136" s="20">
        <v>45111607</v>
      </c>
      <c r="B11136" s="21" t="s">
        <v>11137</v>
      </c>
    </row>
    <row r="11137" spans="1:2">
      <c r="A11137" s="20">
        <v>45111608</v>
      </c>
      <c r="B11137" s="21" t="s">
        <v>11138</v>
      </c>
    </row>
    <row r="11138" spans="1:2">
      <c r="A11138" s="20">
        <v>45111609</v>
      </c>
      <c r="B11138" s="21" t="s">
        <v>11139</v>
      </c>
    </row>
    <row r="11139" spans="1:2">
      <c r="A11139" s="20">
        <v>45111610</v>
      </c>
      <c r="B11139" s="21" t="s">
        <v>11140</v>
      </c>
    </row>
    <row r="11140" spans="1:2">
      <c r="A11140" s="20">
        <v>45111612</v>
      </c>
      <c r="B11140" s="21" t="s">
        <v>11141</v>
      </c>
    </row>
    <row r="11141" spans="1:2">
      <c r="A11141" s="20">
        <v>45111613</v>
      </c>
      <c r="B11141" s="21" t="s">
        <v>11142</v>
      </c>
    </row>
    <row r="11142" spans="1:2">
      <c r="A11142" s="20">
        <v>45111614</v>
      </c>
      <c r="B11142" s="21" t="s">
        <v>11143</v>
      </c>
    </row>
    <row r="11143" spans="1:2">
      <c r="A11143" s="20">
        <v>45111615</v>
      </c>
      <c r="B11143" s="21" t="s">
        <v>11144</v>
      </c>
    </row>
    <row r="11144" spans="1:2">
      <c r="A11144" s="20">
        <v>45111616</v>
      </c>
      <c r="B11144" s="21" t="s">
        <v>11145</v>
      </c>
    </row>
    <row r="11145" spans="1:2">
      <c r="A11145" s="20">
        <v>45111617</v>
      </c>
      <c r="B11145" s="21" t="s">
        <v>11146</v>
      </c>
    </row>
    <row r="11146" spans="1:2">
      <c r="A11146" s="20">
        <v>45111618</v>
      </c>
      <c r="B11146" s="21" t="s">
        <v>11147</v>
      </c>
    </row>
    <row r="11147" spans="1:2">
      <c r="A11147" s="20">
        <v>45111620</v>
      </c>
      <c r="B11147" s="21" t="s">
        <v>11148</v>
      </c>
    </row>
    <row r="11148" spans="1:2">
      <c r="A11148" s="20">
        <v>45111701</v>
      </c>
      <c r="B11148" s="21" t="s">
        <v>11149</v>
      </c>
    </row>
    <row r="11149" spans="1:2">
      <c r="A11149" s="20">
        <v>45111702</v>
      </c>
      <c r="B11149" s="21" t="s">
        <v>11150</v>
      </c>
    </row>
    <row r="11150" spans="1:2">
      <c r="A11150" s="20">
        <v>45111703</v>
      </c>
      <c r="B11150" s="21" t="s">
        <v>11151</v>
      </c>
    </row>
    <row r="11151" spans="1:2">
      <c r="A11151" s="20">
        <v>45111704</v>
      </c>
      <c r="B11151" s="21" t="s">
        <v>11152</v>
      </c>
    </row>
    <row r="11152" spans="1:2">
      <c r="A11152" s="20">
        <v>45111705</v>
      </c>
      <c r="B11152" s="21" t="s">
        <v>11153</v>
      </c>
    </row>
    <row r="11153" spans="1:2">
      <c r="A11153" s="20">
        <v>45111801</v>
      </c>
      <c r="B11153" s="21" t="s">
        <v>11154</v>
      </c>
    </row>
    <row r="11154" spans="1:2">
      <c r="A11154" s="20">
        <v>45111802</v>
      </c>
      <c r="B11154" s="21" t="s">
        <v>11155</v>
      </c>
    </row>
    <row r="11155" spans="1:2">
      <c r="A11155" s="20">
        <v>45111803</v>
      </c>
      <c r="B11155" s="21" t="s">
        <v>11156</v>
      </c>
    </row>
    <row r="11156" spans="1:2">
      <c r="A11156" s="20">
        <v>45111804</v>
      </c>
      <c r="B11156" s="21" t="s">
        <v>11157</v>
      </c>
    </row>
    <row r="11157" spans="1:2">
      <c r="A11157" s="20">
        <v>45111805</v>
      </c>
      <c r="B11157" s="21" t="s">
        <v>11158</v>
      </c>
    </row>
    <row r="11158" spans="1:2">
      <c r="A11158" s="20">
        <v>45111806</v>
      </c>
      <c r="B11158" s="21" t="s">
        <v>11159</v>
      </c>
    </row>
    <row r="11159" spans="1:2">
      <c r="A11159" s="20">
        <v>45111807</v>
      </c>
      <c r="B11159" s="21" t="s">
        <v>11160</v>
      </c>
    </row>
    <row r="11160" spans="1:2">
      <c r="A11160" s="20">
        <v>45111808</v>
      </c>
      <c r="B11160" s="21" t="s">
        <v>11161</v>
      </c>
    </row>
    <row r="11161" spans="1:2">
      <c r="A11161" s="20">
        <v>45111809</v>
      </c>
      <c r="B11161" s="21" t="s">
        <v>11162</v>
      </c>
    </row>
    <row r="11162" spans="1:2">
      <c r="A11162" s="20">
        <v>45111810</v>
      </c>
      <c r="B11162" s="21" t="s">
        <v>11163</v>
      </c>
    </row>
    <row r="11163" spans="1:2">
      <c r="A11163" s="20">
        <v>45111901</v>
      </c>
      <c r="B11163" s="21" t="s">
        <v>11164</v>
      </c>
    </row>
    <row r="11164" spans="1:2">
      <c r="A11164" s="20">
        <v>45111902</v>
      </c>
      <c r="B11164" s="21" t="s">
        <v>11165</v>
      </c>
    </row>
    <row r="11165" spans="1:2">
      <c r="A11165" s="20">
        <v>45112001</v>
      </c>
      <c r="B11165" s="21" t="s">
        <v>11166</v>
      </c>
    </row>
    <row r="11166" spans="1:2">
      <c r="A11166" s="20">
        <v>45112002</v>
      </c>
      <c r="B11166" s="21" t="s">
        <v>11167</v>
      </c>
    </row>
    <row r="11167" spans="1:2">
      <c r="A11167" s="20">
        <v>45112003</v>
      </c>
      <c r="B11167" s="21" t="s">
        <v>11168</v>
      </c>
    </row>
    <row r="11168" spans="1:2">
      <c r="A11168" s="20">
        <v>45112004</v>
      </c>
      <c r="B11168" s="21" t="s">
        <v>11169</v>
      </c>
    </row>
    <row r="11169" spans="1:2">
      <c r="A11169" s="20">
        <v>45121501</v>
      </c>
      <c r="B11169" s="21" t="s">
        <v>11170</v>
      </c>
    </row>
    <row r="11170" spans="1:2">
      <c r="A11170" s="20">
        <v>45121502</v>
      </c>
      <c r="B11170" s="21" t="s">
        <v>11171</v>
      </c>
    </row>
    <row r="11171" spans="1:2">
      <c r="A11171" s="20">
        <v>45121503</v>
      </c>
      <c r="B11171" s="21" t="s">
        <v>11172</v>
      </c>
    </row>
    <row r="11172" spans="1:2">
      <c r="A11172" s="20">
        <v>45121504</v>
      </c>
      <c r="B11172" s="21" t="s">
        <v>11173</v>
      </c>
    </row>
    <row r="11173" spans="1:2">
      <c r="A11173" s="20">
        <v>45121505</v>
      </c>
      <c r="B11173" s="21" t="s">
        <v>11174</v>
      </c>
    </row>
    <row r="11174" spans="1:2">
      <c r="A11174" s="20">
        <v>45121506</v>
      </c>
      <c r="B11174" s="21" t="s">
        <v>11175</v>
      </c>
    </row>
    <row r="11175" spans="1:2">
      <c r="A11175" s="20">
        <v>45121510</v>
      </c>
      <c r="B11175" s="21" t="s">
        <v>11176</v>
      </c>
    </row>
    <row r="11176" spans="1:2">
      <c r="A11176" s="20">
        <v>45121511</v>
      </c>
      <c r="B11176" s="21" t="s">
        <v>11177</v>
      </c>
    </row>
    <row r="11177" spans="1:2">
      <c r="A11177" s="20">
        <v>45121512</v>
      </c>
      <c r="B11177" s="21" t="s">
        <v>11178</v>
      </c>
    </row>
    <row r="11178" spans="1:2">
      <c r="A11178" s="20">
        <v>45121513</v>
      </c>
      <c r="B11178" s="21" t="s">
        <v>11179</v>
      </c>
    </row>
    <row r="11179" spans="1:2">
      <c r="A11179" s="20">
        <v>45121514</v>
      </c>
      <c r="B11179" s="21" t="s">
        <v>11180</v>
      </c>
    </row>
    <row r="11180" spans="1:2">
      <c r="A11180" s="20">
        <v>45121515</v>
      </c>
      <c r="B11180" s="21" t="s">
        <v>11181</v>
      </c>
    </row>
    <row r="11181" spans="1:2">
      <c r="A11181" s="20">
        <v>45121516</v>
      </c>
      <c r="B11181" s="21" t="s">
        <v>11182</v>
      </c>
    </row>
    <row r="11182" spans="1:2">
      <c r="A11182" s="20">
        <v>45121517</v>
      </c>
      <c r="B11182" s="21" t="s">
        <v>11183</v>
      </c>
    </row>
    <row r="11183" spans="1:2">
      <c r="A11183" s="20">
        <v>45121518</v>
      </c>
      <c r="B11183" s="21" t="s">
        <v>11184</v>
      </c>
    </row>
    <row r="11184" spans="1:2">
      <c r="A11184" s="20">
        <v>45121519</v>
      </c>
      <c r="B11184" s="21" t="s">
        <v>11185</v>
      </c>
    </row>
    <row r="11185" spans="1:2">
      <c r="A11185" s="20">
        <v>45121520</v>
      </c>
      <c r="B11185" s="21" t="s">
        <v>11186</v>
      </c>
    </row>
    <row r="11186" spans="1:2">
      <c r="A11186" s="20">
        <v>45121601</v>
      </c>
      <c r="B11186" s="21" t="s">
        <v>11187</v>
      </c>
    </row>
    <row r="11187" spans="1:2">
      <c r="A11187" s="20">
        <v>45121602</v>
      </c>
      <c r="B11187" s="21" t="s">
        <v>11188</v>
      </c>
    </row>
    <row r="11188" spans="1:2">
      <c r="A11188" s="20">
        <v>45121603</v>
      </c>
      <c r="B11188" s="21" t="s">
        <v>11189</v>
      </c>
    </row>
    <row r="11189" spans="1:2">
      <c r="A11189" s="20">
        <v>45121604</v>
      </c>
      <c r="B11189" s="21" t="s">
        <v>11190</v>
      </c>
    </row>
    <row r="11190" spans="1:2">
      <c r="A11190" s="20">
        <v>45121605</v>
      </c>
      <c r="B11190" s="21" t="s">
        <v>11191</v>
      </c>
    </row>
    <row r="11191" spans="1:2">
      <c r="A11191" s="20">
        <v>45121606</v>
      </c>
      <c r="B11191" s="21" t="s">
        <v>11192</v>
      </c>
    </row>
    <row r="11192" spans="1:2">
      <c r="A11192" s="20">
        <v>45121607</v>
      </c>
      <c r="B11192" s="21" t="s">
        <v>11193</v>
      </c>
    </row>
    <row r="11193" spans="1:2">
      <c r="A11193" s="20">
        <v>45121608</v>
      </c>
      <c r="B11193" s="21" t="s">
        <v>11194</v>
      </c>
    </row>
    <row r="11194" spans="1:2">
      <c r="A11194" s="20">
        <v>45121609</v>
      </c>
      <c r="B11194" s="21" t="s">
        <v>11195</v>
      </c>
    </row>
    <row r="11195" spans="1:2">
      <c r="A11195" s="20">
        <v>45121610</v>
      </c>
      <c r="B11195" s="21" t="s">
        <v>11196</v>
      </c>
    </row>
    <row r="11196" spans="1:2">
      <c r="A11196" s="20">
        <v>45121611</v>
      </c>
      <c r="B11196" s="21" t="s">
        <v>11197</v>
      </c>
    </row>
    <row r="11197" spans="1:2">
      <c r="A11197" s="20">
        <v>45121612</v>
      </c>
      <c r="B11197" s="21" t="s">
        <v>11198</v>
      </c>
    </row>
    <row r="11198" spans="1:2">
      <c r="A11198" s="20">
        <v>45121613</v>
      </c>
      <c r="B11198" s="21" t="s">
        <v>11199</v>
      </c>
    </row>
    <row r="11199" spans="1:2">
      <c r="A11199" s="20">
        <v>45121614</v>
      </c>
      <c r="B11199" s="21" t="s">
        <v>11200</v>
      </c>
    </row>
    <row r="11200" spans="1:2">
      <c r="A11200" s="20">
        <v>45121615</v>
      </c>
      <c r="B11200" s="21" t="s">
        <v>11201</v>
      </c>
    </row>
    <row r="11201" spans="1:2">
      <c r="A11201" s="20">
        <v>45121616</v>
      </c>
      <c r="B11201" s="21" t="s">
        <v>11202</v>
      </c>
    </row>
    <row r="11202" spans="1:2">
      <c r="A11202" s="20">
        <v>45121617</v>
      </c>
      <c r="B11202" s="21" t="s">
        <v>11203</v>
      </c>
    </row>
    <row r="11203" spans="1:2">
      <c r="A11203" s="20">
        <v>45121618</v>
      </c>
      <c r="B11203" s="21" t="s">
        <v>11204</v>
      </c>
    </row>
    <row r="11204" spans="1:2">
      <c r="A11204" s="20">
        <v>45121619</v>
      </c>
      <c r="B11204" s="21" t="s">
        <v>11205</v>
      </c>
    </row>
    <row r="11205" spans="1:2">
      <c r="A11205" s="20">
        <v>45121620</v>
      </c>
      <c r="B11205" s="21" t="s">
        <v>11206</v>
      </c>
    </row>
    <row r="11206" spans="1:2">
      <c r="A11206" s="20">
        <v>45121621</v>
      </c>
      <c r="B11206" s="21" t="s">
        <v>11207</v>
      </c>
    </row>
    <row r="11207" spans="1:2">
      <c r="A11207" s="20">
        <v>45121622</v>
      </c>
      <c r="B11207" s="21" t="s">
        <v>11208</v>
      </c>
    </row>
    <row r="11208" spans="1:2">
      <c r="A11208" s="20">
        <v>45121623</v>
      </c>
      <c r="B11208" s="21" t="s">
        <v>11209</v>
      </c>
    </row>
    <row r="11209" spans="1:2">
      <c r="A11209" s="20">
        <v>45121701</v>
      </c>
      <c r="B11209" s="21" t="s">
        <v>11210</v>
      </c>
    </row>
    <row r="11210" spans="1:2">
      <c r="A11210" s="20">
        <v>45121702</v>
      </c>
      <c r="B11210" s="21" t="s">
        <v>11211</v>
      </c>
    </row>
    <row r="11211" spans="1:2">
      <c r="A11211" s="20">
        <v>45121703</v>
      </c>
      <c r="B11211" s="21" t="s">
        <v>11212</v>
      </c>
    </row>
    <row r="11212" spans="1:2">
      <c r="A11212" s="20">
        <v>45121704</v>
      </c>
      <c r="B11212" s="21" t="s">
        <v>11213</v>
      </c>
    </row>
    <row r="11213" spans="1:2">
      <c r="A11213" s="20">
        <v>45121705</v>
      </c>
      <c r="B11213" s="21" t="s">
        <v>11214</v>
      </c>
    </row>
    <row r="11214" spans="1:2">
      <c r="A11214" s="20">
        <v>45121706</v>
      </c>
      <c r="B11214" s="21" t="s">
        <v>11215</v>
      </c>
    </row>
    <row r="11215" spans="1:2">
      <c r="A11215" s="20">
        <v>45121801</v>
      </c>
      <c r="B11215" s="21" t="s">
        <v>11216</v>
      </c>
    </row>
    <row r="11216" spans="1:2">
      <c r="A11216" s="20">
        <v>45121802</v>
      </c>
      <c r="B11216" s="21" t="s">
        <v>11217</v>
      </c>
    </row>
    <row r="11217" spans="1:2">
      <c r="A11217" s="20">
        <v>45121803</v>
      </c>
      <c r="B11217" s="21" t="s">
        <v>11218</v>
      </c>
    </row>
    <row r="11218" spans="1:2">
      <c r="A11218" s="20">
        <v>45121804</v>
      </c>
      <c r="B11218" s="21" t="s">
        <v>11219</v>
      </c>
    </row>
    <row r="11219" spans="1:2">
      <c r="A11219" s="20">
        <v>45121805</v>
      </c>
      <c r="B11219" s="21" t="s">
        <v>11220</v>
      </c>
    </row>
    <row r="11220" spans="1:2">
      <c r="A11220" s="20">
        <v>45121806</v>
      </c>
      <c r="B11220" s="21" t="s">
        <v>11221</v>
      </c>
    </row>
    <row r="11221" spans="1:2">
      <c r="A11221" s="20">
        <v>45121807</v>
      </c>
      <c r="B11221" s="21" t="s">
        <v>11222</v>
      </c>
    </row>
    <row r="11222" spans="1:2">
      <c r="A11222" s="20">
        <v>45121808</v>
      </c>
      <c r="B11222" s="21" t="s">
        <v>11223</v>
      </c>
    </row>
    <row r="11223" spans="1:2">
      <c r="A11223" s="20">
        <v>45121809</v>
      </c>
      <c r="B11223" s="21" t="s">
        <v>11224</v>
      </c>
    </row>
    <row r="11224" spans="1:2">
      <c r="A11224" s="20">
        <v>45121810</v>
      </c>
      <c r="B11224" s="21" t="s">
        <v>11225</v>
      </c>
    </row>
    <row r="11225" spans="1:2">
      <c r="A11225" s="20">
        <v>45131501</v>
      </c>
      <c r="B11225" s="21" t="s">
        <v>11226</v>
      </c>
    </row>
    <row r="11226" spans="1:2">
      <c r="A11226" s="20">
        <v>45131502</v>
      </c>
      <c r="B11226" s="21" t="s">
        <v>11227</v>
      </c>
    </row>
    <row r="11227" spans="1:2">
      <c r="A11227" s="20">
        <v>45131503</v>
      </c>
      <c r="B11227" s="21" t="s">
        <v>11228</v>
      </c>
    </row>
    <row r="11228" spans="1:2">
      <c r="A11228" s="20">
        <v>45131505</v>
      </c>
      <c r="B11228" s="21" t="s">
        <v>11229</v>
      </c>
    </row>
    <row r="11229" spans="1:2">
      <c r="A11229" s="20">
        <v>45131601</v>
      </c>
      <c r="B11229" s="21" t="s">
        <v>11230</v>
      </c>
    </row>
    <row r="11230" spans="1:2">
      <c r="A11230" s="20">
        <v>45131604</v>
      </c>
      <c r="B11230" s="21" t="s">
        <v>11231</v>
      </c>
    </row>
    <row r="11231" spans="1:2">
      <c r="A11231" s="20">
        <v>45131701</v>
      </c>
      <c r="B11231" s="21" t="s">
        <v>11232</v>
      </c>
    </row>
    <row r="11232" spans="1:2">
      <c r="A11232" s="20">
        <v>45141501</v>
      </c>
      <c r="B11232" s="21" t="s">
        <v>11233</v>
      </c>
    </row>
    <row r="11233" spans="1:2">
      <c r="A11233" s="20">
        <v>45141502</v>
      </c>
      <c r="B11233" s="21" t="s">
        <v>11234</v>
      </c>
    </row>
    <row r="11234" spans="1:2">
      <c r="A11234" s="20">
        <v>45141601</v>
      </c>
      <c r="B11234" s="21" t="s">
        <v>11235</v>
      </c>
    </row>
    <row r="11235" spans="1:2">
      <c r="A11235" s="20">
        <v>45141602</v>
      </c>
      <c r="B11235" s="21" t="s">
        <v>11236</v>
      </c>
    </row>
    <row r="11236" spans="1:2">
      <c r="A11236" s="20">
        <v>45141603</v>
      </c>
      <c r="B11236" s="21" t="s">
        <v>11237</v>
      </c>
    </row>
    <row r="11237" spans="1:2">
      <c r="A11237" s="20">
        <v>46101501</v>
      </c>
      <c r="B11237" s="21" t="s">
        <v>11238</v>
      </c>
    </row>
    <row r="11238" spans="1:2">
      <c r="A11238" s="20">
        <v>46101502</v>
      </c>
      <c r="B11238" s="21" t="s">
        <v>11239</v>
      </c>
    </row>
    <row r="11239" spans="1:2">
      <c r="A11239" s="20">
        <v>46101503</v>
      </c>
      <c r="B11239" s="21" t="s">
        <v>11240</v>
      </c>
    </row>
    <row r="11240" spans="1:2">
      <c r="A11240" s="20">
        <v>46101504</v>
      </c>
      <c r="B11240" s="21" t="s">
        <v>11241</v>
      </c>
    </row>
    <row r="11241" spans="1:2">
      <c r="A11241" s="20">
        <v>46101505</v>
      </c>
      <c r="B11241" s="21" t="s">
        <v>11242</v>
      </c>
    </row>
    <row r="11242" spans="1:2">
      <c r="A11242" s="20">
        <v>46101506</v>
      </c>
      <c r="B11242" s="21" t="s">
        <v>11243</v>
      </c>
    </row>
    <row r="11243" spans="1:2">
      <c r="A11243" s="20">
        <v>46101601</v>
      </c>
      <c r="B11243" s="21" t="s">
        <v>11244</v>
      </c>
    </row>
    <row r="11244" spans="1:2">
      <c r="A11244" s="20">
        <v>46101701</v>
      </c>
      <c r="B11244" s="21" t="s">
        <v>11245</v>
      </c>
    </row>
    <row r="11245" spans="1:2">
      <c r="A11245" s="20">
        <v>46101702</v>
      </c>
      <c r="B11245" s="21" t="s">
        <v>11246</v>
      </c>
    </row>
    <row r="11246" spans="1:2">
      <c r="A11246" s="20">
        <v>46101801</v>
      </c>
      <c r="B11246" s="21" t="s">
        <v>11247</v>
      </c>
    </row>
    <row r="11247" spans="1:2">
      <c r="A11247" s="20">
        <v>46111501</v>
      </c>
      <c r="B11247" s="21" t="s">
        <v>11248</v>
      </c>
    </row>
    <row r="11248" spans="1:2">
      <c r="A11248" s="20">
        <v>46111502</v>
      </c>
      <c r="B11248" s="21" t="s">
        <v>11249</v>
      </c>
    </row>
    <row r="11249" spans="1:2">
      <c r="A11249" s="20">
        <v>46111503</v>
      </c>
      <c r="B11249" s="21" t="s">
        <v>11250</v>
      </c>
    </row>
    <row r="11250" spans="1:2">
      <c r="A11250" s="20">
        <v>46111601</v>
      </c>
      <c r="B11250" s="21" t="s">
        <v>11251</v>
      </c>
    </row>
    <row r="11251" spans="1:2">
      <c r="A11251" s="20">
        <v>46111602</v>
      </c>
      <c r="B11251" s="21" t="s">
        <v>11252</v>
      </c>
    </row>
    <row r="11252" spans="1:2">
      <c r="A11252" s="20">
        <v>46111701</v>
      </c>
      <c r="B11252" s="21" t="s">
        <v>11253</v>
      </c>
    </row>
    <row r="11253" spans="1:2">
      <c r="A11253" s="20">
        <v>46111702</v>
      </c>
      <c r="B11253" s="21" t="s">
        <v>11254</v>
      </c>
    </row>
    <row r="11254" spans="1:2">
      <c r="A11254" s="20">
        <v>46111801</v>
      </c>
      <c r="B11254" s="21" t="s">
        <v>11255</v>
      </c>
    </row>
    <row r="11255" spans="1:2">
      <c r="A11255" s="20">
        <v>46121501</v>
      </c>
      <c r="B11255" s="21" t="s">
        <v>11256</v>
      </c>
    </row>
    <row r="11256" spans="1:2">
      <c r="A11256" s="20">
        <v>46121502</v>
      </c>
      <c r="B11256" s="21" t="s">
        <v>11257</v>
      </c>
    </row>
    <row r="11257" spans="1:2">
      <c r="A11257" s="20">
        <v>46121503</v>
      </c>
      <c r="B11257" s="21" t="s">
        <v>11258</v>
      </c>
    </row>
    <row r="11258" spans="1:2">
      <c r="A11258" s="20">
        <v>46121504</v>
      </c>
      <c r="B11258" s="21" t="s">
        <v>11259</v>
      </c>
    </row>
    <row r="11259" spans="1:2">
      <c r="A11259" s="20">
        <v>46121505</v>
      </c>
      <c r="B11259" s="21" t="s">
        <v>11260</v>
      </c>
    </row>
    <row r="11260" spans="1:2">
      <c r="A11260" s="20">
        <v>46121506</v>
      </c>
      <c r="B11260" s="21" t="s">
        <v>11261</v>
      </c>
    </row>
    <row r="11261" spans="1:2">
      <c r="A11261" s="20">
        <v>46121507</v>
      </c>
      <c r="B11261" s="21" t="s">
        <v>11262</v>
      </c>
    </row>
    <row r="11262" spans="1:2">
      <c r="A11262" s="20">
        <v>46121508</v>
      </c>
      <c r="B11262" s="21" t="s">
        <v>11263</v>
      </c>
    </row>
    <row r="11263" spans="1:2">
      <c r="A11263" s="20">
        <v>46121509</v>
      </c>
      <c r="B11263" s="21" t="s">
        <v>11264</v>
      </c>
    </row>
    <row r="11264" spans="1:2">
      <c r="A11264" s="20">
        <v>46121510</v>
      </c>
      <c r="B11264" s="21" t="s">
        <v>11265</v>
      </c>
    </row>
    <row r="11265" spans="1:2">
      <c r="A11265" s="20">
        <v>46121511</v>
      </c>
      <c r="B11265" s="21" t="s">
        <v>11266</v>
      </c>
    </row>
    <row r="11266" spans="1:2">
      <c r="A11266" s="20">
        <v>46121512</v>
      </c>
      <c r="B11266" s="21" t="s">
        <v>11267</v>
      </c>
    </row>
    <row r="11267" spans="1:2">
      <c r="A11267" s="20">
        <v>46121601</v>
      </c>
      <c r="B11267" s="21" t="s">
        <v>11268</v>
      </c>
    </row>
    <row r="11268" spans="1:2">
      <c r="A11268" s="20">
        <v>46121602</v>
      </c>
      <c r="B11268" s="21" t="s">
        <v>11269</v>
      </c>
    </row>
    <row r="11269" spans="1:2">
      <c r="A11269" s="20">
        <v>46121603</v>
      </c>
      <c r="B11269" s="21" t="s">
        <v>11270</v>
      </c>
    </row>
    <row r="11270" spans="1:2">
      <c r="A11270" s="20">
        <v>46121604</v>
      </c>
      <c r="B11270" s="21" t="s">
        <v>11271</v>
      </c>
    </row>
    <row r="11271" spans="1:2">
      <c r="A11271" s="20">
        <v>46121605</v>
      </c>
      <c r="B11271" s="21" t="s">
        <v>11272</v>
      </c>
    </row>
    <row r="11272" spans="1:2">
      <c r="A11272" s="20">
        <v>46131501</v>
      </c>
      <c r="B11272" s="21" t="s">
        <v>11273</v>
      </c>
    </row>
    <row r="11273" spans="1:2">
      <c r="A11273" s="20">
        <v>46131502</v>
      </c>
      <c r="B11273" s="21" t="s">
        <v>11274</v>
      </c>
    </row>
    <row r="11274" spans="1:2">
      <c r="A11274" s="20">
        <v>46131503</v>
      </c>
      <c r="B11274" s="21" t="s">
        <v>11275</v>
      </c>
    </row>
    <row r="11275" spans="1:2">
      <c r="A11275" s="20">
        <v>46131504</v>
      </c>
      <c r="B11275" s="21" t="s">
        <v>11276</v>
      </c>
    </row>
    <row r="11276" spans="1:2">
      <c r="A11276" s="20">
        <v>46131505</v>
      </c>
      <c r="B11276" s="21" t="s">
        <v>11277</v>
      </c>
    </row>
    <row r="11277" spans="1:2">
      <c r="A11277" s="20">
        <v>46131601</v>
      </c>
      <c r="B11277" s="21" t="s">
        <v>11278</v>
      </c>
    </row>
    <row r="11278" spans="1:2">
      <c r="A11278" s="20">
        <v>46131602</v>
      </c>
      <c r="B11278" s="21" t="s">
        <v>11279</v>
      </c>
    </row>
    <row r="11279" spans="1:2">
      <c r="A11279" s="20">
        <v>46131603</v>
      </c>
      <c r="B11279" s="21" t="s">
        <v>11280</v>
      </c>
    </row>
    <row r="11280" spans="1:2">
      <c r="A11280" s="20">
        <v>46131604</v>
      </c>
      <c r="B11280" s="21" t="s">
        <v>11281</v>
      </c>
    </row>
    <row r="11281" spans="1:2">
      <c r="A11281" s="20">
        <v>46141501</v>
      </c>
      <c r="B11281" s="21" t="s">
        <v>11282</v>
      </c>
    </row>
    <row r="11282" spans="1:2">
      <c r="A11282" s="20">
        <v>46141502</v>
      </c>
      <c r="B11282" s="21" t="s">
        <v>11283</v>
      </c>
    </row>
    <row r="11283" spans="1:2">
      <c r="A11283" s="20">
        <v>46151501</v>
      </c>
      <c r="B11283" s="21" t="s">
        <v>11284</v>
      </c>
    </row>
    <row r="11284" spans="1:2">
      <c r="A11284" s="20">
        <v>46151502</v>
      </c>
      <c r="B11284" s="21" t="s">
        <v>11285</v>
      </c>
    </row>
    <row r="11285" spans="1:2">
      <c r="A11285" s="20">
        <v>46151503</v>
      </c>
      <c r="B11285" s="21" t="s">
        <v>11286</v>
      </c>
    </row>
    <row r="11286" spans="1:2">
      <c r="A11286" s="20">
        <v>46151504</v>
      </c>
      <c r="B11286" s="21" t="s">
        <v>11287</v>
      </c>
    </row>
    <row r="11287" spans="1:2">
      <c r="A11287" s="20">
        <v>46151505</v>
      </c>
      <c r="B11287" s="21" t="s">
        <v>11288</v>
      </c>
    </row>
    <row r="11288" spans="1:2">
      <c r="A11288" s="20">
        <v>46151506</v>
      </c>
      <c r="B11288" s="21" t="s">
        <v>11289</v>
      </c>
    </row>
    <row r="11289" spans="1:2">
      <c r="A11289" s="20">
        <v>46151507</v>
      </c>
      <c r="B11289" s="21" t="s">
        <v>11290</v>
      </c>
    </row>
    <row r="11290" spans="1:2">
      <c r="A11290" s="20">
        <v>46151601</v>
      </c>
      <c r="B11290" s="21" t="s">
        <v>11291</v>
      </c>
    </row>
    <row r="11291" spans="1:2">
      <c r="A11291" s="20">
        <v>46151602</v>
      </c>
      <c r="B11291" s="21" t="s">
        <v>11292</v>
      </c>
    </row>
    <row r="11292" spans="1:2">
      <c r="A11292" s="20">
        <v>46151604</v>
      </c>
      <c r="B11292" s="21" t="s">
        <v>11293</v>
      </c>
    </row>
    <row r="11293" spans="1:2">
      <c r="A11293" s="20">
        <v>46151605</v>
      </c>
      <c r="B11293" s="21" t="s">
        <v>11294</v>
      </c>
    </row>
    <row r="11294" spans="1:2">
      <c r="A11294" s="20">
        <v>46151606</v>
      </c>
      <c r="B11294" s="21" t="s">
        <v>11295</v>
      </c>
    </row>
    <row r="11295" spans="1:2">
      <c r="A11295" s="20">
        <v>46151607</v>
      </c>
      <c r="B11295" s="21" t="s">
        <v>11296</v>
      </c>
    </row>
    <row r="11296" spans="1:2">
      <c r="A11296" s="20">
        <v>46151702</v>
      </c>
      <c r="B11296" s="21" t="s">
        <v>11297</v>
      </c>
    </row>
    <row r="11297" spans="1:2">
      <c r="A11297" s="20">
        <v>46151703</v>
      </c>
      <c r="B11297" s="21" t="s">
        <v>11298</v>
      </c>
    </row>
    <row r="11298" spans="1:2">
      <c r="A11298" s="20">
        <v>46151704</v>
      </c>
      <c r="B11298" s="21" t="s">
        <v>11299</v>
      </c>
    </row>
    <row r="11299" spans="1:2">
      <c r="A11299" s="20">
        <v>46151705</v>
      </c>
      <c r="B11299" s="21" t="s">
        <v>11300</v>
      </c>
    </row>
    <row r="11300" spans="1:2">
      <c r="A11300" s="20">
        <v>46151706</v>
      </c>
      <c r="B11300" s="21" t="s">
        <v>11301</v>
      </c>
    </row>
    <row r="11301" spans="1:2">
      <c r="A11301" s="20">
        <v>46151707</v>
      </c>
      <c r="B11301" s="21" t="s">
        <v>11302</v>
      </c>
    </row>
    <row r="11302" spans="1:2">
      <c r="A11302" s="20">
        <v>46151708</v>
      </c>
      <c r="B11302" s="21" t="s">
        <v>11303</v>
      </c>
    </row>
    <row r="11303" spans="1:2">
      <c r="A11303" s="20">
        <v>46151709</v>
      </c>
      <c r="B11303" s="21" t="s">
        <v>11304</v>
      </c>
    </row>
    <row r="11304" spans="1:2">
      <c r="A11304" s="20">
        <v>46151710</v>
      </c>
      <c r="B11304" s="21" t="s">
        <v>11305</v>
      </c>
    </row>
    <row r="11305" spans="1:2">
      <c r="A11305" s="20">
        <v>46151711</v>
      </c>
      <c r="B11305" s="21" t="s">
        <v>11306</v>
      </c>
    </row>
    <row r="11306" spans="1:2">
      <c r="A11306" s="20">
        <v>46151712</v>
      </c>
      <c r="B11306" s="21" t="s">
        <v>11307</v>
      </c>
    </row>
    <row r="11307" spans="1:2">
      <c r="A11307" s="20">
        <v>46151713</v>
      </c>
      <c r="B11307" s="21" t="s">
        <v>11308</v>
      </c>
    </row>
    <row r="11308" spans="1:2">
      <c r="A11308" s="20">
        <v>46151714</v>
      </c>
      <c r="B11308" s="21" t="s">
        <v>11309</v>
      </c>
    </row>
    <row r="11309" spans="1:2">
      <c r="A11309" s="20">
        <v>46151715</v>
      </c>
      <c r="B11309" s="21" t="s">
        <v>11310</v>
      </c>
    </row>
    <row r="11310" spans="1:2">
      <c r="A11310" s="20">
        <v>46161501</v>
      </c>
      <c r="B11310" s="21" t="s">
        <v>11311</v>
      </c>
    </row>
    <row r="11311" spans="1:2">
      <c r="A11311" s="20">
        <v>46161502</v>
      </c>
      <c r="B11311" s="21" t="s">
        <v>11312</v>
      </c>
    </row>
    <row r="11312" spans="1:2">
      <c r="A11312" s="20">
        <v>46161503</v>
      </c>
      <c r="B11312" s="21" t="s">
        <v>11313</v>
      </c>
    </row>
    <row r="11313" spans="1:2">
      <c r="A11313" s="20">
        <v>46161504</v>
      </c>
      <c r="B11313" s="21" t="s">
        <v>11314</v>
      </c>
    </row>
    <row r="11314" spans="1:2">
      <c r="A11314" s="20">
        <v>46161505</v>
      </c>
      <c r="B11314" s="21" t="s">
        <v>11315</v>
      </c>
    </row>
    <row r="11315" spans="1:2">
      <c r="A11315" s="20">
        <v>46161506</v>
      </c>
      <c r="B11315" s="21" t="s">
        <v>11316</v>
      </c>
    </row>
    <row r="11316" spans="1:2">
      <c r="A11316" s="20">
        <v>46161507</v>
      </c>
      <c r="B11316" s="21" t="s">
        <v>11317</v>
      </c>
    </row>
    <row r="11317" spans="1:2">
      <c r="A11317" s="20">
        <v>46161508</v>
      </c>
      <c r="B11317" s="21" t="s">
        <v>11318</v>
      </c>
    </row>
    <row r="11318" spans="1:2">
      <c r="A11318" s="20">
        <v>46161509</v>
      </c>
      <c r="B11318" s="21" t="s">
        <v>11319</v>
      </c>
    </row>
    <row r="11319" spans="1:2">
      <c r="A11319" s="20">
        <v>46161510</v>
      </c>
      <c r="B11319" s="21" t="s">
        <v>11320</v>
      </c>
    </row>
    <row r="11320" spans="1:2">
      <c r="A11320" s="20">
        <v>46161601</v>
      </c>
      <c r="B11320" s="21" t="s">
        <v>11321</v>
      </c>
    </row>
    <row r="11321" spans="1:2">
      <c r="A11321" s="20">
        <v>46161602</v>
      </c>
      <c r="B11321" s="21" t="s">
        <v>11322</v>
      </c>
    </row>
    <row r="11322" spans="1:2">
      <c r="A11322" s="20">
        <v>46161603</v>
      </c>
      <c r="B11322" s="21" t="s">
        <v>11323</v>
      </c>
    </row>
    <row r="11323" spans="1:2">
      <c r="A11323" s="20">
        <v>46161604</v>
      </c>
      <c r="B11323" s="21" t="s">
        <v>11324</v>
      </c>
    </row>
    <row r="11324" spans="1:2">
      <c r="A11324" s="20">
        <v>46171501</v>
      </c>
      <c r="B11324" s="21" t="s">
        <v>11325</v>
      </c>
    </row>
    <row r="11325" spans="1:2">
      <c r="A11325" s="20">
        <v>46171502</v>
      </c>
      <c r="B11325" s="21" t="s">
        <v>11326</v>
      </c>
    </row>
    <row r="11326" spans="1:2">
      <c r="A11326" s="20">
        <v>46171503</v>
      </c>
      <c r="B11326" s="21" t="s">
        <v>11327</v>
      </c>
    </row>
    <row r="11327" spans="1:2">
      <c r="A11327" s="20">
        <v>46171504</v>
      </c>
      <c r="B11327" s="21" t="s">
        <v>11328</v>
      </c>
    </row>
    <row r="11328" spans="1:2">
      <c r="A11328" s="20">
        <v>46171505</v>
      </c>
      <c r="B11328" s="21" t="s">
        <v>11329</v>
      </c>
    </row>
    <row r="11329" spans="1:2">
      <c r="A11329" s="20">
        <v>46171506</v>
      </c>
      <c r="B11329" s="21" t="s">
        <v>11330</v>
      </c>
    </row>
    <row r="11330" spans="1:2">
      <c r="A11330" s="20">
        <v>46171507</v>
      </c>
      <c r="B11330" s="21" t="s">
        <v>11331</v>
      </c>
    </row>
    <row r="11331" spans="1:2">
      <c r="A11331" s="20">
        <v>46171508</v>
      </c>
      <c r="B11331" s="21" t="s">
        <v>11332</v>
      </c>
    </row>
    <row r="11332" spans="1:2">
      <c r="A11332" s="20">
        <v>46171509</v>
      </c>
      <c r="B11332" s="21" t="s">
        <v>11333</v>
      </c>
    </row>
    <row r="11333" spans="1:2">
      <c r="A11333" s="20">
        <v>46171510</v>
      </c>
      <c r="B11333" s="21" t="s">
        <v>11334</v>
      </c>
    </row>
    <row r="11334" spans="1:2">
      <c r="A11334" s="20">
        <v>46171511</v>
      </c>
      <c r="B11334" s="21" t="s">
        <v>11335</v>
      </c>
    </row>
    <row r="11335" spans="1:2">
      <c r="A11335" s="20">
        <v>46171512</v>
      </c>
      <c r="B11335" s="21" t="s">
        <v>11336</v>
      </c>
    </row>
    <row r="11336" spans="1:2">
      <c r="A11336" s="20">
        <v>46171513</v>
      </c>
      <c r="B11336" s="21" t="s">
        <v>11337</v>
      </c>
    </row>
    <row r="11337" spans="1:2">
      <c r="A11337" s="20">
        <v>46171514</v>
      </c>
      <c r="B11337" s="21" t="s">
        <v>11338</v>
      </c>
    </row>
    <row r="11338" spans="1:2">
      <c r="A11338" s="20">
        <v>46171515</v>
      </c>
      <c r="B11338" s="21" t="s">
        <v>11339</v>
      </c>
    </row>
    <row r="11339" spans="1:2">
      <c r="A11339" s="20">
        <v>46171516</v>
      </c>
      <c r="B11339" s="21" t="s">
        <v>11340</v>
      </c>
    </row>
    <row r="11340" spans="1:2">
      <c r="A11340" s="20">
        <v>46171517</v>
      </c>
      <c r="B11340" s="21" t="s">
        <v>11341</v>
      </c>
    </row>
    <row r="11341" spans="1:2">
      <c r="A11341" s="20">
        <v>46171602</v>
      </c>
      <c r="B11341" s="21" t="s">
        <v>11342</v>
      </c>
    </row>
    <row r="11342" spans="1:2">
      <c r="A11342" s="20">
        <v>46171603</v>
      </c>
      <c r="B11342" s="21" t="s">
        <v>11343</v>
      </c>
    </row>
    <row r="11343" spans="1:2">
      <c r="A11343" s="20">
        <v>46171604</v>
      </c>
      <c r="B11343" s="21" t="s">
        <v>11344</v>
      </c>
    </row>
    <row r="11344" spans="1:2">
      <c r="A11344" s="20">
        <v>46171605</v>
      </c>
      <c r="B11344" s="21" t="s">
        <v>11345</v>
      </c>
    </row>
    <row r="11345" spans="1:2">
      <c r="A11345" s="20">
        <v>46171606</v>
      </c>
      <c r="B11345" s="21" t="s">
        <v>11346</v>
      </c>
    </row>
    <row r="11346" spans="1:2">
      <c r="A11346" s="20">
        <v>46171607</v>
      </c>
      <c r="B11346" s="21" t="s">
        <v>11347</v>
      </c>
    </row>
    <row r="11347" spans="1:2">
      <c r="A11347" s="20">
        <v>46171608</v>
      </c>
      <c r="B11347" s="21" t="s">
        <v>11348</v>
      </c>
    </row>
    <row r="11348" spans="1:2">
      <c r="A11348" s="20">
        <v>46171609</v>
      </c>
      <c r="B11348" s="21" t="s">
        <v>11349</v>
      </c>
    </row>
    <row r="11349" spans="1:2">
      <c r="A11349" s="20">
        <v>46171610</v>
      </c>
      <c r="B11349" s="21" t="s">
        <v>11350</v>
      </c>
    </row>
    <row r="11350" spans="1:2">
      <c r="A11350" s="20">
        <v>46171611</v>
      </c>
      <c r="B11350" s="21" t="s">
        <v>11351</v>
      </c>
    </row>
    <row r="11351" spans="1:2">
      <c r="A11351" s="20">
        <v>46171612</v>
      </c>
      <c r="B11351" s="21" t="s">
        <v>11352</v>
      </c>
    </row>
    <row r="11352" spans="1:2">
      <c r="A11352" s="20">
        <v>46171613</v>
      </c>
      <c r="B11352" s="21" t="s">
        <v>11353</v>
      </c>
    </row>
    <row r="11353" spans="1:2">
      <c r="A11353" s="20">
        <v>46171615</v>
      </c>
      <c r="B11353" s="21" t="s">
        <v>11354</v>
      </c>
    </row>
    <row r="11354" spans="1:2">
      <c r="A11354" s="20">
        <v>46171616</v>
      </c>
      <c r="B11354" s="21" t="s">
        <v>11355</v>
      </c>
    </row>
    <row r="11355" spans="1:2">
      <c r="A11355" s="20">
        <v>46171617</v>
      </c>
      <c r="B11355" s="21" t="s">
        <v>11356</v>
      </c>
    </row>
    <row r="11356" spans="1:2">
      <c r="A11356" s="20">
        <v>46171618</v>
      </c>
      <c r="B11356" s="21" t="s">
        <v>11357</v>
      </c>
    </row>
    <row r="11357" spans="1:2">
      <c r="A11357" s="20">
        <v>46171619</v>
      </c>
      <c r="B11357" s="21" t="s">
        <v>11358</v>
      </c>
    </row>
    <row r="11358" spans="1:2">
      <c r="A11358" s="20">
        <v>46171620</v>
      </c>
      <c r="B11358" s="21" t="s">
        <v>11359</v>
      </c>
    </row>
    <row r="11359" spans="1:2">
      <c r="A11359" s="20">
        <v>46171621</v>
      </c>
      <c r="B11359" s="21" t="s">
        <v>11360</v>
      </c>
    </row>
    <row r="11360" spans="1:2">
      <c r="A11360" s="20">
        <v>46181501</v>
      </c>
      <c r="B11360" s="21" t="s">
        <v>11361</v>
      </c>
    </row>
    <row r="11361" spans="1:2">
      <c r="A11361" s="20">
        <v>46181502</v>
      </c>
      <c r="B11361" s="21" t="s">
        <v>11362</v>
      </c>
    </row>
    <row r="11362" spans="1:2">
      <c r="A11362" s="20">
        <v>46181503</v>
      </c>
      <c r="B11362" s="21" t="s">
        <v>11363</v>
      </c>
    </row>
    <row r="11363" spans="1:2">
      <c r="A11363" s="20">
        <v>46181504</v>
      </c>
      <c r="B11363" s="21" t="s">
        <v>11364</v>
      </c>
    </row>
    <row r="11364" spans="1:2">
      <c r="A11364" s="20">
        <v>46181505</v>
      </c>
      <c r="B11364" s="21" t="s">
        <v>11365</v>
      </c>
    </row>
    <row r="11365" spans="1:2">
      <c r="A11365" s="20">
        <v>46181506</v>
      </c>
      <c r="B11365" s="21" t="s">
        <v>11366</v>
      </c>
    </row>
    <row r="11366" spans="1:2">
      <c r="A11366" s="20">
        <v>46181507</v>
      </c>
      <c r="B11366" s="21" t="s">
        <v>11367</v>
      </c>
    </row>
    <row r="11367" spans="1:2">
      <c r="A11367" s="20">
        <v>46181508</v>
      </c>
      <c r="B11367" s="21" t="s">
        <v>11368</v>
      </c>
    </row>
    <row r="11368" spans="1:2">
      <c r="A11368" s="20">
        <v>46181509</v>
      </c>
      <c r="B11368" s="21" t="s">
        <v>11369</v>
      </c>
    </row>
    <row r="11369" spans="1:2">
      <c r="A11369" s="20">
        <v>46181512</v>
      </c>
      <c r="B11369" s="21" t="s">
        <v>11370</v>
      </c>
    </row>
    <row r="11370" spans="1:2">
      <c r="A11370" s="20">
        <v>46181514</v>
      </c>
      <c r="B11370" s="21" t="s">
        <v>11371</v>
      </c>
    </row>
    <row r="11371" spans="1:2">
      <c r="A11371" s="20">
        <v>46181516</v>
      </c>
      <c r="B11371" s="21" t="s">
        <v>11372</v>
      </c>
    </row>
    <row r="11372" spans="1:2">
      <c r="A11372" s="20">
        <v>46181517</v>
      </c>
      <c r="B11372" s="21" t="s">
        <v>11373</v>
      </c>
    </row>
    <row r="11373" spans="1:2">
      <c r="A11373" s="20">
        <v>46181518</v>
      </c>
      <c r="B11373" s="21" t="s">
        <v>11374</v>
      </c>
    </row>
    <row r="11374" spans="1:2">
      <c r="A11374" s="20">
        <v>46181520</v>
      </c>
      <c r="B11374" s="21" t="s">
        <v>11375</v>
      </c>
    </row>
    <row r="11375" spans="1:2">
      <c r="A11375" s="20">
        <v>46181522</v>
      </c>
      <c r="B11375" s="21" t="s">
        <v>11376</v>
      </c>
    </row>
    <row r="11376" spans="1:2">
      <c r="A11376" s="20">
        <v>46181525</v>
      </c>
      <c r="B11376" s="21" t="s">
        <v>11377</v>
      </c>
    </row>
    <row r="11377" spans="1:2">
      <c r="A11377" s="20">
        <v>46181526</v>
      </c>
      <c r="B11377" s="21" t="s">
        <v>11378</v>
      </c>
    </row>
    <row r="11378" spans="1:2">
      <c r="A11378" s="20">
        <v>46181527</v>
      </c>
      <c r="B11378" s="21" t="s">
        <v>11379</v>
      </c>
    </row>
    <row r="11379" spans="1:2">
      <c r="A11379" s="20">
        <v>46181528</v>
      </c>
      <c r="B11379" s="21" t="s">
        <v>11380</v>
      </c>
    </row>
    <row r="11380" spans="1:2">
      <c r="A11380" s="20">
        <v>46181529</v>
      </c>
      <c r="B11380" s="21" t="s">
        <v>11381</v>
      </c>
    </row>
    <row r="11381" spans="1:2">
      <c r="A11381" s="20">
        <v>46181530</v>
      </c>
      <c r="B11381" s="21" t="s">
        <v>11382</v>
      </c>
    </row>
    <row r="11382" spans="1:2">
      <c r="A11382" s="20">
        <v>46181531</v>
      </c>
      <c r="B11382" s="21" t="s">
        <v>11383</v>
      </c>
    </row>
    <row r="11383" spans="1:2">
      <c r="A11383" s="20">
        <v>46181532</v>
      </c>
      <c r="B11383" s="21" t="s">
        <v>11384</v>
      </c>
    </row>
    <row r="11384" spans="1:2">
      <c r="A11384" s="20">
        <v>46181533</v>
      </c>
      <c r="B11384" s="21" t="s">
        <v>11385</v>
      </c>
    </row>
    <row r="11385" spans="1:2">
      <c r="A11385" s="20">
        <v>46181534</v>
      </c>
      <c r="B11385" s="21" t="s">
        <v>11386</v>
      </c>
    </row>
    <row r="11386" spans="1:2">
      <c r="A11386" s="20">
        <v>46181535</v>
      </c>
      <c r="B11386" s="21" t="s">
        <v>11387</v>
      </c>
    </row>
    <row r="11387" spans="1:2">
      <c r="A11387" s="20">
        <v>46181601</v>
      </c>
      <c r="B11387" s="21" t="s">
        <v>11388</v>
      </c>
    </row>
    <row r="11388" spans="1:2">
      <c r="A11388" s="20">
        <v>46181602</v>
      </c>
      <c r="B11388" s="21" t="s">
        <v>11389</v>
      </c>
    </row>
    <row r="11389" spans="1:2">
      <c r="A11389" s="20">
        <v>46181603</v>
      </c>
      <c r="B11389" s="21" t="s">
        <v>11390</v>
      </c>
    </row>
    <row r="11390" spans="1:2">
      <c r="A11390" s="20">
        <v>46181604</v>
      </c>
      <c r="B11390" s="21" t="s">
        <v>11391</v>
      </c>
    </row>
    <row r="11391" spans="1:2">
      <c r="A11391" s="20">
        <v>46181605</v>
      </c>
      <c r="B11391" s="21" t="s">
        <v>11392</v>
      </c>
    </row>
    <row r="11392" spans="1:2">
      <c r="A11392" s="20">
        <v>46181606</v>
      </c>
      <c r="B11392" s="21" t="s">
        <v>11393</v>
      </c>
    </row>
    <row r="11393" spans="1:2">
      <c r="A11393" s="20">
        <v>46181701</v>
      </c>
      <c r="B11393" s="21" t="s">
        <v>11394</v>
      </c>
    </row>
    <row r="11394" spans="1:2">
      <c r="A11394" s="20">
        <v>46181702</v>
      </c>
      <c r="B11394" s="21" t="s">
        <v>11395</v>
      </c>
    </row>
    <row r="11395" spans="1:2">
      <c r="A11395" s="20">
        <v>46181703</v>
      </c>
      <c r="B11395" s="21" t="s">
        <v>11396</v>
      </c>
    </row>
    <row r="11396" spans="1:2">
      <c r="A11396" s="20">
        <v>46181704</v>
      </c>
      <c r="B11396" s="21" t="s">
        <v>11397</v>
      </c>
    </row>
    <row r="11397" spans="1:2">
      <c r="A11397" s="20">
        <v>46181705</v>
      </c>
      <c r="B11397" s="21" t="s">
        <v>11398</v>
      </c>
    </row>
    <row r="11398" spans="1:2">
      <c r="A11398" s="20">
        <v>46181706</v>
      </c>
      <c r="B11398" s="21" t="s">
        <v>11399</v>
      </c>
    </row>
    <row r="11399" spans="1:2">
      <c r="A11399" s="20">
        <v>46181707</v>
      </c>
      <c r="B11399" s="21" t="s">
        <v>11400</v>
      </c>
    </row>
    <row r="11400" spans="1:2">
      <c r="A11400" s="20">
        <v>46181801</v>
      </c>
      <c r="B11400" s="21" t="s">
        <v>11401</v>
      </c>
    </row>
    <row r="11401" spans="1:2">
      <c r="A11401" s="20">
        <v>46181802</v>
      </c>
      <c r="B11401" s="21" t="s">
        <v>11402</v>
      </c>
    </row>
    <row r="11402" spans="1:2">
      <c r="A11402" s="20">
        <v>46181803</v>
      </c>
      <c r="B11402" s="21" t="s">
        <v>9559</v>
      </c>
    </row>
    <row r="11403" spans="1:2">
      <c r="A11403" s="20">
        <v>46181804</v>
      </c>
      <c r="B11403" s="21" t="s">
        <v>11403</v>
      </c>
    </row>
    <row r="11404" spans="1:2">
      <c r="A11404" s="20">
        <v>46181805</v>
      </c>
      <c r="B11404" s="21" t="s">
        <v>11404</v>
      </c>
    </row>
    <row r="11405" spans="1:2">
      <c r="A11405" s="20">
        <v>46181806</v>
      </c>
      <c r="B11405" s="21" t="s">
        <v>11405</v>
      </c>
    </row>
    <row r="11406" spans="1:2">
      <c r="A11406" s="20">
        <v>46181808</v>
      </c>
      <c r="B11406" s="21" t="s">
        <v>11406</v>
      </c>
    </row>
    <row r="11407" spans="1:2">
      <c r="A11407" s="20">
        <v>46181809</v>
      </c>
      <c r="B11407" s="21" t="s">
        <v>11407</v>
      </c>
    </row>
    <row r="11408" spans="1:2">
      <c r="A11408" s="20">
        <v>46181810</v>
      </c>
      <c r="B11408" s="21" t="s">
        <v>11408</v>
      </c>
    </row>
    <row r="11409" spans="1:2">
      <c r="A11409" s="20">
        <v>46181811</v>
      </c>
      <c r="B11409" s="21" t="s">
        <v>11409</v>
      </c>
    </row>
    <row r="11410" spans="1:2">
      <c r="A11410" s="20">
        <v>46181901</v>
      </c>
      <c r="B11410" s="21" t="s">
        <v>11410</v>
      </c>
    </row>
    <row r="11411" spans="1:2">
      <c r="A11411" s="20">
        <v>46181902</v>
      </c>
      <c r="B11411" s="21" t="s">
        <v>11411</v>
      </c>
    </row>
    <row r="11412" spans="1:2">
      <c r="A11412" s="20">
        <v>46181903</v>
      </c>
      <c r="B11412" s="21" t="s">
        <v>11412</v>
      </c>
    </row>
    <row r="11413" spans="1:2">
      <c r="A11413" s="20">
        <v>46182001</v>
      </c>
      <c r="B11413" s="21" t="s">
        <v>11413</v>
      </c>
    </row>
    <row r="11414" spans="1:2">
      <c r="A11414" s="20">
        <v>46182002</v>
      </c>
      <c r="B11414" s="21" t="s">
        <v>11414</v>
      </c>
    </row>
    <row r="11415" spans="1:2">
      <c r="A11415" s="20">
        <v>46182003</v>
      </c>
      <c r="B11415" s="21" t="s">
        <v>11415</v>
      </c>
    </row>
    <row r="11416" spans="1:2">
      <c r="A11416" s="20">
        <v>46182004</v>
      </c>
      <c r="B11416" s="21" t="s">
        <v>11416</v>
      </c>
    </row>
    <row r="11417" spans="1:2">
      <c r="A11417" s="20">
        <v>46182005</v>
      </c>
      <c r="B11417" s="21" t="s">
        <v>11417</v>
      </c>
    </row>
    <row r="11418" spans="1:2">
      <c r="A11418" s="20">
        <v>46182006</v>
      </c>
      <c r="B11418" s="21" t="s">
        <v>11418</v>
      </c>
    </row>
    <row r="11419" spans="1:2">
      <c r="A11419" s="20">
        <v>46182007</v>
      </c>
      <c r="B11419" s="21" t="s">
        <v>11419</v>
      </c>
    </row>
    <row r="11420" spans="1:2">
      <c r="A11420" s="20">
        <v>46182101</v>
      </c>
      <c r="B11420" s="21" t="s">
        <v>11420</v>
      </c>
    </row>
    <row r="11421" spans="1:2">
      <c r="A11421" s="20">
        <v>46182102</v>
      </c>
      <c r="B11421" s="21" t="s">
        <v>11421</v>
      </c>
    </row>
    <row r="11422" spans="1:2">
      <c r="A11422" s="20">
        <v>46182103</v>
      </c>
      <c r="B11422" s="21" t="s">
        <v>11422</v>
      </c>
    </row>
    <row r="11423" spans="1:2">
      <c r="A11423" s="20">
        <v>46182104</v>
      </c>
      <c r="B11423" s="21" t="s">
        <v>11423</v>
      </c>
    </row>
    <row r="11424" spans="1:2">
      <c r="A11424" s="20">
        <v>46182105</v>
      </c>
      <c r="B11424" s="21" t="s">
        <v>11424</v>
      </c>
    </row>
    <row r="11425" spans="1:2">
      <c r="A11425" s="20">
        <v>46182106</v>
      </c>
      <c r="B11425" s="21" t="s">
        <v>11425</v>
      </c>
    </row>
    <row r="11426" spans="1:2">
      <c r="A11426" s="20">
        <v>46182107</v>
      </c>
      <c r="B11426" s="21" t="s">
        <v>11426</v>
      </c>
    </row>
    <row r="11427" spans="1:2">
      <c r="A11427" s="20">
        <v>46182108</v>
      </c>
      <c r="B11427" s="21" t="s">
        <v>11427</v>
      </c>
    </row>
    <row r="11428" spans="1:2">
      <c r="A11428" s="20">
        <v>46182201</v>
      </c>
      <c r="B11428" s="21" t="s">
        <v>11428</v>
      </c>
    </row>
    <row r="11429" spans="1:2">
      <c r="A11429" s="20">
        <v>46182202</v>
      </c>
      <c r="B11429" s="21" t="s">
        <v>11429</v>
      </c>
    </row>
    <row r="11430" spans="1:2">
      <c r="A11430" s="20">
        <v>46182203</v>
      </c>
      <c r="B11430" s="21" t="s">
        <v>11430</v>
      </c>
    </row>
    <row r="11431" spans="1:2">
      <c r="A11431" s="20">
        <v>46182204</v>
      </c>
      <c r="B11431" s="21" t="s">
        <v>11431</v>
      </c>
    </row>
    <row r="11432" spans="1:2">
      <c r="A11432" s="20">
        <v>46182205</v>
      </c>
      <c r="B11432" s="21" t="s">
        <v>11432</v>
      </c>
    </row>
    <row r="11433" spans="1:2">
      <c r="A11433" s="20">
        <v>46182206</v>
      </c>
      <c r="B11433" s="21" t="s">
        <v>11433</v>
      </c>
    </row>
    <row r="11434" spans="1:2">
      <c r="A11434" s="20">
        <v>46182207</v>
      </c>
      <c r="B11434" s="21" t="s">
        <v>11434</v>
      </c>
    </row>
    <row r="11435" spans="1:2">
      <c r="A11435" s="20">
        <v>46182208</v>
      </c>
      <c r="B11435" s="21" t="s">
        <v>11435</v>
      </c>
    </row>
    <row r="11436" spans="1:2">
      <c r="A11436" s="20">
        <v>46182209</v>
      </c>
      <c r="B11436" s="21" t="s">
        <v>11436</v>
      </c>
    </row>
    <row r="11437" spans="1:2">
      <c r="A11437" s="20">
        <v>46182301</v>
      </c>
      <c r="B11437" s="21" t="s">
        <v>11437</v>
      </c>
    </row>
    <row r="11438" spans="1:2">
      <c r="A11438" s="20">
        <v>46182302</v>
      </c>
      <c r="B11438" s="21" t="s">
        <v>11438</v>
      </c>
    </row>
    <row r="11439" spans="1:2">
      <c r="A11439" s="20">
        <v>46182303</v>
      </c>
      <c r="B11439" s="21" t="s">
        <v>11439</v>
      </c>
    </row>
    <row r="11440" spans="1:2">
      <c r="A11440" s="20">
        <v>46182304</v>
      </c>
      <c r="B11440" s="21" t="s">
        <v>11440</v>
      </c>
    </row>
    <row r="11441" spans="1:2">
      <c r="A11441" s="20">
        <v>46182305</v>
      </c>
      <c r="B11441" s="21" t="s">
        <v>11441</v>
      </c>
    </row>
    <row r="11442" spans="1:2">
      <c r="A11442" s="20">
        <v>46182306</v>
      </c>
      <c r="B11442" s="21" t="s">
        <v>11442</v>
      </c>
    </row>
    <row r="11443" spans="1:2">
      <c r="A11443" s="20">
        <v>46182401</v>
      </c>
      <c r="B11443" s="21" t="s">
        <v>11443</v>
      </c>
    </row>
    <row r="11444" spans="1:2">
      <c r="A11444" s="20">
        <v>46182402</v>
      </c>
      <c r="B11444" s="21" t="s">
        <v>11444</v>
      </c>
    </row>
    <row r="11445" spans="1:2">
      <c r="A11445" s="20">
        <v>46182501</v>
      </c>
      <c r="B11445" s="21" t="s">
        <v>11445</v>
      </c>
    </row>
    <row r="11446" spans="1:2">
      <c r="A11446" s="20">
        <v>46191501</v>
      </c>
      <c r="B11446" s="21" t="s">
        <v>11446</v>
      </c>
    </row>
    <row r="11447" spans="1:2">
      <c r="A11447" s="20">
        <v>46191502</v>
      </c>
      <c r="B11447" s="21" t="s">
        <v>11447</v>
      </c>
    </row>
    <row r="11448" spans="1:2">
      <c r="A11448" s="20">
        <v>46191503</v>
      </c>
      <c r="B11448" s="21" t="s">
        <v>11448</v>
      </c>
    </row>
    <row r="11449" spans="1:2">
      <c r="A11449" s="20">
        <v>46191504</v>
      </c>
      <c r="B11449" s="21" t="s">
        <v>11449</v>
      </c>
    </row>
    <row r="11450" spans="1:2">
      <c r="A11450" s="20">
        <v>46191505</v>
      </c>
      <c r="B11450" s="21" t="s">
        <v>11450</v>
      </c>
    </row>
    <row r="11451" spans="1:2">
      <c r="A11451" s="20">
        <v>46191601</v>
      </c>
      <c r="B11451" s="21" t="s">
        <v>11451</v>
      </c>
    </row>
    <row r="11452" spans="1:2">
      <c r="A11452" s="20">
        <v>46191602</v>
      </c>
      <c r="B11452" s="21" t="s">
        <v>11452</v>
      </c>
    </row>
    <row r="11453" spans="1:2">
      <c r="A11453" s="20">
        <v>46191603</v>
      </c>
      <c r="B11453" s="21" t="s">
        <v>11453</v>
      </c>
    </row>
    <row r="11454" spans="1:2">
      <c r="A11454" s="20">
        <v>46191604</v>
      </c>
      <c r="B11454" s="21" t="s">
        <v>11454</v>
      </c>
    </row>
    <row r="11455" spans="1:2">
      <c r="A11455" s="20">
        <v>46191605</v>
      </c>
      <c r="B11455" s="21" t="s">
        <v>11455</v>
      </c>
    </row>
    <row r="11456" spans="1:2">
      <c r="A11456" s="20">
        <v>46191606</v>
      </c>
      <c r="B11456" s="21" t="s">
        <v>11456</v>
      </c>
    </row>
    <row r="11457" spans="1:2">
      <c r="A11457" s="20">
        <v>46191607</v>
      </c>
      <c r="B11457" s="21" t="s">
        <v>11457</v>
      </c>
    </row>
    <row r="11458" spans="1:2">
      <c r="A11458" s="20">
        <v>46191608</v>
      </c>
      <c r="B11458" s="21" t="s">
        <v>11458</v>
      </c>
    </row>
    <row r="11459" spans="1:2">
      <c r="A11459" s="20">
        <v>46191609</v>
      </c>
      <c r="B11459" s="21" t="s">
        <v>11459</v>
      </c>
    </row>
    <row r="11460" spans="1:2">
      <c r="A11460" s="20">
        <v>46191610</v>
      </c>
      <c r="B11460" s="21" t="s">
        <v>11460</v>
      </c>
    </row>
    <row r="11461" spans="1:2">
      <c r="A11461" s="20">
        <v>47101501</v>
      </c>
      <c r="B11461" s="21" t="s">
        <v>11461</v>
      </c>
    </row>
    <row r="11462" spans="1:2">
      <c r="A11462" s="20">
        <v>47101502</v>
      </c>
      <c r="B11462" s="21" t="s">
        <v>11462</v>
      </c>
    </row>
    <row r="11463" spans="1:2">
      <c r="A11463" s="20">
        <v>47101503</v>
      </c>
      <c r="B11463" s="21" t="s">
        <v>11463</v>
      </c>
    </row>
    <row r="11464" spans="1:2">
      <c r="A11464" s="20">
        <v>47101504</v>
      </c>
      <c r="B11464" s="21" t="s">
        <v>11464</v>
      </c>
    </row>
    <row r="11465" spans="1:2">
      <c r="A11465" s="20">
        <v>47101505</v>
      </c>
      <c r="B11465" s="21" t="s">
        <v>11465</v>
      </c>
    </row>
    <row r="11466" spans="1:2">
      <c r="A11466" s="20">
        <v>47101506</v>
      </c>
      <c r="B11466" s="21" t="s">
        <v>11466</v>
      </c>
    </row>
    <row r="11467" spans="1:2">
      <c r="A11467" s="20">
        <v>47101507</v>
      </c>
      <c r="B11467" s="21" t="s">
        <v>11467</v>
      </c>
    </row>
    <row r="11468" spans="1:2">
      <c r="A11468" s="20">
        <v>47101508</v>
      </c>
      <c r="B11468" s="21" t="s">
        <v>11468</v>
      </c>
    </row>
    <row r="11469" spans="1:2">
      <c r="A11469" s="20">
        <v>47101509</v>
      </c>
      <c r="B11469" s="21" t="s">
        <v>11469</v>
      </c>
    </row>
    <row r="11470" spans="1:2">
      <c r="A11470" s="20">
        <v>47101510</v>
      </c>
      <c r="B11470" s="21" t="s">
        <v>11470</v>
      </c>
    </row>
    <row r="11471" spans="1:2">
      <c r="A11471" s="20">
        <v>47101511</v>
      </c>
      <c r="B11471" s="21" t="s">
        <v>11471</v>
      </c>
    </row>
    <row r="11472" spans="1:2">
      <c r="A11472" s="20">
        <v>47101512</v>
      </c>
      <c r="B11472" s="21" t="s">
        <v>11472</v>
      </c>
    </row>
    <row r="11473" spans="1:2">
      <c r="A11473" s="20">
        <v>47101513</v>
      </c>
      <c r="B11473" s="21" t="s">
        <v>11473</v>
      </c>
    </row>
    <row r="11474" spans="1:2">
      <c r="A11474" s="20">
        <v>47101514</v>
      </c>
      <c r="B11474" s="21" t="s">
        <v>11474</v>
      </c>
    </row>
    <row r="11475" spans="1:2">
      <c r="A11475" s="20">
        <v>47101516</v>
      </c>
      <c r="B11475" s="21" t="s">
        <v>11475</v>
      </c>
    </row>
    <row r="11476" spans="1:2">
      <c r="A11476" s="20">
        <v>47101517</v>
      </c>
      <c r="B11476" s="21" t="s">
        <v>11476</v>
      </c>
    </row>
    <row r="11477" spans="1:2">
      <c r="A11477" s="20">
        <v>47101518</v>
      </c>
      <c r="B11477" s="21" t="s">
        <v>11477</v>
      </c>
    </row>
    <row r="11478" spans="1:2">
      <c r="A11478" s="20">
        <v>47101519</v>
      </c>
      <c r="B11478" s="21" t="s">
        <v>11478</v>
      </c>
    </row>
    <row r="11479" spans="1:2">
      <c r="A11479" s="20">
        <v>47101521</v>
      </c>
      <c r="B11479" s="21" t="s">
        <v>11479</v>
      </c>
    </row>
    <row r="11480" spans="1:2">
      <c r="A11480" s="20">
        <v>47101522</v>
      </c>
      <c r="B11480" s="21" t="s">
        <v>11480</v>
      </c>
    </row>
    <row r="11481" spans="1:2">
      <c r="A11481" s="20">
        <v>47101523</v>
      </c>
      <c r="B11481" s="21" t="s">
        <v>11481</v>
      </c>
    </row>
    <row r="11482" spans="1:2">
      <c r="A11482" s="20">
        <v>47101524</v>
      </c>
      <c r="B11482" s="21" t="s">
        <v>11482</v>
      </c>
    </row>
    <row r="11483" spans="1:2">
      <c r="A11483" s="20">
        <v>47101525</v>
      </c>
      <c r="B11483" s="21" t="s">
        <v>11483</v>
      </c>
    </row>
    <row r="11484" spans="1:2">
      <c r="A11484" s="20">
        <v>47101526</v>
      </c>
      <c r="B11484" s="21" t="s">
        <v>11484</v>
      </c>
    </row>
    <row r="11485" spans="1:2">
      <c r="A11485" s="20">
        <v>47101527</v>
      </c>
      <c r="B11485" s="21" t="s">
        <v>11485</v>
      </c>
    </row>
    <row r="11486" spans="1:2">
      <c r="A11486" s="20">
        <v>47101528</v>
      </c>
      <c r="B11486" s="21" t="s">
        <v>11486</v>
      </c>
    </row>
    <row r="11487" spans="1:2">
      <c r="A11487" s="20">
        <v>47101529</v>
      </c>
      <c r="B11487" s="21" t="s">
        <v>11487</v>
      </c>
    </row>
    <row r="11488" spans="1:2">
      <c r="A11488" s="20">
        <v>47101530</v>
      </c>
      <c r="B11488" s="21" t="s">
        <v>11488</v>
      </c>
    </row>
    <row r="11489" spans="1:2">
      <c r="A11489" s="20">
        <v>47101531</v>
      </c>
      <c r="B11489" s="21" t="s">
        <v>11489</v>
      </c>
    </row>
    <row r="11490" spans="1:2">
      <c r="A11490" s="20">
        <v>47101532</v>
      </c>
      <c r="B11490" s="21" t="s">
        <v>11490</v>
      </c>
    </row>
    <row r="11491" spans="1:2">
      <c r="A11491" s="20">
        <v>47101533</v>
      </c>
      <c r="B11491" s="21" t="s">
        <v>11491</v>
      </c>
    </row>
    <row r="11492" spans="1:2">
      <c r="A11492" s="20">
        <v>47101534</v>
      </c>
      <c r="B11492" s="21" t="s">
        <v>11492</v>
      </c>
    </row>
    <row r="11493" spans="1:2">
      <c r="A11493" s="20">
        <v>47101535</v>
      </c>
      <c r="B11493" s="21" t="s">
        <v>11493</v>
      </c>
    </row>
    <row r="11494" spans="1:2">
      <c r="A11494" s="20">
        <v>47101536</v>
      </c>
      <c r="B11494" s="21" t="s">
        <v>11494</v>
      </c>
    </row>
    <row r="11495" spans="1:2">
      <c r="A11495" s="20">
        <v>47101537</v>
      </c>
      <c r="B11495" s="21" t="s">
        <v>11495</v>
      </c>
    </row>
    <row r="11496" spans="1:2">
      <c r="A11496" s="20">
        <v>47101538</v>
      </c>
      <c r="B11496" s="21" t="s">
        <v>11496</v>
      </c>
    </row>
    <row r="11497" spans="1:2">
      <c r="A11497" s="20">
        <v>47101539</v>
      </c>
      <c r="B11497" s="21" t="s">
        <v>11497</v>
      </c>
    </row>
    <row r="11498" spans="1:2">
      <c r="A11498" s="20">
        <v>47101601</v>
      </c>
      <c r="B11498" s="21" t="s">
        <v>11498</v>
      </c>
    </row>
    <row r="11499" spans="1:2">
      <c r="A11499" s="20">
        <v>47101602</v>
      </c>
      <c r="B11499" s="21" t="s">
        <v>11499</v>
      </c>
    </row>
    <row r="11500" spans="1:2">
      <c r="A11500" s="20">
        <v>47101603</v>
      </c>
      <c r="B11500" s="21" t="s">
        <v>11500</v>
      </c>
    </row>
    <row r="11501" spans="1:2">
      <c r="A11501" s="20">
        <v>47101604</v>
      </c>
      <c r="B11501" s="21" t="s">
        <v>11501</v>
      </c>
    </row>
    <row r="11502" spans="1:2">
      <c r="A11502" s="20">
        <v>47101605</v>
      </c>
      <c r="B11502" s="21" t="s">
        <v>11502</v>
      </c>
    </row>
    <row r="11503" spans="1:2">
      <c r="A11503" s="20">
        <v>47101606</v>
      </c>
      <c r="B11503" s="21" t="s">
        <v>11503</v>
      </c>
    </row>
    <row r="11504" spans="1:2">
      <c r="A11504" s="20">
        <v>47101607</v>
      </c>
      <c r="B11504" s="21" t="s">
        <v>11504</v>
      </c>
    </row>
    <row r="11505" spans="1:2">
      <c r="A11505" s="20">
        <v>47101608</v>
      </c>
      <c r="B11505" s="21" t="s">
        <v>11505</v>
      </c>
    </row>
    <row r="11506" spans="1:2">
      <c r="A11506" s="20">
        <v>47101609</v>
      </c>
      <c r="B11506" s="21" t="s">
        <v>11506</v>
      </c>
    </row>
    <row r="11507" spans="1:2">
      <c r="A11507" s="20">
        <v>47101610</v>
      </c>
      <c r="B11507" s="21" t="s">
        <v>11507</v>
      </c>
    </row>
    <row r="11508" spans="1:2">
      <c r="A11508" s="20">
        <v>47101611</v>
      </c>
      <c r="B11508" s="21" t="s">
        <v>11508</v>
      </c>
    </row>
    <row r="11509" spans="1:2">
      <c r="A11509" s="20">
        <v>47101612</v>
      </c>
      <c r="B11509" s="21" t="s">
        <v>11509</v>
      </c>
    </row>
    <row r="11510" spans="1:2">
      <c r="A11510" s="20">
        <v>47101613</v>
      </c>
      <c r="B11510" s="21" t="s">
        <v>11510</v>
      </c>
    </row>
    <row r="11511" spans="1:2">
      <c r="A11511" s="20">
        <v>47111501</v>
      </c>
      <c r="B11511" s="21" t="s">
        <v>11511</v>
      </c>
    </row>
    <row r="11512" spans="1:2">
      <c r="A11512" s="20">
        <v>47111502</v>
      </c>
      <c r="B11512" s="21" t="s">
        <v>11512</v>
      </c>
    </row>
    <row r="11513" spans="1:2">
      <c r="A11513" s="20">
        <v>47111503</v>
      </c>
      <c r="B11513" s="21" t="s">
        <v>11513</v>
      </c>
    </row>
    <row r="11514" spans="1:2">
      <c r="A11514" s="20">
        <v>47111505</v>
      </c>
      <c r="B11514" s="21" t="s">
        <v>11514</v>
      </c>
    </row>
    <row r="11515" spans="1:2">
      <c r="A11515" s="20">
        <v>47111601</v>
      </c>
      <c r="B11515" s="21" t="s">
        <v>11515</v>
      </c>
    </row>
    <row r="11516" spans="1:2">
      <c r="A11516" s="20">
        <v>47111602</v>
      </c>
      <c r="B11516" s="21" t="s">
        <v>11516</v>
      </c>
    </row>
    <row r="11517" spans="1:2">
      <c r="A11517" s="20">
        <v>47111603</v>
      </c>
      <c r="B11517" s="21" t="s">
        <v>11517</v>
      </c>
    </row>
    <row r="11518" spans="1:2">
      <c r="A11518" s="20">
        <v>47111701</v>
      </c>
      <c r="B11518" s="21" t="s">
        <v>11518</v>
      </c>
    </row>
    <row r="11519" spans="1:2">
      <c r="A11519" s="20">
        <v>47121501</v>
      </c>
      <c r="B11519" s="21" t="s">
        <v>11519</v>
      </c>
    </row>
    <row r="11520" spans="1:2">
      <c r="A11520" s="20">
        <v>47121502</v>
      </c>
      <c r="B11520" s="21" t="s">
        <v>11520</v>
      </c>
    </row>
    <row r="11521" spans="1:2">
      <c r="A11521" s="20">
        <v>47121602</v>
      </c>
      <c r="B11521" s="21" t="s">
        <v>11521</v>
      </c>
    </row>
    <row r="11522" spans="1:2">
      <c r="A11522" s="20">
        <v>47121603</v>
      </c>
      <c r="B11522" s="21" t="s">
        <v>11522</v>
      </c>
    </row>
    <row r="11523" spans="1:2">
      <c r="A11523" s="20">
        <v>47121604</v>
      </c>
      <c r="B11523" s="21" t="s">
        <v>11523</v>
      </c>
    </row>
    <row r="11524" spans="1:2">
      <c r="A11524" s="20">
        <v>47121605</v>
      </c>
      <c r="B11524" s="21" t="s">
        <v>11524</v>
      </c>
    </row>
    <row r="11525" spans="1:2">
      <c r="A11525" s="20">
        <v>47121606</v>
      </c>
      <c r="B11525" s="21" t="s">
        <v>11525</v>
      </c>
    </row>
    <row r="11526" spans="1:2">
      <c r="A11526" s="20">
        <v>47121607</v>
      </c>
      <c r="B11526" s="21" t="s">
        <v>11526</v>
      </c>
    </row>
    <row r="11527" spans="1:2">
      <c r="A11527" s="20">
        <v>47121608</v>
      </c>
      <c r="B11527" s="21" t="s">
        <v>11527</v>
      </c>
    </row>
    <row r="11528" spans="1:2">
      <c r="A11528" s="20">
        <v>47121609</v>
      </c>
      <c r="B11528" s="21" t="s">
        <v>11528</v>
      </c>
    </row>
    <row r="11529" spans="1:2">
      <c r="A11529" s="20">
        <v>47121610</v>
      </c>
      <c r="B11529" s="21" t="s">
        <v>11529</v>
      </c>
    </row>
    <row r="11530" spans="1:2">
      <c r="A11530" s="20">
        <v>47121611</v>
      </c>
      <c r="B11530" s="21" t="s">
        <v>11530</v>
      </c>
    </row>
    <row r="11531" spans="1:2">
      <c r="A11531" s="20">
        <v>47121612</v>
      </c>
      <c r="B11531" s="21" t="s">
        <v>11531</v>
      </c>
    </row>
    <row r="11532" spans="1:2">
      <c r="A11532" s="20">
        <v>47121613</v>
      </c>
      <c r="B11532" s="21" t="s">
        <v>11532</v>
      </c>
    </row>
    <row r="11533" spans="1:2">
      <c r="A11533" s="20">
        <v>47121701</v>
      </c>
      <c r="B11533" s="21" t="s">
        <v>11533</v>
      </c>
    </row>
    <row r="11534" spans="1:2">
      <c r="A11534" s="20">
        <v>47121702</v>
      </c>
      <c r="B11534" s="21" t="s">
        <v>11534</v>
      </c>
    </row>
    <row r="11535" spans="1:2">
      <c r="A11535" s="20">
        <v>47121703</v>
      </c>
      <c r="B11535" s="21" t="s">
        <v>11535</v>
      </c>
    </row>
    <row r="11536" spans="1:2">
      <c r="A11536" s="20">
        <v>47121704</v>
      </c>
      <c r="B11536" s="21" t="s">
        <v>11536</v>
      </c>
    </row>
    <row r="11537" spans="1:2">
      <c r="A11537" s="20">
        <v>47121705</v>
      </c>
      <c r="B11537" s="21" t="s">
        <v>11537</v>
      </c>
    </row>
    <row r="11538" spans="1:2">
      <c r="A11538" s="20">
        <v>47121706</v>
      </c>
      <c r="B11538" s="21" t="s">
        <v>11538</v>
      </c>
    </row>
    <row r="11539" spans="1:2">
      <c r="A11539" s="20">
        <v>47121707</v>
      </c>
      <c r="B11539" s="21" t="s">
        <v>11539</v>
      </c>
    </row>
    <row r="11540" spans="1:2">
      <c r="A11540" s="20">
        <v>47121708</v>
      </c>
      <c r="B11540" s="21" t="s">
        <v>11540</v>
      </c>
    </row>
    <row r="11541" spans="1:2">
      <c r="A11541" s="20">
        <v>47121801</v>
      </c>
      <c r="B11541" s="21" t="s">
        <v>11541</v>
      </c>
    </row>
    <row r="11542" spans="1:2">
      <c r="A11542" s="20">
        <v>47121802</v>
      </c>
      <c r="B11542" s="21" t="s">
        <v>11542</v>
      </c>
    </row>
    <row r="11543" spans="1:2">
      <c r="A11543" s="20">
        <v>47121803</v>
      </c>
      <c r="B11543" s="21" t="s">
        <v>11543</v>
      </c>
    </row>
    <row r="11544" spans="1:2">
      <c r="A11544" s="20">
        <v>47121804</v>
      </c>
      <c r="B11544" s="21" t="s">
        <v>11544</v>
      </c>
    </row>
    <row r="11545" spans="1:2">
      <c r="A11545" s="20">
        <v>47121805</v>
      </c>
      <c r="B11545" s="21" t="s">
        <v>11545</v>
      </c>
    </row>
    <row r="11546" spans="1:2">
      <c r="A11546" s="20">
        <v>47121806</v>
      </c>
      <c r="B11546" s="21" t="s">
        <v>11546</v>
      </c>
    </row>
    <row r="11547" spans="1:2">
      <c r="A11547" s="20">
        <v>47121807</v>
      </c>
      <c r="B11547" s="21" t="s">
        <v>11547</v>
      </c>
    </row>
    <row r="11548" spans="1:2">
      <c r="A11548" s="20">
        <v>47121808</v>
      </c>
      <c r="B11548" s="21" t="s">
        <v>11548</v>
      </c>
    </row>
    <row r="11549" spans="1:2">
      <c r="A11549" s="20">
        <v>47121809</v>
      </c>
      <c r="B11549" s="21" t="s">
        <v>11549</v>
      </c>
    </row>
    <row r="11550" spans="1:2">
      <c r="A11550" s="20">
        <v>47121810</v>
      </c>
      <c r="B11550" s="21" t="s">
        <v>11550</v>
      </c>
    </row>
    <row r="11551" spans="1:2">
      <c r="A11551" s="20">
        <v>47121811</v>
      </c>
      <c r="B11551" s="21" t="s">
        <v>11551</v>
      </c>
    </row>
    <row r="11552" spans="1:2">
      <c r="A11552" s="20">
        <v>47121812</v>
      </c>
      <c r="B11552" s="21" t="s">
        <v>11552</v>
      </c>
    </row>
    <row r="11553" spans="1:2">
      <c r="A11553" s="20">
        <v>47121813</v>
      </c>
      <c r="B11553" s="21" t="s">
        <v>11553</v>
      </c>
    </row>
    <row r="11554" spans="1:2">
      <c r="A11554" s="20">
        <v>47121901</v>
      </c>
      <c r="B11554" s="21" t="s">
        <v>11554</v>
      </c>
    </row>
    <row r="11555" spans="1:2">
      <c r="A11555" s="20">
        <v>47121902</v>
      </c>
      <c r="B11555" s="21" t="s">
        <v>11555</v>
      </c>
    </row>
    <row r="11556" spans="1:2">
      <c r="A11556" s="20">
        <v>47121903</v>
      </c>
      <c r="B11556" s="21" t="s">
        <v>11556</v>
      </c>
    </row>
    <row r="11557" spans="1:2">
      <c r="A11557" s="20">
        <v>47131501</v>
      </c>
      <c r="B11557" s="21" t="s">
        <v>11557</v>
      </c>
    </row>
    <row r="11558" spans="1:2">
      <c r="A11558" s="20">
        <v>47131502</v>
      </c>
      <c r="B11558" s="21" t="s">
        <v>11558</v>
      </c>
    </row>
    <row r="11559" spans="1:2">
      <c r="A11559" s="20">
        <v>47131503</v>
      </c>
      <c r="B11559" s="21" t="s">
        <v>11559</v>
      </c>
    </row>
    <row r="11560" spans="1:2">
      <c r="A11560" s="20">
        <v>47131601</v>
      </c>
      <c r="B11560" s="21" t="s">
        <v>11560</v>
      </c>
    </row>
    <row r="11561" spans="1:2">
      <c r="A11561" s="20">
        <v>47131602</v>
      </c>
      <c r="B11561" s="21" t="s">
        <v>11561</v>
      </c>
    </row>
    <row r="11562" spans="1:2">
      <c r="A11562" s="20">
        <v>47131603</v>
      </c>
      <c r="B11562" s="21" t="s">
        <v>11562</v>
      </c>
    </row>
    <row r="11563" spans="1:2">
      <c r="A11563" s="20">
        <v>47131604</v>
      </c>
      <c r="B11563" s="21" t="s">
        <v>11563</v>
      </c>
    </row>
    <row r="11564" spans="1:2">
      <c r="A11564" s="20">
        <v>47131605</v>
      </c>
      <c r="B11564" s="21" t="s">
        <v>11564</v>
      </c>
    </row>
    <row r="11565" spans="1:2">
      <c r="A11565" s="20">
        <v>47131608</v>
      </c>
      <c r="B11565" s="21" t="s">
        <v>11565</v>
      </c>
    </row>
    <row r="11566" spans="1:2">
      <c r="A11566" s="20">
        <v>47131609</v>
      </c>
      <c r="B11566" s="21" t="s">
        <v>11566</v>
      </c>
    </row>
    <row r="11567" spans="1:2">
      <c r="A11567" s="20">
        <v>47131610</v>
      </c>
      <c r="B11567" s="21" t="s">
        <v>11567</v>
      </c>
    </row>
    <row r="11568" spans="1:2">
      <c r="A11568" s="20">
        <v>47131611</v>
      </c>
      <c r="B11568" s="21" t="s">
        <v>11568</v>
      </c>
    </row>
    <row r="11569" spans="1:2">
      <c r="A11569" s="20">
        <v>47131612</v>
      </c>
      <c r="B11569" s="21" t="s">
        <v>11569</v>
      </c>
    </row>
    <row r="11570" spans="1:2">
      <c r="A11570" s="20">
        <v>47131613</v>
      </c>
      <c r="B11570" s="21" t="s">
        <v>11570</v>
      </c>
    </row>
    <row r="11571" spans="1:2">
      <c r="A11571" s="20">
        <v>47131614</v>
      </c>
      <c r="B11571" s="21" t="s">
        <v>11571</v>
      </c>
    </row>
    <row r="11572" spans="1:2">
      <c r="A11572" s="20">
        <v>47131615</v>
      </c>
      <c r="B11572" s="21" t="s">
        <v>11572</v>
      </c>
    </row>
    <row r="11573" spans="1:2">
      <c r="A11573" s="20">
        <v>47131616</v>
      </c>
      <c r="B11573" s="21" t="s">
        <v>11573</v>
      </c>
    </row>
    <row r="11574" spans="1:2">
      <c r="A11574" s="20">
        <v>47131617</v>
      </c>
      <c r="B11574" s="21" t="s">
        <v>11574</v>
      </c>
    </row>
    <row r="11575" spans="1:2">
      <c r="A11575" s="20">
        <v>47131618</v>
      </c>
      <c r="B11575" s="21" t="s">
        <v>11575</v>
      </c>
    </row>
    <row r="11576" spans="1:2">
      <c r="A11576" s="20">
        <v>47131619</v>
      </c>
      <c r="B11576" s="21" t="s">
        <v>11576</v>
      </c>
    </row>
    <row r="11577" spans="1:2">
      <c r="A11577" s="20">
        <v>47131701</v>
      </c>
      <c r="B11577" s="21" t="s">
        <v>11577</v>
      </c>
    </row>
    <row r="11578" spans="1:2">
      <c r="A11578" s="20">
        <v>47131702</v>
      </c>
      <c r="B11578" s="21" t="s">
        <v>11578</v>
      </c>
    </row>
    <row r="11579" spans="1:2">
      <c r="A11579" s="20">
        <v>47131703</v>
      </c>
      <c r="B11579" s="21" t="s">
        <v>11579</v>
      </c>
    </row>
    <row r="11580" spans="1:2">
      <c r="A11580" s="20">
        <v>47131704</v>
      </c>
      <c r="B11580" s="21" t="s">
        <v>11580</v>
      </c>
    </row>
    <row r="11581" spans="1:2">
      <c r="A11581" s="20">
        <v>47131705</v>
      </c>
      <c r="B11581" s="21" t="s">
        <v>11581</v>
      </c>
    </row>
    <row r="11582" spans="1:2">
      <c r="A11582" s="20">
        <v>47131706</v>
      </c>
      <c r="B11582" s="21" t="s">
        <v>11582</v>
      </c>
    </row>
    <row r="11583" spans="1:2">
      <c r="A11583" s="20">
        <v>47131707</v>
      </c>
      <c r="B11583" s="21" t="s">
        <v>11583</v>
      </c>
    </row>
    <row r="11584" spans="1:2">
      <c r="A11584" s="20">
        <v>47131708</v>
      </c>
      <c r="B11584" s="21" t="s">
        <v>11584</v>
      </c>
    </row>
    <row r="11585" spans="1:2">
      <c r="A11585" s="20">
        <v>47131709</v>
      </c>
      <c r="B11585" s="21" t="s">
        <v>11585</v>
      </c>
    </row>
    <row r="11586" spans="1:2">
      <c r="A11586" s="20">
        <v>47131710</v>
      </c>
      <c r="B11586" s="21" t="s">
        <v>11586</v>
      </c>
    </row>
    <row r="11587" spans="1:2">
      <c r="A11587" s="20">
        <v>47131711</v>
      </c>
      <c r="B11587" s="21" t="s">
        <v>11587</v>
      </c>
    </row>
    <row r="11588" spans="1:2">
      <c r="A11588" s="20">
        <v>47131801</v>
      </c>
      <c r="B11588" s="21" t="s">
        <v>11588</v>
      </c>
    </row>
    <row r="11589" spans="1:2">
      <c r="A11589" s="20">
        <v>47131802</v>
      </c>
      <c r="B11589" s="21" t="s">
        <v>11589</v>
      </c>
    </row>
    <row r="11590" spans="1:2">
      <c r="A11590" s="20">
        <v>47131803</v>
      </c>
      <c r="B11590" s="21" t="s">
        <v>11590</v>
      </c>
    </row>
    <row r="11591" spans="1:2">
      <c r="A11591" s="20">
        <v>47131804</v>
      </c>
      <c r="B11591" s="21" t="s">
        <v>11591</v>
      </c>
    </row>
    <row r="11592" spans="1:2">
      <c r="A11592" s="20">
        <v>47131805</v>
      </c>
      <c r="B11592" s="21" t="s">
        <v>11592</v>
      </c>
    </row>
    <row r="11593" spans="1:2">
      <c r="A11593" s="20">
        <v>47131806</v>
      </c>
      <c r="B11593" s="21" t="s">
        <v>11593</v>
      </c>
    </row>
    <row r="11594" spans="1:2">
      <c r="A11594" s="20">
        <v>47131807</v>
      </c>
      <c r="B11594" s="21" t="s">
        <v>11594</v>
      </c>
    </row>
    <row r="11595" spans="1:2">
      <c r="A11595" s="20">
        <v>47131808</v>
      </c>
      <c r="B11595" s="21" t="s">
        <v>11595</v>
      </c>
    </row>
    <row r="11596" spans="1:2">
      <c r="A11596" s="20">
        <v>47131809</v>
      </c>
      <c r="B11596" s="21" t="s">
        <v>11596</v>
      </c>
    </row>
    <row r="11597" spans="1:2">
      <c r="A11597" s="20">
        <v>47131810</v>
      </c>
      <c r="B11597" s="21" t="s">
        <v>11597</v>
      </c>
    </row>
    <row r="11598" spans="1:2">
      <c r="A11598" s="20">
        <v>47131811</v>
      </c>
      <c r="B11598" s="21" t="s">
        <v>11598</v>
      </c>
    </row>
    <row r="11599" spans="1:2">
      <c r="A11599" s="20">
        <v>47131812</v>
      </c>
      <c r="B11599" s="21" t="s">
        <v>11599</v>
      </c>
    </row>
    <row r="11600" spans="1:2">
      <c r="A11600" s="20">
        <v>47131813</v>
      </c>
      <c r="B11600" s="21" t="s">
        <v>11600</v>
      </c>
    </row>
    <row r="11601" spans="1:2">
      <c r="A11601" s="20">
        <v>47131814</v>
      </c>
      <c r="B11601" s="21" t="s">
        <v>11601</v>
      </c>
    </row>
    <row r="11602" spans="1:2">
      <c r="A11602" s="20">
        <v>47131815</v>
      </c>
      <c r="B11602" s="21" t="s">
        <v>11602</v>
      </c>
    </row>
    <row r="11603" spans="1:2">
      <c r="A11603" s="20">
        <v>47131816</v>
      </c>
      <c r="B11603" s="21" t="s">
        <v>11603</v>
      </c>
    </row>
    <row r="11604" spans="1:2">
      <c r="A11604" s="20">
        <v>47131817</v>
      </c>
      <c r="B11604" s="21" t="s">
        <v>11604</v>
      </c>
    </row>
    <row r="11605" spans="1:2">
      <c r="A11605" s="20">
        <v>47131818</v>
      </c>
      <c r="B11605" s="21" t="s">
        <v>11605</v>
      </c>
    </row>
    <row r="11606" spans="1:2">
      <c r="A11606" s="20">
        <v>47131819</v>
      </c>
      <c r="B11606" s="21" t="s">
        <v>11606</v>
      </c>
    </row>
    <row r="11607" spans="1:2">
      <c r="A11607" s="20">
        <v>47131820</v>
      </c>
      <c r="B11607" s="21" t="s">
        <v>11607</v>
      </c>
    </row>
    <row r="11608" spans="1:2">
      <c r="A11608" s="20">
        <v>47131821</v>
      </c>
      <c r="B11608" s="21" t="s">
        <v>11608</v>
      </c>
    </row>
    <row r="11609" spans="1:2">
      <c r="A11609" s="20">
        <v>47131822</v>
      </c>
      <c r="B11609" s="21" t="s">
        <v>11609</v>
      </c>
    </row>
    <row r="11610" spans="1:2">
      <c r="A11610" s="20">
        <v>47131823</v>
      </c>
      <c r="B11610" s="21" t="s">
        <v>11610</v>
      </c>
    </row>
    <row r="11611" spans="1:2">
      <c r="A11611" s="20">
        <v>47131824</v>
      </c>
      <c r="B11611" s="21" t="s">
        <v>11611</v>
      </c>
    </row>
    <row r="11612" spans="1:2">
      <c r="A11612" s="20">
        <v>47131825</v>
      </c>
      <c r="B11612" s="21" t="s">
        <v>11612</v>
      </c>
    </row>
    <row r="11613" spans="1:2">
      <c r="A11613" s="20">
        <v>47131826</v>
      </c>
      <c r="B11613" s="21" t="s">
        <v>11613</v>
      </c>
    </row>
    <row r="11614" spans="1:2">
      <c r="A11614" s="20">
        <v>47131827</v>
      </c>
      <c r="B11614" s="21" t="s">
        <v>11614</v>
      </c>
    </row>
    <row r="11615" spans="1:2">
      <c r="A11615" s="20">
        <v>47131828</v>
      </c>
      <c r="B11615" s="21" t="s">
        <v>11615</v>
      </c>
    </row>
    <row r="11616" spans="1:2">
      <c r="A11616" s="20">
        <v>47131829</v>
      </c>
      <c r="B11616" s="21" t="s">
        <v>11616</v>
      </c>
    </row>
    <row r="11617" spans="1:2">
      <c r="A11617" s="20">
        <v>47131830</v>
      </c>
      <c r="B11617" s="21" t="s">
        <v>11617</v>
      </c>
    </row>
    <row r="11618" spans="1:2">
      <c r="A11618" s="20">
        <v>47131831</v>
      </c>
      <c r="B11618" s="21" t="s">
        <v>11618</v>
      </c>
    </row>
    <row r="11619" spans="1:2">
      <c r="A11619" s="20">
        <v>47131832</v>
      </c>
      <c r="B11619" s="21" t="s">
        <v>11619</v>
      </c>
    </row>
    <row r="11620" spans="1:2">
      <c r="A11620" s="20">
        <v>47131833</v>
      </c>
      <c r="B11620" s="21" t="s">
        <v>11620</v>
      </c>
    </row>
    <row r="11621" spans="1:2">
      <c r="A11621" s="20">
        <v>47131834</v>
      </c>
      <c r="B11621" s="21" t="s">
        <v>11621</v>
      </c>
    </row>
    <row r="11622" spans="1:2">
      <c r="A11622" s="20">
        <v>47131901</v>
      </c>
      <c r="B11622" s="21" t="s">
        <v>11622</v>
      </c>
    </row>
    <row r="11623" spans="1:2">
      <c r="A11623" s="20">
        <v>47131902</v>
      </c>
      <c r="B11623" s="21" t="s">
        <v>11623</v>
      </c>
    </row>
    <row r="11624" spans="1:2">
      <c r="A11624" s="20">
        <v>47131903</v>
      </c>
      <c r="B11624" s="21" t="s">
        <v>11624</v>
      </c>
    </row>
    <row r="11625" spans="1:2">
      <c r="A11625" s="20">
        <v>47131904</v>
      </c>
      <c r="B11625" s="21" t="s">
        <v>11625</v>
      </c>
    </row>
    <row r="11626" spans="1:2">
      <c r="A11626" s="20">
        <v>47131905</v>
      </c>
      <c r="B11626" s="21" t="s">
        <v>11626</v>
      </c>
    </row>
    <row r="11627" spans="1:2">
      <c r="A11627" s="20">
        <v>47131906</v>
      </c>
      <c r="B11627" s="21" t="s">
        <v>11627</v>
      </c>
    </row>
    <row r="11628" spans="1:2">
      <c r="A11628" s="20">
        <v>47131907</v>
      </c>
      <c r="B11628" s="21" t="s">
        <v>11628</v>
      </c>
    </row>
    <row r="11629" spans="1:2">
      <c r="A11629" s="20">
        <v>47131908</v>
      </c>
      <c r="B11629" s="21" t="s">
        <v>11629</v>
      </c>
    </row>
    <row r="11630" spans="1:2">
      <c r="A11630" s="20">
        <v>47131909</v>
      </c>
      <c r="B11630" s="21" t="s">
        <v>11630</v>
      </c>
    </row>
    <row r="11631" spans="1:2">
      <c r="A11631" s="20">
        <v>47132101</v>
      </c>
      <c r="B11631" s="21" t="s">
        <v>11631</v>
      </c>
    </row>
    <row r="11632" spans="1:2">
      <c r="A11632" s="20">
        <v>47132102</v>
      </c>
      <c r="B11632" s="21" t="s">
        <v>11632</v>
      </c>
    </row>
    <row r="11633" spans="1:2">
      <c r="A11633" s="20">
        <v>48101501</v>
      </c>
      <c r="B11633" s="21" t="s">
        <v>11633</v>
      </c>
    </row>
    <row r="11634" spans="1:2">
      <c r="A11634" s="20">
        <v>48101502</v>
      </c>
      <c r="B11634" s="21" t="s">
        <v>11634</v>
      </c>
    </row>
    <row r="11635" spans="1:2">
      <c r="A11635" s="20">
        <v>48101503</v>
      </c>
      <c r="B11635" s="21" t="s">
        <v>11635</v>
      </c>
    </row>
    <row r="11636" spans="1:2">
      <c r="A11636" s="20">
        <v>48101504</v>
      </c>
      <c r="B11636" s="21" t="s">
        <v>11636</v>
      </c>
    </row>
    <row r="11637" spans="1:2">
      <c r="A11637" s="20">
        <v>48101505</v>
      </c>
      <c r="B11637" s="21" t="s">
        <v>11637</v>
      </c>
    </row>
    <row r="11638" spans="1:2">
      <c r="A11638" s="20">
        <v>48101506</v>
      </c>
      <c r="B11638" s="21" t="s">
        <v>11638</v>
      </c>
    </row>
    <row r="11639" spans="1:2">
      <c r="A11639" s="20">
        <v>48101507</v>
      </c>
      <c r="B11639" s="21" t="s">
        <v>11639</v>
      </c>
    </row>
    <row r="11640" spans="1:2">
      <c r="A11640" s="20">
        <v>48101508</v>
      </c>
      <c r="B11640" s="21" t="s">
        <v>11640</v>
      </c>
    </row>
    <row r="11641" spans="1:2">
      <c r="A11641" s="20">
        <v>48101509</v>
      </c>
      <c r="B11641" s="21" t="s">
        <v>11641</v>
      </c>
    </row>
    <row r="11642" spans="1:2">
      <c r="A11642" s="20">
        <v>48101510</v>
      </c>
      <c r="B11642" s="21" t="s">
        <v>11642</v>
      </c>
    </row>
    <row r="11643" spans="1:2">
      <c r="A11643" s="20">
        <v>48101511</v>
      </c>
      <c r="B11643" s="21" t="s">
        <v>11643</v>
      </c>
    </row>
    <row r="11644" spans="1:2">
      <c r="A11644" s="20">
        <v>48101512</v>
      </c>
      <c r="B11644" s="21" t="s">
        <v>11644</v>
      </c>
    </row>
    <row r="11645" spans="1:2">
      <c r="A11645" s="20">
        <v>48101513</v>
      </c>
      <c r="B11645" s="21" t="s">
        <v>11645</v>
      </c>
    </row>
    <row r="11646" spans="1:2">
      <c r="A11646" s="20">
        <v>48101514</v>
      </c>
      <c r="B11646" s="21" t="s">
        <v>11646</v>
      </c>
    </row>
    <row r="11647" spans="1:2">
      <c r="A11647" s="20">
        <v>48101515</v>
      </c>
      <c r="B11647" s="21" t="s">
        <v>11647</v>
      </c>
    </row>
    <row r="11648" spans="1:2">
      <c r="A11648" s="20">
        <v>48101516</v>
      </c>
      <c r="B11648" s="21" t="s">
        <v>11648</v>
      </c>
    </row>
    <row r="11649" spans="1:2">
      <c r="A11649" s="20">
        <v>48101517</v>
      </c>
      <c r="B11649" s="21" t="s">
        <v>11649</v>
      </c>
    </row>
    <row r="11650" spans="1:2">
      <c r="A11650" s="20">
        <v>48101518</v>
      </c>
      <c r="B11650" s="21" t="s">
        <v>11650</v>
      </c>
    </row>
    <row r="11651" spans="1:2">
      <c r="A11651" s="20">
        <v>48101519</v>
      </c>
      <c r="B11651" s="21" t="s">
        <v>11651</v>
      </c>
    </row>
    <row r="11652" spans="1:2">
      <c r="A11652" s="20">
        <v>48101520</v>
      </c>
      <c r="B11652" s="21" t="s">
        <v>11652</v>
      </c>
    </row>
    <row r="11653" spans="1:2">
      <c r="A11653" s="20">
        <v>48101521</v>
      </c>
      <c r="B11653" s="21" t="s">
        <v>11653</v>
      </c>
    </row>
    <row r="11654" spans="1:2">
      <c r="A11654" s="20">
        <v>48101522</v>
      </c>
      <c r="B11654" s="21" t="s">
        <v>11654</v>
      </c>
    </row>
    <row r="11655" spans="1:2">
      <c r="A11655" s="20">
        <v>48101523</v>
      </c>
      <c r="B11655" s="21" t="s">
        <v>11655</v>
      </c>
    </row>
    <row r="11656" spans="1:2">
      <c r="A11656" s="20">
        <v>48101524</v>
      </c>
      <c r="B11656" s="21" t="s">
        <v>11656</v>
      </c>
    </row>
    <row r="11657" spans="1:2">
      <c r="A11657" s="20">
        <v>48101525</v>
      </c>
      <c r="B11657" s="21" t="s">
        <v>11657</v>
      </c>
    </row>
    <row r="11658" spans="1:2">
      <c r="A11658" s="20">
        <v>48101526</v>
      </c>
      <c r="B11658" s="21" t="s">
        <v>11658</v>
      </c>
    </row>
    <row r="11659" spans="1:2">
      <c r="A11659" s="20">
        <v>48101527</v>
      </c>
      <c r="B11659" s="21" t="s">
        <v>11659</v>
      </c>
    </row>
    <row r="11660" spans="1:2">
      <c r="A11660" s="20">
        <v>48101528</v>
      </c>
      <c r="B11660" s="21" t="s">
        <v>11660</v>
      </c>
    </row>
    <row r="11661" spans="1:2">
      <c r="A11661" s="20">
        <v>48101529</v>
      </c>
      <c r="B11661" s="21" t="s">
        <v>11661</v>
      </c>
    </row>
    <row r="11662" spans="1:2">
      <c r="A11662" s="20">
        <v>48101530</v>
      </c>
      <c r="B11662" s="21" t="s">
        <v>11662</v>
      </c>
    </row>
    <row r="11663" spans="1:2">
      <c r="A11663" s="20">
        <v>48101531</v>
      </c>
      <c r="B11663" s="21" t="s">
        <v>11663</v>
      </c>
    </row>
    <row r="11664" spans="1:2">
      <c r="A11664" s="20">
        <v>48101532</v>
      </c>
      <c r="B11664" s="21" t="s">
        <v>11664</v>
      </c>
    </row>
    <row r="11665" spans="1:2">
      <c r="A11665" s="20">
        <v>48101601</v>
      </c>
      <c r="B11665" s="21" t="s">
        <v>11665</v>
      </c>
    </row>
    <row r="11666" spans="1:2">
      <c r="A11666" s="20">
        <v>48101602</v>
      </c>
      <c r="B11666" s="21" t="s">
        <v>11666</v>
      </c>
    </row>
    <row r="11667" spans="1:2">
      <c r="A11667" s="20">
        <v>48101603</v>
      </c>
      <c r="B11667" s="21" t="s">
        <v>11667</v>
      </c>
    </row>
    <row r="11668" spans="1:2">
      <c r="A11668" s="20">
        <v>48101604</v>
      </c>
      <c r="B11668" s="21" t="s">
        <v>11668</v>
      </c>
    </row>
    <row r="11669" spans="1:2">
      <c r="A11669" s="20">
        <v>48101605</v>
      </c>
      <c r="B11669" s="21" t="s">
        <v>11669</v>
      </c>
    </row>
    <row r="11670" spans="1:2">
      <c r="A11670" s="20">
        <v>48101606</v>
      </c>
      <c r="B11670" s="21" t="s">
        <v>11670</v>
      </c>
    </row>
    <row r="11671" spans="1:2">
      <c r="A11671" s="20">
        <v>48101607</v>
      </c>
      <c r="B11671" s="21" t="s">
        <v>11671</v>
      </c>
    </row>
    <row r="11672" spans="1:2">
      <c r="A11672" s="20">
        <v>48101608</v>
      </c>
      <c r="B11672" s="21" t="s">
        <v>11672</v>
      </c>
    </row>
    <row r="11673" spans="1:2">
      <c r="A11673" s="20">
        <v>48101609</v>
      </c>
      <c r="B11673" s="21" t="s">
        <v>19543</v>
      </c>
    </row>
    <row r="11674" spans="1:2">
      <c r="A11674" s="20">
        <v>48101610</v>
      </c>
      <c r="B11674" s="21" t="s">
        <v>11673</v>
      </c>
    </row>
    <row r="11675" spans="1:2">
      <c r="A11675" s="20">
        <v>48101611</v>
      </c>
      <c r="B11675" s="21" t="s">
        <v>11674</v>
      </c>
    </row>
    <row r="11676" spans="1:2">
      <c r="A11676" s="20">
        <v>48101612</v>
      </c>
      <c r="B11676" s="21" t="s">
        <v>11675</v>
      </c>
    </row>
    <row r="11677" spans="1:2">
      <c r="A11677" s="20">
        <v>48101613</v>
      </c>
      <c r="B11677" s="21" t="s">
        <v>11676</v>
      </c>
    </row>
    <row r="11678" spans="1:2">
      <c r="A11678" s="20">
        <v>48101614</v>
      </c>
      <c r="B11678" s="21" t="s">
        <v>11677</v>
      </c>
    </row>
    <row r="11679" spans="1:2">
      <c r="A11679" s="20">
        <v>48101615</v>
      </c>
      <c r="B11679" s="21" t="s">
        <v>11678</v>
      </c>
    </row>
    <row r="11680" spans="1:2">
      <c r="A11680" s="20">
        <v>48101616</v>
      </c>
      <c r="B11680" s="21" t="s">
        <v>11679</v>
      </c>
    </row>
    <row r="11681" spans="1:2">
      <c r="A11681" s="20">
        <v>48101617</v>
      </c>
      <c r="B11681" s="21" t="s">
        <v>11680</v>
      </c>
    </row>
    <row r="11682" spans="1:2">
      <c r="A11682" s="20">
        <v>48101701</v>
      </c>
      <c r="B11682" s="21" t="s">
        <v>11681</v>
      </c>
    </row>
    <row r="11683" spans="1:2">
      <c r="A11683" s="20">
        <v>48101702</v>
      </c>
      <c r="B11683" s="21" t="s">
        <v>11682</v>
      </c>
    </row>
    <row r="11684" spans="1:2">
      <c r="A11684" s="20">
        <v>48101703</v>
      </c>
      <c r="B11684" s="21" t="s">
        <v>11683</v>
      </c>
    </row>
    <row r="11685" spans="1:2">
      <c r="A11685" s="20">
        <v>48101704</v>
      </c>
      <c r="B11685" s="21" t="s">
        <v>11684</v>
      </c>
    </row>
    <row r="11686" spans="1:2">
      <c r="A11686" s="20">
        <v>48101705</v>
      </c>
      <c r="B11686" s="21" t="s">
        <v>11685</v>
      </c>
    </row>
    <row r="11687" spans="1:2">
      <c r="A11687" s="20">
        <v>48101706</v>
      </c>
      <c r="B11687" s="21" t="s">
        <v>11686</v>
      </c>
    </row>
    <row r="11688" spans="1:2">
      <c r="A11688" s="20">
        <v>48101707</v>
      </c>
      <c r="B11688" s="21" t="s">
        <v>11687</v>
      </c>
    </row>
    <row r="11689" spans="1:2">
      <c r="A11689" s="20">
        <v>48101708</v>
      </c>
      <c r="B11689" s="21" t="s">
        <v>11688</v>
      </c>
    </row>
    <row r="11690" spans="1:2">
      <c r="A11690" s="20">
        <v>48101709</v>
      </c>
      <c r="B11690" s="21" t="s">
        <v>11689</v>
      </c>
    </row>
    <row r="11691" spans="1:2">
      <c r="A11691" s="20">
        <v>48101710</v>
      </c>
      <c r="B11691" s="21" t="s">
        <v>11690</v>
      </c>
    </row>
    <row r="11692" spans="1:2">
      <c r="A11692" s="20">
        <v>48101711</v>
      </c>
      <c r="B11692" s="21" t="s">
        <v>11691</v>
      </c>
    </row>
    <row r="11693" spans="1:2">
      <c r="A11693" s="20">
        <v>48101712</v>
      </c>
      <c r="B11693" s="21" t="s">
        <v>11692</v>
      </c>
    </row>
    <row r="11694" spans="1:2">
      <c r="A11694" s="20">
        <v>48101713</v>
      </c>
      <c r="B11694" s="21" t="s">
        <v>11693</v>
      </c>
    </row>
    <row r="11695" spans="1:2">
      <c r="A11695" s="20">
        <v>48101714</v>
      </c>
      <c r="B11695" s="21" t="s">
        <v>11694</v>
      </c>
    </row>
    <row r="11696" spans="1:2">
      <c r="A11696" s="20">
        <v>48101715</v>
      </c>
      <c r="B11696" s="21" t="s">
        <v>11695</v>
      </c>
    </row>
    <row r="11697" spans="1:2">
      <c r="A11697" s="20">
        <v>48101801</v>
      </c>
      <c r="B11697" s="21" t="s">
        <v>11696</v>
      </c>
    </row>
    <row r="11698" spans="1:2">
      <c r="A11698" s="20">
        <v>48101802</v>
      </c>
      <c r="B11698" s="21" t="s">
        <v>11697</v>
      </c>
    </row>
    <row r="11699" spans="1:2">
      <c r="A11699" s="20">
        <v>48101803</v>
      </c>
      <c r="B11699" s="21" t="s">
        <v>11698</v>
      </c>
    </row>
    <row r="11700" spans="1:2">
      <c r="A11700" s="20">
        <v>48101804</v>
      </c>
      <c r="B11700" s="21" t="s">
        <v>11699</v>
      </c>
    </row>
    <row r="11701" spans="1:2">
      <c r="A11701" s="20">
        <v>48101805</v>
      </c>
      <c r="B11701" s="21" t="s">
        <v>11700</v>
      </c>
    </row>
    <row r="11702" spans="1:2">
      <c r="A11702" s="20">
        <v>48101806</v>
      </c>
      <c r="B11702" s="21" t="s">
        <v>11701</v>
      </c>
    </row>
    <row r="11703" spans="1:2">
      <c r="A11703" s="20">
        <v>48101807</v>
      </c>
      <c r="B11703" s="21" t="s">
        <v>11702</v>
      </c>
    </row>
    <row r="11704" spans="1:2">
      <c r="A11704" s="20">
        <v>48101808</v>
      </c>
      <c r="B11704" s="21" t="s">
        <v>11703</v>
      </c>
    </row>
    <row r="11705" spans="1:2">
      <c r="A11705" s="20">
        <v>48101809</v>
      </c>
      <c r="B11705" s="21" t="s">
        <v>11704</v>
      </c>
    </row>
    <row r="11706" spans="1:2">
      <c r="A11706" s="20">
        <v>48101810</v>
      </c>
      <c r="B11706" s="21" t="s">
        <v>11705</v>
      </c>
    </row>
    <row r="11707" spans="1:2">
      <c r="A11707" s="20">
        <v>48101811</v>
      </c>
      <c r="B11707" s="21" t="s">
        <v>11706</v>
      </c>
    </row>
    <row r="11708" spans="1:2">
      <c r="A11708" s="20">
        <v>48101812</v>
      </c>
      <c r="B11708" s="21" t="s">
        <v>11707</v>
      </c>
    </row>
    <row r="11709" spans="1:2">
      <c r="A11709" s="20">
        <v>48101813</v>
      </c>
      <c r="B11709" s="21" t="s">
        <v>11708</v>
      </c>
    </row>
    <row r="11710" spans="1:2">
      <c r="A11710" s="20">
        <v>48101814</v>
      </c>
      <c r="B11710" s="21" t="s">
        <v>11709</v>
      </c>
    </row>
    <row r="11711" spans="1:2">
      <c r="A11711" s="20">
        <v>48101815</v>
      </c>
      <c r="B11711" s="21" t="s">
        <v>11710</v>
      </c>
    </row>
    <row r="11712" spans="1:2">
      <c r="A11712" s="20">
        <v>48101816</v>
      </c>
      <c r="B11712" s="21" t="s">
        <v>11711</v>
      </c>
    </row>
    <row r="11713" spans="1:2">
      <c r="A11713" s="20">
        <v>48101817</v>
      </c>
      <c r="B11713" s="21" t="s">
        <v>11712</v>
      </c>
    </row>
    <row r="11714" spans="1:2">
      <c r="A11714" s="20">
        <v>48101901</v>
      </c>
      <c r="B11714" s="21" t="s">
        <v>11713</v>
      </c>
    </row>
    <row r="11715" spans="1:2">
      <c r="A11715" s="20">
        <v>48101902</v>
      </c>
      <c r="B11715" s="21" t="s">
        <v>11714</v>
      </c>
    </row>
    <row r="11716" spans="1:2">
      <c r="A11716" s="20">
        <v>48101903</v>
      </c>
      <c r="B11716" s="21" t="s">
        <v>11715</v>
      </c>
    </row>
    <row r="11717" spans="1:2">
      <c r="A11717" s="20">
        <v>48101904</v>
      </c>
      <c r="B11717" s="21" t="s">
        <v>11716</v>
      </c>
    </row>
    <row r="11718" spans="1:2">
      <c r="A11718" s="20">
        <v>48101905</v>
      </c>
      <c r="B11718" s="21" t="s">
        <v>11717</v>
      </c>
    </row>
    <row r="11719" spans="1:2">
      <c r="A11719" s="20">
        <v>48101906</v>
      </c>
      <c r="B11719" s="21" t="s">
        <v>11718</v>
      </c>
    </row>
    <row r="11720" spans="1:2">
      <c r="A11720" s="20">
        <v>48101907</v>
      </c>
      <c r="B11720" s="21" t="s">
        <v>11719</v>
      </c>
    </row>
    <row r="11721" spans="1:2">
      <c r="A11721" s="20">
        <v>48101908</v>
      </c>
      <c r="B11721" s="21" t="s">
        <v>11720</v>
      </c>
    </row>
    <row r="11722" spans="1:2">
      <c r="A11722" s="20">
        <v>48101909</v>
      </c>
      <c r="B11722" s="21" t="s">
        <v>11721</v>
      </c>
    </row>
    <row r="11723" spans="1:2">
      <c r="A11723" s="20">
        <v>48101910</v>
      </c>
      <c r="B11723" s="21" t="s">
        <v>11722</v>
      </c>
    </row>
    <row r="11724" spans="1:2">
      <c r="A11724" s="20">
        <v>48101911</v>
      </c>
      <c r="B11724" s="21" t="s">
        <v>11723</v>
      </c>
    </row>
    <row r="11725" spans="1:2">
      <c r="A11725" s="20">
        <v>48101912</v>
      </c>
      <c r="B11725" s="21" t="s">
        <v>11724</v>
      </c>
    </row>
    <row r="11726" spans="1:2">
      <c r="A11726" s="20">
        <v>48101913</v>
      </c>
      <c r="B11726" s="21" t="s">
        <v>11725</v>
      </c>
    </row>
    <row r="11727" spans="1:2">
      <c r="A11727" s="20">
        <v>48101914</v>
      </c>
      <c r="B11727" s="21" t="s">
        <v>11726</v>
      </c>
    </row>
    <row r="11728" spans="1:2">
      <c r="A11728" s="20">
        <v>48101915</v>
      </c>
      <c r="B11728" s="21" t="s">
        <v>11727</v>
      </c>
    </row>
    <row r="11729" spans="1:2">
      <c r="A11729" s="20">
        <v>48101916</v>
      </c>
      <c r="B11729" s="21" t="s">
        <v>11728</v>
      </c>
    </row>
    <row r="11730" spans="1:2">
      <c r="A11730" s="20">
        <v>48101917</v>
      </c>
      <c r="B11730" s="21" t="s">
        <v>11729</v>
      </c>
    </row>
    <row r="11731" spans="1:2">
      <c r="A11731" s="20">
        <v>48101918</v>
      </c>
      <c r="B11731" s="21" t="s">
        <v>11730</v>
      </c>
    </row>
    <row r="11732" spans="1:2">
      <c r="A11732" s="20">
        <v>48101919</v>
      </c>
      <c r="B11732" s="21" t="s">
        <v>11731</v>
      </c>
    </row>
    <row r="11733" spans="1:2">
      <c r="A11733" s="20">
        <v>48101920</v>
      </c>
      <c r="B11733" s="21" t="s">
        <v>11732</v>
      </c>
    </row>
    <row r="11734" spans="1:2">
      <c r="A11734" s="20">
        <v>48102001</v>
      </c>
      <c r="B11734" s="21" t="s">
        <v>11733</v>
      </c>
    </row>
    <row r="11735" spans="1:2">
      <c r="A11735" s="20">
        <v>48102002</v>
      </c>
      <c r="B11735" s="21" t="s">
        <v>11734</v>
      </c>
    </row>
    <row r="11736" spans="1:2">
      <c r="A11736" s="20">
        <v>48102003</v>
      </c>
      <c r="B11736" s="21" t="s">
        <v>11735</v>
      </c>
    </row>
    <row r="11737" spans="1:2">
      <c r="A11737" s="20">
        <v>48102004</v>
      </c>
      <c r="B11737" s="21" t="s">
        <v>11736</v>
      </c>
    </row>
    <row r="11738" spans="1:2">
      <c r="A11738" s="20">
        <v>48102005</v>
      </c>
      <c r="B11738" s="21" t="s">
        <v>11737</v>
      </c>
    </row>
    <row r="11739" spans="1:2">
      <c r="A11739" s="20">
        <v>48102006</v>
      </c>
      <c r="B11739" s="21" t="s">
        <v>11738</v>
      </c>
    </row>
    <row r="11740" spans="1:2">
      <c r="A11740" s="20">
        <v>48102007</v>
      </c>
      <c r="B11740" s="21" t="s">
        <v>11739</v>
      </c>
    </row>
    <row r="11741" spans="1:2">
      <c r="A11741" s="20">
        <v>48102101</v>
      </c>
      <c r="B11741" s="21" t="s">
        <v>11740</v>
      </c>
    </row>
    <row r="11742" spans="1:2">
      <c r="A11742" s="20">
        <v>48102102</v>
      </c>
      <c r="B11742" s="21" t="s">
        <v>11741</v>
      </c>
    </row>
    <row r="11743" spans="1:2">
      <c r="A11743" s="20">
        <v>48102103</v>
      </c>
      <c r="B11743" s="21" t="s">
        <v>11742</v>
      </c>
    </row>
    <row r="11744" spans="1:2">
      <c r="A11744" s="20">
        <v>48102104</v>
      </c>
      <c r="B11744" s="21" t="s">
        <v>11743</v>
      </c>
    </row>
    <row r="11745" spans="1:2">
      <c r="A11745" s="20">
        <v>48102105</v>
      </c>
      <c r="B11745" s="21" t="s">
        <v>11744</v>
      </c>
    </row>
    <row r="11746" spans="1:2">
      <c r="A11746" s="20">
        <v>48102106</v>
      </c>
      <c r="B11746" s="21" t="s">
        <v>11745</v>
      </c>
    </row>
    <row r="11747" spans="1:2">
      <c r="A11747" s="20">
        <v>48102107</v>
      </c>
      <c r="B11747" s="21" t="s">
        <v>11746</v>
      </c>
    </row>
    <row r="11748" spans="1:2">
      <c r="A11748" s="20">
        <v>48111001</v>
      </c>
      <c r="B11748" s="21" t="s">
        <v>11747</v>
      </c>
    </row>
    <row r="11749" spans="1:2">
      <c r="A11749" s="20">
        <v>48111002</v>
      </c>
      <c r="B11749" s="21" t="s">
        <v>11748</v>
      </c>
    </row>
    <row r="11750" spans="1:2">
      <c r="A11750" s="20">
        <v>48111101</v>
      </c>
      <c r="B11750" s="21" t="s">
        <v>11749</v>
      </c>
    </row>
    <row r="11751" spans="1:2">
      <c r="A11751" s="20">
        <v>48111102</v>
      </c>
      <c r="B11751" s="21" t="s">
        <v>11750</v>
      </c>
    </row>
    <row r="11752" spans="1:2">
      <c r="A11752" s="20">
        <v>48111103</v>
      </c>
      <c r="B11752" s="21" t="s">
        <v>11751</v>
      </c>
    </row>
    <row r="11753" spans="1:2">
      <c r="A11753" s="20">
        <v>48111104</v>
      </c>
      <c r="B11753" s="21" t="s">
        <v>11752</v>
      </c>
    </row>
    <row r="11754" spans="1:2">
      <c r="A11754" s="20">
        <v>48111105</v>
      </c>
      <c r="B11754" s="21" t="s">
        <v>11753</v>
      </c>
    </row>
    <row r="11755" spans="1:2">
      <c r="A11755" s="20">
        <v>48111106</v>
      </c>
      <c r="B11755" s="21" t="s">
        <v>11754</v>
      </c>
    </row>
    <row r="11756" spans="1:2">
      <c r="A11756" s="20">
        <v>48111107</v>
      </c>
      <c r="B11756" s="21" t="s">
        <v>11755</v>
      </c>
    </row>
    <row r="11757" spans="1:2">
      <c r="A11757" s="20">
        <v>48111108</v>
      </c>
      <c r="B11757" s="21" t="s">
        <v>11756</v>
      </c>
    </row>
    <row r="11758" spans="1:2">
      <c r="A11758" s="20">
        <v>48111201</v>
      </c>
      <c r="B11758" s="21" t="s">
        <v>11757</v>
      </c>
    </row>
    <row r="11759" spans="1:2">
      <c r="A11759" s="20">
        <v>48111202</v>
      </c>
      <c r="B11759" s="21" t="s">
        <v>11758</v>
      </c>
    </row>
    <row r="11760" spans="1:2">
      <c r="A11760" s="20">
        <v>48111301</v>
      </c>
      <c r="B11760" s="21" t="s">
        <v>11759</v>
      </c>
    </row>
    <row r="11761" spans="1:2">
      <c r="A11761" s="20">
        <v>48111302</v>
      </c>
      <c r="B11761" s="21" t="s">
        <v>11760</v>
      </c>
    </row>
    <row r="11762" spans="1:2">
      <c r="A11762" s="20">
        <v>48111303</v>
      </c>
      <c r="B11762" s="21" t="s">
        <v>11761</v>
      </c>
    </row>
    <row r="11763" spans="1:2">
      <c r="A11763" s="20">
        <v>48111401</v>
      </c>
      <c r="B11763" s="21" t="s">
        <v>11762</v>
      </c>
    </row>
    <row r="11764" spans="1:2">
      <c r="A11764" s="20">
        <v>48111402</v>
      </c>
      <c r="B11764" s="21" t="s">
        <v>11763</v>
      </c>
    </row>
    <row r="11765" spans="1:2">
      <c r="A11765" s="20">
        <v>48111403</v>
      </c>
      <c r="B11765" s="21" t="s">
        <v>11764</v>
      </c>
    </row>
    <row r="11766" spans="1:2">
      <c r="A11766" s="20">
        <v>48111404</v>
      </c>
      <c r="B11766" s="21" t="s">
        <v>11765</v>
      </c>
    </row>
    <row r="11767" spans="1:2">
      <c r="A11767" s="20">
        <v>48111405</v>
      </c>
      <c r="B11767" s="21" t="s">
        <v>11766</v>
      </c>
    </row>
    <row r="11768" spans="1:2">
      <c r="A11768" s="20">
        <v>48121101</v>
      </c>
      <c r="B11768" s="21" t="s">
        <v>11767</v>
      </c>
    </row>
    <row r="11769" spans="1:2">
      <c r="A11769" s="20">
        <v>48121201</v>
      </c>
      <c r="B11769" s="21" t="s">
        <v>11768</v>
      </c>
    </row>
    <row r="11770" spans="1:2">
      <c r="A11770" s="20">
        <v>48121202</v>
      </c>
      <c r="B11770" s="21" t="s">
        <v>11769</v>
      </c>
    </row>
    <row r="11771" spans="1:2">
      <c r="A11771" s="20">
        <v>48121301</v>
      </c>
      <c r="B11771" s="21" t="s">
        <v>11770</v>
      </c>
    </row>
    <row r="11772" spans="1:2">
      <c r="A11772" s="20">
        <v>48121302</v>
      </c>
      <c r="B11772" s="21" t="s">
        <v>11771</v>
      </c>
    </row>
    <row r="11773" spans="1:2">
      <c r="A11773" s="20">
        <v>49101601</v>
      </c>
      <c r="B11773" s="21" t="s">
        <v>11772</v>
      </c>
    </row>
    <row r="11774" spans="1:2">
      <c r="A11774" s="20">
        <v>49101602</v>
      </c>
      <c r="B11774" s="21" t="s">
        <v>11773</v>
      </c>
    </row>
    <row r="11775" spans="1:2">
      <c r="A11775" s="20">
        <v>49101603</v>
      </c>
      <c r="B11775" s="21" t="s">
        <v>11774</v>
      </c>
    </row>
    <row r="11776" spans="1:2">
      <c r="A11776" s="20">
        <v>49101604</v>
      </c>
      <c r="B11776" s="21" t="s">
        <v>11775</v>
      </c>
    </row>
    <row r="11777" spans="1:2">
      <c r="A11777" s="20">
        <v>49101605</v>
      </c>
      <c r="B11777" s="21" t="s">
        <v>11776</v>
      </c>
    </row>
    <row r="11778" spans="1:2">
      <c r="A11778" s="20">
        <v>49101606</v>
      </c>
      <c r="B11778" s="21" t="s">
        <v>11777</v>
      </c>
    </row>
    <row r="11779" spans="1:2">
      <c r="A11779" s="20">
        <v>49101607</v>
      </c>
      <c r="B11779" s="21" t="s">
        <v>11778</v>
      </c>
    </row>
    <row r="11780" spans="1:2">
      <c r="A11780" s="20">
        <v>49101608</v>
      </c>
      <c r="B11780" s="21" t="s">
        <v>11779</v>
      </c>
    </row>
    <row r="11781" spans="1:2">
      <c r="A11781" s="20">
        <v>49101609</v>
      </c>
      <c r="B11781" s="21" t="s">
        <v>11780</v>
      </c>
    </row>
    <row r="11782" spans="1:2">
      <c r="A11782" s="20">
        <v>49101611</v>
      </c>
      <c r="B11782" s="21" t="s">
        <v>11781</v>
      </c>
    </row>
    <row r="11783" spans="1:2">
      <c r="A11783" s="20">
        <v>49101612</v>
      </c>
      <c r="B11783" s="21" t="s">
        <v>11782</v>
      </c>
    </row>
    <row r="11784" spans="1:2">
      <c r="A11784" s="20">
        <v>49101613</v>
      </c>
      <c r="B11784" s="21" t="s">
        <v>11783</v>
      </c>
    </row>
    <row r="11785" spans="1:2">
      <c r="A11785" s="20">
        <v>49101701</v>
      </c>
      <c r="B11785" s="21" t="s">
        <v>11784</v>
      </c>
    </row>
    <row r="11786" spans="1:2">
      <c r="A11786" s="20">
        <v>49101702</v>
      </c>
      <c r="B11786" s="21" t="s">
        <v>11785</v>
      </c>
    </row>
    <row r="11787" spans="1:2">
      <c r="A11787" s="20">
        <v>49101704</v>
      </c>
      <c r="B11787" s="21" t="s">
        <v>11786</v>
      </c>
    </row>
    <row r="11788" spans="1:2">
      <c r="A11788" s="20">
        <v>49101705</v>
      </c>
      <c r="B11788" s="21" t="s">
        <v>11787</v>
      </c>
    </row>
    <row r="11789" spans="1:2">
      <c r="A11789" s="20">
        <v>49101706</v>
      </c>
      <c r="B11789" s="21" t="s">
        <v>11788</v>
      </c>
    </row>
    <row r="11790" spans="1:2">
      <c r="A11790" s="20">
        <v>49101707</v>
      </c>
      <c r="B11790" s="21" t="s">
        <v>11789</v>
      </c>
    </row>
    <row r="11791" spans="1:2">
      <c r="A11791" s="20">
        <v>49101708</v>
      </c>
      <c r="B11791" s="21" t="s">
        <v>11790</v>
      </c>
    </row>
    <row r="11792" spans="1:2">
      <c r="A11792" s="20">
        <v>49121502</v>
      </c>
      <c r="B11792" s="21" t="s">
        <v>11791</v>
      </c>
    </row>
    <row r="11793" spans="1:2">
      <c r="A11793" s="20">
        <v>49121503</v>
      </c>
      <c r="B11793" s="21" t="s">
        <v>11792</v>
      </c>
    </row>
    <row r="11794" spans="1:2">
      <c r="A11794" s="20">
        <v>49121504</v>
      </c>
      <c r="B11794" s="21" t="s">
        <v>11793</v>
      </c>
    </row>
    <row r="11795" spans="1:2">
      <c r="A11795" s="20">
        <v>49121505</v>
      </c>
      <c r="B11795" s="21" t="s">
        <v>11794</v>
      </c>
    </row>
    <row r="11796" spans="1:2">
      <c r="A11796" s="20">
        <v>49121506</v>
      </c>
      <c r="B11796" s="21" t="s">
        <v>11795</v>
      </c>
    </row>
    <row r="11797" spans="1:2">
      <c r="A11797" s="20">
        <v>49121507</v>
      </c>
      <c r="B11797" s="21" t="s">
        <v>11796</v>
      </c>
    </row>
    <row r="11798" spans="1:2">
      <c r="A11798" s="20">
        <v>49121508</v>
      </c>
      <c r="B11798" s="21" t="s">
        <v>11797</v>
      </c>
    </row>
    <row r="11799" spans="1:2">
      <c r="A11799" s="20">
        <v>49121509</v>
      </c>
      <c r="B11799" s="21" t="s">
        <v>11798</v>
      </c>
    </row>
    <row r="11800" spans="1:2">
      <c r="A11800" s="20">
        <v>49121510</v>
      </c>
      <c r="B11800" s="21" t="s">
        <v>11799</v>
      </c>
    </row>
    <row r="11801" spans="1:2">
      <c r="A11801" s="20">
        <v>49121601</v>
      </c>
      <c r="B11801" s="21" t="s">
        <v>11800</v>
      </c>
    </row>
    <row r="11802" spans="1:2">
      <c r="A11802" s="20">
        <v>49121602</v>
      </c>
      <c r="B11802" s="21" t="s">
        <v>11801</v>
      </c>
    </row>
    <row r="11803" spans="1:2">
      <c r="A11803" s="20">
        <v>49121603</v>
      </c>
      <c r="B11803" s="21" t="s">
        <v>11802</v>
      </c>
    </row>
    <row r="11804" spans="1:2">
      <c r="A11804" s="20">
        <v>49131501</v>
      </c>
      <c r="B11804" s="21" t="s">
        <v>11803</v>
      </c>
    </row>
    <row r="11805" spans="1:2">
      <c r="A11805" s="20">
        <v>49131502</v>
      </c>
      <c r="B11805" s="21" t="s">
        <v>11804</v>
      </c>
    </row>
    <row r="11806" spans="1:2">
      <c r="A11806" s="20">
        <v>49131503</v>
      </c>
      <c r="B11806" s="21" t="s">
        <v>11805</v>
      </c>
    </row>
    <row r="11807" spans="1:2">
      <c r="A11807" s="20">
        <v>49131504</v>
      </c>
      <c r="B11807" s="21" t="s">
        <v>11806</v>
      </c>
    </row>
    <row r="11808" spans="1:2">
      <c r="A11808" s="20">
        <v>49131505</v>
      </c>
      <c r="B11808" s="21" t="s">
        <v>11807</v>
      </c>
    </row>
    <row r="11809" spans="1:2">
      <c r="A11809" s="20">
        <v>49131506</v>
      </c>
      <c r="B11809" s="21" t="s">
        <v>11808</v>
      </c>
    </row>
    <row r="11810" spans="1:2">
      <c r="A11810" s="20">
        <v>49131601</v>
      </c>
      <c r="B11810" s="21" t="s">
        <v>11809</v>
      </c>
    </row>
    <row r="11811" spans="1:2">
      <c r="A11811" s="20">
        <v>49131602</v>
      </c>
      <c r="B11811" s="21" t="s">
        <v>11810</v>
      </c>
    </row>
    <row r="11812" spans="1:2">
      <c r="A11812" s="20">
        <v>49131603</v>
      </c>
      <c r="B11812" s="21" t="s">
        <v>11811</v>
      </c>
    </row>
    <row r="11813" spans="1:2">
      <c r="A11813" s="20">
        <v>49131604</v>
      </c>
      <c r="B11813" s="21" t="s">
        <v>11812</v>
      </c>
    </row>
    <row r="11814" spans="1:2">
      <c r="A11814" s="20">
        <v>49131605</v>
      </c>
      <c r="B11814" s="21" t="s">
        <v>11813</v>
      </c>
    </row>
    <row r="11815" spans="1:2">
      <c r="A11815" s="20">
        <v>49131606</v>
      </c>
      <c r="B11815" s="21" t="s">
        <v>11814</v>
      </c>
    </row>
    <row r="11816" spans="1:2">
      <c r="A11816" s="20">
        <v>49131607</v>
      </c>
      <c r="B11816" s="21" t="s">
        <v>11815</v>
      </c>
    </row>
    <row r="11817" spans="1:2">
      <c r="A11817" s="20">
        <v>49141501</v>
      </c>
      <c r="B11817" s="21" t="s">
        <v>11816</v>
      </c>
    </row>
    <row r="11818" spans="1:2">
      <c r="A11818" s="20">
        <v>49141502</v>
      </c>
      <c r="B11818" s="21" t="s">
        <v>11817</v>
      </c>
    </row>
    <row r="11819" spans="1:2">
      <c r="A11819" s="20">
        <v>49141503</v>
      </c>
      <c r="B11819" s="21" t="s">
        <v>11818</v>
      </c>
    </row>
    <row r="11820" spans="1:2">
      <c r="A11820" s="20">
        <v>49141504</v>
      </c>
      <c r="B11820" s="21" t="s">
        <v>11819</v>
      </c>
    </row>
    <row r="11821" spans="1:2">
      <c r="A11821" s="20">
        <v>49141505</v>
      </c>
      <c r="B11821" s="21" t="s">
        <v>11820</v>
      </c>
    </row>
    <row r="11822" spans="1:2">
      <c r="A11822" s="20">
        <v>49141506</v>
      </c>
      <c r="B11822" s="21" t="s">
        <v>11821</v>
      </c>
    </row>
    <row r="11823" spans="1:2">
      <c r="A11823" s="20">
        <v>49141507</v>
      </c>
      <c r="B11823" s="21" t="s">
        <v>11822</v>
      </c>
    </row>
    <row r="11824" spans="1:2">
      <c r="A11824" s="20">
        <v>49141602</v>
      </c>
      <c r="B11824" s="21" t="s">
        <v>11823</v>
      </c>
    </row>
    <row r="11825" spans="1:2">
      <c r="A11825" s="20">
        <v>49141603</v>
      </c>
      <c r="B11825" s="21" t="s">
        <v>11824</v>
      </c>
    </row>
    <row r="11826" spans="1:2">
      <c r="A11826" s="20">
        <v>49141604</v>
      </c>
      <c r="B11826" s="21" t="s">
        <v>11825</v>
      </c>
    </row>
    <row r="11827" spans="1:2">
      <c r="A11827" s="20">
        <v>49141605</v>
      </c>
      <c r="B11827" s="21" t="s">
        <v>11826</v>
      </c>
    </row>
    <row r="11828" spans="1:2">
      <c r="A11828" s="20">
        <v>49141606</v>
      </c>
      <c r="B11828" s="21" t="s">
        <v>11827</v>
      </c>
    </row>
    <row r="11829" spans="1:2">
      <c r="A11829" s="20">
        <v>49141607</v>
      </c>
      <c r="B11829" s="21" t="s">
        <v>11828</v>
      </c>
    </row>
    <row r="11830" spans="1:2">
      <c r="A11830" s="20">
        <v>49151501</v>
      </c>
      <c r="B11830" s="21" t="s">
        <v>11829</v>
      </c>
    </row>
    <row r="11831" spans="1:2">
      <c r="A11831" s="20">
        <v>49151502</v>
      </c>
      <c r="B11831" s="21" t="s">
        <v>11830</v>
      </c>
    </row>
    <row r="11832" spans="1:2">
      <c r="A11832" s="20">
        <v>49151503</v>
      </c>
      <c r="B11832" s="21" t="s">
        <v>11831</v>
      </c>
    </row>
    <row r="11833" spans="1:2">
      <c r="A11833" s="20">
        <v>49151504</v>
      </c>
      <c r="B11833" s="21" t="s">
        <v>11832</v>
      </c>
    </row>
    <row r="11834" spans="1:2">
      <c r="A11834" s="20">
        <v>49151505</v>
      </c>
      <c r="B11834" s="21" t="s">
        <v>11833</v>
      </c>
    </row>
    <row r="11835" spans="1:2">
      <c r="A11835" s="20">
        <v>49151601</v>
      </c>
      <c r="B11835" s="21" t="s">
        <v>11834</v>
      </c>
    </row>
    <row r="11836" spans="1:2">
      <c r="A11836" s="20">
        <v>49151602</v>
      </c>
      <c r="B11836" s="21" t="s">
        <v>11835</v>
      </c>
    </row>
    <row r="11837" spans="1:2">
      <c r="A11837" s="20">
        <v>49151603</v>
      </c>
      <c r="B11837" s="21" t="s">
        <v>11836</v>
      </c>
    </row>
    <row r="11838" spans="1:2">
      <c r="A11838" s="20">
        <v>49161501</v>
      </c>
      <c r="B11838" s="21" t="s">
        <v>11837</v>
      </c>
    </row>
    <row r="11839" spans="1:2">
      <c r="A11839" s="20">
        <v>49161502</v>
      </c>
      <c r="B11839" s="21" t="s">
        <v>11838</v>
      </c>
    </row>
    <row r="11840" spans="1:2">
      <c r="A11840" s="20">
        <v>49161503</v>
      </c>
      <c r="B11840" s="21" t="s">
        <v>11839</v>
      </c>
    </row>
    <row r="11841" spans="1:2">
      <c r="A11841" s="20">
        <v>49161504</v>
      </c>
      <c r="B11841" s="21" t="s">
        <v>11840</v>
      </c>
    </row>
    <row r="11842" spans="1:2">
      <c r="A11842" s="20">
        <v>49161505</v>
      </c>
      <c r="B11842" s="21" t="s">
        <v>11841</v>
      </c>
    </row>
    <row r="11843" spans="1:2">
      <c r="A11843" s="20">
        <v>49161506</v>
      </c>
      <c r="B11843" s="21" t="s">
        <v>11842</v>
      </c>
    </row>
    <row r="11844" spans="1:2">
      <c r="A11844" s="20">
        <v>49161507</v>
      </c>
      <c r="B11844" s="21" t="s">
        <v>11843</v>
      </c>
    </row>
    <row r="11845" spans="1:2">
      <c r="A11845" s="20">
        <v>49161508</v>
      </c>
      <c r="B11845" s="21" t="s">
        <v>11844</v>
      </c>
    </row>
    <row r="11846" spans="1:2">
      <c r="A11846" s="20">
        <v>49161509</v>
      </c>
      <c r="B11846" s="21" t="s">
        <v>11845</v>
      </c>
    </row>
    <row r="11847" spans="1:2">
      <c r="A11847" s="20">
        <v>49161510</v>
      </c>
      <c r="B11847" s="21" t="s">
        <v>11846</v>
      </c>
    </row>
    <row r="11848" spans="1:2">
      <c r="A11848" s="20">
        <v>49161511</v>
      </c>
      <c r="B11848" s="21" t="s">
        <v>11847</v>
      </c>
    </row>
    <row r="11849" spans="1:2">
      <c r="A11849" s="20">
        <v>49161512</v>
      </c>
      <c r="B11849" s="21" t="s">
        <v>11848</v>
      </c>
    </row>
    <row r="11850" spans="1:2">
      <c r="A11850" s="20">
        <v>49161513</v>
      </c>
      <c r="B11850" s="21" t="s">
        <v>11849</v>
      </c>
    </row>
    <row r="11851" spans="1:2">
      <c r="A11851" s="20">
        <v>49161514</v>
      </c>
      <c r="B11851" s="21" t="s">
        <v>11850</v>
      </c>
    </row>
    <row r="11852" spans="1:2">
      <c r="A11852" s="20">
        <v>49161515</v>
      </c>
      <c r="B11852" s="21" t="s">
        <v>11851</v>
      </c>
    </row>
    <row r="11853" spans="1:2">
      <c r="A11853" s="20">
        <v>49161516</v>
      </c>
      <c r="B11853" s="21" t="s">
        <v>11852</v>
      </c>
    </row>
    <row r="11854" spans="1:2">
      <c r="A11854" s="20">
        <v>49161517</v>
      </c>
      <c r="B11854" s="21" t="s">
        <v>11853</v>
      </c>
    </row>
    <row r="11855" spans="1:2">
      <c r="A11855" s="20">
        <v>49161518</v>
      </c>
      <c r="B11855" s="21" t="s">
        <v>11854</v>
      </c>
    </row>
    <row r="11856" spans="1:2">
      <c r="A11856" s="20">
        <v>49161519</v>
      </c>
      <c r="B11856" s="21" t="s">
        <v>11855</v>
      </c>
    </row>
    <row r="11857" spans="1:2">
      <c r="A11857" s="20">
        <v>49161520</v>
      </c>
      <c r="B11857" s="21" t="s">
        <v>11856</v>
      </c>
    </row>
    <row r="11858" spans="1:2">
      <c r="A11858" s="20">
        <v>49161521</v>
      </c>
      <c r="B11858" s="21" t="s">
        <v>11857</v>
      </c>
    </row>
    <row r="11859" spans="1:2">
      <c r="A11859" s="20">
        <v>49161522</v>
      </c>
      <c r="B11859" s="21" t="s">
        <v>11858</v>
      </c>
    </row>
    <row r="11860" spans="1:2">
      <c r="A11860" s="20">
        <v>49161523</v>
      </c>
      <c r="B11860" s="21" t="s">
        <v>11859</v>
      </c>
    </row>
    <row r="11861" spans="1:2">
      <c r="A11861" s="20">
        <v>49161524</v>
      </c>
      <c r="B11861" s="21" t="s">
        <v>11860</v>
      </c>
    </row>
    <row r="11862" spans="1:2">
      <c r="A11862" s="20">
        <v>49161525</v>
      </c>
      <c r="B11862" s="21" t="s">
        <v>11861</v>
      </c>
    </row>
    <row r="11863" spans="1:2">
      <c r="A11863" s="20">
        <v>49161526</v>
      </c>
      <c r="B11863" s="21" t="s">
        <v>11862</v>
      </c>
    </row>
    <row r="11864" spans="1:2">
      <c r="A11864" s="20">
        <v>49161601</v>
      </c>
      <c r="B11864" s="21" t="s">
        <v>11863</v>
      </c>
    </row>
    <row r="11865" spans="1:2">
      <c r="A11865" s="20">
        <v>49161602</v>
      </c>
      <c r="B11865" s="21" t="s">
        <v>11864</v>
      </c>
    </row>
    <row r="11866" spans="1:2">
      <c r="A11866" s="20">
        <v>49161603</v>
      </c>
      <c r="B11866" s="21" t="s">
        <v>11865</v>
      </c>
    </row>
    <row r="11867" spans="1:2">
      <c r="A11867" s="20">
        <v>49161604</v>
      </c>
      <c r="B11867" s="21" t="s">
        <v>11866</v>
      </c>
    </row>
    <row r="11868" spans="1:2">
      <c r="A11868" s="20">
        <v>49161605</v>
      </c>
      <c r="B11868" s="21" t="s">
        <v>11867</v>
      </c>
    </row>
    <row r="11869" spans="1:2">
      <c r="A11869" s="20">
        <v>49161606</v>
      </c>
      <c r="B11869" s="21" t="s">
        <v>11868</v>
      </c>
    </row>
    <row r="11870" spans="1:2">
      <c r="A11870" s="20">
        <v>49161607</v>
      </c>
      <c r="B11870" s="21" t="s">
        <v>11869</v>
      </c>
    </row>
    <row r="11871" spans="1:2">
      <c r="A11871" s="20">
        <v>49161608</v>
      </c>
      <c r="B11871" s="21" t="s">
        <v>11870</v>
      </c>
    </row>
    <row r="11872" spans="1:2">
      <c r="A11872" s="20">
        <v>49161609</v>
      </c>
      <c r="B11872" s="21" t="s">
        <v>11871</v>
      </c>
    </row>
    <row r="11873" spans="1:2">
      <c r="A11873" s="20">
        <v>49161610</v>
      </c>
      <c r="B11873" s="21" t="s">
        <v>11872</v>
      </c>
    </row>
    <row r="11874" spans="1:2">
      <c r="A11874" s="20">
        <v>49161611</v>
      </c>
      <c r="B11874" s="21" t="s">
        <v>11873</v>
      </c>
    </row>
    <row r="11875" spans="1:2">
      <c r="A11875" s="20">
        <v>49161612</v>
      </c>
      <c r="B11875" s="21" t="s">
        <v>11874</v>
      </c>
    </row>
    <row r="11876" spans="1:2">
      <c r="A11876" s="20">
        <v>49161613</v>
      </c>
      <c r="B11876" s="21" t="s">
        <v>11875</v>
      </c>
    </row>
    <row r="11877" spans="1:2">
      <c r="A11877" s="20">
        <v>49161614</v>
      </c>
      <c r="B11877" s="21" t="s">
        <v>11876</v>
      </c>
    </row>
    <row r="11878" spans="1:2">
      <c r="A11878" s="20">
        <v>49161615</v>
      </c>
      <c r="B11878" s="21" t="s">
        <v>11877</v>
      </c>
    </row>
    <row r="11879" spans="1:2">
      <c r="A11879" s="20">
        <v>49161616</v>
      </c>
      <c r="B11879" s="21" t="s">
        <v>11878</v>
      </c>
    </row>
    <row r="11880" spans="1:2">
      <c r="A11880" s="20">
        <v>49161617</v>
      </c>
      <c r="B11880" s="21" t="s">
        <v>11879</v>
      </c>
    </row>
    <row r="11881" spans="1:2">
      <c r="A11881" s="20">
        <v>49161618</v>
      </c>
      <c r="B11881" s="21" t="s">
        <v>11880</v>
      </c>
    </row>
    <row r="11882" spans="1:2">
      <c r="A11882" s="20">
        <v>49161619</v>
      </c>
      <c r="B11882" s="21" t="s">
        <v>11881</v>
      </c>
    </row>
    <row r="11883" spans="1:2">
      <c r="A11883" s="20">
        <v>49161620</v>
      </c>
      <c r="B11883" s="21" t="s">
        <v>11882</v>
      </c>
    </row>
    <row r="11884" spans="1:2">
      <c r="A11884" s="20">
        <v>49161701</v>
      </c>
      <c r="B11884" s="21" t="s">
        <v>11883</v>
      </c>
    </row>
    <row r="11885" spans="1:2">
      <c r="A11885" s="20">
        <v>49161702</v>
      </c>
      <c r="B11885" s="21" t="s">
        <v>11884</v>
      </c>
    </row>
    <row r="11886" spans="1:2">
      <c r="A11886" s="20">
        <v>49161703</v>
      </c>
      <c r="B11886" s="21" t="s">
        <v>1749</v>
      </c>
    </row>
    <row r="11887" spans="1:2">
      <c r="A11887" s="20">
        <v>49161704</v>
      </c>
      <c r="B11887" s="21" t="s">
        <v>11885</v>
      </c>
    </row>
    <row r="11888" spans="1:2">
      <c r="A11888" s="20">
        <v>49161705</v>
      </c>
      <c r="B11888" s="21" t="s">
        <v>11886</v>
      </c>
    </row>
    <row r="11889" spans="1:2">
      <c r="A11889" s="20">
        <v>49161706</v>
      </c>
      <c r="B11889" s="21" t="s">
        <v>11887</v>
      </c>
    </row>
    <row r="11890" spans="1:2">
      <c r="A11890" s="20">
        <v>49161707</v>
      </c>
      <c r="B11890" s="21" t="s">
        <v>11888</v>
      </c>
    </row>
    <row r="11891" spans="1:2">
      <c r="A11891" s="20">
        <v>49171501</v>
      </c>
      <c r="B11891" s="21" t="s">
        <v>11889</v>
      </c>
    </row>
    <row r="11892" spans="1:2">
      <c r="A11892" s="20">
        <v>49171502</v>
      </c>
      <c r="B11892" s="21" t="s">
        <v>11890</v>
      </c>
    </row>
    <row r="11893" spans="1:2">
      <c r="A11893" s="20">
        <v>49171503</v>
      </c>
      <c r="B11893" s="21" t="s">
        <v>11891</v>
      </c>
    </row>
    <row r="11894" spans="1:2">
      <c r="A11894" s="20">
        <v>49171504</v>
      </c>
      <c r="B11894" s="21" t="s">
        <v>11892</v>
      </c>
    </row>
    <row r="11895" spans="1:2">
      <c r="A11895" s="20">
        <v>49171505</v>
      </c>
      <c r="B11895" s="21" t="s">
        <v>11893</v>
      </c>
    </row>
    <row r="11896" spans="1:2">
      <c r="A11896" s="20">
        <v>49171601</v>
      </c>
      <c r="B11896" s="21" t="s">
        <v>11894</v>
      </c>
    </row>
    <row r="11897" spans="1:2">
      <c r="A11897" s="20">
        <v>49171602</v>
      </c>
      <c r="B11897" s="21" t="s">
        <v>11895</v>
      </c>
    </row>
    <row r="11898" spans="1:2">
      <c r="A11898" s="20">
        <v>49171603</v>
      </c>
      <c r="B11898" s="21" t="s">
        <v>11896</v>
      </c>
    </row>
    <row r="11899" spans="1:2">
      <c r="A11899" s="20">
        <v>49181501</v>
      </c>
      <c r="B11899" s="21" t="s">
        <v>11897</v>
      </c>
    </row>
    <row r="11900" spans="1:2">
      <c r="A11900" s="20">
        <v>49181502</v>
      </c>
      <c r="B11900" s="21" t="s">
        <v>11898</v>
      </c>
    </row>
    <row r="11901" spans="1:2">
      <c r="A11901" s="20">
        <v>49181503</v>
      </c>
      <c r="B11901" s="21" t="s">
        <v>11899</v>
      </c>
    </row>
    <row r="11902" spans="1:2">
      <c r="A11902" s="20">
        <v>49181504</v>
      </c>
      <c r="B11902" s="21" t="s">
        <v>11900</v>
      </c>
    </row>
    <row r="11903" spans="1:2">
      <c r="A11903" s="20">
        <v>49181505</v>
      </c>
      <c r="B11903" s="21" t="s">
        <v>11901</v>
      </c>
    </row>
    <row r="11904" spans="1:2">
      <c r="A11904" s="20">
        <v>49181506</v>
      </c>
      <c r="B11904" s="21" t="s">
        <v>11902</v>
      </c>
    </row>
    <row r="11905" spans="1:2">
      <c r="A11905" s="20">
        <v>49181507</v>
      </c>
      <c r="B11905" s="21" t="s">
        <v>11903</v>
      </c>
    </row>
    <row r="11906" spans="1:2">
      <c r="A11906" s="20">
        <v>49181508</v>
      </c>
      <c r="B11906" s="21" t="s">
        <v>11904</v>
      </c>
    </row>
    <row r="11907" spans="1:2">
      <c r="A11907" s="20">
        <v>49181509</v>
      </c>
      <c r="B11907" s="21" t="s">
        <v>11905</v>
      </c>
    </row>
    <row r="11908" spans="1:2">
      <c r="A11908" s="20">
        <v>49181510</v>
      </c>
      <c r="B11908" s="21" t="s">
        <v>11906</v>
      </c>
    </row>
    <row r="11909" spans="1:2">
      <c r="A11909" s="20">
        <v>49181511</v>
      </c>
      <c r="B11909" s="21" t="s">
        <v>11907</v>
      </c>
    </row>
    <row r="11910" spans="1:2">
      <c r="A11910" s="20">
        <v>49181512</v>
      </c>
      <c r="B11910" s="21" t="s">
        <v>11908</v>
      </c>
    </row>
    <row r="11911" spans="1:2">
      <c r="A11911" s="20">
        <v>49181513</v>
      </c>
      <c r="B11911" s="21" t="s">
        <v>11909</v>
      </c>
    </row>
    <row r="11912" spans="1:2">
      <c r="A11912" s="20">
        <v>49181514</v>
      </c>
      <c r="B11912" s="21" t="s">
        <v>11910</v>
      </c>
    </row>
    <row r="11913" spans="1:2">
      <c r="A11913" s="20">
        <v>49181515</v>
      </c>
      <c r="B11913" s="21" t="s">
        <v>11911</v>
      </c>
    </row>
    <row r="11914" spans="1:2">
      <c r="A11914" s="20">
        <v>49181601</v>
      </c>
      <c r="B11914" s="21" t="s">
        <v>11912</v>
      </c>
    </row>
    <row r="11915" spans="1:2">
      <c r="A11915" s="20">
        <v>49181602</v>
      </c>
      <c r="B11915" s="21" t="s">
        <v>11913</v>
      </c>
    </row>
    <row r="11916" spans="1:2">
      <c r="A11916" s="20">
        <v>49181603</v>
      </c>
      <c r="B11916" s="21" t="s">
        <v>11914</v>
      </c>
    </row>
    <row r="11917" spans="1:2">
      <c r="A11917" s="20">
        <v>49181604</v>
      </c>
      <c r="B11917" s="21" t="s">
        <v>11915</v>
      </c>
    </row>
    <row r="11918" spans="1:2">
      <c r="A11918" s="20">
        <v>49181605</v>
      </c>
      <c r="B11918" s="21" t="s">
        <v>11916</v>
      </c>
    </row>
    <row r="11919" spans="1:2">
      <c r="A11919" s="20">
        <v>49181606</v>
      </c>
      <c r="B11919" s="21" t="s">
        <v>11917</v>
      </c>
    </row>
    <row r="11920" spans="1:2">
      <c r="A11920" s="20">
        <v>49181607</v>
      </c>
      <c r="B11920" s="21" t="s">
        <v>11918</v>
      </c>
    </row>
    <row r="11921" spans="1:2">
      <c r="A11921" s="20">
        <v>49181608</v>
      </c>
      <c r="B11921" s="21" t="s">
        <v>11919</v>
      </c>
    </row>
    <row r="11922" spans="1:2">
      <c r="A11922" s="20">
        <v>49181609</v>
      </c>
      <c r="B11922" s="21" t="s">
        <v>11920</v>
      </c>
    </row>
    <row r="11923" spans="1:2">
      <c r="A11923" s="20">
        <v>49181610</v>
      </c>
      <c r="B11923" s="21" t="s">
        <v>11921</v>
      </c>
    </row>
    <row r="11924" spans="1:2">
      <c r="A11924" s="20">
        <v>49181611</v>
      </c>
      <c r="B11924" s="21" t="s">
        <v>11922</v>
      </c>
    </row>
    <row r="11925" spans="1:2">
      <c r="A11925" s="20">
        <v>49181612</v>
      </c>
      <c r="B11925" s="21" t="s">
        <v>11923</v>
      </c>
    </row>
    <row r="11926" spans="1:2">
      <c r="A11926" s="20">
        <v>49201501</v>
      </c>
      <c r="B11926" s="21" t="s">
        <v>11924</v>
      </c>
    </row>
    <row r="11927" spans="1:2">
      <c r="A11927" s="20">
        <v>49201502</v>
      </c>
      <c r="B11927" s="21" t="s">
        <v>11925</v>
      </c>
    </row>
    <row r="11928" spans="1:2">
      <c r="A11928" s="20">
        <v>49201503</v>
      </c>
      <c r="B11928" s="21" t="s">
        <v>11926</v>
      </c>
    </row>
    <row r="11929" spans="1:2">
      <c r="A11929" s="20">
        <v>49201504</v>
      </c>
      <c r="B11929" s="21" t="s">
        <v>11927</v>
      </c>
    </row>
    <row r="11930" spans="1:2">
      <c r="A11930" s="20">
        <v>49201512</v>
      </c>
      <c r="B11930" s="21" t="s">
        <v>11928</v>
      </c>
    </row>
    <row r="11931" spans="1:2">
      <c r="A11931" s="20">
        <v>49201513</v>
      </c>
      <c r="B11931" s="21" t="s">
        <v>11929</v>
      </c>
    </row>
    <row r="11932" spans="1:2">
      <c r="A11932" s="20">
        <v>49201514</v>
      </c>
      <c r="B11932" s="21" t="s">
        <v>11930</v>
      </c>
    </row>
    <row r="11933" spans="1:2">
      <c r="A11933" s="20">
        <v>49201515</v>
      </c>
      <c r="B11933" s="21" t="s">
        <v>11931</v>
      </c>
    </row>
    <row r="11934" spans="1:2">
      <c r="A11934" s="20">
        <v>49201516</v>
      </c>
      <c r="B11934" s="21" t="s">
        <v>11932</v>
      </c>
    </row>
    <row r="11935" spans="1:2">
      <c r="A11935" s="20">
        <v>49201601</v>
      </c>
      <c r="B11935" s="21" t="s">
        <v>11933</v>
      </c>
    </row>
    <row r="11936" spans="1:2">
      <c r="A11936" s="20">
        <v>49201602</v>
      </c>
      <c r="B11936" s="21" t="s">
        <v>11934</v>
      </c>
    </row>
    <row r="11937" spans="1:2">
      <c r="A11937" s="20">
        <v>49201603</v>
      </c>
      <c r="B11937" s="21" t="s">
        <v>11935</v>
      </c>
    </row>
    <row r="11938" spans="1:2">
      <c r="A11938" s="20">
        <v>49201604</v>
      </c>
      <c r="B11938" s="21" t="s">
        <v>11936</v>
      </c>
    </row>
    <row r="11939" spans="1:2">
      <c r="A11939" s="20">
        <v>49201605</v>
      </c>
      <c r="B11939" s="21" t="s">
        <v>11937</v>
      </c>
    </row>
    <row r="11940" spans="1:2">
      <c r="A11940" s="20">
        <v>49201606</v>
      </c>
      <c r="B11940" s="21" t="s">
        <v>11938</v>
      </c>
    </row>
    <row r="11941" spans="1:2">
      <c r="A11941" s="20">
        <v>49201607</v>
      </c>
      <c r="B11941" s="21" t="s">
        <v>11939</v>
      </c>
    </row>
    <row r="11942" spans="1:2">
      <c r="A11942" s="20">
        <v>49201608</v>
      </c>
      <c r="B11942" s="21" t="s">
        <v>11940</v>
      </c>
    </row>
    <row r="11943" spans="1:2">
      <c r="A11943" s="20">
        <v>49201609</v>
      </c>
      <c r="B11943" s="21" t="s">
        <v>11941</v>
      </c>
    </row>
    <row r="11944" spans="1:2">
      <c r="A11944" s="20">
        <v>49201610</v>
      </c>
      <c r="B11944" s="21" t="s">
        <v>11942</v>
      </c>
    </row>
    <row r="11945" spans="1:2">
      <c r="A11945" s="20">
        <v>49201611</v>
      </c>
      <c r="B11945" s="21" t="s">
        <v>11943</v>
      </c>
    </row>
    <row r="11946" spans="1:2">
      <c r="A11946" s="20">
        <v>49211601</v>
      </c>
      <c r="B11946" s="21" t="s">
        <v>11944</v>
      </c>
    </row>
    <row r="11947" spans="1:2">
      <c r="A11947" s="20">
        <v>49211602</v>
      </c>
      <c r="B11947" s="21" t="s">
        <v>11945</v>
      </c>
    </row>
    <row r="11948" spans="1:2">
      <c r="A11948" s="20">
        <v>49211603</v>
      </c>
      <c r="B11948" s="21" t="s">
        <v>11946</v>
      </c>
    </row>
    <row r="11949" spans="1:2">
      <c r="A11949" s="20">
        <v>49211604</v>
      </c>
      <c r="B11949" s="21" t="s">
        <v>11947</v>
      </c>
    </row>
    <row r="11950" spans="1:2">
      <c r="A11950" s="20">
        <v>49211605</v>
      </c>
      <c r="B11950" s="21" t="s">
        <v>11948</v>
      </c>
    </row>
    <row r="11951" spans="1:2">
      <c r="A11951" s="20">
        <v>49211606</v>
      </c>
      <c r="B11951" s="21" t="s">
        <v>11949</v>
      </c>
    </row>
    <row r="11952" spans="1:2">
      <c r="A11952" s="20">
        <v>49211607</v>
      </c>
      <c r="B11952" s="21" t="s">
        <v>11950</v>
      </c>
    </row>
    <row r="11953" spans="1:2">
      <c r="A11953" s="20">
        <v>49211608</v>
      </c>
      <c r="B11953" s="21" t="s">
        <v>11951</v>
      </c>
    </row>
    <row r="11954" spans="1:2">
      <c r="A11954" s="20">
        <v>49211609</v>
      </c>
      <c r="B11954" s="21" t="s">
        <v>11952</v>
      </c>
    </row>
    <row r="11955" spans="1:2">
      <c r="A11955" s="20">
        <v>49211701</v>
      </c>
      <c r="B11955" s="21" t="s">
        <v>11953</v>
      </c>
    </row>
    <row r="11956" spans="1:2">
      <c r="A11956" s="20">
        <v>49211702</v>
      </c>
      <c r="B11956" s="21" t="s">
        <v>11954</v>
      </c>
    </row>
    <row r="11957" spans="1:2">
      <c r="A11957" s="20">
        <v>49211703</v>
      </c>
      <c r="B11957" s="21" t="s">
        <v>11955</v>
      </c>
    </row>
    <row r="11958" spans="1:2">
      <c r="A11958" s="20">
        <v>49211801</v>
      </c>
      <c r="B11958" s="21" t="s">
        <v>11956</v>
      </c>
    </row>
    <row r="11959" spans="1:2">
      <c r="A11959" s="20">
        <v>49211802</v>
      </c>
      <c r="B11959" s="21" t="s">
        <v>11957</v>
      </c>
    </row>
    <row r="11960" spans="1:2">
      <c r="A11960" s="20">
        <v>49211803</v>
      </c>
      <c r="B11960" s="21" t="s">
        <v>11958</v>
      </c>
    </row>
    <row r="11961" spans="1:2">
      <c r="A11961" s="20">
        <v>49211804</v>
      </c>
      <c r="B11961" s="21" t="s">
        <v>11959</v>
      </c>
    </row>
    <row r="11962" spans="1:2">
      <c r="A11962" s="20">
        <v>49211805</v>
      </c>
      <c r="B11962" s="21" t="s">
        <v>11960</v>
      </c>
    </row>
    <row r="11963" spans="1:2">
      <c r="A11963" s="20">
        <v>49211806</v>
      </c>
      <c r="B11963" s="21" t="s">
        <v>11961</v>
      </c>
    </row>
    <row r="11964" spans="1:2">
      <c r="A11964" s="20">
        <v>49211807</v>
      </c>
      <c r="B11964" s="21" t="s">
        <v>11962</v>
      </c>
    </row>
    <row r="11965" spans="1:2">
      <c r="A11965" s="20">
        <v>49221501</v>
      </c>
      <c r="B11965" s="21" t="s">
        <v>11963</v>
      </c>
    </row>
    <row r="11966" spans="1:2">
      <c r="A11966" s="20">
        <v>49221502</v>
      </c>
      <c r="B11966" s="21" t="s">
        <v>11964</v>
      </c>
    </row>
    <row r="11967" spans="1:2">
      <c r="A11967" s="20">
        <v>49221503</v>
      </c>
      <c r="B11967" s="21" t="s">
        <v>11965</v>
      </c>
    </row>
    <row r="11968" spans="1:2">
      <c r="A11968" s="20">
        <v>49221504</v>
      </c>
      <c r="B11968" s="21" t="s">
        <v>11966</v>
      </c>
    </row>
    <row r="11969" spans="1:2">
      <c r="A11969" s="20">
        <v>49221505</v>
      </c>
      <c r="B11969" s="21" t="s">
        <v>11967</v>
      </c>
    </row>
    <row r="11970" spans="1:2">
      <c r="A11970" s="20">
        <v>49221506</v>
      </c>
      <c r="B11970" s="21" t="s">
        <v>11968</v>
      </c>
    </row>
    <row r="11971" spans="1:2">
      <c r="A11971" s="20">
        <v>49221507</v>
      </c>
      <c r="B11971" s="21" t="s">
        <v>11969</v>
      </c>
    </row>
    <row r="11972" spans="1:2">
      <c r="A11972" s="20">
        <v>49221508</v>
      </c>
      <c r="B11972" s="21" t="s">
        <v>11970</v>
      </c>
    </row>
    <row r="11973" spans="1:2">
      <c r="A11973" s="20">
        <v>49221509</v>
      </c>
      <c r="B11973" s="21" t="s">
        <v>11971</v>
      </c>
    </row>
    <row r="11974" spans="1:2">
      <c r="A11974" s="20">
        <v>49221510</v>
      </c>
      <c r="B11974" s="21" t="s">
        <v>11972</v>
      </c>
    </row>
    <row r="11975" spans="1:2">
      <c r="A11975" s="20">
        <v>49221511</v>
      </c>
      <c r="B11975" s="21" t="s">
        <v>11973</v>
      </c>
    </row>
    <row r="11976" spans="1:2">
      <c r="A11976" s="20">
        <v>49241501</v>
      </c>
      <c r="B11976" s="21" t="s">
        <v>11974</v>
      </c>
    </row>
    <row r="11977" spans="1:2">
      <c r="A11977" s="20">
        <v>49241502</v>
      </c>
      <c r="B11977" s="21" t="s">
        <v>11975</v>
      </c>
    </row>
    <row r="11978" spans="1:2">
      <c r="A11978" s="20">
        <v>49241503</v>
      </c>
      <c r="B11978" s="21" t="s">
        <v>11976</v>
      </c>
    </row>
    <row r="11979" spans="1:2">
      <c r="A11979" s="20">
        <v>49241504</v>
      </c>
      <c r="B11979" s="21" t="s">
        <v>11977</v>
      </c>
    </row>
    <row r="11980" spans="1:2">
      <c r="A11980" s="20">
        <v>49241505</v>
      </c>
      <c r="B11980" s="21" t="s">
        <v>11978</v>
      </c>
    </row>
    <row r="11981" spans="1:2">
      <c r="A11981" s="20">
        <v>49241506</v>
      </c>
      <c r="B11981" s="21" t="s">
        <v>11979</v>
      </c>
    </row>
    <row r="11982" spans="1:2">
      <c r="A11982" s="20">
        <v>49241507</v>
      </c>
      <c r="B11982" s="21" t="s">
        <v>11980</v>
      </c>
    </row>
    <row r="11983" spans="1:2">
      <c r="A11983" s="20">
        <v>49241508</v>
      </c>
      <c r="B11983" s="21" t="s">
        <v>11981</v>
      </c>
    </row>
    <row r="11984" spans="1:2">
      <c r="A11984" s="20">
        <v>49241509</v>
      </c>
      <c r="B11984" s="21" t="s">
        <v>11982</v>
      </c>
    </row>
    <row r="11985" spans="1:2">
      <c r="A11985" s="20">
        <v>49241510</v>
      </c>
      <c r="B11985" s="21" t="s">
        <v>11983</v>
      </c>
    </row>
    <row r="11986" spans="1:2">
      <c r="A11986" s="20">
        <v>49241601</v>
      </c>
      <c r="B11986" s="21" t="s">
        <v>11984</v>
      </c>
    </row>
    <row r="11987" spans="1:2">
      <c r="A11987" s="20">
        <v>49241602</v>
      </c>
      <c r="B11987" s="21" t="s">
        <v>11985</v>
      </c>
    </row>
    <row r="11988" spans="1:2">
      <c r="A11988" s="20">
        <v>49241603</v>
      </c>
      <c r="B11988" s="21" t="s">
        <v>11986</v>
      </c>
    </row>
    <row r="11989" spans="1:2">
      <c r="A11989" s="20">
        <v>49241604</v>
      </c>
      <c r="B11989" s="21" t="s">
        <v>11987</v>
      </c>
    </row>
    <row r="11990" spans="1:2">
      <c r="A11990" s="20">
        <v>49241701</v>
      </c>
      <c r="B11990" s="21" t="s">
        <v>11988</v>
      </c>
    </row>
    <row r="11991" spans="1:2">
      <c r="A11991" s="20">
        <v>49241702</v>
      </c>
      <c r="B11991" s="21" t="s">
        <v>11989</v>
      </c>
    </row>
    <row r="11992" spans="1:2">
      <c r="A11992" s="20">
        <v>49241703</v>
      </c>
      <c r="B11992" s="21" t="s">
        <v>11990</v>
      </c>
    </row>
    <row r="11993" spans="1:2">
      <c r="A11993" s="20">
        <v>49241704</v>
      </c>
      <c r="B11993" s="21" t="s">
        <v>11991</v>
      </c>
    </row>
    <row r="11994" spans="1:2">
      <c r="A11994" s="20">
        <v>49241705</v>
      </c>
      <c r="B11994" s="21" t="s">
        <v>11992</v>
      </c>
    </row>
    <row r="11995" spans="1:2">
      <c r="A11995" s="20">
        <v>49241706</v>
      </c>
      <c r="B11995" s="21" t="s">
        <v>11993</v>
      </c>
    </row>
    <row r="11996" spans="1:2">
      <c r="A11996" s="20">
        <v>49241707</v>
      </c>
      <c r="B11996" s="21" t="s">
        <v>11994</v>
      </c>
    </row>
    <row r="11997" spans="1:2">
      <c r="A11997" s="20">
        <v>49241708</v>
      </c>
      <c r="B11997" s="21" t="s">
        <v>11995</v>
      </c>
    </row>
    <row r="11998" spans="1:2">
      <c r="A11998" s="20">
        <v>49241709</v>
      </c>
      <c r="B11998" s="21" t="s">
        <v>11996</v>
      </c>
    </row>
    <row r="11999" spans="1:2">
      <c r="A11999" s="20">
        <v>50101538</v>
      </c>
      <c r="B11999" s="21" t="s">
        <v>11997</v>
      </c>
    </row>
    <row r="12000" spans="1:2">
      <c r="A12000" s="20">
        <v>50101539</v>
      </c>
      <c r="B12000" s="21" t="s">
        <v>11998</v>
      </c>
    </row>
    <row r="12001" spans="1:2">
      <c r="A12001" s="20">
        <v>50101540</v>
      </c>
      <c r="B12001" s="21" t="s">
        <v>11999</v>
      </c>
    </row>
    <row r="12002" spans="1:2">
      <c r="A12002" s="20">
        <v>50101541</v>
      </c>
      <c r="B12002" s="21" t="s">
        <v>12000</v>
      </c>
    </row>
    <row r="12003" spans="1:2">
      <c r="A12003" s="20">
        <v>50101542</v>
      </c>
      <c r="B12003" s="21" t="s">
        <v>12001</v>
      </c>
    </row>
    <row r="12004" spans="1:2">
      <c r="A12004" s="20">
        <v>50101543</v>
      </c>
      <c r="B12004" s="21" t="s">
        <v>12002</v>
      </c>
    </row>
    <row r="12005" spans="1:2">
      <c r="A12005" s="20">
        <v>50101544</v>
      </c>
      <c r="B12005" s="21" t="s">
        <v>12003</v>
      </c>
    </row>
    <row r="12006" spans="1:2">
      <c r="A12006" s="20">
        <v>50101545</v>
      </c>
      <c r="B12006" s="21" t="s">
        <v>12004</v>
      </c>
    </row>
    <row r="12007" spans="1:2">
      <c r="A12007" s="20">
        <v>50101634</v>
      </c>
      <c r="B12007" s="21" t="s">
        <v>12005</v>
      </c>
    </row>
    <row r="12008" spans="1:2">
      <c r="A12008" s="20">
        <v>50101635</v>
      </c>
      <c r="B12008" s="21" t="s">
        <v>12006</v>
      </c>
    </row>
    <row r="12009" spans="1:2">
      <c r="A12009" s="20">
        <v>50101636</v>
      </c>
      <c r="B12009" s="21" t="s">
        <v>12007</v>
      </c>
    </row>
    <row r="12010" spans="1:2">
      <c r="A12010" s="20">
        <v>50101716</v>
      </c>
      <c r="B12010" s="21" t="s">
        <v>12008</v>
      </c>
    </row>
    <row r="12011" spans="1:2">
      <c r="A12011" s="20">
        <v>50101717</v>
      </c>
      <c r="B12011" s="21" t="s">
        <v>12009</v>
      </c>
    </row>
    <row r="12012" spans="1:2">
      <c r="A12012" s="20">
        <v>50111510</v>
      </c>
      <c r="B12012" s="21" t="s">
        <v>12010</v>
      </c>
    </row>
    <row r="12013" spans="1:2">
      <c r="A12013" s="20">
        <v>50111511</v>
      </c>
      <c r="B12013" s="21" t="s">
        <v>12011</v>
      </c>
    </row>
    <row r="12014" spans="1:2">
      <c r="A12014" s="20">
        <v>50111512</v>
      </c>
      <c r="B12014" s="21" t="s">
        <v>12012</v>
      </c>
    </row>
    <row r="12015" spans="1:2">
      <c r="A12015" s="20">
        <v>50112001</v>
      </c>
      <c r="B12015" s="21" t="s">
        <v>12013</v>
      </c>
    </row>
    <row r="12016" spans="1:2">
      <c r="A12016" s="20">
        <v>50112002</v>
      </c>
      <c r="B12016" s="21" t="s">
        <v>12014</v>
      </c>
    </row>
    <row r="12017" spans="1:2">
      <c r="A12017" s="20">
        <v>50112003</v>
      </c>
      <c r="B12017" s="21" t="s">
        <v>12015</v>
      </c>
    </row>
    <row r="12018" spans="1:2">
      <c r="A12018" s="20">
        <v>50121537</v>
      </c>
      <c r="B12018" s="21" t="s">
        <v>12016</v>
      </c>
    </row>
    <row r="12019" spans="1:2">
      <c r="A12019" s="20">
        <v>50121538</v>
      </c>
      <c r="B12019" s="21" t="s">
        <v>12017</v>
      </c>
    </row>
    <row r="12020" spans="1:2">
      <c r="A12020" s="20">
        <v>50121539</v>
      </c>
      <c r="B12020" s="21" t="s">
        <v>12018</v>
      </c>
    </row>
    <row r="12021" spans="1:2">
      <c r="A12021" s="20">
        <v>50121611</v>
      </c>
      <c r="B12021" s="21" t="s">
        <v>12019</v>
      </c>
    </row>
    <row r="12022" spans="1:2">
      <c r="A12022" s="20">
        <v>50121612</v>
      </c>
      <c r="B12022" s="21" t="s">
        <v>12020</v>
      </c>
    </row>
    <row r="12023" spans="1:2">
      <c r="A12023" s="20">
        <v>50121613</v>
      </c>
      <c r="B12023" s="21" t="s">
        <v>12021</v>
      </c>
    </row>
    <row r="12024" spans="1:2">
      <c r="A12024" s="20">
        <v>50121705</v>
      </c>
      <c r="B12024" s="21" t="s">
        <v>12022</v>
      </c>
    </row>
    <row r="12025" spans="1:2">
      <c r="A12025" s="20">
        <v>50121706</v>
      </c>
      <c r="B12025" s="21" t="s">
        <v>12023</v>
      </c>
    </row>
    <row r="12026" spans="1:2">
      <c r="A12026" s="20">
        <v>50121707</v>
      </c>
      <c r="B12026" s="21" t="s">
        <v>12024</v>
      </c>
    </row>
    <row r="12027" spans="1:2">
      <c r="A12027" s="20">
        <v>50121802</v>
      </c>
      <c r="B12027" s="21" t="s">
        <v>12025</v>
      </c>
    </row>
    <row r="12028" spans="1:2">
      <c r="A12028" s="20">
        <v>50121803</v>
      </c>
      <c r="B12028" s="21" t="s">
        <v>12026</v>
      </c>
    </row>
    <row r="12029" spans="1:2">
      <c r="A12029" s="20">
        <v>50121804</v>
      </c>
      <c r="B12029" s="21" t="s">
        <v>12027</v>
      </c>
    </row>
    <row r="12030" spans="1:2">
      <c r="A12030" s="20">
        <v>50131606</v>
      </c>
      <c r="B12030" s="21" t="s">
        <v>12028</v>
      </c>
    </row>
    <row r="12031" spans="1:2">
      <c r="A12031" s="20">
        <v>50131607</v>
      </c>
      <c r="B12031" s="21" t="s">
        <v>12029</v>
      </c>
    </row>
    <row r="12032" spans="1:2">
      <c r="A12032" s="20">
        <v>50131608</v>
      </c>
      <c r="B12032" s="21" t="s">
        <v>12030</v>
      </c>
    </row>
    <row r="12033" spans="1:2">
      <c r="A12033" s="20">
        <v>50131609</v>
      </c>
      <c r="B12033" s="21" t="s">
        <v>12031</v>
      </c>
    </row>
    <row r="12034" spans="1:2">
      <c r="A12034" s="20">
        <v>50131610</v>
      </c>
      <c r="B12034" s="21" t="s">
        <v>12032</v>
      </c>
    </row>
    <row r="12035" spans="1:2">
      <c r="A12035" s="20">
        <v>50131611</v>
      </c>
      <c r="B12035" s="21" t="s">
        <v>12033</v>
      </c>
    </row>
    <row r="12036" spans="1:2">
      <c r="A12036" s="20">
        <v>50131701</v>
      </c>
      <c r="B12036" s="21" t="s">
        <v>12034</v>
      </c>
    </row>
    <row r="12037" spans="1:2">
      <c r="A12037" s="20">
        <v>50131702</v>
      </c>
      <c r="B12037" s="21" t="s">
        <v>12035</v>
      </c>
    </row>
    <row r="12038" spans="1:2">
      <c r="A12038" s="20">
        <v>50131703</v>
      </c>
      <c r="B12038" s="21" t="s">
        <v>12036</v>
      </c>
    </row>
    <row r="12039" spans="1:2">
      <c r="A12039" s="20">
        <v>50131801</v>
      </c>
      <c r="B12039" s="21" t="s">
        <v>12037</v>
      </c>
    </row>
    <row r="12040" spans="1:2">
      <c r="A12040" s="20">
        <v>50131802</v>
      </c>
      <c r="B12040" s="21" t="s">
        <v>12038</v>
      </c>
    </row>
    <row r="12041" spans="1:2">
      <c r="A12041" s="20">
        <v>50131803</v>
      </c>
      <c r="B12041" s="21" t="s">
        <v>12039</v>
      </c>
    </row>
    <row r="12042" spans="1:2">
      <c r="A12042" s="20">
        <v>50151513</v>
      </c>
      <c r="B12042" s="21" t="s">
        <v>12040</v>
      </c>
    </row>
    <row r="12043" spans="1:2">
      <c r="A12043" s="20">
        <v>50151514</v>
      </c>
      <c r="B12043" s="21" t="s">
        <v>12041</v>
      </c>
    </row>
    <row r="12044" spans="1:2">
      <c r="A12044" s="20">
        <v>50151604</v>
      </c>
      <c r="B12044" s="21" t="s">
        <v>12042</v>
      </c>
    </row>
    <row r="12045" spans="1:2">
      <c r="A12045" s="20">
        <v>50151605</v>
      </c>
      <c r="B12045" s="21" t="s">
        <v>12043</v>
      </c>
    </row>
    <row r="12046" spans="1:2">
      <c r="A12046" s="20">
        <v>50161509</v>
      </c>
      <c r="B12046" s="21" t="s">
        <v>12044</v>
      </c>
    </row>
    <row r="12047" spans="1:2">
      <c r="A12047" s="20">
        <v>50161510</v>
      </c>
      <c r="B12047" s="21" t="s">
        <v>12045</v>
      </c>
    </row>
    <row r="12048" spans="1:2">
      <c r="A12048" s="20">
        <v>50161511</v>
      </c>
      <c r="B12048" s="21" t="s">
        <v>12046</v>
      </c>
    </row>
    <row r="12049" spans="1:2">
      <c r="A12049" s="20">
        <v>50161512</v>
      </c>
      <c r="B12049" s="21" t="s">
        <v>12047</v>
      </c>
    </row>
    <row r="12050" spans="1:2">
      <c r="A12050" s="20">
        <v>50161813</v>
      </c>
      <c r="B12050" s="21" t="s">
        <v>12048</v>
      </c>
    </row>
    <row r="12051" spans="1:2">
      <c r="A12051" s="20">
        <v>50161814</v>
      </c>
      <c r="B12051" s="21" t="s">
        <v>12049</v>
      </c>
    </row>
    <row r="12052" spans="1:2">
      <c r="A12052" s="20">
        <v>50161815</v>
      </c>
      <c r="B12052" s="21" t="s">
        <v>12050</v>
      </c>
    </row>
    <row r="12053" spans="1:2">
      <c r="A12053" s="20">
        <v>50171548</v>
      </c>
      <c r="B12053" s="21" t="s">
        <v>12051</v>
      </c>
    </row>
    <row r="12054" spans="1:2">
      <c r="A12054" s="20">
        <v>50171549</v>
      </c>
      <c r="B12054" s="21" t="s">
        <v>12052</v>
      </c>
    </row>
    <row r="12055" spans="1:2">
      <c r="A12055" s="20">
        <v>50171550</v>
      </c>
      <c r="B12055" s="21" t="s">
        <v>12053</v>
      </c>
    </row>
    <row r="12056" spans="1:2">
      <c r="A12056" s="20">
        <v>50171551</v>
      </c>
      <c r="B12056" s="21" t="s">
        <v>12054</v>
      </c>
    </row>
    <row r="12057" spans="1:2">
      <c r="A12057" s="20">
        <v>50171552</v>
      </c>
      <c r="B12057" s="21" t="s">
        <v>12055</v>
      </c>
    </row>
    <row r="12058" spans="1:2">
      <c r="A12058" s="20">
        <v>50171707</v>
      </c>
      <c r="B12058" s="21" t="s">
        <v>12056</v>
      </c>
    </row>
    <row r="12059" spans="1:2">
      <c r="A12059" s="20">
        <v>50171708</v>
      </c>
      <c r="B12059" s="21" t="s">
        <v>12057</v>
      </c>
    </row>
    <row r="12060" spans="1:2">
      <c r="A12060" s="20">
        <v>50171830</v>
      </c>
      <c r="B12060" s="21" t="s">
        <v>12058</v>
      </c>
    </row>
    <row r="12061" spans="1:2">
      <c r="A12061" s="20">
        <v>50171831</v>
      </c>
      <c r="B12061" s="21" t="s">
        <v>12059</v>
      </c>
    </row>
    <row r="12062" spans="1:2">
      <c r="A12062" s="20">
        <v>50171832</v>
      </c>
      <c r="B12062" s="21" t="s">
        <v>12060</v>
      </c>
    </row>
    <row r="12063" spans="1:2">
      <c r="A12063" s="20">
        <v>50171833</v>
      </c>
      <c r="B12063" s="21" t="s">
        <v>12061</v>
      </c>
    </row>
    <row r="12064" spans="1:2">
      <c r="A12064" s="20">
        <v>50171901</v>
      </c>
      <c r="B12064" s="21" t="s">
        <v>12062</v>
      </c>
    </row>
    <row r="12065" spans="1:2">
      <c r="A12065" s="20">
        <v>50171902</v>
      </c>
      <c r="B12065" s="21" t="s">
        <v>12063</v>
      </c>
    </row>
    <row r="12066" spans="1:2">
      <c r="A12066" s="20">
        <v>50171903</v>
      </c>
      <c r="B12066" s="21" t="s">
        <v>12064</v>
      </c>
    </row>
    <row r="12067" spans="1:2">
      <c r="A12067" s="20">
        <v>50171904</v>
      </c>
      <c r="B12067" s="21" t="s">
        <v>12065</v>
      </c>
    </row>
    <row r="12068" spans="1:2">
      <c r="A12068" s="20">
        <v>50181708</v>
      </c>
      <c r="B12068" s="21" t="s">
        <v>12066</v>
      </c>
    </row>
    <row r="12069" spans="1:2">
      <c r="A12069" s="20">
        <v>50181709</v>
      </c>
      <c r="B12069" s="21" t="s">
        <v>12067</v>
      </c>
    </row>
    <row r="12070" spans="1:2">
      <c r="A12070" s="20">
        <v>50181901</v>
      </c>
      <c r="B12070" s="21" t="s">
        <v>12068</v>
      </c>
    </row>
    <row r="12071" spans="1:2">
      <c r="A12071" s="20">
        <v>50181902</v>
      </c>
      <c r="B12071" s="21" t="s">
        <v>12069</v>
      </c>
    </row>
    <row r="12072" spans="1:2">
      <c r="A12072" s="20">
        <v>50181903</v>
      </c>
      <c r="B12072" s="21" t="s">
        <v>12070</v>
      </c>
    </row>
    <row r="12073" spans="1:2">
      <c r="A12073" s="20">
        <v>50181904</v>
      </c>
      <c r="B12073" s="21" t="s">
        <v>12071</v>
      </c>
    </row>
    <row r="12074" spans="1:2">
      <c r="A12074" s="20">
        <v>50181905</v>
      </c>
      <c r="B12074" s="21" t="s">
        <v>12072</v>
      </c>
    </row>
    <row r="12075" spans="1:2">
      <c r="A12075" s="20">
        <v>50181906</v>
      </c>
      <c r="B12075" s="21" t="s">
        <v>12073</v>
      </c>
    </row>
    <row r="12076" spans="1:2">
      <c r="A12076" s="20">
        <v>50181907</v>
      </c>
      <c r="B12076" s="21" t="s">
        <v>12074</v>
      </c>
    </row>
    <row r="12077" spans="1:2">
      <c r="A12077" s="20">
        <v>50181908</v>
      </c>
      <c r="B12077" s="21" t="s">
        <v>12075</v>
      </c>
    </row>
    <row r="12078" spans="1:2">
      <c r="A12078" s="20">
        <v>50181909</v>
      </c>
      <c r="B12078" s="21" t="s">
        <v>12076</v>
      </c>
    </row>
    <row r="12079" spans="1:2">
      <c r="A12079" s="20">
        <v>50182001</v>
      </c>
      <c r="B12079" s="21" t="s">
        <v>12077</v>
      </c>
    </row>
    <row r="12080" spans="1:2">
      <c r="A12080" s="20">
        <v>50182002</v>
      </c>
      <c r="B12080" s="21" t="s">
        <v>12078</v>
      </c>
    </row>
    <row r="12081" spans="1:2">
      <c r="A12081" s="20">
        <v>50182003</v>
      </c>
      <c r="B12081" s="21" t="s">
        <v>12079</v>
      </c>
    </row>
    <row r="12082" spans="1:2">
      <c r="A12082" s="20">
        <v>50182004</v>
      </c>
      <c r="B12082" s="21" t="s">
        <v>12080</v>
      </c>
    </row>
    <row r="12083" spans="1:2">
      <c r="A12083" s="20">
        <v>50191505</v>
      </c>
      <c r="B12083" s="21" t="s">
        <v>12081</v>
      </c>
    </row>
    <row r="12084" spans="1:2">
      <c r="A12084" s="20">
        <v>50191506</v>
      </c>
      <c r="B12084" s="21" t="s">
        <v>12082</v>
      </c>
    </row>
    <row r="12085" spans="1:2">
      <c r="A12085" s="20">
        <v>50191507</v>
      </c>
      <c r="B12085" s="21" t="s">
        <v>12083</v>
      </c>
    </row>
    <row r="12086" spans="1:2">
      <c r="A12086" s="20">
        <v>50192109</v>
      </c>
      <c r="B12086" s="21" t="s">
        <v>12084</v>
      </c>
    </row>
    <row r="12087" spans="1:2">
      <c r="A12087" s="20">
        <v>50192110</v>
      </c>
      <c r="B12087" s="21" t="s">
        <v>12085</v>
      </c>
    </row>
    <row r="12088" spans="1:2">
      <c r="A12088" s="20">
        <v>50192111</v>
      </c>
      <c r="B12088" s="21" t="s">
        <v>12086</v>
      </c>
    </row>
    <row r="12089" spans="1:2">
      <c r="A12089" s="20">
        <v>50192112</v>
      </c>
      <c r="B12089" s="21" t="s">
        <v>12087</v>
      </c>
    </row>
    <row r="12090" spans="1:2">
      <c r="A12090" s="20">
        <v>50192301</v>
      </c>
      <c r="B12090" s="21" t="s">
        <v>12088</v>
      </c>
    </row>
    <row r="12091" spans="1:2">
      <c r="A12091" s="20">
        <v>50192302</v>
      </c>
      <c r="B12091" s="21" t="s">
        <v>12089</v>
      </c>
    </row>
    <row r="12092" spans="1:2">
      <c r="A12092" s="20">
        <v>50192303</v>
      </c>
      <c r="B12092" s="21" t="s">
        <v>12090</v>
      </c>
    </row>
    <row r="12093" spans="1:2">
      <c r="A12093" s="20">
        <v>50192304</v>
      </c>
      <c r="B12093" s="21" t="s">
        <v>12091</v>
      </c>
    </row>
    <row r="12094" spans="1:2">
      <c r="A12094" s="20">
        <v>50192401</v>
      </c>
      <c r="B12094" s="21" t="s">
        <v>12092</v>
      </c>
    </row>
    <row r="12095" spans="1:2">
      <c r="A12095" s="20">
        <v>50192402</v>
      </c>
      <c r="B12095" s="21" t="s">
        <v>12093</v>
      </c>
    </row>
    <row r="12096" spans="1:2">
      <c r="A12096" s="20">
        <v>50192403</v>
      </c>
      <c r="B12096" s="21" t="s">
        <v>12094</v>
      </c>
    </row>
    <row r="12097" spans="1:2">
      <c r="A12097" s="20">
        <v>50192404</v>
      </c>
      <c r="B12097" s="21" t="s">
        <v>12095</v>
      </c>
    </row>
    <row r="12098" spans="1:2">
      <c r="A12098" s="20">
        <v>50192501</v>
      </c>
      <c r="B12098" s="21" t="s">
        <v>12096</v>
      </c>
    </row>
    <row r="12099" spans="1:2">
      <c r="A12099" s="20">
        <v>50192502</v>
      </c>
      <c r="B12099" s="21" t="s">
        <v>12097</v>
      </c>
    </row>
    <row r="12100" spans="1:2">
      <c r="A12100" s="20">
        <v>50192503</v>
      </c>
      <c r="B12100" s="21" t="s">
        <v>12098</v>
      </c>
    </row>
    <row r="12101" spans="1:2">
      <c r="A12101" s="20">
        <v>50192504</v>
      </c>
      <c r="B12101" s="21" t="s">
        <v>12099</v>
      </c>
    </row>
    <row r="12102" spans="1:2">
      <c r="A12102" s="20">
        <v>50192601</v>
      </c>
      <c r="B12102" s="21" t="s">
        <v>12100</v>
      </c>
    </row>
    <row r="12103" spans="1:2">
      <c r="A12103" s="20">
        <v>50192602</v>
      </c>
      <c r="B12103" s="21" t="s">
        <v>12101</v>
      </c>
    </row>
    <row r="12104" spans="1:2">
      <c r="A12104" s="20">
        <v>50192603</v>
      </c>
      <c r="B12104" s="21" t="s">
        <v>12102</v>
      </c>
    </row>
    <row r="12105" spans="1:2">
      <c r="A12105" s="20">
        <v>50192701</v>
      </c>
      <c r="B12105" s="21" t="s">
        <v>12103</v>
      </c>
    </row>
    <row r="12106" spans="1:2">
      <c r="A12106" s="20">
        <v>50192702</v>
      </c>
      <c r="B12106" s="21" t="s">
        <v>12104</v>
      </c>
    </row>
    <row r="12107" spans="1:2">
      <c r="A12107" s="20">
        <v>50192703</v>
      </c>
      <c r="B12107" s="21" t="s">
        <v>18340</v>
      </c>
    </row>
    <row r="12108" spans="1:2">
      <c r="A12108" s="20">
        <v>50192801</v>
      </c>
      <c r="B12108" s="21" t="s">
        <v>12105</v>
      </c>
    </row>
    <row r="12109" spans="1:2">
      <c r="A12109" s="20">
        <v>50192802</v>
      </c>
      <c r="B12109" s="21" t="s">
        <v>12106</v>
      </c>
    </row>
    <row r="12110" spans="1:2">
      <c r="A12110" s="20">
        <v>50192803</v>
      </c>
      <c r="B12110" s="21" t="s">
        <v>12107</v>
      </c>
    </row>
    <row r="12111" spans="1:2">
      <c r="A12111" s="20">
        <v>50192901</v>
      </c>
      <c r="B12111" s="21" t="s">
        <v>12108</v>
      </c>
    </row>
    <row r="12112" spans="1:2">
      <c r="A12112" s="20">
        <v>50192902</v>
      </c>
      <c r="B12112" s="21" t="s">
        <v>12109</v>
      </c>
    </row>
    <row r="12113" spans="1:2">
      <c r="A12113" s="20">
        <v>50193001</v>
      </c>
      <c r="B12113" s="21" t="s">
        <v>12110</v>
      </c>
    </row>
    <row r="12114" spans="1:2">
      <c r="A12114" s="20">
        <v>50193002</v>
      </c>
      <c r="B12114" s="21" t="s">
        <v>12111</v>
      </c>
    </row>
    <row r="12115" spans="1:2">
      <c r="A12115" s="20">
        <v>50193101</v>
      </c>
      <c r="B12115" s="21" t="s">
        <v>12112</v>
      </c>
    </row>
    <row r="12116" spans="1:2">
      <c r="A12116" s="20">
        <v>50193102</v>
      </c>
      <c r="B12116" s="21" t="s">
        <v>12113</v>
      </c>
    </row>
    <row r="12117" spans="1:2">
      <c r="A12117" s="20">
        <v>50193103</v>
      </c>
      <c r="B12117" s="21" t="s">
        <v>12114</v>
      </c>
    </row>
    <row r="12118" spans="1:2">
      <c r="A12118" s="20">
        <v>50193104</v>
      </c>
      <c r="B12118" s="21" t="s">
        <v>12115</v>
      </c>
    </row>
    <row r="12119" spans="1:2">
      <c r="A12119" s="20">
        <v>50193105</v>
      </c>
      <c r="B12119" s="21" t="s">
        <v>12116</v>
      </c>
    </row>
    <row r="12120" spans="1:2">
      <c r="A12120" s="20">
        <v>50193201</v>
      </c>
      <c r="B12120" s="21" t="s">
        <v>12117</v>
      </c>
    </row>
    <row r="12121" spans="1:2">
      <c r="A12121" s="20">
        <v>50193202</v>
      </c>
      <c r="B12121" s="21" t="s">
        <v>12118</v>
      </c>
    </row>
    <row r="12122" spans="1:2">
      <c r="A12122" s="20">
        <v>50193203</v>
      </c>
      <c r="B12122" s="21" t="s">
        <v>12119</v>
      </c>
    </row>
    <row r="12123" spans="1:2">
      <c r="A12123" s="20">
        <v>50201706</v>
      </c>
      <c r="B12123" s="21" t="s">
        <v>12120</v>
      </c>
    </row>
    <row r="12124" spans="1:2">
      <c r="A12124" s="20">
        <v>50201707</v>
      </c>
      <c r="B12124" s="21" t="s">
        <v>12121</v>
      </c>
    </row>
    <row r="12125" spans="1:2">
      <c r="A12125" s="20">
        <v>50201708</v>
      </c>
      <c r="B12125" s="21" t="s">
        <v>12122</v>
      </c>
    </row>
    <row r="12126" spans="1:2">
      <c r="A12126" s="20">
        <v>50201709</v>
      </c>
      <c r="B12126" s="21" t="s">
        <v>12123</v>
      </c>
    </row>
    <row r="12127" spans="1:2">
      <c r="A12127" s="20">
        <v>50201710</v>
      </c>
      <c r="B12127" s="21" t="s">
        <v>12124</v>
      </c>
    </row>
    <row r="12128" spans="1:2">
      <c r="A12128" s="20">
        <v>50201711</v>
      </c>
      <c r="B12128" s="21" t="s">
        <v>12125</v>
      </c>
    </row>
    <row r="12129" spans="1:2">
      <c r="A12129" s="20">
        <v>50201712</v>
      </c>
      <c r="B12129" s="21" t="s">
        <v>12126</v>
      </c>
    </row>
    <row r="12130" spans="1:2">
      <c r="A12130" s="20">
        <v>50201713</v>
      </c>
      <c r="B12130" s="21" t="s">
        <v>12127</v>
      </c>
    </row>
    <row r="12131" spans="1:2">
      <c r="A12131" s="20">
        <v>50201714</v>
      </c>
      <c r="B12131" s="21" t="s">
        <v>12128</v>
      </c>
    </row>
    <row r="12132" spans="1:2">
      <c r="A12132" s="20">
        <v>50202201</v>
      </c>
      <c r="B12132" s="21" t="s">
        <v>12129</v>
      </c>
    </row>
    <row r="12133" spans="1:2">
      <c r="A12133" s="20">
        <v>50202202</v>
      </c>
      <c r="B12133" s="21" t="s">
        <v>12130</v>
      </c>
    </row>
    <row r="12134" spans="1:2">
      <c r="A12134" s="20">
        <v>50202203</v>
      </c>
      <c r="B12134" s="21" t="s">
        <v>12131</v>
      </c>
    </row>
    <row r="12135" spans="1:2">
      <c r="A12135" s="20">
        <v>50202204</v>
      </c>
      <c r="B12135" s="21" t="s">
        <v>12132</v>
      </c>
    </row>
    <row r="12136" spans="1:2">
      <c r="A12136" s="20">
        <v>50202205</v>
      </c>
      <c r="B12136" s="21" t="s">
        <v>12133</v>
      </c>
    </row>
    <row r="12137" spans="1:2">
      <c r="A12137" s="20">
        <v>50202206</v>
      </c>
      <c r="B12137" s="21" t="s">
        <v>12134</v>
      </c>
    </row>
    <row r="12138" spans="1:2">
      <c r="A12138" s="20">
        <v>50202207</v>
      </c>
      <c r="B12138" s="21" t="s">
        <v>12135</v>
      </c>
    </row>
    <row r="12139" spans="1:2">
      <c r="A12139" s="20">
        <v>50202301</v>
      </c>
      <c r="B12139" s="21" t="s">
        <v>12136</v>
      </c>
    </row>
    <row r="12140" spans="1:2">
      <c r="A12140" s="20">
        <v>50202302</v>
      </c>
      <c r="B12140" s="21" t="s">
        <v>12137</v>
      </c>
    </row>
    <row r="12141" spans="1:2">
      <c r="A12141" s="20">
        <v>50202303</v>
      </c>
      <c r="B12141" s="21" t="s">
        <v>12138</v>
      </c>
    </row>
    <row r="12142" spans="1:2">
      <c r="A12142" s="20">
        <v>50202304</v>
      </c>
      <c r="B12142" s="21" t="s">
        <v>12139</v>
      </c>
    </row>
    <row r="12143" spans="1:2">
      <c r="A12143" s="20">
        <v>50202305</v>
      </c>
      <c r="B12143" s="21" t="s">
        <v>12140</v>
      </c>
    </row>
    <row r="12144" spans="1:2">
      <c r="A12144" s="20">
        <v>50202306</v>
      </c>
      <c r="B12144" s="21" t="s">
        <v>12141</v>
      </c>
    </row>
    <row r="12145" spans="1:2">
      <c r="A12145" s="20">
        <v>50202307</v>
      </c>
      <c r="B12145" s="21" t="s">
        <v>12142</v>
      </c>
    </row>
    <row r="12146" spans="1:2">
      <c r="A12146" s="20">
        <v>50202308</v>
      </c>
      <c r="B12146" s="21" t="s">
        <v>12143</v>
      </c>
    </row>
    <row r="12147" spans="1:2">
      <c r="A12147" s="20">
        <v>50202309</v>
      </c>
      <c r="B12147" s="21" t="s">
        <v>12144</v>
      </c>
    </row>
    <row r="12148" spans="1:2">
      <c r="A12148" s="20">
        <v>50202310</v>
      </c>
      <c r="B12148" s="21" t="s">
        <v>12145</v>
      </c>
    </row>
    <row r="12149" spans="1:2">
      <c r="A12149" s="20">
        <v>50202311</v>
      </c>
      <c r="B12149" s="21" t="s">
        <v>12146</v>
      </c>
    </row>
    <row r="12150" spans="1:2">
      <c r="A12150" s="20">
        <v>50211502</v>
      </c>
      <c r="B12150" s="21" t="s">
        <v>12147</v>
      </c>
    </row>
    <row r="12151" spans="1:2">
      <c r="A12151" s="20">
        <v>50211503</v>
      </c>
      <c r="B12151" s="21" t="s">
        <v>12148</v>
      </c>
    </row>
    <row r="12152" spans="1:2">
      <c r="A12152" s="20">
        <v>50211504</v>
      </c>
      <c r="B12152" s="21" t="s">
        <v>12149</v>
      </c>
    </row>
    <row r="12153" spans="1:2">
      <c r="A12153" s="20">
        <v>50211505</v>
      </c>
      <c r="B12153" s="21" t="s">
        <v>12150</v>
      </c>
    </row>
    <row r="12154" spans="1:2">
      <c r="A12154" s="20">
        <v>50211506</v>
      </c>
      <c r="B12154" s="21" t="s">
        <v>12151</v>
      </c>
    </row>
    <row r="12155" spans="1:2">
      <c r="A12155" s="20">
        <v>50211607</v>
      </c>
      <c r="B12155" s="21" t="s">
        <v>12152</v>
      </c>
    </row>
    <row r="12156" spans="1:2">
      <c r="A12156" s="20">
        <v>50211608</v>
      </c>
      <c r="B12156" s="21" t="s">
        <v>12153</v>
      </c>
    </row>
    <row r="12157" spans="1:2">
      <c r="A12157" s="20">
        <v>50211609</v>
      </c>
      <c r="B12157" s="21" t="s">
        <v>12154</v>
      </c>
    </row>
    <row r="12158" spans="1:2">
      <c r="A12158" s="20">
        <v>50211610</v>
      </c>
      <c r="B12158" s="21" t="s">
        <v>12155</v>
      </c>
    </row>
    <row r="12159" spans="1:2">
      <c r="A12159" s="20">
        <v>50211611</v>
      </c>
      <c r="B12159" s="21" t="s">
        <v>12156</v>
      </c>
    </row>
    <row r="12160" spans="1:2">
      <c r="A12160" s="20">
        <v>50211612</v>
      </c>
      <c r="B12160" s="21" t="s">
        <v>12157</v>
      </c>
    </row>
    <row r="12161" spans="1:2">
      <c r="A12161" s="20">
        <v>50221001</v>
      </c>
      <c r="B12161" s="21" t="s">
        <v>12158</v>
      </c>
    </row>
    <row r="12162" spans="1:2">
      <c r="A12162" s="20">
        <v>50221002</v>
      </c>
      <c r="B12162" s="21" t="s">
        <v>12159</v>
      </c>
    </row>
    <row r="12163" spans="1:2">
      <c r="A12163" s="20">
        <v>50221101</v>
      </c>
      <c r="B12163" s="21" t="s">
        <v>12160</v>
      </c>
    </row>
    <row r="12164" spans="1:2">
      <c r="A12164" s="20">
        <v>50221102</v>
      </c>
      <c r="B12164" s="21" t="s">
        <v>12161</v>
      </c>
    </row>
    <row r="12165" spans="1:2">
      <c r="A12165" s="20">
        <v>50221201</v>
      </c>
      <c r="B12165" s="21" t="s">
        <v>12162</v>
      </c>
    </row>
    <row r="12166" spans="1:2">
      <c r="A12166" s="20">
        <v>50221202</v>
      </c>
      <c r="B12166" s="21" t="s">
        <v>12163</v>
      </c>
    </row>
    <row r="12167" spans="1:2">
      <c r="A12167" s="20">
        <v>51101503</v>
      </c>
      <c r="B12167" s="21" t="s">
        <v>12164</v>
      </c>
    </row>
    <row r="12168" spans="1:2">
      <c r="A12168" s="20">
        <v>51101504</v>
      </c>
      <c r="B12168" s="21" t="s">
        <v>12165</v>
      </c>
    </row>
    <row r="12169" spans="1:2">
      <c r="A12169" s="20">
        <v>51101507</v>
      </c>
      <c r="B12169" s="21" t="s">
        <v>12166</v>
      </c>
    </row>
    <row r="12170" spans="1:2">
      <c r="A12170" s="20">
        <v>51101508</v>
      </c>
      <c r="B12170" s="21" t="s">
        <v>12167</v>
      </c>
    </row>
    <row r="12171" spans="1:2">
      <c r="A12171" s="20">
        <v>51101509</v>
      </c>
      <c r="B12171" s="21" t="s">
        <v>12168</v>
      </c>
    </row>
    <row r="12172" spans="1:2">
      <c r="A12172" s="20">
        <v>51101510</v>
      </c>
      <c r="B12172" s="21" t="s">
        <v>12169</v>
      </c>
    </row>
    <row r="12173" spans="1:2">
      <c r="A12173" s="20">
        <v>51101511</v>
      </c>
      <c r="B12173" s="21" t="s">
        <v>12170</v>
      </c>
    </row>
    <row r="12174" spans="1:2">
      <c r="A12174" s="20">
        <v>51101512</v>
      </c>
      <c r="B12174" s="21" t="s">
        <v>12171</v>
      </c>
    </row>
    <row r="12175" spans="1:2">
      <c r="A12175" s="20">
        <v>51101513</v>
      </c>
      <c r="B12175" s="21" t="s">
        <v>12172</v>
      </c>
    </row>
    <row r="12176" spans="1:2">
      <c r="A12176" s="20">
        <v>51101514</v>
      </c>
      <c r="B12176" s="21" t="s">
        <v>12173</v>
      </c>
    </row>
    <row r="12177" spans="1:2">
      <c r="A12177" s="20">
        <v>51101515</v>
      </c>
      <c r="B12177" s="21" t="s">
        <v>12174</v>
      </c>
    </row>
    <row r="12178" spans="1:2">
      <c r="A12178" s="20">
        <v>51101516</v>
      </c>
      <c r="B12178" s="21" t="s">
        <v>12175</v>
      </c>
    </row>
    <row r="12179" spans="1:2">
      <c r="A12179" s="20">
        <v>51101518</v>
      </c>
      <c r="B12179" s="21" t="s">
        <v>12176</v>
      </c>
    </row>
    <row r="12180" spans="1:2">
      <c r="A12180" s="20">
        <v>51101519</v>
      </c>
      <c r="B12180" s="21" t="s">
        <v>12177</v>
      </c>
    </row>
    <row r="12181" spans="1:2">
      <c r="A12181" s="20">
        <v>51101521</v>
      </c>
      <c r="B12181" s="21" t="s">
        <v>12178</v>
      </c>
    </row>
    <row r="12182" spans="1:2">
      <c r="A12182" s="20">
        <v>51101522</v>
      </c>
      <c r="B12182" s="21" t="s">
        <v>12179</v>
      </c>
    </row>
    <row r="12183" spans="1:2">
      <c r="A12183" s="20">
        <v>51101523</v>
      </c>
      <c r="B12183" s="21" t="s">
        <v>12180</v>
      </c>
    </row>
    <row r="12184" spans="1:2">
      <c r="A12184" s="20">
        <v>51101524</v>
      </c>
      <c r="B12184" s="21" t="s">
        <v>12181</v>
      </c>
    </row>
    <row r="12185" spans="1:2">
      <c r="A12185" s="20">
        <v>51101525</v>
      </c>
      <c r="B12185" s="21" t="s">
        <v>12182</v>
      </c>
    </row>
    <row r="12186" spans="1:2">
      <c r="A12186" s="20">
        <v>51101526</v>
      </c>
      <c r="B12186" s="21" t="s">
        <v>12183</v>
      </c>
    </row>
    <row r="12187" spans="1:2">
      <c r="A12187" s="20">
        <v>51101527</v>
      </c>
      <c r="B12187" s="21" t="s">
        <v>12184</v>
      </c>
    </row>
    <row r="12188" spans="1:2">
      <c r="A12188" s="20">
        <v>51101528</v>
      </c>
      <c r="B12188" s="21" t="s">
        <v>12185</v>
      </c>
    </row>
    <row r="12189" spans="1:2">
      <c r="A12189" s="20">
        <v>51101530</v>
      </c>
      <c r="B12189" s="21" t="s">
        <v>12186</v>
      </c>
    </row>
    <row r="12190" spans="1:2">
      <c r="A12190" s="20">
        <v>51101531</v>
      </c>
      <c r="B12190" s="21" t="s">
        <v>12187</v>
      </c>
    </row>
    <row r="12191" spans="1:2">
      <c r="A12191" s="20">
        <v>51101532</v>
      </c>
      <c r="B12191" s="21" t="s">
        <v>12188</v>
      </c>
    </row>
    <row r="12192" spans="1:2">
      <c r="A12192" s="20">
        <v>51101533</v>
      </c>
      <c r="B12192" s="21" t="s">
        <v>12189</v>
      </c>
    </row>
    <row r="12193" spans="1:2">
      <c r="A12193" s="20">
        <v>51101534</v>
      </c>
      <c r="B12193" s="21" t="s">
        <v>12190</v>
      </c>
    </row>
    <row r="12194" spans="1:2">
      <c r="A12194" s="20">
        <v>51101535</v>
      </c>
      <c r="B12194" s="21" t="s">
        <v>12191</v>
      </c>
    </row>
    <row r="12195" spans="1:2">
      <c r="A12195" s="20">
        <v>51101536</v>
      </c>
      <c r="B12195" s="21" t="s">
        <v>12192</v>
      </c>
    </row>
    <row r="12196" spans="1:2">
      <c r="A12196" s="20">
        <v>51101537</v>
      </c>
      <c r="B12196" s="21" t="s">
        <v>12193</v>
      </c>
    </row>
    <row r="12197" spans="1:2">
      <c r="A12197" s="20">
        <v>51101538</v>
      </c>
      <c r="B12197" s="21" t="s">
        <v>12194</v>
      </c>
    </row>
    <row r="12198" spans="1:2">
      <c r="A12198" s="20">
        <v>51101539</v>
      </c>
      <c r="B12198" s="21" t="s">
        <v>12195</v>
      </c>
    </row>
    <row r="12199" spans="1:2">
      <c r="A12199" s="20">
        <v>51101540</v>
      </c>
      <c r="B12199" s="21" t="s">
        <v>12196</v>
      </c>
    </row>
    <row r="12200" spans="1:2">
      <c r="A12200" s="20">
        <v>51101541</v>
      </c>
      <c r="B12200" s="21" t="s">
        <v>12197</v>
      </c>
    </row>
    <row r="12201" spans="1:2">
      <c r="A12201" s="20">
        <v>51101542</v>
      </c>
      <c r="B12201" s="21" t="s">
        <v>12198</v>
      </c>
    </row>
    <row r="12202" spans="1:2">
      <c r="A12202" s="20">
        <v>51101543</v>
      </c>
      <c r="B12202" s="21" t="s">
        <v>12199</v>
      </c>
    </row>
    <row r="12203" spans="1:2">
      <c r="A12203" s="20">
        <v>51101544</v>
      </c>
      <c r="B12203" s="21" t="s">
        <v>12200</v>
      </c>
    </row>
    <row r="12204" spans="1:2">
      <c r="A12204" s="20">
        <v>51101545</v>
      </c>
      <c r="B12204" s="21" t="s">
        <v>12201</v>
      </c>
    </row>
    <row r="12205" spans="1:2">
      <c r="A12205" s="20">
        <v>51101546</v>
      </c>
      <c r="B12205" s="21" t="s">
        <v>12202</v>
      </c>
    </row>
    <row r="12206" spans="1:2">
      <c r="A12206" s="20">
        <v>51101547</v>
      </c>
      <c r="B12206" s="21" t="s">
        <v>12203</v>
      </c>
    </row>
    <row r="12207" spans="1:2">
      <c r="A12207" s="20">
        <v>51101548</v>
      </c>
      <c r="B12207" s="21" t="s">
        <v>12204</v>
      </c>
    </row>
    <row r="12208" spans="1:2">
      <c r="A12208" s="20">
        <v>51101549</v>
      </c>
      <c r="B12208" s="21" t="s">
        <v>12205</v>
      </c>
    </row>
    <row r="12209" spans="1:2">
      <c r="A12209" s="20">
        <v>51101550</v>
      </c>
      <c r="B12209" s="21" t="s">
        <v>12206</v>
      </c>
    </row>
    <row r="12210" spans="1:2">
      <c r="A12210" s="20">
        <v>51101551</v>
      </c>
      <c r="B12210" s="21" t="s">
        <v>12207</v>
      </c>
    </row>
    <row r="12211" spans="1:2">
      <c r="A12211" s="20">
        <v>51101552</v>
      </c>
      <c r="B12211" s="21" t="s">
        <v>12208</v>
      </c>
    </row>
    <row r="12212" spans="1:2">
      <c r="A12212" s="20">
        <v>51101553</v>
      </c>
      <c r="B12212" s="21" t="s">
        <v>12209</v>
      </c>
    </row>
    <row r="12213" spans="1:2">
      <c r="A12213" s="20">
        <v>51101554</v>
      </c>
      <c r="B12213" s="21" t="s">
        <v>12210</v>
      </c>
    </row>
    <row r="12214" spans="1:2">
      <c r="A12214" s="20">
        <v>51101555</v>
      </c>
      <c r="B12214" s="21" t="s">
        <v>12211</v>
      </c>
    </row>
    <row r="12215" spans="1:2">
      <c r="A12215" s="20">
        <v>51101556</v>
      </c>
      <c r="B12215" s="21" t="s">
        <v>12212</v>
      </c>
    </row>
    <row r="12216" spans="1:2">
      <c r="A12216" s="20">
        <v>51101557</v>
      </c>
      <c r="B12216" s="21" t="s">
        <v>12213</v>
      </c>
    </row>
    <row r="12217" spans="1:2">
      <c r="A12217" s="20">
        <v>51101558</v>
      </c>
      <c r="B12217" s="21" t="s">
        <v>12214</v>
      </c>
    </row>
    <row r="12218" spans="1:2">
      <c r="A12218" s="20">
        <v>51101559</v>
      </c>
      <c r="B12218" s="21" t="s">
        <v>12215</v>
      </c>
    </row>
    <row r="12219" spans="1:2">
      <c r="A12219" s="20">
        <v>51101560</v>
      </c>
      <c r="B12219" s="21" t="s">
        <v>12216</v>
      </c>
    </row>
    <row r="12220" spans="1:2">
      <c r="A12220" s="20">
        <v>51101561</v>
      </c>
      <c r="B12220" s="21" t="s">
        <v>12217</v>
      </c>
    </row>
    <row r="12221" spans="1:2">
      <c r="A12221" s="20">
        <v>51101562</v>
      </c>
      <c r="B12221" s="21" t="s">
        <v>12218</v>
      </c>
    </row>
    <row r="12222" spans="1:2">
      <c r="A12222" s="20">
        <v>51101563</v>
      </c>
      <c r="B12222" s="21" t="s">
        <v>12219</v>
      </c>
    </row>
    <row r="12223" spans="1:2">
      <c r="A12223" s="20">
        <v>51101564</v>
      </c>
      <c r="B12223" s="21" t="s">
        <v>12220</v>
      </c>
    </row>
    <row r="12224" spans="1:2">
      <c r="A12224" s="20">
        <v>51101565</v>
      </c>
      <c r="B12224" s="21" t="s">
        <v>12221</v>
      </c>
    </row>
    <row r="12225" spans="1:2">
      <c r="A12225" s="20">
        <v>51101566</v>
      </c>
      <c r="B12225" s="21" t="s">
        <v>12222</v>
      </c>
    </row>
    <row r="12226" spans="1:2">
      <c r="A12226" s="20">
        <v>51101567</v>
      </c>
      <c r="B12226" s="21" t="s">
        <v>12223</v>
      </c>
    </row>
    <row r="12227" spans="1:2">
      <c r="A12227" s="20">
        <v>51101568</v>
      </c>
      <c r="B12227" s="21" t="s">
        <v>12224</v>
      </c>
    </row>
    <row r="12228" spans="1:2">
      <c r="A12228" s="20">
        <v>51101569</v>
      </c>
      <c r="B12228" s="21" t="s">
        <v>12225</v>
      </c>
    </row>
    <row r="12229" spans="1:2">
      <c r="A12229" s="20">
        <v>51101570</v>
      </c>
      <c r="B12229" s="21" t="s">
        <v>12226</v>
      </c>
    </row>
    <row r="12230" spans="1:2">
      <c r="A12230" s="20">
        <v>51101571</v>
      </c>
      <c r="B12230" s="21" t="s">
        <v>12227</v>
      </c>
    </row>
    <row r="12231" spans="1:2">
      <c r="A12231" s="20">
        <v>51101572</v>
      </c>
      <c r="B12231" s="21" t="s">
        <v>12228</v>
      </c>
    </row>
    <row r="12232" spans="1:2">
      <c r="A12232" s="20">
        <v>51101573</v>
      </c>
      <c r="B12232" s="21" t="s">
        <v>12229</v>
      </c>
    </row>
    <row r="12233" spans="1:2">
      <c r="A12233" s="20">
        <v>51101574</v>
      </c>
      <c r="B12233" s="21" t="s">
        <v>12230</v>
      </c>
    </row>
    <row r="12234" spans="1:2">
      <c r="A12234" s="20">
        <v>51101575</v>
      </c>
      <c r="B12234" s="21" t="s">
        <v>12231</v>
      </c>
    </row>
    <row r="12235" spans="1:2">
      <c r="A12235" s="20">
        <v>51101576</v>
      </c>
      <c r="B12235" s="21" t="s">
        <v>12232</v>
      </c>
    </row>
    <row r="12236" spans="1:2">
      <c r="A12236" s="20">
        <v>51101577</v>
      </c>
      <c r="B12236" s="21" t="s">
        <v>12233</v>
      </c>
    </row>
    <row r="12237" spans="1:2">
      <c r="A12237" s="20">
        <v>51101578</v>
      </c>
      <c r="B12237" s="21" t="s">
        <v>12234</v>
      </c>
    </row>
    <row r="12238" spans="1:2">
      <c r="A12238" s="20">
        <v>51101579</v>
      </c>
      <c r="B12238" s="21" t="s">
        <v>12235</v>
      </c>
    </row>
    <row r="12239" spans="1:2">
      <c r="A12239" s="20">
        <v>51101580</v>
      </c>
      <c r="B12239" s="21" t="s">
        <v>12236</v>
      </c>
    </row>
    <row r="12240" spans="1:2">
      <c r="A12240" s="20">
        <v>51101581</v>
      </c>
      <c r="B12240" s="21" t="s">
        <v>12237</v>
      </c>
    </row>
    <row r="12241" spans="1:2">
      <c r="A12241" s="20">
        <v>51101582</v>
      </c>
      <c r="B12241" s="21" t="s">
        <v>12238</v>
      </c>
    </row>
    <row r="12242" spans="1:2">
      <c r="A12242" s="20">
        <v>51101583</v>
      </c>
      <c r="B12242" s="21" t="s">
        <v>12239</v>
      </c>
    </row>
    <row r="12243" spans="1:2">
      <c r="A12243" s="20">
        <v>51101584</v>
      </c>
      <c r="B12243" s="21" t="s">
        <v>12240</v>
      </c>
    </row>
    <row r="12244" spans="1:2">
      <c r="A12244" s="20">
        <v>51101585</v>
      </c>
      <c r="B12244" s="21" t="s">
        <v>12241</v>
      </c>
    </row>
    <row r="12245" spans="1:2">
      <c r="A12245" s="20">
        <v>51101586</v>
      </c>
      <c r="B12245" s="21" t="s">
        <v>12242</v>
      </c>
    </row>
    <row r="12246" spans="1:2">
      <c r="A12246" s="20">
        <v>51101587</v>
      </c>
      <c r="B12246" s="21" t="s">
        <v>12243</v>
      </c>
    </row>
    <row r="12247" spans="1:2">
      <c r="A12247" s="20">
        <v>51101588</v>
      </c>
      <c r="B12247" s="21" t="s">
        <v>12244</v>
      </c>
    </row>
    <row r="12248" spans="1:2">
      <c r="A12248" s="20">
        <v>51101589</v>
      </c>
      <c r="B12248" s="21" t="s">
        <v>12245</v>
      </c>
    </row>
    <row r="12249" spans="1:2">
      <c r="A12249" s="20">
        <v>51101590</v>
      </c>
      <c r="B12249" s="21" t="s">
        <v>12246</v>
      </c>
    </row>
    <row r="12250" spans="1:2">
      <c r="A12250" s="20">
        <v>51101591</v>
      </c>
      <c r="B12250" s="21" t="s">
        <v>12247</v>
      </c>
    </row>
    <row r="12251" spans="1:2">
      <c r="A12251" s="20">
        <v>51101592</v>
      </c>
      <c r="B12251" s="21" t="s">
        <v>12248</v>
      </c>
    </row>
    <row r="12252" spans="1:2">
      <c r="A12252" s="20">
        <v>51101593</v>
      </c>
      <c r="B12252" s="21" t="s">
        <v>12249</v>
      </c>
    </row>
    <row r="12253" spans="1:2">
      <c r="A12253" s="20">
        <v>51101594</v>
      </c>
      <c r="B12253" s="21" t="s">
        <v>12250</v>
      </c>
    </row>
    <row r="12254" spans="1:2">
      <c r="A12254" s="20">
        <v>51101595</v>
      </c>
      <c r="B12254" s="21" t="s">
        <v>12251</v>
      </c>
    </row>
    <row r="12255" spans="1:2">
      <c r="A12255" s="20">
        <v>51101596</v>
      </c>
      <c r="B12255" s="21" t="s">
        <v>12252</v>
      </c>
    </row>
    <row r="12256" spans="1:2">
      <c r="A12256" s="20">
        <v>51101597</v>
      </c>
      <c r="B12256" s="21" t="s">
        <v>12253</v>
      </c>
    </row>
    <row r="12257" spans="1:2">
      <c r="A12257" s="20">
        <v>51101598</v>
      </c>
      <c r="B12257" s="21" t="s">
        <v>12254</v>
      </c>
    </row>
    <row r="12258" spans="1:2">
      <c r="A12258" s="20">
        <v>51101599</v>
      </c>
      <c r="B12258" s="21" t="s">
        <v>12255</v>
      </c>
    </row>
    <row r="12259" spans="1:2">
      <c r="A12259" s="20">
        <v>51101601</v>
      </c>
      <c r="B12259" s="21" t="s">
        <v>12256</v>
      </c>
    </row>
    <row r="12260" spans="1:2">
      <c r="A12260" s="20">
        <v>51101602</v>
      </c>
      <c r="B12260" s="21" t="s">
        <v>12257</v>
      </c>
    </row>
    <row r="12261" spans="1:2">
      <c r="A12261" s="20">
        <v>51101603</v>
      </c>
      <c r="B12261" s="21" t="s">
        <v>12258</v>
      </c>
    </row>
    <row r="12262" spans="1:2">
      <c r="A12262" s="20">
        <v>51101604</v>
      </c>
      <c r="B12262" s="21" t="s">
        <v>12259</v>
      </c>
    </row>
    <row r="12263" spans="1:2">
      <c r="A12263" s="20">
        <v>51101606</v>
      </c>
      <c r="B12263" s="21" t="s">
        <v>12260</v>
      </c>
    </row>
    <row r="12264" spans="1:2">
      <c r="A12264" s="20">
        <v>51101607</v>
      </c>
      <c r="B12264" s="21" t="s">
        <v>12261</v>
      </c>
    </row>
    <row r="12265" spans="1:2">
      <c r="A12265" s="20">
        <v>51101610</v>
      </c>
      <c r="B12265" s="21" t="s">
        <v>12262</v>
      </c>
    </row>
    <row r="12266" spans="1:2">
      <c r="A12266" s="20">
        <v>51101611</v>
      </c>
      <c r="B12266" s="21" t="s">
        <v>12263</v>
      </c>
    </row>
    <row r="12267" spans="1:2">
      <c r="A12267" s="20">
        <v>51101612</v>
      </c>
      <c r="B12267" s="21" t="s">
        <v>12264</v>
      </c>
    </row>
    <row r="12268" spans="1:2">
      <c r="A12268" s="20">
        <v>51101613</v>
      </c>
      <c r="B12268" s="21" t="s">
        <v>12265</v>
      </c>
    </row>
    <row r="12269" spans="1:2">
      <c r="A12269" s="20">
        <v>51101614</v>
      </c>
      <c r="B12269" s="21" t="s">
        <v>12266</v>
      </c>
    </row>
    <row r="12270" spans="1:2">
      <c r="A12270" s="20">
        <v>51101616</v>
      </c>
      <c r="B12270" s="21" t="s">
        <v>12267</v>
      </c>
    </row>
    <row r="12271" spans="1:2">
      <c r="A12271" s="20">
        <v>51101617</v>
      </c>
      <c r="B12271" s="21" t="s">
        <v>12268</v>
      </c>
    </row>
    <row r="12272" spans="1:2">
      <c r="A12272" s="20">
        <v>51101618</v>
      </c>
      <c r="B12272" s="21" t="s">
        <v>12269</v>
      </c>
    </row>
    <row r="12273" spans="1:2">
      <c r="A12273" s="20">
        <v>51101619</v>
      </c>
      <c r="B12273" s="21" t="s">
        <v>12270</v>
      </c>
    </row>
    <row r="12274" spans="1:2">
      <c r="A12274" s="20">
        <v>51101620</v>
      </c>
      <c r="B12274" s="21" t="s">
        <v>12271</v>
      </c>
    </row>
    <row r="12275" spans="1:2">
      <c r="A12275" s="20">
        <v>51101624</v>
      </c>
      <c r="B12275" s="21" t="s">
        <v>12272</v>
      </c>
    </row>
    <row r="12276" spans="1:2">
      <c r="A12276" s="20">
        <v>51101625</v>
      </c>
      <c r="B12276" s="21" t="s">
        <v>12273</v>
      </c>
    </row>
    <row r="12277" spans="1:2">
      <c r="A12277" s="20">
        <v>51101629</v>
      </c>
      <c r="B12277" s="21" t="s">
        <v>12274</v>
      </c>
    </row>
    <row r="12278" spans="1:2">
      <c r="A12278" s="20">
        <v>51101630</v>
      </c>
      <c r="B12278" s="21" t="s">
        <v>12275</v>
      </c>
    </row>
    <row r="12279" spans="1:2">
      <c r="A12279" s="20">
        <v>51101701</v>
      </c>
      <c r="B12279" s="21" t="s">
        <v>12276</v>
      </c>
    </row>
    <row r="12280" spans="1:2">
      <c r="A12280" s="20">
        <v>51101702</v>
      </c>
      <c r="B12280" s="21" t="s">
        <v>12277</v>
      </c>
    </row>
    <row r="12281" spans="1:2">
      <c r="A12281" s="20">
        <v>51101703</v>
      </c>
      <c r="B12281" s="21" t="s">
        <v>12278</v>
      </c>
    </row>
    <row r="12282" spans="1:2">
      <c r="A12282" s="20">
        <v>51101704</v>
      </c>
      <c r="B12282" s="21" t="s">
        <v>12279</v>
      </c>
    </row>
    <row r="12283" spans="1:2">
      <c r="A12283" s="20">
        <v>51101705</v>
      </c>
      <c r="B12283" s="21" t="s">
        <v>12280</v>
      </c>
    </row>
    <row r="12284" spans="1:2">
      <c r="A12284" s="20">
        <v>51101706</v>
      </c>
      <c r="B12284" s="21" t="s">
        <v>12281</v>
      </c>
    </row>
    <row r="12285" spans="1:2">
      <c r="A12285" s="20">
        <v>51101707</v>
      </c>
      <c r="B12285" s="21" t="s">
        <v>12282</v>
      </c>
    </row>
    <row r="12286" spans="1:2">
      <c r="A12286" s="20">
        <v>51101708</v>
      </c>
      <c r="B12286" s="21" t="s">
        <v>12283</v>
      </c>
    </row>
    <row r="12287" spans="1:2">
      <c r="A12287" s="20">
        <v>51101709</v>
      </c>
      <c r="B12287" s="21" t="s">
        <v>12284</v>
      </c>
    </row>
    <row r="12288" spans="1:2">
      <c r="A12288" s="20">
        <v>51101710</v>
      </c>
      <c r="B12288" s="21" t="s">
        <v>12285</v>
      </c>
    </row>
    <row r="12289" spans="1:2">
      <c r="A12289" s="20">
        <v>51101711</v>
      </c>
      <c r="B12289" s="21" t="s">
        <v>12286</v>
      </c>
    </row>
    <row r="12290" spans="1:2">
      <c r="A12290" s="20">
        <v>51101712</v>
      </c>
      <c r="B12290" s="21" t="s">
        <v>12287</v>
      </c>
    </row>
    <row r="12291" spans="1:2">
      <c r="A12291" s="20">
        <v>51101713</v>
      </c>
      <c r="B12291" s="21" t="s">
        <v>12288</v>
      </c>
    </row>
    <row r="12292" spans="1:2">
      <c r="A12292" s="20">
        <v>51101714</v>
      </c>
      <c r="B12292" s="21" t="s">
        <v>12289</v>
      </c>
    </row>
    <row r="12293" spans="1:2">
      <c r="A12293" s="20">
        <v>51101715</v>
      </c>
      <c r="B12293" s="21" t="s">
        <v>12290</v>
      </c>
    </row>
    <row r="12294" spans="1:2">
      <c r="A12294" s="20">
        <v>51101716</v>
      </c>
      <c r="B12294" s="21" t="s">
        <v>12291</v>
      </c>
    </row>
    <row r="12295" spans="1:2">
      <c r="A12295" s="20">
        <v>51101717</v>
      </c>
      <c r="B12295" s="21" t="s">
        <v>12292</v>
      </c>
    </row>
    <row r="12296" spans="1:2">
      <c r="A12296" s="20">
        <v>51101718</v>
      </c>
      <c r="B12296" s="21" t="s">
        <v>12293</v>
      </c>
    </row>
    <row r="12297" spans="1:2">
      <c r="A12297" s="20">
        <v>51101719</v>
      </c>
      <c r="B12297" s="21" t="s">
        <v>12294</v>
      </c>
    </row>
    <row r="12298" spans="1:2">
      <c r="A12298" s="20">
        <v>51101720</v>
      </c>
      <c r="B12298" s="21" t="s">
        <v>12295</v>
      </c>
    </row>
    <row r="12299" spans="1:2">
      <c r="A12299" s="20">
        <v>51101801</v>
      </c>
      <c r="B12299" s="21" t="s">
        <v>12296</v>
      </c>
    </row>
    <row r="12300" spans="1:2">
      <c r="A12300" s="20">
        <v>51101802</v>
      </c>
      <c r="B12300" s="21" t="s">
        <v>12297</v>
      </c>
    </row>
    <row r="12301" spans="1:2">
      <c r="A12301" s="20">
        <v>51101803</v>
      </c>
      <c r="B12301" s="21" t="s">
        <v>12298</v>
      </c>
    </row>
    <row r="12302" spans="1:2">
      <c r="A12302" s="20">
        <v>51101804</v>
      </c>
      <c r="B12302" s="21" t="s">
        <v>12299</v>
      </c>
    </row>
    <row r="12303" spans="1:2">
      <c r="A12303" s="20">
        <v>51101805</v>
      </c>
      <c r="B12303" s="21" t="s">
        <v>12300</v>
      </c>
    </row>
    <row r="12304" spans="1:2">
      <c r="A12304" s="20">
        <v>51101806</v>
      </c>
      <c r="B12304" s="21" t="s">
        <v>12301</v>
      </c>
    </row>
    <row r="12305" spans="1:2">
      <c r="A12305" s="20">
        <v>51101807</v>
      </c>
      <c r="B12305" s="21" t="s">
        <v>12302</v>
      </c>
    </row>
    <row r="12306" spans="1:2">
      <c r="A12306" s="20">
        <v>51101808</v>
      </c>
      <c r="B12306" s="21" t="s">
        <v>12303</v>
      </c>
    </row>
    <row r="12307" spans="1:2">
      <c r="A12307" s="20">
        <v>51101809</v>
      </c>
      <c r="B12307" s="21" t="s">
        <v>12304</v>
      </c>
    </row>
    <row r="12308" spans="1:2">
      <c r="A12308" s="20">
        <v>51101810</v>
      </c>
      <c r="B12308" s="21" t="s">
        <v>12305</v>
      </c>
    </row>
    <row r="12309" spans="1:2">
      <c r="A12309" s="20">
        <v>51101811</v>
      </c>
      <c r="B12309" s="21" t="s">
        <v>12306</v>
      </c>
    </row>
    <row r="12310" spans="1:2">
      <c r="A12310" s="20">
        <v>51101812</v>
      </c>
      <c r="B12310" s="21" t="s">
        <v>12307</v>
      </c>
    </row>
    <row r="12311" spans="1:2">
      <c r="A12311" s="20">
        <v>51101813</v>
      </c>
      <c r="B12311" s="21" t="s">
        <v>12308</v>
      </c>
    </row>
    <row r="12312" spans="1:2">
      <c r="A12312" s="20">
        <v>51101814</v>
      </c>
      <c r="B12312" s="21" t="s">
        <v>12309</v>
      </c>
    </row>
    <row r="12313" spans="1:2">
      <c r="A12313" s="20">
        <v>51101815</v>
      </c>
      <c r="B12313" s="21" t="s">
        <v>12310</v>
      </c>
    </row>
    <row r="12314" spans="1:2">
      <c r="A12314" s="20">
        <v>51101816</v>
      </c>
      <c r="B12314" s="21" t="s">
        <v>12311</v>
      </c>
    </row>
    <row r="12315" spans="1:2">
      <c r="A12315" s="20">
        <v>51101817</v>
      </c>
      <c r="B12315" s="21" t="s">
        <v>12312</v>
      </c>
    </row>
    <row r="12316" spans="1:2">
      <c r="A12316" s="20">
        <v>51101818</v>
      </c>
      <c r="B12316" s="21" t="s">
        <v>12313</v>
      </c>
    </row>
    <row r="12317" spans="1:2">
      <c r="A12317" s="20">
        <v>51101819</v>
      </c>
      <c r="B12317" s="21" t="s">
        <v>12314</v>
      </c>
    </row>
    <row r="12318" spans="1:2">
      <c r="A12318" s="20">
        <v>51101820</v>
      </c>
      <c r="B12318" s="21" t="s">
        <v>12315</v>
      </c>
    </row>
    <row r="12319" spans="1:2">
      <c r="A12319" s="20">
        <v>51101821</v>
      </c>
      <c r="B12319" s="21" t="s">
        <v>12316</v>
      </c>
    </row>
    <row r="12320" spans="1:2">
      <c r="A12320" s="20">
        <v>51101824</v>
      </c>
      <c r="B12320" s="21" t="s">
        <v>12317</v>
      </c>
    </row>
    <row r="12321" spans="1:2">
      <c r="A12321" s="20">
        <v>51101825</v>
      </c>
      <c r="B12321" s="21" t="s">
        <v>12318</v>
      </c>
    </row>
    <row r="12322" spans="1:2">
      <c r="A12322" s="20">
        <v>51101826</v>
      </c>
      <c r="B12322" s="21" t="s">
        <v>12319</v>
      </c>
    </row>
    <row r="12323" spans="1:2">
      <c r="A12323" s="20">
        <v>51101827</v>
      </c>
      <c r="B12323" s="21" t="s">
        <v>12320</v>
      </c>
    </row>
    <row r="12324" spans="1:2">
      <c r="A12324" s="20">
        <v>51101828</v>
      </c>
      <c r="B12324" s="21" t="s">
        <v>12321</v>
      </c>
    </row>
    <row r="12325" spans="1:2">
      <c r="A12325" s="20">
        <v>51101829</v>
      </c>
      <c r="B12325" s="21" t="s">
        <v>12322</v>
      </c>
    </row>
    <row r="12326" spans="1:2">
      <c r="A12326" s="20">
        <v>51101830</v>
      </c>
      <c r="B12326" s="21" t="s">
        <v>12323</v>
      </c>
    </row>
    <row r="12327" spans="1:2">
      <c r="A12327" s="20">
        <v>51101831</v>
      </c>
      <c r="B12327" s="21" t="s">
        <v>12324</v>
      </c>
    </row>
    <row r="12328" spans="1:2">
      <c r="A12328" s="20">
        <v>51101832</v>
      </c>
      <c r="B12328" s="21" t="s">
        <v>12325</v>
      </c>
    </row>
    <row r="12329" spans="1:2">
      <c r="A12329" s="20">
        <v>51101834</v>
      </c>
      <c r="B12329" s="21" t="s">
        <v>12326</v>
      </c>
    </row>
    <row r="12330" spans="1:2">
      <c r="A12330" s="20">
        <v>51101835</v>
      </c>
      <c r="B12330" s="21" t="s">
        <v>12327</v>
      </c>
    </row>
    <row r="12331" spans="1:2">
      <c r="A12331" s="20">
        <v>51101836</v>
      </c>
      <c r="B12331" s="21" t="s">
        <v>12328</v>
      </c>
    </row>
    <row r="12332" spans="1:2">
      <c r="A12332" s="20">
        <v>51101901</v>
      </c>
      <c r="B12332" s="21" t="s">
        <v>12329</v>
      </c>
    </row>
    <row r="12333" spans="1:2">
      <c r="A12333" s="20">
        <v>51101902</v>
      </c>
      <c r="B12333" s="21" t="s">
        <v>12330</v>
      </c>
    </row>
    <row r="12334" spans="1:2">
      <c r="A12334" s="20">
        <v>51101903</v>
      </c>
      <c r="B12334" s="21" t="s">
        <v>12331</v>
      </c>
    </row>
    <row r="12335" spans="1:2">
      <c r="A12335" s="20">
        <v>51101904</v>
      </c>
      <c r="B12335" s="21" t="s">
        <v>12332</v>
      </c>
    </row>
    <row r="12336" spans="1:2">
      <c r="A12336" s="20">
        <v>51101905</v>
      </c>
      <c r="B12336" s="21" t="s">
        <v>12333</v>
      </c>
    </row>
    <row r="12337" spans="1:2">
      <c r="A12337" s="20">
        <v>51101906</v>
      </c>
      <c r="B12337" s="21" t="s">
        <v>12334</v>
      </c>
    </row>
    <row r="12338" spans="1:2">
      <c r="A12338" s="20">
        <v>51101907</v>
      </c>
      <c r="B12338" s="21" t="s">
        <v>12335</v>
      </c>
    </row>
    <row r="12339" spans="1:2">
      <c r="A12339" s="20">
        <v>51101908</v>
      </c>
      <c r="B12339" s="21" t="s">
        <v>12336</v>
      </c>
    </row>
    <row r="12340" spans="1:2">
      <c r="A12340" s="20">
        <v>51101909</v>
      </c>
      <c r="B12340" s="21" t="s">
        <v>12337</v>
      </c>
    </row>
    <row r="12341" spans="1:2">
      <c r="A12341" s="20">
        <v>51101910</v>
      </c>
      <c r="B12341" s="21" t="s">
        <v>12338</v>
      </c>
    </row>
    <row r="12342" spans="1:2">
      <c r="A12342" s="20">
        <v>51101911</v>
      </c>
      <c r="B12342" s="21" t="s">
        <v>12339</v>
      </c>
    </row>
    <row r="12343" spans="1:2">
      <c r="A12343" s="20">
        <v>51101912</v>
      </c>
      <c r="B12343" s="21" t="s">
        <v>12340</v>
      </c>
    </row>
    <row r="12344" spans="1:2">
      <c r="A12344" s="20">
        <v>51102001</v>
      </c>
      <c r="B12344" s="21" t="s">
        <v>12341</v>
      </c>
    </row>
    <row r="12345" spans="1:2">
      <c r="A12345" s="20">
        <v>51102002</v>
      </c>
      <c r="B12345" s="21" t="s">
        <v>12342</v>
      </c>
    </row>
    <row r="12346" spans="1:2">
      <c r="A12346" s="20">
        <v>51102003</v>
      </c>
      <c r="B12346" s="21" t="s">
        <v>12343</v>
      </c>
    </row>
    <row r="12347" spans="1:2">
      <c r="A12347" s="20">
        <v>51102004</v>
      </c>
      <c r="B12347" s="21" t="s">
        <v>12344</v>
      </c>
    </row>
    <row r="12348" spans="1:2">
      <c r="A12348" s="20">
        <v>51102005</v>
      </c>
      <c r="B12348" s="21" t="s">
        <v>12345</v>
      </c>
    </row>
    <row r="12349" spans="1:2">
      <c r="A12349" s="20">
        <v>51102006</v>
      </c>
      <c r="B12349" s="21" t="s">
        <v>12346</v>
      </c>
    </row>
    <row r="12350" spans="1:2">
      <c r="A12350" s="20">
        <v>51102007</v>
      </c>
      <c r="B12350" s="21" t="s">
        <v>12347</v>
      </c>
    </row>
    <row r="12351" spans="1:2">
      <c r="A12351" s="20">
        <v>51102008</v>
      </c>
      <c r="B12351" s="21" t="s">
        <v>12348</v>
      </c>
    </row>
    <row r="12352" spans="1:2">
      <c r="A12352" s="20">
        <v>51102009</v>
      </c>
      <c r="B12352" s="21" t="s">
        <v>12349</v>
      </c>
    </row>
    <row r="12353" spans="1:2">
      <c r="A12353" s="20">
        <v>51102101</v>
      </c>
      <c r="B12353" s="21" t="s">
        <v>12350</v>
      </c>
    </row>
    <row r="12354" spans="1:2">
      <c r="A12354" s="20">
        <v>51102102</v>
      </c>
      <c r="B12354" s="21" t="s">
        <v>12351</v>
      </c>
    </row>
    <row r="12355" spans="1:2">
      <c r="A12355" s="20">
        <v>51102201</v>
      </c>
      <c r="B12355" s="21" t="s">
        <v>12352</v>
      </c>
    </row>
    <row r="12356" spans="1:2">
      <c r="A12356" s="20">
        <v>51102202</v>
      </c>
      <c r="B12356" s="21" t="s">
        <v>12353</v>
      </c>
    </row>
    <row r="12357" spans="1:2">
      <c r="A12357" s="20">
        <v>51102203</v>
      </c>
      <c r="B12357" s="21" t="s">
        <v>12354</v>
      </c>
    </row>
    <row r="12358" spans="1:2">
      <c r="A12358" s="20">
        <v>51102204</v>
      </c>
      <c r="B12358" s="21" t="s">
        <v>12355</v>
      </c>
    </row>
    <row r="12359" spans="1:2">
      <c r="A12359" s="20">
        <v>51102205</v>
      </c>
      <c r="B12359" s="21" t="s">
        <v>12356</v>
      </c>
    </row>
    <row r="12360" spans="1:2">
      <c r="A12360" s="20">
        <v>51102206</v>
      </c>
      <c r="B12360" s="21" t="s">
        <v>12357</v>
      </c>
    </row>
    <row r="12361" spans="1:2">
      <c r="A12361" s="20">
        <v>51102207</v>
      </c>
      <c r="B12361" s="21" t="s">
        <v>12358</v>
      </c>
    </row>
    <row r="12362" spans="1:2">
      <c r="A12362" s="20">
        <v>51102208</v>
      </c>
      <c r="B12362" s="21" t="s">
        <v>12359</v>
      </c>
    </row>
    <row r="12363" spans="1:2">
      <c r="A12363" s="20">
        <v>51102209</v>
      </c>
      <c r="B12363" s="21" t="s">
        <v>12360</v>
      </c>
    </row>
    <row r="12364" spans="1:2">
      <c r="A12364" s="20">
        <v>51102211</v>
      </c>
      <c r="B12364" s="21" t="s">
        <v>12361</v>
      </c>
    </row>
    <row r="12365" spans="1:2">
      <c r="A12365" s="20">
        <v>51102212</v>
      </c>
      <c r="B12365" s="21" t="s">
        <v>12362</v>
      </c>
    </row>
    <row r="12366" spans="1:2">
      <c r="A12366" s="20">
        <v>51102213</v>
      </c>
      <c r="B12366" s="21" t="s">
        <v>12363</v>
      </c>
    </row>
    <row r="12367" spans="1:2">
      <c r="A12367" s="20">
        <v>51102301</v>
      </c>
      <c r="B12367" s="21" t="s">
        <v>12364</v>
      </c>
    </row>
    <row r="12368" spans="1:2">
      <c r="A12368" s="20">
        <v>51102302</v>
      </c>
      <c r="B12368" s="21" t="s">
        <v>12365</v>
      </c>
    </row>
    <row r="12369" spans="1:2">
      <c r="A12369" s="20">
        <v>51102304</v>
      </c>
      <c r="B12369" s="21" t="s">
        <v>12366</v>
      </c>
    </row>
    <row r="12370" spans="1:2">
      <c r="A12370" s="20">
        <v>51102305</v>
      </c>
      <c r="B12370" s="21" t="s">
        <v>12367</v>
      </c>
    </row>
    <row r="12371" spans="1:2">
      <c r="A12371" s="20">
        <v>51102306</v>
      </c>
      <c r="B12371" s="21" t="s">
        <v>12368</v>
      </c>
    </row>
    <row r="12372" spans="1:2">
      <c r="A12372" s="20">
        <v>51102307</v>
      </c>
      <c r="B12372" s="21" t="s">
        <v>12369</v>
      </c>
    </row>
    <row r="12373" spans="1:2">
      <c r="A12373" s="20">
        <v>51102308</v>
      </c>
      <c r="B12373" s="21" t="s">
        <v>12370</v>
      </c>
    </row>
    <row r="12374" spans="1:2">
      <c r="A12374" s="20">
        <v>51102309</v>
      </c>
      <c r="B12374" s="21" t="s">
        <v>12371</v>
      </c>
    </row>
    <row r="12375" spans="1:2">
      <c r="A12375" s="20">
        <v>51102310</v>
      </c>
      <c r="B12375" s="21" t="s">
        <v>12372</v>
      </c>
    </row>
    <row r="12376" spans="1:2">
      <c r="A12376" s="20">
        <v>51102311</v>
      </c>
      <c r="B12376" s="21" t="s">
        <v>12373</v>
      </c>
    </row>
    <row r="12377" spans="1:2">
      <c r="A12377" s="20">
        <v>51102312</v>
      </c>
      <c r="B12377" s="21" t="s">
        <v>12374</v>
      </c>
    </row>
    <row r="12378" spans="1:2">
      <c r="A12378" s="20">
        <v>51102313</v>
      </c>
      <c r="B12378" s="21" t="s">
        <v>12375</v>
      </c>
    </row>
    <row r="12379" spans="1:2">
      <c r="A12379" s="20">
        <v>51102314</v>
      </c>
      <c r="B12379" s="21" t="s">
        <v>12376</v>
      </c>
    </row>
    <row r="12380" spans="1:2">
      <c r="A12380" s="20">
        <v>51102315</v>
      </c>
      <c r="B12380" s="21" t="s">
        <v>12377</v>
      </c>
    </row>
    <row r="12381" spans="1:2">
      <c r="A12381" s="20">
        <v>51102316</v>
      </c>
      <c r="B12381" s="21" t="s">
        <v>12378</v>
      </c>
    </row>
    <row r="12382" spans="1:2">
      <c r="A12382" s="20">
        <v>51102317</v>
      </c>
      <c r="B12382" s="21" t="s">
        <v>12379</v>
      </c>
    </row>
    <row r="12383" spans="1:2">
      <c r="A12383" s="20">
        <v>51102318</v>
      </c>
      <c r="B12383" s="21" t="s">
        <v>12380</v>
      </c>
    </row>
    <row r="12384" spans="1:2">
      <c r="A12384" s="20">
        <v>51102319</v>
      </c>
      <c r="B12384" s="21" t="s">
        <v>12381</v>
      </c>
    </row>
    <row r="12385" spans="1:2">
      <c r="A12385" s="20">
        <v>51102320</v>
      </c>
      <c r="B12385" s="21" t="s">
        <v>12382</v>
      </c>
    </row>
    <row r="12386" spans="1:2">
      <c r="A12386" s="20">
        <v>51102321</v>
      </c>
      <c r="B12386" s="21" t="s">
        <v>12383</v>
      </c>
    </row>
    <row r="12387" spans="1:2">
      <c r="A12387" s="20">
        <v>51102322</v>
      </c>
      <c r="B12387" s="21" t="s">
        <v>12384</v>
      </c>
    </row>
    <row r="12388" spans="1:2">
      <c r="A12388" s="20">
        <v>51102323</v>
      </c>
      <c r="B12388" s="21" t="s">
        <v>12385</v>
      </c>
    </row>
    <row r="12389" spans="1:2">
      <c r="A12389" s="20">
        <v>51102324</v>
      </c>
      <c r="B12389" s="21" t="s">
        <v>12386</v>
      </c>
    </row>
    <row r="12390" spans="1:2">
      <c r="A12390" s="20">
        <v>51102325</v>
      </c>
      <c r="B12390" s="21" t="s">
        <v>12387</v>
      </c>
    </row>
    <row r="12391" spans="1:2">
      <c r="A12391" s="20">
        <v>51102326</v>
      </c>
      <c r="B12391" s="21" t="s">
        <v>12388</v>
      </c>
    </row>
    <row r="12392" spans="1:2">
      <c r="A12392" s="20">
        <v>51102327</v>
      </c>
      <c r="B12392" s="21" t="s">
        <v>12389</v>
      </c>
    </row>
    <row r="12393" spans="1:2">
      <c r="A12393" s="20">
        <v>51102328</v>
      </c>
      <c r="B12393" s="21" t="s">
        <v>12390</v>
      </c>
    </row>
    <row r="12394" spans="1:2">
      <c r="A12394" s="20">
        <v>51102329</v>
      </c>
      <c r="B12394" s="21" t="s">
        <v>12391</v>
      </c>
    </row>
    <row r="12395" spans="1:2">
      <c r="A12395" s="20">
        <v>51102330</v>
      </c>
      <c r="B12395" s="21" t="s">
        <v>12392</v>
      </c>
    </row>
    <row r="12396" spans="1:2">
      <c r="A12396" s="20">
        <v>51102331</v>
      </c>
      <c r="B12396" s="21" t="s">
        <v>12393</v>
      </c>
    </row>
    <row r="12397" spans="1:2">
      <c r="A12397" s="20">
        <v>51102332</v>
      </c>
      <c r="B12397" s="21" t="s">
        <v>12394</v>
      </c>
    </row>
    <row r="12398" spans="1:2">
      <c r="A12398" s="20">
        <v>51102333</v>
      </c>
      <c r="B12398" s="21" t="s">
        <v>12395</v>
      </c>
    </row>
    <row r="12399" spans="1:2">
      <c r="A12399" s="20">
        <v>51102334</v>
      </c>
      <c r="B12399" s="21" t="s">
        <v>12396</v>
      </c>
    </row>
    <row r="12400" spans="1:2">
      <c r="A12400" s="20">
        <v>51102335</v>
      </c>
      <c r="B12400" s="21" t="s">
        <v>12397</v>
      </c>
    </row>
    <row r="12401" spans="1:2">
      <c r="A12401" s="20">
        <v>51102336</v>
      </c>
      <c r="B12401" s="21" t="s">
        <v>12398</v>
      </c>
    </row>
    <row r="12402" spans="1:2">
      <c r="A12402" s="20">
        <v>51102402</v>
      </c>
      <c r="B12402" s="21" t="s">
        <v>12399</v>
      </c>
    </row>
    <row r="12403" spans="1:2">
      <c r="A12403" s="20">
        <v>51102501</v>
      </c>
      <c r="B12403" s="21" t="s">
        <v>12400</v>
      </c>
    </row>
    <row r="12404" spans="1:2">
      <c r="A12404" s="20">
        <v>51102502</v>
      </c>
      <c r="B12404" s="21" t="s">
        <v>12401</v>
      </c>
    </row>
    <row r="12405" spans="1:2">
      <c r="A12405" s="20">
        <v>51102503</v>
      </c>
      <c r="B12405" s="21" t="s">
        <v>12402</v>
      </c>
    </row>
    <row r="12406" spans="1:2">
      <c r="A12406" s="20">
        <v>51102505</v>
      </c>
      <c r="B12406" s="21" t="s">
        <v>12403</v>
      </c>
    </row>
    <row r="12407" spans="1:2">
      <c r="A12407" s="20">
        <v>51102506</v>
      </c>
      <c r="B12407" s="21" t="s">
        <v>12404</v>
      </c>
    </row>
    <row r="12408" spans="1:2">
      <c r="A12408" s="20">
        <v>51102507</v>
      </c>
      <c r="B12408" s="21" t="s">
        <v>12405</v>
      </c>
    </row>
    <row r="12409" spans="1:2">
      <c r="A12409" s="20">
        <v>51102601</v>
      </c>
      <c r="B12409" s="21" t="s">
        <v>12406</v>
      </c>
    </row>
    <row r="12410" spans="1:2">
      <c r="A12410" s="20">
        <v>51102701</v>
      </c>
      <c r="B12410" s="21" t="s">
        <v>12407</v>
      </c>
    </row>
    <row r="12411" spans="1:2">
      <c r="A12411" s="20">
        <v>51102702</v>
      </c>
      <c r="B12411" s="21" t="s">
        <v>12408</v>
      </c>
    </row>
    <row r="12412" spans="1:2">
      <c r="A12412" s="20">
        <v>51102705</v>
      </c>
      <c r="B12412" s="21" t="s">
        <v>12409</v>
      </c>
    </row>
    <row r="12413" spans="1:2">
      <c r="A12413" s="20">
        <v>51102706</v>
      </c>
      <c r="B12413" s="21" t="s">
        <v>12410</v>
      </c>
    </row>
    <row r="12414" spans="1:2">
      <c r="A12414" s="20">
        <v>51102707</v>
      </c>
      <c r="B12414" s="21" t="s">
        <v>12411</v>
      </c>
    </row>
    <row r="12415" spans="1:2">
      <c r="A12415" s="20">
        <v>51102708</v>
      </c>
      <c r="B12415" s="21" t="s">
        <v>12412</v>
      </c>
    </row>
    <row r="12416" spans="1:2">
      <c r="A12416" s="20">
        <v>51102709</v>
      </c>
      <c r="B12416" s="21" t="s">
        <v>12413</v>
      </c>
    </row>
    <row r="12417" spans="1:2">
      <c r="A12417" s="20">
        <v>51102710</v>
      </c>
      <c r="B12417" s="21" t="s">
        <v>12414</v>
      </c>
    </row>
    <row r="12418" spans="1:2">
      <c r="A12418" s="20">
        <v>51102711</v>
      </c>
      <c r="B12418" s="21" t="s">
        <v>12415</v>
      </c>
    </row>
    <row r="12419" spans="1:2">
      <c r="A12419" s="20">
        <v>51102712</v>
      </c>
      <c r="B12419" s="21" t="s">
        <v>12416</v>
      </c>
    </row>
    <row r="12420" spans="1:2">
      <c r="A12420" s="20">
        <v>51102713</v>
      </c>
      <c r="B12420" s="21" t="s">
        <v>12417</v>
      </c>
    </row>
    <row r="12421" spans="1:2">
      <c r="A12421" s="20">
        <v>51102714</v>
      </c>
      <c r="B12421" s="21" t="s">
        <v>12418</v>
      </c>
    </row>
    <row r="12422" spans="1:2">
      <c r="A12422" s="20">
        <v>51102715</v>
      </c>
      <c r="B12422" s="21" t="s">
        <v>12419</v>
      </c>
    </row>
    <row r="12423" spans="1:2">
      <c r="A12423" s="20">
        <v>51102717</v>
      </c>
      <c r="B12423" s="21" t="s">
        <v>12420</v>
      </c>
    </row>
    <row r="12424" spans="1:2">
      <c r="A12424" s="20">
        <v>51102718</v>
      </c>
      <c r="B12424" s="21" t="s">
        <v>12421</v>
      </c>
    </row>
    <row r="12425" spans="1:2">
      <c r="A12425" s="20">
        <v>51102719</v>
      </c>
      <c r="B12425" s="21" t="s">
        <v>12422</v>
      </c>
    </row>
    <row r="12426" spans="1:2">
      <c r="A12426" s="20">
        <v>51102720</v>
      </c>
      <c r="B12426" s="21" t="s">
        <v>12423</v>
      </c>
    </row>
    <row r="12427" spans="1:2">
      <c r="A12427" s="20">
        <v>51102721</v>
      </c>
      <c r="B12427" s="21" t="s">
        <v>12424</v>
      </c>
    </row>
    <row r="12428" spans="1:2">
      <c r="A12428" s="20">
        <v>51102722</v>
      </c>
      <c r="B12428" s="21" t="s">
        <v>12425</v>
      </c>
    </row>
    <row r="12429" spans="1:2">
      <c r="A12429" s="20">
        <v>51102723</v>
      </c>
      <c r="B12429" s="21" t="s">
        <v>12426</v>
      </c>
    </row>
    <row r="12430" spans="1:2">
      <c r="A12430" s="20">
        <v>51102724</v>
      </c>
      <c r="B12430" s="21" t="s">
        <v>12427</v>
      </c>
    </row>
    <row r="12431" spans="1:2">
      <c r="A12431" s="20">
        <v>51102725</v>
      </c>
      <c r="B12431" s="21" t="s">
        <v>12428</v>
      </c>
    </row>
    <row r="12432" spans="1:2">
      <c r="A12432" s="20">
        <v>51102726</v>
      </c>
      <c r="B12432" s="21" t="s">
        <v>12429</v>
      </c>
    </row>
    <row r="12433" spans="1:2">
      <c r="A12433" s="20">
        <v>51102727</v>
      </c>
      <c r="B12433" s="21" t="s">
        <v>12430</v>
      </c>
    </row>
    <row r="12434" spans="1:2">
      <c r="A12434" s="20">
        <v>51102728</v>
      </c>
      <c r="B12434" s="21" t="s">
        <v>12431</v>
      </c>
    </row>
    <row r="12435" spans="1:2">
      <c r="A12435" s="20">
        <v>51102729</v>
      </c>
      <c r="B12435" s="21" t="s">
        <v>12432</v>
      </c>
    </row>
    <row r="12436" spans="1:2">
      <c r="A12436" s="20">
        <v>51102730</v>
      </c>
      <c r="B12436" s="21" t="s">
        <v>12433</v>
      </c>
    </row>
    <row r="12437" spans="1:2">
      <c r="A12437" s="20">
        <v>51111501</v>
      </c>
      <c r="B12437" s="21" t="s">
        <v>12434</v>
      </c>
    </row>
    <row r="12438" spans="1:2">
      <c r="A12438" s="20">
        <v>51111502</v>
      </c>
      <c r="B12438" s="21" t="s">
        <v>12435</v>
      </c>
    </row>
    <row r="12439" spans="1:2">
      <c r="A12439" s="20">
        <v>51111503</v>
      </c>
      <c r="B12439" s="21" t="s">
        <v>12436</v>
      </c>
    </row>
    <row r="12440" spans="1:2">
      <c r="A12440" s="20">
        <v>51111504</v>
      </c>
      <c r="B12440" s="21" t="s">
        <v>12437</v>
      </c>
    </row>
    <row r="12441" spans="1:2">
      <c r="A12441" s="20">
        <v>51111505</v>
      </c>
      <c r="B12441" s="21" t="s">
        <v>12438</v>
      </c>
    </row>
    <row r="12442" spans="1:2">
      <c r="A12442" s="20">
        <v>51111506</v>
      </c>
      <c r="B12442" s="21" t="s">
        <v>12439</v>
      </c>
    </row>
    <row r="12443" spans="1:2">
      <c r="A12443" s="20">
        <v>51111507</v>
      </c>
      <c r="B12443" s="21" t="s">
        <v>12440</v>
      </c>
    </row>
    <row r="12444" spans="1:2">
      <c r="A12444" s="20">
        <v>51111508</v>
      </c>
      <c r="B12444" s="21" t="s">
        <v>12441</v>
      </c>
    </row>
    <row r="12445" spans="1:2">
      <c r="A12445" s="20">
        <v>51111509</v>
      </c>
      <c r="B12445" s="21" t="s">
        <v>12442</v>
      </c>
    </row>
    <row r="12446" spans="1:2">
      <c r="A12446" s="20">
        <v>51111510</v>
      </c>
      <c r="B12446" s="21" t="s">
        <v>12443</v>
      </c>
    </row>
    <row r="12447" spans="1:2">
      <c r="A12447" s="20">
        <v>51111511</v>
      </c>
      <c r="B12447" s="21" t="s">
        <v>12444</v>
      </c>
    </row>
    <row r="12448" spans="1:2">
      <c r="A12448" s="20">
        <v>51111512</v>
      </c>
      <c r="B12448" s="21" t="s">
        <v>12445</v>
      </c>
    </row>
    <row r="12449" spans="1:2">
      <c r="A12449" s="20">
        <v>51111513</v>
      </c>
      <c r="B12449" s="21" t="s">
        <v>12446</v>
      </c>
    </row>
    <row r="12450" spans="1:2">
      <c r="A12450" s="20">
        <v>51111514</v>
      </c>
      <c r="B12450" s="21" t="s">
        <v>12447</v>
      </c>
    </row>
    <row r="12451" spans="1:2">
      <c r="A12451" s="20">
        <v>51111515</v>
      </c>
      <c r="B12451" s="21" t="s">
        <v>12448</v>
      </c>
    </row>
    <row r="12452" spans="1:2">
      <c r="A12452" s="20">
        <v>51111516</v>
      </c>
      <c r="B12452" s="21" t="s">
        <v>12449</v>
      </c>
    </row>
    <row r="12453" spans="1:2">
      <c r="A12453" s="20">
        <v>51111517</v>
      </c>
      <c r="B12453" s="21" t="s">
        <v>12450</v>
      </c>
    </row>
    <row r="12454" spans="1:2">
      <c r="A12454" s="20">
        <v>51111518</v>
      </c>
      <c r="B12454" s="21" t="s">
        <v>12451</v>
      </c>
    </row>
    <row r="12455" spans="1:2">
      <c r="A12455" s="20">
        <v>51111519</v>
      </c>
      <c r="B12455" s="21" t="s">
        <v>12452</v>
      </c>
    </row>
    <row r="12456" spans="1:2">
      <c r="A12456" s="20">
        <v>51111520</v>
      </c>
      <c r="B12456" s="21" t="s">
        <v>12453</v>
      </c>
    </row>
    <row r="12457" spans="1:2">
      <c r="A12457" s="20">
        <v>51111521</v>
      </c>
      <c r="B12457" s="21" t="s">
        <v>12454</v>
      </c>
    </row>
    <row r="12458" spans="1:2">
      <c r="A12458" s="20">
        <v>51111601</v>
      </c>
      <c r="B12458" s="21" t="s">
        <v>12455</v>
      </c>
    </row>
    <row r="12459" spans="1:2">
      <c r="A12459" s="20">
        <v>51111602</v>
      </c>
      <c r="B12459" s="21" t="s">
        <v>12456</v>
      </c>
    </row>
    <row r="12460" spans="1:2">
      <c r="A12460" s="20">
        <v>51111603</v>
      </c>
      <c r="B12460" s="21" t="s">
        <v>12457</v>
      </c>
    </row>
    <row r="12461" spans="1:2">
      <c r="A12461" s="20">
        <v>51111604</v>
      </c>
      <c r="B12461" s="21" t="s">
        <v>12458</v>
      </c>
    </row>
    <row r="12462" spans="1:2">
      <c r="A12462" s="20">
        <v>51111605</v>
      </c>
      <c r="B12462" s="21" t="s">
        <v>12459</v>
      </c>
    </row>
    <row r="12463" spans="1:2">
      <c r="A12463" s="20">
        <v>51111606</v>
      </c>
      <c r="B12463" s="21" t="s">
        <v>12460</v>
      </c>
    </row>
    <row r="12464" spans="1:2">
      <c r="A12464" s="20">
        <v>51111609</v>
      </c>
      <c r="B12464" s="21" t="s">
        <v>12461</v>
      </c>
    </row>
    <row r="12465" spans="1:2">
      <c r="A12465" s="20">
        <v>51111610</v>
      </c>
      <c r="B12465" s="21" t="s">
        <v>12462</v>
      </c>
    </row>
    <row r="12466" spans="1:2">
      <c r="A12466" s="20">
        <v>51111611</v>
      </c>
      <c r="B12466" s="21" t="s">
        <v>12463</v>
      </c>
    </row>
    <row r="12467" spans="1:2">
      <c r="A12467" s="20">
        <v>51111612</v>
      </c>
      <c r="B12467" s="21" t="s">
        <v>12464</v>
      </c>
    </row>
    <row r="12468" spans="1:2">
      <c r="A12468" s="20">
        <v>51111613</v>
      </c>
      <c r="B12468" s="21" t="s">
        <v>12465</v>
      </c>
    </row>
    <row r="12469" spans="1:2">
      <c r="A12469" s="20">
        <v>51111614</v>
      </c>
      <c r="B12469" s="21" t="s">
        <v>12466</v>
      </c>
    </row>
    <row r="12470" spans="1:2">
      <c r="A12470" s="20">
        <v>51111615</v>
      </c>
      <c r="B12470" s="21" t="s">
        <v>12467</v>
      </c>
    </row>
    <row r="12471" spans="1:2">
      <c r="A12471" s="20">
        <v>51111616</v>
      </c>
      <c r="B12471" s="21" t="s">
        <v>12468</v>
      </c>
    </row>
    <row r="12472" spans="1:2">
      <c r="A12472" s="20">
        <v>51111617</v>
      </c>
      <c r="B12472" s="21" t="s">
        <v>12469</v>
      </c>
    </row>
    <row r="12473" spans="1:2">
      <c r="A12473" s="20">
        <v>51111618</v>
      </c>
      <c r="B12473" s="21" t="s">
        <v>12470</v>
      </c>
    </row>
    <row r="12474" spans="1:2">
      <c r="A12474" s="20">
        <v>51111701</v>
      </c>
      <c r="B12474" s="21" t="s">
        <v>12471</v>
      </c>
    </row>
    <row r="12475" spans="1:2">
      <c r="A12475" s="20">
        <v>51111702</v>
      </c>
      <c r="B12475" s="21" t="s">
        <v>12472</v>
      </c>
    </row>
    <row r="12476" spans="1:2">
      <c r="A12476" s="20">
        <v>51111703</v>
      </c>
      <c r="B12476" s="21" t="s">
        <v>12473</v>
      </c>
    </row>
    <row r="12477" spans="1:2">
      <c r="A12477" s="20">
        <v>51111704</v>
      </c>
      <c r="B12477" s="21" t="s">
        <v>12474</v>
      </c>
    </row>
    <row r="12478" spans="1:2">
      <c r="A12478" s="20">
        <v>51111705</v>
      </c>
      <c r="B12478" s="21" t="s">
        <v>12475</v>
      </c>
    </row>
    <row r="12479" spans="1:2">
      <c r="A12479" s="20">
        <v>51111706</v>
      </c>
      <c r="B12479" s="21" t="s">
        <v>12476</v>
      </c>
    </row>
    <row r="12480" spans="1:2">
      <c r="A12480" s="20">
        <v>51111707</v>
      </c>
      <c r="B12480" s="21" t="s">
        <v>12477</v>
      </c>
    </row>
    <row r="12481" spans="1:2">
      <c r="A12481" s="20">
        <v>51111708</v>
      </c>
      <c r="B12481" s="21" t="s">
        <v>12478</v>
      </c>
    </row>
    <row r="12482" spans="1:2">
      <c r="A12482" s="20">
        <v>51111709</v>
      </c>
      <c r="B12482" s="21" t="s">
        <v>12479</v>
      </c>
    </row>
    <row r="12483" spans="1:2">
      <c r="A12483" s="20">
        <v>51111710</v>
      </c>
      <c r="B12483" s="21" t="s">
        <v>12480</v>
      </c>
    </row>
    <row r="12484" spans="1:2">
      <c r="A12484" s="20">
        <v>51111711</v>
      </c>
      <c r="B12484" s="21" t="s">
        <v>12481</v>
      </c>
    </row>
    <row r="12485" spans="1:2">
      <c r="A12485" s="20">
        <v>51111712</v>
      </c>
      <c r="B12485" s="21" t="s">
        <v>12482</v>
      </c>
    </row>
    <row r="12486" spans="1:2">
      <c r="A12486" s="20">
        <v>51111713</v>
      </c>
      <c r="B12486" s="21" t="s">
        <v>12483</v>
      </c>
    </row>
    <row r="12487" spans="1:2">
      <c r="A12487" s="20">
        <v>51111714</v>
      </c>
      <c r="B12487" s="21" t="s">
        <v>12484</v>
      </c>
    </row>
    <row r="12488" spans="1:2">
      <c r="A12488" s="20">
        <v>51111715</v>
      </c>
      <c r="B12488" s="21" t="s">
        <v>12485</v>
      </c>
    </row>
    <row r="12489" spans="1:2">
      <c r="A12489" s="20">
        <v>51111716</v>
      </c>
      <c r="B12489" s="21" t="s">
        <v>12486</v>
      </c>
    </row>
    <row r="12490" spans="1:2">
      <c r="A12490" s="20">
        <v>51111717</v>
      </c>
      <c r="B12490" s="21" t="s">
        <v>12487</v>
      </c>
    </row>
    <row r="12491" spans="1:2">
      <c r="A12491" s="20">
        <v>51111718</v>
      </c>
      <c r="B12491" s="21" t="s">
        <v>12488</v>
      </c>
    </row>
    <row r="12492" spans="1:2">
      <c r="A12492" s="20">
        <v>51111719</v>
      </c>
      <c r="B12492" s="21" t="s">
        <v>12489</v>
      </c>
    </row>
    <row r="12493" spans="1:2">
      <c r="A12493" s="20">
        <v>51111801</v>
      </c>
      <c r="B12493" s="21" t="s">
        <v>12490</v>
      </c>
    </row>
    <row r="12494" spans="1:2">
      <c r="A12494" s="20">
        <v>51111802</v>
      </c>
      <c r="B12494" s="21" t="s">
        <v>12491</v>
      </c>
    </row>
    <row r="12495" spans="1:2">
      <c r="A12495" s="20">
        <v>51111803</v>
      </c>
      <c r="B12495" s="21" t="s">
        <v>12492</v>
      </c>
    </row>
    <row r="12496" spans="1:2">
      <c r="A12496" s="20">
        <v>51111804</v>
      </c>
      <c r="B12496" s="21" t="s">
        <v>12493</v>
      </c>
    </row>
    <row r="12497" spans="1:2">
      <c r="A12497" s="20">
        <v>51111805</v>
      </c>
      <c r="B12497" s="21" t="s">
        <v>12494</v>
      </c>
    </row>
    <row r="12498" spans="1:2">
      <c r="A12498" s="20">
        <v>51111806</v>
      </c>
      <c r="B12498" s="21" t="s">
        <v>12495</v>
      </c>
    </row>
    <row r="12499" spans="1:2">
      <c r="A12499" s="20">
        <v>51111807</v>
      </c>
      <c r="B12499" s="21" t="s">
        <v>12496</v>
      </c>
    </row>
    <row r="12500" spans="1:2">
      <c r="A12500" s="20">
        <v>51111808</v>
      </c>
      <c r="B12500" s="21" t="s">
        <v>12497</v>
      </c>
    </row>
    <row r="12501" spans="1:2">
      <c r="A12501" s="20">
        <v>51111809</v>
      </c>
      <c r="B12501" s="21" t="s">
        <v>12498</v>
      </c>
    </row>
    <row r="12502" spans="1:2">
      <c r="A12502" s="20">
        <v>51111810</v>
      </c>
      <c r="B12502" s="21" t="s">
        <v>12499</v>
      </c>
    </row>
    <row r="12503" spans="1:2">
      <c r="A12503" s="20">
        <v>51111811</v>
      </c>
      <c r="B12503" s="21" t="s">
        <v>12500</v>
      </c>
    </row>
    <row r="12504" spans="1:2">
      <c r="A12504" s="20">
        <v>51111812</v>
      </c>
      <c r="B12504" s="21" t="s">
        <v>12501</v>
      </c>
    </row>
    <row r="12505" spans="1:2">
      <c r="A12505" s="20">
        <v>51111813</v>
      </c>
      <c r="B12505" s="21" t="s">
        <v>12479</v>
      </c>
    </row>
    <row r="12506" spans="1:2">
      <c r="A12506" s="20">
        <v>51111814</v>
      </c>
      <c r="B12506" s="21" t="s">
        <v>12502</v>
      </c>
    </row>
    <row r="12507" spans="1:2">
      <c r="A12507" s="20">
        <v>51111815</v>
      </c>
      <c r="B12507" s="21" t="s">
        <v>12503</v>
      </c>
    </row>
    <row r="12508" spans="1:2">
      <c r="A12508" s="20">
        <v>51111816</v>
      </c>
      <c r="B12508" s="21" t="s">
        <v>12504</v>
      </c>
    </row>
    <row r="12509" spans="1:2">
      <c r="A12509" s="20">
        <v>51111817</v>
      </c>
      <c r="B12509" s="21" t="s">
        <v>12505</v>
      </c>
    </row>
    <row r="12510" spans="1:2">
      <c r="A12510" s="20">
        <v>51111818</v>
      </c>
      <c r="B12510" s="21" t="s">
        <v>12506</v>
      </c>
    </row>
    <row r="12511" spans="1:2">
      <c r="A12511" s="20">
        <v>51111819</v>
      </c>
      <c r="B12511" s="21" t="s">
        <v>12507</v>
      </c>
    </row>
    <row r="12512" spans="1:2">
      <c r="A12512" s="20">
        <v>51111820</v>
      </c>
      <c r="B12512" s="21" t="s">
        <v>12508</v>
      </c>
    </row>
    <row r="12513" spans="1:2">
      <c r="A12513" s="20">
        <v>51111821</v>
      </c>
      <c r="B12513" s="21" t="s">
        <v>12509</v>
      </c>
    </row>
    <row r="12514" spans="1:2">
      <c r="A12514" s="20">
        <v>51111901</v>
      </c>
      <c r="B12514" s="21" t="s">
        <v>12510</v>
      </c>
    </row>
    <row r="12515" spans="1:2">
      <c r="A12515" s="20">
        <v>51111902</v>
      </c>
      <c r="B12515" s="21" t="s">
        <v>12511</v>
      </c>
    </row>
    <row r="12516" spans="1:2">
      <c r="A12516" s="20">
        <v>51111904</v>
      </c>
      <c r="B12516" s="21" t="s">
        <v>12512</v>
      </c>
    </row>
    <row r="12517" spans="1:2">
      <c r="A12517" s="20">
        <v>51111905</v>
      </c>
      <c r="B12517" s="21" t="s">
        <v>12513</v>
      </c>
    </row>
    <row r="12518" spans="1:2">
      <c r="A12518" s="20">
        <v>51111906</v>
      </c>
      <c r="B12518" s="21" t="s">
        <v>12514</v>
      </c>
    </row>
    <row r="12519" spans="1:2">
      <c r="A12519" s="20">
        <v>51111907</v>
      </c>
      <c r="B12519" s="21" t="s">
        <v>12515</v>
      </c>
    </row>
    <row r="12520" spans="1:2">
      <c r="A12520" s="20">
        <v>51121501</v>
      </c>
      <c r="B12520" s="21" t="s">
        <v>12516</v>
      </c>
    </row>
    <row r="12521" spans="1:2">
      <c r="A12521" s="20">
        <v>51121502</v>
      </c>
      <c r="B12521" s="21" t="s">
        <v>12517</v>
      </c>
    </row>
    <row r="12522" spans="1:2">
      <c r="A12522" s="20">
        <v>51121503</v>
      </c>
      <c r="B12522" s="21" t="s">
        <v>12518</v>
      </c>
    </row>
    <row r="12523" spans="1:2">
      <c r="A12523" s="20">
        <v>51121504</v>
      </c>
      <c r="B12523" s="21" t="s">
        <v>12519</v>
      </c>
    </row>
    <row r="12524" spans="1:2">
      <c r="A12524" s="20">
        <v>51121506</v>
      </c>
      <c r="B12524" s="21" t="s">
        <v>12520</v>
      </c>
    </row>
    <row r="12525" spans="1:2">
      <c r="A12525" s="20">
        <v>51121507</v>
      </c>
      <c r="B12525" s="21" t="s">
        <v>12521</v>
      </c>
    </row>
    <row r="12526" spans="1:2">
      <c r="A12526" s="20">
        <v>51121509</v>
      </c>
      <c r="B12526" s="21" t="s">
        <v>12522</v>
      </c>
    </row>
    <row r="12527" spans="1:2">
      <c r="A12527" s="20">
        <v>51121510</v>
      </c>
      <c r="B12527" s="21" t="s">
        <v>12523</v>
      </c>
    </row>
    <row r="12528" spans="1:2">
      <c r="A12528" s="20">
        <v>51121511</v>
      </c>
      <c r="B12528" s="21" t="s">
        <v>12524</v>
      </c>
    </row>
    <row r="12529" spans="1:2">
      <c r="A12529" s="20">
        <v>51121512</v>
      </c>
      <c r="B12529" s="21" t="s">
        <v>12525</v>
      </c>
    </row>
    <row r="12530" spans="1:2">
      <c r="A12530" s="20">
        <v>51121513</v>
      </c>
      <c r="B12530" s="21" t="s">
        <v>12526</v>
      </c>
    </row>
    <row r="12531" spans="1:2">
      <c r="A12531" s="20">
        <v>51121514</v>
      </c>
      <c r="B12531" s="21" t="s">
        <v>12527</v>
      </c>
    </row>
    <row r="12532" spans="1:2">
      <c r="A12532" s="20">
        <v>51121515</v>
      </c>
      <c r="B12532" s="21" t="s">
        <v>12528</v>
      </c>
    </row>
    <row r="12533" spans="1:2">
      <c r="A12533" s="20">
        <v>51121516</v>
      </c>
      <c r="B12533" s="21" t="s">
        <v>12529</v>
      </c>
    </row>
    <row r="12534" spans="1:2">
      <c r="A12534" s="20">
        <v>51121517</v>
      </c>
      <c r="B12534" s="21" t="s">
        <v>12530</v>
      </c>
    </row>
    <row r="12535" spans="1:2">
      <c r="A12535" s="20">
        <v>51121518</v>
      </c>
      <c r="B12535" s="21" t="s">
        <v>12531</v>
      </c>
    </row>
    <row r="12536" spans="1:2">
      <c r="A12536" s="20">
        <v>51121519</v>
      </c>
      <c r="B12536" s="21" t="s">
        <v>12532</v>
      </c>
    </row>
    <row r="12537" spans="1:2">
      <c r="A12537" s="20">
        <v>51121520</v>
      </c>
      <c r="B12537" s="21" t="s">
        <v>12533</v>
      </c>
    </row>
    <row r="12538" spans="1:2">
      <c r="A12538" s="20">
        <v>51121521</v>
      </c>
      <c r="B12538" s="21" t="s">
        <v>12534</v>
      </c>
    </row>
    <row r="12539" spans="1:2">
      <c r="A12539" s="20">
        <v>51121522</v>
      </c>
      <c r="B12539" s="21" t="s">
        <v>12535</v>
      </c>
    </row>
    <row r="12540" spans="1:2">
      <c r="A12540" s="20">
        <v>51121523</v>
      </c>
      <c r="B12540" s="21" t="s">
        <v>12536</v>
      </c>
    </row>
    <row r="12541" spans="1:2">
      <c r="A12541" s="20">
        <v>51121601</v>
      </c>
      <c r="B12541" s="21" t="s">
        <v>12537</v>
      </c>
    </row>
    <row r="12542" spans="1:2">
      <c r="A12542" s="20">
        <v>51121602</v>
      </c>
      <c r="B12542" s="21" t="s">
        <v>12538</v>
      </c>
    </row>
    <row r="12543" spans="1:2">
      <c r="A12543" s="20">
        <v>51121603</v>
      </c>
      <c r="B12543" s="21" t="s">
        <v>12539</v>
      </c>
    </row>
    <row r="12544" spans="1:2">
      <c r="A12544" s="20">
        <v>51121604</v>
      </c>
      <c r="B12544" s="21" t="s">
        <v>12540</v>
      </c>
    </row>
    <row r="12545" spans="1:2">
      <c r="A12545" s="20">
        <v>51121607</v>
      </c>
      <c r="B12545" s="21" t="s">
        <v>12541</v>
      </c>
    </row>
    <row r="12546" spans="1:2">
      <c r="A12546" s="20">
        <v>51121608</v>
      </c>
      <c r="B12546" s="21" t="s">
        <v>12542</v>
      </c>
    </row>
    <row r="12547" spans="1:2">
      <c r="A12547" s="20">
        <v>51121609</v>
      </c>
      <c r="B12547" s="21" t="s">
        <v>12543</v>
      </c>
    </row>
    <row r="12548" spans="1:2">
      <c r="A12548" s="20">
        <v>51121610</v>
      </c>
      <c r="B12548" s="21" t="s">
        <v>12544</v>
      </c>
    </row>
    <row r="12549" spans="1:2">
      <c r="A12549" s="20">
        <v>51121611</v>
      </c>
      <c r="B12549" s="21" t="s">
        <v>12545</v>
      </c>
    </row>
    <row r="12550" spans="1:2">
      <c r="A12550" s="20">
        <v>51121614</v>
      </c>
      <c r="B12550" s="21" t="s">
        <v>12546</v>
      </c>
    </row>
    <row r="12551" spans="1:2">
      <c r="A12551" s="20">
        <v>51121615</v>
      </c>
      <c r="B12551" s="21" t="s">
        <v>12547</v>
      </c>
    </row>
    <row r="12552" spans="1:2">
      <c r="A12552" s="20">
        <v>51121616</v>
      </c>
      <c r="B12552" s="21" t="s">
        <v>12548</v>
      </c>
    </row>
    <row r="12553" spans="1:2">
      <c r="A12553" s="20">
        <v>51121701</v>
      </c>
      <c r="B12553" s="21" t="s">
        <v>12549</v>
      </c>
    </row>
    <row r="12554" spans="1:2">
      <c r="A12554" s="20">
        <v>51121702</v>
      </c>
      <c r="B12554" s="21" t="s">
        <v>12550</v>
      </c>
    </row>
    <row r="12555" spans="1:2">
      <c r="A12555" s="20">
        <v>51121703</v>
      </c>
      <c r="B12555" s="21" t="s">
        <v>12551</v>
      </c>
    </row>
    <row r="12556" spans="1:2">
      <c r="A12556" s="20">
        <v>51121704</v>
      </c>
      <c r="B12556" s="21" t="s">
        <v>12552</v>
      </c>
    </row>
    <row r="12557" spans="1:2">
      <c r="A12557" s="20">
        <v>51121705</v>
      </c>
      <c r="B12557" s="21" t="s">
        <v>12553</v>
      </c>
    </row>
    <row r="12558" spans="1:2">
      <c r="A12558" s="20">
        <v>51121706</v>
      </c>
      <c r="B12558" s="21" t="s">
        <v>12554</v>
      </c>
    </row>
    <row r="12559" spans="1:2">
      <c r="A12559" s="20">
        <v>51121707</v>
      </c>
      <c r="B12559" s="21" t="s">
        <v>12555</v>
      </c>
    </row>
    <row r="12560" spans="1:2">
      <c r="A12560" s="20">
        <v>51121708</v>
      </c>
      <c r="B12560" s="21" t="s">
        <v>12556</v>
      </c>
    </row>
    <row r="12561" spans="1:2">
      <c r="A12561" s="20">
        <v>51121709</v>
      </c>
      <c r="B12561" s="21" t="s">
        <v>12557</v>
      </c>
    </row>
    <row r="12562" spans="1:2">
      <c r="A12562" s="20">
        <v>51121710</v>
      </c>
      <c r="B12562" s="21" t="s">
        <v>12558</v>
      </c>
    </row>
    <row r="12563" spans="1:2">
      <c r="A12563" s="20">
        <v>51121711</v>
      </c>
      <c r="B12563" s="21" t="s">
        <v>12559</v>
      </c>
    </row>
    <row r="12564" spans="1:2">
      <c r="A12564" s="20">
        <v>51121713</v>
      </c>
      <c r="B12564" s="21" t="s">
        <v>12560</v>
      </c>
    </row>
    <row r="12565" spans="1:2">
      <c r="A12565" s="20">
        <v>51121714</v>
      </c>
      <c r="B12565" s="21" t="s">
        <v>12561</v>
      </c>
    </row>
    <row r="12566" spans="1:2">
      <c r="A12566" s="20">
        <v>51121715</v>
      </c>
      <c r="B12566" s="21" t="s">
        <v>12562</v>
      </c>
    </row>
    <row r="12567" spans="1:2">
      <c r="A12567" s="20">
        <v>51121716</v>
      </c>
      <c r="B12567" s="21" t="s">
        <v>12563</v>
      </c>
    </row>
    <row r="12568" spans="1:2">
      <c r="A12568" s="20">
        <v>51121717</v>
      </c>
      <c r="B12568" s="21" t="s">
        <v>12564</v>
      </c>
    </row>
    <row r="12569" spans="1:2">
      <c r="A12569" s="20">
        <v>51121718</v>
      </c>
      <c r="B12569" s="21" t="s">
        <v>12565</v>
      </c>
    </row>
    <row r="12570" spans="1:2">
      <c r="A12570" s="20">
        <v>51121721</v>
      </c>
      <c r="B12570" s="21" t="s">
        <v>12566</v>
      </c>
    </row>
    <row r="12571" spans="1:2">
      <c r="A12571" s="20">
        <v>51121722</v>
      </c>
      <c r="B12571" s="21" t="s">
        <v>12567</v>
      </c>
    </row>
    <row r="12572" spans="1:2">
      <c r="A12572" s="20">
        <v>51121724</v>
      </c>
      <c r="B12572" s="21" t="s">
        <v>12568</v>
      </c>
    </row>
    <row r="12573" spans="1:2">
      <c r="A12573" s="20">
        <v>51121725</v>
      </c>
      <c r="B12573" s="21" t="s">
        <v>12569</v>
      </c>
    </row>
    <row r="12574" spans="1:2">
      <c r="A12574" s="20">
        <v>51121726</v>
      </c>
      <c r="B12574" s="21" t="s">
        <v>12570</v>
      </c>
    </row>
    <row r="12575" spans="1:2">
      <c r="A12575" s="20">
        <v>51121727</v>
      </c>
      <c r="B12575" s="21" t="s">
        <v>12571</v>
      </c>
    </row>
    <row r="12576" spans="1:2">
      <c r="A12576" s="20">
        <v>51121728</v>
      </c>
      <c r="B12576" s="21" t="s">
        <v>12572</v>
      </c>
    </row>
    <row r="12577" spans="1:2">
      <c r="A12577" s="20">
        <v>51121729</v>
      </c>
      <c r="B12577" s="21" t="s">
        <v>12573</v>
      </c>
    </row>
    <row r="12578" spans="1:2">
      <c r="A12578" s="20">
        <v>51121730</v>
      </c>
      <c r="B12578" s="21" t="s">
        <v>12574</v>
      </c>
    </row>
    <row r="12579" spans="1:2">
      <c r="A12579" s="20">
        <v>51121731</v>
      </c>
      <c r="B12579" s="21" t="s">
        <v>12575</v>
      </c>
    </row>
    <row r="12580" spans="1:2">
      <c r="A12580" s="20">
        <v>51121732</v>
      </c>
      <c r="B12580" s="21" t="s">
        <v>12576</v>
      </c>
    </row>
    <row r="12581" spans="1:2">
      <c r="A12581" s="20">
        <v>51121733</v>
      </c>
      <c r="B12581" s="21" t="s">
        <v>12577</v>
      </c>
    </row>
    <row r="12582" spans="1:2">
      <c r="A12582" s="20">
        <v>51121734</v>
      </c>
      <c r="B12582" s="21" t="s">
        <v>12578</v>
      </c>
    </row>
    <row r="12583" spans="1:2">
      <c r="A12583" s="20">
        <v>51121735</v>
      </c>
      <c r="B12583" s="21" t="s">
        <v>12579</v>
      </c>
    </row>
    <row r="12584" spans="1:2">
      <c r="A12584" s="20">
        <v>51121737</v>
      </c>
      <c r="B12584" s="21" t="s">
        <v>12580</v>
      </c>
    </row>
    <row r="12585" spans="1:2">
      <c r="A12585" s="20">
        <v>51121738</v>
      </c>
      <c r="B12585" s="21" t="s">
        <v>12581</v>
      </c>
    </row>
    <row r="12586" spans="1:2">
      <c r="A12586" s="20">
        <v>51121739</v>
      </c>
      <c r="B12586" s="21" t="s">
        <v>12582</v>
      </c>
    </row>
    <row r="12587" spans="1:2">
      <c r="A12587" s="20">
        <v>51121740</v>
      </c>
      <c r="B12587" s="21" t="s">
        <v>12583</v>
      </c>
    </row>
    <row r="12588" spans="1:2">
      <c r="A12588" s="20">
        <v>51121741</v>
      </c>
      <c r="B12588" s="21" t="s">
        <v>12584</v>
      </c>
    </row>
    <row r="12589" spans="1:2">
      <c r="A12589" s="20">
        <v>51121742</v>
      </c>
      <c r="B12589" s="21" t="s">
        <v>12585</v>
      </c>
    </row>
    <row r="12590" spans="1:2">
      <c r="A12590" s="20">
        <v>51121743</v>
      </c>
      <c r="B12590" s="21" t="s">
        <v>12586</v>
      </c>
    </row>
    <row r="12591" spans="1:2">
      <c r="A12591" s="20">
        <v>51121744</v>
      </c>
      <c r="B12591" s="21" t="s">
        <v>12587</v>
      </c>
    </row>
    <row r="12592" spans="1:2">
      <c r="A12592" s="20">
        <v>51121745</v>
      </c>
      <c r="B12592" s="21" t="s">
        <v>12588</v>
      </c>
    </row>
    <row r="12593" spans="1:2">
      <c r="A12593" s="20">
        <v>51121746</v>
      </c>
      <c r="B12593" s="21" t="s">
        <v>12589</v>
      </c>
    </row>
    <row r="12594" spans="1:2">
      <c r="A12594" s="20">
        <v>51121747</v>
      </c>
      <c r="B12594" s="21" t="s">
        <v>12590</v>
      </c>
    </row>
    <row r="12595" spans="1:2">
      <c r="A12595" s="20">
        <v>51121748</v>
      </c>
      <c r="B12595" s="21" t="s">
        <v>12591</v>
      </c>
    </row>
    <row r="12596" spans="1:2">
      <c r="A12596" s="20">
        <v>51121749</v>
      </c>
      <c r="B12596" s="21" t="s">
        <v>12592</v>
      </c>
    </row>
    <row r="12597" spans="1:2">
      <c r="A12597" s="20">
        <v>51121750</v>
      </c>
      <c r="B12597" s="21" t="s">
        <v>12593</v>
      </c>
    </row>
    <row r="12598" spans="1:2">
      <c r="A12598" s="20">
        <v>51121751</v>
      </c>
      <c r="B12598" s="21" t="s">
        <v>12594</v>
      </c>
    </row>
    <row r="12599" spans="1:2">
      <c r="A12599" s="20">
        <v>51121752</v>
      </c>
      <c r="B12599" s="21" t="s">
        <v>12595</v>
      </c>
    </row>
    <row r="12600" spans="1:2">
      <c r="A12600" s="20">
        <v>51121753</v>
      </c>
      <c r="B12600" s="21" t="s">
        <v>12596</v>
      </c>
    </row>
    <row r="12601" spans="1:2">
      <c r="A12601" s="20">
        <v>51121754</v>
      </c>
      <c r="B12601" s="21" t="s">
        <v>12597</v>
      </c>
    </row>
    <row r="12602" spans="1:2">
      <c r="A12602" s="20">
        <v>51121755</v>
      </c>
      <c r="B12602" s="21" t="s">
        <v>12598</v>
      </c>
    </row>
    <row r="12603" spans="1:2">
      <c r="A12603" s="20">
        <v>51121756</v>
      </c>
      <c r="B12603" s="21" t="s">
        <v>12599</v>
      </c>
    </row>
    <row r="12604" spans="1:2">
      <c r="A12604" s="20">
        <v>51121757</v>
      </c>
      <c r="B12604" s="21" t="s">
        <v>12600</v>
      </c>
    </row>
    <row r="12605" spans="1:2">
      <c r="A12605" s="20">
        <v>51121758</v>
      </c>
      <c r="B12605" s="21" t="s">
        <v>12601</v>
      </c>
    </row>
    <row r="12606" spans="1:2">
      <c r="A12606" s="20">
        <v>51121759</v>
      </c>
      <c r="B12606" s="21" t="s">
        <v>12602</v>
      </c>
    </row>
    <row r="12607" spans="1:2">
      <c r="A12607" s="20">
        <v>51121760</v>
      </c>
      <c r="B12607" s="21" t="s">
        <v>12603</v>
      </c>
    </row>
    <row r="12608" spans="1:2">
      <c r="A12608" s="20">
        <v>51121761</v>
      </c>
      <c r="B12608" s="21" t="s">
        <v>12604</v>
      </c>
    </row>
    <row r="12609" spans="1:2">
      <c r="A12609" s="20">
        <v>51121762</v>
      </c>
      <c r="B12609" s="21" t="s">
        <v>12605</v>
      </c>
    </row>
    <row r="12610" spans="1:2">
      <c r="A12610" s="20">
        <v>51121763</v>
      </c>
      <c r="B12610" s="21" t="s">
        <v>12606</v>
      </c>
    </row>
    <row r="12611" spans="1:2">
      <c r="A12611" s="20">
        <v>51121764</v>
      </c>
      <c r="B12611" s="21" t="s">
        <v>12607</v>
      </c>
    </row>
    <row r="12612" spans="1:2">
      <c r="A12612" s="20">
        <v>51121765</v>
      </c>
      <c r="B12612" s="21" t="s">
        <v>12608</v>
      </c>
    </row>
    <row r="12613" spans="1:2">
      <c r="A12613" s="20">
        <v>51121801</v>
      </c>
      <c r="B12613" s="21" t="s">
        <v>12609</v>
      </c>
    </row>
    <row r="12614" spans="1:2">
      <c r="A12614" s="20">
        <v>51121802</v>
      </c>
      <c r="B12614" s="21" t="s">
        <v>12610</v>
      </c>
    </row>
    <row r="12615" spans="1:2">
      <c r="A12615" s="20">
        <v>51121803</v>
      </c>
      <c r="B12615" s="21" t="s">
        <v>12611</v>
      </c>
    </row>
    <row r="12616" spans="1:2">
      <c r="A12616" s="20">
        <v>51121804</v>
      </c>
      <c r="B12616" s="21" t="s">
        <v>12612</v>
      </c>
    </row>
    <row r="12617" spans="1:2">
      <c r="A12617" s="20">
        <v>51121805</v>
      </c>
      <c r="B12617" s="21" t="s">
        <v>12613</v>
      </c>
    </row>
    <row r="12618" spans="1:2">
      <c r="A12618" s="20">
        <v>51121806</v>
      </c>
      <c r="B12618" s="21" t="s">
        <v>12614</v>
      </c>
    </row>
    <row r="12619" spans="1:2">
      <c r="A12619" s="20">
        <v>51121807</v>
      </c>
      <c r="B12619" s="21" t="s">
        <v>12615</v>
      </c>
    </row>
    <row r="12620" spans="1:2">
      <c r="A12620" s="20">
        <v>51121808</v>
      </c>
      <c r="B12620" s="21" t="s">
        <v>12616</v>
      </c>
    </row>
    <row r="12621" spans="1:2">
      <c r="A12621" s="20">
        <v>51121809</v>
      </c>
      <c r="B12621" s="21" t="s">
        <v>12617</v>
      </c>
    </row>
    <row r="12622" spans="1:2">
      <c r="A12622" s="20">
        <v>51121810</v>
      </c>
      <c r="B12622" s="21" t="s">
        <v>12618</v>
      </c>
    </row>
    <row r="12623" spans="1:2">
      <c r="A12623" s="20">
        <v>51121811</v>
      </c>
      <c r="B12623" s="21" t="s">
        <v>12619</v>
      </c>
    </row>
    <row r="12624" spans="1:2">
      <c r="A12624" s="20">
        <v>51121812</v>
      </c>
      <c r="B12624" s="21" t="s">
        <v>12620</v>
      </c>
    </row>
    <row r="12625" spans="1:2">
      <c r="A12625" s="20">
        <v>51121813</v>
      </c>
      <c r="B12625" s="21" t="s">
        <v>12621</v>
      </c>
    </row>
    <row r="12626" spans="1:2">
      <c r="A12626" s="20">
        <v>51121814</v>
      </c>
      <c r="B12626" s="21" t="s">
        <v>12622</v>
      </c>
    </row>
    <row r="12627" spans="1:2">
      <c r="A12627" s="20">
        <v>51121815</v>
      </c>
      <c r="B12627" s="21" t="s">
        <v>12623</v>
      </c>
    </row>
    <row r="12628" spans="1:2">
      <c r="A12628" s="20">
        <v>51121816</v>
      </c>
      <c r="B12628" s="21" t="s">
        <v>12624</v>
      </c>
    </row>
    <row r="12629" spans="1:2">
      <c r="A12629" s="20">
        <v>51121817</v>
      </c>
      <c r="B12629" s="21" t="s">
        <v>12625</v>
      </c>
    </row>
    <row r="12630" spans="1:2">
      <c r="A12630" s="20">
        <v>51121818</v>
      </c>
      <c r="B12630" s="21" t="s">
        <v>12626</v>
      </c>
    </row>
    <row r="12631" spans="1:2">
      <c r="A12631" s="20">
        <v>51121819</v>
      </c>
      <c r="B12631" s="21" t="s">
        <v>12627</v>
      </c>
    </row>
    <row r="12632" spans="1:2">
      <c r="A12632" s="20">
        <v>51121820</v>
      </c>
      <c r="B12632" s="21" t="s">
        <v>12628</v>
      </c>
    </row>
    <row r="12633" spans="1:2">
      <c r="A12633" s="20">
        <v>51121901</v>
      </c>
      <c r="B12633" s="21" t="s">
        <v>12629</v>
      </c>
    </row>
    <row r="12634" spans="1:2">
      <c r="A12634" s="20">
        <v>51121902</v>
      </c>
      <c r="B12634" s="21" t="s">
        <v>12630</v>
      </c>
    </row>
    <row r="12635" spans="1:2">
      <c r="A12635" s="20">
        <v>51121903</v>
      </c>
      <c r="B12635" s="21" t="s">
        <v>12631</v>
      </c>
    </row>
    <row r="12636" spans="1:2">
      <c r="A12636" s="20">
        <v>51121904</v>
      </c>
      <c r="B12636" s="21" t="s">
        <v>12632</v>
      </c>
    </row>
    <row r="12637" spans="1:2">
      <c r="A12637" s="20">
        <v>51121905</v>
      </c>
      <c r="B12637" s="21" t="s">
        <v>12633</v>
      </c>
    </row>
    <row r="12638" spans="1:2">
      <c r="A12638" s="20">
        <v>51121906</v>
      </c>
      <c r="B12638" s="21" t="s">
        <v>12634</v>
      </c>
    </row>
    <row r="12639" spans="1:2">
      <c r="A12639" s="20">
        <v>51121907</v>
      </c>
      <c r="B12639" s="21" t="s">
        <v>12635</v>
      </c>
    </row>
    <row r="12640" spans="1:2">
      <c r="A12640" s="20">
        <v>51121908</v>
      </c>
      <c r="B12640" s="21" t="s">
        <v>12636</v>
      </c>
    </row>
    <row r="12641" spans="1:2">
      <c r="A12641" s="20">
        <v>51122101</v>
      </c>
      <c r="B12641" s="21" t="s">
        <v>12637</v>
      </c>
    </row>
    <row r="12642" spans="1:2">
      <c r="A12642" s="20">
        <v>51122102</v>
      </c>
      <c r="B12642" s="21" t="s">
        <v>12638</v>
      </c>
    </row>
    <row r="12643" spans="1:2">
      <c r="A12643" s="20">
        <v>51122103</v>
      </c>
      <c r="B12643" s="21" t="s">
        <v>12639</v>
      </c>
    </row>
    <row r="12644" spans="1:2">
      <c r="A12644" s="20">
        <v>51122104</v>
      </c>
      <c r="B12644" s="21" t="s">
        <v>12640</v>
      </c>
    </row>
    <row r="12645" spans="1:2">
      <c r="A12645" s="20">
        <v>51122105</v>
      </c>
      <c r="B12645" s="21" t="s">
        <v>12641</v>
      </c>
    </row>
    <row r="12646" spans="1:2">
      <c r="A12646" s="20">
        <v>51122107</v>
      </c>
      <c r="B12646" s="21" t="s">
        <v>12642</v>
      </c>
    </row>
    <row r="12647" spans="1:2">
      <c r="A12647" s="20">
        <v>51122108</v>
      </c>
      <c r="B12647" s="21" t="s">
        <v>12643</v>
      </c>
    </row>
    <row r="12648" spans="1:2">
      <c r="A12648" s="20">
        <v>51122109</v>
      </c>
      <c r="B12648" s="21" t="s">
        <v>12644</v>
      </c>
    </row>
    <row r="12649" spans="1:2">
      <c r="A12649" s="20">
        <v>51122110</v>
      </c>
      <c r="B12649" s="21" t="s">
        <v>12645</v>
      </c>
    </row>
    <row r="12650" spans="1:2">
      <c r="A12650" s="20">
        <v>51122111</v>
      </c>
      <c r="B12650" s="21" t="s">
        <v>12646</v>
      </c>
    </row>
    <row r="12651" spans="1:2">
      <c r="A12651" s="20">
        <v>51122112</v>
      </c>
      <c r="B12651" s="21" t="s">
        <v>12647</v>
      </c>
    </row>
    <row r="12652" spans="1:2">
      <c r="A12652" s="20">
        <v>51122201</v>
      </c>
      <c r="B12652" s="21" t="s">
        <v>12648</v>
      </c>
    </row>
    <row r="12653" spans="1:2">
      <c r="A12653" s="20">
        <v>51122301</v>
      </c>
      <c r="B12653" s="21" t="s">
        <v>12649</v>
      </c>
    </row>
    <row r="12654" spans="1:2">
      <c r="A12654" s="20">
        <v>51131501</v>
      </c>
      <c r="B12654" s="21" t="s">
        <v>12650</v>
      </c>
    </row>
    <row r="12655" spans="1:2">
      <c r="A12655" s="20">
        <v>51131502</v>
      </c>
      <c r="B12655" s="21" t="s">
        <v>12651</v>
      </c>
    </row>
    <row r="12656" spans="1:2">
      <c r="A12656" s="20">
        <v>51131503</v>
      </c>
      <c r="B12656" s="21" t="s">
        <v>12652</v>
      </c>
    </row>
    <row r="12657" spans="1:2">
      <c r="A12657" s="20">
        <v>51131504</v>
      </c>
      <c r="B12657" s="21" t="s">
        <v>12653</v>
      </c>
    </row>
    <row r="12658" spans="1:2">
      <c r="A12658" s="20">
        <v>51131505</v>
      </c>
      <c r="B12658" s="21" t="s">
        <v>12654</v>
      </c>
    </row>
    <row r="12659" spans="1:2">
      <c r="A12659" s="20">
        <v>51131506</v>
      </c>
      <c r="B12659" s="21" t="s">
        <v>12655</v>
      </c>
    </row>
    <row r="12660" spans="1:2">
      <c r="A12660" s="20">
        <v>51131507</v>
      </c>
      <c r="B12660" s="21" t="s">
        <v>12656</v>
      </c>
    </row>
    <row r="12661" spans="1:2">
      <c r="A12661" s="20">
        <v>51131508</v>
      </c>
      <c r="B12661" s="21" t="s">
        <v>12657</v>
      </c>
    </row>
    <row r="12662" spans="1:2">
      <c r="A12662" s="20">
        <v>51131509</v>
      </c>
      <c r="B12662" s="21" t="s">
        <v>12658</v>
      </c>
    </row>
    <row r="12663" spans="1:2">
      <c r="A12663" s="20">
        <v>51131510</v>
      </c>
      <c r="B12663" s="21" t="s">
        <v>12659</v>
      </c>
    </row>
    <row r="12664" spans="1:2">
      <c r="A12664" s="20">
        <v>51131511</v>
      </c>
      <c r="B12664" s="21" t="s">
        <v>12660</v>
      </c>
    </row>
    <row r="12665" spans="1:2">
      <c r="A12665" s="20">
        <v>51131512</v>
      </c>
      <c r="B12665" s="21" t="s">
        <v>12661</v>
      </c>
    </row>
    <row r="12666" spans="1:2">
      <c r="A12666" s="20">
        <v>51131513</v>
      </c>
      <c r="B12666" s="21" t="s">
        <v>12662</v>
      </c>
    </row>
    <row r="12667" spans="1:2">
      <c r="A12667" s="20">
        <v>51131514</v>
      </c>
      <c r="B12667" s="21" t="s">
        <v>12663</v>
      </c>
    </row>
    <row r="12668" spans="1:2">
      <c r="A12668" s="20">
        <v>51131515</v>
      </c>
      <c r="B12668" s="21" t="s">
        <v>12664</v>
      </c>
    </row>
    <row r="12669" spans="1:2">
      <c r="A12669" s="20">
        <v>51131516</v>
      </c>
      <c r="B12669" s="21" t="s">
        <v>12665</v>
      </c>
    </row>
    <row r="12670" spans="1:2">
      <c r="A12670" s="20">
        <v>51131601</v>
      </c>
      <c r="B12670" s="21" t="s">
        <v>12666</v>
      </c>
    </row>
    <row r="12671" spans="1:2">
      <c r="A12671" s="20">
        <v>51131602</v>
      </c>
      <c r="B12671" s="21" t="s">
        <v>12667</v>
      </c>
    </row>
    <row r="12672" spans="1:2">
      <c r="A12672" s="20">
        <v>51131603</v>
      </c>
      <c r="B12672" s="21" t="s">
        <v>12668</v>
      </c>
    </row>
    <row r="12673" spans="1:2">
      <c r="A12673" s="20">
        <v>51131604</v>
      </c>
      <c r="B12673" s="21" t="s">
        <v>12669</v>
      </c>
    </row>
    <row r="12674" spans="1:2">
      <c r="A12674" s="20">
        <v>51131605</v>
      </c>
      <c r="B12674" s="21" t="s">
        <v>12670</v>
      </c>
    </row>
    <row r="12675" spans="1:2">
      <c r="A12675" s="20">
        <v>51131606</v>
      </c>
      <c r="B12675" s="21" t="s">
        <v>12671</v>
      </c>
    </row>
    <row r="12676" spans="1:2">
      <c r="A12676" s="20">
        <v>51131607</v>
      </c>
      <c r="B12676" s="21" t="s">
        <v>12672</v>
      </c>
    </row>
    <row r="12677" spans="1:2">
      <c r="A12677" s="20">
        <v>51131608</v>
      </c>
      <c r="B12677" s="21" t="s">
        <v>12673</v>
      </c>
    </row>
    <row r="12678" spans="1:2">
      <c r="A12678" s="20">
        <v>51131609</v>
      </c>
      <c r="B12678" s="21" t="s">
        <v>12674</v>
      </c>
    </row>
    <row r="12679" spans="1:2">
      <c r="A12679" s="20">
        <v>51131610</v>
      </c>
      <c r="B12679" s="21" t="s">
        <v>12675</v>
      </c>
    </row>
    <row r="12680" spans="1:2">
      <c r="A12680" s="20">
        <v>51131611</v>
      </c>
      <c r="B12680" s="21" t="s">
        <v>12676</v>
      </c>
    </row>
    <row r="12681" spans="1:2">
      <c r="A12681" s="20">
        <v>51131612</v>
      </c>
      <c r="B12681" s="21" t="s">
        <v>12677</v>
      </c>
    </row>
    <row r="12682" spans="1:2">
      <c r="A12682" s="20">
        <v>51131613</v>
      </c>
      <c r="B12682" s="21" t="s">
        <v>12678</v>
      </c>
    </row>
    <row r="12683" spans="1:2">
      <c r="A12683" s="20">
        <v>51131614</v>
      </c>
      <c r="B12683" s="21" t="s">
        <v>12679</v>
      </c>
    </row>
    <row r="12684" spans="1:2">
      <c r="A12684" s="20">
        <v>51131615</v>
      </c>
      <c r="B12684" s="21" t="s">
        <v>12680</v>
      </c>
    </row>
    <row r="12685" spans="1:2">
      <c r="A12685" s="20">
        <v>51131616</v>
      </c>
      <c r="B12685" s="21" t="s">
        <v>12681</v>
      </c>
    </row>
    <row r="12686" spans="1:2">
      <c r="A12686" s="20">
        <v>51131617</v>
      </c>
      <c r="B12686" s="21" t="s">
        <v>12682</v>
      </c>
    </row>
    <row r="12687" spans="1:2">
      <c r="A12687" s="20">
        <v>51131701</v>
      </c>
      <c r="B12687" s="21" t="s">
        <v>12683</v>
      </c>
    </row>
    <row r="12688" spans="1:2">
      <c r="A12688" s="20">
        <v>51131702</v>
      </c>
      <c r="B12688" s="21" t="s">
        <v>12684</v>
      </c>
    </row>
    <row r="12689" spans="1:2">
      <c r="A12689" s="20">
        <v>51131703</v>
      </c>
      <c r="B12689" s="21" t="s">
        <v>12685</v>
      </c>
    </row>
    <row r="12690" spans="1:2">
      <c r="A12690" s="20">
        <v>51131704</v>
      </c>
      <c r="B12690" s="21" t="s">
        <v>12686</v>
      </c>
    </row>
    <row r="12691" spans="1:2">
      <c r="A12691" s="20">
        <v>51131705</v>
      </c>
      <c r="B12691" s="21" t="s">
        <v>12687</v>
      </c>
    </row>
    <row r="12692" spans="1:2">
      <c r="A12692" s="20">
        <v>51131706</v>
      </c>
      <c r="B12692" s="21" t="s">
        <v>12688</v>
      </c>
    </row>
    <row r="12693" spans="1:2">
      <c r="A12693" s="20">
        <v>51131707</v>
      </c>
      <c r="B12693" s="21" t="s">
        <v>12689</v>
      </c>
    </row>
    <row r="12694" spans="1:2">
      <c r="A12694" s="20">
        <v>51131708</v>
      </c>
      <c r="B12694" s="21" t="s">
        <v>12690</v>
      </c>
    </row>
    <row r="12695" spans="1:2">
      <c r="A12695" s="20">
        <v>51131709</v>
      </c>
      <c r="B12695" s="21" t="s">
        <v>12691</v>
      </c>
    </row>
    <row r="12696" spans="1:2">
      <c r="A12696" s="20">
        <v>51131710</v>
      </c>
      <c r="B12696" s="21" t="s">
        <v>12692</v>
      </c>
    </row>
    <row r="12697" spans="1:2">
      <c r="A12697" s="20">
        <v>51131711</v>
      </c>
      <c r="B12697" s="21" t="s">
        <v>12693</v>
      </c>
    </row>
    <row r="12698" spans="1:2">
      <c r="A12698" s="20">
        <v>51131712</v>
      </c>
      <c r="B12698" s="21" t="s">
        <v>12694</v>
      </c>
    </row>
    <row r="12699" spans="1:2">
      <c r="A12699" s="20">
        <v>51131713</v>
      </c>
      <c r="B12699" s="21" t="s">
        <v>12695</v>
      </c>
    </row>
    <row r="12700" spans="1:2">
      <c r="A12700" s="20">
        <v>51131714</v>
      </c>
      <c r="B12700" s="21" t="s">
        <v>12696</v>
      </c>
    </row>
    <row r="12701" spans="1:2">
      <c r="A12701" s="20">
        <v>51131715</v>
      </c>
      <c r="B12701" s="21" t="s">
        <v>12697</v>
      </c>
    </row>
    <row r="12702" spans="1:2">
      <c r="A12702" s="20">
        <v>51131716</v>
      </c>
      <c r="B12702" s="21" t="s">
        <v>12698</v>
      </c>
    </row>
    <row r="12703" spans="1:2">
      <c r="A12703" s="20">
        <v>51131801</v>
      </c>
      <c r="B12703" s="21" t="s">
        <v>12699</v>
      </c>
    </row>
    <row r="12704" spans="1:2">
      <c r="A12704" s="20">
        <v>51131802</v>
      </c>
      <c r="B12704" s="21" t="s">
        <v>12700</v>
      </c>
    </row>
    <row r="12705" spans="1:2">
      <c r="A12705" s="20">
        <v>51131803</v>
      </c>
      <c r="B12705" s="21" t="s">
        <v>12701</v>
      </c>
    </row>
    <row r="12706" spans="1:2">
      <c r="A12706" s="20">
        <v>51131804</v>
      </c>
      <c r="B12706" s="21" t="s">
        <v>12702</v>
      </c>
    </row>
    <row r="12707" spans="1:2">
      <c r="A12707" s="20">
        <v>51131805</v>
      </c>
      <c r="B12707" s="21" t="s">
        <v>12703</v>
      </c>
    </row>
    <row r="12708" spans="1:2">
      <c r="A12708" s="20">
        <v>51131806</v>
      </c>
      <c r="B12708" s="21" t="s">
        <v>12704</v>
      </c>
    </row>
    <row r="12709" spans="1:2">
      <c r="A12709" s="20">
        <v>51131807</v>
      </c>
      <c r="B12709" s="21" t="s">
        <v>12705</v>
      </c>
    </row>
    <row r="12710" spans="1:2">
      <c r="A12710" s="20">
        <v>51131808</v>
      </c>
      <c r="B12710" s="21" t="s">
        <v>12706</v>
      </c>
    </row>
    <row r="12711" spans="1:2">
      <c r="A12711" s="20">
        <v>51131809</v>
      </c>
      <c r="B12711" s="21" t="s">
        <v>12707</v>
      </c>
    </row>
    <row r="12712" spans="1:2">
      <c r="A12712" s="20">
        <v>51131901</v>
      </c>
      <c r="B12712" s="21" t="s">
        <v>12708</v>
      </c>
    </row>
    <row r="12713" spans="1:2">
      <c r="A12713" s="20">
        <v>51131903</v>
      </c>
      <c r="B12713" s="21" t="s">
        <v>12709</v>
      </c>
    </row>
    <row r="12714" spans="1:2">
      <c r="A12714" s="20">
        <v>51131904</v>
      </c>
      <c r="B12714" s="21" t="s">
        <v>12710</v>
      </c>
    </row>
    <row r="12715" spans="1:2">
      <c r="A12715" s="20">
        <v>51131905</v>
      </c>
      <c r="B12715" s="21" t="s">
        <v>12711</v>
      </c>
    </row>
    <row r="12716" spans="1:2">
      <c r="A12716" s="20">
        <v>51131906</v>
      </c>
      <c r="B12716" s="21" t="s">
        <v>12712</v>
      </c>
    </row>
    <row r="12717" spans="1:2">
      <c r="A12717" s="20">
        <v>51131907</v>
      </c>
      <c r="B12717" s="21" t="s">
        <v>12713</v>
      </c>
    </row>
    <row r="12718" spans="1:2">
      <c r="A12718" s="20">
        <v>51131908</v>
      </c>
      <c r="B12718" s="21" t="s">
        <v>12714</v>
      </c>
    </row>
    <row r="12719" spans="1:2">
      <c r="A12719" s="20">
        <v>51131909</v>
      </c>
      <c r="B12719" s="21" t="s">
        <v>12715</v>
      </c>
    </row>
    <row r="12720" spans="1:2">
      <c r="A12720" s="20">
        <v>51131910</v>
      </c>
      <c r="B12720" s="21" t="s">
        <v>12716</v>
      </c>
    </row>
    <row r="12721" spans="1:2">
      <c r="A12721" s="20">
        <v>51132001</v>
      </c>
      <c r="B12721" s="21" t="s">
        <v>12717</v>
      </c>
    </row>
    <row r="12722" spans="1:2">
      <c r="A12722" s="20">
        <v>51141501</v>
      </c>
      <c r="B12722" s="21" t="s">
        <v>12718</v>
      </c>
    </row>
    <row r="12723" spans="1:2">
      <c r="A12723" s="20">
        <v>51141502</v>
      </c>
      <c r="B12723" s="21" t="s">
        <v>12719</v>
      </c>
    </row>
    <row r="12724" spans="1:2">
      <c r="A12724" s="20">
        <v>51141503</v>
      </c>
      <c r="B12724" s="21" t="s">
        <v>12720</v>
      </c>
    </row>
    <row r="12725" spans="1:2">
      <c r="A12725" s="20">
        <v>51141504</v>
      </c>
      <c r="B12725" s="21" t="s">
        <v>12721</v>
      </c>
    </row>
    <row r="12726" spans="1:2">
      <c r="A12726" s="20">
        <v>51141505</v>
      </c>
      <c r="B12726" s="21" t="s">
        <v>12722</v>
      </c>
    </row>
    <row r="12727" spans="1:2">
      <c r="A12727" s="20">
        <v>51141506</v>
      </c>
      <c r="B12727" s="21" t="s">
        <v>12723</v>
      </c>
    </row>
    <row r="12728" spans="1:2">
      <c r="A12728" s="20">
        <v>51141507</v>
      </c>
      <c r="B12728" s="21" t="s">
        <v>12724</v>
      </c>
    </row>
    <row r="12729" spans="1:2">
      <c r="A12729" s="20">
        <v>51141508</v>
      </c>
      <c r="B12729" s="21" t="s">
        <v>12725</v>
      </c>
    </row>
    <row r="12730" spans="1:2">
      <c r="A12730" s="20">
        <v>51141509</v>
      </c>
      <c r="B12730" s="21" t="s">
        <v>12726</v>
      </c>
    </row>
    <row r="12731" spans="1:2">
      <c r="A12731" s="20">
        <v>51141510</v>
      </c>
      <c r="B12731" s="21" t="s">
        <v>12727</v>
      </c>
    </row>
    <row r="12732" spans="1:2">
      <c r="A12732" s="20">
        <v>51141511</v>
      </c>
      <c r="B12732" s="21" t="s">
        <v>12728</v>
      </c>
    </row>
    <row r="12733" spans="1:2">
      <c r="A12733" s="20">
        <v>51141512</v>
      </c>
      <c r="B12733" s="21" t="s">
        <v>12729</v>
      </c>
    </row>
    <row r="12734" spans="1:2">
      <c r="A12734" s="20">
        <v>51141513</v>
      </c>
      <c r="B12734" s="21" t="s">
        <v>12730</v>
      </c>
    </row>
    <row r="12735" spans="1:2">
      <c r="A12735" s="20">
        <v>51141514</v>
      </c>
      <c r="B12735" s="21" t="s">
        <v>12731</v>
      </c>
    </row>
    <row r="12736" spans="1:2">
      <c r="A12736" s="20">
        <v>51141515</v>
      </c>
      <c r="B12736" s="21" t="s">
        <v>12732</v>
      </c>
    </row>
    <row r="12737" spans="1:2">
      <c r="A12737" s="20">
        <v>51141516</v>
      </c>
      <c r="B12737" s="21" t="s">
        <v>12733</v>
      </c>
    </row>
    <row r="12738" spans="1:2">
      <c r="A12738" s="20">
        <v>51141517</v>
      </c>
      <c r="B12738" s="21" t="s">
        <v>12734</v>
      </c>
    </row>
    <row r="12739" spans="1:2">
      <c r="A12739" s="20">
        <v>51141518</v>
      </c>
      <c r="B12739" s="21" t="s">
        <v>12735</v>
      </c>
    </row>
    <row r="12740" spans="1:2">
      <c r="A12740" s="20">
        <v>51141519</v>
      </c>
      <c r="B12740" s="21" t="s">
        <v>12736</v>
      </c>
    </row>
    <row r="12741" spans="1:2">
      <c r="A12741" s="20">
        <v>51141520</v>
      </c>
      <c r="B12741" s="21" t="s">
        <v>12737</v>
      </c>
    </row>
    <row r="12742" spans="1:2">
      <c r="A12742" s="20">
        <v>51141521</v>
      </c>
      <c r="B12742" s="21" t="s">
        <v>12738</v>
      </c>
    </row>
    <row r="12743" spans="1:2">
      <c r="A12743" s="20">
        <v>51141522</v>
      </c>
      <c r="B12743" s="21" t="s">
        <v>12739</v>
      </c>
    </row>
    <row r="12744" spans="1:2">
      <c r="A12744" s="20">
        <v>51141523</v>
      </c>
      <c r="B12744" s="21" t="s">
        <v>12740</v>
      </c>
    </row>
    <row r="12745" spans="1:2">
      <c r="A12745" s="20">
        <v>51141524</v>
      </c>
      <c r="B12745" s="21" t="s">
        <v>12741</v>
      </c>
    </row>
    <row r="12746" spans="1:2">
      <c r="A12746" s="20">
        <v>51141525</v>
      </c>
      <c r="B12746" s="21" t="s">
        <v>12742</v>
      </c>
    </row>
    <row r="12747" spans="1:2">
      <c r="A12747" s="20">
        <v>51141526</v>
      </c>
      <c r="B12747" s="21" t="s">
        <v>12743</v>
      </c>
    </row>
    <row r="12748" spans="1:2">
      <c r="A12748" s="20">
        <v>51141527</v>
      </c>
      <c r="B12748" s="21" t="s">
        <v>12744</v>
      </c>
    </row>
    <row r="12749" spans="1:2">
      <c r="A12749" s="20">
        <v>51141528</v>
      </c>
      <c r="B12749" s="21" t="s">
        <v>12745</v>
      </c>
    </row>
    <row r="12750" spans="1:2">
      <c r="A12750" s="20">
        <v>51141529</v>
      </c>
      <c r="B12750" s="21" t="s">
        <v>12746</v>
      </c>
    </row>
    <row r="12751" spans="1:2">
      <c r="A12751" s="20">
        <v>51141530</v>
      </c>
      <c r="B12751" s="21" t="s">
        <v>12747</v>
      </c>
    </row>
    <row r="12752" spans="1:2">
      <c r="A12752" s="20">
        <v>51141531</v>
      </c>
      <c r="B12752" s="21" t="s">
        <v>12748</v>
      </c>
    </row>
    <row r="12753" spans="1:2">
      <c r="A12753" s="20">
        <v>51141532</v>
      </c>
      <c r="B12753" s="21" t="s">
        <v>12749</v>
      </c>
    </row>
    <row r="12754" spans="1:2">
      <c r="A12754" s="20">
        <v>51141533</v>
      </c>
      <c r="B12754" s="21" t="s">
        <v>12750</v>
      </c>
    </row>
    <row r="12755" spans="1:2">
      <c r="A12755" s="20">
        <v>51141601</v>
      </c>
      <c r="B12755" s="21" t="s">
        <v>12751</v>
      </c>
    </row>
    <row r="12756" spans="1:2">
      <c r="A12756" s="20">
        <v>51141602</v>
      </c>
      <c r="B12756" s="21" t="s">
        <v>12752</v>
      </c>
    </row>
    <row r="12757" spans="1:2">
      <c r="A12757" s="20">
        <v>51141603</v>
      </c>
      <c r="B12757" s="21" t="s">
        <v>12753</v>
      </c>
    </row>
    <row r="12758" spans="1:2">
      <c r="A12758" s="20">
        <v>51141604</v>
      </c>
      <c r="B12758" s="21" t="s">
        <v>12754</v>
      </c>
    </row>
    <row r="12759" spans="1:2">
      <c r="A12759" s="20">
        <v>51141605</v>
      </c>
      <c r="B12759" s="21" t="s">
        <v>12755</v>
      </c>
    </row>
    <row r="12760" spans="1:2">
      <c r="A12760" s="20">
        <v>51141606</v>
      </c>
      <c r="B12760" s="21" t="s">
        <v>12756</v>
      </c>
    </row>
    <row r="12761" spans="1:2">
      <c r="A12761" s="20">
        <v>51141607</v>
      </c>
      <c r="B12761" s="21" t="s">
        <v>12757</v>
      </c>
    </row>
    <row r="12762" spans="1:2">
      <c r="A12762" s="20">
        <v>51141608</v>
      </c>
      <c r="B12762" s="21" t="s">
        <v>12758</v>
      </c>
    </row>
    <row r="12763" spans="1:2">
      <c r="A12763" s="20">
        <v>51141609</v>
      </c>
      <c r="B12763" s="21" t="s">
        <v>12759</v>
      </c>
    </row>
    <row r="12764" spans="1:2">
      <c r="A12764" s="20">
        <v>51141610</v>
      </c>
      <c r="B12764" s="21" t="s">
        <v>12760</v>
      </c>
    </row>
    <row r="12765" spans="1:2">
      <c r="A12765" s="20">
        <v>51141611</v>
      </c>
      <c r="B12765" s="21" t="s">
        <v>12761</v>
      </c>
    </row>
    <row r="12766" spans="1:2">
      <c r="A12766" s="20">
        <v>51141612</v>
      </c>
      <c r="B12766" s="21" t="s">
        <v>12762</v>
      </c>
    </row>
    <row r="12767" spans="1:2">
      <c r="A12767" s="20">
        <v>51141613</v>
      </c>
      <c r="B12767" s="21" t="s">
        <v>12763</v>
      </c>
    </row>
    <row r="12768" spans="1:2">
      <c r="A12768" s="20">
        <v>51141614</v>
      </c>
      <c r="B12768" s="21" t="s">
        <v>12764</v>
      </c>
    </row>
    <row r="12769" spans="1:2">
      <c r="A12769" s="20">
        <v>51141615</v>
      </c>
      <c r="B12769" s="21" t="s">
        <v>12765</v>
      </c>
    </row>
    <row r="12770" spans="1:2">
      <c r="A12770" s="20">
        <v>51141616</v>
      </c>
      <c r="B12770" s="21" t="s">
        <v>12766</v>
      </c>
    </row>
    <row r="12771" spans="1:2">
      <c r="A12771" s="20">
        <v>51141617</v>
      </c>
      <c r="B12771" s="21" t="s">
        <v>12767</v>
      </c>
    </row>
    <row r="12772" spans="1:2">
      <c r="A12772" s="20">
        <v>51141618</v>
      </c>
      <c r="B12772" s="21" t="s">
        <v>12768</v>
      </c>
    </row>
    <row r="12773" spans="1:2">
      <c r="A12773" s="20">
        <v>51141619</v>
      </c>
      <c r="B12773" s="21" t="s">
        <v>12769</v>
      </c>
    </row>
    <row r="12774" spans="1:2">
      <c r="A12774" s="20">
        <v>51141620</v>
      </c>
      <c r="B12774" s="21" t="s">
        <v>12770</v>
      </c>
    </row>
    <row r="12775" spans="1:2">
      <c r="A12775" s="20">
        <v>51141621</v>
      </c>
      <c r="B12775" s="21" t="s">
        <v>12771</v>
      </c>
    </row>
    <row r="12776" spans="1:2">
      <c r="A12776" s="20">
        <v>51141622</v>
      </c>
      <c r="B12776" s="21" t="s">
        <v>12772</v>
      </c>
    </row>
    <row r="12777" spans="1:2">
      <c r="A12777" s="20">
        <v>51141623</v>
      </c>
      <c r="B12777" s="21" t="s">
        <v>12773</v>
      </c>
    </row>
    <row r="12778" spans="1:2">
      <c r="A12778" s="20">
        <v>51141624</v>
      </c>
      <c r="B12778" s="21" t="s">
        <v>12774</v>
      </c>
    </row>
    <row r="12779" spans="1:2">
      <c r="A12779" s="20">
        <v>51141625</v>
      </c>
      <c r="B12779" s="21" t="s">
        <v>12775</v>
      </c>
    </row>
    <row r="12780" spans="1:2">
      <c r="A12780" s="20">
        <v>51141626</v>
      </c>
      <c r="B12780" s="21" t="s">
        <v>12776</v>
      </c>
    </row>
    <row r="12781" spans="1:2">
      <c r="A12781" s="20">
        <v>51141627</v>
      </c>
      <c r="B12781" s="21" t="s">
        <v>12777</v>
      </c>
    </row>
    <row r="12782" spans="1:2">
      <c r="A12782" s="20">
        <v>51141628</v>
      </c>
      <c r="B12782" s="21" t="s">
        <v>12778</v>
      </c>
    </row>
    <row r="12783" spans="1:2">
      <c r="A12783" s="20">
        <v>51141629</v>
      </c>
      <c r="B12783" s="21" t="s">
        <v>12779</v>
      </c>
    </row>
    <row r="12784" spans="1:2">
      <c r="A12784" s="20">
        <v>51141630</v>
      </c>
      <c r="B12784" s="21" t="s">
        <v>12780</v>
      </c>
    </row>
    <row r="12785" spans="1:2">
      <c r="A12785" s="20">
        <v>51141631</v>
      </c>
      <c r="B12785" s="21" t="s">
        <v>12781</v>
      </c>
    </row>
    <row r="12786" spans="1:2">
      <c r="A12786" s="20">
        <v>51141632</v>
      </c>
      <c r="B12786" s="21" t="s">
        <v>12782</v>
      </c>
    </row>
    <row r="12787" spans="1:2">
      <c r="A12787" s="20">
        <v>51141633</v>
      </c>
      <c r="B12787" s="21" t="s">
        <v>12783</v>
      </c>
    </row>
    <row r="12788" spans="1:2">
      <c r="A12788" s="20">
        <v>51141701</v>
      </c>
      <c r="B12788" s="21" t="s">
        <v>12784</v>
      </c>
    </row>
    <row r="12789" spans="1:2">
      <c r="A12789" s="20">
        <v>51141702</v>
      </c>
      <c r="B12789" s="21" t="s">
        <v>12785</v>
      </c>
    </row>
    <row r="12790" spans="1:2">
      <c r="A12790" s="20">
        <v>51141703</v>
      </c>
      <c r="B12790" s="21" t="s">
        <v>12786</v>
      </c>
    </row>
    <row r="12791" spans="1:2">
      <c r="A12791" s="20">
        <v>51141704</v>
      </c>
      <c r="B12791" s="21" t="s">
        <v>12787</v>
      </c>
    </row>
    <row r="12792" spans="1:2">
      <c r="A12792" s="20">
        <v>51141705</v>
      </c>
      <c r="B12792" s="21" t="s">
        <v>12788</v>
      </c>
    </row>
    <row r="12793" spans="1:2">
      <c r="A12793" s="20">
        <v>51141706</v>
      </c>
      <c r="B12793" s="21" t="s">
        <v>12789</v>
      </c>
    </row>
    <row r="12794" spans="1:2">
      <c r="A12794" s="20">
        <v>51141707</v>
      </c>
      <c r="B12794" s="21" t="s">
        <v>12790</v>
      </c>
    </row>
    <row r="12795" spans="1:2">
      <c r="A12795" s="20">
        <v>51141708</v>
      </c>
      <c r="B12795" s="21" t="s">
        <v>12791</v>
      </c>
    </row>
    <row r="12796" spans="1:2">
      <c r="A12796" s="20">
        <v>51141709</v>
      </c>
      <c r="B12796" s="21" t="s">
        <v>12792</v>
      </c>
    </row>
    <row r="12797" spans="1:2">
      <c r="A12797" s="20">
        <v>51141710</v>
      </c>
      <c r="B12797" s="21" t="s">
        <v>12793</v>
      </c>
    </row>
    <row r="12798" spans="1:2">
      <c r="A12798" s="20">
        <v>51141711</v>
      </c>
      <c r="B12798" s="21" t="s">
        <v>12794</v>
      </c>
    </row>
    <row r="12799" spans="1:2">
      <c r="A12799" s="20">
        <v>51141712</v>
      </c>
      <c r="B12799" s="21" t="s">
        <v>12795</v>
      </c>
    </row>
    <row r="12800" spans="1:2">
      <c r="A12800" s="20">
        <v>51141713</v>
      </c>
      <c r="B12800" s="21" t="s">
        <v>12796</v>
      </c>
    </row>
    <row r="12801" spans="1:2">
      <c r="A12801" s="20">
        <v>51141714</v>
      </c>
      <c r="B12801" s="21" t="s">
        <v>12797</v>
      </c>
    </row>
    <row r="12802" spans="1:2">
      <c r="A12802" s="20">
        <v>51141715</v>
      </c>
      <c r="B12802" s="21" t="s">
        <v>12798</v>
      </c>
    </row>
    <row r="12803" spans="1:2">
      <c r="A12803" s="20">
        <v>51141716</v>
      </c>
      <c r="B12803" s="21" t="s">
        <v>12799</v>
      </c>
    </row>
    <row r="12804" spans="1:2">
      <c r="A12804" s="20">
        <v>51141717</v>
      </c>
      <c r="B12804" s="21" t="s">
        <v>12800</v>
      </c>
    </row>
    <row r="12805" spans="1:2">
      <c r="A12805" s="20">
        <v>51141718</v>
      </c>
      <c r="B12805" s="21" t="s">
        <v>12801</v>
      </c>
    </row>
    <row r="12806" spans="1:2">
      <c r="A12806" s="20">
        <v>51141719</v>
      </c>
      <c r="B12806" s="21" t="s">
        <v>12802</v>
      </c>
    </row>
    <row r="12807" spans="1:2">
      <c r="A12807" s="20">
        <v>51141720</v>
      </c>
      <c r="B12807" s="21" t="s">
        <v>12803</v>
      </c>
    </row>
    <row r="12808" spans="1:2">
      <c r="A12808" s="20">
        <v>51141721</v>
      </c>
      <c r="B12808" s="21" t="s">
        <v>12804</v>
      </c>
    </row>
    <row r="12809" spans="1:2">
      <c r="A12809" s="20">
        <v>51141722</v>
      </c>
      <c r="B12809" s="21" t="s">
        <v>12805</v>
      </c>
    </row>
    <row r="12810" spans="1:2">
      <c r="A12810" s="20">
        <v>51141723</v>
      </c>
      <c r="B12810" s="21" t="s">
        <v>12806</v>
      </c>
    </row>
    <row r="12811" spans="1:2">
      <c r="A12811" s="20">
        <v>51141724</v>
      </c>
      <c r="B12811" s="21" t="s">
        <v>12807</v>
      </c>
    </row>
    <row r="12812" spans="1:2">
      <c r="A12812" s="20">
        <v>51141725</v>
      </c>
      <c r="B12812" s="21" t="s">
        <v>12808</v>
      </c>
    </row>
    <row r="12813" spans="1:2">
      <c r="A12813" s="20">
        <v>51141726</v>
      </c>
      <c r="B12813" s="21" t="s">
        <v>12809</v>
      </c>
    </row>
    <row r="12814" spans="1:2">
      <c r="A12814" s="20">
        <v>51141727</v>
      </c>
      <c r="B12814" s="21" t="s">
        <v>12810</v>
      </c>
    </row>
    <row r="12815" spans="1:2">
      <c r="A12815" s="20">
        <v>51141728</v>
      </c>
      <c r="B12815" s="21" t="s">
        <v>12811</v>
      </c>
    </row>
    <row r="12816" spans="1:2">
      <c r="A12816" s="20">
        <v>51141729</v>
      </c>
      <c r="B12816" s="21" t="s">
        <v>12812</v>
      </c>
    </row>
    <row r="12817" spans="1:2">
      <c r="A12817" s="20">
        <v>51141801</v>
      </c>
      <c r="B12817" s="21" t="s">
        <v>12813</v>
      </c>
    </row>
    <row r="12818" spans="1:2">
      <c r="A12818" s="20">
        <v>51141802</v>
      </c>
      <c r="B12818" s="21" t="s">
        <v>12814</v>
      </c>
    </row>
    <row r="12819" spans="1:2">
      <c r="A12819" s="20">
        <v>51141803</v>
      </c>
      <c r="B12819" s="21" t="s">
        <v>12815</v>
      </c>
    </row>
    <row r="12820" spans="1:2">
      <c r="A12820" s="20">
        <v>51141804</v>
      </c>
      <c r="B12820" s="21" t="s">
        <v>12816</v>
      </c>
    </row>
    <row r="12821" spans="1:2">
      <c r="A12821" s="20">
        <v>51141805</v>
      </c>
      <c r="B12821" s="21" t="s">
        <v>12817</v>
      </c>
    </row>
    <row r="12822" spans="1:2">
      <c r="A12822" s="20">
        <v>51141806</v>
      </c>
      <c r="B12822" s="21" t="s">
        <v>12818</v>
      </c>
    </row>
    <row r="12823" spans="1:2">
      <c r="A12823" s="20">
        <v>51141807</v>
      </c>
      <c r="B12823" s="21" t="s">
        <v>12819</v>
      </c>
    </row>
    <row r="12824" spans="1:2">
      <c r="A12824" s="20">
        <v>51141808</v>
      </c>
      <c r="B12824" s="21" t="s">
        <v>12820</v>
      </c>
    </row>
    <row r="12825" spans="1:2">
      <c r="A12825" s="20">
        <v>51141809</v>
      </c>
      <c r="B12825" s="21" t="s">
        <v>12821</v>
      </c>
    </row>
    <row r="12826" spans="1:2">
      <c r="A12826" s="20">
        <v>51141810</v>
      </c>
      <c r="B12826" s="21" t="s">
        <v>12822</v>
      </c>
    </row>
    <row r="12827" spans="1:2">
      <c r="A12827" s="20">
        <v>51141811</v>
      </c>
      <c r="B12827" s="21" t="s">
        <v>12823</v>
      </c>
    </row>
    <row r="12828" spans="1:2">
      <c r="A12828" s="20">
        <v>51141812</v>
      </c>
      <c r="B12828" s="21" t="s">
        <v>12824</v>
      </c>
    </row>
    <row r="12829" spans="1:2">
      <c r="A12829" s="20">
        <v>51141813</v>
      </c>
      <c r="B12829" s="21" t="s">
        <v>12825</v>
      </c>
    </row>
    <row r="12830" spans="1:2">
      <c r="A12830" s="20">
        <v>51141814</v>
      </c>
      <c r="B12830" s="21" t="s">
        <v>12826</v>
      </c>
    </row>
    <row r="12831" spans="1:2">
      <c r="A12831" s="20">
        <v>51141815</v>
      </c>
      <c r="B12831" s="21" t="s">
        <v>12827</v>
      </c>
    </row>
    <row r="12832" spans="1:2">
      <c r="A12832" s="20">
        <v>51141816</v>
      </c>
      <c r="B12832" s="21" t="s">
        <v>12828</v>
      </c>
    </row>
    <row r="12833" spans="1:2">
      <c r="A12833" s="20">
        <v>51141817</v>
      </c>
      <c r="B12833" s="21" t="s">
        <v>12829</v>
      </c>
    </row>
    <row r="12834" spans="1:2">
      <c r="A12834" s="20">
        <v>51141818</v>
      </c>
      <c r="B12834" s="21" t="s">
        <v>12830</v>
      </c>
    </row>
    <row r="12835" spans="1:2">
      <c r="A12835" s="20">
        <v>51141819</v>
      </c>
      <c r="B12835" s="21" t="s">
        <v>12831</v>
      </c>
    </row>
    <row r="12836" spans="1:2">
      <c r="A12836" s="20">
        <v>51141820</v>
      </c>
      <c r="B12836" s="21" t="s">
        <v>12832</v>
      </c>
    </row>
    <row r="12837" spans="1:2">
      <c r="A12837" s="20">
        <v>51141821</v>
      </c>
      <c r="B12837" s="21" t="s">
        <v>12833</v>
      </c>
    </row>
    <row r="12838" spans="1:2">
      <c r="A12838" s="20">
        <v>51141822</v>
      </c>
      <c r="B12838" s="21" t="s">
        <v>12834</v>
      </c>
    </row>
    <row r="12839" spans="1:2">
      <c r="A12839" s="20">
        <v>51141903</v>
      </c>
      <c r="B12839" s="21" t="s">
        <v>12835</v>
      </c>
    </row>
    <row r="12840" spans="1:2">
      <c r="A12840" s="20">
        <v>51141904</v>
      </c>
      <c r="B12840" s="21" t="s">
        <v>12836</v>
      </c>
    </row>
    <row r="12841" spans="1:2">
      <c r="A12841" s="20">
        <v>51141907</v>
      </c>
      <c r="B12841" s="21" t="s">
        <v>12837</v>
      </c>
    </row>
    <row r="12842" spans="1:2">
      <c r="A12842" s="20">
        <v>51141908</v>
      </c>
      <c r="B12842" s="21" t="s">
        <v>12838</v>
      </c>
    </row>
    <row r="12843" spans="1:2">
      <c r="A12843" s="20">
        <v>51141910</v>
      </c>
      <c r="B12843" s="21" t="s">
        <v>12839</v>
      </c>
    </row>
    <row r="12844" spans="1:2">
      <c r="A12844" s="20">
        <v>51141911</v>
      </c>
      <c r="B12844" s="21" t="s">
        <v>12840</v>
      </c>
    </row>
    <row r="12845" spans="1:2">
      <c r="A12845" s="20">
        <v>51141912</v>
      </c>
      <c r="B12845" s="21" t="s">
        <v>12841</v>
      </c>
    </row>
    <row r="12846" spans="1:2">
      <c r="A12846" s="20">
        <v>51141913</v>
      </c>
      <c r="B12846" s="21" t="s">
        <v>12842</v>
      </c>
    </row>
    <row r="12847" spans="1:2">
      <c r="A12847" s="20">
        <v>51141914</v>
      </c>
      <c r="B12847" s="21" t="s">
        <v>12843</v>
      </c>
    </row>
    <row r="12848" spans="1:2">
      <c r="A12848" s="20">
        <v>51141915</v>
      </c>
      <c r="B12848" s="21" t="s">
        <v>12844</v>
      </c>
    </row>
    <row r="12849" spans="1:2">
      <c r="A12849" s="20">
        <v>51141916</v>
      </c>
      <c r="B12849" s="21" t="s">
        <v>12845</v>
      </c>
    </row>
    <row r="12850" spans="1:2">
      <c r="A12850" s="20">
        <v>51141917</v>
      </c>
      <c r="B12850" s="21" t="s">
        <v>12846</v>
      </c>
    </row>
    <row r="12851" spans="1:2">
      <c r="A12851" s="20">
        <v>51141918</v>
      </c>
      <c r="B12851" s="21" t="s">
        <v>12847</v>
      </c>
    </row>
    <row r="12852" spans="1:2">
      <c r="A12852" s="20">
        <v>51141919</v>
      </c>
      <c r="B12852" s="21" t="s">
        <v>12848</v>
      </c>
    </row>
    <row r="12853" spans="1:2">
      <c r="A12853" s="20">
        <v>51141920</v>
      </c>
      <c r="B12853" s="21" t="s">
        <v>12849</v>
      </c>
    </row>
    <row r="12854" spans="1:2">
      <c r="A12854" s="20">
        <v>51141921</v>
      </c>
      <c r="B12854" s="21" t="s">
        <v>12850</v>
      </c>
    </row>
    <row r="12855" spans="1:2">
      <c r="A12855" s="20">
        <v>51141922</v>
      </c>
      <c r="B12855" s="21" t="s">
        <v>12851</v>
      </c>
    </row>
    <row r="12856" spans="1:2">
      <c r="A12856" s="20">
        <v>51142001</v>
      </c>
      <c r="B12856" s="21" t="s">
        <v>12852</v>
      </c>
    </row>
    <row r="12857" spans="1:2">
      <c r="A12857" s="20">
        <v>51142002</v>
      </c>
      <c r="B12857" s="21" t="s">
        <v>12853</v>
      </c>
    </row>
    <row r="12858" spans="1:2">
      <c r="A12858" s="20">
        <v>51142003</v>
      </c>
      <c r="B12858" s="21" t="s">
        <v>12854</v>
      </c>
    </row>
    <row r="12859" spans="1:2">
      <c r="A12859" s="20">
        <v>51142004</v>
      </c>
      <c r="B12859" s="21" t="s">
        <v>12855</v>
      </c>
    </row>
    <row r="12860" spans="1:2">
      <c r="A12860" s="20">
        <v>51142005</v>
      </c>
      <c r="B12860" s="21" t="s">
        <v>12856</v>
      </c>
    </row>
    <row r="12861" spans="1:2">
      <c r="A12861" s="20">
        <v>51142006</v>
      </c>
      <c r="B12861" s="21" t="s">
        <v>12857</v>
      </c>
    </row>
    <row r="12862" spans="1:2">
      <c r="A12862" s="20">
        <v>51142009</v>
      </c>
      <c r="B12862" s="21" t="s">
        <v>12858</v>
      </c>
    </row>
    <row r="12863" spans="1:2">
      <c r="A12863" s="20">
        <v>51142010</v>
      </c>
      <c r="B12863" s="21" t="s">
        <v>12859</v>
      </c>
    </row>
    <row r="12864" spans="1:2">
      <c r="A12864" s="20">
        <v>51142011</v>
      </c>
      <c r="B12864" s="21" t="s">
        <v>12860</v>
      </c>
    </row>
    <row r="12865" spans="1:2">
      <c r="A12865" s="20">
        <v>51142012</v>
      </c>
      <c r="B12865" s="21" t="s">
        <v>12861</v>
      </c>
    </row>
    <row r="12866" spans="1:2">
      <c r="A12866" s="20">
        <v>51142013</v>
      </c>
      <c r="B12866" s="21" t="s">
        <v>12862</v>
      </c>
    </row>
    <row r="12867" spans="1:2">
      <c r="A12867" s="20">
        <v>51142014</v>
      </c>
      <c r="B12867" s="21" t="s">
        <v>12863</v>
      </c>
    </row>
    <row r="12868" spans="1:2">
      <c r="A12868" s="20">
        <v>51142015</v>
      </c>
      <c r="B12868" s="21" t="s">
        <v>12864</v>
      </c>
    </row>
    <row r="12869" spans="1:2">
      <c r="A12869" s="20">
        <v>51142016</v>
      </c>
      <c r="B12869" s="21" t="s">
        <v>12865</v>
      </c>
    </row>
    <row r="12870" spans="1:2">
      <c r="A12870" s="20">
        <v>51142017</v>
      </c>
      <c r="B12870" s="21" t="s">
        <v>12866</v>
      </c>
    </row>
    <row r="12871" spans="1:2">
      <c r="A12871" s="20">
        <v>51142018</v>
      </c>
      <c r="B12871" s="21" t="s">
        <v>12867</v>
      </c>
    </row>
    <row r="12872" spans="1:2">
      <c r="A12872" s="20">
        <v>51142101</v>
      </c>
      <c r="B12872" s="21" t="s">
        <v>12868</v>
      </c>
    </row>
    <row r="12873" spans="1:2">
      <c r="A12873" s="20">
        <v>51142102</v>
      </c>
      <c r="B12873" s="21" t="s">
        <v>12869</v>
      </c>
    </row>
    <row r="12874" spans="1:2">
      <c r="A12874" s="20">
        <v>51142103</v>
      </c>
      <c r="B12874" s="21" t="s">
        <v>12870</v>
      </c>
    </row>
    <row r="12875" spans="1:2">
      <c r="A12875" s="20">
        <v>51142104</v>
      </c>
      <c r="B12875" s="21" t="s">
        <v>12871</v>
      </c>
    </row>
    <row r="12876" spans="1:2">
      <c r="A12876" s="20">
        <v>51142105</v>
      </c>
      <c r="B12876" s="21" t="s">
        <v>12872</v>
      </c>
    </row>
    <row r="12877" spans="1:2">
      <c r="A12877" s="20">
        <v>51142106</v>
      </c>
      <c r="B12877" s="21" t="s">
        <v>12873</v>
      </c>
    </row>
    <row r="12878" spans="1:2">
      <c r="A12878" s="20">
        <v>51142107</v>
      </c>
      <c r="B12878" s="21" t="s">
        <v>12874</v>
      </c>
    </row>
    <row r="12879" spans="1:2">
      <c r="A12879" s="20">
        <v>51142108</v>
      </c>
      <c r="B12879" s="21" t="s">
        <v>12875</v>
      </c>
    </row>
    <row r="12880" spans="1:2">
      <c r="A12880" s="20">
        <v>51142109</v>
      </c>
      <c r="B12880" s="21" t="s">
        <v>12876</v>
      </c>
    </row>
    <row r="12881" spans="1:2">
      <c r="A12881" s="20">
        <v>51142110</v>
      </c>
      <c r="B12881" s="21" t="s">
        <v>12877</v>
      </c>
    </row>
    <row r="12882" spans="1:2">
      <c r="A12882" s="20">
        <v>51142111</v>
      </c>
      <c r="B12882" s="21" t="s">
        <v>12878</v>
      </c>
    </row>
    <row r="12883" spans="1:2">
      <c r="A12883" s="20">
        <v>51142112</v>
      </c>
      <c r="B12883" s="21" t="s">
        <v>12879</v>
      </c>
    </row>
    <row r="12884" spans="1:2">
      <c r="A12884" s="20">
        <v>51142113</v>
      </c>
      <c r="B12884" s="21" t="s">
        <v>12880</v>
      </c>
    </row>
    <row r="12885" spans="1:2">
      <c r="A12885" s="20">
        <v>51142114</v>
      </c>
      <c r="B12885" s="21" t="s">
        <v>12881</v>
      </c>
    </row>
    <row r="12886" spans="1:2">
      <c r="A12886" s="20">
        <v>51142116</v>
      </c>
      <c r="B12886" s="21" t="s">
        <v>12882</v>
      </c>
    </row>
    <row r="12887" spans="1:2">
      <c r="A12887" s="20">
        <v>51142117</v>
      </c>
      <c r="B12887" s="21" t="s">
        <v>12883</v>
      </c>
    </row>
    <row r="12888" spans="1:2">
      <c r="A12888" s="20">
        <v>51142118</v>
      </c>
      <c r="B12888" s="21" t="s">
        <v>12884</v>
      </c>
    </row>
    <row r="12889" spans="1:2">
      <c r="A12889" s="20">
        <v>51142119</v>
      </c>
      <c r="B12889" s="21" t="s">
        <v>12885</v>
      </c>
    </row>
    <row r="12890" spans="1:2">
      <c r="A12890" s="20">
        <v>51142120</v>
      </c>
      <c r="B12890" s="21" t="s">
        <v>12886</v>
      </c>
    </row>
    <row r="12891" spans="1:2">
      <c r="A12891" s="20">
        <v>51142121</v>
      </c>
      <c r="B12891" s="21" t="s">
        <v>12887</v>
      </c>
    </row>
    <row r="12892" spans="1:2">
      <c r="A12892" s="20">
        <v>51142122</v>
      </c>
      <c r="B12892" s="21" t="s">
        <v>12888</v>
      </c>
    </row>
    <row r="12893" spans="1:2">
      <c r="A12893" s="20">
        <v>51142123</v>
      </c>
      <c r="B12893" s="21" t="s">
        <v>12889</v>
      </c>
    </row>
    <row r="12894" spans="1:2">
      <c r="A12894" s="20">
        <v>51142124</v>
      </c>
      <c r="B12894" s="21" t="s">
        <v>12890</v>
      </c>
    </row>
    <row r="12895" spans="1:2">
      <c r="A12895" s="20">
        <v>51142125</v>
      </c>
      <c r="B12895" s="21" t="s">
        <v>12891</v>
      </c>
    </row>
    <row r="12896" spans="1:2">
      <c r="A12896" s="20">
        <v>51142126</v>
      </c>
      <c r="B12896" s="21" t="s">
        <v>12892</v>
      </c>
    </row>
    <row r="12897" spans="1:2">
      <c r="A12897" s="20">
        <v>51142127</v>
      </c>
      <c r="B12897" s="21" t="s">
        <v>12893</v>
      </c>
    </row>
    <row r="12898" spans="1:2">
      <c r="A12898" s="20">
        <v>51142128</v>
      </c>
      <c r="B12898" s="21" t="s">
        <v>12894</v>
      </c>
    </row>
    <row r="12899" spans="1:2">
      <c r="A12899" s="20">
        <v>51142129</v>
      </c>
      <c r="B12899" s="21" t="s">
        <v>12895</v>
      </c>
    </row>
    <row r="12900" spans="1:2">
      <c r="A12900" s="20">
        <v>51142130</v>
      </c>
      <c r="B12900" s="21" t="s">
        <v>12896</v>
      </c>
    </row>
    <row r="12901" spans="1:2">
      <c r="A12901" s="20">
        <v>51142131</v>
      </c>
      <c r="B12901" s="21" t="s">
        <v>12897</v>
      </c>
    </row>
    <row r="12902" spans="1:2">
      <c r="A12902" s="20">
        <v>51142132</v>
      </c>
      <c r="B12902" s="21" t="s">
        <v>12898</v>
      </c>
    </row>
    <row r="12903" spans="1:2">
      <c r="A12903" s="20">
        <v>51142133</v>
      </c>
      <c r="B12903" s="21" t="s">
        <v>12899</v>
      </c>
    </row>
    <row r="12904" spans="1:2">
      <c r="A12904" s="20">
        <v>51142134</v>
      </c>
      <c r="B12904" s="21" t="s">
        <v>12900</v>
      </c>
    </row>
    <row r="12905" spans="1:2">
      <c r="A12905" s="20">
        <v>51142135</v>
      </c>
      <c r="B12905" s="21" t="s">
        <v>12901</v>
      </c>
    </row>
    <row r="12906" spans="1:2">
      <c r="A12906" s="20">
        <v>51142136</v>
      </c>
      <c r="B12906" s="21" t="s">
        <v>12902</v>
      </c>
    </row>
    <row r="12907" spans="1:2">
      <c r="A12907" s="20">
        <v>51142137</v>
      </c>
      <c r="B12907" s="21" t="s">
        <v>12903</v>
      </c>
    </row>
    <row r="12908" spans="1:2">
      <c r="A12908" s="20">
        <v>51142138</v>
      </c>
      <c r="B12908" s="21" t="s">
        <v>12904</v>
      </c>
    </row>
    <row r="12909" spans="1:2">
      <c r="A12909" s="20">
        <v>51142139</v>
      </c>
      <c r="B12909" s="21" t="s">
        <v>12905</v>
      </c>
    </row>
    <row r="12910" spans="1:2">
      <c r="A12910" s="20">
        <v>51142140</v>
      </c>
      <c r="B12910" s="21" t="s">
        <v>12906</v>
      </c>
    </row>
    <row r="12911" spans="1:2">
      <c r="A12911" s="20">
        <v>51142141</v>
      </c>
      <c r="B12911" s="21" t="s">
        <v>12907</v>
      </c>
    </row>
    <row r="12912" spans="1:2">
      <c r="A12912" s="20">
        <v>51142142</v>
      </c>
      <c r="B12912" s="21" t="s">
        <v>12908</v>
      </c>
    </row>
    <row r="12913" spans="1:2">
      <c r="A12913" s="20">
        <v>51142143</v>
      </c>
      <c r="B12913" s="21" t="s">
        <v>12909</v>
      </c>
    </row>
    <row r="12914" spans="1:2">
      <c r="A12914" s="20">
        <v>51142144</v>
      </c>
      <c r="B12914" s="21" t="s">
        <v>12910</v>
      </c>
    </row>
    <row r="12915" spans="1:2">
      <c r="A12915" s="20">
        <v>51142145</v>
      </c>
      <c r="B12915" s="21" t="s">
        <v>12911</v>
      </c>
    </row>
    <row r="12916" spans="1:2">
      <c r="A12916" s="20">
        <v>51142146</v>
      </c>
      <c r="B12916" s="21" t="s">
        <v>12912</v>
      </c>
    </row>
    <row r="12917" spans="1:2">
      <c r="A12917" s="20">
        <v>51142147</v>
      </c>
      <c r="B12917" s="21" t="s">
        <v>12913</v>
      </c>
    </row>
    <row r="12918" spans="1:2">
      <c r="A12918" s="20">
        <v>51142148</v>
      </c>
      <c r="B12918" s="21" t="s">
        <v>12914</v>
      </c>
    </row>
    <row r="12919" spans="1:2">
      <c r="A12919" s="20">
        <v>51142149</v>
      </c>
      <c r="B12919" s="21" t="s">
        <v>12915</v>
      </c>
    </row>
    <row r="12920" spans="1:2">
      <c r="A12920" s="20">
        <v>51142201</v>
      </c>
      <c r="B12920" s="21" t="s">
        <v>12916</v>
      </c>
    </row>
    <row r="12921" spans="1:2">
      <c r="A12921" s="20">
        <v>51142202</v>
      </c>
      <c r="B12921" s="21" t="s">
        <v>12917</v>
      </c>
    </row>
    <row r="12922" spans="1:2">
      <c r="A12922" s="20">
        <v>51142203</v>
      </c>
      <c r="B12922" s="21" t="s">
        <v>12918</v>
      </c>
    </row>
    <row r="12923" spans="1:2">
      <c r="A12923" s="20">
        <v>51142205</v>
      </c>
      <c r="B12923" s="21" t="s">
        <v>12919</v>
      </c>
    </row>
    <row r="12924" spans="1:2">
      <c r="A12924" s="20">
        <v>51142206</v>
      </c>
      <c r="B12924" s="21" t="s">
        <v>12920</v>
      </c>
    </row>
    <row r="12925" spans="1:2">
      <c r="A12925" s="20">
        <v>51142207</v>
      </c>
      <c r="B12925" s="21" t="s">
        <v>12921</v>
      </c>
    </row>
    <row r="12926" spans="1:2">
      <c r="A12926" s="20">
        <v>51142208</v>
      </c>
      <c r="B12926" s="21" t="s">
        <v>12922</v>
      </c>
    </row>
    <row r="12927" spans="1:2">
      <c r="A12927" s="20">
        <v>51142209</v>
      </c>
      <c r="B12927" s="21" t="s">
        <v>12923</v>
      </c>
    </row>
    <row r="12928" spans="1:2">
      <c r="A12928" s="20">
        <v>51142210</v>
      </c>
      <c r="B12928" s="21" t="s">
        <v>12924</v>
      </c>
    </row>
    <row r="12929" spans="1:2">
      <c r="A12929" s="20">
        <v>51142211</v>
      </c>
      <c r="B12929" s="21" t="s">
        <v>12925</v>
      </c>
    </row>
    <row r="12930" spans="1:2">
      <c r="A12930" s="20">
        <v>51142212</v>
      </c>
      <c r="B12930" s="21" t="s">
        <v>12926</v>
      </c>
    </row>
    <row r="12931" spans="1:2">
      <c r="A12931" s="20">
        <v>51142213</v>
      </c>
      <c r="B12931" s="21" t="s">
        <v>12927</v>
      </c>
    </row>
    <row r="12932" spans="1:2">
      <c r="A12932" s="20">
        <v>51142214</v>
      </c>
      <c r="B12932" s="21" t="s">
        <v>12928</v>
      </c>
    </row>
    <row r="12933" spans="1:2">
      <c r="A12933" s="20">
        <v>51142215</v>
      </c>
      <c r="B12933" s="21" t="s">
        <v>12929</v>
      </c>
    </row>
    <row r="12934" spans="1:2">
      <c r="A12934" s="20">
        <v>51142216</v>
      </c>
      <c r="B12934" s="21" t="s">
        <v>12930</v>
      </c>
    </row>
    <row r="12935" spans="1:2">
      <c r="A12935" s="20">
        <v>51142217</v>
      </c>
      <c r="B12935" s="21" t="s">
        <v>12931</v>
      </c>
    </row>
    <row r="12936" spans="1:2">
      <c r="A12936" s="20">
        <v>51142218</v>
      </c>
      <c r="B12936" s="21" t="s">
        <v>12932</v>
      </c>
    </row>
    <row r="12937" spans="1:2">
      <c r="A12937" s="20">
        <v>51142219</v>
      </c>
      <c r="B12937" s="21" t="s">
        <v>12933</v>
      </c>
    </row>
    <row r="12938" spans="1:2">
      <c r="A12938" s="20">
        <v>51142220</v>
      </c>
      <c r="B12938" s="21" t="s">
        <v>12934</v>
      </c>
    </row>
    <row r="12939" spans="1:2">
      <c r="A12939" s="20">
        <v>51142221</v>
      </c>
      <c r="B12939" s="21" t="s">
        <v>12935</v>
      </c>
    </row>
    <row r="12940" spans="1:2">
      <c r="A12940" s="20">
        <v>51142222</v>
      </c>
      <c r="B12940" s="21" t="s">
        <v>12936</v>
      </c>
    </row>
    <row r="12941" spans="1:2">
      <c r="A12941" s="20">
        <v>51142223</v>
      </c>
      <c r="B12941" s="21" t="s">
        <v>12937</v>
      </c>
    </row>
    <row r="12942" spans="1:2">
      <c r="A12942" s="20">
        <v>51142224</v>
      </c>
      <c r="B12942" s="21" t="s">
        <v>12938</v>
      </c>
    </row>
    <row r="12943" spans="1:2">
      <c r="A12943" s="20">
        <v>51142225</v>
      </c>
      <c r="B12943" s="21" t="s">
        <v>12939</v>
      </c>
    </row>
    <row r="12944" spans="1:2">
      <c r="A12944" s="20">
        <v>51142226</v>
      </c>
      <c r="B12944" s="21" t="s">
        <v>12940</v>
      </c>
    </row>
    <row r="12945" spans="1:2">
      <c r="A12945" s="20">
        <v>51142227</v>
      </c>
      <c r="B12945" s="21" t="s">
        <v>12941</v>
      </c>
    </row>
    <row r="12946" spans="1:2">
      <c r="A12946" s="20">
        <v>51142228</v>
      </c>
      <c r="B12946" s="21" t="s">
        <v>12942</v>
      </c>
    </row>
    <row r="12947" spans="1:2">
      <c r="A12947" s="20">
        <v>51142229</v>
      </c>
      <c r="B12947" s="21" t="s">
        <v>12943</v>
      </c>
    </row>
    <row r="12948" spans="1:2">
      <c r="A12948" s="20">
        <v>51142230</v>
      </c>
      <c r="B12948" s="21" t="s">
        <v>12944</v>
      </c>
    </row>
    <row r="12949" spans="1:2">
      <c r="A12949" s="20">
        <v>51142231</v>
      </c>
      <c r="B12949" s="21" t="s">
        <v>12945</v>
      </c>
    </row>
    <row r="12950" spans="1:2">
      <c r="A12950" s="20">
        <v>51142232</v>
      </c>
      <c r="B12950" s="21" t="s">
        <v>12946</v>
      </c>
    </row>
    <row r="12951" spans="1:2">
      <c r="A12951" s="20">
        <v>51142233</v>
      </c>
      <c r="B12951" s="21" t="s">
        <v>12947</v>
      </c>
    </row>
    <row r="12952" spans="1:2">
      <c r="A12952" s="20">
        <v>51142234</v>
      </c>
      <c r="B12952" s="21" t="s">
        <v>12948</v>
      </c>
    </row>
    <row r="12953" spans="1:2">
      <c r="A12953" s="20">
        <v>51142235</v>
      </c>
      <c r="B12953" s="21" t="s">
        <v>12949</v>
      </c>
    </row>
    <row r="12954" spans="1:2">
      <c r="A12954" s="20">
        <v>51142236</v>
      </c>
      <c r="B12954" s="21" t="s">
        <v>12950</v>
      </c>
    </row>
    <row r="12955" spans="1:2">
      <c r="A12955" s="20">
        <v>51142237</v>
      </c>
      <c r="B12955" s="21" t="s">
        <v>12951</v>
      </c>
    </row>
    <row r="12956" spans="1:2">
      <c r="A12956" s="20">
        <v>51142301</v>
      </c>
      <c r="B12956" s="21" t="s">
        <v>12952</v>
      </c>
    </row>
    <row r="12957" spans="1:2">
      <c r="A12957" s="20">
        <v>51142302</v>
      </c>
      <c r="B12957" s="21" t="s">
        <v>12953</v>
      </c>
    </row>
    <row r="12958" spans="1:2">
      <c r="A12958" s="20">
        <v>51142303</v>
      </c>
      <c r="B12958" s="21" t="s">
        <v>12954</v>
      </c>
    </row>
    <row r="12959" spans="1:2">
      <c r="A12959" s="20">
        <v>51142304</v>
      </c>
      <c r="B12959" s="21" t="s">
        <v>12955</v>
      </c>
    </row>
    <row r="12960" spans="1:2">
      <c r="A12960" s="20">
        <v>51142305</v>
      </c>
      <c r="B12960" s="21" t="s">
        <v>12956</v>
      </c>
    </row>
    <row r="12961" spans="1:2">
      <c r="A12961" s="20">
        <v>51142401</v>
      </c>
      <c r="B12961" s="21" t="s">
        <v>12957</v>
      </c>
    </row>
    <row r="12962" spans="1:2">
      <c r="A12962" s="20">
        <v>51142402</v>
      </c>
      <c r="B12962" s="21" t="s">
        <v>12958</v>
      </c>
    </row>
    <row r="12963" spans="1:2">
      <c r="A12963" s="20">
        <v>51142403</v>
      </c>
      <c r="B12963" s="21" t="s">
        <v>12959</v>
      </c>
    </row>
    <row r="12964" spans="1:2">
      <c r="A12964" s="20">
        <v>51142404</v>
      </c>
      <c r="B12964" s="21" t="s">
        <v>12960</v>
      </c>
    </row>
    <row r="12965" spans="1:2">
      <c r="A12965" s="20">
        <v>51142405</v>
      </c>
      <c r="B12965" s="21" t="s">
        <v>12961</v>
      </c>
    </row>
    <row r="12966" spans="1:2">
      <c r="A12966" s="20">
        <v>51142406</v>
      </c>
      <c r="B12966" s="21" t="s">
        <v>12962</v>
      </c>
    </row>
    <row r="12967" spans="1:2">
      <c r="A12967" s="20">
        <v>51142407</v>
      </c>
      <c r="B12967" s="21" t="s">
        <v>12963</v>
      </c>
    </row>
    <row r="12968" spans="1:2">
      <c r="A12968" s="20">
        <v>51142408</v>
      </c>
      <c r="B12968" s="21" t="s">
        <v>12964</v>
      </c>
    </row>
    <row r="12969" spans="1:2">
      <c r="A12969" s="20">
        <v>51142409</v>
      </c>
      <c r="B12969" s="21" t="s">
        <v>12965</v>
      </c>
    </row>
    <row r="12970" spans="1:2">
      <c r="A12970" s="20">
        <v>51142410</v>
      </c>
      <c r="B12970" s="21" t="s">
        <v>12966</v>
      </c>
    </row>
    <row r="12971" spans="1:2">
      <c r="A12971" s="20">
        <v>51142411</v>
      </c>
      <c r="B12971" s="21" t="s">
        <v>12967</v>
      </c>
    </row>
    <row r="12972" spans="1:2">
      <c r="A12972" s="20">
        <v>51142412</v>
      </c>
      <c r="B12972" s="21" t="s">
        <v>12968</v>
      </c>
    </row>
    <row r="12973" spans="1:2">
      <c r="A12973" s="20">
        <v>51142413</v>
      </c>
      <c r="B12973" s="21" t="s">
        <v>12969</v>
      </c>
    </row>
    <row r="12974" spans="1:2">
      <c r="A12974" s="20">
        <v>51142414</v>
      </c>
      <c r="B12974" s="21" t="s">
        <v>12970</v>
      </c>
    </row>
    <row r="12975" spans="1:2">
      <c r="A12975" s="20">
        <v>51142501</v>
      </c>
      <c r="B12975" s="21" t="s">
        <v>12971</v>
      </c>
    </row>
    <row r="12976" spans="1:2">
      <c r="A12976" s="20">
        <v>51142502</v>
      </c>
      <c r="B12976" s="21" t="s">
        <v>12972</v>
      </c>
    </row>
    <row r="12977" spans="1:2">
      <c r="A12977" s="20">
        <v>51142503</v>
      </c>
      <c r="B12977" s="21" t="s">
        <v>12973</v>
      </c>
    </row>
    <row r="12978" spans="1:2">
      <c r="A12978" s="20">
        <v>51142504</v>
      </c>
      <c r="B12978" s="21" t="s">
        <v>12974</v>
      </c>
    </row>
    <row r="12979" spans="1:2">
      <c r="A12979" s="20">
        <v>51142505</v>
      </c>
      <c r="B12979" s="21" t="s">
        <v>12975</v>
      </c>
    </row>
    <row r="12980" spans="1:2">
      <c r="A12980" s="20">
        <v>51142506</v>
      </c>
      <c r="B12980" s="21" t="s">
        <v>12976</v>
      </c>
    </row>
    <row r="12981" spans="1:2">
      <c r="A12981" s="20">
        <v>51142507</v>
      </c>
      <c r="B12981" s="21" t="s">
        <v>12977</v>
      </c>
    </row>
    <row r="12982" spans="1:2">
      <c r="A12982" s="20">
        <v>51142508</v>
      </c>
      <c r="B12982" s="21" t="s">
        <v>12978</v>
      </c>
    </row>
    <row r="12983" spans="1:2">
      <c r="A12983" s="20">
        <v>51142509</v>
      </c>
      <c r="B12983" s="21" t="s">
        <v>12979</v>
      </c>
    </row>
    <row r="12984" spans="1:2">
      <c r="A12984" s="20">
        <v>51142510</v>
      </c>
      <c r="B12984" s="21" t="s">
        <v>12980</v>
      </c>
    </row>
    <row r="12985" spans="1:2">
      <c r="A12985" s="20">
        <v>51142601</v>
      </c>
      <c r="B12985" s="21" t="s">
        <v>12981</v>
      </c>
    </row>
    <row r="12986" spans="1:2">
      <c r="A12986" s="20">
        <v>51142602</v>
      </c>
      <c r="B12986" s="21" t="s">
        <v>12982</v>
      </c>
    </row>
    <row r="12987" spans="1:2">
      <c r="A12987" s="20">
        <v>51142603</v>
      </c>
      <c r="B12987" s="21" t="s">
        <v>12983</v>
      </c>
    </row>
    <row r="12988" spans="1:2">
      <c r="A12988" s="20">
        <v>51142604</v>
      </c>
      <c r="B12988" s="21" t="s">
        <v>12984</v>
      </c>
    </row>
    <row r="12989" spans="1:2">
      <c r="A12989" s="20">
        <v>51142605</v>
      </c>
      <c r="B12989" s="21" t="s">
        <v>12985</v>
      </c>
    </row>
    <row r="12990" spans="1:2">
      <c r="A12990" s="20">
        <v>51142606</v>
      </c>
      <c r="B12990" s="21" t="s">
        <v>12986</v>
      </c>
    </row>
    <row r="12991" spans="1:2">
      <c r="A12991" s="20">
        <v>51142607</v>
      </c>
      <c r="B12991" s="21" t="s">
        <v>12987</v>
      </c>
    </row>
    <row r="12992" spans="1:2">
      <c r="A12992" s="20">
        <v>51142608</v>
      </c>
      <c r="B12992" s="21" t="s">
        <v>12988</v>
      </c>
    </row>
    <row r="12993" spans="1:2">
      <c r="A12993" s="20">
        <v>51142609</v>
      </c>
      <c r="B12993" s="21" t="s">
        <v>12989</v>
      </c>
    </row>
    <row r="12994" spans="1:2">
      <c r="A12994" s="20">
        <v>51142610</v>
      </c>
      <c r="B12994" s="21" t="s">
        <v>12990</v>
      </c>
    </row>
    <row r="12995" spans="1:2">
      <c r="A12995" s="20">
        <v>51142611</v>
      </c>
      <c r="B12995" s="21" t="s">
        <v>12991</v>
      </c>
    </row>
    <row r="12996" spans="1:2">
      <c r="A12996" s="20">
        <v>51142612</v>
      </c>
      <c r="B12996" s="21" t="s">
        <v>12992</v>
      </c>
    </row>
    <row r="12997" spans="1:2">
      <c r="A12997" s="20">
        <v>51142613</v>
      </c>
      <c r="B12997" s="21" t="s">
        <v>12993</v>
      </c>
    </row>
    <row r="12998" spans="1:2">
      <c r="A12998" s="20">
        <v>51142614</v>
      </c>
      <c r="B12998" s="21" t="s">
        <v>12994</v>
      </c>
    </row>
    <row r="12999" spans="1:2">
      <c r="A12999" s="20">
        <v>51142615</v>
      </c>
      <c r="B12999" s="21" t="s">
        <v>12995</v>
      </c>
    </row>
    <row r="13000" spans="1:2">
      <c r="A13000" s="20">
        <v>51142616</v>
      </c>
      <c r="B13000" s="21" t="s">
        <v>12996</v>
      </c>
    </row>
    <row r="13001" spans="1:2">
      <c r="A13001" s="20">
        <v>51142617</v>
      </c>
      <c r="B13001" s="21" t="s">
        <v>12997</v>
      </c>
    </row>
    <row r="13002" spans="1:2">
      <c r="A13002" s="20">
        <v>51142618</v>
      </c>
      <c r="B13002" s="21" t="s">
        <v>12998</v>
      </c>
    </row>
    <row r="13003" spans="1:2">
      <c r="A13003" s="20">
        <v>51142619</v>
      </c>
      <c r="B13003" s="21" t="s">
        <v>12999</v>
      </c>
    </row>
    <row r="13004" spans="1:2">
      <c r="A13004" s="20">
        <v>51142701</v>
      </c>
      <c r="B13004" s="21" t="s">
        <v>13000</v>
      </c>
    </row>
    <row r="13005" spans="1:2">
      <c r="A13005" s="20">
        <v>51142702</v>
      </c>
      <c r="B13005" s="21" t="s">
        <v>13001</v>
      </c>
    </row>
    <row r="13006" spans="1:2">
      <c r="A13006" s="20">
        <v>51142801</v>
      </c>
      <c r="B13006" s="21" t="s">
        <v>13002</v>
      </c>
    </row>
    <row r="13007" spans="1:2">
      <c r="A13007" s="20">
        <v>51142901</v>
      </c>
      <c r="B13007" s="21" t="s">
        <v>13003</v>
      </c>
    </row>
    <row r="13008" spans="1:2">
      <c r="A13008" s="20">
        <v>51142902</v>
      </c>
      <c r="B13008" s="21" t="s">
        <v>13004</v>
      </c>
    </row>
    <row r="13009" spans="1:2">
      <c r="A13009" s="20">
        <v>51142903</v>
      </c>
      <c r="B13009" s="21" t="s">
        <v>13005</v>
      </c>
    </row>
    <row r="13010" spans="1:2">
      <c r="A13010" s="20">
        <v>51142904</v>
      </c>
      <c r="B13010" s="21" t="s">
        <v>13006</v>
      </c>
    </row>
    <row r="13011" spans="1:2">
      <c r="A13011" s="20">
        <v>51142905</v>
      </c>
      <c r="B13011" s="21" t="s">
        <v>13007</v>
      </c>
    </row>
    <row r="13012" spans="1:2">
      <c r="A13012" s="20">
        <v>51142906</v>
      </c>
      <c r="B13012" s="21" t="s">
        <v>13008</v>
      </c>
    </row>
    <row r="13013" spans="1:2">
      <c r="A13013" s="20">
        <v>51142907</v>
      </c>
      <c r="B13013" s="21" t="s">
        <v>13009</v>
      </c>
    </row>
    <row r="13014" spans="1:2">
      <c r="A13014" s="20">
        <v>51142908</v>
      </c>
      <c r="B13014" s="21" t="s">
        <v>13010</v>
      </c>
    </row>
    <row r="13015" spans="1:2">
      <c r="A13015" s="20">
        <v>51142909</v>
      </c>
      <c r="B13015" s="21" t="s">
        <v>13011</v>
      </c>
    </row>
    <row r="13016" spans="1:2">
      <c r="A13016" s="20">
        <v>51142910</v>
      </c>
      <c r="B13016" s="21" t="s">
        <v>13012</v>
      </c>
    </row>
    <row r="13017" spans="1:2">
      <c r="A13017" s="20">
        <v>51142911</v>
      </c>
      <c r="B13017" s="21" t="s">
        <v>13013</v>
      </c>
    </row>
    <row r="13018" spans="1:2">
      <c r="A13018" s="20">
        <v>51142912</v>
      </c>
      <c r="B13018" s="21" t="s">
        <v>13014</v>
      </c>
    </row>
    <row r="13019" spans="1:2">
      <c r="A13019" s="20">
        <v>51142913</v>
      </c>
      <c r="B13019" s="21" t="s">
        <v>13015</v>
      </c>
    </row>
    <row r="13020" spans="1:2">
      <c r="A13020" s="20">
        <v>51142914</v>
      </c>
      <c r="B13020" s="21" t="s">
        <v>13016</v>
      </c>
    </row>
    <row r="13021" spans="1:2">
      <c r="A13021" s="20">
        <v>51142915</v>
      </c>
      <c r="B13021" s="21" t="s">
        <v>13017</v>
      </c>
    </row>
    <row r="13022" spans="1:2">
      <c r="A13022" s="20">
        <v>51142916</v>
      </c>
      <c r="B13022" s="21" t="s">
        <v>13018</v>
      </c>
    </row>
    <row r="13023" spans="1:2">
      <c r="A13023" s="20">
        <v>51142917</v>
      </c>
      <c r="B13023" s="21" t="s">
        <v>13019</v>
      </c>
    </row>
    <row r="13024" spans="1:2">
      <c r="A13024" s="20">
        <v>51142918</v>
      </c>
      <c r="B13024" s="21" t="s">
        <v>13020</v>
      </c>
    </row>
    <row r="13025" spans="1:2">
      <c r="A13025" s="20">
        <v>51142919</v>
      </c>
      <c r="B13025" s="21" t="s">
        <v>13021</v>
      </c>
    </row>
    <row r="13026" spans="1:2">
      <c r="A13026" s="20">
        <v>51142920</v>
      </c>
      <c r="B13026" s="21" t="s">
        <v>13022</v>
      </c>
    </row>
    <row r="13027" spans="1:2">
      <c r="A13027" s="20">
        <v>51142921</v>
      </c>
      <c r="B13027" s="21" t="s">
        <v>13023</v>
      </c>
    </row>
    <row r="13028" spans="1:2">
      <c r="A13028" s="20">
        <v>51142922</v>
      </c>
      <c r="B13028" s="21" t="s">
        <v>13024</v>
      </c>
    </row>
    <row r="13029" spans="1:2">
      <c r="A13029" s="20">
        <v>51142923</v>
      </c>
      <c r="B13029" s="21" t="s">
        <v>13025</v>
      </c>
    </row>
    <row r="13030" spans="1:2">
      <c r="A13030" s="20">
        <v>51142924</v>
      </c>
      <c r="B13030" s="21" t="s">
        <v>13026</v>
      </c>
    </row>
    <row r="13031" spans="1:2">
      <c r="A13031" s="20">
        <v>51142925</v>
      </c>
      <c r="B13031" s="21" t="s">
        <v>13027</v>
      </c>
    </row>
    <row r="13032" spans="1:2">
      <c r="A13032" s="20">
        <v>51142926</v>
      </c>
      <c r="B13032" s="21" t="s">
        <v>13028</v>
      </c>
    </row>
    <row r="13033" spans="1:2">
      <c r="A13033" s="20">
        <v>51142927</v>
      </c>
      <c r="B13033" s="21" t="s">
        <v>13029</v>
      </c>
    </row>
    <row r="13034" spans="1:2">
      <c r="A13034" s="20">
        <v>51142928</v>
      </c>
      <c r="B13034" s="21" t="s">
        <v>13030</v>
      </c>
    </row>
    <row r="13035" spans="1:2">
      <c r="A13035" s="20">
        <v>51142929</v>
      </c>
      <c r="B13035" s="21" t="s">
        <v>13031</v>
      </c>
    </row>
    <row r="13036" spans="1:2">
      <c r="A13036" s="20">
        <v>51142930</v>
      </c>
      <c r="B13036" s="21" t="s">
        <v>13032</v>
      </c>
    </row>
    <row r="13037" spans="1:2">
      <c r="A13037" s="20">
        <v>51142931</v>
      </c>
      <c r="B13037" s="21" t="s">
        <v>13033</v>
      </c>
    </row>
    <row r="13038" spans="1:2">
      <c r="A13038" s="20">
        <v>51142932</v>
      </c>
      <c r="B13038" s="21" t="s">
        <v>13034</v>
      </c>
    </row>
    <row r="13039" spans="1:2">
      <c r="A13039" s="20">
        <v>51142933</v>
      </c>
      <c r="B13039" s="21" t="s">
        <v>13035</v>
      </c>
    </row>
    <row r="13040" spans="1:2">
      <c r="A13040" s="20">
        <v>51142934</v>
      </c>
      <c r="B13040" s="21" t="s">
        <v>13036</v>
      </c>
    </row>
    <row r="13041" spans="1:2">
      <c r="A13041" s="20">
        <v>51142935</v>
      </c>
      <c r="B13041" s="21" t="s">
        <v>13037</v>
      </c>
    </row>
    <row r="13042" spans="1:2">
      <c r="A13042" s="20">
        <v>51142936</v>
      </c>
      <c r="B13042" s="21" t="s">
        <v>13038</v>
      </c>
    </row>
    <row r="13043" spans="1:2">
      <c r="A13043" s="20">
        <v>51142937</v>
      </c>
      <c r="B13043" s="21" t="s">
        <v>13039</v>
      </c>
    </row>
    <row r="13044" spans="1:2">
      <c r="A13044" s="20">
        <v>51142938</v>
      </c>
      <c r="B13044" s="21" t="s">
        <v>13040</v>
      </c>
    </row>
    <row r="13045" spans="1:2">
      <c r="A13045" s="20">
        <v>51142939</v>
      </c>
      <c r="B13045" s="21" t="s">
        <v>13041</v>
      </c>
    </row>
    <row r="13046" spans="1:2">
      <c r="A13046" s="20">
        <v>51142940</v>
      </c>
      <c r="B13046" s="21" t="s">
        <v>13042</v>
      </c>
    </row>
    <row r="13047" spans="1:2">
      <c r="A13047" s="20">
        <v>51142941</v>
      </c>
      <c r="B13047" s="21" t="s">
        <v>13043</v>
      </c>
    </row>
    <row r="13048" spans="1:2">
      <c r="A13048" s="20">
        <v>51142942</v>
      </c>
      <c r="B13048" s="21" t="s">
        <v>13044</v>
      </c>
    </row>
    <row r="13049" spans="1:2">
      <c r="A13049" s="20">
        <v>51142943</v>
      </c>
      <c r="B13049" s="21" t="s">
        <v>13045</v>
      </c>
    </row>
    <row r="13050" spans="1:2">
      <c r="A13050" s="20">
        <v>51142944</v>
      </c>
      <c r="B13050" s="21" t="s">
        <v>13046</v>
      </c>
    </row>
    <row r="13051" spans="1:2">
      <c r="A13051" s="20">
        <v>51142945</v>
      </c>
      <c r="B13051" s="21" t="s">
        <v>13047</v>
      </c>
    </row>
    <row r="13052" spans="1:2">
      <c r="A13052" s="20">
        <v>51142946</v>
      </c>
      <c r="B13052" s="21" t="s">
        <v>13048</v>
      </c>
    </row>
    <row r="13053" spans="1:2">
      <c r="A13053" s="20">
        <v>51142947</v>
      </c>
      <c r="B13053" s="21" t="s">
        <v>13049</v>
      </c>
    </row>
    <row r="13054" spans="1:2">
      <c r="A13054" s="20">
        <v>51151501</v>
      </c>
      <c r="B13054" s="21" t="s">
        <v>13050</v>
      </c>
    </row>
    <row r="13055" spans="1:2">
      <c r="A13055" s="20">
        <v>51151502</v>
      </c>
      <c r="B13055" s="21" t="s">
        <v>13051</v>
      </c>
    </row>
    <row r="13056" spans="1:2">
      <c r="A13056" s="20">
        <v>51151503</v>
      </c>
      <c r="B13056" s="21" t="s">
        <v>13052</v>
      </c>
    </row>
    <row r="13057" spans="1:2">
      <c r="A13057" s="20">
        <v>51151504</v>
      </c>
      <c r="B13057" s="21" t="s">
        <v>13053</v>
      </c>
    </row>
    <row r="13058" spans="1:2">
      <c r="A13058" s="20">
        <v>51151505</v>
      </c>
      <c r="B13058" s="21" t="s">
        <v>13054</v>
      </c>
    </row>
    <row r="13059" spans="1:2">
      <c r="A13059" s="20">
        <v>51151506</v>
      </c>
      <c r="B13059" s="21" t="s">
        <v>13055</v>
      </c>
    </row>
    <row r="13060" spans="1:2">
      <c r="A13060" s="20">
        <v>51151507</v>
      </c>
      <c r="B13060" s="21" t="s">
        <v>13056</v>
      </c>
    </row>
    <row r="13061" spans="1:2">
      <c r="A13061" s="20">
        <v>51151508</v>
      </c>
      <c r="B13061" s="21" t="s">
        <v>13057</v>
      </c>
    </row>
    <row r="13062" spans="1:2">
      <c r="A13062" s="20">
        <v>51151509</v>
      </c>
      <c r="B13062" s="21" t="s">
        <v>13058</v>
      </c>
    </row>
    <row r="13063" spans="1:2">
      <c r="A13063" s="20">
        <v>51151510</v>
      </c>
      <c r="B13063" s="21" t="s">
        <v>13059</v>
      </c>
    </row>
    <row r="13064" spans="1:2">
      <c r="A13064" s="20">
        <v>51151511</v>
      </c>
      <c r="B13064" s="21" t="s">
        <v>13060</v>
      </c>
    </row>
    <row r="13065" spans="1:2">
      <c r="A13065" s="20">
        <v>51151512</v>
      </c>
      <c r="B13065" s="21" t="s">
        <v>13061</v>
      </c>
    </row>
    <row r="13066" spans="1:2">
      <c r="A13066" s="20">
        <v>51151513</v>
      </c>
      <c r="B13066" s="21" t="s">
        <v>13062</v>
      </c>
    </row>
    <row r="13067" spans="1:2">
      <c r="A13067" s="20">
        <v>51151514</v>
      </c>
      <c r="B13067" s="21" t="s">
        <v>13063</v>
      </c>
    </row>
    <row r="13068" spans="1:2">
      <c r="A13068" s="20">
        <v>51151515</v>
      </c>
      <c r="B13068" s="21" t="s">
        <v>13064</v>
      </c>
    </row>
    <row r="13069" spans="1:2">
      <c r="A13069" s="20">
        <v>51151516</v>
      </c>
      <c r="B13069" s="21" t="s">
        <v>13065</v>
      </c>
    </row>
    <row r="13070" spans="1:2">
      <c r="A13070" s="20">
        <v>51151517</v>
      </c>
      <c r="B13070" s="21" t="s">
        <v>13066</v>
      </c>
    </row>
    <row r="13071" spans="1:2">
      <c r="A13071" s="20">
        <v>51151518</v>
      </c>
      <c r="B13071" s="21" t="s">
        <v>13067</v>
      </c>
    </row>
    <row r="13072" spans="1:2">
      <c r="A13072" s="20">
        <v>51151601</v>
      </c>
      <c r="B13072" s="21" t="s">
        <v>13068</v>
      </c>
    </row>
    <row r="13073" spans="1:2">
      <c r="A13073" s="20">
        <v>51151602</v>
      </c>
      <c r="B13073" s="21" t="s">
        <v>13069</v>
      </c>
    </row>
    <row r="13074" spans="1:2">
      <c r="A13074" s="20">
        <v>51151603</v>
      </c>
      <c r="B13074" s="21" t="s">
        <v>13070</v>
      </c>
    </row>
    <row r="13075" spans="1:2">
      <c r="A13075" s="20">
        <v>51151604</v>
      </c>
      <c r="B13075" s="21" t="s">
        <v>13071</v>
      </c>
    </row>
    <row r="13076" spans="1:2">
      <c r="A13076" s="20">
        <v>51151605</v>
      </c>
      <c r="B13076" s="21" t="s">
        <v>13072</v>
      </c>
    </row>
    <row r="13077" spans="1:2">
      <c r="A13077" s="20">
        <v>51151606</v>
      </c>
      <c r="B13077" s="21" t="s">
        <v>13073</v>
      </c>
    </row>
    <row r="13078" spans="1:2">
      <c r="A13078" s="20">
        <v>51151607</v>
      </c>
      <c r="B13078" s="21" t="s">
        <v>13074</v>
      </c>
    </row>
    <row r="13079" spans="1:2">
      <c r="A13079" s="20">
        <v>51151608</v>
      </c>
      <c r="B13079" s="21" t="s">
        <v>13075</v>
      </c>
    </row>
    <row r="13080" spans="1:2">
      <c r="A13080" s="20">
        <v>51151609</v>
      </c>
      <c r="B13080" s="21" t="s">
        <v>13076</v>
      </c>
    </row>
    <row r="13081" spans="1:2">
      <c r="A13081" s="20">
        <v>51151610</v>
      </c>
      <c r="B13081" s="21" t="s">
        <v>13077</v>
      </c>
    </row>
    <row r="13082" spans="1:2">
      <c r="A13082" s="20">
        <v>51151611</v>
      </c>
      <c r="B13082" s="21" t="s">
        <v>13078</v>
      </c>
    </row>
    <row r="13083" spans="1:2">
      <c r="A13083" s="20">
        <v>51151612</v>
      </c>
      <c r="B13083" s="21" t="s">
        <v>13079</v>
      </c>
    </row>
    <row r="13084" spans="1:2">
      <c r="A13084" s="20">
        <v>51151613</v>
      </c>
      <c r="B13084" s="21" t="s">
        <v>13080</v>
      </c>
    </row>
    <row r="13085" spans="1:2">
      <c r="A13085" s="20">
        <v>51151614</v>
      </c>
      <c r="B13085" s="21" t="s">
        <v>13081</v>
      </c>
    </row>
    <row r="13086" spans="1:2">
      <c r="A13086" s="20">
        <v>51151615</v>
      </c>
      <c r="B13086" s="21" t="s">
        <v>13082</v>
      </c>
    </row>
    <row r="13087" spans="1:2">
      <c r="A13087" s="20">
        <v>51151616</v>
      </c>
      <c r="B13087" s="21" t="s">
        <v>13083</v>
      </c>
    </row>
    <row r="13088" spans="1:2">
      <c r="A13088" s="20">
        <v>51151701</v>
      </c>
      <c r="B13088" s="21" t="s">
        <v>13084</v>
      </c>
    </row>
    <row r="13089" spans="1:2">
      <c r="A13089" s="20">
        <v>51151702</v>
      </c>
      <c r="B13089" s="21" t="s">
        <v>13085</v>
      </c>
    </row>
    <row r="13090" spans="1:2">
      <c r="A13090" s="20">
        <v>51151703</v>
      </c>
      <c r="B13090" s="21" t="s">
        <v>13086</v>
      </c>
    </row>
    <row r="13091" spans="1:2">
      <c r="A13091" s="20">
        <v>51151704</v>
      </c>
      <c r="B13091" s="21" t="s">
        <v>13087</v>
      </c>
    </row>
    <row r="13092" spans="1:2">
      <c r="A13092" s="20">
        <v>51151705</v>
      </c>
      <c r="B13092" s="21" t="s">
        <v>13088</v>
      </c>
    </row>
    <row r="13093" spans="1:2">
      <c r="A13093" s="20">
        <v>51151706</v>
      </c>
      <c r="B13093" s="21" t="s">
        <v>13089</v>
      </c>
    </row>
    <row r="13094" spans="1:2">
      <c r="A13094" s="20">
        <v>51151707</v>
      </c>
      <c r="B13094" s="21" t="s">
        <v>13090</v>
      </c>
    </row>
    <row r="13095" spans="1:2">
      <c r="A13095" s="20">
        <v>51151708</v>
      </c>
      <c r="B13095" s="21" t="s">
        <v>13091</v>
      </c>
    </row>
    <row r="13096" spans="1:2">
      <c r="A13096" s="20">
        <v>51151709</v>
      </c>
      <c r="B13096" s="21" t="s">
        <v>13092</v>
      </c>
    </row>
    <row r="13097" spans="1:2">
      <c r="A13097" s="20">
        <v>51151710</v>
      </c>
      <c r="B13097" s="21" t="s">
        <v>13093</v>
      </c>
    </row>
    <row r="13098" spans="1:2">
      <c r="A13098" s="20">
        <v>51151711</v>
      </c>
      <c r="B13098" s="21" t="s">
        <v>13094</v>
      </c>
    </row>
    <row r="13099" spans="1:2">
      <c r="A13099" s="20">
        <v>51151712</v>
      </c>
      <c r="B13099" s="21" t="s">
        <v>13095</v>
      </c>
    </row>
    <row r="13100" spans="1:2">
      <c r="A13100" s="20">
        <v>51151713</v>
      </c>
      <c r="B13100" s="21" t="s">
        <v>13096</v>
      </c>
    </row>
    <row r="13101" spans="1:2">
      <c r="A13101" s="20">
        <v>51151714</v>
      </c>
      <c r="B13101" s="21" t="s">
        <v>13097</v>
      </c>
    </row>
    <row r="13102" spans="1:2">
      <c r="A13102" s="20">
        <v>51151715</v>
      </c>
      <c r="B13102" s="21" t="s">
        <v>13098</v>
      </c>
    </row>
    <row r="13103" spans="1:2">
      <c r="A13103" s="20">
        <v>51151716</v>
      </c>
      <c r="B13103" s="21" t="s">
        <v>13099</v>
      </c>
    </row>
    <row r="13104" spans="1:2">
      <c r="A13104" s="20">
        <v>51151717</v>
      </c>
      <c r="B13104" s="21" t="s">
        <v>13100</v>
      </c>
    </row>
    <row r="13105" spans="1:2">
      <c r="A13105" s="20">
        <v>51151718</v>
      </c>
      <c r="B13105" s="21" t="s">
        <v>13101</v>
      </c>
    </row>
    <row r="13106" spans="1:2">
      <c r="A13106" s="20">
        <v>51151719</v>
      </c>
      <c r="B13106" s="21" t="s">
        <v>13102</v>
      </c>
    </row>
    <row r="13107" spans="1:2">
      <c r="A13107" s="20">
        <v>51151720</v>
      </c>
      <c r="B13107" s="21" t="s">
        <v>13103</v>
      </c>
    </row>
    <row r="13108" spans="1:2">
      <c r="A13108" s="20">
        <v>51151721</v>
      </c>
      <c r="B13108" s="21" t="s">
        <v>13104</v>
      </c>
    </row>
    <row r="13109" spans="1:2">
      <c r="A13109" s="20">
        <v>51151722</v>
      </c>
      <c r="B13109" s="21" t="s">
        <v>13105</v>
      </c>
    </row>
    <row r="13110" spans="1:2">
      <c r="A13110" s="20">
        <v>51151723</v>
      </c>
      <c r="B13110" s="21" t="s">
        <v>13106</v>
      </c>
    </row>
    <row r="13111" spans="1:2">
      <c r="A13111" s="20">
        <v>51151724</v>
      </c>
      <c r="B13111" s="21" t="s">
        <v>13107</v>
      </c>
    </row>
    <row r="13112" spans="1:2">
      <c r="A13112" s="20">
        <v>51151725</v>
      </c>
      <c r="B13112" s="21" t="s">
        <v>13108</v>
      </c>
    </row>
    <row r="13113" spans="1:2">
      <c r="A13113" s="20">
        <v>51151726</v>
      </c>
      <c r="B13113" s="21" t="s">
        <v>13109</v>
      </c>
    </row>
    <row r="13114" spans="1:2">
      <c r="A13114" s="20">
        <v>51151727</v>
      </c>
      <c r="B13114" s="21" t="s">
        <v>13110</v>
      </c>
    </row>
    <row r="13115" spans="1:2">
      <c r="A13115" s="20">
        <v>51151728</v>
      </c>
      <c r="B13115" s="21" t="s">
        <v>13111</v>
      </c>
    </row>
    <row r="13116" spans="1:2">
      <c r="A13116" s="20">
        <v>51151729</v>
      </c>
      <c r="B13116" s="21" t="s">
        <v>13112</v>
      </c>
    </row>
    <row r="13117" spans="1:2">
      <c r="A13117" s="20">
        <v>51151730</v>
      </c>
      <c r="B13117" s="21" t="s">
        <v>13113</v>
      </c>
    </row>
    <row r="13118" spans="1:2">
      <c r="A13118" s="20">
        <v>51151731</v>
      </c>
      <c r="B13118" s="21" t="s">
        <v>13114</v>
      </c>
    </row>
    <row r="13119" spans="1:2">
      <c r="A13119" s="20">
        <v>51151732</v>
      </c>
      <c r="B13119" s="21" t="s">
        <v>13115</v>
      </c>
    </row>
    <row r="13120" spans="1:2">
      <c r="A13120" s="20">
        <v>51151733</v>
      </c>
      <c r="B13120" s="21" t="s">
        <v>13116</v>
      </c>
    </row>
    <row r="13121" spans="1:2">
      <c r="A13121" s="20">
        <v>51151734</v>
      </c>
      <c r="B13121" s="21" t="s">
        <v>13117</v>
      </c>
    </row>
    <row r="13122" spans="1:2">
      <c r="A13122" s="20">
        <v>51151735</v>
      </c>
      <c r="B13122" s="21" t="s">
        <v>13118</v>
      </c>
    </row>
    <row r="13123" spans="1:2">
      <c r="A13123" s="20">
        <v>51151736</v>
      </c>
      <c r="B13123" s="21" t="s">
        <v>13119</v>
      </c>
    </row>
    <row r="13124" spans="1:2">
      <c r="A13124" s="20">
        <v>51151737</v>
      </c>
      <c r="B13124" s="21" t="s">
        <v>13120</v>
      </c>
    </row>
    <row r="13125" spans="1:2">
      <c r="A13125" s="20">
        <v>51151738</v>
      </c>
      <c r="B13125" s="21" t="s">
        <v>13121</v>
      </c>
    </row>
    <row r="13126" spans="1:2">
      <c r="A13126" s="20">
        <v>51151739</v>
      </c>
      <c r="B13126" s="21" t="s">
        <v>13122</v>
      </c>
    </row>
    <row r="13127" spans="1:2">
      <c r="A13127" s="20">
        <v>51151740</v>
      </c>
      <c r="B13127" s="21" t="s">
        <v>13123</v>
      </c>
    </row>
    <row r="13128" spans="1:2">
      <c r="A13128" s="20">
        <v>51151741</v>
      </c>
      <c r="B13128" s="21" t="s">
        <v>13124</v>
      </c>
    </row>
    <row r="13129" spans="1:2">
      <c r="A13129" s="20">
        <v>51151742</v>
      </c>
      <c r="B13129" s="21" t="s">
        <v>13125</v>
      </c>
    </row>
    <row r="13130" spans="1:2">
      <c r="A13130" s="20">
        <v>51151743</v>
      </c>
      <c r="B13130" s="21" t="s">
        <v>13126</v>
      </c>
    </row>
    <row r="13131" spans="1:2">
      <c r="A13131" s="20">
        <v>51151744</v>
      </c>
      <c r="B13131" s="21" t="s">
        <v>13127</v>
      </c>
    </row>
    <row r="13132" spans="1:2">
      <c r="A13132" s="20">
        <v>51151745</v>
      </c>
      <c r="B13132" s="21" t="s">
        <v>13128</v>
      </c>
    </row>
    <row r="13133" spans="1:2">
      <c r="A13133" s="20">
        <v>51151746</v>
      </c>
      <c r="B13133" s="21" t="s">
        <v>13129</v>
      </c>
    </row>
    <row r="13134" spans="1:2">
      <c r="A13134" s="20">
        <v>51151747</v>
      </c>
      <c r="B13134" s="21" t="s">
        <v>13130</v>
      </c>
    </row>
    <row r="13135" spans="1:2">
      <c r="A13135" s="20">
        <v>51151748</v>
      </c>
      <c r="B13135" s="21" t="s">
        <v>13131</v>
      </c>
    </row>
    <row r="13136" spans="1:2">
      <c r="A13136" s="20">
        <v>51151749</v>
      </c>
      <c r="B13136" s="21" t="s">
        <v>13132</v>
      </c>
    </row>
    <row r="13137" spans="1:2">
      <c r="A13137" s="20">
        <v>51151801</v>
      </c>
      <c r="B13137" s="21" t="s">
        <v>13133</v>
      </c>
    </row>
    <row r="13138" spans="1:2">
      <c r="A13138" s="20">
        <v>51151802</v>
      </c>
      <c r="B13138" s="21" t="s">
        <v>13134</v>
      </c>
    </row>
    <row r="13139" spans="1:2">
      <c r="A13139" s="20">
        <v>51151803</v>
      </c>
      <c r="B13139" s="21" t="s">
        <v>13135</v>
      </c>
    </row>
    <row r="13140" spans="1:2">
      <c r="A13140" s="20">
        <v>51151804</v>
      </c>
      <c r="B13140" s="21" t="s">
        <v>13136</v>
      </c>
    </row>
    <row r="13141" spans="1:2">
      <c r="A13141" s="20">
        <v>51151805</v>
      </c>
      <c r="B13141" s="21" t="s">
        <v>13137</v>
      </c>
    </row>
    <row r="13142" spans="1:2">
      <c r="A13142" s="20">
        <v>51151810</v>
      </c>
      <c r="B13142" s="21" t="s">
        <v>13138</v>
      </c>
    </row>
    <row r="13143" spans="1:2">
      <c r="A13143" s="20">
        <v>51151811</v>
      </c>
      <c r="B13143" s="21" t="s">
        <v>13139</v>
      </c>
    </row>
    <row r="13144" spans="1:2">
      <c r="A13144" s="20">
        <v>51151812</v>
      </c>
      <c r="B13144" s="21" t="s">
        <v>13140</v>
      </c>
    </row>
    <row r="13145" spans="1:2">
      <c r="A13145" s="20">
        <v>51151813</v>
      </c>
      <c r="B13145" s="21" t="s">
        <v>13141</v>
      </c>
    </row>
    <row r="13146" spans="1:2">
      <c r="A13146" s="20">
        <v>51151814</v>
      </c>
      <c r="B13146" s="21" t="s">
        <v>13142</v>
      </c>
    </row>
    <row r="13147" spans="1:2">
      <c r="A13147" s="20">
        <v>51151815</v>
      </c>
      <c r="B13147" s="21" t="s">
        <v>13143</v>
      </c>
    </row>
    <row r="13148" spans="1:2">
      <c r="A13148" s="20">
        <v>51151816</v>
      </c>
      <c r="B13148" s="21" t="s">
        <v>13144</v>
      </c>
    </row>
    <row r="13149" spans="1:2">
      <c r="A13149" s="20">
        <v>51151817</v>
      </c>
      <c r="B13149" s="21" t="s">
        <v>13145</v>
      </c>
    </row>
    <row r="13150" spans="1:2">
      <c r="A13150" s="20">
        <v>51151818</v>
      </c>
      <c r="B13150" s="21" t="s">
        <v>13146</v>
      </c>
    </row>
    <row r="13151" spans="1:2">
      <c r="A13151" s="20">
        <v>51151819</v>
      </c>
      <c r="B13151" s="21" t="s">
        <v>13147</v>
      </c>
    </row>
    <row r="13152" spans="1:2">
      <c r="A13152" s="20">
        <v>51151820</v>
      </c>
      <c r="B13152" s="21" t="s">
        <v>13148</v>
      </c>
    </row>
    <row r="13153" spans="1:2">
      <c r="A13153" s="20">
        <v>51151821</v>
      </c>
      <c r="B13153" s="21" t="s">
        <v>13149</v>
      </c>
    </row>
    <row r="13154" spans="1:2">
      <c r="A13154" s="20">
        <v>51151822</v>
      </c>
      <c r="B13154" s="21" t="s">
        <v>13150</v>
      </c>
    </row>
    <row r="13155" spans="1:2">
      <c r="A13155" s="20">
        <v>51151823</v>
      </c>
      <c r="B13155" s="21" t="s">
        <v>13151</v>
      </c>
    </row>
    <row r="13156" spans="1:2">
      <c r="A13156" s="20">
        <v>51151824</v>
      </c>
      <c r="B13156" s="21" t="s">
        <v>13152</v>
      </c>
    </row>
    <row r="13157" spans="1:2">
      <c r="A13157" s="20">
        <v>51151825</v>
      </c>
      <c r="B13157" s="21" t="s">
        <v>13153</v>
      </c>
    </row>
    <row r="13158" spans="1:2">
      <c r="A13158" s="20">
        <v>51151901</v>
      </c>
      <c r="B13158" s="21" t="s">
        <v>13154</v>
      </c>
    </row>
    <row r="13159" spans="1:2">
      <c r="A13159" s="20">
        <v>51151902</v>
      </c>
      <c r="B13159" s="21" t="s">
        <v>13155</v>
      </c>
    </row>
    <row r="13160" spans="1:2">
      <c r="A13160" s="20">
        <v>51151903</v>
      </c>
      <c r="B13160" s="21" t="s">
        <v>13156</v>
      </c>
    </row>
    <row r="13161" spans="1:2">
      <c r="A13161" s="20">
        <v>51151904</v>
      </c>
      <c r="B13161" s="21" t="s">
        <v>13157</v>
      </c>
    </row>
    <row r="13162" spans="1:2">
      <c r="A13162" s="20">
        <v>51151905</v>
      </c>
      <c r="B13162" s="21" t="s">
        <v>13158</v>
      </c>
    </row>
    <row r="13163" spans="1:2">
      <c r="A13163" s="20">
        <v>51151906</v>
      </c>
      <c r="B13163" s="21" t="s">
        <v>13159</v>
      </c>
    </row>
    <row r="13164" spans="1:2">
      <c r="A13164" s="20">
        <v>51151907</v>
      </c>
      <c r="B13164" s="21" t="s">
        <v>13160</v>
      </c>
    </row>
    <row r="13165" spans="1:2">
      <c r="A13165" s="20">
        <v>51151908</v>
      </c>
      <c r="B13165" s="21" t="s">
        <v>13161</v>
      </c>
    </row>
    <row r="13166" spans="1:2">
      <c r="A13166" s="20">
        <v>51151910</v>
      </c>
      <c r="B13166" s="21" t="s">
        <v>13162</v>
      </c>
    </row>
    <row r="13167" spans="1:2">
      <c r="A13167" s="20">
        <v>51151911</v>
      </c>
      <c r="B13167" s="21" t="s">
        <v>13163</v>
      </c>
    </row>
    <row r="13168" spans="1:2">
      <c r="A13168" s="20">
        <v>51151912</v>
      </c>
      <c r="B13168" s="21" t="s">
        <v>13164</v>
      </c>
    </row>
    <row r="13169" spans="1:2">
      <c r="A13169" s="20">
        <v>51151913</v>
      </c>
      <c r="B13169" s="21" t="s">
        <v>13165</v>
      </c>
    </row>
    <row r="13170" spans="1:2">
      <c r="A13170" s="20">
        <v>51151914</v>
      </c>
      <c r="B13170" s="21" t="s">
        <v>13166</v>
      </c>
    </row>
    <row r="13171" spans="1:2">
      <c r="A13171" s="20">
        <v>51151915</v>
      </c>
      <c r="B13171" s="21" t="s">
        <v>13167</v>
      </c>
    </row>
    <row r="13172" spans="1:2">
      <c r="A13172" s="20">
        <v>51151916</v>
      </c>
      <c r="B13172" s="21" t="s">
        <v>13168</v>
      </c>
    </row>
    <row r="13173" spans="1:2">
      <c r="A13173" s="20">
        <v>51151917</v>
      </c>
      <c r="B13173" s="21" t="s">
        <v>13169</v>
      </c>
    </row>
    <row r="13174" spans="1:2">
      <c r="A13174" s="20">
        <v>51152001</v>
      </c>
      <c r="B13174" s="21" t="s">
        <v>13170</v>
      </c>
    </row>
    <row r="13175" spans="1:2">
      <c r="A13175" s="20">
        <v>51152002</v>
      </c>
      <c r="B13175" s="21" t="s">
        <v>13171</v>
      </c>
    </row>
    <row r="13176" spans="1:2">
      <c r="A13176" s="20">
        <v>51152003</v>
      </c>
      <c r="B13176" s="21" t="s">
        <v>13172</v>
      </c>
    </row>
    <row r="13177" spans="1:2">
      <c r="A13177" s="20">
        <v>51152004</v>
      </c>
      <c r="B13177" s="21" t="s">
        <v>13173</v>
      </c>
    </row>
    <row r="13178" spans="1:2">
      <c r="A13178" s="20">
        <v>51152005</v>
      </c>
      <c r="B13178" s="21" t="s">
        <v>13174</v>
      </c>
    </row>
    <row r="13179" spans="1:2">
      <c r="A13179" s="20">
        <v>51152006</v>
      </c>
      <c r="B13179" s="21" t="s">
        <v>13175</v>
      </c>
    </row>
    <row r="13180" spans="1:2">
      <c r="A13180" s="20">
        <v>51152007</v>
      </c>
      <c r="B13180" s="21" t="s">
        <v>13176</v>
      </c>
    </row>
    <row r="13181" spans="1:2">
      <c r="A13181" s="20">
        <v>51152008</v>
      </c>
      <c r="B13181" s="21" t="s">
        <v>13177</v>
      </c>
    </row>
    <row r="13182" spans="1:2">
      <c r="A13182" s="20">
        <v>51152009</v>
      </c>
      <c r="B13182" s="21" t="s">
        <v>13178</v>
      </c>
    </row>
    <row r="13183" spans="1:2">
      <c r="A13183" s="20">
        <v>51152010</v>
      </c>
      <c r="B13183" s="21" t="s">
        <v>13179</v>
      </c>
    </row>
    <row r="13184" spans="1:2">
      <c r="A13184" s="20">
        <v>51152011</v>
      </c>
      <c r="B13184" s="21" t="s">
        <v>13180</v>
      </c>
    </row>
    <row r="13185" spans="1:2">
      <c r="A13185" s="20">
        <v>51152012</v>
      </c>
      <c r="B13185" s="21" t="s">
        <v>13181</v>
      </c>
    </row>
    <row r="13186" spans="1:2">
      <c r="A13186" s="20">
        <v>51161501</v>
      </c>
      <c r="B13186" s="21" t="s">
        <v>13182</v>
      </c>
    </row>
    <row r="13187" spans="1:2">
      <c r="A13187" s="20">
        <v>51161502</v>
      </c>
      <c r="B13187" s="21" t="s">
        <v>13183</v>
      </c>
    </row>
    <row r="13188" spans="1:2">
      <c r="A13188" s="20">
        <v>51161503</v>
      </c>
      <c r="B13188" s="21" t="s">
        <v>13184</v>
      </c>
    </row>
    <row r="13189" spans="1:2">
      <c r="A13189" s="20">
        <v>51161504</v>
      </c>
      <c r="B13189" s="21" t="s">
        <v>13185</v>
      </c>
    </row>
    <row r="13190" spans="1:2">
      <c r="A13190" s="20">
        <v>51161505</v>
      </c>
      <c r="B13190" s="21" t="s">
        <v>13186</v>
      </c>
    </row>
    <row r="13191" spans="1:2">
      <c r="A13191" s="20">
        <v>51161506</v>
      </c>
      <c r="B13191" s="21" t="s">
        <v>13187</v>
      </c>
    </row>
    <row r="13192" spans="1:2">
      <c r="A13192" s="20">
        <v>51161507</v>
      </c>
      <c r="B13192" s="21" t="s">
        <v>13188</v>
      </c>
    </row>
    <row r="13193" spans="1:2">
      <c r="A13193" s="20">
        <v>51161508</v>
      </c>
      <c r="B13193" s="21" t="s">
        <v>13189</v>
      </c>
    </row>
    <row r="13194" spans="1:2">
      <c r="A13194" s="20">
        <v>51161510</v>
      </c>
      <c r="B13194" s="21" t="s">
        <v>13186</v>
      </c>
    </row>
    <row r="13195" spans="1:2">
      <c r="A13195" s="20">
        <v>51161511</v>
      </c>
      <c r="B13195" s="21" t="s">
        <v>13190</v>
      </c>
    </row>
    <row r="13196" spans="1:2">
      <c r="A13196" s="20">
        <v>51161513</v>
      </c>
      <c r="B13196" s="21" t="s">
        <v>13191</v>
      </c>
    </row>
    <row r="13197" spans="1:2">
      <c r="A13197" s="20">
        <v>51161514</v>
      </c>
      <c r="B13197" s="21" t="s">
        <v>13192</v>
      </c>
    </row>
    <row r="13198" spans="1:2">
      <c r="A13198" s="20">
        <v>51161515</v>
      </c>
      <c r="B13198" s="21" t="s">
        <v>13193</v>
      </c>
    </row>
    <row r="13199" spans="1:2">
      <c r="A13199" s="20">
        <v>51161516</v>
      </c>
      <c r="B13199" s="21" t="s">
        <v>13194</v>
      </c>
    </row>
    <row r="13200" spans="1:2">
      <c r="A13200" s="20">
        <v>51161517</v>
      </c>
      <c r="B13200" s="21" t="s">
        <v>13195</v>
      </c>
    </row>
    <row r="13201" spans="1:2">
      <c r="A13201" s="20">
        <v>51161601</v>
      </c>
      <c r="B13201" s="21" t="s">
        <v>13196</v>
      </c>
    </row>
    <row r="13202" spans="1:2">
      <c r="A13202" s="20">
        <v>51161602</v>
      </c>
      <c r="B13202" s="21" t="s">
        <v>13197</v>
      </c>
    </row>
    <row r="13203" spans="1:2">
      <c r="A13203" s="20">
        <v>51161603</v>
      </c>
      <c r="B13203" s="21" t="s">
        <v>13198</v>
      </c>
    </row>
    <row r="13204" spans="1:2">
      <c r="A13204" s="20">
        <v>51161605</v>
      </c>
      <c r="B13204" s="21" t="s">
        <v>13199</v>
      </c>
    </row>
    <row r="13205" spans="1:2">
      <c r="A13205" s="20">
        <v>51161606</v>
      </c>
      <c r="B13205" s="21" t="s">
        <v>13200</v>
      </c>
    </row>
    <row r="13206" spans="1:2">
      <c r="A13206" s="20">
        <v>51161607</v>
      </c>
      <c r="B13206" s="21" t="s">
        <v>13201</v>
      </c>
    </row>
    <row r="13207" spans="1:2">
      <c r="A13207" s="20">
        <v>51161608</v>
      </c>
      <c r="B13207" s="21" t="s">
        <v>13202</v>
      </c>
    </row>
    <row r="13208" spans="1:2">
      <c r="A13208" s="20">
        <v>51161609</v>
      </c>
      <c r="B13208" s="21" t="s">
        <v>13203</v>
      </c>
    </row>
    <row r="13209" spans="1:2">
      <c r="A13209" s="20">
        <v>51161610</v>
      </c>
      <c r="B13209" s="21" t="s">
        <v>13204</v>
      </c>
    </row>
    <row r="13210" spans="1:2">
      <c r="A13210" s="20">
        <v>51161611</v>
      </c>
      <c r="B13210" s="21" t="s">
        <v>13205</v>
      </c>
    </row>
    <row r="13211" spans="1:2">
      <c r="A13211" s="20">
        <v>51161612</v>
      </c>
      <c r="B13211" s="21" t="s">
        <v>13206</v>
      </c>
    </row>
    <row r="13212" spans="1:2">
      <c r="A13212" s="20">
        <v>51161613</v>
      </c>
      <c r="B13212" s="21" t="s">
        <v>13207</v>
      </c>
    </row>
    <row r="13213" spans="1:2">
      <c r="A13213" s="20">
        <v>51161614</v>
      </c>
      <c r="B13213" s="21" t="s">
        <v>13208</v>
      </c>
    </row>
    <row r="13214" spans="1:2">
      <c r="A13214" s="20">
        <v>51161615</v>
      </c>
      <c r="B13214" s="21" t="s">
        <v>13209</v>
      </c>
    </row>
    <row r="13215" spans="1:2">
      <c r="A13215" s="20">
        <v>51161616</v>
      </c>
      <c r="B13215" s="21" t="s">
        <v>13210</v>
      </c>
    </row>
    <row r="13216" spans="1:2">
      <c r="A13216" s="20">
        <v>51161617</v>
      </c>
      <c r="B13216" s="21" t="s">
        <v>13211</v>
      </c>
    </row>
    <row r="13217" spans="1:2">
      <c r="A13217" s="20">
        <v>51161618</v>
      </c>
      <c r="B13217" s="21" t="s">
        <v>13212</v>
      </c>
    </row>
    <row r="13218" spans="1:2">
      <c r="A13218" s="20">
        <v>51161619</v>
      </c>
      <c r="B13218" s="21" t="s">
        <v>13213</v>
      </c>
    </row>
    <row r="13219" spans="1:2">
      <c r="A13219" s="20">
        <v>51161620</v>
      </c>
      <c r="B13219" s="21" t="s">
        <v>13214</v>
      </c>
    </row>
    <row r="13220" spans="1:2">
      <c r="A13220" s="20">
        <v>51161621</v>
      </c>
      <c r="B13220" s="21" t="s">
        <v>13215</v>
      </c>
    </row>
    <row r="13221" spans="1:2">
      <c r="A13221" s="20">
        <v>51161622</v>
      </c>
      <c r="B13221" s="21" t="s">
        <v>13190</v>
      </c>
    </row>
    <row r="13222" spans="1:2">
      <c r="A13222" s="20">
        <v>51161623</v>
      </c>
      <c r="B13222" s="21" t="s">
        <v>13216</v>
      </c>
    </row>
    <row r="13223" spans="1:2">
      <c r="A13223" s="20">
        <v>51161624</v>
      </c>
      <c r="B13223" s="21" t="s">
        <v>13217</v>
      </c>
    </row>
    <row r="13224" spans="1:2">
      <c r="A13224" s="20">
        <v>51161625</v>
      </c>
      <c r="B13224" s="21" t="s">
        <v>13218</v>
      </c>
    </row>
    <row r="13225" spans="1:2">
      <c r="A13225" s="20">
        <v>51161626</v>
      </c>
      <c r="B13225" s="21" t="s">
        <v>13219</v>
      </c>
    </row>
    <row r="13226" spans="1:2">
      <c r="A13226" s="20">
        <v>51161627</v>
      </c>
      <c r="B13226" s="21" t="s">
        <v>13220</v>
      </c>
    </row>
    <row r="13227" spans="1:2">
      <c r="A13227" s="20">
        <v>51161628</v>
      </c>
      <c r="B13227" s="21" t="s">
        <v>13221</v>
      </c>
    </row>
    <row r="13228" spans="1:2">
      <c r="A13228" s="20">
        <v>51161629</v>
      </c>
      <c r="B13228" s="21" t="s">
        <v>13222</v>
      </c>
    </row>
    <row r="13229" spans="1:2">
      <c r="A13229" s="20">
        <v>51161630</v>
      </c>
      <c r="B13229" s="21" t="s">
        <v>13223</v>
      </c>
    </row>
    <row r="13230" spans="1:2">
      <c r="A13230" s="20">
        <v>51161631</v>
      </c>
      <c r="B13230" s="21" t="s">
        <v>13224</v>
      </c>
    </row>
    <row r="13231" spans="1:2">
      <c r="A13231" s="20">
        <v>51161632</v>
      </c>
      <c r="B13231" s="21" t="s">
        <v>13225</v>
      </c>
    </row>
    <row r="13232" spans="1:2">
      <c r="A13232" s="20">
        <v>51161633</v>
      </c>
      <c r="B13232" s="21" t="s">
        <v>13226</v>
      </c>
    </row>
    <row r="13233" spans="1:2">
      <c r="A13233" s="20">
        <v>51161634</v>
      </c>
      <c r="B13233" s="21" t="s">
        <v>13227</v>
      </c>
    </row>
    <row r="13234" spans="1:2">
      <c r="A13234" s="20">
        <v>51161635</v>
      </c>
      <c r="B13234" s="21" t="s">
        <v>13228</v>
      </c>
    </row>
    <row r="13235" spans="1:2">
      <c r="A13235" s="20">
        <v>51161636</v>
      </c>
      <c r="B13235" s="21" t="s">
        <v>13229</v>
      </c>
    </row>
    <row r="13236" spans="1:2">
      <c r="A13236" s="20">
        <v>51161637</v>
      </c>
      <c r="B13236" s="21" t="s">
        <v>13230</v>
      </c>
    </row>
    <row r="13237" spans="1:2">
      <c r="A13237" s="20">
        <v>51161638</v>
      </c>
      <c r="B13237" s="21" t="s">
        <v>13231</v>
      </c>
    </row>
    <row r="13238" spans="1:2">
      <c r="A13238" s="20">
        <v>51161639</v>
      </c>
      <c r="B13238" s="21" t="s">
        <v>13232</v>
      </c>
    </row>
    <row r="13239" spans="1:2">
      <c r="A13239" s="20">
        <v>51161640</v>
      </c>
      <c r="B13239" s="21" t="s">
        <v>13233</v>
      </c>
    </row>
    <row r="13240" spans="1:2">
      <c r="A13240" s="20">
        <v>51161646</v>
      </c>
      <c r="B13240" s="21" t="s">
        <v>13234</v>
      </c>
    </row>
    <row r="13241" spans="1:2">
      <c r="A13241" s="20">
        <v>51161647</v>
      </c>
      <c r="B13241" s="21" t="s">
        <v>13235</v>
      </c>
    </row>
    <row r="13242" spans="1:2">
      <c r="A13242" s="20">
        <v>51161648</v>
      </c>
      <c r="B13242" s="21" t="s">
        <v>13236</v>
      </c>
    </row>
    <row r="13243" spans="1:2">
      <c r="A13243" s="20">
        <v>51161649</v>
      </c>
      <c r="B13243" s="21" t="s">
        <v>13237</v>
      </c>
    </row>
    <row r="13244" spans="1:2">
      <c r="A13244" s="20">
        <v>51161650</v>
      </c>
      <c r="B13244" s="21" t="s">
        <v>13238</v>
      </c>
    </row>
    <row r="13245" spans="1:2">
      <c r="A13245" s="20">
        <v>51161651</v>
      </c>
      <c r="B13245" s="21" t="s">
        <v>13239</v>
      </c>
    </row>
    <row r="13246" spans="1:2">
      <c r="A13246" s="20">
        <v>51161701</v>
      </c>
      <c r="B13246" s="21" t="s">
        <v>13240</v>
      </c>
    </row>
    <row r="13247" spans="1:2">
      <c r="A13247" s="20">
        <v>51161702</v>
      </c>
      <c r="B13247" s="21" t="s">
        <v>13241</v>
      </c>
    </row>
    <row r="13248" spans="1:2">
      <c r="A13248" s="20">
        <v>51161703</v>
      </c>
      <c r="B13248" s="21" t="s">
        <v>13242</v>
      </c>
    </row>
    <row r="13249" spans="1:2">
      <c r="A13249" s="20">
        <v>51161704</v>
      </c>
      <c r="B13249" s="21" t="s">
        <v>13243</v>
      </c>
    </row>
    <row r="13250" spans="1:2">
      <c r="A13250" s="20">
        <v>51161705</v>
      </c>
      <c r="B13250" s="21" t="s">
        <v>13244</v>
      </c>
    </row>
    <row r="13251" spans="1:2">
      <c r="A13251" s="20">
        <v>51161706</v>
      </c>
      <c r="B13251" s="21" t="s">
        <v>13245</v>
      </c>
    </row>
    <row r="13252" spans="1:2">
      <c r="A13252" s="20">
        <v>51161707</v>
      </c>
      <c r="B13252" s="21" t="s">
        <v>13246</v>
      </c>
    </row>
    <row r="13253" spans="1:2">
      <c r="A13253" s="20">
        <v>51161708</v>
      </c>
      <c r="B13253" s="21" t="s">
        <v>13247</v>
      </c>
    </row>
    <row r="13254" spans="1:2">
      <c r="A13254" s="20">
        <v>51161709</v>
      </c>
      <c r="B13254" s="21" t="s">
        <v>13248</v>
      </c>
    </row>
    <row r="13255" spans="1:2">
      <c r="A13255" s="20">
        <v>51161710</v>
      </c>
      <c r="B13255" s="21" t="s">
        <v>13249</v>
      </c>
    </row>
    <row r="13256" spans="1:2">
      <c r="A13256" s="20">
        <v>51161801</v>
      </c>
      <c r="B13256" s="21" t="s">
        <v>13250</v>
      </c>
    </row>
    <row r="13257" spans="1:2">
      <c r="A13257" s="20">
        <v>51161802</v>
      </c>
      <c r="B13257" s="21" t="s">
        <v>13251</v>
      </c>
    </row>
    <row r="13258" spans="1:2">
      <c r="A13258" s="20">
        <v>51161803</v>
      </c>
      <c r="B13258" s="21" t="s">
        <v>13252</v>
      </c>
    </row>
    <row r="13259" spans="1:2">
      <c r="A13259" s="20">
        <v>51161805</v>
      </c>
      <c r="B13259" s="21" t="s">
        <v>13253</v>
      </c>
    </row>
    <row r="13260" spans="1:2">
      <c r="A13260" s="20">
        <v>51161806</v>
      </c>
      <c r="B13260" s="21" t="s">
        <v>13254</v>
      </c>
    </row>
    <row r="13261" spans="1:2">
      <c r="A13261" s="20">
        <v>51161808</v>
      </c>
      <c r="B13261" s="21" t="s">
        <v>13255</v>
      </c>
    </row>
    <row r="13262" spans="1:2">
      <c r="A13262" s="20">
        <v>51161809</v>
      </c>
      <c r="B13262" s="21" t="s">
        <v>13256</v>
      </c>
    </row>
    <row r="13263" spans="1:2">
      <c r="A13263" s="20">
        <v>51161810</v>
      </c>
      <c r="B13263" s="21" t="s">
        <v>13257</v>
      </c>
    </row>
    <row r="13264" spans="1:2">
      <c r="A13264" s="20">
        <v>51161811</v>
      </c>
      <c r="B13264" s="21" t="s">
        <v>13258</v>
      </c>
    </row>
    <row r="13265" spans="1:2">
      <c r="A13265" s="20">
        <v>51161812</v>
      </c>
      <c r="B13265" s="21" t="s">
        <v>13259</v>
      </c>
    </row>
    <row r="13266" spans="1:2">
      <c r="A13266" s="20">
        <v>51161813</v>
      </c>
      <c r="B13266" s="21" t="s">
        <v>13260</v>
      </c>
    </row>
    <row r="13267" spans="1:2">
      <c r="A13267" s="20">
        <v>51161814</v>
      </c>
      <c r="B13267" s="21" t="s">
        <v>13261</v>
      </c>
    </row>
    <row r="13268" spans="1:2">
      <c r="A13268" s="20">
        <v>51161815</v>
      </c>
      <c r="B13268" s="21" t="s">
        <v>13262</v>
      </c>
    </row>
    <row r="13269" spans="1:2">
      <c r="A13269" s="20">
        <v>51161817</v>
      </c>
      <c r="B13269" s="21" t="s">
        <v>13263</v>
      </c>
    </row>
    <row r="13270" spans="1:2">
      <c r="A13270" s="20">
        <v>51161818</v>
      </c>
      <c r="B13270" s="21" t="s">
        <v>13264</v>
      </c>
    </row>
    <row r="13271" spans="1:2">
      <c r="A13271" s="20">
        <v>51161819</v>
      </c>
      <c r="B13271" s="21" t="s">
        <v>13265</v>
      </c>
    </row>
    <row r="13272" spans="1:2">
      <c r="A13272" s="20">
        <v>51161820</v>
      </c>
      <c r="B13272" s="21" t="s">
        <v>13266</v>
      </c>
    </row>
    <row r="13273" spans="1:2">
      <c r="A13273" s="20">
        <v>51161901</v>
      </c>
      <c r="B13273" s="21" t="s">
        <v>13267</v>
      </c>
    </row>
    <row r="13274" spans="1:2">
      <c r="A13274" s="20">
        <v>51161903</v>
      </c>
      <c r="B13274" s="21" t="s">
        <v>13268</v>
      </c>
    </row>
    <row r="13275" spans="1:2">
      <c r="A13275" s="20">
        <v>51171501</v>
      </c>
      <c r="B13275" s="21" t="s">
        <v>13269</v>
      </c>
    </row>
    <row r="13276" spans="1:2">
      <c r="A13276" s="20">
        <v>51171502</v>
      </c>
      <c r="B13276" s="21" t="s">
        <v>13270</v>
      </c>
    </row>
    <row r="13277" spans="1:2">
      <c r="A13277" s="20">
        <v>51171503</v>
      </c>
      <c r="B13277" s="21" t="s">
        <v>13271</v>
      </c>
    </row>
    <row r="13278" spans="1:2">
      <c r="A13278" s="20">
        <v>51171504</v>
      </c>
      <c r="B13278" s="21" t="s">
        <v>13272</v>
      </c>
    </row>
    <row r="13279" spans="1:2">
      <c r="A13279" s="20">
        <v>51171505</v>
      </c>
      <c r="B13279" s="21" t="s">
        <v>13273</v>
      </c>
    </row>
    <row r="13280" spans="1:2">
      <c r="A13280" s="20">
        <v>51171507</v>
      </c>
      <c r="B13280" s="21" t="s">
        <v>13274</v>
      </c>
    </row>
    <row r="13281" spans="1:2">
      <c r="A13281" s="20">
        <v>51171508</v>
      </c>
      <c r="B13281" s="21" t="s">
        <v>13275</v>
      </c>
    </row>
    <row r="13282" spans="1:2">
      <c r="A13282" s="20">
        <v>51171509</v>
      </c>
      <c r="B13282" s="21" t="s">
        <v>13276</v>
      </c>
    </row>
    <row r="13283" spans="1:2">
      <c r="A13283" s="20">
        <v>51171510</v>
      </c>
      <c r="B13283" s="21" t="s">
        <v>13277</v>
      </c>
    </row>
    <row r="13284" spans="1:2">
      <c r="A13284" s="20">
        <v>51171511</v>
      </c>
      <c r="B13284" s="21" t="s">
        <v>13278</v>
      </c>
    </row>
    <row r="13285" spans="1:2">
      <c r="A13285" s="20">
        <v>51171513</v>
      </c>
      <c r="B13285" s="21" t="s">
        <v>13279</v>
      </c>
    </row>
    <row r="13286" spans="1:2">
      <c r="A13286" s="20">
        <v>51171601</v>
      </c>
      <c r="B13286" s="21" t="s">
        <v>13280</v>
      </c>
    </row>
    <row r="13287" spans="1:2">
      <c r="A13287" s="20">
        <v>51171602</v>
      </c>
      <c r="B13287" s="21" t="s">
        <v>13281</v>
      </c>
    </row>
    <row r="13288" spans="1:2">
      <c r="A13288" s="20">
        <v>51171603</v>
      </c>
      <c r="B13288" s="21" t="s">
        <v>13282</v>
      </c>
    </row>
    <row r="13289" spans="1:2">
      <c r="A13289" s="20">
        <v>51171604</v>
      </c>
      <c r="B13289" s="21" t="s">
        <v>13283</v>
      </c>
    </row>
    <row r="13290" spans="1:2">
      <c r="A13290" s="20">
        <v>51171605</v>
      </c>
      <c r="B13290" s="21" t="s">
        <v>13284</v>
      </c>
    </row>
    <row r="13291" spans="1:2">
      <c r="A13291" s="20">
        <v>51171606</v>
      </c>
      <c r="B13291" s="21" t="s">
        <v>13285</v>
      </c>
    </row>
    <row r="13292" spans="1:2">
      <c r="A13292" s="20">
        <v>51171607</v>
      </c>
      <c r="B13292" s="21" t="s">
        <v>13286</v>
      </c>
    </row>
    <row r="13293" spans="1:2">
      <c r="A13293" s="20">
        <v>51171608</v>
      </c>
      <c r="B13293" s="21" t="s">
        <v>13287</v>
      </c>
    </row>
    <row r="13294" spans="1:2">
      <c r="A13294" s="20">
        <v>51171609</v>
      </c>
      <c r="B13294" s="21" t="s">
        <v>13288</v>
      </c>
    </row>
    <row r="13295" spans="1:2">
      <c r="A13295" s="20">
        <v>51171610</v>
      </c>
      <c r="B13295" s="21" t="s">
        <v>13289</v>
      </c>
    </row>
    <row r="13296" spans="1:2">
      <c r="A13296" s="20">
        <v>51171611</v>
      </c>
      <c r="B13296" s="21" t="s">
        <v>13290</v>
      </c>
    </row>
    <row r="13297" spans="1:2">
      <c r="A13297" s="20">
        <v>51171612</v>
      </c>
      <c r="B13297" s="21" t="s">
        <v>13291</v>
      </c>
    </row>
    <row r="13298" spans="1:2">
      <c r="A13298" s="20">
        <v>51171613</v>
      </c>
      <c r="B13298" s="21" t="s">
        <v>13292</v>
      </c>
    </row>
    <row r="13299" spans="1:2">
      <c r="A13299" s="20">
        <v>51171614</v>
      </c>
      <c r="B13299" s="21" t="s">
        <v>13293</v>
      </c>
    </row>
    <row r="13300" spans="1:2">
      <c r="A13300" s="20">
        <v>51171615</v>
      </c>
      <c r="B13300" s="21" t="s">
        <v>13294</v>
      </c>
    </row>
    <row r="13301" spans="1:2">
      <c r="A13301" s="20">
        <v>51171616</v>
      </c>
      <c r="B13301" s="21" t="s">
        <v>13295</v>
      </c>
    </row>
    <row r="13302" spans="1:2">
      <c r="A13302" s="20">
        <v>51171617</v>
      </c>
      <c r="B13302" s="21" t="s">
        <v>13296</v>
      </c>
    </row>
    <row r="13303" spans="1:2">
      <c r="A13303" s="20">
        <v>51171618</v>
      </c>
      <c r="B13303" s="21" t="s">
        <v>13297</v>
      </c>
    </row>
    <row r="13304" spans="1:2">
      <c r="A13304" s="20">
        <v>51171619</v>
      </c>
      <c r="B13304" s="21" t="s">
        <v>13298</v>
      </c>
    </row>
    <row r="13305" spans="1:2">
      <c r="A13305" s="20">
        <v>51171620</v>
      </c>
      <c r="B13305" s="21" t="s">
        <v>13299</v>
      </c>
    </row>
    <row r="13306" spans="1:2">
      <c r="A13306" s="20">
        <v>51171621</v>
      </c>
      <c r="B13306" s="21" t="s">
        <v>13300</v>
      </c>
    </row>
    <row r="13307" spans="1:2">
      <c r="A13307" s="20">
        <v>51171622</v>
      </c>
      <c r="B13307" s="21" t="s">
        <v>13301</v>
      </c>
    </row>
    <row r="13308" spans="1:2">
      <c r="A13308" s="20">
        <v>51171623</v>
      </c>
      <c r="B13308" s="21" t="s">
        <v>13302</v>
      </c>
    </row>
    <row r="13309" spans="1:2">
      <c r="A13309" s="20">
        <v>51171624</v>
      </c>
      <c r="B13309" s="21" t="s">
        <v>13303</v>
      </c>
    </row>
    <row r="13310" spans="1:2">
      <c r="A13310" s="20">
        <v>51171626</v>
      </c>
      <c r="B13310" s="21" t="s">
        <v>13304</v>
      </c>
    </row>
    <row r="13311" spans="1:2">
      <c r="A13311" s="20">
        <v>51171627</v>
      </c>
      <c r="B13311" s="21" t="s">
        <v>13305</v>
      </c>
    </row>
    <row r="13312" spans="1:2">
      <c r="A13312" s="20">
        <v>51171628</v>
      </c>
      <c r="B13312" s="21" t="s">
        <v>13306</v>
      </c>
    </row>
    <row r="13313" spans="1:2">
      <c r="A13313" s="20">
        <v>51171629</v>
      </c>
      <c r="B13313" s="21" t="s">
        <v>13307</v>
      </c>
    </row>
    <row r="13314" spans="1:2">
      <c r="A13314" s="20">
        <v>51171630</v>
      </c>
      <c r="B13314" s="21" t="s">
        <v>13308</v>
      </c>
    </row>
    <row r="13315" spans="1:2">
      <c r="A13315" s="20">
        <v>51171631</v>
      </c>
      <c r="B13315" s="21" t="s">
        <v>13309</v>
      </c>
    </row>
    <row r="13316" spans="1:2">
      <c r="A13316" s="20">
        <v>51171632</v>
      </c>
      <c r="B13316" s="21" t="s">
        <v>13310</v>
      </c>
    </row>
    <row r="13317" spans="1:2">
      <c r="A13317" s="20">
        <v>51171701</v>
      </c>
      <c r="B13317" s="21" t="s">
        <v>13311</v>
      </c>
    </row>
    <row r="13318" spans="1:2">
      <c r="A13318" s="20">
        <v>51171702</v>
      </c>
      <c r="B13318" s="21" t="s">
        <v>13312</v>
      </c>
    </row>
    <row r="13319" spans="1:2">
      <c r="A13319" s="20">
        <v>51171703</v>
      </c>
      <c r="B13319" s="21" t="s">
        <v>13313</v>
      </c>
    </row>
    <row r="13320" spans="1:2">
      <c r="A13320" s="20">
        <v>51171704</v>
      </c>
      <c r="B13320" s="21" t="s">
        <v>13314</v>
      </c>
    </row>
    <row r="13321" spans="1:2">
      <c r="A13321" s="20">
        <v>51171706</v>
      </c>
      <c r="B13321" s="21" t="s">
        <v>13315</v>
      </c>
    </row>
    <row r="13322" spans="1:2">
      <c r="A13322" s="20">
        <v>51171707</v>
      </c>
      <c r="B13322" s="21" t="s">
        <v>13316</v>
      </c>
    </row>
    <row r="13323" spans="1:2">
      <c r="A13323" s="20">
        <v>51171708</v>
      </c>
      <c r="B13323" s="21" t="s">
        <v>13317</v>
      </c>
    </row>
    <row r="13324" spans="1:2">
      <c r="A13324" s="20">
        <v>51171709</v>
      </c>
      <c r="B13324" s="21" t="s">
        <v>13318</v>
      </c>
    </row>
    <row r="13325" spans="1:2">
      <c r="A13325" s="20">
        <v>51171710</v>
      </c>
      <c r="B13325" s="21" t="s">
        <v>13319</v>
      </c>
    </row>
    <row r="13326" spans="1:2">
      <c r="A13326" s="20">
        <v>51171711</v>
      </c>
      <c r="B13326" s="21" t="s">
        <v>13320</v>
      </c>
    </row>
    <row r="13327" spans="1:2">
      <c r="A13327" s="20">
        <v>51171712</v>
      </c>
      <c r="B13327" s="21" t="s">
        <v>13321</v>
      </c>
    </row>
    <row r="13328" spans="1:2">
      <c r="A13328" s="20">
        <v>51171801</v>
      </c>
      <c r="B13328" s="21" t="s">
        <v>13322</v>
      </c>
    </row>
    <row r="13329" spans="1:2">
      <c r="A13329" s="20">
        <v>51171802</v>
      </c>
      <c r="B13329" s="21" t="s">
        <v>13323</v>
      </c>
    </row>
    <row r="13330" spans="1:2">
      <c r="A13330" s="20">
        <v>51171803</v>
      </c>
      <c r="B13330" s="21" t="s">
        <v>13324</v>
      </c>
    </row>
    <row r="13331" spans="1:2">
      <c r="A13331" s="20">
        <v>51171804</v>
      </c>
      <c r="B13331" s="21" t="s">
        <v>13325</v>
      </c>
    </row>
    <row r="13332" spans="1:2">
      <c r="A13332" s="20">
        <v>51171805</v>
      </c>
      <c r="B13332" s="21" t="s">
        <v>13326</v>
      </c>
    </row>
    <row r="13333" spans="1:2">
      <c r="A13333" s="20">
        <v>51171806</v>
      </c>
      <c r="B13333" s="21" t="s">
        <v>13327</v>
      </c>
    </row>
    <row r="13334" spans="1:2">
      <c r="A13334" s="20">
        <v>51171807</v>
      </c>
      <c r="B13334" s="21" t="s">
        <v>13328</v>
      </c>
    </row>
    <row r="13335" spans="1:2">
      <c r="A13335" s="20">
        <v>51171808</v>
      </c>
      <c r="B13335" s="21" t="s">
        <v>13329</v>
      </c>
    </row>
    <row r="13336" spans="1:2">
      <c r="A13336" s="20">
        <v>51171809</v>
      </c>
      <c r="B13336" s="21" t="s">
        <v>13330</v>
      </c>
    </row>
    <row r="13337" spans="1:2">
      <c r="A13337" s="20">
        <v>51171811</v>
      </c>
      <c r="B13337" s="21" t="s">
        <v>13331</v>
      </c>
    </row>
    <row r="13338" spans="1:2">
      <c r="A13338" s="20">
        <v>51171812</v>
      </c>
      <c r="B13338" s="21" t="s">
        <v>13332</v>
      </c>
    </row>
    <row r="13339" spans="1:2">
      <c r="A13339" s="20">
        <v>51171813</v>
      </c>
      <c r="B13339" s="21" t="s">
        <v>13333</v>
      </c>
    </row>
    <row r="13340" spans="1:2">
      <c r="A13340" s="20">
        <v>51171814</v>
      </c>
      <c r="B13340" s="21" t="s">
        <v>13334</v>
      </c>
    </row>
    <row r="13341" spans="1:2">
      <c r="A13341" s="20">
        <v>51171815</v>
      </c>
      <c r="B13341" s="21" t="s">
        <v>13335</v>
      </c>
    </row>
    <row r="13342" spans="1:2">
      <c r="A13342" s="20">
        <v>51171816</v>
      </c>
      <c r="B13342" s="21" t="s">
        <v>13336</v>
      </c>
    </row>
    <row r="13343" spans="1:2">
      <c r="A13343" s="20">
        <v>51171817</v>
      </c>
      <c r="B13343" s="21" t="s">
        <v>13337</v>
      </c>
    </row>
    <row r="13344" spans="1:2">
      <c r="A13344" s="20">
        <v>51171818</v>
      </c>
      <c r="B13344" s="21" t="s">
        <v>13338</v>
      </c>
    </row>
    <row r="13345" spans="1:2">
      <c r="A13345" s="20">
        <v>51171819</v>
      </c>
      <c r="B13345" s="21" t="s">
        <v>13339</v>
      </c>
    </row>
    <row r="13346" spans="1:2">
      <c r="A13346" s="20">
        <v>51171820</v>
      </c>
      <c r="B13346" s="21" t="s">
        <v>13340</v>
      </c>
    </row>
    <row r="13347" spans="1:2">
      <c r="A13347" s="20">
        <v>51171821</v>
      </c>
      <c r="B13347" s="21" t="s">
        <v>13341</v>
      </c>
    </row>
    <row r="13348" spans="1:2">
      <c r="A13348" s="20">
        <v>51171822</v>
      </c>
      <c r="B13348" s="21" t="s">
        <v>13342</v>
      </c>
    </row>
    <row r="13349" spans="1:2">
      <c r="A13349" s="20">
        <v>51171901</v>
      </c>
      <c r="B13349" s="21" t="s">
        <v>13343</v>
      </c>
    </row>
    <row r="13350" spans="1:2">
      <c r="A13350" s="20">
        <v>51171902</v>
      </c>
      <c r="B13350" s="21" t="s">
        <v>13344</v>
      </c>
    </row>
    <row r="13351" spans="1:2">
      <c r="A13351" s="20">
        <v>51171903</v>
      </c>
      <c r="B13351" s="21" t="s">
        <v>13345</v>
      </c>
    </row>
    <row r="13352" spans="1:2">
      <c r="A13352" s="20">
        <v>51171904</v>
      </c>
      <c r="B13352" s="21" t="s">
        <v>13346</v>
      </c>
    </row>
    <row r="13353" spans="1:2">
      <c r="A13353" s="20">
        <v>51171905</v>
      </c>
      <c r="B13353" s="21" t="s">
        <v>13347</v>
      </c>
    </row>
    <row r="13354" spans="1:2">
      <c r="A13354" s="20">
        <v>51171906</v>
      </c>
      <c r="B13354" s="21" t="s">
        <v>13348</v>
      </c>
    </row>
    <row r="13355" spans="1:2">
      <c r="A13355" s="20">
        <v>51171907</v>
      </c>
      <c r="B13355" s="21" t="s">
        <v>13349</v>
      </c>
    </row>
    <row r="13356" spans="1:2">
      <c r="A13356" s="20">
        <v>51171908</v>
      </c>
      <c r="B13356" s="21" t="s">
        <v>13350</v>
      </c>
    </row>
    <row r="13357" spans="1:2">
      <c r="A13357" s="20">
        <v>51171909</v>
      </c>
      <c r="B13357" s="21" t="s">
        <v>13351</v>
      </c>
    </row>
    <row r="13358" spans="1:2">
      <c r="A13358" s="20">
        <v>51171910</v>
      </c>
      <c r="B13358" s="21" t="s">
        <v>13352</v>
      </c>
    </row>
    <row r="13359" spans="1:2">
      <c r="A13359" s="20">
        <v>51171911</v>
      </c>
      <c r="B13359" s="21" t="s">
        <v>13353</v>
      </c>
    </row>
    <row r="13360" spans="1:2">
      <c r="A13360" s="20">
        <v>51171912</v>
      </c>
      <c r="B13360" s="21" t="s">
        <v>13354</v>
      </c>
    </row>
    <row r="13361" spans="1:2">
      <c r="A13361" s="20">
        <v>51171913</v>
      </c>
      <c r="B13361" s="21" t="s">
        <v>13355</v>
      </c>
    </row>
    <row r="13362" spans="1:2">
      <c r="A13362" s="20">
        <v>51171914</v>
      </c>
      <c r="B13362" s="21" t="s">
        <v>13356</v>
      </c>
    </row>
    <row r="13363" spans="1:2">
      <c r="A13363" s="20">
        <v>51171915</v>
      </c>
      <c r="B13363" s="21" t="s">
        <v>13357</v>
      </c>
    </row>
    <row r="13364" spans="1:2">
      <c r="A13364" s="20">
        <v>51171916</v>
      </c>
      <c r="B13364" s="21" t="s">
        <v>13358</v>
      </c>
    </row>
    <row r="13365" spans="1:2">
      <c r="A13365" s="20">
        <v>51171917</v>
      </c>
      <c r="B13365" s="21" t="s">
        <v>13359</v>
      </c>
    </row>
    <row r="13366" spans="1:2">
      <c r="A13366" s="20">
        <v>51171918</v>
      </c>
      <c r="B13366" s="21" t="s">
        <v>13360</v>
      </c>
    </row>
    <row r="13367" spans="1:2">
      <c r="A13367" s="20">
        <v>51172001</v>
      </c>
      <c r="B13367" s="21" t="s">
        <v>13361</v>
      </c>
    </row>
    <row r="13368" spans="1:2">
      <c r="A13368" s="20">
        <v>51172002</v>
      </c>
      <c r="B13368" s="21" t="s">
        <v>13362</v>
      </c>
    </row>
    <row r="13369" spans="1:2">
      <c r="A13369" s="20">
        <v>51172003</v>
      </c>
      <c r="B13369" s="21" t="s">
        <v>13363</v>
      </c>
    </row>
    <row r="13370" spans="1:2">
      <c r="A13370" s="20">
        <v>51172004</v>
      </c>
      <c r="B13370" s="21" t="s">
        <v>13364</v>
      </c>
    </row>
    <row r="13371" spans="1:2">
      <c r="A13371" s="20">
        <v>51172101</v>
      </c>
      <c r="B13371" s="21" t="s">
        <v>13365</v>
      </c>
    </row>
    <row r="13372" spans="1:2">
      <c r="A13372" s="20">
        <v>51172102</v>
      </c>
      <c r="B13372" s="21" t="s">
        <v>13366</v>
      </c>
    </row>
    <row r="13373" spans="1:2">
      <c r="A13373" s="20">
        <v>51172103</v>
      </c>
      <c r="B13373" s="21" t="s">
        <v>13367</v>
      </c>
    </row>
    <row r="13374" spans="1:2">
      <c r="A13374" s="20">
        <v>51172105</v>
      </c>
      <c r="B13374" s="21" t="s">
        <v>13368</v>
      </c>
    </row>
    <row r="13375" spans="1:2">
      <c r="A13375" s="20">
        <v>51172106</v>
      </c>
      <c r="B13375" s="21" t="s">
        <v>13369</v>
      </c>
    </row>
    <row r="13376" spans="1:2">
      <c r="A13376" s="20">
        <v>51172107</v>
      </c>
      <c r="B13376" s="21" t="s">
        <v>13370</v>
      </c>
    </row>
    <row r="13377" spans="1:2">
      <c r="A13377" s="20">
        <v>51172108</v>
      </c>
      <c r="B13377" s="21" t="s">
        <v>13371</v>
      </c>
    </row>
    <row r="13378" spans="1:2">
      <c r="A13378" s="20">
        <v>51172109</v>
      </c>
      <c r="B13378" s="21" t="s">
        <v>13372</v>
      </c>
    </row>
    <row r="13379" spans="1:2">
      <c r="A13379" s="20">
        <v>51172110</v>
      </c>
      <c r="B13379" s="21" t="s">
        <v>13373</v>
      </c>
    </row>
    <row r="13380" spans="1:2">
      <c r="A13380" s="20">
        <v>51172111</v>
      </c>
      <c r="B13380" s="21" t="s">
        <v>13374</v>
      </c>
    </row>
    <row r="13381" spans="1:2">
      <c r="A13381" s="20">
        <v>51181501</v>
      </c>
      <c r="B13381" s="21" t="s">
        <v>13375</v>
      </c>
    </row>
    <row r="13382" spans="1:2">
      <c r="A13382" s="20">
        <v>51181502</v>
      </c>
      <c r="B13382" s="21" t="s">
        <v>13376</v>
      </c>
    </row>
    <row r="13383" spans="1:2">
      <c r="A13383" s="20">
        <v>51181503</v>
      </c>
      <c r="B13383" s="21" t="s">
        <v>13377</v>
      </c>
    </row>
    <row r="13384" spans="1:2">
      <c r="A13384" s="20">
        <v>51181504</v>
      </c>
      <c r="B13384" s="21" t="s">
        <v>13378</v>
      </c>
    </row>
    <row r="13385" spans="1:2">
      <c r="A13385" s="20">
        <v>51181505</v>
      </c>
      <c r="B13385" s="21" t="s">
        <v>13379</v>
      </c>
    </row>
    <row r="13386" spans="1:2">
      <c r="A13386" s="20">
        <v>51181506</v>
      </c>
      <c r="B13386" s="21" t="s">
        <v>13380</v>
      </c>
    </row>
    <row r="13387" spans="1:2">
      <c r="A13387" s="20">
        <v>51181508</v>
      </c>
      <c r="B13387" s="21" t="s">
        <v>13381</v>
      </c>
    </row>
    <row r="13388" spans="1:2">
      <c r="A13388" s="20">
        <v>51181509</v>
      </c>
      <c r="B13388" s="21" t="s">
        <v>13382</v>
      </c>
    </row>
    <row r="13389" spans="1:2">
      <c r="A13389" s="20">
        <v>51181510</v>
      </c>
      <c r="B13389" s="21" t="s">
        <v>13383</v>
      </c>
    </row>
    <row r="13390" spans="1:2">
      <c r="A13390" s="20">
        <v>51181511</v>
      </c>
      <c r="B13390" s="21" t="s">
        <v>13384</v>
      </c>
    </row>
    <row r="13391" spans="1:2">
      <c r="A13391" s="20">
        <v>51181513</v>
      </c>
      <c r="B13391" s="21" t="s">
        <v>13385</v>
      </c>
    </row>
    <row r="13392" spans="1:2">
      <c r="A13392" s="20">
        <v>51181514</v>
      </c>
      <c r="B13392" s="21" t="s">
        <v>13386</v>
      </c>
    </row>
    <row r="13393" spans="1:2">
      <c r="A13393" s="20">
        <v>51181515</v>
      </c>
      <c r="B13393" s="21" t="s">
        <v>13387</v>
      </c>
    </row>
    <row r="13394" spans="1:2">
      <c r="A13394" s="20">
        <v>51181516</v>
      </c>
      <c r="B13394" s="21" t="s">
        <v>13388</v>
      </c>
    </row>
    <row r="13395" spans="1:2">
      <c r="A13395" s="20">
        <v>51181517</v>
      </c>
      <c r="B13395" s="21" t="s">
        <v>13389</v>
      </c>
    </row>
    <row r="13396" spans="1:2">
      <c r="A13396" s="20">
        <v>51181519</v>
      </c>
      <c r="B13396" s="21" t="s">
        <v>13390</v>
      </c>
    </row>
    <row r="13397" spans="1:2">
      <c r="A13397" s="20">
        <v>51181520</v>
      </c>
      <c r="B13397" s="21" t="s">
        <v>13391</v>
      </c>
    </row>
    <row r="13398" spans="1:2">
      <c r="A13398" s="20">
        <v>51181521</v>
      </c>
      <c r="B13398" s="21" t="s">
        <v>13392</v>
      </c>
    </row>
    <row r="13399" spans="1:2">
      <c r="A13399" s="20">
        <v>51181522</v>
      </c>
      <c r="B13399" s="21" t="s">
        <v>13393</v>
      </c>
    </row>
    <row r="13400" spans="1:2">
      <c r="A13400" s="20">
        <v>51181523</v>
      </c>
      <c r="B13400" s="21" t="s">
        <v>13394</v>
      </c>
    </row>
    <row r="13401" spans="1:2">
      <c r="A13401" s="20">
        <v>51181524</v>
      </c>
      <c r="B13401" s="21" t="s">
        <v>13395</v>
      </c>
    </row>
    <row r="13402" spans="1:2">
      <c r="A13402" s="20">
        <v>51181601</v>
      </c>
      <c r="B13402" s="21" t="s">
        <v>13396</v>
      </c>
    </row>
    <row r="13403" spans="1:2">
      <c r="A13403" s="20">
        <v>51181602</v>
      </c>
      <c r="B13403" s="21" t="s">
        <v>13397</v>
      </c>
    </row>
    <row r="13404" spans="1:2">
      <c r="A13404" s="20">
        <v>51181603</v>
      </c>
      <c r="B13404" s="21" t="s">
        <v>13398</v>
      </c>
    </row>
    <row r="13405" spans="1:2">
      <c r="A13405" s="20">
        <v>51181604</v>
      </c>
      <c r="B13405" s="21" t="s">
        <v>13399</v>
      </c>
    </row>
    <row r="13406" spans="1:2">
      <c r="A13406" s="20">
        <v>51181605</v>
      </c>
      <c r="B13406" s="21" t="s">
        <v>13400</v>
      </c>
    </row>
    <row r="13407" spans="1:2">
      <c r="A13407" s="20">
        <v>51181606</v>
      </c>
      <c r="B13407" s="21" t="s">
        <v>13401</v>
      </c>
    </row>
    <row r="13408" spans="1:2">
      <c r="A13408" s="20">
        <v>51181607</v>
      </c>
      <c r="B13408" s="21" t="s">
        <v>13402</v>
      </c>
    </row>
    <row r="13409" spans="1:2">
      <c r="A13409" s="20">
        <v>51181608</v>
      </c>
      <c r="B13409" s="21" t="s">
        <v>13403</v>
      </c>
    </row>
    <row r="13410" spans="1:2">
      <c r="A13410" s="20">
        <v>51181609</v>
      </c>
      <c r="B13410" s="21" t="s">
        <v>13404</v>
      </c>
    </row>
    <row r="13411" spans="1:2">
      <c r="A13411" s="20">
        <v>51181701</v>
      </c>
      <c r="B13411" s="21" t="s">
        <v>13405</v>
      </c>
    </row>
    <row r="13412" spans="1:2">
      <c r="A13412" s="20">
        <v>51181702</v>
      </c>
      <c r="B13412" s="21" t="s">
        <v>13406</v>
      </c>
    </row>
    <row r="13413" spans="1:2">
      <c r="A13413" s="20">
        <v>51181703</v>
      </c>
      <c r="B13413" s="21" t="s">
        <v>13407</v>
      </c>
    </row>
    <row r="13414" spans="1:2">
      <c r="A13414" s="20">
        <v>51181704</v>
      </c>
      <c r="B13414" s="21" t="s">
        <v>13408</v>
      </c>
    </row>
    <row r="13415" spans="1:2">
      <c r="A13415" s="20">
        <v>51181705</v>
      </c>
      <c r="B13415" s="21" t="s">
        <v>13409</v>
      </c>
    </row>
    <row r="13416" spans="1:2">
      <c r="A13416" s="20">
        <v>51181706</v>
      </c>
      <c r="B13416" s="21" t="s">
        <v>13410</v>
      </c>
    </row>
    <row r="13417" spans="1:2">
      <c r="A13417" s="20">
        <v>51181707</v>
      </c>
      <c r="B13417" s="21" t="s">
        <v>13411</v>
      </c>
    </row>
    <row r="13418" spans="1:2">
      <c r="A13418" s="20">
        <v>51181708</v>
      </c>
      <c r="B13418" s="21" t="s">
        <v>13412</v>
      </c>
    </row>
    <row r="13419" spans="1:2">
      <c r="A13419" s="20">
        <v>51181709</v>
      </c>
      <c r="B13419" s="21" t="s">
        <v>13413</v>
      </c>
    </row>
    <row r="13420" spans="1:2">
      <c r="A13420" s="20">
        <v>51181710</v>
      </c>
      <c r="B13420" s="21" t="s">
        <v>13414</v>
      </c>
    </row>
    <row r="13421" spans="1:2">
      <c r="A13421" s="20">
        <v>51181711</v>
      </c>
      <c r="B13421" s="21" t="s">
        <v>13415</v>
      </c>
    </row>
    <row r="13422" spans="1:2">
      <c r="A13422" s="20">
        <v>51181712</v>
      </c>
      <c r="B13422" s="21" t="s">
        <v>13416</v>
      </c>
    </row>
    <row r="13423" spans="1:2">
      <c r="A13423" s="20">
        <v>51181713</v>
      </c>
      <c r="B13423" s="21" t="s">
        <v>13417</v>
      </c>
    </row>
    <row r="13424" spans="1:2">
      <c r="A13424" s="20">
        <v>51181714</v>
      </c>
      <c r="B13424" s="21" t="s">
        <v>13418</v>
      </c>
    </row>
    <row r="13425" spans="1:2">
      <c r="A13425" s="20">
        <v>51181715</v>
      </c>
      <c r="B13425" s="21" t="s">
        <v>13419</v>
      </c>
    </row>
    <row r="13426" spans="1:2">
      <c r="A13426" s="20">
        <v>51181716</v>
      </c>
      <c r="B13426" s="21" t="s">
        <v>13420</v>
      </c>
    </row>
    <row r="13427" spans="1:2">
      <c r="A13427" s="20">
        <v>51181717</v>
      </c>
      <c r="B13427" s="21" t="s">
        <v>13421</v>
      </c>
    </row>
    <row r="13428" spans="1:2">
      <c r="A13428" s="20">
        <v>51181718</v>
      </c>
      <c r="B13428" s="21" t="s">
        <v>13422</v>
      </c>
    </row>
    <row r="13429" spans="1:2">
      <c r="A13429" s="20">
        <v>51181719</v>
      </c>
      <c r="B13429" s="21" t="s">
        <v>13423</v>
      </c>
    </row>
    <row r="13430" spans="1:2">
      <c r="A13430" s="20">
        <v>51181720</v>
      </c>
      <c r="B13430" s="21" t="s">
        <v>13424</v>
      </c>
    </row>
    <row r="13431" spans="1:2">
      <c r="A13431" s="20">
        <v>51181721</v>
      </c>
      <c r="B13431" s="21" t="s">
        <v>13425</v>
      </c>
    </row>
    <row r="13432" spans="1:2">
      <c r="A13432" s="20">
        <v>51181722</v>
      </c>
      <c r="B13432" s="21" t="s">
        <v>13426</v>
      </c>
    </row>
    <row r="13433" spans="1:2">
      <c r="A13433" s="20">
        <v>51181723</v>
      </c>
      <c r="B13433" s="21" t="s">
        <v>13427</v>
      </c>
    </row>
    <row r="13434" spans="1:2">
      <c r="A13434" s="20">
        <v>51181724</v>
      </c>
      <c r="B13434" s="21" t="s">
        <v>13428</v>
      </c>
    </row>
    <row r="13435" spans="1:2">
      <c r="A13435" s="20">
        <v>51181725</v>
      </c>
      <c r="B13435" s="21" t="s">
        <v>13429</v>
      </c>
    </row>
    <row r="13436" spans="1:2">
      <c r="A13436" s="20">
        <v>51181726</v>
      </c>
      <c r="B13436" s="21" t="s">
        <v>13430</v>
      </c>
    </row>
    <row r="13437" spans="1:2">
      <c r="A13437" s="20">
        <v>51181727</v>
      </c>
      <c r="B13437" s="21" t="s">
        <v>13431</v>
      </c>
    </row>
    <row r="13438" spans="1:2">
      <c r="A13438" s="20">
        <v>51181728</v>
      </c>
      <c r="B13438" s="21" t="s">
        <v>13432</v>
      </c>
    </row>
    <row r="13439" spans="1:2">
      <c r="A13439" s="20">
        <v>51181729</v>
      </c>
      <c r="B13439" s="21" t="s">
        <v>13433</v>
      </c>
    </row>
    <row r="13440" spans="1:2">
      <c r="A13440" s="20">
        <v>51181730</v>
      </c>
      <c r="B13440" s="21" t="s">
        <v>13434</v>
      </c>
    </row>
    <row r="13441" spans="1:2">
      <c r="A13441" s="20">
        <v>51181731</v>
      </c>
      <c r="B13441" s="21" t="s">
        <v>13435</v>
      </c>
    </row>
    <row r="13442" spans="1:2">
      <c r="A13442" s="20">
        <v>51181732</v>
      </c>
      <c r="B13442" s="21" t="s">
        <v>13436</v>
      </c>
    </row>
    <row r="13443" spans="1:2">
      <c r="A13443" s="20">
        <v>51181733</v>
      </c>
      <c r="B13443" s="21" t="s">
        <v>13437</v>
      </c>
    </row>
    <row r="13444" spans="1:2">
      <c r="A13444" s="20">
        <v>51181734</v>
      </c>
      <c r="B13444" s="21" t="s">
        <v>13438</v>
      </c>
    </row>
    <row r="13445" spans="1:2">
      <c r="A13445" s="20">
        <v>51181735</v>
      </c>
      <c r="B13445" s="21" t="s">
        <v>13439</v>
      </c>
    </row>
    <row r="13446" spans="1:2">
      <c r="A13446" s="20">
        <v>51181736</v>
      </c>
      <c r="B13446" s="21" t="s">
        <v>13440</v>
      </c>
    </row>
    <row r="13447" spans="1:2">
      <c r="A13447" s="20">
        <v>51181737</v>
      </c>
      <c r="B13447" s="21" t="s">
        <v>13441</v>
      </c>
    </row>
    <row r="13448" spans="1:2">
      <c r="A13448" s="20">
        <v>51181738</v>
      </c>
      <c r="B13448" s="21" t="s">
        <v>13442</v>
      </c>
    </row>
    <row r="13449" spans="1:2">
      <c r="A13449" s="20">
        <v>51181739</v>
      </c>
      <c r="B13449" s="21" t="s">
        <v>13443</v>
      </c>
    </row>
    <row r="13450" spans="1:2">
      <c r="A13450" s="20">
        <v>51181740</v>
      </c>
      <c r="B13450" s="21" t="s">
        <v>13444</v>
      </c>
    </row>
    <row r="13451" spans="1:2">
      <c r="A13451" s="20">
        <v>51181741</v>
      </c>
      <c r="B13451" s="21" t="s">
        <v>13445</v>
      </c>
    </row>
    <row r="13452" spans="1:2">
      <c r="A13452" s="20">
        <v>51181742</v>
      </c>
      <c r="B13452" s="21" t="s">
        <v>13446</v>
      </c>
    </row>
    <row r="13453" spans="1:2">
      <c r="A13453" s="20">
        <v>51181743</v>
      </c>
      <c r="B13453" s="21" t="s">
        <v>13447</v>
      </c>
    </row>
    <row r="13454" spans="1:2">
      <c r="A13454" s="20">
        <v>51181744</v>
      </c>
      <c r="B13454" s="21" t="s">
        <v>13448</v>
      </c>
    </row>
    <row r="13455" spans="1:2">
      <c r="A13455" s="20">
        <v>51181745</v>
      </c>
      <c r="B13455" s="21" t="s">
        <v>13449</v>
      </c>
    </row>
    <row r="13456" spans="1:2">
      <c r="A13456" s="20">
        <v>51181746</v>
      </c>
      <c r="B13456" s="21" t="s">
        <v>13450</v>
      </c>
    </row>
    <row r="13457" spans="1:2">
      <c r="A13457" s="20">
        <v>51181747</v>
      </c>
      <c r="B13457" s="21" t="s">
        <v>13451</v>
      </c>
    </row>
    <row r="13458" spans="1:2">
      <c r="A13458" s="20">
        <v>51181748</v>
      </c>
      <c r="B13458" s="21" t="s">
        <v>13452</v>
      </c>
    </row>
    <row r="13459" spans="1:2">
      <c r="A13459" s="20">
        <v>51181749</v>
      </c>
      <c r="B13459" s="21" t="s">
        <v>13453</v>
      </c>
    </row>
    <row r="13460" spans="1:2">
      <c r="A13460" s="20">
        <v>51181750</v>
      </c>
      <c r="B13460" s="21" t="s">
        <v>13454</v>
      </c>
    </row>
    <row r="13461" spans="1:2">
      <c r="A13461" s="20">
        <v>51181751</v>
      </c>
      <c r="B13461" s="21" t="s">
        <v>13455</v>
      </c>
    </row>
    <row r="13462" spans="1:2">
      <c r="A13462" s="20">
        <v>51181752</v>
      </c>
      <c r="B13462" s="21" t="s">
        <v>13456</v>
      </c>
    </row>
    <row r="13463" spans="1:2">
      <c r="A13463" s="20">
        <v>51181753</v>
      </c>
      <c r="B13463" s="21" t="s">
        <v>13457</v>
      </c>
    </row>
    <row r="13464" spans="1:2">
      <c r="A13464" s="20">
        <v>51181754</v>
      </c>
      <c r="B13464" s="21" t="s">
        <v>13458</v>
      </c>
    </row>
    <row r="13465" spans="1:2">
      <c r="A13465" s="20">
        <v>51181755</v>
      </c>
      <c r="B13465" s="21" t="s">
        <v>13459</v>
      </c>
    </row>
    <row r="13466" spans="1:2">
      <c r="A13466" s="20">
        <v>51181801</v>
      </c>
      <c r="B13466" s="21" t="s">
        <v>13460</v>
      </c>
    </row>
    <row r="13467" spans="1:2">
      <c r="A13467" s="20">
        <v>51181802</v>
      </c>
      <c r="B13467" s="21" t="s">
        <v>13461</v>
      </c>
    </row>
    <row r="13468" spans="1:2">
      <c r="A13468" s="20">
        <v>51181803</v>
      </c>
      <c r="B13468" s="21" t="s">
        <v>13462</v>
      </c>
    </row>
    <row r="13469" spans="1:2">
      <c r="A13469" s="20">
        <v>51181804</v>
      </c>
      <c r="B13469" s="21" t="s">
        <v>13463</v>
      </c>
    </row>
    <row r="13470" spans="1:2">
      <c r="A13470" s="20">
        <v>51181805</v>
      </c>
      <c r="B13470" s="21" t="s">
        <v>13464</v>
      </c>
    </row>
    <row r="13471" spans="1:2">
      <c r="A13471" s="20">
        <v>51181806</v>
      </c>
      <c r="B13471" s="21" t="s">
        <v>13465</v>
      </c>
    </row>
    <row r="13472" spans="1:2">
      <c r="A13472" s="20">
        <v>51181807</v>
      </c>
      <c r="B13472" s="21" t="s">
        <v>13466</v>
      </c>
    </row>
    <row r="13473" spans="1:2">
      <c r="A13473" s="20">
        <v>51181808</v>
      </c>
      <c r="B13473" s="21" t="s">
        <v>13467</v>
      </c>
    </row>
    <row r="13474" spans="1:2">
      <c r="A13474" s="20">
        <v>51181810</v>
      </c>
      <c r="B13474" s="21" t="s">
        <v>13468</v>
      </c>
    </row>
    <row r="13475" spans="1:2">
      <c r="A13475" s="20">
        <v>51181811</v>
      </c>
      <c r="B13475" s="21" t="s">
        <v>13469</v>
      </c>
    </row>
    <row r="13476" spans="1:2">
      <c r="A13476" s="20">
        <v>51181812</v>
      </c>
      <c r="B13476" s="21" t="s">
        <v>13470</v>
      </c>
    </row>
    <row r="13477" spans="1:2">
      <c r="A13477" s="20">
        <v>51181813</v>
      </c>
      <c r="B13477" s="21" t="s">
        <v>13471</v>
      </c>
    </row>
    <row r="13478" spans="1:2">
      <c r="A13478" s="20">
        <v>51181814</v>
      </c>
      <c r="B13478" s="21" t="s">
        <v>13472</v>
      </c>
    </row>
    <row r="13479" spans="1:2">
      <c r="A13479" s="20">
        <v>51181815</v>
      </c>
      <c r="B13479" s="21" t="s">
        <v>13473</v>
      </c>
    </row>
    <row r="13480" spans="1:2">
      <c r="A13480" s="20">
        <v>51181816</v>
      </c>
      <c r="B13480" s="21" t="s">
        <v>13474</v>
      </c>
    </row>
    <row r="13481" spans="1:2">
      <c r="A13481" s="20">
        <v>51181817</v>
      </c>
      <c r="B13481" s="21" t="s">
        <v>13475</v>
      </c>
    </row>
    <row r="13482" spans="1:2">
      <c r="A13482" s="20">
        <v>51181818</v>
      </c>
      <c r="B13482" s="21" t="s">
        <v>13476</v>
      </c>
    </row>
    <row r="13483" spans="1:2">
      <c r="A13483" s="20">
        <v>51181819</v>
      </c>
      <c r="B13483" s="21" t="s">
        <v>13477</v>
      </c>
    </row>
    <row r="13484" spans="1:2">
      <c r="A13484" s="20">
        <v>51181820</v>
      </c>
      <c r="B13484" s="21" t="s">
        <v>13478</v>
      </c>
    </row>
    <row r="13485" spans="1:2">
      <c r="A13485" s="20">
        <v>51181821</v>
      </c>
      <c r="B13485" s="21" t="s">
        <v>13479</v>
      </c>
    </row>
    <row r="13486" spans="1:2">
      <c r="A13486" s="20">
        <v>51181822</v>
      </c>
      <c r="B13486" s="21" t="s">
        <v>13480</v>
      </c>
    </row>
    <row r="13487" spans="1:2">
      <c r="A13487" s="20">
        <v>51181823</v>
      </c>
      <c r="B13487" s="21" t="s">
        <v>13481</v>
      </c>
    </row>
    <row r="13488" spans="1:2">
      <c r="A13488" s="20">
        <v>51181824</v>
      </c>
      <c r="B13488" s="21" t="s">
        <v>13482</v>
      </c>
    </row>
    <row r="13489" spans="1:2">
      <c r="A13489" s="20">
        <v>51181825</v>
      </c>
      <c r="B13489" s="21" t="s">
        <v>13483</v>
      </c>
    </row>
    <row r="13490" spans="1:2">
      <c r="A13490" s="20">
        <v>51181826</v>
      </c>
      <c r="B13490" s="21" t="s">
        <v>13484</v>
      </c>
    </row>
    <row r="13491" spans="1:2">
      <c r="A13491" s="20">
        <v>51181827</v>
      </c>
      <c r="B13491" s="21" t="s">
        <v>13485</v>
      </c>
    </row>
    <row r="13492" spans="1:2">
      <c r="A13492" s="20">
        <v>51181828</v>
      </c>
      <c r="B13492" s="21" t="s">
        <v>13486</v>
      </c>
    </row>
    <row r="13493" spans="1:2">
      <c r="A13493" s="20">
        <v>51181829</v>
      </c>
      <c r="B13493" s="21" t="s">
        <v>13487</v>
      </c>
    </row>
    <row r="13494" spans="1:2">
      <c r="A13494" s="20">
        <v>51181830</v>
      </c>
      <c r="B13494" s="21" t="s">
        <v>13488</v>
      </c>
    </row>
    <row r="13495" spans="1:2">
      <c r="A13495" s="20">
        <v>51181831</v>
      </c>
      <c r="B13495" s="21" t="s">
        <v>13489</v>
      </c>
    </row>
    <row r="13496" spans="1:2">
      <c r="A13496" s="20">
        <v>51181832</v>
      </c>
      <c r="B13496" s="21" t="s">
        <v>13490</v>
      </c>
    </row>
    <row r="13497" spans="1:2">
      <c r="A13497" s="20">
        <v>51181833</v>
      </c>
      <c r="B13497" s="21" t="s">
        <v>13491</v>
      </c>
    </row>
    <row r="13498" spans="1:2">
      <c r="A13498" s="20">
        <v>51181834</v>
      </c>
      <c r="B13498" s="21" t="s">
        <v>13492</v>
      </c>
    </row>
    <row r="13499" spans="1:2">
      <c r="A13499" s="20">
        <v>51181901</v>
      </c>
      <c r="B13499" s="21" t="s">
        <v>13493</v>
      </c>
    </row>
    <row r="13500" spans="1:2">
      <c r="A13500" s="20">
        <v>51181902</v>
      </c>
      <c r="B13500" s="21" t="s">
        <v>13494</v>
      </c>
    </row>
    <row r="13501" spans="1:2">
      <c r="A13501" s="20">
        <v>51181903</v>
      </c>
      <c r="B13501" s="21" t="s">
        <v>13495</v>
      </c>
    </row>
    <row r="13502" spans="1:2">
      <c r="A13502" s="20">
        <v>51181904</v>
      </c>
      <c r="B13502" s="21" t="s">
        <v>13496</v>
      </c>
    </row>
    <row r="13503" spans="1:2">
      <c r="A13503" s="20">
        <v>51181905</v>
      </c>
      <c r="B13503" s="21" t="s">
        <v>13497</v>
      </c>
    </row>
    <row r="13504" spans="1:2">
      <c r="A13504" s="20">
        <v>51181906</v>
      </c>
      <c r="B13504" s="21" t="s">
        <v>13498</v>
      </c>
    </row>
    <row r="13505" spans="1:2">
      <c r="A13505" s="20">
        <v>51181908</v>
      </c>
      <c r="B13505" s="21" t="s">
        <v>13499</v>
      </c>
    </row>
    <row r="13506" spans="1:2">
      <c r="A13506" s="20">
        <v>51181911</v>
      </c>
      <c r="B13506" s="21" t="s">
        <v>13500</v>
      </c>
    </row>
    <row r="13507" spans="1:2">
      <c r="A13507" s="20">
        <v>51181912</v>
      </c>
      <c r="B13507" s="21" t="s">
        <v>13501</v>
      </c>
    </row>
    <row r="13508" spans="1:2">
      <c r="A13508" s="20">
        <v>51181913</v>
      </c>
      <c r="B13508" s="21" t="s">
        <v>13502</v>
      </c>
    </row>
    <row r="13509" spans="1:2">
      <c r="A13509" s="20">
        <v>51182001</v>
      </c>
      <c r="B13509" s="21" t="s">
        <v>13503</v>
      </c>
    </row>
    <row r="13510" spans="1:2">
      <c r="A13510" s="20">
        <v>51182002</v>
      </c>
      <c r="B13510" s="21" t="s">
        <v>13504</v>
      </c>
    </row>
    <row r="13511" spans="1:2">
      <c r="A13511" s="20">
        <v>51182003</v>
      </c>
      <c r="B13511" s="21" t="s">
        <v>13505</v>
      </c>
    </row>
    <row r="13512" spans="1:2">
      <c r="A13512" s="20">
        <v>51182004</v>
      </c>
      <c r="B13512" s="21" t="s">
        <v>13506</v>
      </c>
    </row>
    <row r="13513" spans="1:2">
      <c r="A13513" s="20">
        <v>51182005</v>
      </c>
      <c r="B13513" s="21" t="s">
        <v>13507</v>
      </c>
    </row>
    <row r="13514" spans="1:2">
      <c r="A13514" s="20">
        <v>51182006</v>
      </c>
      <c r="B13514" s="21" t="s">
        <v>13508</v>
      </c>
    </row>
    <row r="13515" spans="1:2">
      <c r="A13515" s="20">
        <v>51182007</v>
      </c>
      <c r="B13515" s="21" t="s">
        <v>13509</v>
      </c>
    </row>
    <row r="13516" spans="1:2">
      <c r="A13516" s="20">
        <v>51182008</v>
      </c>
      <c r="B13516" s="21" t="s">
        <v>13510</v>
      </c>
    </row>
    <row r="13517" spans="1:2">
      <c r="A13517" s="20">
        <v>51182009</v>
      </c>
      <c r="B13517" s="21" t="s">
        <v>13511</v>
      </c>
    </row>
    <row r="13518" spans="1:2">
      <c r="A13518" s="20">
        <v>51182010</v>
      </c>
      <c r="B13518" s="21" t="s">
        <v>13512</v>
      </c>
    </row>
    <row r="13519" spans="1:2">
      <c r="A13519" s="20">
        <v>51182011</v>
      </c>
      <c r="B13519" s="21" t="s">
        <v>13513</v>
      </c>
    </row>
    <row r="13520" spans="1:2">
      <c r="A13520" s="20">
        <v>51182012</v>
      </c>
      <c r="B13520" s="21" t="s">
        <v>13514</v>
      </c>
    </row>
    <row r="13521" spans="1:2">
      <c r="A13521" s="20">
        <v>51182013</v>
      </c>
      <c r="B13521" s="21" t="s">
        <v>13515</v>
      </c>
    </row>
    <row r="13522" spans="1:2">
      <c r="A13522" s="20">
        <v>51182014</v>
      </c>
      <c r="B13522" s="21" t="s">
        <v>13516</v>
      </c>
    </row>
    <row r="13523" spans="1:2">
      <c r="A13523" s="20">
        <v>51182101</v>
      </c>
      <c r="B13523" s="21" t="s">
        <v>13517</v>
      </c>
    </row>
    <row r="13524" spans="1:2">
      <c r="A13524" s="20">
        <v>51182102</v>
      </c>
      <c r="B13524" s="21" t="s">
        <v>13518</v>
      </c>
    </row>
    <row r="13525" spans="1:2">
      <c r="A13525" s="20">
        <v>51182201</v>
      </c>
      <c r="B13525" s="21" t="s">
        <v>13519</v>
      </c>
    </row>
    <row r="13526" spans="1:2">
      <c r="A13526" s="20">
        <v>51182202</v>
      </c>
      <c r="B13526" s="21" t="s">
        <v>13520</v>
      </c>
    </row>
    <row r="13527" spans="1:2">
      <c r="A13527" s="20">
        <v>51182203</v>
      </c>
      <c r="B13527" s="21" t="s">
        <v>13521</v>
      </c>
    </row>
    <row r="13528" spans="1:2">
      <c r="A13528" s="20">
        <v>51182204</v>
      </c>
      <c r="B13528" s="21" t="s">
        <v>13522</v>
      </c>
    </row>
    <row r="13529" spans="1:2">
      <c r="A13529" s="20">
        <v>51182301</v>
      </c>
      <c r="B13529" s="21" t="s">
        <v>13523</v>
      </c>
    </row>
    <row r="13530" spans="1:2">
      <c r="A13530" s="20">
        <v>51182302</v>
      </c>
      <c r="B13530" s="21" t="s">
        <v>13524</v>
      </c>
    </row>
    <row r="13531" spans="1:2">
      <c r="A13531" s="20">
        <v>51182303</v>
      </c>
      <c r="B13531" s="21" t="s">
        <v>13525</v>
      </c>
    </row>
    <row r="13532" spans="1:2">
      <c r="A13532" s="20">
        <v>51182304</v>
      </c>
      <c r="B13532" s="21" t="s">
        <v>13526</v>
      </c>
    </row>
    <row r="13533" spans="1:2">
      <c r="A13533" s="20">
        <v>51182401</v>
      </c>
      <c r="B13533" s="21" t="s">
        <v>13527</v>
      </c>
    </row>
    <row r="13534" spans="1:2">
      <c r="A13534" s="20">
        <v>51182403</v>
      </c>
      <c r="B13534" s="21" t="s">
        <v>13528</v>
      </c>
    </row>
    <row r="13535" spans="1:2">
      <c r="A13535" s="20">
        <v>51182404</v>
      </c>
      <c r="B13535" s="21" t="s">
        <v>13529</v>
      </c>
    </row>
    <row r="13536" spans="1:2">
      <c r="A13536" s="20">
        <v>51182405</v>
      </c>
      <c r="B13536" s="21" t="s">
        <v>13530</v>
      </c>
    </row>
    <row r="13537" spans="1:2">
      <c r="A13537" s="20">
        <v>51182406</v>
      </c>
      <c r="B13537" s="21" t="s">
        <v>13531</v>
      </c>
    </row>
    <row r="13538" spans="1:2">
      <c r="A13538" s="20">
        <v>51182407</v>
      </c>
      <c r="B13538" s="21" t="s">
        <v>13532</v>
      </c>
    </row>
    <row r="13539" spans="1:2">
      <c r="A13539" s="20">
        <v>51182408</v>
      </c>
      <c r="B13539" s="21" t="s">
        <v>13533</v>
      </c>
    </row>
    <row r="13540" spans="1:2">
      <c r="A13540" s="20">
        <v>51182409</v>
      </c>
      <c r="B13540" s="21" t="s">
        <v>13534</v>
      </c>
    </row>
    <row r="13541" spans="1:2">
      <c r="A13541" s="20">
        <v>51182410</v>
      </c>
      <c r="B13541" s="21" t="s">
        <v>13535</v>
      </c>
    </row>
    <row r="13542" spans="1:2">
      <c r="A13542" s="20">
        <v>51182411</v>
      </c>
      <c r="B13542" s="21" t="s">
        <v>13536</v>
      </c>
    </row>
    <row r="13543" spans="1:2">
      <c r="A13543" s="20">
        <v>51182412</v>
      </c>
      <c r="B13543" s="21" t="s">
        <v>13537</v>
      </c>
    </row>
    <row r="13544" spans="1:2">
      <c r="A13544" s="20">
        <v>51182413</v>
      </c>
      <c r="B13544" s="21" t="s">
        <v>13538</v>
      </c>
    </row>
    <row r="13545" spans="1:2">
      <c r="A13545" s="20">
        <v>51182415</v>
      </c>
      <c r="B13545" s="21" t="s">
        <v>13539</v>
      </c>
    </row>
    <row r="13546" spans="1:2">
      <c r="A13546" s="20">
        <v>51182416</v>
      </c>
      <c r="B13546" s="21" t="s">
        <v>13540</v>
      </c>
    </row>
    <row r="13547" spans="1:2">
      <c r="A13547" s="20">
        <v>51182417</v>
      </c>
      <c r="B13547" s="21" t="s">
        <v>13541</v>
      </c>
    </row>
    <row r="13548" spans="1:2">
      <c r="A13548" s="20">
        <v>51182418</v>
      </c>
      <c r="B13548" s="21" t="s">
        <v>13542</v>
      </c>
    </row>
    <row r="13549" spans="1:2">
      <c r="A13549" s="20">
        <v>51182419</v>
      </c>
      <c r="B13549" s="21" t="s">
        <v>13543</v>
      </c>
    </row>
    <row r="13550" spans="1:2">
      <c r="A13550" s="20">
        <v>51182420</v>
      </c>
      <c r="B13550" s="21" t="s">
        <v>13544</v>
      </c>
    </row>
    <row r="13551" spans="1:2">
      <c r="A13551" s="20">
        <v>51191501</v>
      </c>
      <c r="B13551" s="21" t="s">
        <v>13545</v>
      </c>
    </row>
    <row r="13552" spans="1:2">
      <c r="A13552" s="20">
        <v>51191502</v>
      </c>
      <c r="B13552" s="21" t="s">
        <v>13546</v>
      </c>
    </row>
    <row r="13553" spans="1:2">
      <c r="A13553" s="20">
        <v>51191503</v>
      </c>
      <c r="B13553" s="21" t="s">
        <v>13547</v>
      </c>
    </row>
    <row r="13554" spans="1:2">
      <c r="A13554" s="20">
        <v>51191504</v>
      </c>
      <c r="B13554" s="21" t="s">
        <v>13548</v>
      </c>
    </row>
    <row r="13555" spans="1:2">
      <c r="A13555" s="20">
        <v>51191505</v>
      </c>
      <c r="B13555" s="21" t="s">
        <v>13549</v>
      </c>
    </row>
    <row r="13556" spans="1:2">
      <c r="A13556" s="20">
        <v>51191506</v>
      </c>
      <c r="B13556" s="21" t="s">
        <v>13550</v>
      </c>
    </row>
    <row r="13557" spans="1:2">
      <c r="A13557" s="20">
        <v>51191507</v>
      </c>
      <c r="B13557" s="21" t="s">
        <v>13551</v>
      </c>
    </row>
    <row r="13558" spans="1:2">
      <c r="A13558" s="20">
        <v>51191508</v>
      </c>
      <c r="B13558" s="21" t="s">
        <v>13552</v>
      </c>
    </row>
    <row r="13559" spans="1:2">
      <c r="A13559" s="20">
        <v>51191509</v>
      </c>
      <c r="B13559" s="21" t="s">
        <v>13553</v>
      </c>
    </row>
    <row r="13560" spans="1:2">
      <c r="A13560" s="20">
        <v>51191510</v>
      </c>
      <c r="B13560" s="21" t="s">
        <v>13554</v>
      </c>
    </row>
    <row r="13561" spans="1:2">
      <c r="A13561" s="20">
        <v>51191511</v>
      </c>
      <c r="B13561" s="21" t="s">
        <v>13555</v>
      </c>
    </row>
    <row r="13562" spans="1:2">
      <c r="A13562" s="20">
        <v>51191512</v>
      </c>
      <c r="B13562" s="21" t="s">
        <v>13556</v>
      </c>
    </row>
    <row r="13563" spans="1:2">
      <c r="A13563" s="20">
        <v>51191513</v>
      </c>
      <c r="B13563" s="21" t="s">
        <v>13557</v>
      </c>
    </row>
    <row r="13564" spans="1:2">
      <c r="A13564" s="20">
        <v>51191514</v>
      </c>
      <c r="B13564" s="21" t="s">
        <v>13558</v>
      </c>
    </row>
    <row r="13565" spans="1:2">
      <c r="A13565" s="20">
        <v>51191515</v>
      </c>
      <c r="B13565" s="21" t="s">
        <v>13559</v>
      </c>
    </row>
    <row r="13566" spans="1:2">
      <c r="A13566" s="20">
        <v>51191516</v>
      </c>
      <c r="B13566" s="21" t="s">
        <v>13560</v>
      </c>
    </row>
    <row r="13567" spans="1:2">
      <c r="A13567" s="20">
        <v>51191517</v>
      </c>
      <c r="B13567" s="21" t="s">
        <v>13561</v>
      </c>
    </row>
    <row r="13568" spans="1:2">
      <c r="A13568" s="20">
        <v>51191518</v>
      </c>
      <c r="B13568" s="21" t="s">
        <v>13562</v>
      </c>
    </row>
    <row r="13569" spans="1:2">
      <c r="A13569" s="20">
        <v>51191519</v>
      </c>
      <c r="B13569" s="21" t="s">
        <v>13563</v>
      </c>
    </row>
    <row r="13570" spans="1:2">
      <c r="A13570" s="20">
        <v>51191520</v>
      </c>
      <c r="B13570" s="21" t="s">
        <v>13564</v>
      </c>
    </row>
    <row r="13571" spans="1:2">
      <c r="A13571" s="20">
        <v>51191521</v>
      </c>
      <c r="B13571" s="21" t="s">
        <v>13565</v>
      </c>
    </row>
    <row r="13572" spans="1:2">
      <c r="A13572" s="20">
        <v>51191522</v>
      </c>
      <c r="B13572" s="21" t="s">
        <v>13566</v>
      </c>
    </row>
    <row r="13573" spans="1:2">
      <c r="A13573" s="20">
        <v>51191523</v>
      </c>
      <c r="B13573" s="21" t="s">
        <v>13567</v>
      </c>
    </row>
    <row r="13574" spans="1:2">
      <c r="A13574" s="20">
        <v>51191601</v>
      </c>
      <c r="B13574" s="21" t="s">
        <v>13568</v>
      </c>
    </row>
    <row r="13575" spans="1:2">
      <c r="A13575" s="20">
        <v>51191602</v>
      </c>
      <c r="B13575" s="21" t="s">
        <v>13569</v>
      </c>
    </row>
    <row r="13576" spans="1:2">
      <c r="A13576" s="20">
        <v>51191603</v>
      </c>
      <c r="B13576" s="21" t="s">
        <v>13570</v>
      </c>
    </row>
    <row r="13577" spans="1:2">
      <c r="A13577" s="20">
        <v>51191604</v>
      </c>
      <c r="B13577" s="21" t="s">
        <v>13571</v>
      </c>
    </row>
    <row r="13578" spans="1:2">
      <c r="A13578" s="20">
        <v>51191701</v>
      </c>
      <c r="B13578" s="21" t="s">
        <v>13572</v>
      </c>
    </row>
    <row r="13579" spans="1:2">
      <c r="A13579" s="20">
        <v>51191702</v>
      </c>
      <c r="B13579" s="21" t="s">
        <v>13573</v>
      </c>
    </row>
    <row r="13580" spans="1:2">
      <c r="A13580" s="20">
        <v>51191703</v>
      </c>
      <c r="B13580" s="21" t="s">
        <v>13574</v>
      </c>
    </row>
    <row r="13581" spans="1:2">
      <c r="A13581" s="20">
        <v>51191704</v>
      </c>
      <c r="B13581" s="21" t="s">
        <v>13575</v>
      </c>
    </row>
    <row r="13582" spans="1:2">
      <c r="A13582" s="20">
        <v>51191705</v>
      </c>
      <c r="B13582" s="21" t="s">
        <v>13576</v>
      </c>
    </row>
    <row r="13583" spans="1:2">
      <c r="A13583" s="20">
        <v>51191706</v>
      </c>
      <c r="B13583" s="21" t="s">
        <v>13577</v>
      </c>
    </row>
    <row r="13584" spans="1:2">
      <c r="A13584" s="20">
        <v>51191801</v>
      </c>
      <c r="B13584" s="21" t="s">
        <v>13578</v>
      </c>
    </row>
    <row r="13585" spans="1:2">
      <c r="A13585" s="20">
        <v>51191802</v>
      </c>
      <c r="B13585" s="21" t="s">
        <v>13579</v>
      </c>
    </row>
    <row r="13586" spans="1:2">
      <c r="A13586" s="20">
        <v>51191803</v>
      </c>
      <c r="B13586" s="21" t="s">
        <v>13580</v>
      </c>
    </row>
    <row r="13587" spans="1:2">
      <c r="A13587" s="20">
        <v>51191804</v>
      </c>
      <c r="B13587" s="21" t="s">
        <v>13581</v>
      </c>
    </row>
    <row r="13588" spans="1:2">
      <c r="A13588" s="20">
        <v>51191805</v>
      </c>
      <c r="B13588" s="21" t="s">
        <v>13582</v>
      </c>
    </row>
    <row r="13589" spans="1:2">
      <c r="A13589" s="20">
        <v>51191901</v>
      </c>
      <c r="B13589" s="21" t="s">
        <v>13583</v>
      </c>
    </row>
    <row r="13590" spans="1:2">
      <c r="A13590" s="20">
        <v>51191902</v>
      </c>
      <c r="B13590" s="21" t="s">
        <v>13584</v>
      </c>
    </row>
    <row r="13591" spans="1:2">
      <c r="A13591" s="20">
        <v>51191903</v>
      </c>
      <c r="B13591" s="21" t="s">
        <v>13585</v>
      </c>
    </row>
    <row r="13592" spans="1:2">
      <c r="A13592" s="20">
        <v>51191904</v>
      </c>
      <c r="B13592" s="21" t="s">
        <v>13586</v>
      </c>
    </row>
    <row r="13593" spans="1:2">
      <c r="A13593" s="20">
        <v>51191905</v>
      </c>
      <c r="B13593" s="21" t="s">
        <v>13587</v>
      </c>
    </row>
    <row r="13594" spans="1:2">
      <c r="A13594" s="20">
        <v>51191906</v>
      </c>
      <c r="B13594" s="21" t="s">
        <v>13588</v>
      </c>
    </row>
    <row r="13595" spans="1:2">
      <c r="A13595" s="20">
        <v>51191907</v>
      </c>
      <c r="B13595" s="21" t="s">
        <v>13589</v>
      </c>
    </row>
    <row r="13596" spans="1:2">
      <c r="A13596" s="20">
        <v>51201501</v>
      </c>
      <c r="B13596" s="21" t="s">
        <v>13590</v>
      </c>
    </row>
    <row r="13597" spans="1:2">
      <c r="A13597" s="20">
        <v>51201502</v>
      </c>
      <c r="B13597" s="21" t="s">
        <v>13591</v>
      </c>
    </row>
    <row r="13598" spans="1:2">
      <c r="A13598" s="20">
        <v>51201503</v>
      </c>
      <c r="B13598" s="21" t="s">
        <v>13592</v>
      </c>
    </row>
    <row r="13599" spans="1:2">
      <c r="A13599" s="20">
        <v>51201504</v>
      </c>
      <c r="B13599" s="21" t="s">
        <v>13593</v>
      </c>
    </row>
    <row r="13600" spans="1:2">
      <c r="A13600" s="20">
        <v>51201505</v>
      </c>
      <c r="B13600" s="21" t="s">
        <v>13594</v>
      </c>
    </row>
    <row r="13601" spans="1:2">
      <c r="A13601" s="20">
        <v>51201506</v>
      </c>
      <c r="B13601" s="21" t="s">
        <v>13595</v>
      </c>
    </row>
    <row r="13602" spans="1:2">
      <c r="A13602" s="20">
        <v>51201507</v>
      </c>
      <c r="B13602" s="21" t="s">
        <v>13596</v>
      </c>
    </row>
    <row r="13603" spans="1:2">
      <c r="A13603" s="20">
        <v>51201508</v>
      </c>
      <c r="B13603" s="21" t="s">
        <v>13597</v>
      </c>
    </row>
    <row r="13604" spans="1:2">
      <c r="A13604" s="20">
        <v>51201509</v>
      </c>
      <c r="B13604" s="21" t="s">
        <v>13598</v>
      </c>
    </row>
    <row r="13605" spans="1:2">
      <c r="A13605" s="20">
        <v>51201510</v>
      </c>
      <c r="B13605" s="21" t="s">
        <v>13599</v>
      </c>
    </row>
    <row r="13606" spans="1:2">
      <c r="A13606" s="20">
        <v>51201511</v>
      </c>
      <c r="B13606" s="21" t="s">
        <v>13600</v>
      </c>
    </row>
    <row r="13607" spans="1:2">
      <c r="A13607" s="20">
        <v>51201512</v>
      </c>
      <c r="B13607" s="21" t="s">
        <v>13601</v>
      </c>
    </row>
    <row r="13608" spans="1:2">
      <c r="A13608" s="20">
        <v>51201513</v>
      </c>
      <c r="B13608" s="21" t="s">
        <v>13602</v>
      </c>
    </row>
    <row r="13609" spans="1:2">
      <c r="A13609" s="20">
        <v>51201514</v>
      </c>
      <c r="B13609" s="21" t="s">
        <v>13603</v>
      </c>
    </row>
    <row r="13610" spans="1:2">
      <c r="A13610" s="20">
        <v>51201515</v>
      </c>
      <c r="B13610" s="21" t="s">
        <v>13604</v>
      </c>
    </row>
    <row r="13611" spans="1:2">
      <c r="A13611" s="20">
        <v>51201516</v>
      </c>
      <c r="B13611" s="21" t="s">
        <v>13605</v>
      </c>
    </row>
    <row r="13612" spans="1:2">
      <c r="A13612" s="20">
        <v>51201517</v>
      </c>
      <c r="B13612" s="21" t="s">
        <v>13606</v>
      </c>
    </row>
    <row r="13613" spans="1:2">
      <c r="A13613" s="20">
        <v>51201518</v>
      </c>
      <c r="B13613" s="21" t="s">
        <v>13607</v>
      </c>
    </row>
    <row r="13614" spans="1:2">
      <c r="A13614" s="20">
        <v>51201601</v>
      </c>
      <c r="B13614" s="21" t="s">
        <v>13608</v>
      </c>
    </row>
    <row r="13615" spans="1:2">
      <c r="A13615" s="20">
        <v>51201602</v>
      </c>
      <c r="B13615" s="21" t="s">
        <v>13609</v>
      </c>
    </row>
    <row r="13616" spans="1:2">
      <c r="A13616" s="20">
        <v>51201603</v>
      </c>
      <c r="B13616" s="21" t="s">
        <v>13610</v>
      </c>
    </row>
    <row r="13617" spans="1:2">
      <c r="A13617" s="20">
        <v>51201604</v>
      </c>
      <c r="B13617" s="21" t="s">
        <v>13611</v>
      </c>
    </row>
    <row r="13618" spans="1:2">
      <c r="A13618" s="20">
        <v>51201605</v>
      </c>
      <c r="B13618" s="21" t="s">
        <v>13612</v>
      </c>
    </row>
    <row r="13619" spans="1:2">
      <c r="A13619" s="20">
        <v>51201606</v>
      </c>
      <c r="B13619" s="21" t="s">
        <v>13613</v>
      </c>
    </row>
    <row r="13620" spans="1:2">
      <c r="A13620" s="20">
        <v>51201607</v>
      </c>
      <c r="B13620" s="21" t="s">
        <v>13614</v>
      </c>
    </row>
    <row r="13621" spans="1:2">
      <c r="A13621" s="20">
        <v>51201608</v>
      </c>
      <c r="B13621" s="21" t="s">
        <v>13615</v>
      </c>
    </row>
    <row r="13622" spans="1:2">
      <c r="A13622" s="20">
        <v>51201609</v>
      </c>
      <c r="B13622" s="21" t="s">
        <v>13616</v>
      </c>
    </row>
    <row r="13623" spans="1:2">
      <c r="A13623" s="20">
        <v>51201610</v>
      </c>
      <c r="B13623" s="21" t="s">
        <v>13617</v>
      </c>
    </row>
    <row r="13624" spans="1:2">
      <c r="A13624" s="20">
        <v>51201611</v>
      </c>
      <c r="B13624" s="21" t="s">
        <v>13618</v>
      </c>
    </row>
    <row r="13625" spans="1:2">
      <c r="A13625" s="20">
        <v>51201612</v>
      </c>
      <c r="B13625" s="21" t="s">
        <v>13619</v>
      </c>
    </row>
    <row r="13626" spans="1:2">
      <c r="A13626" s="20">
        <v>51201613</v>
      </c>
      <c r="B13626" s="21" t="s">
        <v>13620</v>
      </c>
    </row>
    <row r="13627" spans="1:2">
      <c r="A13627" s="20">
        <v>51201614</v>
      </c>
      <c r="B13627" s="21" t="s">
        <v>13621</v>
      </c>
    </row>
    <row r="13628" spans="1:2">
      <c r="A13628" s="20">
        <v>51201615</v>
      </c>
      <c r="B13628" s="21" t="s">
        <v>13622</v>
      </c>
    </row>
    <row r="13629" spans="1:2">
      <c r="A13629" s="20">
        <v>51201616</v>
      </c>
      <c r="B13629" s="21" t="s">
        <v>13623</v>
      </c>
    </row>
    <row r="13630" spans="1:2">
      <c r="A13630" s="20">
        <v>51201617</v>
      </c>
      <c r="B13630" s="21" t="s">
        <v>13624</v>
      </c>
    </row>
    <row r="13631" spans="1:2">
      <c r="A13631" s="20">
        <v>51201618</v>
      </c>
      <c r="B13631" s="21" t="s">
        <v>13625</v>
      </c>
    </row>
    <row r="13632" spans="1:2">
      <c r="A13632" s="20">
        <v>51201619</v>
      </c>
      <c r="B13632" s="21" t="s">
        <v>13626</v>
      </c>
    </row>
    <row r="13633" spans="1:2">
      <c r="A13633" s="20">
        <v>51201620</v>
      </c>
      <c r="B13633" s="21" t="s">
        <v>13627</v>
      </c>
    </row>
    <row r="13634" spans="1:2">
      <c r="A13634" s="20">
        <v>51201621</v>
      </c>
      <c r="B13634" s="21" t="s">
        <v>13628</v>
      </c>
    </row>
    <row r="13635" spans="1:2">
      <c r="A13635" s="20">
        <v>51201622</v>
      </c>
      <c r="B13635" s="21" t="s">
        <v>13629</v>
      </c>
    </row>
    <row r="13636" spans="1:2">
      <c r="A13636" s="20">
        <v>51201623</v>
      </c>
      <c r="B13636" s="21" t="s">
        <v>13630</v>
      </c>
    </row>
    <row r="13637" spans="1:2">
      <c r="A13637" s="20">
        <v>51201624</v>
      </c>
      <c r="B13637" s="21" t="s">
        <v>13631</v>
      </c>
    </row>
    <row r="13638" spans="1:2">
      <c r="A13638" s="20">
        <v>51201625</v>
      </c>
      <c r="B13638" s="21" t="s">
        <v>13632</v>
      </c>
    </row>
    <row r="13639" spans="1:2">
      <c r="A13639" s="20">
        <v>51201626</v>
      </c>
      <c r="B13639" s="21" t="s">
        <v>13633</v>
      </c>
    </row>
    <row r="13640" spans="1:2">
      <c r="A13640" s="20">
        <v>51201627</v>
      </c>
      <c r="B13640" s="21" t="s">
        <v>13634</v>
      </c>
    </row>
    <row r="13641" spans="1:2">
      <c r="A13641" s="20">
        <v>51201628</v>
      </c>
      <c r="B13641" s="21" t="s">
        <v>13635</v>
      </c>
    </row>
    <row r="13642" spans="1:2">
      <c r="A13642" s="20">
        <v>51201629</v>
      </c>
      <c r="B13642" s="21" t="s">
        <v>13636</v>
      </c>
    </row>
    <row r="13643" spans="1:2">
      <c r="A13643" s="20">
        <v>51201631</v>
      </c>
      <c r="B13643" s="21" t="s">
        <v>13637</v>
      </c>
    </row>
    <row r="13644" spans="1:2">
      <c r="A13644" s="20">
        <v>51201632</v>
      </c>
      <c r="B13644" s="21" t="s">
        <v>13638</v>
      </c>
    </row>
    <row r="13645" spans="1:2">
      <c r="A13645" s="20">
        <v>51201633</v>
      </c>
      <c r="B13645" s="21" t="s">
        <v>13639</v>
      </c>
    </row>
    <row r="13646" spans="1:2">
      <c r="A13646" s="20">
        <v>51201634</v>
      </c>
      <c r="B13646" s="21" t="s">
        <v>13640</v>
      </c>
    </row>
    <row r="13647" spans="1:2">
      <c r="A13647" s="20">
        <v>51201635</v>
      </c>
      <c r="B13647" s="21" t="s">
        <v>13641</v>
      </c>
    </row>
    <row r="13648" spans="1:2">
      <c r="A13648" s="20">
        <v>51201636</v>
      </c>
      <c r="B13648" s="21" t="s">
        <v>13642</v>
      </c>
    </row>
    <row r="13649" spans="1:2">
      <c r="A13649" s="20">
        <v>51201638</v>
      </c>
      <c r="B13649" s="21" t="s">
        <v>13643</v>
      </c>
    </row>
    <row r="13650" spans="1:2">
      <c r="A13650" s="20">
        <v>51201639</v>
      </c>
      <c r="B13650" s="21" t="s">
        <v>13644</v>
      </c>
    </row>
    <row r="13651" spans="1:2">
      <c r="A13651" s="20">
        <v>51201646</v>
      </c>
      <c r="B13651" s="21" t="s">
        <v>13645</v>
      </c>
    </row>
    <row r="13652" spans="1:2">
      <c r="A13652" s="20">
        <v>51201647</v>
      </c>
      <c r="B13652" s="21" t="s">
        <v>13646</v>
      </c>
    </row>
    <row r="13653" spans="1:2">
      <c r="A13653" s="20">
        <v>51201648</v>
      </c>
      <c r="B13653" s="21" t="s">
        <v>13647</v>
      </c>
    </row>
    <row r="13654" spans="1:2">
      <c r="A13654" s="20">
        <v>51201701</v>
      </c>
      <c r="B13654" s="21" t="s">
        <v>13648</v>
      </c>
    </row>
    <row r="13655" spans="1:2">
      <c r="A13655" s="20">
        <v>51201702</v>
      </c>
      <c r="B13655" s="21" t="s">
        <v>13649</v>
      </c>
    </row>
    <row r="13656" spans="1:2">
      <c r="A13656" s="20">
        <v>51201703</v>
      </c>
      <c r="B13656" s="21" t="s">
        <v>13650</v>
      </c>
    </row>
    <row r="13657" spans="1:2">
      <c r="A13657" s="20">
        <v>51201704</v>
      </c>
      <c r="B13657" s="21" t="s">
        <v>13651</v>
      </c>
    </row>
    <row r="13658" spans="1:2">
      <c r="A13658" s="20">
        <v>51201705</v>
      </c>
      <c r="B13658" s="21" t="s">
        <v>13652</v>
      </c>
    </row>
    <row r="13659" spans="1:2">
      <c r="A13659" s="20">
        <v>51201801</v>
      </c>
      <c r="B13659" s="21" t="s">
        <v>13653</v>
      </c>
    </row>
    <row r="13660" spans="1:2">
      <c r="A13660" s="20">
        <v>51201802</v>
      </c>
      <c r="B13660" s="21" t="s">
        <v>13654</v>
      </c>
    </row>
    <row r="13661" spans="1:2">
      <c r="A13661" s="20">
        <v>51201803</v>
      </c>
      <c r="B13661" s="21" t="s">
        <v>13655</v>
      </c>
    </row>
    <row r="13662" spans="1:2">
      <c r="A13662" s="20">
        <v>51201804</v>
      </c>
      <c r="B13662" s="21" t="s">
        <v>13656</v>
      </c>
    </row>
    <row r="13663" spans="1:2">
      <c r="A13663" s="20">
        <v>51201805</v>
      </c>
      <c r="B13663" s="21" t="s">
        <v>13657</v>
      </c>
    </row>
    <row r="13664" spans="1:2">
      <c r="A13664" s="20">
        <v>51201806</v>
      </c>
      <c r="B13664" s="21" t="s">
        <v>13658</v>
      </c>
    </row>
    <row r="13665" spans="1:2">
      <c r="A13665" s="20">
        <v>51201807</v>
      </c>
      <c r="B13665" s="21" t="s">
        <v>13659</v>
      </c>
    </row>
    <row r="13666" spans="1:2">
      <c r="A13666" s="20">
        <v>51201808</v>
      </c>
      <c r="B13666" s="21" t="s">
        <v>13660</v>
      </c>
    </row>
    <row r="13667" spans="1:2">
      <c r="A13667" s="20">
        <v>51201809</v>
      </c>
      <c r="B13667" s="21" t="s">
        <v>13661</v>
      </c>
    </row>
    <row r="13668" spans="1:2">
      <c r="A13668" s="20">
        <v>51201901</v>
      </c>
      <c r="B13668" s="21" t="s">
        <v>13662</v>
      </c>
    </row>
    <row r="13669" spans="1:2">
      <c r="A13669" s="20">
        <v>51211501</v>
      </c>
      <c r="B13669" s="21" t="s">
        <v>13663</v>
      </c>
    </row>
    <row r="13670" spans="1:2">
      <c r="A13670" s="20">
        <v>51211502</v>
      </c>
      <c r="B13670" s="21" t="s">
        <v>13664</v>
      </c>
    </row>
    <row r="13671" spans="1:2">
      <c r="A13671" s="20">
        <v>51211503</v>
      </c>
      <c r="B13671" s="21" t="s">
        <v>13665</v>
      </c>
    </row>
    <row r="13672" spans="1:2">
      <c r="A13672" s="20">
        <v>51211504</v>
      </c>
      <c r="B13672" s="21" t="s">
        <v>13666</v>
      </c>
    </row>
    <row r="13673" spans="1:2">
      <c r="A13673" s="20">
        <v>51211505</v>
      </c>
      <c r="B13673" s="21" t="s">
        <v>13667</v>
      </c>
    </row>
    <row r="13674" spans="1:2">
      <c r="A13674" s="20">
        <v>51211601</v>
      </c>
      <c r="B13674" s="21" t="s">
        <v>13668</v>
      </c>
    </row>
    <row r="13675" spans="1:2">
      <c r="A13675" s="20">
        <v>51211602</v>
      </c>
      <c r="B13675" s="21" t="s">
        <v>13669</v>
      </c>
    </row>
    <row r="13676" spans="1:2">
      <c r="A13676" s="20">
        <v>51211603</v>
      </c>
      <c r="B13676" s="21" t="s">
        <v>13670</v>
      </c>
    </row>
    <row r="13677" spans="1:2">
      <c r="A13677" s="20">
        <v>51211604</v>
      </c>
      <c r="B13677" s="21" t="s">
        <v>13671</v>
      </c>
    </row>
    <row r="13678" spans="1:2">
      <c r="A13678" s="20">
        <v>51211605</v>
      </c>
      <c r="B13678" s="21" t="s">
        <v>13672</v>
      </c>
    </row>
    <row r="13679" spans="1:2">
      <c r="A13679" s="20">
        <v>51211606</v>
      </c>
      <c r="B13679" s="21" t="s">
        <v>13673</v>
      </c>
    </row>
    <row r="13680" spans="1:2">
      <c r="A13680" s="20">
        <v>51211607</v>
      </c>
      <c r="B13680" s="21" t="s">
        <v>13674</v>
      </c>
    </row>
    <row r="13681" spans="1:2">
      <c r="A13681" s="20">
        <v>51211608</v>
      </c>
      <c r="B13681" s="21" t="s">
        <v>13675</v>
      </c>
    </row>
    <row r="13682" spans="1:2">
      <c r="A13682" s="20">
        <v>51211609</v>
      </c>
      <c r="B13682" s="21" t="s">
        <v>13676</v>
      </c>
    </row>
    <row r="13683" spans="1:2">
      <c r="A13683" s="20">
        <v>51211610</v>
      </c>
      <c r="B13683" s="21" t="s">
        <v>13677</v>
      </c>
    </row>
    <row r="13684" spans="1:2">
      <c r="A13684" s="20">
        <v>51211611</v>
      </c>
      <c r="B13684" s="21" t="s">
        <v>13678</v>
      </c>
    </row>
    <row r="13685" spans="1:2">
      <c r="A13685" s="20">
        <v>51211612</v>
      </c>
      <c r="B13685" s="21" t="s">
        <v>13679</v>
      </c>
    </row>
    <row r="13686" spans="1:2">
      <c r="A13686" s="20">
        <v>51211613</v>
      </c>
      <c r="B13686" s="21" t="s">
        <v>13680</v>
      </c>
    </row>
    <row r="13687" spans="1:2">
      <c r="A13687" s="20">
        <v>51211615</v>
      </c>
      <c r="B13687" s="21" t="s">
        <v>13681</v>
      </c>
    </row>
    <row r="13688" spans="1:2">
      <c r="A13688" s="20">
        <v>51211616</v>
      </c>
      <c r="B13688" s="21" t="s">
        <v>13682</v>
      </c>
    </row>
    <row r="13689" spans="1:2">
      <c r="A13689" s="20">
        <v>51211617</v>
      </c>
      <c r="B13689" s="21" t="s">
        <v>13683</v>
      </c>
    </row>
    <row r="13690" spans="1:2">
      <c r="A13690" s="20">
        <v>51211618</v>
      </c>
      <c r="B13690" s="21" t="s">
        <v>13684</v>
      </c>
    </row>
    <row r="13691" spans="1:2">
      <c r="A13691" s="20">
        <v>51211619</v>
      </c>
      <c r="B13691" s="21" t="s">
        <v>13685</v>
      </c>
    </row>
    <row r="13692" spans="1:2">
      <c r="A13692" s="20">
        <v>51211620</v>
      </c>
      <c r="B13692" s="21" t="s">
        <v>13686</v>
      </c>
    </row>
    <row r="13693" spans="1:2">
      <c r="A13693" s="20">
        <v>51211621</v>
      </c>
      <c r="B13693" s="21" t="s">
        <v>13687</v>
      </c>
    </row>
    <row r="13694" spans="1:2">
      <c r="A13694" s="20">
        <v>51211622</v>
      </c>
      <c r="B13694" s="21" t="s">
        <v>13688</v>
      </c>
    </row>
    <row r="13695" spans="1:2">
      <c r="A13695" s="20">
        <v>51211623</v>
      </c>
      <c r="B13695" s="21" t="s">
        <v>13689</v>
      </c>
    </row>
    <row r="13696" spans="1:2">
      <c r="A13696" s="20">
        <v>51211624</v>
      </c>
      <c r="B13696" s="21" t="s">
        <v>13690</v>
      </c>
    </row>
    <row r="13697" spans="1:2">
      <c r="A13697" s="20">
        <v>51211625</v>
      </c>
      <c r="B13697" s="21" t="s">
        <v>13691</v>
      </c>
    </row>
    <row r="13698" spans="1:2">
      <c r="A13698" s="20">
        <v>51211901</v>
      </c>
      <c r="B13698" s="21" t="s">
        <v>13692</v>
      </c>
    </row>
    <row r="13699" spans="1:2">
      <c r="A13699" s="20">
        <v>51212001</v>
      </c>
      <c r="B13699" s="21" t="s">
        <v>13693</v>
      </c>
    </row>
    <row r="13700" spans="1:2">
      <c r="A13700" s="20">
        <v>51212002</v>
      </c>
      <c r="B13700" s="21" t="s">
        <v>13694</v>
      </c>
    </row>
    <row r="13701" spans="1:2">
      <c r="A13701" s="20">
        <v>51212003</v>
      </c>
      <c r="B13701" s="21" t="s">
        <v>13695</v>
      </c>
    </row>
    <row r="13702" spans="1:2">
      <c r="A13702" s="20">
        <v>51212004</v>
      </c>
      <c r="B13702" s="21" t="s">
        <v>13696</v>
      </c>
    </row>
    <row r="13703" spans="1:2">
      <c r="A13703" s="20">
        <v>51212005</v>
      </c>
      <c r="B13703" s="21" t="s">
        <v>13697</v>
      </c>
    </row>
    <row r="13704" spans="1:2">
      <c r="A13704" s="20">
        <v>51212006</v>
      </c>
      <c r="B13704" s="21" t="s">
        <v>13698</v>
      </c>
    </row>
    <row r="13705" spans="1:2">
      <c r="A13705" s="20">
        <v>51212007</v>
      </c>
      <c r="B13705" s="21" t="s">
        <v>13699</v>
      </c>
    </row>
    <row r="13706" spans="1:2">
      <c r="A13706" s="20">
        <v>51212008</v>
      </c>
      <c r="B13706" s="21" t="s">
        <v>13700</v>
      </c>
    </row>
    <row r="13707" spans="1:2">
      <c r="A13707" s="20">
        <v>51212009</v>
      </c>
      <c r="B13707" s="21" t="s">
        <v>13701</v>
      </c>
    </row>
    <row r="13708" spans="1:2">
      <c r="A13708" s="20">
        <v>51212010</v>
      </c>
      <c r="B13708" s="21" t="s">
        <v>13702</v>
      </c>
    </row>
    <row r="13709" spans="1:2">
      <c r="A13709" s="20">
        <v>51212011</v>
      </c>
      <c r="B13709" s="21" t="s">
        <v>13703</v>
      </c>
    </row>
    <row r="13710" spans="1:2">
      <c r="A13710" s="20">
        <v>51212012</v>
      </c>
      <c r="B13710" s="21" t="s">
        <v>13704</v>
      </c>
    </row>
    <row r="13711" spans="1:2">
      <c r="A13711" s="20">
        <v>51212013</v>
      </c>
      <c r="B13711" s="21" t="s">
        <v>13705</v>
      </c>
    </row>
    <row r="13712" spans="1:2">
      <c r="A13712" s="20">
        <v>51212014</v>
      </c>
      <c r="B13712" s="21" t="s">
        <v>13706</v>
      </c>
    </row>
    <row r="13713" spans="1:2">
      <c r="A13713" s="20">
        <v>51212015</v>
      </c>
      <c r="B13713" s="21" t="s">
        <v>13707</v>
      </c>
    </row>
    <row r="13714" spans="1:2">
      <c r="A13714" s="20">
        <v>51212016</v>
      </c>
      <c r="B13714" s="21" t="s">
        <v>13708</v>
      </c>
    </row>
    <row r="13715" spans="1:2">
      <c r="A13715" s="20">
        <v>51212017</v>
      </c>
      <c r="B13715" s="21" t="s">
        <v>13709</v>
      </c>
    </row>
    <row r="13716" spans="1:2">
      <c r="A13716" s="20">
        <v>51212018</v>
      </c>
      <c r="B13716" s="21" t="s">
        <v>13710</v>
      </c>
    </row>
    <row r="13717" spans="1:2">
      <c r="A13717" s="20">
        <v>51212020</v>
      </c>
      <c r="B13717" s="21" t="s">
        <v>13711</v>
      </c>
    </row>
    <row r="13718" spans="1:2">
      <c r="A13718" s="20">
        <v>51212021</v>
      </c>
      <c r="B13718" s="21" t="s">
        <v>13712</v>
      </c>
    </row>
    <row r="13719" spans="1:2">
      <c r="A13719" s="20">
        <v>51212022</v>
      </c>
      <c r="B13719" s="21" t="s">
        <v>13713</v>
      </c>
    </row>
    <row r="13720" spans="1:2">
      <c r="A13720" s="20">
        <v>51212023</v>
      </c>
      <c r="B13720" s="21" t="s">
        <v>13714</v>
      </c>
    </row>
    <row r="13721" spans="1:2">
      <c r="A13721" s="20">
        <v>51212024</v>
      </c>
      <c r="B13721" s="21" t="s">
        <v>13715</v>
      </c>
    </row>
    <row r="13722" spans="1:2">
      <c r="A13722" s="20">
        <v>51212025</v>
      </c>
      <c r="B13722" s="21" t="s">
        <v>13716</v>
      </c>
    </row>
    <row r="13723" spans="1:2">
      <c r="A13723" s="20">
        <v>51212026</v>
      </c>
      <c r="B13723" s="21" t="s">
        <v>13717</v>
      </c>
    </row>
    <row r="13724" spans="1:2">
      <c r="A13724" s="20">
        <v>51212027</v>
      </c>
      <c r="B13724" s="21" t="s">
        <v>13718</v>
      </c>
    </row>
    <row r="13725" spans="1:2">
      <c r="A13725" s="20">
        <v>51212028</v>
      </c>
      <c r="B13725" s="21" t="s">
        <v>13719</v>
      </c>
    </row>
    <row r="13726" spans="1:2">
      <c r="A13726" s="20">
        <v>51212029</v>
      </c>
      <c r="B13726" s="21" t="s">
        <v>13720</v>
      </c>
    </row>
    <row r="13727" spans="1:2">
      <c r="A13727" s="20">
        <v>51212030</v>
      </c>
      <c r="B13727" s="21" t="s">
        <v>13721</v>
      </c>
    </row>
    <row r="13728" spans="1:2">
      <c r="A13728" s="20">
        <v>51212031</v>
      </c>
      <c r="B13728" s="21" t="s">
        <v>13722</v>
      </c>
    </row>
    <row r="13729" spans="1:2">
      <c r="A13729" s="20">
        <v>51212032</v>
      </c>
      <c r="B13729" s="21" t="s">
        <v>13723</v>
      </c>
    </row>
    <row r="13730" spans="1:2">
      <c r="A13730" s="20">
        <v>51212033</v>
      </c>
      <c r="B13730" s="21" t="s">
        <v>13724</v>
      </c>
    </row>
    <row r="13731" spans="1:2">
      <c r="A13731" s="20">
        <v>51212034</v>
      </c>
      <c r="B13731" s="21" t="s">
        <v>13725</v>
      </c>
    </row>
    <row r="13732" spans="1:2">
      <c r="A13732" s="20">
        <v>51212035</v>
      </c>
      <c r="B13732" s="21" t="s">
        <v>13726</v>
      </c>
    </row>
    <row r="13733" spans="1:2">
      <c r="A13733" s="20">
        <v>51212036</v>
      </c>
      <c r="B13733" s="21" t="s">
        <v>13727</v>
      </c>
    </row>
    <row r="13734" spans="1:2">
      <c r="A13734" s="20">
        <v>51212101</v>
      </c>
      <c r="B13734" s="21" t="s">
        <v>13728</v>
      </c>
    </row>
    <row r="13735" spans="1:2">
      <c r="A13735" s="20">
        <v>51212201</v>
      </c>
      <c r="B13735" s="21" t="s">
        <v>13729</v>
      </c>
    </row>
    <row r="13736" spans="1:2">
      <c r="A13736" s="20">
        <v>51212202</v>
      </c>
      <c r="B13736" s="21" t="s">
        <v>13730</v>
      </c>
    </row>
    <row r="13737" spans="1:2">
      <c r="A13737" s="20">
        <v>51212203</v>
      </c>
      <c r="B13737" s="21" t="s">
        <v>13731</v>
      </c>
    </row>
    <row r="13738" spans="1:2">
      <c r="A13738" s="20">
        <v>51212301</v>
      </c>
      <c r="B13738" s="21" t="s">
        <v>13732</v>
      </c>
    </row>
    <row r="13739" spans="1:2">
      <c r="A13739" s="20">
        <v>51212302</v>
      </c>
      <c r="B13739" s="21" t="s">
        <v>13733</v>
      </c>
    </row>
    <row r="13740" spans="1:2">
      <c r="A13740" s="20">
        <v>51212303</v>
      </c>
      <c r="B13740" s="21" t="s">
        <v>13734</v>
      </c>
    </row>
    <row r="13741" spans="1:2">
      <c r="A13741" s="20">
        <v>51212304</v>
      </c>
      <c r="B13741" s="21" t="s">
        <v>13735</v>
      </c>
    </row>
    <row r="13742" spans="1:2">
      <c r="A13742" s="20">
        <v>51212305</v>
      </c>
      <c r="B13742" s="21" t="s">
        <v>13736</v>
      </c>
    </row>
    <row r="13743" spans="1:2">
      <c r="A13743" s="20">
        <v>51212306</v>
      </c>
      <c r="B13743" s="21" t="s">
        <v>13737</v>
      </c>
    </row>
    <row r="13744" spans="1:2">
      <c r="A13744" s="20">
        <v>51212307</v>
      </c>
      <c r="B13744" s="21" t="s">
        <v>13738</v>
      </c>
    </row>
    <row r="13745" spans="1:2">
      <c r="A13745" s="20">
        <v>51212308</v>
      </c>
      <c r="B13745" s="21" t="s">
        <v>13739</v>
      </c>
    </row>
    <row r="13746" spans="1:2">
      <c r="A13746" s="20">
        <v>51212309</v>
      </c>
      <c r="B13746" s="21" t="s">
        <v>13740</v>
      </c>
    </row>
    <row r="13747" spans="1:2">
      <c r="A13747" s="20">
        <v>51212401</v>
      </c>
      <c r="B13747" s="21" t="s">
        <v>13741</v>
      </c>
    </row>
    <row r="13748" spans="1:2">
      <c r="A13748" s="20">
        <v>51212402</v>
      </c>
      <c r="B13748" s="21" t="s">
        <v>13742</v>
      </c>
    </row>
    <row r="13749" spans="1:2">
      <c r="A13749" s="20">
        <v>51241001</v>
      </c>
      <c r="B13749" s="21" t="s">
        <v>13743</v>
      </c>
    </row>
    <row r="13750" spans="1:2">
      <c r="A13750" s="20">
        <v>51241002</v>
      </c>
      <c r="B13750" s="21" t="s">
        <v>13744</v>
      </c>
    </row>
    <row r="13751" spans="1:2">
      <c r="A13751" s="20">
        <v>51241101</v>
      </c>
      <c r="B13751" s="21" t="s">
        <v>13745</v>
      </c>
    </row>
    <row r="13752" spans="1:2">
      <c r="A13752" s="20">
        <v>51241102</v>
      </c>
      <c r="B13752" s="21" t="s">
        <v>13746</v>
      </c>
    </row>
    <row r="13753" spans="1:2">
      <c r="A13753" s="20">
        <v>51241103</v>
      </c>
      <c r="B13753" s="21" t="s">
        <v>13747</v>
      </c>
    </row>
    <row r="13754" spans="1:2">
      <c r="A13754" s="20">
        <v>51241104</v>
      </c>
      <c r="B13754" s="21" t="s">
        <v>13748</v>
      </c>
    </row>
    <row r="13755" spans="1:2">
      <c r="A13755" s="20">
        <v>51241105</v>
      </c>
      <c r="B13755" s="21" t="s">
        <v>13749</v>
      </c>
    </row>
    <row r="13756" spans="1:2">
      <c r="A13756" s="20">
        <v>51241106</v>
      </c>
      <c r="B13756" s="21" t="s">
        <v>13750</v>
      </c>
    </row>
    <row r="13757" spans="1:2">
      <c r="A13757" s="20">
        <v>51241107</v>
      </c>
      <c r="B13757" s="21" t="s">
        <v>13751</v>
      </c>
    </row>
    <row r="13758" spans="1:2">
      <c r="A13758" s="20">
        <v>51241108</v>
      </c>
      <c r="B13758" s="21" t="s">
        <v>13752</v>
      </c>
    </row>
    <row r="13759" spans="1:2">
      <c r="A13759" s="20">
        <v>51241109</v>
      </c>
      <c r="B13759" s="21" t="s">
        <v>13753</v>
      </c>
    </row>
    <row r="13760" spans="1:2">
      <c r="A13760" s="20">
        <v>51241110</v>
      </c>
      <c r="B13760" s="21" t="s">
        <v>13754</v>
      </c>
    </row>
    <row r="13761" spans="1:2">
      <c r="A13761" s="20">
        <v>51241111</v>
      </c>
      <c r="B13761" s="21" t="s">
        <v>13755</v>
      </c>
    </row>
    <row r="13762" spans="1:2">
      <c r="A13762" s="20">
        <v>51241112</v>
      </c>
      <c r="B13762" s="21" t="s">
        <v>13756</v>
      </c>
    </row>
    <row r="13763" spans="1:2">
      <c r="A13763" s="20">
        <v>51241113</v>
      </c>
      <c r="B13763" s="21" t="s">
        <v>13757</v>
      </c>
    </row>
    <row r="13764" spans="1:2">
      <c r="A13764" s="20">
        <v>51241114</v>
      </c>
      <c r="B13764" s="21" t="s">
        <v>13758</v>
      </c>
    </row>
    <row r="13765" spans="1:2">
      <c r="A13765" s="20">
        <v>51241115</v>
      </c>
      <c r="B13765" s="21" t="s">
        <v>13759</v>
      </c>
    </row>
    <row r="13766" spans="1:2">
      <c r="A13766" s="20">
        <v>51241116</v>
      </c>
      <c r="B13766" s="21" t="s">
        <v>13760</v>
      </c>
    </row>
    <row r="13767" spans="1:2">
      <c r="A13767" s="20">
        <v>51241117</v>
      </c>
      <c r="B13767" s="21" t="s">
        <v>13761</v>
      </c>
    </row>
    <row r="13768" spans="1:2">
      <c r="A13768" s="20">
        <v>51241118</v>
      </c>
      <c r="B13768" s="21" t="s">
        <v>13762</v>
      </c>
    </row>
    <row r="13769" spans="1:2">
      <c r="A13769" s="20">
        <v>51241119</v>
      </c>
      <c r="B13769" s="21" t="s">
        <v>13763</v>
      </c>
    </row>
    <row r="13770" spans="1:2">
      <c r="A13770" s="20">
        <v>51241120</v>
      </c>
      <c r="B13770" s="21" t="s">
        <v>13764</v>
      </c>
    </row>
    <row r="13771" spans="1:2">
      <c r="A13771" s="20">
        <v>51241201</v>
      </c>
      <c r="B13771" s="21" t="s">
        <v>13765</v>
      </c>
    </row>
    <row r="13772" spans="1:2">
      <c r="A13772" s="20">
        <v>51241202</v>
      </c>
      <c r="B13772" s="21" t="s">
        <v>13766</v>
      </c>
    </row>
    <row r="13773" spans="1:2">
      <c r="A13773" s="20">
        <v>51241203</v>
      </c>
      <c r="B13773" s="21" t="s">
        <v>13767</v>
      </c>
    </row>
    <row r="13774" spans="1:2">
      <c r="A13774" s="20">
        <v>51241204</v>
      </c>
      <c r="B13774" s="21" t="s">
        <v>13768</v>
      </c>
    </row>
    <row r="13775" spans="1:2">
      <c r="A13775" s="20">
        <v>51241205</v>
      </c>
      <c r="B13775" s="21" t="s">
        <v>13769</v>
      </c>
    </row>
    <row r="13776" spans="1:2">
      <c r="A13776" s="20">
        <v>51241206</v>
      </c>
      <c r="B13776" s="21" t="s">
        <v>13770</v>
      </c>
    </row>
    <row r="13777" spans="1:2">
      <c r="A13777" s="20">
        <v>51241207</v>
      </c>
      <c r="B13777" s="21" t="s">
        <v>13771</v>
      </c>
    </row>
    <row r="13778" spans="1:2">
      <c r="A13778" s="20">
        <v>51241208</v>
      </c>
      <c r="B13778" s="21" t="s">
        <v>13772</v>
      </c>
    </row>
    <row r="13779" spans="1:2">
      <c r="A13779" s="20">
        <v>51241209</v>
      </c>
      <c r="B13779" s="21" t="s">
        <v>13773</v>
      </c>
    </row>
    <row r="13780" spans="1:2">
      <c r="A13780" s="20">
        <v>51241210</v>
      </c>
      <c r="B13780" s="21" t="s">
        <v>13774</v>
      </c>
    </row>
    <row r="13781" spans="1:2">
      <c r="A13781" s="20">
        <v>51241211</v>
      </c>
      <c r="B13781" s="21" t="s">
        <v>13775</v>
      </c>
    </row>
    <row r="13782" spans="1:2">
      <c r="A13782" s="20">
        <v>51241212</v>
      </c>
      <c r="B13782" s="21" t="s">
        <v>13776</v>
      </c>
    </row>
    <row r="13783" spans="1:2">
      <c r="A13783" s="20">
        <v>51241213</v>
      </c>
      <c r="B13783" s="21" t="s">
        <v>13777</v>
      </c>
    </row>
    <row r="13784" spans="1:2">
      <c r="A13784" s="20">
        <v>51241214</v>
      </c>
      <c r="B13784" s="21" t="s">
        <v>13778</v>
      </c>
    </row>
    <row r="13785" spans="1:2">
      <c r="A13785" s="20">
        <v>51241215</v>
      </c>
      <c r="B13785" s="21" t="s">
        <v>13779</v>
      </c>
    </row>
    <row r="13786" spans="1:2">
      <c r="A13786" s="20">
        <v>51241216</v>
      </c>
      <c r="B13786" s="21" t="s">
        <v>13780</v>
      </c>
    </row>
    <row r="13787" spans="1:2">
      <c r="A13787" s="20">
        <v>51241217</v>
      </c>
      <c r="B13787" s="21" t="s">
        <v>13781</v>
      </c>
    </row>
    <row r="13788" spans="1:2">
      <c r="A13788" s="20">
        <v>51241218</v>
      </c>
      <c r="B13788" s="21" t="s">
        <v>13782</v>
      </c>
    </row>
    <row r="13789" spans="1:2">
      <c r="A13789" s="20">
        <v>51241219</v>
      </c>
      <c r="B13789" s="21" t="s">
        <v>13783</v>
      </c>
    </row>
    <row r="13790" spans="1:2">
      <c r="A13790" s="20">
        <v>51241220</v>
      </c>
      <c r="B13790" s="21" t="s">
        <v>13784</v>
      </c>
    </row>
    <row r="13791" spans="1:2">
      <c r="A13791" s="20">
        <v>51241221</v>
      </c>
      <c r="B13791" s="21" t="s">
        <v>13785</v>
      </c>
    </row>
    <row r="13792" spans="1:2">
      <c r="A13792" s="20">
        <v>51241222</v>
      </c>
      <c r="B13792" s="21" t="s">
        <v>13786</v>
      </c>
    </row>
    <row r="13793" spans="1:2">
      <c r="A13793" s="20">
        <v>51241223</v>
      </c>
      <c r="B13793" s="21" t="s">
        <v>13787</v>
      </c>
    </row>
    <row r="13794" spans="1:2">
      <c r="A13794" s="20">
        <v>51241224</v>
      </c>
      <c r="B13794" s="21" t="s">
        <v>13788</v>
      </c>
    </row>
    <row r="13795" spans="1:2">
      <c r="A13795" s="20">
        <v>51241225</v>
      </c>
      <c r="B13795" s="21" t="s">
        <v>13789</v>
      </c>
    </row>
    <row r="13796" spans="1:2">
      <c r="A13796" s="20">
        <v>51241226</v>
      </c>
      <c r="B13796" s="21" t="s">
        <v>13790</v>
      </c>
    </row>
    <row r="13797" spans="1:2">
      <c r="A13797" s="20">
        <v>51241227</v>
      </c>
      <c r="B13797" s="21" t="s">
        <v>13791</v>
      </c>
    </row>
    <row r="13798" spans="1:2">
      <c r="A13798" s="20">
        <v>51241228</v>
      </c>
      <c r="B13798" s="21" t="s">
        <v>13792</v>
      </c>
    </row>
    <row r="13799" spans="1:2">
      <c r="A13799" s="20">
        <v>51241229</v>
      </c>
      <c r="B13799" s="21" t="s">
        <v>13793</v>
      </c>
    </row>
    <row r="13800" spans="1:2">
      <c r="A13800" s="20">
        <v>51241301</v>
      </c>
      <c r="B13800" s="21" t="s">
        <v>13794</v>
      </c>
    </row>
    <row r="13801" spans="1:2">
      <c r="A13801" s="20">
        <v>51241302</v>
      </c>
      <c r="B13801" s="21" t="s">
        <v>13795</v>
      </c>
    </row>
    <row r="13802" spans="1:2">
      <c r="A13802" s="20">
        <v>51241303</v>
      </c>
      <c r="B13802" s="21" t="s">
        <v>13796</v>
      </c>
    </row>
    <row r="13803" spans="1:2">
      <c r="A13803" s="20">
        <v>51241304</v>
      </c>
      <c r="B13803" s="21" t="s">
        <v>13797</v>
      </c>
    </row>
    <row r="13804" spans="1:2">
      <c r="A13804" s="20">
        <v>51241305</v>
      </c>
      <c r="B13804" s="21" t="s">
        <v>13798</v>
      </c>
    </row>
    <row r="13805" spans="1:2">
      <c r="A13805" s="20">
        <v>51251001</v>
      </c>
      <c r="B13805" s="21" t="s">
        <v>13799</v>
      </c>
    </row>
    <row r="13806" spans="1:2">
      <c r="A13806" s="20">
        <v>52101501</v>
      </c>
      <c r="B13806" s="21" t="s">
        <v>13800</v>
      </c>
    </row>
    <row r="13807" spans="1:2">
      <c r="A13807" s="20">
        <v>52101502</v>
      </c>
      <c r="B13807" s="21" t="s">
        <v>13801</v>
      </c>
    </row>
    <row r="13808" spans="1:2">
      <c r="A13808" s="20">
        <v>52101503</v>
      </c>
      <c r="B13808" s="21" t="s">
        <v>13802</v>
      </c>
    </row>
    <row r="13809" spans="1:2">
      <c r="A13809" s="20">
        <v>52101504</v>
      </c>
      <c r="B13809" s="21" t="s">
        <v>13803</v>
      </c>
    </row>
    <row r="13810" spans="1:2">
      <c r="A13810" s="20">
        <v>52101505</v>
      </c>
      <c r="B13810" s="21" t="s">
        <v>13804</v>
      </c>
    </row>
    <row r="13811" spans="1:2">
      <c r="A13811" s="20">
        <v>52101506</v>
      </c>
      <c r="B13811" s="21" t="s">
        <v>13805</v>
      </c>
    </row>
    <row r="13812" spans="1:2">
      <c r="A13812" s="20">
        <v>52101507</v>
      </c>
      <c r="B13812" s="21" t="s">
        <v>13806</v>
      </c>
    </row>
    <row r="13813" spans="1:2">
      <c r="A13813" s="20">
        <v>52101508</v>
      </c>
      <c r="B13813" s="21" t="s">
        <v>13807</v>
      </c>
    </row>
    <row r="13814" spans="1:2">
      <c r="A13814" s="20">
        <v>52101509</v>
      </c>
      <c r="B13814" s="21" t="s">
        <v>13808</v>
      </c>
    </row>
    <row r="13815" spans="1:2">
      <c r="A13815" s="20">
        <v>52101510</v>
      </c>
      <c r="B13815" s="21" t="s">
        <v>13809</v>
      </c>
    </row>
    <row r="13816" spans="1:2">
      <c r="A13816" s="20">
        <v>52101511</v>
      </c>
      <c r="B13816" s="21" t="s">
        <v>13810</v>
      </c>
    </row>
    <row r="13817" spans="1:2">
      <c r="A13817" s="20">
        <v>52101512</v>
      </c>
      <c r="B13817" s="21" t="s">
        <v>13811</v>
      </c>
    </row>
    <row r="13818" spans="1:2">
      <c r="A13818" s="20">
        <v>52101513</v>
      </c>
      <c r="B13818" s="21" t="s">
        <v>13812</v>
      </c>
    </row>
    <row r="13819" spans="1:2">
      <c r="A13819" s="20">
        <v>52121501</v>
      </c>
      <c r="B13819" s="21" t="s">
        <v>13813</v>
      </c>
    </row>
    <row r="13820" spans="1:2">
      <c r="A13820" s="20">
        <v>52121502</v>
      </c>
      <c r="B13820" s="21" t="s">
        <v>13814</v>
      </c>
    </row>
    <row r="13821" spans="1:2">
      <c r="A13821" s="20">
        <v>52121503</v>
      </c>
      <c r="B13821" s="21" t="s">
        <v>13815</v>
      </c>
    </row>
    <row r="13822" spans="1:2">
      <c r="A13822" s="20">
        <v>52121504</v>
      </c>
      <c r="B13822" s="21" t="s">
        <v>13816</v>
      </c>
    </row>
    <row r="13823" spans="1:2">
      <c r="A13823" s="20">
        <v>52121505</v>
      </c>
      <c r="B13823" s="21" t="s">
        <v>13817</v>
      </c>
    </row>
    <row r="13824" spans="1:2">
      <c r="A13824" s="20">
        <v>52121506</v>
      </c>
      <c r="B13824" s="21" t="s">
        <v>13818</v>
      </c>
    </row>
    <row r="13825" spans="1:2">
      <c r="A13825" s="20">
        <v>52121507</v>
      </c>
      <c r="B13825" s="21" t="s">
        <v>13819</v>
      </c>
    </row>
    <row r="13826" spans="1:2">
      <c r="A13826" s="20">
        <v>52121508</v>
      </c>
      <c r="B13826" s="21" t="s">
        <v>13820</v>
      </c>
    </row>
    <row r="13827" spans="1:2">
      <c r="A13827" s="20">
        <v>52121509</v>
      </c>
      <c r="B13827" s="21" t="s">
        <v>13821</v>
      </c>
    </row>
    <row r="13828" spans="1:2">
      <c r="A13828" s="20">
        <v>52121510</v>
      </c>
      <c r="B13828" s="21" t="s">
        <v>13822</v>
      </c>
    </row>
    <row r="13829" spans="1:2">
      <c r="A13829" s="20">
        <v>52121511</v>
      </c>
      <c r="B13829" s="21" t="s">
        <v>13823</v>
      </c>
    </row>
    <row r="13830" spans="1:2">
      <c r="A13830" s="20">
        <v>52121512</v>
      </c>
      <c r="B13830" s="21" t="s">
        <v>13824</v>
      </c>
    </row>
    <row r="13831" spans="1:2">
      <c r="A13831" s="20">
        <v>52121513</v>
      </c>
      <c r="B13831" s="21" t="s">
        <v>13825</v>
      </c>
    </row>
    <row r="13832" spans="1:2">
      <c r="A13832" s="20">
        <v>52121601</v>
      </c>
      <c r="B13832" s="21" t="s">
        <v>13826</v>
      </c>
    </row>
    <row r="13833" spans="1:2">
      <c r="A13833" s="20">
        <v>52121602</v>
      </c>
      <c r="B13833" s="21" t="s">
        <v>13827</v>
      </c>
    </row>
    <row r="13834" spans="1:2">
      <c r="A13834" s="20">
        <v>52121603</v>
      </c>
      <c r="B13834" s="21" t="s">
        <v>13828</v>
      </c>
    </row>
    <row r="13835" spans="1:2">
      <c r="A13835" s="20">
        <v>52121604</v>
      </c>
      <c r="B13835" s="21" t="s">
        <v>13829</v>
      </c>
    </row>
    <row r="13836" spans="1:2">
      <c r="A13836" s="20">
        <v>52121605</v>
      </c>
      <c r="B13836" s="21" t="s">
        <v>13830</v>
      </c>
    </row>
    <row r="13837" spans="1:2">
      <c r="A13837" s="20">
        <v>52121606</v>
      </c>
      <c r="B13837" s="21" t="s">
        <v>13831</v>
      </c>
    </row>
    <row r="13838" spans="1:2">
      <c r="A13838" s="20">
        <v>52121607</v>
      </c>
      <c r="B13838" s="21" t="s">
        <v>13832</v>
      </c>
    </row>
    <row r="13839" spans="1:2">
      <c r="A13839" s="20">
        <v>52121608</v>
      </c>
      <c r="B13839" s="21" t="s">
        <v>13833</v>
      </c>
    </row>
    <row r="13840" spans="1:2">
      <c r="A13840" s="20">
        <v>52121701</v>
      </c>
      <c r="B13840" s="21" t="s">
        <v>13834</v>
      </c>
    </row>
    <row r="13841" spans="1:2">
      <c r="A13841" s="20">
        <v>52121702</v>
      </c>
      <c r="B13841" s="21" t="s">
        <v>13835</v>
      </c>
    </row>
    <row r="13842" spans="1:2">
      <c r="A13842" s="20">
        <v>52121703</v>
      </c>
      <c r="B13842" s="21" t="s">
        <v>13836</v>
      </c>
    </row>
    <row r="13843" spans="1:2">
      <c r="A13843" s="20">
        <v>52121704</v>
      </c>
      <c r="B13843" s="21" t="s">
        <v>13837</v>
      </c>
    </row>
    <row r="13844" spans="1:2">
      <c r="A13844" s="20">
        <v>52131501</v>
      </c>
      <c r="B13844" s="21" t="s">
        <v>13838</v>
      </c>
    </row>
    <row r="13845" spans="1:2">
      <c r="A13845" s="20">
        <v>52131503</v>
      </c>
      <c r="B13845" s="21" t="s">
        <v>13839</v>
      </c>
    </row>
    <row r="13846" spans="1:2">
      <c r="A13846" s="20">
        <v>52131601</v>
      </c>
      <c r="B13846" s="21" t="s">
        <v>13840</v>
      </c>
    </row>
    <row r="13847" spans="1:2">
      <c r="A13847" s="20">
        <v>52131602</v>
      </c>
      <c r="B13847" s="21" t="s">
        <v>13841</v>
      </c>
    </row>
    <row r="13848" spans="1:2">
      <c r="A13848" s="20">
        <v>52131603</v>
      </c>
      <c r="B13848" s="21" t="s">
        <v>13842</v>
      </c>
    </row>
    <row r="13849" spans="1:2">
      <c r="A13849" s="20">
        <v>52131604</v>
      </c>
      <c r="B13849" s="21" t="s">
        <v>13843</v>
      </c>
    </row>
    <row r="13850" spans="1:2">
      <c r="A13850" s="20">
        <v>52131701</v>
      </c>
      <c r="B13850" s="21" t="s">
        <v>13844</v>
      </c>
    </row>
    <row r="13851" spans="1:2">
      <c r="A13851" s="20">
        <v>52131702</v>
      </c>
      <c r="B13851" s="21" t="s">
        <v>13845</v>
      </c>
    </row>
    <row r="13852" spans="1:2">
      <c r="A13852" s="20">
        <v>52131703</v>
      </c>
      <c r="B13852" s="21" t="s">
        <v>13846</v>
      </c>
    </row>
    <row r="13853" spans="1:2">
      <c r="A13853" s="20">
        <v>52131704</v>
      </c>
      <c r="B13853" s="21" t="s">
        <v>13847</v>
      </c>
    </row>
    <row r="13854" spans="1:2">
      <c r="A13854" s="20">
        <v>52141501</v>
      </c>
      <c r="B13854" s="21" t="s">
        <v>13848</v>
      </c>
    </row>
    <row r="13855" spans="1:2">
      <c r="A13855" s="20">
        <v>52141502</v>
      </c>
      <c r="B13855" s="21" t="s">
        <v>13849</v>
      </c>
    </row>
    <row r="13856" spans="1:2">
      <c r="A13856" s="20">
        <v>52141503</v>
      </c>
      <c r="B13856" s="21" t="s">
        <v>13850</v>
      </c>
    </row>
    <row r="13857" spans="1:2">
      <c r="A13857" s="20">
        <v>52141504</v>
      </c>
      <c r="B13857" s="21" t="s">
        <v>13851</v>
      </c>
    </row>
    <row r="13858" spans="1:2">
      <c r="A13858" s="20">
        <v>52141505</v>
      </c>
      <c r="B13858" s="21" t="s">
        <v>13852</v>
      </c>
    </row>
    <row r="13859" spans="1:2">
      <c r="A13859" s="20">
        <v>52141506</v>
      </c>
      <c r="B13859" s="21" t="s">
        <v>13853</v>
      </c>
    </row>
    <row r="13860" spans="1:2">
      <c r="A13860" s="20">
        <v>52141507</v>
      </c>
      <c r="B13860" s="21" t="s">
        <v>13854</v>
      </c>
    </row>
    <row r="13861" spans="1:2">
      <c r="A13861" s="20">
        <v>52141508</v>
      </c>
      <c r="B13861" s="21" t="s">
        <v>13855</v>
      </c>
    </row>
    <row r="13862" spans="1:2">
      <c r="A13862" s="20">
        <v>52141509</v>
      </c>
      <c r="B13862" s="21" t="s">
        <v>13856</v>
      </c>
    </row>
    <row r="13863" spans="1:2">
      <c r="A13863" s="20">
        <v>52141510</v>
      </c>
      <c r="B13863" s="21" t="s">
        <v>13857</v>
      </c>
    </row>
    <row r="13864" spans="1:2">
      <c r="A13864" s="20">
        <v>52141511</v>
      </c>
      <c r="B13864" s="21" t="s">
        <v>13858</v>
      </c>
    </row>
    <row r="13865" spans="1:2">
      <c r="A13865" s="20">
        <v>52141512</v>
      </c>
      <c r="B13865" s="21" t="s">
        <v>13859</v>
      </c>
    </row>
    <row r="13866" spans="1:2">
      <c r="A13866" s="20">
        <v>52141513</v>
      </c>
      <c r="B13866" s="21" t="s">
        <v>13860</v>
      </c>
    </row>
    <row r="13867" spans="1:2">
      <c r="A13867" s="20">
        <v>52141514</v>
      </c>
      <c r="B13867" s="21" t="s">
        <v>13861</v>
      </c>
    </row>
    <row r="13868" spans="1:2">
      <c r="A13868" s="20">
        <v>52141515</v>
      </c>
      <c r="B13868" s="21" t="s">
        <v>13862</v>
      </c>
    </row>
    <row r="13869" spans="1:2">
      <c r="A13869" s="20">
        <v>52141516</v>
      </c>
      <c r="B13869" s="21" t="s">
        <v>13863</v>
      </c>
    </row>
    <row r="13870" spans="1:2">
      <c r="A13870" s="20">
        <v>52141517</v>
      </c>
      <c r="B13870" s="21" t="s">
        <v>13864</v>
      </c>
    </row>
    <row r="13871" spans="1:2">
      <c r="A13871" s="20">
        <v>52141518</v>
      </c>
      <c r="B13871" s="21" t="s">
        <v>13865</v>
      </c>
    </row>
    <row r="13872" spans="1:2">
      <c r="A13872" s="20">
        <v>52141519</v>
      </c>
      <c r="B13872" s="21" t="s">
        <v>13866</v>
      </c>
    </row>
    <row r="13873" spans="1:2">
      <c r="A13873" s="20">
        <v>52141520</v>
      </c>
      <c r="B13873" s="21" t="s">
        <v>13867</v>
      </c>
    </row>
    <row r="13874" spans="1:2">
      <c r="A13874" s="20">
        <v>52141521</v>
      </c>
      <c r="B13874" s="21" t="s">
        <v>13868</v>
      </c>
    </row>
    <row r="13875" spans="1:2">
      <c r="A13875" s="20">
        <v>52141522</v>
      </c>
      <c r="B13875" s="21" t="s">
        <v>13869</v>
      </c>
    </row>
    <row r="13876" spans="1:2">
      <c r="A13876" s="20">
        <v>52141523</v>
      </c>
      <c r="B13876" s="21" t="s">
        <v>13870</v>
      </c>
    </row>
    <row r="13877" spans="1:2">
      <c r="A13877" s="20">
        <v>52141524</v>
      </c>
      <c r="B13877" s="21" t="s">
        <v>13871</v>
      </c>
    </row>
    <row r="13878" spans="1:2">
      <c r="A13878" s="20">
        <v>52141525</v>
      </c>
      <c r="B13878" s="21" t="s">
        <v>13872</v>
      </c>
    </row>
    <row r="13879" spans="1:2">
      <c r="A13879" s="20">
        <v>52141526</v>
      </c>
      <c r="B13879" s="21" t="s">
        <v>13873</v>
      </c>
    </row>
    <row r="13880" spans="1:2">
      <c r="A13880" s="20">
        <v>52141527</v>
      </c>
      <c r="B13880" s="21" t="s">
        <v>13874</v>
      </c>
    </row>
    <row r="13881" spans="1:2">
      <c r="A13881" s="20">
        <v>52141528</v>
      </c>
      <c r="B13881" s="21" t="s">
        <v>13875</v>
      </c>
    </row>
    <row r="13882" spans="1:2">
      <c r="A13882" s="20">
        <v>52141529</v>
      </c>
      <c r="B13882" s="21" t="s">
        <v>13876</v>
      </c>
    </row>
    <row r="13883" spans="1:2">
      <c r="A13883" s="20">
        <v>52141530</v>
      </c>
      <c r="B13883" s="21" t="s">
        <v>13877</v>
      </c>
    </row>
    <row r="13884" spans="1:2">
      <c r="A13884" s="20">
        <v>52141531</v>
      </c>
      <c r="B13884" s="21" t="s">
        <v>13878</v>
      </c>
    </row>
    <row r="13885" spans="1:2">
      <c r="A13885" s="20">
        <v>52141532</v>
      </c>
      <c r="B13885" s="21" t="s">
        <v>13879</v>
      </c>
    </row>
    <row r="13886" spans="1:2">
      <c r="A13886" s="20">
        <v>52141533</v>
      </c>
      <c r="B13886" s="21" t="s">
        <v>13880</v>
      </c>
    </row>
    <row r="13887" spans="1:2">
      <c r="A13887" s="20">
        <v>52141534</v>
      </c>
      <c r="B13887" s="21" t="s">
        <v>13881</v>
      </c>
    </row>
    <row r="13888" spans="1:2">
      <c r="A13888" s="20">
        <v>52141535</v>
      </c>
      <c r="B13888" s="21" t="s">
        <v>13882</v>
      </c>
    </row>
    <row r="13889" spans="1:2">
      <c r="A13889" s="20">
        <v>52141536</v>
      </c>
      <c r="B13889" s="21" t="s">
        <v>13883</v>
      </c>
    </row>
    <row r="13890" spans="1:2">
      <c r="A13890" s="20">
        <v>52141537</v>
      </c>
      <c r="B13890" s="21" t="s">
        <v>13884</v>
      </c>
    </row>
    <row r="13891" spans="1:2">
      <c r="A13891" s="20">
        <v>52141538</v>
      </c>
      <c r="B13891" s="21" t="s">
        <v>13885</v>
      </c>
    </row>
    <row r="13892" spans="1:2">
      <c r="A13892" s="20">
        <v>52141539</v>
      </c>
      <c r="B13892" s="21" t="s">
        <v>13886</v>
      </c>
    </row>
    <row r="13893" spans="1:2">
      <c r="A13893" s="20">
        <v>52141601</v>
      </c>
      <c r="B13893" s="21" t="s">
        <v>13887</v>
      </c>
    </row>
    <row r="13894" spans="1:2">
      <c r="A13894" s="20">
        <v>52141602</v>
      </c>
      <c r="B13894" s="21" t="s">
        <v>13888</v>
      </c>
    </row>
    <row r="13895" spans="1:2">
      <c r="A13895" s="20">
        <v>52141603</v>
      </c>
      <c r="B13895" s="21" t="s">
        <v>13889</v>
      </c>
    </row>
    <row r="13896" spans="1:2">
      <c r="A13896" s="20">
        <v>52141604</v>
      </c>
      <c r="B13896" s="21" t="s">
        <v>13890</v>
      </c>
    </row>
    <row r="13897" spans="1:2">
      <c r="A13897" s="20">
        <v>52141605</v>
      </c>
      <c r="B13897" s="21" t="s">
        <v>13891</v>
      </c>
    </row>
    <row r="13898" spans="1:2">
      <c r="A13898" s="20">
        <v>52141606</v>
      </c>
      <c r="B13898" s="21" t="s">
        <v>13892</v>
      </c>
    </row>
    <row r="13899" spans="1:2">
      <c r="A13899" s="20">
        <v>52141607</v>
      </c>
      <c r="B13899" s="21" t="s">
        <v>13893</v>
      </c>
    </row>
    <row r="13900" spans="1:2">
      <c r="A13900" s="20">
        <v>52141608</v>
      </c>
      <c r="B13900" s="21" t="s">
        <v>13894</v>
      </c>
    </row>
    <row r="13901" spans="1:2">
      <c r="A13901" s="20">
        <v>52141701</v>
      </c>
      <c r="B13901" s="21" t="s">
        <v>13895</v>
      </c>
    </row>
    <row r="13902" spans="1:2">
      <c r="A13902" s="20">
        <v>52141703</v>
      </c>
      <c r="B13902" s="21" t="s">
        <v>13896</v>
      </c>
    </row>
    <row r="13903" spans="1:2">
      <c r="A13903" s="20">
        <v>52141704</v>
      </c>
      <c r="B13903" s="21" t="s">
        <v>13897</v>
      </c>
    </row>
    <row r="13904" spans="1:2">
      <c r="A13904" s="20">
        <v>52141705</v>
      </c>
      <c r="B13904" s="21" t="s">
        <v>13898</v>
      </c>
    </row>
    <row r="13905" spans="1:2">
      <c r="A13905" s="20">
        <v>52141706</v>
      </c>
      <c r="B13905" s="21" t="s">
        <v>13899</v>
      </c>
    </row>
    <row r="13906" spans="1:2">
      <c r="A13906" s="20">
        <v>52141801</v>
      </c>
      <c r="B13906" s="21" t="s">
        <v>13900</v>
      </c>
    </row>
    <row r="13907" spans="1:2">
      <c r="A13907" s="20">
        <v>52141802</v>
      </c>
      <c r="B13907" s="21" t="s">
        <v>18338</v>
      </c>
    </row>
    <row r="13908" spans="1:2">
      <c r="A13908" s="20">
        <v>52141803</v>
      </c>
      <c r="B13908" s="21" t="s">
        <v>13901</v>
      </c>
    </row>
    <row r="13909" spans="1:2">
      <c r="A13909" s="20">
        <v>52151501</v>
      </c>
      <c r="B13909" s="21" t="s">
        <v>13902</v>
      </c>
    </row>
    <row r="13910" spans="1:2">
      <c r="A13910" s="20">
        <v>52151502</v>
      </c>
      <c r="B13910" s="21" t="s">
        <v>13903</v>
      </c>
    </row>
    <row r="13911" spans="1:2">
      <c r="A13911" s="20">
        <v>52151503</v>
      </c>
      <c r="B13911" s="21" t="s">
        <v>13904</v>
      </c>
    </row>
    <row r="13912" spans="1:2">
      <c r="A13912" s="20">
        <v>52151504</v>
      </c>
      <c r="B13912" s="21" t="s">
        <v>13905</v>
      </c>
    </row>
    <row r="13913" spans="1:2">
      <c r="A13913" s="20">
        <v>52151505</v>
      </c>
      <c r="B13913" s="21" t="s">
        <v>13906</v>
      </c>
    </row>
    <row r="13914" spans="1:2">
      <c r="A13914" s="20">
        <v>52151506</v>
      </c>
      <c r="B13914" s="21" t="s">
        <v>13907</v>
      </c>
    </row>
    <row r="13915" spans="1:2">
      <c r="A13915" s="20">
        <v>52151507</v>
      </c>
      <c r="B13915" s="21" t="s">
        <v>13908</v>
      </c>
    </row>
    <row r="13916" spans="1:2">
      <c r="A13916" s="20">
        <v>52151601</v>
      </c>
      <c r="B13916" s="21" t="s">
        <v>13909</v>
      </c>
    </row>
    <row r="13917" spans="1:2">
      <c r="A13917" s="20">
        <v>52151602</v>
      </c>
      <c r="B13917" s="21" t="s">
        <v>13910</v>
      </c>
    </row>
    <row r="13918" spans="1:2">
      <c r="A13918" s="20">
        <v>52151603</v>
      </c>
      <c r="B13918" s="21" t="s">
        <v>13911</v>
      </c>
    </row>
    <row r="13919" spans="1:2">
      <c r="A13919" s="20">
        <v>52151604</v>
      </c>
      <c r="B13919" s="21" t="s">
        <v>13912</v>
      </c>
    </row>
    <row r="13920" spans="1:2">
      <c r="A13920" s="20">
        <v>52151605</v>
      </c>
      <c r="B13920" s="21" t="s">
        <v>13913</v>
      </c>
    </row>
    <row r="13921" spans="1:2">
      <c r="A13921" s="20">
        <v>52151606</v>
      </c>
      <c r="B13921" s="21" t="s">
        <v>13914</v>
      </c>
    </row>
    <row r="13922" spans="1:2">
      <c r="A13922" s="20">
        <v>52151607</v>
      </c>
      <c r="B13922" s="21" t="s">
        <v>13915</v>
      </c>
    </row>
    <row r="13923" spans="1:2">
      <c r="A13923" s="20">
        <v>52151608</v>
      </c>
      <c r="B13923" s="21" t="s">
        <v>13916</v>
      </c>
    </row>
    <row r="13924" spans="1:2">
      <c r="A13924" s="20">
        <v>52151609</v>
      </c>
      <c r="B13924" s="21" t="s">
        <v>13917</v>
      </c>
    </row>
    <row r="13925" spans="1:2">
      <c r="A13925" s="20">
        <v>52151610</v>
      </c>
      <c r="B13925" s="21" t="s">
        <v>13918</v>
      </c>
    </row>
    <row r="13926" spans="1:2">
      <c r="A13926" s="20">
        <v>52151611</v>
      </c>
      <c r="B13926" s="21" t="s">
        <v>13919</v>
      </c>
    </row>
    <row r="13927" spans="1:2">
      <c r="A13927" s="20">
        <v>52151612</v>
      </c>
      <c r="B13927" s="21" t="s">
        <v>13920</v>
      </c>
    </row>
    <row r="13928" spans="1:2">
      <c r="A13928" s="20">
        <v>52151613</v>
      </c>
      <c r="B13928" s="21" t="s">
        <v>13921</v>
      </c>
    </row>
    <row r="13929" spans="1:2">
      <c r="A13929" s="20">
        <v>52151614</v>
      </c>
      <c r="B13929" s="21" t="s">
        <v>13922</v>
      </c>
    </row>
    <row r="13930" spans="1:2">
      <c r="A13930" s="20">
        <v>52151615</v>
      </c>
      <c r="B13930" s="21" t="s">
        <v>13923</v>
      </c>
    </row>
    <row r="13931" spans="1:2">
      <c r="A13931" s="20">
        <v>52151616</v>
      </c>
      <c r="B13931" s="21" t="s">
        <v>13924</v>
      </c>
    </row>
    <row r="13932" spans="1:2">
      <c r="A13932" s="20">
        <v>52151617</v>
      </c>
      <c r="B13932" s="21" t="s">
        <v>13925</v>
      </c>
    </row>
    <row r="13933" spans="1:2">
      <c r="A13933" s="20">
        <v>52151618</v>
      </c>
      <c r="B13933" s="21" t="s">
        <v>13926</v>
      </c>
    </row>
    <row r="13934" spans="1:2">
      <c r="A13934" s="20">
        <v>52151619</v>
      </c>
      <c r="B13934" s="21" t="s">
        <v>13927</v>
      </c>
    </row>
    <row r="13935" spans="1:2">
      <c r="A13935" s="20">
        <v>52151620</v>
      </c>
      <c r="B13935" s="21" t="s">
        <v>13928</v>
      </c>
    </row>
    <row r="13936" spans="1:2">
      <c r="A13936" s="20">
        <v>52151621</v>
      </c>
      <c r="B13936" s="21" t="s">
        <v>13929</v>
      </c>
    </row>
    <row r="13937" spans="1:2">
      <c r="A13937" s="20">
        <v>52151622</v>
      </c>
      <c r="B13937" s="21" t="s">
        <v>13930</v>
      </c>
    </row>
    <row r="13938" spans="1:2">
      <c r="A13938" s="20">
        <v>52151623</v>
      </c>
      <c r="B13938" s="21" t="s">
        <v>13931</v>
      </c>
    </row>
    <row r="13939" spans="1:2">
      <c r="A13939" s="20">
        <v>52151624</v>
      </c>
      <c r="B13939" s="21" t="s">
        <v>13932</v>
      </c>
    </row>
    <row r="13940" spans="1:2">
      <c r="A13940" s="20">
        <v>52151625</v>
      </c>
      <c r="B13940" s="21" t="s">
        <v>13933</v>
      </c>
    </row>
    <row r="13941" spans="1:2">
      <c r="A13941" s="20">
        <v>52151626</v>
      </c>
      <c r="B13941" s="21" t="s">
        <v>13934</v>
      </c>
    </row>
    <row r="13942" spans="1:2">
      <c r="A13942" s="20">
        <v>52151627</v>
      </c>
      <c r="B13942" s="21" t="s">
        <v>13935</v>
      </c>
    </row>
    <row r="13943" spans="1:2">
      <c r="A13943" s="20">
        <v>52151628</v>
      </c>
      <c r="B13943" s="21" t="s">
        <v>13936</v>
      </c>
    </row>
    <row r="13944" spans="1:2">
      <c r="A13944" s="20">
        <v>52151629</v>
      </c>
      <c r="B13944" s="21" t="s">
        <v>13937</v>
      </c>
    </row>
    <row r="13945" spans="1:2">
      <c r="A13945" s="20">
        <v>52151630</v>
      </c>
      <c r="B13945" s="21" t="s">
        <v>13938</v>
      </c>
    </row>
    <row r="13946" spans="1:2">
      <c r="A13946" s="20">
        <v>52151631</v>
      </c>
      <c r="B13946" s="21" t="s">
        <v>13939</v>
      </c>
    </row>
    <row r="13947" spans="1:2">
      <c r="A13947" s="20">
        <v>52151632</v>
      </c>
      <c r="B13947" s="21" t="s">
        <v>13940</v>
      </c>
    </row>
    <row r="13948" spans="1:2">
      <c r="A13948" s="20">
        <v>52151633</v>
      </c>
      <c r="B13948" s="21" t="s">
        <v>13941</v>
      </c>
    </row>
    <row r="13949" spans="1:2">
      <c r="A13949" s="20">
        <v>52151634</v>
      </c>
      <c r="B13949" s="21" t="s">
        <v>13942</v>
      </c>
    </row>
    <row r="13950" spans="1:2">
      <c r="A13950" s="20">
        <v>52151635</v>
      </c>
      <c r="B13950" s="21" t="s">
        <v>13943</v>
      </c>
    </row>
    <row r="13951" spans="1:2">
      <c r="A13951" s="20">
        <v>52151636</v>
      </c>
      <c r="B13951" s="21" t="s">
        <v>13944</v>
      </c>
    </row>
    <row r="13952" spans="1:2">
      <c r="A13952" s="20">
        <v>52151637</v>
      </c>
      <c r="B13952" s="21" t="s">
        <v>13945</v>
      </c>
    </row>
    <row r="13953" spans="1:2">
      <c r="A13953" s="20">
        <v>52151638</v>
      </c>
      <c r="B13953" s="21" t="s">
        <v>13946</v>
      </c>
    </row>
    <row r="13954" spans="1:2">
      <c r="A13954" s="20">
        <v>52151639</v>
      </c>
      <c r="B13954" s="21" t="s">
        <v>13947</v>
      </c>
    </row>
    <row r="13955" spans="1:2">
      <c r="A13955" s="20">
        <v>52151640</v>
      </c>
      <c r="B13955" s="21" t="s">
        <v>13948</v>
      </c>
    </row>
    <row r="13956" spans="1:2">
      <c r="A13956" s="20">
        <v>52151641</v>
      </c>
      <c r="B13956" s="21" t="s">
        <v>13949</v>
      </c>
    </row>
    <row r="13957" spans="1:2">
      <c r="A13957" s="20">
        <v>52151642</v>
      </c>
      <c r="B13957" s="21" t="s">
        <v>13950</v>
      </c>
    </row>
    <row r="13958" spans="1:2">
      <c r="A13958" s="20">
        <v>52151643</v>
      </c>
      <c r="B13958" s="21" t="s">
        <v>13951</v>
      </c>
    </row>
    <row r="13959" spans="1:2">
      <c r="A13959" s="20">
        <v>52151644</v>
      </c>
      <c r="B13959" s="21" t="s">
        <v>13952</v>
      </c>
    </row>
    <row r="13960" spans="1:2">
      <c r="A13960" s="20">
        <v>52151645</v>
      </c>
      <c r="B13960" s="21" t="s">
        <v>13953</v>
      </c>
    </row>
    <row r="13961" spans="1:2">
      <c r="A13961" s="20">
        <v>52151646</v>
      </c>
      <c r="B13961" s="21" t="s">
        <v>13954</v>
      </c>
    </row>
    <row r="13962" spans="1:2">
      <c r="A13962" s="20">
        <v>52151647</v>
      </c>
      <c r="B13962" s="21" t="s">
        <v>13955</v>
      </c>
    </row>
    <row r="13963" spans="1:2">
      <c r="A13963" s="20">
        <v>52151648</v>
      </c>
      <c r="B13963" s="21" t="s">
        <v>13956</v>
      </c>
    </row>
    <row r="13964" spans="1:2">
      <c r="A13964" s="20">
        <v>52151649</v>
      </c>
      <c r="B13964" s="21" t="s">
        <v>13957</v>
      </c>
    </row>
    <row r="13965" spans="1:2">
      <c r="A13965" s="20">
        <v>52151650</v>
      </c>
      <c r="B13965" s="21" t="s">
        <v>13958</v>
      </c>
    </row>
    <row r="13966" spans="1:2">
      <c r="A13966" s="20">
        <v>52151701</v>
      </c>
      <c r="B13966" s="21" t="s">
        <v>13959</v>
      </c>
    </row>
    <row r="13967" spans="1:2">
      <c r="A13967" s="20">
        <v>52151702</v>
      </c>
      <c r="B13967" s="21" t="s">
        <v>13960</v>
      </c>
    </row>
    <row r="13968" spans="1:2">
      <c r="A13968" s="20">
        <v>52151703</v>
      </c>
      <c r="B13968" s="21" t="s">
        <v>13961</v>
      </c>
    </row>
    <row r="13969" spans="1:2">
      <c r="A13969" s="20">
        <v>52151704</v>
      </c>
      <c r="B13969" s="21" t="s">
        <v>13962</v>
      </c>
    </row>
    <row r="13970" spans="1:2">
      <c r="A13970" s="20">
        <v>52151705</v>
      </c>
      <c r="B13970" s="21" t="s">
        <v>13963</v>
      </c>
    </row>
    <row r="13971" spans="1:2">
      <c r="A13971" s="20">
        <v>52151706</v>
      </c>
      <c r="B13971" s="21" t="s">
        <v>13964</v>
      </c>
    </row>
    <row r="13972" spans="1:2">
      <c r="A13972" s="20">
        <v>52151707</v>
      </c>
      <c r="B13972" s="21" t="s">
        <v>13965</v>
      </c>
    </row>
    <row r="13973" spans="1:2">
      <c r="A13973" s="20">
        <v>52151708</v>
      </c>
      <c r="B13973" s="21" t="s">
        <v>13966</v>
      </c>
    </row>
    <row r="13974" spans="1:2">
      <c r="A13974" s="20">
        <v>52151709</v>
      </c>
      <c r="B13974" s="21" t="s">
        <v>13967</v>
      </c>
    </row>
    <row r="13975" spans="1:2">
      <c r="A13975" s="20">
        <v>52151801</v>
      </c>
      <c r="B13975" s="21" t="s">
        <v>13968</v>
      </c>
    </row>
    <row r="13976" spans="1:2">
      <c r="A13976" s="20">
        <v>52151802</v>
      </c>
      <c r="B13976" s="21" t="s">
        <v>13969</v>
      </c>
    </row>
    <row r="13977" spans="1:2">
      <c r="A13977" s="20">
        <v>52151803</v>
      </c>
      <c r="B13977" s="21" t="s">
        <v>13970</v>
      </c>
    </row>
    <row r="13978" spans="1:2">
      <c r="A13978" s="20">
        <v>52151804</v>
      </c>
      <c r="B13978" s="21" t="s">
        <v>13971</v>
      </c>
    </row>
    <row r="13979" spans="1:2">
      <c r="A13979" s="20">
        <v>52151805</v>
      </c>
      <c r="B13979" s="21" t="s">
        <v>13972</v>
      </c>
    </row>
    <row r="13980" spans="1:2">
      <c r="A13980" s="20">
        <v>52151806</v>
      </c>
      <c r="B13980" s="21" t="s">
        <v>13973</v>
      </c>
    </row>
    <row r="13981" spans="1:2">
      <c r="A13981" s="20">
        <v>52151807</v>
      </c>
      <c r="B13981" s="21" t="s">
        <v>13974</v>
      </c>
    </row>
    <row r="13982" spans="1:2">
      <c r="A13982" s="20">
        <v>52151808</v>
      </c>
      <c r="B13982" s="21" t="s">
        <v>13975</v>
      </c>
    </row>
    <row r="13983" spans="1:2">
      <c r="A13983" s="20">
        <v>52151809</v>
      </c>
      <c r="B13983" s="21" t="s">
        <v>13976</v>
      </c>
    </row>
    <row r="13984" spans="1:2">
      <c r="A13984" s="20">
        <v>52151810</v>
      </c>
      <c r="B13984" s="21" t="s">
        <v>13977</v>
      </c>
    </row>
    <row r="13985" spans="1:2">
      <c r="A13985" s="20">
        <v>52151811</v>
      </c>
      <c r="B13985" s="21" t="s">
        <v>13978</v>
      </c>
    </row>
    <row r="13986" spans="1:2">
      <c r="A13986" s="20">
        <v>52151812</v>
      </c>
      <c r="B13986" s="21" t="s">
        <v>13979</v>
      </c>
    </row>
    <row r="13987" spans="1:2">
      <c r="A13987" s="20">
        <v>52151813</v>
      </c>
      <c r="B13987" s="21" t="s">
        <v>13980</v>
      </c>
    </row>
    <row r="13988" spans="1:2">
      <c r="A13988" s="20">
        <v>52151901</v>
      </c>
      <c r="B13988" s="21" t="s">
        <v>13981</v>
      </c>
    </row>
    <row r="13989" spans="1:2">
      <c r="A13989" s="20">
        <v>52151902</v>
      </c>
      <c r="B13989" s="21" t="s">
        <v>13982</v>
      </c>
    </row>
    <row r="13990" spans="1:2">
      <c r="A13990" s="20">
        <v>52151903</v>
      </c>
      <c r="B13990" s="21" t="s">
        <v>13983</v>
      </c>
    </row>
    <row r="13991" spans="1:2">
      <c r="A13991" s="20">
        <v>52151904</v>
      </c>
      <c r="B13991" s="21" t="s">
        <v>13984</v>
      </c>
    </row>
    <row r="13992" spans="1:2">
      <c r="A13992" s="20">
        <v>52151905</v>
      </c>
      <c r="B13992" s="21" t="s">
        <v>13985</v>
      </c>
    </row>
    <row r="13993" spans="1:2">
      <c r="A13993" s="20">
        <v>52151906</v>
      </c>
      <c r="B13993" s="21" t="s">
        <v>13986</v>
      </c>
    </row>
    <row r="13994" spans="1:2">
      <c r="A13994" s="20">
        <v>52151907</v>
      </c>
      <c r="B13994" s="21" t="s">
        <v>13987</v>
      </c>
    </row>
    <row r="13995" spans="1:2">
      <c r="A13995" s="20">
        <v>52151908</v>
      </c>
      <c r="B13995" s="21" t="s">
        <v>13988</v>
      </c>
    </row>
    <row r="13996" spans="1:2">
      <c r="A13996" s="20">
        <v>52151909</v>
      </c>
      <c r="B13996" s="21" t="s">
        <v>13989</v>
      </c>
    </row>
    <row r="13997" spans="1:2">
      <c r="A13997" s="20">
        <v>52152001</v>
      </c>
      <c r="B13997" s="21" t="s">
        <v>13990</v>
      </c>
    </row>
    <row r="13998" spans="1:2">
      <c r="A13998" s="20">
        <v>52152002</v>
      </c>
      <c r="B13998" s="21" t="s">
        <v>13991</v>
      </c>
    </row>
    <row r="13999" spans="1:2">
      <c r="A13999" s="20">
        <v>52152003</v>
      </c>
      <c r="B13999" s="21" t="s">
        <v>13992</v>
      </c>
    </row>
    <row r="14000" spans="1:2">
      <c r="A14000" s="20">
        <v>52152004</v>
      </c>
      <c r="B14000" s="21" t="s">
        <v>13993</v>
      </c>
    </row>
    <row r="14001" spans="1:2">
      <c r="A14001" s="20">
        <v>52152005</v>
      </c>
      <c r="B14001" s="21" t="s">
        <v>13994</v>
      </c>
    </row>
    <row r="14002" spans="1:2">
      <c r="A14002" s="20">
        <v>52152006</v>
      </c>
      <c r="B14002" s="21" t="s">
        <v>13995</v>
      </c>
    </row>
    <row r="14003" spans="1:2">
      <c r="A14003" s="20">
        <v>52152007</v>
      </c>
      <c r="B14003" s="21" t="s">
        <v>13996</v>
      </c>
    </row>
    <row r="14004" spans="1:2">
      <c r="A14004" s="20">
        <v>52152008</v>
      </c>
      <c r="B14004" s="21" t="s">
        <v>13997</v>
      </c>
    </row>
    <row r="14005" spans="1:2">
      <c r="A14005" s="20">
        <v>52152009</v>
      </c>
      <c r="B14005" s="21" t="s">
        <v>13998</v>
      </c>
    </row>
    <row r="14006" spans="1:2">
      <c r="A14006" s="20">
        <v>52152010</v>
      </c>
      <c r="B14006" s="21" t="s">
        <v>13999</v>
      </c>
    </row>
    <row r="14007" spans="1:2">
      <c r="A14007" s="20">
        <v>52152011</v>
      </c>
      <c r="B14007" s="21" t="s">
        <v>14000</v>
      </c>
    </row>
    <row r="14008" spans="1:2">
      <c r="A14008" s="20">
        <v>52152012</v>
      </c>
      <c r="B14008" s="21" t="s">
        <v>14001</v>
      </c>
    </row>
    <row r="14009" spans="1:2">
      <c r="A14009" s="20">
        <v>52152013</v>
      </c>
      <c r="B14009" s="21" t="s">
        <v>14002</v>
      </c>
    </row>
    <row r="14010" spans="1:2">
      <c r="A14010" s="20">
        <v>52152014</v>
      </c>
      <c r="B14010" s="21" t="s">
        <v>14003</v>
      </c>
    </row>
    <row r="14011" spans="1:2">
      <c r="A14011" s="20">
        <v>52152015</v>
      </c>
      <c r="B14011" s="21" t="s">
        <v>14004</v>
      </c>
    </row>
    <row r="14012" spans="1:2">
      <c r="A14012" s="20">
        <v>52152016</v>
      </c>
      <c r="B14012" s="21" t="s">
        <v>14005</v>
      </c>
    </row>
    <row r="14013" spans="1:2">
      <c r="A14013" s="20">
        <v>52152101</v>
      </c>
      <c r="B14013" s="21" t="s">
        <v>14006</v>
      </c>
    </row>
    <row r="14014" spans="1:2">
      <c r="A14014" s="20">
        <v>52152102</v>
      </c>
      <c r="B14014" s="21" t="s">
        <v>14007</v>
      </c>
    </row>
    <row r="14015" spans="1:2">
      <c r="A14015" s="20">
        <v>52152103</v>
      </c>
      <c r="B14015" s="21" t="s">
        <v>14008</v>
      </c>
    </row>
    <row r="14016" spans="1:2">
      <c r="A14016" s="20">
        <v>52152104</v>
      </c>
      <c r="B14016" s="21" t="s">
        <v>14009</v>
      </c>
    </row>
    <row r="14017" spans="1:2">
      <c r="A14017" s="20">
        <v>52152105</v>
      </c>
      <c r="B14017" s="21" t="s">
        <v>14010</v>
      </c>
    </row>
    <row r="14018" spans="1:2">
      <c r="A14018" s="20">
        <v>52152201</v>
      </c>
      <c r="B14018" s="21" t="s">
        <v>14011</v>
      </c>
    </row>
    <row r="14019" spans="1:2">
      <c r="A14019" s="20">
        <v>52152202</v>
      </c>
      <c r="B14019" s="21" t="s">
        <v>14012</v>
      </c>
    </row>
    <row r="14020" spans="1:2">
      <c r="A14020" s="20">
        <v>52152203</v>
      </c>
      <c r="B14020" s="21" t="s">
        <v>14013</v>
      </c>
    </row>
    <row r="14021" spans="1:2">
      <c r="A14021" s="20">
        <v>52161502</v>
      </c>
      <c r="B14021" s="21" t="s">
        <v>14014</v>
      </c>
    </row>
    <row r="14022" spans="1:2">
      <c r="A14022" s="20">
        <v>52161505</v>
      </c>
      <c r="B14022" s="21" t="s">
        <v>14015</v>
      </c>
    </row>
    <row r="14023" spans="1:2">
      <c r="A14023" s="20">
        <v>52161507</v>
      </c>
      <c r="B14023" s="21" t="s">
        <v>14016</v>
      </c>
    </row>
    <row r="14024" spans="1:2">
      <c r="A14024" s="20">
        <v>52161508</v>
      </c>
      <c r="B14024" s="21" t="s">
        <v>14017</v>
      </c>
    </row>
    <row r="14025" spans="1:2">
      <c r="A14025" s="20">
        <v>52161509</v>
      </c>
      <c r="B14025" s="21" t="s">
        <v>14018</v>
      </c>
    </row>
    <row r="14026" spans="1:2">
      <c r="A14026" s="20">
        <v>52161510</v>
      </c>
      <c r="B14026" s="21" t="s">
        <v>14019</v>
      </c>
    </row>
    <row r="14027" spans="1:2">
      <c r="A14027" s="20">
        <v>52161511</v>
      </c>
      <c r="B14027" s="21" t="s">
        <v>14020</v>
      </c>
    </row>
    <row r="14028" spans="1:2">
      <c r="A14028" s="20">
        <v>52161512</v>
      </c>
      <c r="B14028" s="21" t="s">
        <v>14021</v>
      </c>
    </row>
    <row r="14029" spans="1:2">
      <c r="A14029" s="20">
        <v>52161513</v>
      </c>
      <c r="B14029" s="21" t="s">
        <v>14022</v>
      </c>
    </row>
    <row r="14030" spans="1:2">
      <c r="A14030" s="20">
        <v>52161514</v>
      </c>
      <c r="B14030" s="21" t="s">
        <v>14023</v>
      </c>
    </row>
    <row r="14031" spans="1:2">
      <c r="A14031" s="20">
        <v>52161515</v>
      </c>
      <c r="B14031" s="21" t="s">
        <v>14024</v>
      </c>
    </row>
    <row r="14032" spans="1:2">
      <c r="A14032" s="20">
        <v>52161516</v>
      </c>
      <c r="B14032" s="21" t="s">
        <v>14025</v>
      </c>
    </row>
    <row r="14033" spans="1:2">
      <c r="A14033" s="20">
        <v>52161517</v>
      </c>
      <c r="B14033" s="21" t="s">
        <v>14026</v>
      </c>
    </row>
    <row r="14034" spans="1:2">
      <c r="A14034" s="20">
        <v>52161518</v>
      </c>
      <c r="B14034" s="21" t="s">
        <v>14027</v>
      </c>
    </row>
    <row r="14035" spans="1:2">
      <c r="A14035" s="20">
        <v>52161520</v>
      </c>
      <c r="B14035" s="21" t="s">
        <v>14028</v>
      </c>
    </row>
    <row r="14036" spans="1:2">
      <c r="A14036" s="20">
        <v>52161521</v>
      </c>
      <c r="B14036" s="21" t="s">
        <v>14029</v>
      </c>
    </row>
    <row r="14037" spans="1:2">
      <c r="A14037" s="20">
        <v>52161522</v>
      </c>
      <c r="B14037" s="21" t="s">
        <v>14030</v>
      </c>
    </row>
    <row r="14038" spans="1:2">
      <c r="A14038" s="20">
        <v>52161523</v>
      </c>
      <c r="B14038" s="21" t="s">
        <v>14031</v>
      </c>
    </row>
    <row r="14039" spans="1:2">
      <c r="A14039" s="20">
        <v>52161524</v>
      </c>
      <c r="B14039" s="21" t="s">
        <v>14032</v>
      </c>
    </row>
    <row r="14040" spans="1:2">
      <c r="A14040" s="20">
        <v>52161525</v>
      </c>
      <c r="B14040" s="21" t="s">
        <v>14033</v>
      </c>
    </row>
    <row r="14041" spans="1:2">
      <c r="A14041" s="20">
        <v>52161526</v>
      </c>
      <c r="B14041" s="21" t="s">
        <v>14034</v>
      </c>
    </row>
    <row r="14042" spans="1:2">
      <c r="A14042" s="20">
        <v>52161527</v>
      </c>
      <c r="B14042" s="21" t="s">
        <v>14035</v>
      </c>
    </row>
    <row r="14043" spans="1:2">
      <c r="A14043" s="20">
        <v>52161529</v>
      </c>
      <c r="B14043" s="21" t="s">
        <v>14036</v>
      </c>
    </row>
    <row r="14044" spans="1:2">
      <c r="A14044" s="20">
        <v>52161531</v>
      </c>
      <c r="B14044" s="21" t="s">
        <v>14037</v>
      </c>
    </row>
    <row r="14045" spans="1:2">
      <c r="A14045" s="20">
        <v>52161532</v>
      </c>
      <c r="B14045" s="21" t="s">
        <v>14038</v>
      </c>
    </row>
    <row r="14046" spans="1:2">
      <c r="A14046" s="20">
        <v>52161533</v>
      </c>
      <c r="B14046" s="21" t="s">
        <v>14039</v>
      </c>
    </row>
    <row r="14047" spans="1:2">
      <c r="A14047" s="20">
        <v>52161534</v>
      </c>
      <c r="B14047" s="21" t="s">
        <v>14040</v>
      </c>
    </row>
    <row r="14048" spans="1:2">
      <c r="A14048" s="20">
        <v>52161535</v>
      </c>
      <c r="B14048" s="21" t="s">
        <v>14041</v>
      </c>
    </row>
    <row r="14049" spans="1:2">
      <c r="A14049" s="20">
        <v>52161536</v>
      </c>
      <c r="B14049" s="21" t="s">
        <v>14042</v>
      </c>
    </row>
    <row r="14050" spans="1:2">
      <c r="A14050" s="20">
        <v>52161537</v>
      </c>
      <c r="B14050" s="21" t="s">
        <v>14043</v>
      </c>
    </row>
    <row r="14051" spans="1:2">
      <c r="A14051" s="20">
        <v>52161538</v>
      </c>
      <c r="B14051" s="21" t="s">
        <v>14044</v>
      </c>
    </row>
    <row r="14052" spans="1:2">
      <c r="A14052" s="20">
        <v>52161539</v>
      </c>
      <c r="B14052" s="21" t="s">
        <v>14045</v>
      </c>
    </row>
    <row r="14053" spans="1:2">
      <c r="A14053" s="20">
        <v>52161540</v>
      </c>
      <c r="B14053" s="21" t="s">
        <v>14046</v>
      </c>
    </row>
    <row r="14054" spans="1:2">
      <c r="A14054" s="20">
        <v>52161541</v>
      </c>
      <c r="B14054" s="21" t="s">
        <v>14047</v>
      </c>
    </row>
    <row r="14055" spans="1:2">
      <c r="A14055" s="20">
        <v>52161542</v>
      </c>
      <c r="B14055" s="21" t="s">
        <v>14048</v>
      </c>
    </row>
    <row r="14056" spans="1:2">
      <c r="A14056" s="20">
        <v>52161543</v>
      </c>
      <c r="B14056" s="21" t="s">
        <v>14049</v>
      </c>
    </row>
    <row r="14057" spans="1:2">
      <c r="A14057" s="20">
        <v>52161544</v>
      </c>
      <c r="B14057" s="21" t="s">
        <v>14050</v>
      </c>
    </row>
    <row r="14058" spans="1:2">
      <c r="A14058" s="20">
        <v>52161601</v>
      </c>
      <c r="B14058" s="21" t="s">
        <v>14051</v>
      </c>
    </row>
    <row r="14059" spans="1:2">
      <c r="A14059" s="20">
        <v>52161602</v>
      </c>
      <c r="B14059" s="21" t="s">
        <v>14052</v>
      </c>
    </row>
    <row r="14060" spans="1:2">
      <c r="A14060" s="20">
        <v>52161603</v>
      </c>
      <c r="B14060" s="21" t="s">
        <v>14053</v>
      </c>
    </row>
    <row r="14061" spans="1:2">
      <c r="A14061" s="20">
        <v>52161604</v>
      </c>
      <c r="B14061" s="21" t="s">
        <v>14054</v>
      </c>
    </row>
    <row r="14062" spans="1:2">
      <c r="A14062" s="20">
        <v>52171001</v>
      </c>
      <c r="B14062" s="21" t="s">
        <v>14055</v>
      </c>
    </row>
    <row r="14063" spans="1:2">
      <c r="A14063" s="20">
        <v>53101501</v>
      </c>
      <c r="B14063" s="21" t="s">
        <v>14056</v>
      </c>
    </row>
    <row r="14064" spans="1:2">
      <c r="A14064" s="20">
        <v>53101502</v>
      </c>
      <c r="B14064" s="21" t="s">
        <v>14057</v>
      </c>
    </row>
    <row r="14065" spans="1:2">
      <c r="A14065" s="20">
        <v>53101503</v>
      </c>
      <c r="B14065" s="21" t="s">
        <v>14058</v>
      </c>
    </row>
    <row r="14066" spans="1:2">
      <c r="A14066" s="20">
        <v>53101504</v>
      </c>
      <c r="B14066" s="21" t="s">
        <v>14059</v>
      </c>
    </row>
    <row r="14067" spans="1:2">
      <c r="A14067" s="20">
        <v>53101505</v>
      </c>
      <c r="B14067" s="21" t="s">
        <v>14060</v>
      </c>
    </row>
    <row r="14068" spans="1:2">
      <c r="A14068" s="20">
        <v>53101601</v>
      </c>
      <c r="B14068" s="21" t="s">
        <v>14061</v>
      </c>
    </row>
    <row r="14069" spans="1:2">
      <c r="A14069" s="20">
        <v>53101602</v>
      </c>
      <c r="B14069" s="21" t="s">
        <v>14062</v>
      </c>
    </row>
    <row r="14070" spans="1:2">
      <c r="A14070" s="20">
        <v>53101603</v>
      </c>
      <c r="B14070" s="21" t="s">
        <v>14063</v>
      </c>
    </row>
    <row r="14071" spans="1:2">
      <c r="A14071" s="20">
        <v>53101604</v>
      </c>
      <c r="B14071" s="21" t="s">
        <v>14064</v>
      </c>
    </row>
    <row r="14072" spans="1:2">
      <c r="A14072" s="20">
        <v>53101605</v>
      </c>
      <c r="B14072" s="21" t="s">
        <v>14065</v>
      </c>
    </row>
    <row r="14073" spans="1:2">
      <c r="A14073" s="20">
        <v>53101701</v>
      </c>
      <c r="B14073" s="21" t="s">
        <v>14066</v>
      </c>
    </row>
    <row r="14074" spans="1:2">
      <c r="A14074" s="20">
        <v>53101702</v>
      </c>
      <c r="B14074" s="21" t="s">
        <v>14067</v>
      </c>
    </row>
    <row r="14075" spans="1:2">
      <c r="A14075" s="20">
        <v>53101703</v>
      </c>
      <c r="B14075" s="21" t="s">
        <v>14068</v>
      </c>
    </row>
    <row r="14076" spans="1:2">
      <c r="A14076" s="20">
        <v>53101704</v>
      </c>
      <c r="B14076" s="21" t="s">
        <v>14069</v>
      </c>
    </row>
    <row r="14077" spans="1:2">
      <c r="A14077" s="20">
        <v>53101705</v>
      </c>
      <c r="B14077" s="21" t="s">
        <v>14070</v>
      </c>
    </row>
    <row r="14078" spans="1:2">
      <c r="A14078" s="20">
        <v>53101801</v>
      </c>
      <c r="B14078" s="21" t="s">
        <v>14071</v>
      </c>
    </row>
    <row r="14079" spans="1:2">
      <c r="A14079" s="20">
        <v>53101802</v>
      </c>
      <c r="B14079" s="21" t="s">
        <v>14072</v>
      </c>
    </row>
    <row r="14080" spans="1:2">
      <c r="A14080" s="20">
        <v>53101803</v>
      </c>
      <c r="B14080" s="21" t="s">
        <v>14073</v>
      </c>
    </row>
    <row r="14081" spans="1:2">
      <c r="A14081" s="20">
        <v>53101804</v>
      </c>
      <c r="B14081" s="21" t="s">
        <v>14074</v>
      </c>
    </row>
    <row r="14082" spans="1:2">
      <c r="A14082" s="20">
        <v>53101805</v>
      </c>
      <c r="B14082" s="21" t="s">
        <v>14075</v>
      </c>
    </row>
    <row r="14083" spans="1:2">
      <c r="A14083" s="20">
        <v>53101901</v>
      </c>
      <c r="B14083" s="21" t="s">
        <v>14076</v>
      </c>
    </row>
    <row r="14084" spans="1:2">
      <c r="A14084" s="20">
        <v>53101902</v>
      </c>
      <c r="B14084" s="21" t="s">
        <v>14077</v>
      </c>
    </row>
    <row r="14085" spans="1:2">
      <c r="A14085" s="20">
        <v>53101903</v>
      </c>
      <c r="B14085" s="21" t="s">
        <v>14078</v>
      </c>
    </row>
    <row r="14086" spans="1:2">
      <c r="A14086" s="20">
        <v>53101904</v>
      </c>
      <c r="B14086" s="21" t="s">
        <v>14079</v>
      </c>
    </row>
    <row r="14087" spans="1:2">
      <c r="A14087" s="20">
        <v>53101905</v>
      </c>
      <c r="B14087" s="21" t="s">
        <v>14080</v>
      </c>
    </row>
    <row r="14088" spans="1:2">
      <c r="A14088" s="20">
        <v>53102001</v>
      </c>
      <c r="B14088" s="21" t="s">
        <v>14081</v>
      </c>
    </row>
    <row r="14089" spans="1:2">
      <c r="A14089" s="20">
        <v>53102002</v>
      </c>
      <c r="B14089" s="21" t="s">
        <v>14082</v>
      </c>
    </row>
    <row r="14090" spans="1:2">
      <c r="A14090" s="20">
        <v>53102003</v>
      </c>
      <c r="B14090" s="21" t="s">
        <v>14083</v>
      </c>
    </row>
    <row r="14091" spans="1:2">
      <c r="A14091" s="20">
        <v>53102101</v>
      </c>
      <c r="B14091" s="21" t="s">
        <v>14084</v>
      </c>
    </row>
    <row r="14092" spans="1:2">
      <c r="A14092" s="20">
        <v>53102102</v>
      </c>
      <c r="B14092" s="21" t="s">
        <v>14085</v>
      </c>
    </row>
    <row r="14093" spans="1:2">
      <c r="A14093" s="20">
        <v>53102103</v>
      </c>
      <c r="B14093" s="21" t="s">
        <v>14086</v>
      </c>
    </row>
    <row r="14094" spans="1:2">
      <c r="A14094" s="20">
        <v>53102104</v>
      </c>
      <c r="B14094" s="21" t="s">
        <v>14087</v>
      </c>
    </row>
    <row r="14095" spans="1:2">
      <c r="A14095" s="20">
        <v>53102105</v>
      </c>
      <c r="B14095" s="21" t="s">
        <v>14088</v>
      </c>
    </row>
    <row r="14096" spans="1:2">
      <c r="A14096" s="20">
        <v>53102201</v>
      </c>
      <c r="B14096" s="21" t="s">
        <v>14089</v>
      </c>
    </row>
    <row r="14097" spans="1:2">
      <c r="A14097" s="20">
        <v>53102202</v>
      </c>
      <c r="B14097" s="21" t="s">
        <v>14090</v>
      </c>
    </row>
    <row r="14098" spans="1:2">
      <c r="A14098" s="20">
        <v>53102203</v>
      </c>
      <c r="B14098" s="21" t="s">
        <v>14091</v>
      </c>
    </row>
    <row r="14099" spans="1:2">
      <c r="A14099" s="20">
        <v>53102204</v>
      </c>
      <c r="B14099" s="21" t="s">
        <v>14092</v>
      </c>
    </row>
    <row r="14100" spans="1:2">
      <c r="A14100" s="20">
        <v>53102205</v>
      </c>
      <c r="B14100" s="21" t="s">
        <v>14093</v>
      </c>
    </row>
    <row r="14101" spans="1:2">
      <c r="A14101" s="20">
        <v>53102301</v>
      </c>
      <c r="B14101" s="21" t="s">
        <v>14094</v>
      </c>
    </row>
    <row r="14102" spans="1:2">
      <c r="A14102" s="20">
        <v>53102302</v>
      </c>
      <c r="B14102" s="21" t="s">
        <v>14095</v>
      </c>
    </row>
    <row r="14103" spans="1:2">
      <c r="A14103" s="20">
        <v>53102303</v>
      </c>
      <c r="B14103" s="21" t="s">
        <v>14096</v>
      </c>
    </row>
    <row r="14104" spans="1:2">
      <c r="A14104" s="20">
        <v>53102304</v>
      </c>
      <c r="B14104" s="21" t="s">
        <v>14097</v>
      </c>
    </row>
    <row r="14105" spans="1:2">
      <c r="A14105" s="20">
        <v>53102305</v>
      </c>
      <c r="B14105" s="21" t="s">
        <v>14098</v>
      </c>
    </row>
    <row r="14106" spans="1:2">
      <c r="A14106" s="20">
        <v>53102306</v>
      </c>
      <c r="B14106" s="21" t="s">
        <v>14099</v>
      </c>
    </row>
    <row r="14107" spans="1:2">
      <c r="A14107" s="20">
        <v>53102307</v>
      </c>
      <c r="B14107" s="21" t="s">
        <v>14100</v>
      </c>
    </row>
    <row r="14108" spans="1:2">
      <c r="A14108" s="20">
        <v>53102308</v>
      </c>
      <c r="B14108" s="21" t="s">
        <v>14101</v>
      </c>
    </row>
    <row r="14109" spans="1:2">
      <c r="A14109" s="20">
        <v>53102401</v>
      </c>
      <c r="B14109" s="21" t="s">
        <v>14102</v>
      </c>
    </row>
    <row r="14110" spans="1:2">
      <c r="A14110" s="20">
        <v>53102402</v>
      </c>
      <c r="B14110" s="21" t="s">
        <v>14103</v>
      </c>
    </row>
    <row r="14111" spans="1:2">
      <c r="A14111" s="20">
        <v>53102403</v>
      </c>
      <c r="B14111" s="21" t="s">
        <v>14104</v>
      </c>
    </row>
    <row r="14112" spans="1:2">
      <c r="A14112" s="20">
        <v>53102404</v>
      </c>
      <c r="B14112" s="21" t="s">
        <v>14105</v>
      </c>
    </row>
    <row r="14113" spans="1:2">
      <c r="A14113" s="20">
        <v>53102501</v>
      </c>
      <c r="B14113" s="21" t="s">
        <v>14106</v>
      </c>
    </row>
    <row r="14114" spans="1:2">
      <c r="A14114" s="20">
        <v>53102502</v>
      </c>
      <c r="B14114" s="21" t="s">
        <v>14107</v>
      </c>
    </row>
    <row r="14115" spans="1:2">
      <c r="A14115" s="20">
        <v>53102503</v>
      </c>
      <c r="B14115" s="21" t="s">
        <v>14108</v>
      </c>
    </row>
    <row r="14116" spans="1:2">
      <c r="A14116" s="20">
        <v>53102504</v>
      </c>
      <c r="B14116" s="21" t="s">
        <v>14109</v>
      </c>
    </row>
    <row r="14117" spans="1:2">
      <c r="A14117" s="20">
        <v>53102505</v>
      </c>
      <c r="B14117" s="21" t="s">
        <v>14110</v>
      </c>
    </row>
    <row r="14118" spans="1:2">
      <c r="A14118" s="20">
        <v>53102506</v>
      </c>
      <c r="B14118" s="21" t="s">
        <v>14111</v>
      </c>
    </row>
    <row r="14119" spans="1:2">
      <c r="A14119" s="20">
        <v>53102507</v>
      </c>
      <c r="B14119" s="21" t="s">
        <v>14112</v>
      </c>
    </row>
    <row r="14120" spans="1:2">
      <c r="A14120" s="20">
        <v>53102508</v>
      </c>
      <c r="B14120" s="21" t="s">
        <v>14113</v>
      </c>
    </row>
    <row r="14121" spans="1:2">
      <c r="A14121" s="20">
        <v>53102509</v>
      </c>
      <c r="B14121" s="21" t="s">
        <v>14114</v>
      </c>
    </row>
    <row r="14122" spans="1:2">
      <c r="A14122" s="20">
        <v>53102510</v>
      </c>
      <c r="B14122" s="21" t="s">
        <v>14115</v>
      </c>
    </row>
    <row r="14123" spans="1:2">
      <c r="A14123" s="20">
        <v>53102511</v>
      </c>
      <c r="B14123" s="21" t="s">
        <v>14116</v>
      </c>
    </row>
    <row r="14124" spans="1:2">
      <c r="A14124" s="20">
        <v>53102512</v>
      </c>
      <c r="B14124" s="21" t="s">
        <v>14117</v>
      </c>
    </row>
    <row r="14125" spans="1:2">
      <c r="A14125" s="20">
        <v>53102513</v>
      </c>
      <c r="B14125" s="21" t="s">
        <v>14118</v>
      </c>
    </row>
    <row r="14126" spans="1:2">
      <c r="A14126" s="20">
        <v>53102514</v>
      </c>
      <c r="B14126" s="21" t="s">
        <v>14119</v>
      </c>
    </row>
    <row r="14127" spans="1:2">
      <c r="A14127" s="20">
        <v>53102515</v>
      </c>
      <c r="B14127" s="21" t="s">
        <v>14120</v>
      </c>
    </row>
    <row r="14128" spans="1:2">
      <c r="A14128" s="20">
        <v>53102516</v>
      </c>
      <c r="B14128" s="21" t="s">
        <v>14121</v>
      </c>
    </row>
    <row r="14129" spans="1:2">
      <c r="A14129" s="20">
        <v>53102517</v>
      </c>
      <c r="B14129" s="21" t="s">
        <v>14122</v>
      </c>
    </row>
    <row r="14130" spans="1:2">
      <c r="A14130" s="20">
        <v>53102518</v>
      </c>
      <c r="B14130" s="21" t="s">
        <v>14123</v>
      </c>
    </row>
    <row r="14131" spans="1:2">
      <c r="A14131" s="20">
        <v>53102519</v>
      </c>
      <c r="B14131" s="21" t="s">
        <v>14124</v>
      </c>
    </row>
    <row r="14132" spans="1:2">
      <c r="A14132" s="20">
        <v>53102520</v>
      </c>
      <c r="B14132" s="21" t="s">
        <v>14125</v>
      </c>
    </row>
    <row r="14133" spans="1:2">
      <c r="A14133" s="20">
        <v>53102601</v>
      </c>
      <c r="B14133" s="21" t="s">
        <v>14126</v>
      </c>
    </row>
    <row r="14134" spans="1:2">
      <c r="A14134" s="20">
        <v>53102602</v>
      </c>
      <c r="B14134" s="21" t="s">
        <v>14127</v>
      </c>
    </row>
    <row r="14135" spans="1:2">
      <c r="A14135" s="20">
        <v>53102603</v>
      </c>
      <c r="B14135" s="21" t="s">
        <v>14128</v>
      </c>
    </row>
    <row r="14136" spans="1:2">
      <c r="A14136" s="20">
        <v>53102604</v>
      </c>
      <c r="B14136" s="21" t="s">
        <v>14129</v>
      </c>
    </row>
    <row r="14137" spans="1:2">
      <c r="A14137" s="20">
        <v>53102605</v>
      </c>
      <c r="B14137" s="21" t="s">
        <v>14130</v>
      </c>
    </row>
    <row r="14138" spans="1:2">
      <c r="A14138" s="20">
        <v>53102606</v>
      </c>
      <c r="B14138" s="21" t="s">
        <v>14131</v>
      </c>
    </row>
    <row r="14139" spans="1:2">
      <c r="A14139" s="20">
        <v>53102701</v>
      </c>
      <c r="B14139" s="21" t="s">
        <v>14132</v>
      </c>
    </row>
    <row r="14140" spans="1:2">
      <c r="A14140" s="20">
        <v>53102702</v>
      </c>
      <c r="B14140" s="21" t="s">
        <v>14133</v>
      </c>
    </row>
    <row r="14141" spans="1:2">
      <c r="A14141" s="20">
        <v>53102703</v>
      </c>
      <c r="B14141" s="21" t="s">
        <v>14134</v>
      </c>
    </row>
    <row r="14142" spans="1:2">
      <c r="A14142" s="20">
        <v>53102704</v>
      </c>
      <c r="B14142" s="21" t="s">
        <v>14135</v>
      </c>
    </row>
    <row r="14143" spans="1:2">
      <c r="A14143" s="20">
        <v>53102705</v>
      </c>
      <c r="B14143" s="21" t="s">
        <v>14136</v>
      </c>
    </row>
    <row r="14144" spans="1:2">
      <c r="A14144" s="20">
        <v>53102706</v>
      </c>
      <c r="B14144" s="21" t="s">
        <v>14137</v>
      </c>
    </row>
    <row r="14145" spans="1:2">
      <c r="A14145" s="20">
        <v>53102707</v>
      </c>
      <c r="B14145" s="21" t="s">
        <v>14138</v>
      </c>
    </row>
    <row r="14146" spans="1:2">
      <c r="A14146" s="20">
        <v>53102708</v>
      </c>
      <c r="B14146" s="21" t="s">
        <v>14139</v>
      </c>
    </row>
    <row r="14147" spans="1:2">
      <c r="A14147" s="20">
        <v>53102709</v>
      </c>
      <c r="B14147" s="21" t="s">
        <v>14140</v>
      </c>
    </row>
    <row r="14148" spans="1:2">
      <c r="A14148" s="20">
        <v>53102710</v>
      </c>
      <c r="B14148" s="21" t="s">
        <v>14141</v>
      </c>
    </row>
    <row r="14149" spans="1:2">
      <c r="A14149" s="20">
        <v>53102711</v>
      </c>
      <c r="B14149" s="21" t="s">
        <v>14142</v>
      </c>
    </row>
    <row r="14150" spans="1:2">
      <c r="A14150" s="20">
        <v>53102712</v>
      </c>
      <c r="B14150" s="21" t="s">
        <v>14143</v>
      </c>
    </row>
    <row r="14151" spans="1:2">
      <c r="A14151" s="20">
        <v>53102801</v>
      </c>
      <c r="B14151" s="21" t="s">
        <v>14144</v>
      </c>
    </row>
    <row r="14152" spans="1:2">
      <c r="A14152" s="20">
        <v>53102802</v>
      </c>
      <c r="B14152" s="21" t="s">
        <v>14145</v>
      </c>
    </row>
    <row r="14153" spans="1:2">
      <c r="A14153" s="20">
        <v>53102803</v>
      </c>
      <c r="B14153" s="21" t="s">
        <v>14146</v>
      </c>
    </row>
    <row r="14154" spans="1:2">
      <c r="A14154" s="20">
        <v>53102804</v>
      </c>
      <c r="B14154" s="21" t="s">
        <v>14147</v>
      </c>
    </row>
    <row r="14155" spans="1:2">
      <c r="A14155" s="20">
        <v>53102805</v>
      </c>
      <c r="B14155" s="21" t="s">
        <v>14148</v>
      </c>
    </row>
    <row r="14156" spans="1:2">
      <c r="A14156" s="20">
        <v>53102901</v>
      </c>
      <c r="B14156" s="21" t="s">
        <v>14149</v>
      </c>
    </row>
    <row r="14157" spans="1:2">
      <c r="A14157" s="20">
        <v>53102902</v>
      </c>
      <c r="B14157" s="21" t="s">
        <v>14150</v>
      </c>
    </row>
    <row r="14158" spans="1:2">
      <c r="A14158" s="20">
        <v>53102903</v>
      </c>
      <c r="B14158" s="21" t="s">
        <v>14151</v>
      </c>
    </row>
    <row r="14159" spans="1:2">
      <c r="A14159" s="20">
        <v>53102904</v>
      </c>
      <c r="B14159" s="21" t="s">
        <v>14152</v>
      </c>
    </row>
    <row r="14160" spans="1:2">
      <c r="A14160" s="20">
        <v>53103001</v>
      </c>
      <c r="B14160" s="21" t="s">
        <v>14153</v>
      </c>
    </row>
    <row r="14161" spans="1:2">
      <c r="A14161" s="20">
        <v>53103101</v>
      </c>
      <c r="B14161" s="21" t="s">
        <v>14154</v>
      </c>
    </row>
    <row r="14162" spans="1:2">
      <c r="A14162" s="20">
        <v>53111501</v>
      </c>
      <c r="B14162" s="21" t="s">
        <v>14155</v>
      </c>
    </row>
    <row r="14163" spans="1:2">
      <c r="A14163" s="20">
        <v>53111502</v>
      </c>
      <c r="B14163" s="21" t="s">
        <v>14156</v>
      </c>
    </row>
    <row r="14164" spans="1:2">
      <c r="A14164" s="20">
        <v>53111503</v>
      </c>
      <c r="B14164" s="21" t="s">
        <v>14157</v>
      </c>
    </row>
    <row r="14165" spans="1:2">
      <c r="A14165" s="20">
        <v>53111504</v>
      </c>
      <c r="B14165" s="21" t="s">
        <v>14158</v>
      </c>
    </row>
    <row r="14166" spans="1:2">
      <c r="A14166" s="20">
        <v>53111505</v>
      </c>
      <c r="B14166" s="21" t="s">
        <v>14159</v>
      </c>
    </row>
    <row r="14167" spans="1:2">
      <c r="A14167" s="20">
        <v>53111601</v>
      </c>
      <c r="B14167" s="21" t="s">
        <v>14160</v>
      </c>
    </row>
    <row r="14168" spans="1:2">
      <c r="A14168" s="20">
        <v>53111602</v>
      </c>
      <c r="B14168" s="21" t="s">
        <v>14161</v>
      </c>
    </row>
    <row r="14169" spans="1:2">
      <c r="A14169" s="20">
        <v>53111603</v>
      </c>
      <c r="B14169" s="21" t="s">
        <v>14162</v>
      </c>
    </row>
    <row r="14170" spans="1:2">
      <c r="A14170" s="20">
        <v>53111604</v>
      </c>
      <c r="B14170" s="21" t="s">
        <v>14163</v>
      </c>
    </row>
    <row r="14171" spans="1:2">
      <c r="A14171" s="20">
        <v>53111605</v>
      </c>
      <c r="B14171" s="21" t="s">
        <v>14164</v>
      </c>
    </row>
    <row r="14172" spans="1:2">
      <c r="A14172" s="20">
        <v>53111701</v>
      </c>
      <c r="B14172" s="21" t="s">
        <v>14165</v>
      </c>
    </row>
    <row r="14173" spans="1:2">
      <c r="A14173" s="20">
        <v>53111702</v>
      </c>
      <c r="B14173" s="21" t="s">
        <v>14166</v>
      </c>
    </row>
    <row r="14174" spans="1:2">
      <c r="A14174" s="20">
        <v>53111703</v>
      </c>
      <c r="B14174" s="21" t="s">
        <v>14167</v>
      </c>
    </row>
    <row r="14175" spans="1:2">
      <c r="A14175" s="20">
        <v>53111704</v>
      </c>
      <c r="B14175" s="21" t="s">
        <v>14168</v>
      </c>
    </row>
    <row r="14176" spans="1:2">
      <c r="A14176" s="20">
        <v>53111705</v>
      </c>
      <c r="B14176" s="21" t="s">
        <v>14169</v>
      </c>
    </row>
    <row r="14177" spans="1:2">
      <c r="A14177" s="20">
        <v>53111801</v>
      </c>
      <c r="B14177" s="21" t="s">
        <v>14170</v>
      </c>
    </row>
    <row r="14178" spans="1:2">
      <c r="A14178" s="20">
        <v>53111802</v>
      </c>
      <c r="B14178" s="21" t="s">
        <v>14171</v>
      </c>
    </row>
    <row r="14179" spans="1:2">
      <c r="A14179" s="20">
        <v>53111803</v>
      </c>
      <c r="B14179" s="21" t="s">
        <v>14172</v>
      </c>
    </row>
    <row r="14180" spans="1:2">
      <c r="A14180" s="20">
        <v>53111804</v>
      </c>
      <c r="B14180" s="21" t="s">
        <v>14173</v>
      </c>
    </row>
    <row r="14181" spans="1:2">
      <c r="A14181" s="20">
        <v>53111805</v>
      </c>
      <c r="B14181" s="21" t="s">
        <v>14174</v>
      </c>
    </row>
    <row r="14182" spans="1:2">
      <c r="A14182" s="20">
        <v>53111901</v>
      </c>
      <c r="B14182" s="21" t="s">
        <v>14175</v>
      </c>
    </row>
    <row r="14183" spans="1:2">
      <c r="A14183" s="20">
        <v>53111902</v>
      </c>
      <c r="B14183" s="21" t="s">
        <v>14176</v>
      </c>
    </row>
    <row r="14184" spans="1:2">
      <c r="A14184" s="20">
        <v>53111903</v>
      </c>
      <c r="B14184" s="21" t="s">
        <v>14177</v>
      </c>
    </row>
    <row r="14185" spans="1:2">
      <c r="A14185" s="20">
        <v>53111904</v>
      </c>
      <c r="B14185" s="21" t="s">
        <v>14178</v>
      </c>
    </row>
    <row r="14186" spans="1:2">
      <c r="A14186" s="20">
        <v>53111905</v>
      </c>
      <c r="B14186" s="21" t="s">
        <v>14179</v>
      </c>
    </row>
    <row r="14187" spans="1:2">
      <c r="A14187" s="20">
        <v>53112001</v>
      </c>
      <c r="B14187" s="21" t="s">
        <v>14180</v>
      </c>
    </row>
    <row r="14188" spans="1:2">
      <c r="A14188" s="20">
        <v>53112002</v>
      </c>
      <c r="B14188" s="21" t="s">
        <v>14181</v>
      </c>
    </row>
    <row r="14189" spans="1:2">
      <c r="A14189" s="20">
        <v>53112003</v>
      </c>
      <c r="B14189" s="21" t="s">
        <v>14182</v>
      </c>
    </row>
    <row r="14190" spans="1:2">
      <c r="A14190" s="20">
        <v>53112004</v>
      </c>
      <c r="B14190" s="21" t="s">
        <v>14183</v>
      </c>
    </row>
    <row r="14191" spans="1:2">
      <c r="A14191" s="20">
        <v>53112005</v>
      </c>
      <c r="B14191" s="21" t="s">
        <v>14184</v>
      </c>
    </row>
    <row r="14192" spans="1:2">
      <c r="A14192" s="20">
        <v>53112101</v>
      </c>
      <c r="B14192" s="21" t="s">
        <v>14185</v>
      </c>
    </row>
    <row r="14193" spans="1:2">
      <c r="A14193" s="20">
        <v>53112102</v>
      </c>
      <c r="B14193" s="21" t="s">
        <v>14186</v>
      </c>
    </row>
    <row r="14194" spans="1:2">
      <c r="A14194" s="20">
        <v>53112103</v>
      </c>
      <c r="B14194" s="21" t="s">
        <v>14187</v>
      </c>
    </row>
    <row r="14195" spans="1:2">
      <c r="A14195" s="20">
        <v>53112104</v>
      </c>
      <c r="B14195" s="21" t="s">
        <v>14188</v>
      </c>
    </row>
    <row r="14196" spans="1:2">
      <c r="A14196" s="20">
        <v>53112105</v>
      </c>
      <c r="B14196" s="21" t="s">
        <v>14189</v>
      </c>
    </row>
    <row r="14197" spans="1:2">
      <c r="A14197" s="20">
        <v>53121501</v>
      </c>
      <c r="B14197" s="21" t="s">
        <v>14190</v>
      </c>
    </row>
    <row r="14198" spans="1:2">
      <c r="A14198" s="20">
        <v>53121502</v>
      </c>
      <c r="B14198" s="21" t="s">
        <v>14191</v>
      </c>
    </row>
    <row r="14199" spans="1:2">
      <c r="A14199" s="20">
        <v>53121503</v>
      </c>
      <c r="B14199" s="21" t="s">
        <v>14192</v>
      </c>
    </row>
    <row r="14200" spans="1:2">
      <c r="A14200" s="20">
        <v>53121601</v>
      </c>
      <c r="B14200" s="21" t="s">
        <v>14193</v>
      </c>
    </row>
    <row r="14201" spans="1:2">
      <c r="A14201" s="20">
        <v>53121602</v>
      </c>
      <c r="B14201" s="21" t="s">
        <v>14194</v>
      </c>
    </row>
    <row r="14202" spans="1:2">
      <c r="A14202" s="20">
        <v>53121603</v>
      </c>
      <c r="B14202" s="21" t="s">
        <v>14195</v>
      </c>
    </row>
    <row r="14203" spans="1:2">
      <c r="A14203" s="20">
        <v>53121605</v>
      </c>
      <c r="B14203" s="21" t="s">
        <v>14196</v>
      </c>
    </row>
    <row r="14204" spans="1:2">
      <c r="A14204" s="20">
        <v>53121606</v>
      </c>
      <c r="B14204" s="21" t="s">
        <v>14197</v>
      </c>
    </row>
    <row r="14205" spans="1:2">
      <c r="A14205" s="20">
        <v>53121607</v>
      </c>
      <c r="B14205" s="21" t="s">
        <v>14198</v>
      </c>
    </row>
    <row r="14206" spans="1:2">
      <c r="A14206" s="20">
        <v>53121608</v>
      </c>
      <c r="B14206" s="21" t="s">
        <v>14199</v>
      </c>
    </row>
    <row r="14207" spans="1:2">
      <c r="A14207" s="20">
        <v>53121701</v>
      </c>
      <c r="B14207" s="21" t="s">
        <v>14200</v>
      </c>
    </row>
    <row r="14208" spans="1:2">
      <c r="A14208" s="20">
        <v>53121702</v>
      </c>
      <c r="B14208" s="21" t="s">
        <v>14201</v>
      </c>
    </row>
    <row r="14209" spans="1:2">
      <c r="A14209" s="20">
        <v>53121704</v>
      </c>
      <c r="B14209" s="21" t="s">
        <v>14202</v>
      </c>
    </row>
    <row r="14210" spans="1:2">
      <c r="A14210" s="20">
        <v>53121705</v>
      </c>
      <c r="B14210" s="21" t="s">
        <v>14203</v>
      </c>
    </row>
    <row r="14211" spans="1:2">
      <c r="A14211" s="20">
        <v>53121706</v>
      </c>
      <c r="B14211" s="21" t="s">
        <v>14204</v>
      </c>
    </row>
    <row r="14212" spans="1:2">
      <c r="A14212" s="20">
        <v>53121801</v>
      </c>
      <c r="B14212" s="21" t="s">
        <v>14205</v>
      </c>
    </row>
    <row r="14213" spans="1:2">
      <c r="A14213" s="20">
        <v>53121802</v>
      </c>
      <c r="B14213" s="21" t="s">
        <v>14206</v>
      </c>
    </row>
    <row r="14214" spans="1:2">
      <c r="A14214" s="20">
        <v>53121803</v>
      </c>
      <c r="B14214" s="21" t="s">
        <v>14207</v>
      </c>
    </row>
    <row r="14215" spans="1:2">
      <c r="A14215" s="20">
        <v>53121804</v>
      </c>
      <c r="B14215" s="21" t="s">
        <v>14208</v>
      </c>
    </row>
    <row r="14216" spans="1:2">
      <c r="A14216" s="20">
        <v>53131501</v>
      </c>
      <c r="B14216" s="21" t="s">
        <v>14209</v>
      </c>
    </row>
    <row r="14217" spans="1:2">
      <c r="A14217" s="20">
        <v>53131502</v>
      </c>
      <c r="B14217" s="21" t="s">
        <v>14210</v>
      </c>
    </row>
    <row r="14218" spans="1:2">
      <c r="A14218" s="20">
        <v>53131503</v>
      </c>
      <c r="B14218" s="21" t="s">
        <v>14211</v>
      </c>
    </row>
    <row r="14219" spans="1:2">
      <c r="A14219" s="20">
        <v>53131504</v>
      </c>
      <c r="B14219" s="21" t="s">
        <v>14212</v>
      </c>
    </row>
    <row r="14220" spans="1:2">
      <c r="A14220" s="20">
        <v>53131505</v>
      </c>
      <c r="B14220" s="21" t="s">
        <v>14213</v>
      </c>
    </row>
    <row r="14221" spans="1:2">
      <c r="A14221" s="20">
        <v>53131506</v>
      </c>
      <c r="B14221" s="21" t="s">
        <v>14214</v>
      </c>
    </row>
    <row r="14222" spans="1:2">
      <c r="A14222" s="20">
        <v>53131507</v>
      </c>
      <c r="B14222" s="21" t="s">
        <v>14215</v>
      </c>
    </row>
    <row r="14223" spans="1:2">
      <c r="A14223" s="20">
        <v>53131508</v>
      </c>
      <c r="B14223" s="21" t="s">
        <v>14216</v>
      </c>
    </row>
    <row r="14224" spans="1:2">
      <c r="A14224" s="20">
        <v>53131509</v>
      </c>
      <c r="B14224" s="21" t="s">
        <v>14217</v>
      </c>
    </row>
    <row r="14225" spans="1:2">
      <c r="A14225" s="20">
        <v>53131601</v>
      </c>
      <c r="B14225" s="21" t="s">
        <v>14218</v>
      </c>
    </row>
    <row r="14226" spans="1:2">
      <c r="A14226" s="20">
        <v>53131602</v>
      </c>
      <c r="B14226" s="21" t="s">
        <v>14219</v>
      </c>
    </row>
    <row r="14227" spans="1:2">
      <c r="A14227" s="20">
        <v>53131603</v>
      </c>
      <c r="B14227" s="21" t="s">
        <v>14220</v>
      </c>
    </row>
    <row r="14228" spans="1:2">
      <c r="A14228" s="20">
        <v>53131604</v>
      </c>
      <c r="B14228" s="21" t="s">
        <v>14221</v>
      </c>
    </row>
    <row r="14229" spans="1:2">
      <c r="A14229" s="20">
        <v>53131605</v>
      </c>
      <c r="B14229" s="21" t="s">
        <v>14222</v>
      </c>
    </row>
    <row r="14230" spans="1:2">
      <c r="A14230" s="20">
        <v>53131606</v>
      </c>
      <c r="B14230" s="21" t="s">
        <v>11603</v>
      </c>
    </row>
    <row r="14231" spans="1:2">
      <c r="A14231" s="20">
        <v>53131607</v>
      </c>
      <c r="B14231" s="21" t="s">
        <v>14223</v>
      </c>
    </row>
    <row r="14232" spans="1:2">
      <c r="A14232" s="20">
        <v>53131608</v>
      </c>
      <c r="B14232" s="21" t="s">
        <v>14224</v>
      </c>
    </row>
    <row r="14233" spans="1:2">
      <c r="A14233" s="20">
        <v>53131609</v>
      </c>
      <c r="B14233" s="21" t="s">
        <v>14225</v>
      </c>
    </row>
    <row r="14234" spans="1:2">
      <c r="A14234" s="20">
        <v>53131610</v>
      </c>
      <c r="B14234" s="21" t="s">
        <v>14226</v>
      </c>
    </row>
    <row r="14235" spans="1:2">
      <c r="A14235" s="20">
        <v>53131611</v>
      </c>
      <c r="B14235" s="21" t="s">
        <v>14227</v>
      </c>
    </row>
    <row r="14236" spans="1:2">
      <c r="A14236" s="20">
        <v>53131612</v>
      </c>
      <c r="B14236" s="21" t="s">
        <v>14228</v>
      </c>
    </row>
    <row r="14237" spans="1:2">
      <c r="A14237" s="20">
        <v>53131613</v>
      </c>
      <c r="B14237" s="21" t="s">
        <v>14229</v>
      </c>
    </row>
    <row r="14238" spans="1:2">
      <c r="A14238" s="20">
        <v>53131614</v>
      </c>
      <c r="B14238" s="21" t="s">
        <v>14230</v>
      </c>
    </row>
    <row r="14239" spans="1:2">
      <c r="A14239" s="20">
        <v>53131615</v>
      </c>
      <c r="B14239" s="21" t="s">
        <v>14231</v>
      </c>
    </row>
    <row r="14240" spans="1:2">
      <c r="A14240" s="20">
        <v>53131616</v>
      </c>
      <c r="B14240" s="21" t="s">
        <v>14232</v>
      </c>
    </row>
    <row r="14241" spans="1:2">
      <c r="A14241" s="20">
        <v>53131617</v>
      </c>
      <c r="B14241" s="21" t="s">
        <v>14233</v>
      </c>
    </row>
    <row r="14242" spans="1:2">
      <c r="A14242" s="20">
        <v>53131618</v>
      </c>
      <c r="B14242" s="21" t="s">
        <v>14234</v>
      </c>
    </row>
    <row r="14243" spans="1:2">
      <c r="A14243" s="20">
        <v>53131619</v>
      </c>
      <c r="B14243" s="21" t="s">
        <v>14235</v>
      </c>
    </row>
    <row r="14244" spans="1:2">
      <c r="A14244" s="20">
        <v>53131620</v>
      </c>
      <c r="B14244" s="21" t="s">
        <v>14236</v>
      </c>
    </row>
    <row r="14245" spans="1:2">
      <c r="A14245" s="20">
        <v>53131621</v>
      </c>
      <c r="B14245" s="21" t="s">
        <v>14237</v>
      </c>
    </row>
    <row r="14246" spans="1:2">
      <c r="A14246" s="20">
        <v>53131622</v>
      </c>
      <c r="B14246" s="21" t="s">
        <v>14238</v>
      </c>
    </row>
    <row r="14247" spans="1:2">
      <c r="A14247" s="20">
        <v>53131623</v>
      </c>
      <c r="B14247" s="21" t="s">
        <v>14239</v>
      </c>
    </row>
    <row r="14248" spans="1:2">
      <c r="A14248" s="20">
        <v>53131624</v>
      </c>
      <c r="B14248" s="21" t="s">
        <v>14240</v>
      </c>
    </row>
    <row r="14249" spans="1:2">
      <c r="A14249" s="20">
        <v>53131625</v>
      </c>
      <c r="B14249" s="21" t="s">
        <v>14241</v>
      </c>
    </row>
    <row r="14250" spans="1:2">
      <c r="A14250" s="20">
        <v>53131626</v>
      </c>
      <c r="B14250" s="21" t="s">
        <v>14242</v>
      </c>
    </row>
    <row r="14251" spans="1:2">
      <c r="A14251" s="20">
        <v>53131627</v>
      </c>
      <c r="B14251" s="21" t="s">
        <v>14243</v>
      </c>
    </row>
    <row r="14252" spans="1:2">
      <c r="A14252" s="20">
        <v>53131628</v>
      </c>
      <c r="B14252" s="21" t="s">
        <v>14244</v>
      </c>
    </row>
    <row r="14253" spans="1:2">
      <c r="A14253" s="20">
        <v>53131629</v>
      </c>
      <c r="B14253" s="21" t="s">
        <v>14245</v>
      </c>
    </row>
    <row r="14254" spans="1:2">
      <c r="A14254" s="20">
        <v>53131630</v>
      </c>
      <c r="B14254" s="21" t="s">
        <v>14246</v>
      </c>
    </row>
    <row r="14255" spans="1:2">
      <c r="A14255" s="20">
        <v>53131631</v>
      </c>
      <c r="B14255" s="21" t="s">
        <v>14247</v>
      </c>
    </row>
    <row r="14256" spans="1:2">
      <c r="A14256" s="20">
        <v>53131632</v>
      </c>
      <c r="B14256" s="21" t="s">
        <v>14248</v>
      </c>
    </row>
    <row r="14257" spans="1:2">
      <c r="A14257" s="20">
        <v>53131633</v>
      </c>
      <c r="B14257" s="21" t="s">
        <v>14249</v>
      </c>
    </row>
    <row r="14258" spans="1:2">
      <c r="A14258" s="20">
        <v>53131634</v>
      </c>
      <c r="B14258" s="21" t="s">
        <v>14250</v>
      </c>
    </row>
    <row r="14259" spans="1:2">
      <c r="A14259" s="20">
        <v>53131635</v>
      </c>
      <c r="B14259" s="21" t="s">
        <v>14251</v>
      </c>
    </row>
    <row r="14260" spans="1:2">
      <c r="A14260" s="20">
        <v>53131636</v>
      </c>
      <c r="B14260" s="21" t="s">
        <v>14252</v>
      </c>
    </row>
    <row r="14261" spans="1:2">
      <c r="A14261" s="20">
        <v>53131637</v>
      </c>
      <c r="B14261" s="21" t="s">
        <v>14253</v>
      </c>
    </row>
    <row r="14262" spans="1:2">
      <c r="A14262" s="20">
        <v>53131638</v>
      </c>
      <c r="B14262" s="21" t="s">
        <v>14254</v>
      </c>
    </row>
    <row r="14263" spans="1:2">
      <c r="A14263" s="20">
        <v>53141501</v>
      </c>
      <c r="B14263" s="21" t="s">
        <v>14255</v>
      </c>
    </row>
    <row r="14264" spans="1:2">
      <c r="A14264" s="20">
        <v>53141502</v>
      </c>
      <c r="B14264" s="21" t="s">
        <v>14256</v>
      </c>
    </row>
    <row r="14265" spans="1:2">
      <c r="A14265" s="20">
        <v>53141503</v>
      </c>
      <c r="B14265" s="21" t="s">
        <v>14257</v>
      </c>
    </row>
    <row r="14266" spans="1:2">
      <c r="A14266" s="20">
        <v>53141504</v>
      </c>
      <c r="B14266" s="21" t="s">
        <v>14258</v>
      </c>
    </row>
    <row r="14267" spans="1:2">
      <c r="A14267" s="20">
        <v>53141505</v>
      </c>
      <c r="B14267" s="21" t="s">
        <v>14259</v>
      </c>
    </row>
    <row r="14268" spans="1:2">
      <c r="A14268" s="20">
        <v>53141506</v>
      </c>
      <c r="B14268" s="21" t="s">
        <v>14260</v>
      </c>
    </row>
    <row r="14269" spans="1:2">
      <c r="A14269" s="20">
        <v>53141507</v>
      </c>
      <c r="B14269" s="21" t="s">
        <v>14261</v>
      </c>
    </row>
    <row r="14270" spans="1:2">
      <c r="A14270" s="20">
        <v>53141508</v>
      </c>
      <c r="B14270" s="21" t="s">
        <v>14262</v>
      </c>
    </row>
    <row r="14271" spans="1:2">
      <c r="A14271" s="20">
        <v>53141601</v>
      </c>
      <c r="B14271" s="21" t="s">
        <v>14263</v>
      </c>
    </row>
    <row r="14272" spans="1:2">
      <c r="A14272" s="20">
        <v>53141602</v>
      </c>
      <c r="B14272" s="21" t="s">
        <v>14264</v>
      </c>
    </row>
    <row r="14273" spans="1:2">
      <c r="A14273" s="20">
        <v>53141603</v>
      </c>
      <c r="B14273" s="21" t="s">
        <v>14265</v>
      </c>
    </row>
    <row r="14274" spans="1:2">
      <c r="A14274" s="20">
        <v>53141604</v>
      </c>
      <c r="B14274" s="21" t="s">
        <v>14266</v>
      </c>
    </row>
    <row r="14275" spans="1:2">
      <c r="A14275" s="20">
        <v>53141605</v>
      </c>
      <c r="B14275" s="21" t="s">
        <v>14267</v>
      </c>
    </row>
    <row r="14276" spans="1:2">
      <c r="A14276" s="20">
        <v>53141606</v>
      </c>
      <c r="B14276" s="21" t="s">
        <v>14268</v>
      </c>
    </row>
    <row r="14277" spans="1:2">
      <c r="A14277" s="20">
        <v>53141607</v>
      </c>
      <c r="B14277" s="21" t="s">
        <v>14269</v>
      </c>
    </row>
    <row r="14278" spans="1:2">
      <c r="A14278" s="20">
        <v>53141608</v>
      </c>
      <c r="B14278" s="21" t="s">
        <v>14270</v>
      </c>
    </row>
    <row r="14279" spans="1:2">
      <c r="A14279" s="20">
        <v>53141609</v>
      </c>
      <c r="B14279" s="21" t="s">
        <v>14271</v>
      </c>
    </row>
    <row r="14280" spans="1:2">
      <c r="A14280" s="20">
        <v>53141610</v>
      </c>
      <c r="B14280" s="21" t="s">
        <v>14272</v>
      </c>
    </row>
    <row r="14281" spans="1:2">
      <c r="A14281" s="20">
        <v>53141611</v>
      </c>
      <c r="B14281" s="21" t="s">
        <v>14273</v>
      </c>
    </row>
    <row r="14282" spans="1:2">
      <c r="A14282" s="20">
        <v>53141612</v>
      </c>
      <c r="B14282" s="21" t="s">
        <v>14274</v>
      </c>
    </row>
    <row r="14283" spans="1:2">
      <c r="A14283" s="20">
        <v>53141613</v>
      </c>
      <c r="B14283" s="21" t="s">
        <v>1082</v>
      </c>
    </row>
    <row r="14284" spans="1:2">
      <c r="A14284" s="20">
        <v>53141614</v>
      </c>
      <c r="B14284" s="21" t="s">
        <v>14275</v>
      </c>
    </row>
    <row r="14285" spans="1:2">
      <c r="A14285" s="20">
        <v>53141615</v>
      </c>
      <c r="B14285" s="21" t="s">
        <v>14276</v>
      </c>
    </row>
    <row r="14286" spans="1:2">
      <c r="A14286" s="20">
        <v>53141616</v>
      </c>
      <c r="B14286" s="21" t="s">
        <v>14277</v>
      </c>
    </row>
    <row r="14287" spans="1:2">
      <c r="A14287" s="20">
        <v>53141617</v>
      </c>
      <c r="B14287" s="21" t="s">
        <v>14278</v>
      </c>
    </row>
    <row r="14288" spans="1:2">
      <c r="A14288" s="20">
        <v>53141618</v>
      </c>
      <c r="B14288" s="21" t="s">
        <v>14279</v>
      </c>
    </row>
    <row r="14289" spans="1:2">
      <c r="A14289" s="20">
        <v>53141619</v>
      </c>
      <c r="B14289" s="21" t="s">
        <v>14280</v>
      </c>
    </row>
    <row r="14290" spans="1:2">
      <c r="A14290" s="20">
        <v>53141620</v>
      </c>
      <c r="B14290" s="21" t="s">
        <v>14281</v>
      </c>
    </row>
    <row r="14291" spans="1:2">
      <c r="A14291" s="20">
        <v>53141621</v>
      </c>
      <c r="B14291" s="21" t="s">
        <v>14282</v>
      </c>
    </row>
    <row r="14292" spans="1:2">
      <c r="A14292" s="20">
        <v>53141622</v>
      </c>
      <c r="B14292" s="21" t="s">
        <v>14283</v>
      </c>
    </row>
    <row r="14293" spans="1:2">
      <c r="A14293" s="20">
        <v>53141623</v>
      </c>
      <c r="B14293" s="21" t="s">
        <v>14284</v>
      </c>
    </row>
    <row r="14294" spans="1:2">
      <c r="A14294" s="20">
        <v>53141624</v>
      </c>
      <c r="B14294" s="21" t="s">
        <v>14285</v>
      </c>
    </row>
    <row r="14295" spans="1:2">
      <c r="A14295" s="20">
        <v>53141625</v>
      </c>
      <c r="B14295" s="21" t="s">
        <v>14286</v>
      </c>
    </row>
    <row r="14296" spans="1:2">
      <c r="A14296" s="20">
        <v>53141626</v>
      </c>
      <c r="B14296" s="21" t="s">
        <v>14287</v>
      </c>
    </row>
    <row r="14297" spans="1:2">
      <c r="A14297" s="20">
        <v>53141627</v>
      </c>
      <c r="B14297" s="21" t="s">
        <v>14288</v>
      </c>
    </row>
    <row r="14298" spans="1:2">
      <c r="A14298" s="20">
        <v>53141628</v>
      </c>
      <c r="B14298" s="21" t="s">
        <v>14289</v>
      </c>
    </row>
    <row r="14299" spans="1:2">
      <c r="A14299" s="20">
        <v>53141629</v>
      </c>
      <c r="B14299" s="21" t="s">
        <v>14290</v>
      </c>
    </row>
    <row r="14300" spans="1:2">
      <c r="A14300" s="20">
        <v>53141630</v>
      </c>
      <c r="B14300" s="21" t="s">
        <v>14291</v>
      </c>
    </row>
    <row r="14301" spans="1:2">
      <c r="A14301" s="20">
        <v>54101501</v>
      </c>
      <c r="B14301" s="21" t="s">
        <v>14292</v>
      </c>
    </row>
    <row r="14302" spans="1:2">
      <c r="A14302" s="20">
        <v>54101502</v>
      </c>
      <c r="B14302" s="21" t="s">
        <v>14293</v>
      </c>
    </row>
    <row r="14303" spans="1:2">
      <c r="A14303" s="20">
        <v>54101503</v>
      </c>
      <c r="B14303" s="21" t="s">
        <v>14294</v>
      </c>
    </row>
    <row r="14304" spans="1:2">
      <c r="A14304" s="20">
        <v>54101504</v>
      </c>
      <c r="B14304" s="21" t="s">
        <v>14295</v>
      </c>
    </row>
    <row r="14305" spans="1:2">
      <c r="A14305" s="20">
        <v>54101505</v>
      </c>
      <c r="B14305" s="21" t="s">
        <v>14296</v>
      </c>
    </row>
    <row r="14306" spans="1:2">
      <c r="A14306" s="20">
        <v>54101506</v>
      </c>
      <c r="B14306" s="21" t="s">
        <v>14297</v>
      </c>
    </row>
    <row r="14307" spans="1:2">
      <c r="A14307" s="20">
        <v>54101507</v>
      </c>
      <c r="B14307" s="21" t="s">
        <v>14298</v>
      </c>
    </row>
    <row r="14308" spans="1:2">
      <c r="A14308" s="20">
        <v>54101508</v>
      </c>
      <c r="B14308" s="21" t="s">
        <v>14299</v>
      </c>
    </row>
    <row r="14309" spans="1:2">
      <c r="A14309" s="20">
        <v>54101509</v>
      </c>
      <c r="B14309" s="21" t="s">
        <v>14300</v>
      </c>
    </row>
    <row r="14310" spans="1:2">
      <c r="A14310" s="20">
        <v>54101510</v>
      </c>
      <c r="B14310" s="21" t="s">
        <v>14301</v>
      </c>
    </row>
    <row r="14311" spans="1:2">
      <c r="A14311" s="20">
        <v>54101511</v>
      </c>
      <c r="B14311" s="21" t="s">
        <v>14302</v>
      </c>
    </row>
    <row r="14312" spans="1:2">
      <c r="A14312" s="20">
        <v>54101512</v>
      </c>
      <c r="B14312" s="21" t="s">
        <v>14303</v>
      </c>
    </row>
    <row r="14313" spans="1:2">
      <c r="A14313" s="20">
        <v>54101601</v>
      </c>
      <c r="B14313" s="21" t="s">
        <v>14304</v>
      </c>
    </row>
    <row r="14314" spans="1:2">
      <c r="A14314" s="20">
        <v>54101602</v>
      </c>
      <c r="B14314" s="21" t="s">
        <v>14305</v>
      </c>
    </row>
    <row r="14315" spans="1:2">
      <c r="A14315" s="20">
        <v>54101603</v>
      </c>
      <c r="B14315" s="21" t="s">
        <v>14306</v>
      </c>
    </row>
    <row r="14316" spans="1:2">
      <c r="A14316" s="20">
        <v>54101604</v>
      </c>
      <c r="B14316" s="21" t="s">
        <v>14307</v>
      </c>
    </row>
    <row r="14317" spans="1:2">
      <c r="A14317" s="20">
        <v>54101605</v>
      </c>
      <c r="B14317" s="21" t="s">
        <v>14308</v>
      </c>
    </row>
    <row r="14318" spans="1:2">
      <c r="A14318" s="20">
        <v>54101701</v>
      </c>
      <c r="B14318" s="21" t="s">
        <v>14309</v>
      </c>
    </row>
    <row r="14319" spans="1:2">
      <c r="A14319" s="20">
        <v>54101702</v>
      </c>
      <c r="B14319" s="21" t="s">
        <v>14310</v>
      </c>
    </row>
    <row r="14320" spans="1:2">
      <c r="A14320" s="20">
        <v>54101703</v>
      </c>
      <c r="B14320" s="21" t="s">
        <v>14311</v>
      </c>
    </row>
    <row r="14321" spans="1:2">
      <c r="A14321" s="20">
        <v>54101704</v>
      </c>
      <c r="B14321" s="21" t="s">
        <v>14312</v>
      </c>
    </row>
    <row r="14322" spans="1:2">
      <c r="A14322" s="20">
        <v>54101705</v>
      </c>
      <c r="B14322" s="21" t="s">
        <v>14313</v>
      </c>
    </row>
    <row r="14323" spans="1:2">
      <c r="A14323" s="20">
        <v>54101706</v>
      </c>
      <c r="B14323" s="21" t="s">
        <v>14314</v>
      </c>
    </row>
    <row r="14324" spans="1:2">
      <c r="A14324" s="20">
        <v>54111501</v>
      </c>
      <c r="B14324" s="21" t="s">
        <v>14315</v>
      </c>
    </row>
    <row r="14325" spans="1:2">
      <c r="A14325" s="20">
        <v>54111502</v>
      </c>
      <c r="B14325" s="21" t="s">
        <v>14316</v>
      </c>
    </row>
    <row r="14326" spans="1:2">
      <c r="A14326" s="20">
        <v>54111601</v>
      </c>
      <c r="B14326" s="21" t="s">
        <v>14317</v>
      </c>
    </row>
    <row r="14327" spans="1:2">
      <c r="A14327" s="20">
        <v>54111602</v>
      </c>
      <c r="B14327" s="21" t="s">
        <v>14318</v>
      </c>
    </row>
    <row r="14328" spans="1:2">
      <c r="A14328" s="20">
        <v>54111603</v>
      </c>
      <c r="B14328" s="21" t="s">
        <v>14319</v>
      </c>
    </row>
    <row r="14329" spans="1:2">
      <c r="A14329" s="20">
        <v>54111604</v>
      </c>
      <c r="B14329" s="21" t="s">
        <v>14320</v>
      </c>
    </row>
    <row r="14330" spans="1:2">
      <c r="A14330" s="20">
        <v>54111701</v>
      </c>
      <c r="B14330" s="21" t="s">
        <v>14321</v>
      </c>
    </row>
    <row r="14331" spans="1:2">
      <c r="A14331" s="20">
        <v>54111702</v>
      </c>
      <c r="B14331" s="21" t="s">
        <v>14322</v>
      </c>
    </row>
    <row r="14332" spans="1:2">
      <c r="A14332" s="20">
        <v>54111703</v>
      </c>
      <c r="B14332" s="21" t="s">
        <v>14323</v>
      </c>
    </row>
    <row r="14333" spans="1:2">
      <c r="A14333" s="20">
        <v>54111704</v>
      </c>
      <c r="B14333" s="21" t="s">
        <v>14324</v>
      </c>
    </row>
    <row r="14334" spans="1:2">
      <c r="A14334" s="20">
        <v>54111705</v>
      </c>
      <c r="B14334" s="21" t="s">
        <v>14325</v>
      </c>
    </row>
    <row r="14335" spans="1:2">
      <c r="A14335" s="20">
        <v>54111706</v>
      </c>
      <c r="B14335" s="21" t="s">
        <v>14326</v>
      </c>
    </row>
    <row r="14336" spans="1:2">
      <c r="A14336" s="20">
        <v>54111707</v>
      </c>
      <c r="B14336" s="21" t="s">
        <v>14327</v>
      </c>
    </row>
    <row r="14337" spans="1:2">
      <c r="A14337" s="20">
        <v>54111708</v>
      </c>
      <c r="B14337" s="21" t="s">
        <v>14328</v>
      </c>
    </row>
    <row r="14338" spans="1:2">
      <c r="A14338" s="20">
        <v>54111709</v>
      </c>
      <c r="B14338" s="21" t="s">
        <v>14329</v>
      </c>
    </row>
    <row r="14339" spans="1:2">
      <c r="A14339" s="20">
        <v>54121501</v>
      </c>
      <c r="B14339" s="21" t="s">
        <v>14330</v>
      </c>
    </row>
    <row r="14340" spans="1:2">
      <c r="A14340" s="20">
        <v>54121502</v>
      </c>
      <c r="B14340" s="21" t="s">
        <v>14331</v>
      </c>
    </row>
    <row r="14341" spans="1:2">
      <c r="A14341" s="20">
        <v>54121503</v>
      </c>
      <c r="B14341" s="21" t="s">
        <v>14332</v>
      </c>
    </row>
    <row r="14342" spans="1:2">
      <c r="A14342" s="20">
        <v>54121504</v>
      </c>
      <c r="B14342" s="21" t="s">
        <v>14333</v>
      </c>
    </row>
    <row r="14343" spans="1:2">
      <c r="A14343" s="20">
        <v>54121601</v>
      </c>
      <c r="B14343" s="21" t="s">
        <v>304</v>
      </c>
    </row>
    <row r="14344" spans="1:2">
      <c r="A14344" s="20">
        <v>54121602</v>
      </c>
      <c r="B14344" s="21" t="s">
        <v>14334</v>
      </c>
    </row>
    <row r="14345" spans="1:2">
      <c r="A14345" s="20">
        <v>54121603</v>
      </c>
      <c r="B14345" s="21" t="s">
        <v>14335</v>
      </c>
    </row>
    <row r="14346" spans="1:2">
      <c r="A14346" s="20">
        <v>54121701</v>
      </c>
      <c r="B14346" s="21" t="s">
        <v>14336</v>
      </c>
    </row>
    <row r="14347" spans="1:2">
      <c r="A14347" s="20">
        <v>54121702</v>
      </c>
      <c r="B14347" s="21" t="s">
        <v>14337</v>
      </c>
    </row>
    <row r="14348" spans="1:2">
      <c r="A14348" s="20">
        <v>54121801</v>
      </c>
      <c r="B14348" s="21" t="s">
        <v>14338</v>
      </c>
    </row>
    <row r="14349" spans="1:2">
      <c r="A14349" s="20">
        <v>54121802</v>
      </c>
      <c r="B14349" s="21" t="s">
        <v>14339</v>
      </c>
    </row>
    <row r="14350" spans="1:2">
      <c r="A14350" s="20">
        <v>55101501</v>
      </c>
      <c r="B14350" s="21" t="s">
        <v>14340</v>
      </c>
    </row>
    <row r="14351" spans="1:2">
      <c r="A14351" s="20">
        <v>55101502</v>
      </c>
      <c r="B14351" s="21" t="s">
        <v>14341</v>
      </c>
    </row>
    <row r="14352" spans="1:2">
      <c r="A14352" s="20">
        <v>55101503</v>
      </c>
      <c r="B14352" s="21" t="s">
        <v>14342</v>
      </c>
    </row>
    <row r="14353" spans="1:2">
      <c r="A14353" s="20">
        <v>55101504</v>
      </c>
      <c r="B14353" s="21" t="s">
        <v>14343</v>
      </c>
    </row>
    <row r="14354" spans="1:2">
      <c r="A14354" s="20">
        <v>55101505</v>
      </c>
      <c r="B14354" s="21" t="s">
        <v>14344</v>
      </c>
    </row>
    <row r="14355" spans="1:2">
      <c r="A14355" s="20">
        <v>55101506</v>
      </c>
      <c r="B14355" s="21" t="s">
        <v>14345</v>
      </c>
    </row>
    <row r="14356" spans="1:2">
      <c r="A14356" s="20">
        <v>55101507</v>
      </c>
      <c r="B14356" s="21" t="s">
        <v>14346</v>
      </c>
    </row>
    <row r="14357" spans="1:2">
      <c r="A14357" s="20">
        <v>55101509</v>
      </c>
      <c r="B14357" s="21" t="s">
        <v>14347</v>
      </c>
    </row>
    <row r="14358" spans="1:2">
      <c r="A14358" s="20">
        <v>55101510</v>
      </c>
      <c r="B14358" s="21" t="s">
        <v>14348</v>
      </c>
    </row>
    <row r="14359" spans="1:2">
      <c r="A14359" s="20">
        <v>55101513</v>
      </c>
      <c r="B14359" s="21" t="s">
        <v>14349</v>
      </c>
    </row>
    <row r="14360" spans="1:2">
      <c r="A14360" s="20">
        <v>55101514</v>
      </c>
      <c r="B14360" s="21" t="s">
        <v>14350</v>
      </c>
    </row>
    <row r="14361" spans="1:2">
      <c r="A14361" s="20">
        <v>55101515</v>
      </c>
      <c r="B14361" s="21" t="s">
        <v>14351</v>
      </c>
    </row>
    <row r="14362" spans="1:2">
      <c r="A14362" s="20">
        <v>55101516</v>
      </c>
      <c r="B14362" s="21" t="s">
        <v>14352</v>
      </c>
    </row>
    <row r="14363" spans="1:2">
      <c r="A14363" s="20">
        <v>55101517</v>
      </c>
      <c r="B14363" s="21" t="s">
        <v>14353</v>
      </c>
    </row>
    <row r="14364" spans="1:2">
      <c r="A14364" s="20">
        <v>55101518</v>
      </c>
      <c r="B14364" s="21" t="s">
        <v>14354</v>
      </c>
    </row>
    <row r="14365" spans="1:2">
      <c r="A14365" s="20">
        <v>55101519</v>
      </c>
      <c r="B14365" s="21" t="s">
        <v>14355</v>
      </c>
    </row>
    <row r="14366" spans="1:2">
      <c r="A14366" s="20">
        <v>55101520</v>
      </c>
      <c r="B14366" s="21" t="s">
        <v>14356</v>
      </c>
    </row>
    <row r="14367" spans="1:2">
      <c r="A14367" s="20">
        <v>55101521</v>
      </c>
      <c r="B14367" s="21" t="s">
        <v>14357</v>
      </c>
    </row>
    <row r="14368" spans="1:2">
      <c r="A14368" s="20">
        <v>55101522</v>
      </c>
      <c r="B14368" s="21" t="s">
        <v>14358</v>
      </c>
    </row>
    <row r="14369" spans="1:2">
      <c r="A14369" s="20">
        <v>55101523</v>
      </c>
      <c r="B14369" s="21" t="s">
        <v>14359</v>
      </c>
    </row>
    <row r="14370" spans="1:2">
      <c r="A14370" s="20">
        <v>55101524</v>
      </c>
      <c r="B14370" s="21" t="s">
        <v>14360</v>
      </c>
    </row>
    <row r="14371" spans="1:2">
      <c r="A14371" s="20">
        <v>55101525</v>
      </c>
      <c r="B14371" s="21" t="s">
        <v>14361</v>
      </c>
    </row>
    <row r="14372" spans="1:2">
      <c r="A14372" s="20">
        <v>55101526</v>
      </c>
      <c r="B14372" s="21" t="s">
        <v>14362</v>
      </c>
    </row>
    <row r="14373" spans="1:2">
      <c r="A14373" s="20">
        <v>55101527</v>
      </c>
      <c r="B14373" s="21" t="s">
        <v>14363</v>
      </c>
    </row>
    <row r="14374" spans="1:2">
      <c r="A14374" s="20">
        <v>55101528</v>
      </c>
      <c r="B14374" s="21" t="s">
        <v>14364</v>
      </c>
    </row>
    <row r="14375" spans="1:2">
      <c r="A14375" s="20">
        <v>55111501</v>
      </c>
      <c r="B14375" s="21" t="s">
        <v>14365</v>
      </c>
    </row>
    <row r="14376" spans="1:2">
      <c r="A14376" s="20">
        <v>55111502</v>
      </c>
      <c r="B14376" s="21" t="s">
        <v>14366</v>
      </c>
    </row>
    <row r="14377" spans="1:2">
      <c r="A14377" s="20">
        <v>55111503</v>
      </c>
      <c r="B14377" s="21" t="s">
        <v>14367</v>
      </c>
    </row>
    <row r="14378" spans="1:2">
      <c r="A14378" s="20">
        <v>55111504</v>
      </c>
      <c r="B14378" s="21" t="s">
        <v>14368</v>
      </c>
    </row>
    <row r="14379" spans="1:2">
      <c r="A14379" s="20">
        <v>55111505</v>
      </c>
      <c r="B14379" s="21" t="s">
        <v>14369</v>
      </c>
    </row>
    <row r="14380" spans="1:2">
      <c r="A14380" s="20">
        <v>55111506</v>
      </c>
      <c r="B14380" s="21" t="s">
        <v>14370</v>
      </c>
    </row>
    <row r="14381" spans="1:2">
      <c r="A14381" s="20">
        <v>55111507</v>
      </c>
      <c r="B14381" s="21" t="s">
        <v>14371</v>
      </c>
    </row>
    <row r="14382" spans="1:2">
      <c r="A14382" s="20">
        <v>55111508</v>
      </c>
      <c r="B14382" s="21" t="s">
        <v>14372</v>
      </c>
    </row>
    <row r="14383" spans="1:2">
      <c r="A14383" s="20">
        <v>55111509</v>
      </c>
      <c r="B14383" s="21" t="s">
        <v>14373</v>
      </c>
    </row>
    <row r="14384" spans="1:2">
      <c r="A14384" s="20">
        <v>55111510</v>
      </c>
      <c r="B14384" s="21" t="s">
        <v>14374</v>
      </c>
    </row>
    <row r="14385" spans="1:2">
      <c r="A14385" s="20">
        <v>55111511</v>
      </c>
      <c r="B14385" s="21" t="s">
        <v>14375</v>
      </c>
    </row>
    <row r="14386" spans="1:2">
      <c r="A14386" s="20">
        <v>55111512</v>
      </c>
      <c r="B14386" s="21" t="s">
        <v>14376</v>
      </c>
    </row>
    <row r="14387" spans="1:2">
      <c r="A14387" s="20">
        <v>55111513</v>
      </c>
      <c r="B14387" s="21" t="s">
        <v>14377</v>
      </c>
    </row>
    <row r="14388" spans="1:2">
      <c r="A14388" s="20">
        <v>55111514</v>
      </c>
      <c r="B14388" s="21" t="s">
        <v>14378</v>
      </c>
    </row>
    <row r="14389" spans="1:2">
      <c r="A14389" s="20">
        <v>55111601</v>
      </c>
      <c r="B14389" s="21" t="s">
        <v>14379</v>
      </c>
    </row>
    <row r="14390" spans="1:2">
      <c r="A14390" s="20">
        <v>55121501</v>
      </c>
      <c r="B14390" s="21" t="s">
        <v>14380</v>
      </c>
    </row>
    <row r="14391" spans="1:2">
      <c r="A14391" s="20">
        <v>55121502</v>
      </c>
      <c r="B14391" s="21" t="s">
        <v>14381</v>
      </c>
    </row>
    <row r="14392" spans="1:2">
      <c r="A14392" s="20">
        <v>55121503</v>
      </c>
      <c r="B14392" s="21" t="s">
        <v>14382</v>
      </c>
    </row>
    <row r="14393" spans="1:2">
      <c r="A14393" s="20">
        <v>55121504</v>
      </c>
      <c r="B14393" s="21" t="s">
        <v>14383</v>
      </c>
    </row>
    <row r="14394" spans="1:2">
      <c r="A14394" s="20">
        <v>55121505</v>
      </c>
      <c r="B14394" s="21" t="s">
        <v>14384</v>
      </c>
    </row>
    <row r="14395" spans="1:2">
      <c r="A14395" s="20">
        <v>55121506</v>
      </c>
      <c r="B14395" s="21" t="s">
        <v>14385</v>
      </c>
    </row>
    <row r="14396" spans="1:2">
      <c r="A14396" s="20">
        <v>55121601</v>
      </c>
      <c r="B14396" s="21" t="s">
        <v>14386</v>
      </c>
    </row>
    <row r="14397" spans="1:2">
      <c r="A14397" s="20">
        <v>55121602</v>
      </c>
      <c r="B14397" s="21" t="s">
        <v>14387</v>
      </c>
    </row>
    <row r="14398" spans="1:2">
      <c r="A14398" s="20">
        <v>55121604</v>
      </c>
      <c r="B14398" s="21" t="s">
        <v>14388</v>
      </c>
    </row>
    <row r="14399" spans="1:2">
      <c r="A14399" s="20">
        <v>55121605</v>
      </c>
      <c r="B14399" s="21" t="s">
        <v>14389</v>
      </c>
    </row>
    <row r="14400" spans="1:2">
      <c r="A14400" s="20">
        <v>55121606</v>
      </c>
      <c r="B14400" s="21" t="s">
        <v>14390</v>
      </c>
    </row>
    <row r="14401" spans="1:2">
      <c r="A14401" s="20">
        <v>55121607</v>
      </c>
      <c r="B14401" s="21" t="s">
        <v>14391</v>
      </c>
    </row>
    <row r="14402" spans="1:2">
      <c r="A14402" s="20">
        <v>55121608</v>
      </c>
      <c r="B14402" s="21" t="s">
        <v>14392</v>
      </c>
    </row>
    <row r="14403" spans="1:2">
      <c r="A14403" s="20">
        <v>55121609</v>
      </c>
      <c r="B14403" s="21" t="s">
        <v>14393</v>
      </c>
    </row>
    <row r="14404" spans="1:2">
      <c r="A14404" s="20">
        <v>55121610</v>
      </c>
      <c r="B14404" s="21" t="s">
        <v>14394</v>
      </c>
    </row>
    <row r="14405" spans="1:2">
      <c r="A14405" s="20">
        <v>55121611</v>
      </c>
      <c r="B14405" s="21" t="s">
        <v>14395</v>
      </c>
    </row>
    <row r="14406" spans="1:2">
      <c r="A14406" s="20">
        <v>55121612</v>
      </c>
      <c r="B14406" s="21" t="s">
        <v>14396</v>
      </c>
    </row>
    <row r="14407" spans="1:2">
      <c r="A14407" s="20">
        <v>55121613</v>
      </c>
      <c r="B14407" s="21" t="s">
        <v>14397</v>
      </c>
    </row>
    <row r="14408" spans="1:2">
      <c r="A14408" s="20">
        <v>55121614</v>
      </c>
      <c r="B14408" s="21" t="s">
        <v>14398</v>
      </c>
    </row>
    <row r="14409" spans="1:2">
      <c r="A14409" s="20">
        <v>55121615</v>
      </c>
      <c r="B14409" s="21" t="s">
        <v>14399</v>
      </c>
    </row>
    <row r="14410" spans="1:2">
      <c r="A14410" s="20">
        <v>55121616</v>
      </c>
      <c r="B14410" s="21" t="s">
        <v>14400</v>
      </c>
    </row>
    <row r="14411" spans="1:2">
      <c r="A14411" s="20">
        <v>55121617</v>
      </c>
      <c r="B14411" s="21" t="s">
        <v>14401</v>
      </c>
    </row>
    <row r="14412" spans="1:2">
      <c r="A14412" s="20">
        <v>55121618</v>
      </c>
      <c r="B14412" s="21" t="s">
        <v>14402</v>
      </c>
    </row>
    <row r="14413" spans="1:2">
      <c r="A14413" s="20">
        <v>55121619</v>
      </c>
      <c r="B14413" s="21" t="s">
        <v>14403</v>
      </c>
    </row>
    <row r="14414" spans="1:2">
      <c r="A14414" s="20">
        <v>55121620</v>
      </c>
      <c r="B14414" s="21" t="s">
        <v>14404</v>
      </c>
    </row>
    <row r="14415" spans="1:2">
      <c r="A14415" s="20">
        <v>55121621</v>
      </c>
      <c r="B14415" s="21" t="s">
        <v>14405</v>
      </c>
    </row>
    <row r="14416" spans="1:2">
      <c r="A14416" s="20">
        <v>55121701</v>
      </c>
      <c r="B14416" s="21" t="s">
        <v>14406</v>
      </c>
    </row>
    <row r="14417" spans="1:2">
      <c r="A14417" s="20">
        <v>55121702</v>
      </c>
      <c r="B14417" s="21" t="s">
        <v>14407</v>
      </c>
    </row>
    <row r="14418" spans="1:2">
      <c r="A14418" s="20">
        <v>55121703</v>
      </c>
      <c r="B14418" s="21" t="s">
        <v>14408</v>
      </c>
    </row>
    <row r="14419" spans="1:2">
      <c r="A14419" s="20">
        <v>55121704</v>
      </c>
      <c r="B14419" s="21" t="s">
        <v>14409</v>
      </c>
    </row>
    <row r="14420" spans="1:2">
      <c r="A14420" s="20">
        <v>55121705</v>
      </c>
      <c r="B14420" s="21" t="s">
        <v>14410</v>
      </c>
    </row>
    <row r="14421" spans="1:2">
      <c r="A14421" s="20">
        <v>55121706</v>
      </c>
      <c r="B14421" s="21" t="s">
        <v>14411</v>
      </c>
    </row>
    <row r="14422" spans="1:2">
      <c r="A14422" s="20">
        <v>55121707</v>
      </c>
      <c r="B14422" s="21" t="s">
        <v>14412</v>
      </c>
    </row>
    <row r="14423" spans="1:2">
      <c r="A14423" s="20">
        <v>55121708</v>
      </c>
      <c r="B14423" s="21" t="s">
        <v>14413</v>
      </c>
    </row>
    <row r="14424" spans="1:2">
      <c r="A14424" s="20">
        <v>55121709</v>
      </c>
      <c r="B14424" s="21" t="s">
        <v>14414</v>
      </c>
    </row>
    <row r="14425" spans="1:2">
      <c r="A14425" s="20">
        <v>55121710</v>
      </c>
      <c r="B14425" s="21" t="s">
        <v>14415</v>
      </c>
    </row>
    <row r="14426" spans="1:2">
      <c r="A14426" s="20">
        <v>55121711</v>
      </c>
      <c r="B14426" s="21" t="s">
        <v>14416</v>
      </c>
    </row>
    <row r="14427" spans="1:2">
      <c r="A14427" s="20">
        <v>55121712</v>
      </c>
      <c r="B14427" s="21" t="s">
        <v>14417</v>
      </c>
    </row>
    <row r="14428" spans="1:2">
      <c r="A14428" s="20">
        <v>55121713</v>
      </c>
      <c r="B14428" s="21" t="s">
        <v>14418</v>
      </c>
    </row>
    <row r="14429" spans="1:2">
      <c r="A14429" s="20">
        <v>55121714</v>
      </c>
      <c r="B14429" s="21" t="s">
        <v>14419</v>
      </c>
    </row>
    <row r="14430" spans="1:2">
      <c r="A14430" s="20">
        <v>55121715</v>
      </c>
      <c r="B14430" s="21" t="s">
        <v>14420</v>
      </c>
    </row>
    <row r="14431" spans="1:2">
      <c r="A14431" s="20">
        <v>55121716</v>
      </c>
      <c r="B14431" s="21" t="s">
        <v>14421</v>
      </c>
    </row>
    <row r="14432" spans="1:2">
      <c r="A14432" s="20">
        <v>55121717</v>
      </c>
      <c r="B14432" s="21" t="s">
        <v>14422</v>
      </c>
    </row>
    <row r="14433" spans="1:2">
      <c r="A14433" s="20">
        <v>55121718</v>
      </c>
      <c r="B14433" s="21" t="s">
        <v>14423</v>
      </c>
    </row>
    <row r="14434" spans="1:2">
      <c r="A14434" s="20">
        <v>55121719</v>
      </c>
      <c r="B14434" s="21" t="s">
        <v>14424</v>
      </c>
    </row>
    <row r="14435" spans="1:2">
      <c r="A14435" s="20">
        <v>55121720</v>
      </c>
      <c r="B14435" s="21" t="s">
        <v>14425</v>
      </c>
    </row>
    <row r="14436" spans="1:2">
      <c r="A14436" s="20">
        <v>55121721</v>
      </c>
      <c r="B14436" s="21" t="s">
        <v>14426</v>
      </c>
    </row>
    <row r="14437" spans="1:2">
      <c r="A14437" s="20">
        <v>55121722</v>
      </c>
      <c r="B14437" s="21" t="s">
        <v>14427</v>
      </c>
    </row>
    <row r="14438" spans="1:2">
      <c r="A14438" s="20">
        <v>55121723</v>
      </c>
      <c r="B14438" s="21" t="s">
        <v>14428</v>
      </c>
    </row>
    <row r="14439" spans="1:2">
      <c r="A14439" s="20">
        <v>55121724</v>
      </c>
      <c r="B14439" s="21" t="s">
        <v>14429</v>
      </c>
    </row>
    <row r="14440" spans="1:2">
      <c r="A14440" s="20">
        <v>55121725</v>
      </c>
      <c r="B14440" s="21" t="s">
        <v>14430</v>
      </c>
    </row>
    <row r="14441" spans="1:2">
      <c r="A14441" s="20">
        <v>55121726</v>
      </c>
      <c r="B14441" s="21" t="s">
        <v>14431</v>
      </c>
    </row>
    <row r="14442" spans="1:2">
      <c r="A14442" s="20">
        <v>55121727</v>
      </c>
      <c r="B14442" s="21" t="s">
        <v>14432</v>
      </c>
    </row>
    <row r="14443" spans="1:2">
      <c r="A14443" s="20">
        <v>55121728</v>
      </c>
      <c r="B14443" s="21" t="s">
        <v>14433</v>
      </c>
    </row>
    <row r="14444" spans="1:2">
      <c r="A14444" s="20">
        <v>55121729</v>
      </c>
      <c r="B14444" s="21" t="s">
        <v>14434</v>
      </c>
    </row>
    <row r="14445" spans="1:2">
      <c r="A14445" s="20">
        <v>55121730</v>
      </c>
      <c r="B14445" s="21" t="s">
        <v>14435</v>
      </c>
    </row>
    <row r="14446" spans="1:2">
      <c r="A14446" s="20">
        <v>55121731</v>
      </c>
      <c r="B14446" s="21" t="s">
        <v>14436</v>
      </c>
    </row>
    <row r="14447" spans="1:2">
      <c r="A14447" s="20">
        <v>55121732</v>
      </c>
      <c r="B14447" s="21" t="s">
        <v>14437</v>
      </c>
    </row>
    <row r="14448" spans="1:2">
      <c r="A14448" s="20">
        <v>55121801</v>
      </c>
      <c r="B14448" s="21" t="s">
        <v>14438</v>
      </c>
    </row>
    <row r="14449" spans="1:2">
      <c r="A14449" s="20">
        <v>55121802</v>
      </c>
      <c r="B14449" s="21" t="s">
        <v>14439</v>
      </c>
    </row>
    <row r="14450" spans="1:2">
      <c r="A14450" s="20">
        <v>55121803</v>
      </c>
      <c r="B14450" s="21" t="s">
        <v>14440</v>
      </c>
    </row>
    <row r="14451" spans="1:2">
      <c r="A14451" s="20">
        <v>55121804</v>
      </c>
      <c r="B14451" s="21" t="s">
        <v>14441</v>
      </c>
    </row>
    <row r="14452" spans="1:2">
      <c r="A14452" s="20">
        <v>55121806</v>
      </c>
      <c r="B14452" s="21" t="s">
        <v>14442</v>
      </c>
    </row>
    <row r="14453" spans="1:2">
      <c r="A14453" s="20">
        <v>55121807</v>
      </c>
      <c r="B14453" s="21" t="s">
        <v>14443</v>
      </c>
    </row>
    <row r="14454" spans="1:2">
      <c r="A14454" s="20">
        <v>56101501</v>
      </c>
      <c r="B14454" s="21" t="s">
        <v>14444</v>
      </c>
    </row>
    <row r="14455" spans="1:2">
      <c r="A14455" s="20">
        <v>56101502</v>
      </c>
      <c r="B14455" s="21" t="s">
        <v>14445</v>
      </c>
    </row>
    <row r="14456" spans="1:2">
      <c r="A14456" s="20">
        <v>56101503</v>
      </c>
      <c r="B14456" s="21" t="s">
        <v>14446</v>
      </c>
    </row>
    <row r="14457" spans="1:2">
      <c r="A14457" s="20">
        <v>56101504</v>
      </c>
      <c r="B14457" s="21" t="s">
        <v>14447</v>
      </c>
    </row>
    <row r="14458" spans="1:2">
      <c r="A14458" s="20">
        <v>56101505</v>
      </c>
      <c r="B14458" s="21" t="s">
        <v>14448</v>
      </c>
    </row>
    <row r="14459" spans="1:2">
      <c r="A14459" s="20">
        <v>56101506</v>
      </c>
      <c r="B14459" s="21" t="s">
        <v>14449</v>
      </c>
    </row>
    <row r="14460" spans="1:2">
      <c r="A14460" s="20">
        <v>56101507</v>
      </c>
      <c r="B14460" s="21" t="s">
        <v>14450</v>
      </c>
    </row>
    <row r="14461" spans="1:2">
      <c r="A14461" s="20">
        <v>56101508</v>
      </c>
      <c r="B14461" s="21" t="s">
        <v>14451</v>
      </c>
    </row>
    <row r="14462" spans="1:2">
      <c r="A14462" s="20">
        <v>56101509</v>
      </c>
      <c r="B14462" s="21" t="s">
        <v>14452</v>
      </c>
    </row>
    <row r="14463" spans="1:2">
      <c r="A14463" s="20">
        <v>56101510</v>
      </c>
      <c r="B14463" s="21" t="s">
        <v>14453</v>
      </c>
    </row>
    <row r="14464" spans="1:2">
      <c r="A14464" s="20">
        <v>56101513</v>
      </c>
      <c r="B14464" s="21" t="s">
        <v>14454</v>
      </c>
    </row>
    <row r="14465" spans="1:2">
      <c r="A14465" s="20">
        <v>56101514</v>
      </c>
      <c r="B14465" s="21" t="s">
        <v>14455</v>
      </c>
    </row>
    <row r="14466" spans="1:2">
      <c r="A14466" s="20">
        <v>56101515</v>
      </c>
      <c r="B14466" s="21" t="s">
        <v>14456</v>
      </c>
    </row>
    <row r="14467" spans="1:2">
      <c r="A14467" s="20">
        <v>56101516</v>
      </c>
      <c r="B14467" s="21" t="s">
        <v>14457</v>
      </c>
    </row>
    <row r="14468" spans="1:2">
      <c r="A14468" s="20">
        <v>56101518</v>
      </c>
      <c r="B14468" s="21" t="s">
        <v>14458</v>
      </c>
    </row>
    <row r="14469" spans="1:2">
      <c r="A14469" s="20">
        <v>56101519</v>
      </c>
      <c r="B14469" s="21" t="s">
        <v>14459</v>
      </c>
    </row>
    <row r="14470" spans="1:2">
      <c r="A14470" s="20">
        <v>56101520</v>
      </c>
      <c r="B14470" s="21" t="s">
        <v>14460</v>
      </c>
    </row>
    <row r="14471" spans="1:2">
      <c r="A14471" s="20">
        <v>56101521</v>
      </c>
      <c r="B14471" s="21" t="s">
        <v>14461</v>
      </c>
    </row>
    <row r="14472" spans="1:2">
      <c r="A14472" s="20">
        <v>56101522</v>
      </c>
      <c r="B14472" s="21" t="s">
        <v>14462</v>
      </c>
    </row>
    <row r="14473" spans="1:2">
      <c r="A14473" s="20">
        <v>56101523</v>
      </c>
      <c r="B14473" s="21" t="s">
        <v>14463</v>
      </c>
    </row>
    <row r="14474" spans="1:2">
      <c r="A14474" s="20">
        <v>56101524</v>
      </c>
      <c r="B14474" s="21" t="s">
        <v>14464</v>
      </c>
    </row>
    <row r="14475" spans="1:2">
      <c r="A14475" s="20">
        <v>56101525</v>
      </c>
      <c r="B14475" s="21" t="s">
        <v>14465</v>
      </c>
    </row>
    <row r="14476" spans="1:2">
      <c r="A14476" s="20">
        <v>56101526</v>
      </c>
      <c r="B14476" s="21" t="s">
        <v>14466</v>
      </c>
    </row>
    <row r="14477" spans="1:2">
      <c r="A14477" s="20">
        <v>56101527</v>
      </c>
      <c r="B14477" s="21" t="s">
        <v>14467</v>
      </c>
    </row>
    <row r="14478" spans="1:2">
      <c r="A14478" s="20">
        <v>56101528</v>
      </c>
      <c r="B14478" s="21" t="s">
        <v>14468</v>
      </c>
    </row>
    <row r="14479" spans="1:2">
      <c r="A14479" s="20">
        <v>56101529</v>
      </c>
      <c r="B14479" s="21" t="s">
        <v>14469</v>
      </c>
    </row>
    <row r="14480" spans="1:2">
      <c r="A14480" s="20">
        <v>56101530</v>
      </c>
      <c r="B14480" s="21" t="s">
        <v>14470</v>
      </c>
    </row>
    <row r="14481" spans="1:2">
      <c r="A14481" s="20">
        <v>56101531</v>
      </c>
      <c r="B14481" s="21" t="s">
        <v>14471</v>
      </c>
    </row>
    <row r="14482" spans="1:2">
      <c r="A14482" s="20">
        <v>56101532</v>
      </c>
      <c r="B14482" s="21" t="s">
        <v>14472</v>
      </c>
    </row>
    <row r="14483" spans="1:2">
      <c r="A14483" s="20">
        <v>56101533</v>
      </c>
      <c r="B14483" s="21" t="s">
        <v>14473</v>
      </c>
    </row>
    <row r="14484" spans="1:2">
      <c r="A14484" s="20">
        <v>56101535</v>
      </c>
      <c r="B14484" s="21" t="s">
        <v>14474</v>
      </c>
    </row>
    <row r="14485" spans="1:2">
      <c r="A14485" s="20">
        <v>56101536</v>
      </c>
      <c r="B14485" s="21" t="s">
        <v>14475</v>
      </c>
    </row>
    <row r="14486" spans="1:2">
      <c r="A14486" s="20">
        <v>56101537</v>
      </c>
      <c r="B14486" s="21" t="s">
        <v>14476</v>
      </c>
    </row>
    <row r="14487" spans="1:2">
      <c r="A14487" s="20">
        <v>56101538</v>
      </c>
      <c r="B14487" s="21" t="s">
        <v>14477</v>
      </c>
    </row>
    <row r="14488" spans="1:2">
      <c r="A14488" s="20">
        <v>56101539</v>
      </c>
      <c r="B14488" s="21" t="s">
        <v>14478</v>
      </c>
    </row>
    <row r="14489" spans="1:2">
      <c r="A14489" s="20">
        <v>56101540</v>
      </c>
      <c r="B14489" s="21" t="s">
        <v>14479</v>
      </c>
    </row>
    <row r="14490" spans="1:2">
      <c r="A14490" s="20">
        <v>56101541</v>
      </c>
      <c r="B14490" s="21" t="s">
        <v>14480</v>
      </c>
    </row>
    <row r="14491" spans="1:2">
      <c r="A14491" s="20">
        <v>56101601</v>
      </c>
      <c r="B14491" s="21" t="s">
        <v>14481</v>
      </c>
    </row>
    <row r="14492" spans="1:2">
      <c r="A14492" s="20">
        <v>56101602</v>
      </c>
      <c r="B14492" s="21" t="s">
        <v>14482</v>
      </c>
    </row>
    <row r="14493" spans="1:2">
      <c r="A14493" s="20">
        <v>56101603</v>
      </c>
      <c r="B14493" s="21" t="s">
        <v>14483</v>
      </c>
    </row>
    <row r="14494" spans="1:2">
      <c r="A14494" s="20">
        <v>56101604</v>
      </c>
      <c r="B14494" s="21" t="s">
        <v>14484</v>
      </c>
    </row>
    <row r="14495" spans="1:2">
      <c r="A14495" s="20">
        <v>56101605</v>
      </c>
      <c r="B14495" s="21" t="s">
        <v>14485</v>
      </c>
    </row>
    <row r="14496" spans="1:2">
      <c r="A14496" s="20">
        <v>56101606</v>
      </c>
      <c r="B14496" s="21" t="s">
        <v>14486</v>
      </c>
    </row>
    <row r="14497" spans="1:2">
      <c r="A14497" s="20">
        <v>56101607</v>
      </c>
      <c r="B14497" s="21" t="s">
        <v>14487</v>
      </c>
    </row>
    <row r="14498" spans="1:2">
      <c r="A14498" s="20">
        <v>56101608</v>
      </c>
      <c r="B14498" s="21" t="s">
        <v>14488</v>
      </c>
    </row>
    <row r="14499" spans="1:2">
      <c r="A14499" s="20">
        <v>56101701</v>
      </c>
      <c r="B14499" s="21" t="s">
        <v>14489</v>
      </c>
    </row>
    <row r="14500" spans="1:2">
      <c r="A14500" s="20">
        <v>56101702</v>
      </c>
      <c r="B14500" s="21" t="s">
        <v>14490</v>
      </c>
    </row>
    <row r="14501" spans="1:2">
      <c r="A14501" s="20">
        <v>56101703</v>
      </c>
      <c r="B14501" s="21" t="s">
        <v>14491</v>
      </c>
    </row>
    <row r="14502" spans="1:2">
      <c r="A14502" s="20">
        <v>56101704</v>
      </c>
      <c r="B14502" s="21" t="s">
        <v>14492</v>
      </c>
    </row>
    <row r="14503" spans="1:2">
      <c r="A14503" s="20">
        <v>56101705</v>
      </c>
      <c r="B14503" s="21" t="s">
        <v>14493</v>
      </c>
    </row>
    <row r="14504" spans="1:2">
      <c r="A14504" s="20">
        <v>56101706</v>
      </c>
      <c r="B14504" s="21" t="s">
        <v>14494</v>
      </c>
    </row>
    <row r="14505" spans="1:2">
      <c r="A14505" s="20">
        <v>56101707</v>
      </c>
      <c r="B14505" s="21" t="s">
        <v>14495</v>
      </c>
    </row>
    <row r="14506" spans="1:2">
      <c r="A14506" s="20">
        <v>56101708</v>
      </c>
      <c r="B14506" s="21" t="s">
        <v>14496</v>
      </c>
    </row>
    <row r="14507" spans="1:2">
      <c r="A14507" s="20">
        <v>56101710</v>
      </c>
      <c r="B14507" s="21" t="s">
        <v>14497</v>
      </c>
    </row>
    <row r="14508" spans="1:2">
      <c r="A14508" s="20">
        <v>56101711</v>
      </c>
      <c r="B14508" s="21" t="s">
        <v>14498</v>
      </c>
    </row>
    <row r="14509" spans="1:2">
      <c r="A14509" s="20">
        <v>56101712</v>
      </c>
      <c r="B14509" s="21" t="s">
        <v>14499</v>
      </c>
    </row>
    <row r="14510" spans="1:2">
      <c r="A14510" s="20">
        <v>56101713</v>
      </c>
      <c r="B14510" s="21" t="s">
        <v>14500</v>
      </c>
    </row>
    <row r="14511" spans="1:2">
      <c r="A14511" s="20">
        <v>56101714</v>
      </c>
      <c r="B14511" s="21" t="s">
        <v>14501</v>
      </c>
    </row>
    <row r="14512" spans="1:2">
      <c r="A14512" s="20">
        <v>56101715</v>
      </c>
      <c r="B14512" s="21" t="s">
        <v>14502</v>
      </c>
    </row>
    <row r="14513" spans="1:2">
      <c r="A14513" s="20">
        <v>56101716</v>
      </c>
      <c r="B14513" s="21" t="s">
        <v>14503</v>
      </c>
    </row>
    <row r="14514" spans="1:2">
      <c r="A14514" s="20">
        <v>56101717</v>
      </c>
      <c r="B14514" s="21" t="s">
        <v>14504</v>
      </c>
    </row>
    <row r="14515" spans="1:2">
      <c r="A14515" s="20">
        <v>56101803</v>
      </c>
      <c r="B14515" s="21" t="s">
        <v>14505</v>
      </c>
    </row>
    <row r="14516" spans="1:2">
      <c r="A14516" s="20">
        <v>56101804</v>
      </c>
      <c r="B14516" s="21" t="s">
        <v>14506</v>
      </c>
    </row>
    <row r="14517" spans="1:2">
      <c r="A14517" s="20">
        <v>56101805</v>
      </c>
      <c r="B14517" s="21" t="s">
        <v>14507</v>
      </c>
    </row>
    <row r="14518" spans="1:2">
      <c r="A14518" s="20">
        <v>56101806</v>
      </c>
      <c r="B14518" s="21" t="s">
        <v>14508</v>
      </c>
    </row>
    <row r="14519" spans="1:2">
      <c r="A14519" s="20">
        <v>56101807</v>
      </c>
      <c r="B14519" s="21" t="s">
        <v>14509</v>
      </c>
    </row>
    <row r="14520" spans="1:2">
      <c r="A14520" s="20">
        <v>56101808</v>
      </c>
      <c r="B14520" s="21" t="s">
        <v>14510</v>
      </c>
    </row>
    <row r="14521" spans="1:2">
      <c r="A14521" s="20">
        <v>56101809</v>
      </c>
      <c r="B14521" s="21" t="s">
        <v>14511</v>
      </c>
    </row>
    <row r="14522" spans="1:2">
      <c r="A14522" s="20">
        <v>56101810</v>
      </c>
      <c r="B14522" s="21" t="s">
        <v>14512</v>
      </c>
    </row>
    <row r="14523" spans="1:2">
      <c r="A14523" s="20">
        <v>56101811</v>
      </c>
      <c r="B14523" s="21" t="s">
        <v>14513</v>
      </c>
    </row>
    <row r="14524" spans="1:2">
      <c r="A14524" s="20">
        <v>56101812</v>
      </c>
      <c r="B14524" s="21" t="s">
        <v>14514</v>
      </c>
    </row>
    <row r="14525" spans="1:2">
      <c r="A14525" s="20">
        <v>56101813</v>
      </c>
      <c r="B14525" s="21" t="s">
        <v>14515</v>
      </c>
    </row>
    <row r="14526" spans="1:2">
      <c r="A14526" s="20">
        <v>56101901</v>
      </c>
      <c r="B14526" s="21" t="s">
        <v>14516</v>
      </c>
    </row>
    <row r="14527" spans="1:2">
      <c r="A14527" s="20">
        <v>56101902</v>
      </c>
      <c r="B14527" s="21" t="s">
        <v>14517</v>
      </c>
    </row>
    <row r="14528" spans="1:2">
      <c r="A14528" s="20">
        <v>56101903</v>
      </c>
      <c r="B14528" s="21" t="s">
        <v>14518</v>
      </c>
    </row>
    <row r="14529" spans="1:2">
      <c r="A14529" s="20">
        <v>56101904</v>
      </c>
      <c r="B14529" s="21" t="s">
        <v>14519</v>
      </c>
    </row>
    <row r="14530" spans="1:2">
      <c r="A14530" s="20">
        <v>56101905</v>
      </c>
      <c r="B14530" s="21" t="s">
        <v>14520</v>
      </c>
    </row>
    <row r="14531" spans="1:2">
      <c r="A14531" s="20">
        <v>56101906</v>
      </c>
      <c r="B14531" s="21" t="s">
        <v>14521</v>
      </c>
    </row>
    <row r="14532" spans="1:2">
      <c r="A14532" s="20">
        <v>56101907</v>
      </c>
      <c r="B14532" s="21" t="s">
        <v>14522</v>
      </c>
    </row>
    <row r="14533" spans="1:2">
      <c r="A14533" s="20">
        <v>56111501</v>
      </c>
      <c r="B14533" s="21" t="s">
        <v>14523</v>
      </c>
    </row>
    <row r="14534" spans="1:2">
      <c r="A14534" s="20">
        <v>56111502</v>
      </c>
      <c r="B14534" s="21" t="s">
        <v>14524</v>
      </c>
    </row>
    <row r="14535" spans="1:2">
      <c r="A14535" s="20">
        <v>56111503</v>
      </c>
      <c r="B14535" s="21" t="s">
        <v>14525</v>
      </c>
    </row>
    <row r="14536" spans="1:2">
      <c r="A14536" s="20">
        <v>56111504</v>
      </c>
      <c r="B14536" s="21" t="s">
        <v>14526</v>
      </c>
    </row>
    <row r="14537" spans="1:2">
      <c r="A14537" s="20">
        <v>56111505</v>
      </c>
      <c r="B14537" s="21" t="s">
        <v>14527</v>
      </c>
    </row>
    <row r="14538" spans="1:2">
      <c r="A14538" s="20">
        <v>56111506</v>
      </c>
      <c r="B14538" s="21" t="s">
        <v>14528</v>
      </c>
    </row>
    <row r="14539" spans="1:2">
      <c r="A14539" s="20">
        <v>56111507</v>
      </c>
      <c r="B14539" s="21" t="s">
        <v>14529</v>
      </c>
    </row>
    <row r="14540" spans="1:2">
      <c r="A14540" s="20">
        <v>56111508</v>
      </c>
      <c r="B14540" s="21" t="s">
        <v>14530</v>
      </c>
    </row>
    <row r="14541" spans="1:2">
      <c r="A14541" s="20">
        <v>56111509</v>
      </c>
      <c r="B14541" s="21" t="s">
        <v>14531</v>
      </c>
    </row>
    <row r="14542" spans="1:2">
      <c r="A14542" s="20">
        <v>56111510</v>
      </c>
      <c r="B14542" s="21" t="s">
        <v>14532</v>
      </c>
    </row>
    <row r="14543" spans="1:2">
      <c r="A14543" s="20">
        <v>56111511</v>
      </c>
      <c r="B14543" s="21" t="s">
        <v>14533</v>
      </c>
    </row>
    <row r="14544" spans="1:2">
      <c r="A14544" s="20">
        <v>56111512</v>
      </c>
      <c r="B14544" s="21" t="s">
        <v>14534</v>
      </c>
    </row>
    <row r="14545" spans="1:2">
      <c r="A14545" s="20">
        <v>56111513</v>
      </c>
      <c r="B14545" s="21" t="s">
        <v>14535</v>
      </c>
    </row>
    <row r="14546" spans="1:2">
      <c r="A14546" s="20">
        <v>56111514</v>
      </c>
      <c r="B14546" s="21" t="s">
        <v>14536</v>
      </c>
    </row>
    <row r="14547" spans="1:2">
      <c r="A14547" s="20">
        <v>56111601</v>
      </c>
      <c r="B14547" s="21" t="s">
        <v>14537</v>
      </c>
    </row>
    <row r="14548" spans="1:2">
      <c r="A14548" s="20">
        <v>56111602</v>
      </c>
      <c r="B14548" s="21" t="s">
        <v>14538</v>
      </c>
    </row>
    <row r="14549" spans="1:2">
      <c r="A14549" s="20">
        <v>56111603</v>
      </c>
      <c r="B14549" s="21" t="s">
        <v>14539</v>
      </c>
    </row>
    <row r="14550" spans="1:2">
      <c r="A14550" s="20">
        <v>56111604</v>
      </c>
      <c r="B14550" s="21" t="s">
        <v>14540</v>
      </c>
    </row>
    <row r="14551" spans="1:2">
      <c r="A14551" s="20">
        <v>56111605</v>
      </c>
      <c r="B14551" s="21" t="s">
        <v>14541</v>
      </c>
    </row>
    <row r="14552" spans="1:2">
      <c r="A14552" s="20">
        <v>56111606</v>
      </c>
      <c r="B14552" s="21" t="s">
        <v>14542</v>
      </c>
    </row>
    <row r="14553" spans="1:2">
      <c r="A14553" s="20">
        <v>56111701</v>
      </c>
      <c r="B14553" s="21" t="s">
        <v>14543</v>
      </c>
    </row>
    <row r="14554" spans="1:2">
      <c r="A14554" s="20">
        <v>56111702</v>
      </c>
      <c r="B14554" s="21" t="s">
        <v>14544</v>
      </c>
    </row>
    <row r="14555" spans="1:2">
      <c r="A14555" s="20">
        <v>56111703</v>
      </c>
      <c r="B14555" s="21" t="s">
        <v>14545</v>
      </c>
    </row>
    <row r="14556" spans="1:2">
      <c r="A14556" s="20">
        <v>56111704</v>
      </c>
      <c r="B14556" s="21" t="s">
        <v>14546</v>
      </c>
    </row>
    <row r="14557" spans="1:2">
      <c r="A14557" s="20">
        <v>56111705</v>
      </c>
      <c r="B14557" s="21" t="s">
        <v>14547</v>
      </c>
    </row>
    <row r="14558" spans="1:2">
      <c r="A14558" s="20">
        <v>56111706</v>
      </c>
      <c r="B14558" s="21" t="s">
        <v>14548</v>
      </c>
    </row>
    <row r="14559" spans="1:2">
      <c r="A14559" s="20">
        <v>56111707</v>
      </c>
      <c r="B14559" s="21" t="s">
        <v>14549</v>
      </c>
    </row>
    <row r="14560" spans="1:2">
      <c r="A14560" s="20">
        <v>56111801</v>
      </c>
      <c r="B14560" s="21" t="s">
        <v>14550</v>
      </c>
    </row>
    <row r="14561" spans="1:2">
      <c r="A14561" s="20">
        <v>56111802</v>
      </c>
      <c r="B14561" s="21" t="s">
        <v>14551</v>
      </c>
    </row>
    <row r="14562" spans="1:2">
      <c r="A14562" s="20">
        <v>56111803</v>
      </c>
      <c r="B14562" s="21" t="s">
        <v>14552</v>
      </c>
    </row>
    <row r="14563" spans="1:2">
      <c r="A14563" s="20">
        <v>56111804</v>
      </c>
      <c r="B14563" s="21" t="s">
        <v>14553</v>
      </c>
    </row>
    <row r="14564" spans="1:2">
      <c r="A14564" s="20">
        <v>56111805</v>
      </c>
      <c r="B14564" s="21" t="s">
        <v>14554</v>
      </c>
    </row>
    <row r="14565" spans="1:2">
      <c r="A14565" s="20">
        <v>56111901</v>
      </c>
      <c r="B14565" s="21" t="s">
        <v>14555</v>
      </c>
    </row>
    <row r="14566" spans="1:2">
      <c r="A14566" s="20">
        <v>56111902</v>
      </c>
      <c r="B14566" s="21" t="s">
        <v>14556</v>
      </c>
    </row>
    <row r="14567" spans="1:2">
      <c r="A14567" s="20">
        <v>56111903</v>
      </c>
      <c r="B14567" s="21" t="s">
        <v>14557</v>
      </c>
    </row>
    <row r="14568" spans="1:2">
      <c r="A14568" s="20">
        <v>56111904</v>
      </c>
      <c r="B14568" s="21" t="s">
        <v>14558</v>
      </c>
    </row>
    <row r="14569" spans="1:2">
      <c r="A14569" s="20">
        <v>56111905</v>
      </c>
      <c r="B14569" s="21" t="s">
        <v>14559</v>
      </c>
    </row>
    <row r="14570" spans="1:2">
      <c r="A14570" s="20">
        <v>56111906</v>
      </c>
      <c r="B14570" s="21" t="s">
        <v>14560</v>
      </c>
    </row>
    <row r="14571" spans="1:2">
      <c r="A14571" s="20">
        <v>56111907</v>
      </c>
      <c r="B14571" s="21" t="s">
        <v>14561</v>
      </c>
    </row>
    <row r="14572" spans="1:2">
      <c r="A14572" s="20">
        <v>56112001</v>
      </c>
      <c r="B14572" s="21" t="s">
        <v>14562</v>
      </c>
    </row>
    <row r="14573" spans="1:2">
      <c r="A14573" s="20">
        <v>56112002</v>
      </c>
      <c r="B14573" s="21" t="s">
        <v>14563</v>
      </c>
    </row>
    <row r="14574" spans="1:2">
      <c r="A14574" s="20">
        <v>56112003</v>
      </c>
      <c r="B14574" s="21" t="s">
        <v>14564</v>
      </c>
    </row>
    <row r="14575" spans="1:2">
      <c r="A14575" s="20">
        <v>56112004</v>
      </c>
      <c r="B14575" s="21" t="s">
        <v>14565</v>
      </c>
    </row>
    <row r="14576" spans="1:2">
      <c r="A14576" s="20">
        <v>56112005</v>
      </c>
      <c r="B14576" s="21" t="s">
        <v>14566</v>
      </c>
    </row>
    <row r="14577" spans="1:2">
      <c r="A14577" s="20">
        <v>56112101</v>
      </c>
      <c r="B14577" s="21" t="s">
        <v>14567</v>
      </c>
    </row>
    <row r="14578" spans="1:2">
      <c r="A14578" s="20">
        <v>56112102</v>
      </c>
      <c r="B14578" s="21" t="s">
        <v>14568</v>
      </c>
    </row>
    <row r="14579" spans="1:2">
      <c r="A14579" s="20">
        <v>56112103</v>
      </c>
      <c r="B14579" s="21" t="s">
        <v>14569</v>
      </c>
    </row>
    <row r="14580" spans="1:2">
      <c r="A14580" s="20">
        <v>56112104</v>
      </c>
      <c r="B14580" s="21" t="s">
        <v>14570</v>
      </c>
    </row>
    <row r="14581" spans="1:2">
      <c r="A14581" s="20">
        <v>56112105</v>
      </c>
      <c r="B14581" s="21" t="s">
        <v>14571</v>
      </c>
    </row>
    <row r="14582" spans="1:2">
      <c r="A14582" s="20">
        <v>56112106</v>
      </c>
      <c r="B14582" s="21" t="s">
        <v>14572</v>
      </c>
    </row>
    <row r="14583" spans="1:2">
      <c r="A14583" s="20">
        <v>56112107</v>
      </c>
      <c r="B14583" s="21" t="s">
        <v>14573</v>
      </c>
    </row>
    <row r="14584" spans="1:2">
      <c r="A14584" s="20">
        <v>56112108</v>
      </c>
      <c r="B14584" s="21" t="s">
        <v>14574</v>
      </c>
    </row>
    <row r="14585" spans="1:2">
      <c r="A14585" s="20">
        <v>56112109</v>
      </c>
      <c r="B14585" s="21" t="s">
        <v>14575</v>
      </c>
    </row>
    <row r="14586" spans="1:2">
      <c r="A14586" s="20">
        <v>56112110</v>
      </c>
      <c r="B14586" s="21" t="s">
        <v>14576</v>
      </c>
    </row>
    <row r="14587" spans="1:2">
      <c r="A14587" s="20">
        <v>56121001</v>
      </c>
      <c r="B14587" s="21" t="s">
        <v>14577</v>
      </c>
    </row>
    <row r="14588" spans="1:2">
      <c r="A14588" s="20">
        <v>56121002</v>
      </c>
      <c r="B14588" s="21" t="s">
        <v>14578</v>
      </c>
    </row>
    <row r="14589" spans="1:2">
      <c r="A14589" s="20">
        <v>56121003</v>
      </c>
      <c r="B14589" s="21" t="s">
        <v>14579</v>
      </c>
    </row>
    <row r="14590" spans="1:2">
      <c r="A14590" s="20">
        <v>56121004</v>
      </c>
      <c r="B14590" s="21" t="s">
        <v>14580</v>
      </c>
    </row>
    <row r="14591" spans="1:2">
      <c r="A14591" s="20">
        <v>56121005</v>
      </c>
      <c r="B14591" s="21" t="s">
        <v>14581</v>
      </c>
    </row>
    <row r="14592" spans="1:2">
      <c r="A14592" s="20">
        <v>56121006</v>
      </c>
      <c r="B14592" s="21" t="s">
        <v>14582</v>
      </c>
    </row>
    <row r="14593" spans="1:2">
      <c r="A14593" s="20">
        <v>56121007</v>
      </c>
      <c r="B14593" s="21" t="s">
        <v>14583</v>
      </c>
    </row>
    <row r="14594" spans="1:2">
      <c r="A14594" s="20">
        <v>56121008</v>
      </c>
      <c r="B14594" s="21" t="s">
        <v>14584</v>
      </c>
    </row>
    <row r="14595" spans="1:2">
      <c r="A14595" s="20">
        <v>56121009</v>
      </c>
      <c r="B14595" s="21" t="s">
        <v>14585</v>
      </c>
    </row>
    <row r="14596" spans="1:2">
      <c r="A14596" s="20">
        <v>56121010</v>
      </c>
      <c r="B14596" s="21" t="s">
        <v>14586</v>
      </c>
    </row>
    <row r="14597" spans="1:2">
      <c r="A14597" s="20">
        <v>56121011</v>
      </c>
      <c r="B14597" s="21" t="s">
        <v>14587</v>
      </c>
    </row>
    <row r="14598" spans="1:2">
      <c r="A14598" s="20">
        <v>56121012</v>
      </c>
      <c r="B14598" s="21" t="s">
        <v>14588</v>
      </c>
    </row>
    <row r="14599" spans="1:2">
      <c r="A14599" s="20">
        <v>56121014</v>
      </c>
      <c r="B14599" s="21" t="s">
        <v>14589</v>
      </c>
    </row>
    <row r="14600" spans="1:2">
      <c r="A14600" s="20">
        <v>56121101</v>
      </c>
      <c r="B14600" s="21" t="s">
        <v>14590</v>
      </c>
    </row>
    <row r="14601" spans="1:2">
      <c r="A14601" s="20">
        <v>56121102</v>
      </c>
      <c r="B14601" s="21" t="s">
        <v>14591</v>
      </c>
    </row>
    <row r="14602" spans="1:2">
      <c r="A14602" s="20">
        <v>56121201</v>
      </c>
      <c r="B14602" s="21" t="s">
        <v>14592</v>
      </c>
    </row>
    <row r="14603" spans="1:2">
      <c r="A14603" s="20">
        <v>56121301</v>
      </c>
      <c r="B14603" s="21" t="s">
        <v>14593</v>
      </c>
    </row>
    <row r="14604" spans="1:2">
      <c r="A14604" s="20">
        <v>56121302</v>
      </c>
      <c r="B14604" s="21" t="s">
        <v>14594</v>
      </c>
    </row>
    <row r="14605" spans="1:2">
      <c r="A14605" s="20">
        <v>56121303</v>
      </c>
      <c r="B14605" s="21" t="s">
        <v>14595</v>
      </c>
    </row>
    <row r="14606" spans="1:2">
      <c r="A14606" s="20">
        <v>56121304</v>
      </c>
      <c r="B14606" s="21" t="s">
        <v>14596</v>
      </c>
    </row>
    <row r="14607" spans="1:2">
      <c r="A14607" s="20">
        <v>56121401</v>
      </c>
      <c r="B14607" s="21" t="s">
        <v>14597</v>
      </c>
    </row>
    <row r="14608" spans="1:2">
      <c r="A14608" s="20">
        <v>56121402</v>
      </c>
      <c r="B14608" s="21" t="s">
        <v>14598</v>
      </c>
    </row>
    <row r="14609" spans="1:2">
      <c r="A14609" s="20">
        <v>56121403</v>
      </c>
      <c r="B14609" s="21" t="s">
        <v>14599</v>
      </c>
    </row>
    <row r="14610" spans="1:2">
      <c r="A14610" s="20">
        <v>56121501</v>
      </c>
      <c r="B14610" s="21" t="s">
        <v>14600</v>
      </c>
    </row>
    <row r="14611" spans="1:2">
      <c r="A14611" s="20">
        <v>56121502</v>
      </c>
      <c r="B14611" s="21" t="s">
        <v>14601</v>
      </c>
    </row>
    <row r="14612" spans="1:2">
      <c r="A14612" s="20">
        <v>56121503</v>
      </c>
      <c r="B14612" s="21" t="s">
        <v>14602</v>
      </c>
    </row>
    <row r="14613" spans="1:2">
      <c r="A14613" s="20">
        <v>56121504</v>
      </c>
      <c r="B14613" s="21" t="s">
        <v>14603</v>
      </c>
    </row>
    <row r="14614" spans="1:2">
      <c r="A14614" s="20">
        <v>56121505</v>
      </c>
      <c r="B14614" s="21" t="s">
        <v>14604</v>
      </c>
    </row>
    <row r="14615" spans="1:2">
      <c r="A14615" s="20">
        <v>56121506</v>
      </c>
      <c r="B14615" s="21" t="s">
        <v>14605</v>
      </c>
    </row>
    <row r="14616" spans="1:2">
      <c r="A14616" s="20">
        <v>56121507</v>
      </c>
      <c r="B14616" s="21" t="s">
        <v>14606</v>
      </c>
    </row>
    <row r="14617" spans="1:2">
      <c r="A14617" s="20">
        <v>56121508</v>
      </c>
      <c r="B14617" s="21" t="s">
        <v>14607</v>
      </c>
    </row>
    <row r="14618" spans="1:2">
      <c r="A14618" s="20">
        <v>56121509</v>
      </c>
      <c r="B14618" s="21" t="s">
        <v>14608</v>
      </c>
    </row>
    <row r="14619" spans="1:2">
      <c r="A14619" s="20">
        <v>56121601</v>
      </c>
      <c r="B14619" s="21" t="s">
        <v>14609</v>
      </c>
    </row>
    <row r="14620" spans="1:2">
      <c r="A14620" s="20">
        <v>56121602</v>
      </c>
      <c r="B14620" s="21" t="s">
        <v>14610</v>
      </c>
    </row>
    <row r="14621" spans="1:2">
      <c r="A14621" s="20">
        <v>56121603</v>
      </c>
      <c r="B14621" s="21" t="s">
        <v>14611</v>
      </c>
    </row>
    <row r="14622" spans="1:2">
      <c r="A14622" s="20">
        <v>56121604</v>
      </c>
      <c r="B14622" s="21" t="s">
        <v>14612</v>
      </c>
    </row>
    <row r="14623" spans="1:2">
      <c r="A14623" s="20">
        <v>56121605</v>
      </c>
      <c r="B14623" s="21" t="s">
        <v>14613</v>
      </c>
    </row>
    <row r="14624" spans="1:2">
      <c r="A14624" s="20">
        <v>56121606</v>
      </c>
      <c r="B14624" s="21" t="s">
        <v>14614</v>
      </c>
    </row>
    <row r="14625" spans="1:2">
      <c r="A14625" s="20">
        <v>56121607</v>
      </c>
      <c r="B14625" s="21" t="s">
        <v>14615</v>
      </c>
    </row>
    <row r="14626" spans="1:2">
      <c r="A14626" s="20">
        <v>56121608</v>
      </c>
      <c r="B14626" s="21" t="s">
        <v>14616</v>
      </c>
    </row>
    <row r="14627" spans="1:2">
      <c r="A14627" s="20">
        <v>56121609</v>
      </c>
      <c r="B14627" s="21" t="s">
        <v>14617</v>
      </c>
    </row>
    <row r="14628" spans="1:2">
      <c r="A14628" s="20">
        <v>56121610</v>
      </c>
      <c r="B14628" s="21" t="s">
        <v>14618</v>
      </c>
    </row>
    <row r="14629" spans="1:2">
      <c r="A14629" s="20">
        <v>56121701</v>
      </c>
      <c r="B14629" s="21" t="s">
        <v>14619</v>
      </c>
    </row>
    <row r="14630" spans="1:2">
      <c r="A14630" s="20">
        <v>56121702</v>
      </c>
      <c r="B14630" s="21" t="s">
        <v>14620</v>
      </c>
    </row>
    <row r="14631" spans="1:2">
      <c r="A14631" s="20">
        <v>56121703</v>
      </c>
      <c r="B14631" s="21" t="s">
        <v>14621</v>
      </c>
    </row>
    <row r="14632" spans="1:2">
      <c r="A14632" s="20">
        <v>56121704</v>
      </c>
      <c r="B14632" s="21" t="s">
        <v>14622</v>
      </c>
    </row>
    <row r="14633" spans="1:2">
      <c r="A14633" s="20">
        <v>56121801</v>
      </c>
      <c r="B14633" s="21" t="s">
        <v>14623</v>
      </c>
    </row>
    <row r="14634" spans="1:2">
      <c r="A14634" s="20">
        <v>56121802</v>
      </c>
      <c r="B14634" s="21" t="s">
        <v>14624</v>
      </c>
    </row>
    <row r="14635" spans="1:2">
      <c r="A14635" s="20">
        <v>56121803</v>
      </c>
      <c r="B14635" s="21" t="s">
        <v>14625</v>
      </c>
    </row>
    <row r="14636" spans="1:2">
      <c r="A14636" s="20">
        <v>56121804</v>
      </c>
      <c r="B14636" s="21" t="s">
        <v>14626</v>
      </c>
    </row>
    <row r="14637" spans="1:2">
      <c r="A14637" s="20">
        <v>56121805</v>
      </c>
      <c r="B14637" s="21" t="s">
        <v>14627</v>
      </c>
    </row>
    <row r="14638" spans="1:2">
      <c r="A14638" s="20">
        <v>56121901</v>
      </c>
      <c r="B14638" s="21" t="s">
        <v>14628</v>
      </c>
    </row>
    <row r="14639" spans="1:2">
      <c r="A14639" s="20">
        <v>56122001</v>
      </c>
      <c r="B14639" s="21" t="s">
        <v>14629</v>
      </c>
    </row>
    <row r="14640" spans="1:2">
      <c r="A14640" s="20">
        <v>56122002</v>
      </c>
      <c r="B14640" s="21" t="s">
        <v>14630</v>
      </c>
    </row>
    <row r="14641" spans="1:2">
      <c r="A14641" s="20">
        <v>56122003</v>
      </c>
      <c r="B14641" s="21" t="s">
        <v>14631</v>
      </c>
    </row>
    <row r="14642" spans="1:2">
      <c r="A14642" s="20">
        <v>56122004</v>
      </c>
      <c r="B14642" s="21" t="s">
        <v>14632</v>
      </c>
    </row>
    <row r="14643" spans="1:2">
      <c r="A14643" s="20">
        <v>60101001</v>
      </c>
      <c r="B14643" s="21" t="s">
        <v>14633</v>
      </c>
    </row>
    <row r="14644" spans="1:2">
      <c r="A14644" s="20">
        <v>60101002</v>
      </c>
      <c r="B14644" s="21" t="s">
        <v>14634</v>
      </c>
    </row>
    <row r="14645" spans="1:2">
      <c r="A14645" s="20">
        <v>60101003</v>
      </c>
      <c r="B14645" s="21" t="s">
        <v>14635</v>
      </c>
    </row>
    <row r="14646" spans="1:2">
      <c r="A14646" s="20">
        <v>60101004</v>
      </c>
      <c r="B14646" s="21" t="s">
        <v>14636</v>
      </c>
    </row>
    <row r="14647" spans="1:2">
      <c r="A14647" s="20">
        <v>60101005</v>
      </c>
      <c r="B14647" s="21" t="s">
        <v>14637</v>
      </c>
    </row>
    <row r="14648" spans="1:2">
      <c r="A14648" s="20">
        <v>60101006</v>
      </c>
      <c r="B14648" s="21" t="s">
        <v>14638</v>
      </c>
    </row>
    <row r="14649" spans="1:2">
      <c r="A14649" s="20">
        <v>60101007</v>
      </c>
      <c r="B14649" s="21" t="s">
        <v>14639</v>
      </c>
    </row>
    <row r="14650" spans="1:2">
      <c r="A14650" s="20">
        <v>60101008</v>
      </c>
      <c r="B14650" s="21" t="s">
        <v>14640</v>
      </c>
    </row>
    <row r="14651" spans="1:2">
      <c r="A14651" s="20">
        <v>60101009</v>
      </c>
      <c r="B14651" s="21" t="s">
        <v>14641</v>
      </c>
    </row>
    <row r="14652" spans="1:2">
      <c r="A14652" s="20">
        <v>60101010</v>
      </c>
      <c r="B14652" s="21" t="s">
        <v>14642</v>
      </c>
    </row>
    <row r="14653" spans="1:2">
      <c r="A14653" s="20">
        <v>60101101</v>
      </c>
      <c r="B14653" s="21" t="s">
        <v>14643</v>
      </c>
    </row>
    <row r="14654" spans="1:2">
      <c r="A14654" s="20">
        <v>60101102</v>
      </c>
      <c r="B14654" s="21" t="s">
        <v>14644</v>
      </c>
    </row>
    <row r="14655" spans="1:2">
      <c r="A14655" s="20">
        <v>60101103</v>
      </c>
      <c r="B14655" s="21" t="s">
        <v>14645</v>
      </c>
    </row>
    <row r="14656" spans="1:2">
      <c r="A14656" s="20">
        <v>60101104</v>
      </c>
      <c r="B14656" s="21" t="s">
        <v>14646</v>
      </c>
    </row>
    <row r="14657" spans="1:2">
      <c r="A14657" s="20">
        <v>60101201</v>
      </c>
      <c r="B14657" s="21" t="s">
        <v>14647</v>
      </c>
    </row>
    <row r="14658" spans="1:2">
      <c r="A14658" s="20">
        <v>60101202</v>
      </c>
      <c r="B14658" s="21" t="s">
        <v>14648</v>
      </c>
    </row>
    <row r="14659" spans="1:2">
      <c r="A14659" s="20">
        <v>60101203</v>
      </c>
      <c r="B14659" s="21" t="s">
        <v>14649</v>
      </c>
    </row>
    <row r="14660" spans="1:2">
      <c r="A14660" s="20">
        <v>60101204</v>
      </c>
      <c r="B14660" s="21" t="s">
        <v>14650</v>
      </c>
    </row>
    <row r="14661" spans="1:2">
      <c r="A14661" s="20">
        <v>60101205</v>
      </c>
      <c r="B14661" s="21" t="s">
        <v>14651</v>
      </c>
    </row>
    <row r="14662" spans="1:2">
      <c r="A14662" s="20">
        <v>60101301</v>
      </c>
      <c r="B14662" s="21" t="s">
        <v>14652</v>
      </c>
    </row>
    <row r="14663" spans="1:2">
      <c r="A14663" s="20">
        <v>60101302</v>
      </c>
      <c r="B14663" s="21" t="s">
        <v>14653</v>
      </c>
    </row>
    <row r="14664" spans="1:2">
      <c r="A14664" s="20">
        <v>60101304</v>
      </c>
      <c r="B14664" s="21" t="s">
        <v>14654</v>
      </c>
    </row>
    <row r="14665" spans="1:2">
      <c r="A14665" s="20">
        <v>60101305</v>
      </c>
      <c r="B14665" s="21" t="s">
        <v>14655</v>
      </c>
    </row>
    <row r="14666" spans="1:2">
      <c r="A14666" s="20">
        <v>60101306</v>
      </c>
      <c r="B14666" s="21" t="s">
        <v>14656</v>
      </c>
    </row>
    <row r="14667" spans="1:2">
      <c r="A14667" s="20">
        <v>60101307</v>
      </c>
      <c r="B14667" s="21" t="s">
        <v>14657</v>
      </c>
    </row>
    <row r="14668" spans="1:2">
      <c r="A14668" s="20">
        <v>60101308</v>
      </c>
      <c r="B14668" s="21" t="s">
        <v>14658</v>
      </c>
    </row>
    <row r="14669" spans="1:2">
      <c r="A14669" s="20">
        <v>60101309</v>
      </c>
      <c r="B14669" s="21" t="s">
        <v>14659</v>
      </c>
    </row>
    <row r="14670" spans="1:2">
      <c r="A14670" s="20">
        <v>60101310</v>
      </c>
      <c r="B14670" s="21" t="s">
        <v>14660</v>
      </c>
    </row>
    <row r="14671" spans="1:2">
      <c r="A14671" s="20">
        <v>60101311</v>
      </c>
      <c r="B14671" s="21" t="s">
        <v>14661</v>
      </c>
    </row>
    <row r="14672" spans="1:2">
      <c r="A14672" s="20">
        <v>60101312</v>
      </c>
      <c r="B14672" s="21" t="s">
        <v>14662</v>
      </c>
    </row>
    <row r="14673" spans="1:2">
      <c r="A14673" s="20">
        <v>60101313</v>
      </c>
      <c r="B14673" s="21" t="s">
        <v>14663</v>
      </c>
    </row>
    <row r="14674" spans="1:2">
      <c r="A14674" s="20">
        <v>60101314</v>
      </c>
      <c r="B14674" s="21" t="s">
        <v>14664</v>
      </c>
    </row>
    <row r="14675" spans="1:2">
      <c r="A14675" s="20">
        <v>60101315</v>
      </c>
      <c r="B14675" s="21" t="s">
        <v>14665</v>
      </c>
    </row>
    <row r="14676" spans="1:2">
      <c r="A14676" s="20">
        <v>60101316</v>
      </c>
      <c r="B14676" s="21" t="s">
        <v>14666</v>
      </c>
    </row>
    <row r="14677" spans="1:2">
      <c r="A14677" s="20">
        <v>60101317</v>
      </c>
      <c r="B14677" s="21" t="s">
        <v>14667</v>
      </c>
    </row>
    <row r="14678" spans="1:2">
      <c r="A14678" s="20">
        <v>60101318</v>
      </c>
      <c r="B14678" s="21" t="s">
        <v>14668</v>
      </c>
    </row>
    <row r="14679" spans="1:2">
      <c r="A14679" s="20">
        <v>60101319</v>
      </c>
      <c r="B14679" s="21" t="s">
        <v>14669</v>
      </c>
    </row>
    <row r="14680" spans="1:2">
      <c r="A14680" s="20">
        <v>60101320</v>
      </c>
      <c r="B14680" s="21" t="s">
        <v>14670</v>
      </c>
    </row>
    <row r="14681" spans="1:2">
      <c r="A14681" s="20">
        <v>60101321</v>
      </c>
      <c r="B14681" s="21" t="s">
        <v>14671</v>
      </c>
    </row>
    <row r="14682" spans="1:2">
      <c r="A14682" s="20">
        <v>60101322</v>
      </c>
      <c r="B14682" s="21" t="s">
        <v>14672</v>
      </c>
    </row>
    <row r="14683" spans="1:2">
      <c r="A14683" s="20">
        <v>60101323</v>
      </c>
      <c r="B14683" s="21" t="s">
        <v>14673</v>
      </c>
    </row>
    <row r="14684" spans="1:2">
      <c r="A14684" s="20">
        <v>60101324</v>
      </c>
      <c r="B14684" s="21" t="s">
        <v>14674</v>
      </c>
    </row>
    <row r="14685" spans="1:2">
      <c r="A14685" s="20">
        <v>60101325</v>
      </c>
      <c r="B14685" s="21" t="s">
        <v>14675</v>
      </c>
    </row>
    <row r="14686" spans="1:2">
      <c r="A14686" s="20">
        <v>60101326</v>
      </c>
      <c r="B14686" s="21" t="s">
        <v>14676</v>
      </c>
    </row>
    <row r="14687" spans="1:2">
      <c r="A14687" s="20">
        <v>60101327</v>
      </c>
      <c r="B14687" s="21" t="s">
        <v>14677</v>
      </c>
    </row>
    <row r="14688" spans="1:2">
      <c r="A14688" s="20">
        <v>60101328</v>
      </c>
      <c r="B14688" s="21" t="s">
        <v>14678</v>
      </c>
    </row>
    <row r="14689" spans="1:2">
      <c r="A14689" s="20">
        <v>60101329</v>
      </c>
      <c r="B14689" s="21" t="s">
        <v>14679</v>
      </c>
    </row>
    <row r="14690" spans="1:2">
      <c r="A14690" s="20">
        <v>60101330</v>
      </c>
      <c r="B14690" s="21" t="s">
        <v>14680</v>
      </c>
    </row>
    <row r="14691" spans="1:2">
      <c r="A14691" s="20">
        <v>60101331</v>
      </c>
      <c r="B14691" s="21" t="s">
        <v>14681</v>
      </c>
    </row>
    <row r="14692" spans="1:2">
      <c r="A14692" s="20">
        <v>60101401</v>
      </c>
      <c r="B14692" s="21" t="s">
        <v>14682</v>
      </c>
    </row>
    <row r="14693" spans="1:2">
      <c r="A14693" s="20">
        <v>60101402</v>
      </c>
      <c r="B14693" s="21" t="s">
        <v>14683</v>
      </c>
    </row>
    <row r="14694" spans="1:2">
      <c r="A14694" s="20">
        <v>60101403</v>
      </c>
      <c r="B14694" s="21" t="s">
        <v>14684</v>
      </c>
    </row>
    <row r="14695" spans="1:2">
      <c r="A14695" s="20">
        <v>60101404</v>
      </c>
      <c r="B14695" s="21" t="s">
        <v>14685</v>
      </c>
    </row>
    <row r="14696" spans="1:2">
      <c r="A14696" s="20">
        <v>60101405</v>
      </c>
      <c r="B14696" s="21" t="s">
        <v>14686</v>
      </c>
    </row>
    <row r="14697" spans="1:2">
      <c r="A14697" s="20">
        <v>60101601</v>
      </c>
      <c r="B14697" s="21" t="s">
        <v>14687</v>
      </c>
    </row>
    <row r="14698" spans="1:2">
      <c r="A14698" s="20">
        <v>60101602</v>
      </c>
      <c r="B14698" s="21" t="s">
        <v>14688</v>
      </c>
    </row>
    <row r="14699" spans="1:2">
      <c r="A14699" s="20">
        <v>60101603</v>
      </c>
      <c r="B14699" s="21" t="s">
        <v>14689</v>
      </c>
    </row>
    <row r="14700" spans="1:2">
      <c r="A14700" s="20">
        <v>60101604</v>
      </c>
      <c r="B14700" s="21" t="s">
        <v>14690</v>
      </c>
    </row>
    <row r="14701" spans="1:2">
      <c r="A14701" s="20">
        <v>60101605</v>
      </c>
      <c r="B14701" s="21" t="s">
        <v>14691</v>
      </c>
    </row>
    <row r="14702" spans="1:2">
      <c r="A14702" s="20">
        <v>60101606</v>
      </c>
      <c r="B14702" s="21" t="s">
        <v>14692</v>
      </c>
    </row>
    <row r="14703" spans="1:2">
      <c r="A14703" s="20">
        <v>60101607</v>
      </c>
      <c r="B14703" s="21" t="s">
        <v>14693</v>
      </c>
    </row>
    <row r="14704" spans="1:2">
      <c r="A14704" s="20">
        <v>60101608</v>
      </c>
      <c r="B14704" s="21" t="s">
        <v>14694</v>
      </c>
    </row>
    <row r="14705" spans="1:2">
      <c r="A14705" s="20">
        <v>60101609</v>
      </c>
      <c r="B14705" s="21" t="s">
        <v>14695</v>
      </c>
    </row>
    <row r="14706" spans="1:2">
      <c r="A14706" s="20">
        <v>60101610</v>
      </c>
      <c r="B14706" s="21" t="s">
        <v>14696</v>
      </c>
    </row>
    <row r="14707" spans="1:2">
      <c r="A14707" s="20">
        <v>60101701</v>
      </c>
      <c r="B14707" s="21" t="s">
        <v>14697</v>
      </c>
    </row>
    <row r="14708" spans="1:2">
      <c r="A14708" s="20">
        <v>60101702</v>
      </c>
      <c r="B14708" s="21" t="s">
        <v>14698</v>
      </c>
    </row>
    <row r="14709" spans="1:2">
      <c r="A14709" s="20">
        <v>60101703</v>
      </c>
      <c r="B14709" s="21" t="s">
        <v>14699</v>
      </c>
    </row>
    <row r="14710" spans="1:2">
      <c r="A14710" s="20">
        <v>60101704</v>
      </c>
      <c r="B14710" s="21" t="s">
        <v>14700</v>
      </c>
    </row>
    <row r="14711" spans="1:2">
      <c r="A14711" s="20">
        <v>60101705</v>
      </c>
      <c r="B14711" s="21" t="s">
        <v>14701</v>
      </c>
    </row>
    <row r="14712" spans="1:2">
      <c r="A14712" s="20">
        <v>60101706</v>
      </c>
      <c r="B14712" s="21" t="s">
        <v>14702</v>
      </c>
    </row>
    <row r="14713" spans="1:2">
      <c r="A14713" s="20">
        <v>60101707</v>
      </c>
      <c r="B14713" s="21" t="s">
        <v>14703</v>
      </c>
    </row>
    <row r="14714" spans="1:2">
      <c r="A14714" s="20">
        <v>60101708</v>
      </c>
      <c r="B14714" s="21" t="s">
        <v>14704</v>
      </c>
    </row>
    <row r="14715" spans="1:2">
      <c r="A14715" s="20">
        <v>60101709</v>
      </c>
      <c r="B14715" s="21" t="s">
        <v>14705</v>
      </c>
    </row>
    <row r="14716" spans="1:2">
      <c r="A14716" s="20">
        <v>60101710</v>
      </c>
      <c r="B14716" s="21" t="s">
        <v>14706</v>
      </c>
    </row>
    <row r="14717" spans="1:2">
      <c r="A14717" s="20">
        <v>60101711</v>
      </c>
      <c r="B14717" s="21" t="s">
        <v>14707</v>
      </c>
    </row>
    <row r="14718" spans="1:2">
      <c r="A14718" s="20">
        <v>60101712</v>
      </c>
      <c r="B14718" s="21" t="s">
        <v>14708</v>
      </c>
    </row>
    <row r="14719" spans="1:2">
      <c r="A14719" s="20">
        <v>60101713</v>
      </c>
      <c r="B14719" s="21" t="s">
        <v>14709</v>
      </c>
    </row>
    <row r="14720" spans="1:2">
      <c r="A14720" s="20">
        <v>60101714</v>
      </c>
      <c r="B14720" s="21" t="s">
        <v>14710</v>
      </c>
    </row>
    <row r="14721" spans="1:2">
      <c r="A14721" s="20">
        <v>60101715</v>
      </c>
      <c r="B14721" s="21" t="s">
        <v>14711</v>
      </c>
    </row>
    <row r="14722" spans="1:2">
      <c r="A14722" s="20">
        <v>60101716</v>
      </c>
      <c r="B14722" s="21" t="s">
        <v>14712</v>
      </c>
    </row>
    <row r="14723" spans="1:2">
      <c r="A14723" s="20">
        <v>60101717</v>
      </c>
      <c r="B14723" s="21" t="s">
        <v>14713</v>
      </c>
    </row>
    <row r="14724" spans="1:2">
      <c r="A14724" s="20">
        <v>60101718</v>
      </c>
      <c r="B14724" s="21" t="s">
        <v>14714</v>
      </c>
    </row>
    <row r="14725" spans="1:2">
      <c r="A14725" s="20">
        <v>60101719</v>
      </c>
      <c r="B14725" s="21" t="s">
        <v>14715</v>
      </c>
    </row>
    <row r="14726" spans="1:2">
      <c r="A14726" s="20">
        <v>60101720</v>
      </c>
      <c r="B14726" s="21" t="s">
        <v>14716</v>
      </c>
    </row>
    <row r="14727" spans="1:2">
      <c r="A14727" s="20">
        <v>60101721</v>
      </c>
      <c r="B14727" s="21" t="s">
        <v>14717</v>
      </c>
    </row>
    <row r="14728" spans="1:2">
      <c r="A14728" s="20">
        <v>60101722</v>
      </c>
      <c r="B14728" s="21" t="s">
        <v>14718</v>
      </c>
    </row>
    <row r="14729" spans="1:2">
      <c r="A14729" s="20">
        <v>60101723</v>
      </c>
      <c r="B14729" s="21" t="s">
        <v>14719</v>
      </c>
    </row>
    <row r="14730" spans="1:2">
      <c r="A14730" s="20">
        <v>60101724</v>
      </c>
      <c r="B14730" s="21" t="s">
        <v>14720</v>
      </c>
    </row>
    <row r="14731" spans="1:2">
      <c r="A14731" s="20">
        <v>60101725</v>
      </c>
      <c r="B14731" s="21" t="s">
        <v>14721</v>
      </c>
    </row>
    <row r="14732" spans="1:2">
      <c r="A14732" s="20">
        <v>60101726</v>
      </c>
      <c r="B14732" s="21" t="s">
        <v>14722</v>
      </c>
    </row>
    <row r="14733" spans="1:2">
      <c r="A14733" s="20">
        <v>60101727</v>
      </c>
      <c r="B14733" s="21" t="s">
        <v>14723</v>
      </c>
    </row>
    <row r="14734" spans="1:2">
      <c r="A14734" s="20">
        <v>60101728</v>
      </c>
      <c r="B14734" s="21" t="s">
        <v>14724</v>
      </c>
    </row>
    <row r="14735" spans="1:2">
      <c r="A14735" s="20">
        <v>60101729</v>
      </c>
      <c r="B14735" s="21" t="s">
        <v>14725</v>
      </c>
    </row>
    <row r="14736" spans="1:2">
      <c r="A14736" s="20">
        <v>60101730</v>
      </c>
      <c r="B14736" s="21" t="s">
        <v>14726</v>
      </c>
    </row>
    <row r="14737" spans="1:2">
      <c r="A14737" s="20">
        <v>60101731</v>
      </c>
      <c r="B14737" s="21" t="s">
        <v>14727</v>
      </c>
    </row>
    <row r="14738" spans="1:2">
      <c r="A14738" s="20">
        <v>60101732</v>
      </c>
      <c r="B14738" s="21" t="s">
        <v>14728</v>
      </c>
    </row>
    <row r="14739" spans="1:2">
      <c r="A14739" s="20">
        <v>60101801</v>
      </c>
      <c r="B14739" s="21" t="s">
        <v>14729</v>
      </c>
    </row>
    <row r="14740" spans="1:2">
      <c r="A14740" s="20">
        <v>60101802</v>
      </c>
      <c r="B14740" s="21" t="s">
        <v>14730</v>
      </c>
    </row>
    <row r="14741" spans="1:2">
      <c r="A14741" s="20">
        <v>60101803</v>
      </c>
      <c r="B14741" s="21" t="s">
        <v>14731</v>
      </c>
    </row>
    <row r="14742" spans="1:2">
      <c r="A14742" s="20">
        <v>60101804</v>
      </c>
      <c r="B14742" s="21" t="s">
        <v>14732</v>
      </c>
    </row>
    <row r="14743" spans="1:2">
      <c r="A14743" s="20">
        <v>60101805</v>
      </c>
      <c r="B14743" s="21" t="s">
        <v>14733</v>
      </c>
    </row>
    <row r="14744" spans="1:2">
      <c r="A14744" s="20">
        <v>60101806</v>
      </c>
      <c r="B14744" s="21" t="s">
        <v>14734</v>
      </c>
    </row>
    <row r="14745" spans="1:2">
      <c r="A14745" s="20">
        <v>60101807</v>
      </c>
      <c r="B14745" s="21" t="s">
        <v>14735</v>
      </c>
    </row>
    <row r="14746" spans="1:2">
      <c r="A14746" s="20">
        <v>60101808</v>
      </c>
      <c r="B14746" s="21" t="s">
        <v>14736</v>
      </c>
    </row>
    <row r="14747" spans="1:2">
      <c r="A14747" s="20">
        <v>60101809</v>
      </c>
      <c r="B14747" s="21" t="s">
        <v>14737</v>
      </c>
    </row>
    <row r="14748" spans="1:2">
      <c r="A14748" s="20">
        <v>60101810</v>
      </c>
      <c r="B14748" s="21" t="s">
        <v>14738</v>
      </c>
    </row>
    <row r="14749" spans="1:2">
      <c r="A14749" s="20">
        <v>60101811</v>
      </c>
      <c r="B14749" s="21" t="s">
        <v>14739</v>
      </c>
    </row>
    <row r="14750" spans="1:2">
      <c r="A14750" s="20">
        <v>60101901</v>
      </c>
      <c r="B14750" s="21" t="s">
        <v>14740</v>
      </c>
    </row>
    <row r="14751" spans="1:2">
      <c r="A14751" s="20">
        <v>60101902</v>
      </c>
      <c r="B14751" s="21" t="s">
        <v>14741</v>
      </c>
    </row>
    <row r="14752" spans="1:2">
      <c r="A14752" s="20">
        <v>60101903</v>
      </c>
      <c r="B14752" s="21" t="s">
        <v>14742</v>
      </c>
    </row>
    <row r="14753" spans="1:2">
      <c r="A14753" s="20">
        <v>60101904</v>
      </c>
      <c r="B14753" s="21" t="s">
        <v>14743</v>
      </c>
    </row>
    <row r="14754" spans="1:2">
      <c r="A14754" s="20">
        <v>60101905</v>
      </c>
      <c r="B14754" s="21" t="s">
        <v>14744</v>
      </c>
    </row>
    <row r="14755" spans="1:2">
      <c r="A14755" s="20">
        <v>60101906</v>
      </c>
      <c r="B14755" s="21" t="s">
        <v>14745</v>
      </c>
    </row>
    <row r="14756" spans="1:2">
      <c r="A14756" s="20">
        <v>60101907</v>
      </c>
      <c r="B14756" s="21" t="s">
        <v>14746</v>
      </c>
    </row>
    <row r="14757" spans="1:2">
      <c r="A14757" s="20">
        <v>60101908</v>
      </c>
      <c r="B14757" s="21" t="s">
        <v>14747</v>
      </c>
    </row>
    <row r="14758" spans="1:2">
      <c r="A14758" s="20">
        <v>60101909</v>
      </c>
      <c r="B14758" s="21" t="s">
        <v>14748</v>
      </c>
    </row>
    <row r="14759" spans="1:2">
      <c r="A14759" s="20">
        <v>60101910</v>
      </c>
      <c r="B14759" s="21" t="s">
        <v>14749</v>
      </c>
    </row>
    <row r="14760" spans="1:2">
      <c r="A14760" s="20">
        <v>60101911</v>
      </c>
      <c r="B14760" s="21" t="s">
        <v>14750</v>
      </c>
    </row>
    <row r="14761" spans="1:2">
      <c r="A14761" s="20">
        <v>60102001</v>
      </c>
      <c r="B14761" s="21" t="s">
        <v>14751</v>
      </c>
    </row>
    <row r="14762" spans="1:2">
      <c r="A14762" s="20">
        <v>60102002</v>
      </c>
      <c r="B14762" s="21" t="s">
        <v>14752</v>
      </c>
    </row>
    <row r="14763" spans="1:2">
      <c r="A14763" s="20">
        <v>60102003</v>
      </c>
      <c r="B14763" s="21" t="s">
        <v>14753</v>
      </c>
    </row>
    <row r="14764" spans="1:2">
      <c r="A14764" s="20">
        <v>60102004</v>
      </c>
      <c r="B14764" s="21" t="s">
        <v>14754</v>
      </c>
    </row>
    <row r="14765" spans="1:2">
      <c r="A14765" s="20">
        <v>60102005</v>
      </c>
      <c r="B14765" s="21" t="s">
        <v>14755</v>
      </c>
    </row>
    <row r="14766" spans="1:2">
      <c r="A14766" s="20">
        <v>60102006</v>
      </c>
      <c r="B14766" s="21" t="s">
        <v>14756</v>
      </c>
    </row>
    <row r="14767" spans="1:2">
      <c r="A14767" s="20">
        <v>60102007</v>
      </c>
      <c r="B14767" s="21" t="s">
        <v>14757</v>
      </c>
    </row>
    <row r="14768" spans="1:2">
      <c r="A14768" s="20">
        <v>60102101</v>
      </c>
      <c r="B14768" s="21" t="s">
        <v>14758</v>
      </c>
    </row>
    <row r="14769" spans="1:2">
      <c r="A14769" s="20">
        <v>60102102</v>
      </c>
      <c r="B14769" s="21" t="s">
        <v>14759</v>
      </c>
    </row>
    <row r="14770" spans="1:2">
      <c r="A14770" s="20">
        <v>60102103</v>
      </c>
      <c r="B14770" s="21" t="s">
        <v>14760</v>
      </c>
    </row>
    <row r="14771" spans="1:2">
      <c r="A14771" s="20">
        <v>60102104</v>
      </c>
      <c r="B14771" s="21" t="s">
        <v>14761</v>
      </c>
    </row>
    <row r="14772" spans="1:2">
      <c r="A14772" s="20">
        <v>60102105</v>
      </c>
      <c r="B14772" s="21" t="s">
        <v>14762</v>
      </c>
    </row>
    <row r="14773" spans="1:2">
      <c r="A14773" s="20">
        <v>60102106</v>
      </c>
      <c r="B14773" s="21" t="s">
        <v>14763</v>
      </c>
    </row>
    <row r="14774" spans="1:2">
      <c r="A14774" s="20">
        <v>60102201</v>
      </c>
      <c r="B14774" s="21" t="s">
        <v>14764</v>
      </c>
    </row>
    <row r="14775" spans="1:2">
      <c r="A14775" s="20">
        <v>60102202</v>
      </c>
      <c r="B14775" s="21" t="s">
        <v>14765</v>
      </c>
    </row>
    <row r="14776" spans="1:2">
      <c r="A14776" s="20">
        <v>60102203</v>
      </c>
      <c r="B14776" s="21" t="s">
        <v>14766</v>
      </c>
    </row>
    <row r="14777" spans="1:2">
      <c r="A14777" s="20">
        <v>60102204</v>
      </c>
      <c r="B14777" s="21" t="s">
        <v>14767</v>
      </c>
    </row>
    <row r="14778" spans="1:2">
      <c r="A14778" s="20">
        <v>60102205</v>
      </c>
      <c r="B14778" s="21" t="s">
        <v>14768</v>
      </c>
    </row>
    <row r="14779" spans="1:2">
      <c r="A14779" s="20">
        <v>60102206</v>
      </c>
      <c r="B14779" s="21" t="s">
        <v>14769</v>
      </c>
    </row>
    <row r="14780" spans="1:2">
      <c r="A14780" s="20">
        <v>60102301</v>
      </c>
      <c r="B14780" s="21" t="s">
        <v>14770</v>
      </c>
    </row>
    <row r="14781" spans="1:2">
      <c r="A14781" s="20">
        <v>60102302</v>
      </c>
      <c r="B14781" s="21" t="s">
        <v>14771</v>
      </c>
    </row>
    <row r="14782" spans="1:2">
      <c r="A14782" s="20">
        <v>60102303</v>
      </c>
      <c r="B14782" s="21" t="s">
        <v>14772</v>
      </c>
    </row>
    <row r="14783" spans="1:2">
      <c r="A14783" s="20">
        <v>60102304</v>
      </c>
      <c r="B14783" s="21" t="s">
        <v>14773</v>
      </c>
    </row>
    <row r="14784" spans="1:2">
      <c r="A14784" s="20">
        <v>60102305</v>
      </c>
      <c r="B14784" s="21" t="s">
        <v>14774</v>
      </c>
    </row>
    <row r="14785" spans="1:2">
      <c r="A14785" s="20">
        <v>60102306</v>
      </c>
      <c r="B14785" s="21" t="s">
        <v>14775</v>
      </c>
    </row>
    <row r="14786" spans="1:2">
      <c r="A14786" s="20">
        <v>60102307</v>
      </c>
      <c r="B14786" s="21" t="s">
        <v>14776</v>
      </c>
    </row>
    <row r="14787" spans="1:2">
      <c r="A14787" s="20">
        <v>60102308</v>
      </c>
      <c r="B14787" s="21" t="s">
        <v>14777</v>
      </c>
    </row>
    <row r="14788" spans="1:2">
      <c r="A14788" s="20">
        <v>60102309</v>
      </c>
      <c r="B14788" s="21" t="s">
        <v>14778</v>
      </c>
    </row>
    <row r="14789" spans="1:2">
      <c r="A14789" s="20">
        <v>60102310</v>
      </c>
      <c r="B14789" s="21" t="s">
        <v>14779</v>
      </c>
    </row>
    <row r="14790" spans="1:2">
      <c r="A14790" s="20">
        <v>60102311</v>
      </c>
      <c r="B14790" s="21" t="s">
        <v>14780</v>
      </c>
    </row>
    <row r="14791" spans="1:2">
      <c r="A14791" s="20">
        <v>60102312</v>
      </c>
      <c r="B14791" s="21" t="s">
        <v>14781</v>
      </c>
    </row>
    <row r="14792" spans="1:2">
      <c r="A14792" s="20">
        <v>60102401</v>
      </c>
      <c r="B14792" s="21" t="s">
        <v>14782</v>
      </c>
    </row>
    <row r="14793" spans="1:2">
      <c r="A14793" s="20">
        <v>60102402</v>
      </c>
      <c r="B14793" s="21" t="s">
        <v>14783</v>
      </c>
    </row>
    <row r="14794" spans="1:2">
      <c r="A14794" s="20">
        <v>60102403</v>
      </c>
      <c r="B14794" s="21" t="s">
        <v>14784</v>
      </c>
    </row>
    <row r="14795" spans="1:2">
      <c r="A14795" s="20">
        <v>60102404</v>
      </c>
      <c r="B14795" s="21" t="s">
        <v>14785</v>
      </c>
    </row>
    <row r="14796" spans="1:2">
      <c r="A14796" s="20">
        <v>60102405</v>
      </c>
      <c r="B14796" s="21" t="s">
        <v>14786</v>
      </c>
    </row>
    <row r="14797" spans="1:2">
      <c r="A14797" s="20">
        <v>60102406</v>
      </c>
      <c r="B14797" s="21" t="s">
        <v>14787</v>
      </c>
    </row>
    <row r="14798" spans="1:2">
      <c r="A14798" s="20">
        <v>60102407</v>
      </c>
      <c r="B14798" s="21" t="s">
        <v>14788</v>
      </c>
    </row>
    <row r="14799" spans="1:2">
      <c r="A14799" s="20">
        <v>60102408</v>
      </c>
      <c r="B14799" s="21" t="s">
        <v>14789</v>
      </c>
    </row>
    <row r="14800" spans="1:2">
      <c r="A14800" s="20">
        <v>60102409</v>
      </c>
      <c r="B14800" s="21" t="s">
        <v>14790</v>
      </c>
    </row>
    <row r="14801" spans="1:2">
      <c r="A14801" s="20">
        <v>60102410</v>
      </c>
      <c r="B14801" s="21" t="s">
        <v>14791</v>
      </c>
    </row>
    <row r="14802" spans="1:2">
      <c r="A14802" s="20">
        <v>60102411</v>
      </c>
      <c r="B14802" s="21" t="s">
        <v>14792</v>
      </c>
    </row>
    <row r="14803" spans="1:2">
      <c r="A14803" s="20">
        <v>60102412</v>
      </c>
      <c r="B14803" s="21" t="s">
        <v>14793</v>
      </c>
    </row>
    <row r="14804" spans="1:2">
      <c r="A14804" s="20">
        <v>60102413</v>
      </c>
      <c r="B14804" s="21" t="s">
        <v>14794</v>
      </c>
    </row>
    <row r="14805" spans="1:2">
      <c r="A14805" s="20">
        <v>60102414</v>
      </c>
      <c r="B14805" s="21" t="s">
        <v>14795</v>
      </c>
    </row>
    <row r="14806" spans="1:2">
      <c r="A14806" s="20">
        <v>60102501</v>
      </c>
      <c r="B14806" s="21" t="s">
        <v>14796</v>
      </c>
    </row>
    <row r="14807" spans="1:2">
      <c r="A14807" s="20">
        <v>60102502</v>
      </c>
      <c r="B14807" s="21" t="s">
        <v>14797</v>
      </c>
    </row>
    <row r="14808" spans="1:2">
      <c r="A14808" s="20">
        <v>60102503</v>
      </c>
      <c r="B14808" s="21" t="s">
        <v>14798</v>
      </c>
    </row>
    <row r="14809" spans="1:2">
      <c r="A14809" s="20">
        <v>60102504</v>
      </c>
      <c r="B14809" s="21" t="s">
        <v>14799</v>
      </c>
    </row>
    <row r="14810" spans="1:2">
      <c r="A14810" s="20">
        <v>60102505</v>
      </c>
      <c r="B14810" s="21" t="s">
        <v>14800</v>
      </c>
    </row>
    <row r="14811" spans="1:2">
      <c r="A14811" s="20">
        <v>60102506</v>
      </c>
      <c r="B14811" s="21" t="s">
        <v>14801</v>
      </c>
    </row>
    <row r="14812" spans="1:2">
      <c r="A14812" s="20">
        <v>60102507</v>
      </c>
      <c r="B14812" s="21" t="s">
        <v>14802</v>
      </c>
    </row>
    <row r="14813" spans="1:2">
      <c r="A14813" s="20">
        <v>60102508</v>
      </c>
      <c r="B14813" s="21" t="s">
        <v>14803</v>
      </c>
    </row>
    <row r="14814" spans="1:2">
      <c r="A14814" s="20">
        <v>60102509</v>
      </c>
      <c r="B14814" s="21" t="s">
        <v>14804</v>
      </c>
    </row>
    <row r="14815" spans="1:2">
      <c r="A14815" s="20">
        <v>60102510</v>
      </c>
      <c r="B14815" s="21" t="s">
        <v>14805</v>
      </c>
    </row>
    <row r="14816" spans="1:2">
      <c r="A14816" s="20">
        <v>60102511</v>
      </c>
      <c r="B14816" s="21" t="s">
        <v>14806</v>
      </c>
    </row>
    <row r="14817" spans="1:2">
      <c r="A14817" s="20">
        <v>60102512</v>
      </c>
      <c r="B14817" s="21" t="s">
        <v>14807</v>
      </c>
    </row>
    <row r="14818" spans="1:2">
      <c r="A14818" s="20">
        <v>60102513</v>
      </c>
      <c r="B14818" s="21" t="s">
        <v>14808</v>
      </c>
    </row>
    <row r="14819" spans="1:2">
      <c r="A14819" s="20">
        <v>60102601</v>
      </c>
      <c r="B14819" s="21" t="s">
        <v>14809</v>
      </c>
    </row>
    <row r="14820" spans="1:2">
      <c r="A14820" s="20">
        <v>60102602</v>
      </c>
      <c r="B14820" s="21" t="s">
        <v>14810</v>
      </c>
    </row>
    <row r="14821" spans="1:2">
      <c r="A14821" s="20">
        <v>60102603</v>
      </c>
      <c r="B14821" s="21" t="s">
        <v>14811</v>
      </c>
    </row>
    <row r="14822" spans="1:2">
      <c r="A14822" s="20">
        <v>60102604</v>
      </c>
      <c r="B14822" s="21" t="s">
        <v>14812</v>
      </c>
    </row>
    <row r="14823" spans="1:2">
      <c r="A14823" s="20">
        <v>60102605</v>
      </c>
      <c r="B14823" s="21" t="s">
        <v>14813</v>
      </c>
    </row>
    <row r="14824" spans="1:2">
      <c r="A14824" s="20">
        <v>60102606</v>
      </c>
      <c r="B14824" s="21" t="s">
        <v>14814</v>
      </c>
    </row>
    <row r="14825" spans="1:2">
      <c r="A14825" s="20">
        <v>60102607</v>
      </c>
      <c r="B14825" s="21" t="s">
        <v>14815</v>
      </c>
    </row>
    <row r="14826" spans="1:2">
      <c r="A14826" s="20">
        <v>60102608</v>
      </c>
      <c r="B14826" s="21" t="s">
        <v>14816</v>
      </c>
    </row>
    <row r="14827" spans="1:2">
      <c r="A14827" s="20">
        <v>60102609</v>
      </c>
      <c r="B14827" s="21" t="s">
        <v>14817</v>
      </c>
    </row>
    <row r="14828" spans="1:2">
      <c r="A14828" s="20">
        <v>60102610</v>
      </c>
      <c r="B14828" s="21" t="s">
        <v>14818</v>
      </c>
    </row>
    <row r="14829" spans="1:2">
      <c r="A14829" s="20">
        <v>60102611</v>
      </c>
      <c r="B14829" s="21" t="s">
        <v>14819</v>
      </c>
    </row>
    <row r="14830" spans="1:2">
      <c r="A14830" s="20">
        <v>60102612</v>
      </c>
      <c r="B14830" s="21" t="s">
        <v>14820</v>
      </c>
    </row>
    <row r="14831" spans="1:2">
      <c r="A14831" s="20">
        <v>60102613</v>
      </c>
      <c r="B14831" s="21" t="s">
        <v>14821</v>
      </c>
    </row>
    <row r="14832" spans="1:2">
      <c r="A14832" s="20">
        <v>60102614</v>
      </c>
      <c r="B14832" s="21" t="s">
        <v>14822</v>
      </c>
    </row>
    <row r="14833" spans="1:2">
      <c r="A14833" s="20">
        <v>60102701</v>
      </c>
      <c r="B14833" s="21" t="s">
        <v>14823</v>
      </c>
    </row>
    <row r="14834" spans="1:2">
      <c r="A14834" s="20">
        <v>60102702</v>
      </c>
      <c r="B14834" s="21" t="s">
        <v>14824</v>
      </c>
    </row>
    <row r="14835" spans="1:2">
      <c r="A14835" s="20">
        <v>60102703</v>
      </c>
      <c r="B14835" s="21" t="s">
        <v>14825</v>
      </c>
    </row>
    <row r="14836" spans="1:2">
      <c r="A14836" s="20">
        <v>60102704</v>
      </c>
      <c r="B14836" s="21" t="s">
        <v>14826</v>
      </c>
    </row>
    <row r="14837" spans="1:2">
      <c r="A14837" s="20">
        <v>60102705</v>
      </c>
      <c r="B14837" s="21" t="s">
        <v>14827</v>
      </c>
    </row>
    <row r="14838" spans="1:2">
      <c r="A14838" s="20">
        <v>60102706</v>
      </c>
      <c r="B14838" s="21" t="s">
        <v>14828</v>
      </c>
    </row>
    <row r="14839" spans="1:2">
      <c r="A14839" s="20">
        <v>60102707</v>
      </c>
      <c r="B14839" s="21" t="s">
        <v>14829</v>
      </c>
    </row>
    <row r="14840" spans="1:2">
      <c r="A14840" s="20">
        <v>60102708</v>
      </c>
      <c r="B14840" s="21" t="s">
        <v>14830</v>
      </c>
    </row>
    <row r="14841" spans="1:2">
      <c r="A14841" s="20">
        <v>60102709</v>
      </c>
      <c r="B14841" s="21" t="s">
        <v>14831</v>
      </c>
    </row>
    <row r="14842" spans="1:2">
      <c r="A14842" s="20">
        <v>60102710</v>
      </c>
      <c r="B14842" s="21" t="s">
        <v>14832</v>
      </c>
    </row>
    <row r="14843" spans="1:2">
      <c r="A14843" s="20">
        <v>60102711</v>
      </c>
      <c r="B14843" s="21" t="s">
        <v>14833</v>
      </c>
    </row>
    <row r="14844" spans="1:2">
      <c r="A14844" s="20">
        <v>60102712</v>
      </c>
      <c r="B14844" s="21" t="s">
        <v>14834</v>
      </c>
    </row>
    <row r="14845" spans="1:2">
      <c r="A14845" s="20">
        <v>60102713</v>
      </c>
      <c r="B14845" s="21" t="s">
        <v>14835</v>
      </c>
    </row>
    <row r="14846" spans="1:2">
      <c r="A14846" s="20">
        <v>60102714</v>
      </c>
      <c r="B14846" s="21" t="s">
        <v>14836</v>
      </c>
    </row>
    <row r="14847" spans="1:2">
      <c r="A14847" s="20">
        <v>60102715</v>
      </c>
      <c r="B14847" s="21" t="s">
        <v>14837</v>
      </c>
    </row>
    <row r="14848" spans="1:2">
      <c r="A14848" s="20">
        <v>60102717</v>
      </c>
      <c r="B14848" s="21" t="s">
        <v>14838</v>
      </c>
    </row>
    <row r="14849" spans="1:2">
      <c r="A14849" s="20">
        <v>60102718</v>
      </c>
      <c r="B14849" s="21" t="s">
        <v>14839</v>
      </c>
    </row>
    <row r="14850" spans="1:2">
      <c r="A14850" s="20">
        <v>60102801</v>
      </c>
      <c r="B14850" s="21" t="s">
        <v>14840</v>
      </c>
    </row>
    <row r="14851" spans="1:2">
      <c r="A14851" s="20">
        <v>60102802</v>
      </c>
      <c r="B14851" s="21" t="s">
        <v>14841</v>
      </c>
    </row>
    <row r="14852" spans="1:2">
      <c r="A14852" s="20">
        <v>60102803</v>
      </c>
      <c r="B14852" s="21" t="s">
        <v>14842</v>
      </c>
    </row>
    <row r="14853" spans="1:2">
      <c r="A14853" s="20">
        <v>60102804</v>
      </c>
      <c r="B14853" s="21" t="s">
        <v>14843</v>
      </c>
    </row>
    <row r="14854" spans="1:2">
      <c r="A14854" s="20">
        <v>60102805</v>
      </c>
      <c r="B14854" s="21" t="s">
        <v>14844</v>
      </c>
    </row>
    <row r="14855" spans="1:2">
      <c r="A14855" s="20">
        <v>60102806</v>
      </c>
      <c r="B14855" s="21" t="s">
        <v>14845</v>
      </c>
    </row>
    <row r="14856" spans="1:2">
      <c r="A14856" s="20">
        <v>60102807</v>
      </c>
      <c r="B14856" s="21" t="s">
        <v>14846</v>
      </c>
    </row>
    <row r="14857" spans="1:2">
      <c r="A14857" s="20">
        <v>60102901</v>
      </c>
      <c r="B14857" s="21" t="s">
        <v>14847</v>
      </c>
    </row>
    <row r="14858" spans="1:2">
      <c r="A14858" s="20">
        <v>60102902</v>
      </c>
      <c r="B14858" s="21" t="s">
        <v>14848</v>
      </c>
    </row>
    <row r="14859" spans="1:2">
      <c r="A14859" s="20">
        <v>60102903</v>
      </c>
      <c r="B14859" s="21" t="s">
        <v>14849</v>
      </c>
    </row>
    <row r="14860" spans="1:2">
      <c r="A14860" s="20">
        <v>60102904</v>
      </c>
      <c r="B14860" s="21" t="s">
        <v>14850</v>
      </c>
    </row>
    <row r="14861" spans="1:2">
      <c r="A14861" s="20">
        <v>60102905</v>
      </c>
      <c r="B14861" s="21" t="s">
        <v>14851</v>
      </c>
    </row>
    <row r="14862" spans="1:2">
      <c r="A14862" s="20">
        <v>60102906</v>
      </c>
      <c r="B14862" s="21" t="s">
        <v>14852</v>
      </c>
    </row>
    <row r="14863" spans="1:2">
      <c r="A14863" s="20">
        <v>60102907</v>
      </c>
      <c r="B14863" s="21" t="s">
        <v>14853</v>
      </c>
    </row>
    <row r="14864" spans="1:2">
      <c r="A14864" s="20">
        <v>60102908</v>
      </c>
      <c r="B14864" s="21" t="s">
        <v>14854</v>
      </c>
    </row>
    <row r="14865" spans="1:2">
      <c r="A14865" s="20">
        <v>60102909</v>
      </c>
      <c r="B14865" s="21" t="s">
        <v>14855</v>
      </c>
    </row>
    <row r="14866" spans="1:2">
      <c r="A14866" s="20">
        <v>60102910</v>
      </c>
      <c r="B14866" s="21" t="s">
        <v>14856</v>
      </c>
    </row>
    <row r="14867" spans="1:2">
      <c r="A14867" s="20">
        <v>60102911</v>
      </c>
      <c r="B14867" s="21" t="s">
        <v>14857</v>
      </c>
    </row>
    <row r="14868" spans="1:2">
      <c r="A14868" s="20">
        <v>60102912</v>
      </c>
      <c r="B14868" s="21" t="s">
        <v>14858</v>
      </c>
    </row>
    <row r="14869" spans="1:2">
      <c r="A14869" s="20">
        <v>60102913</v>
      </c>
      <c r="B14869" s="21" t="s">
        <v>14859</v>
      </c>
    </row>
    <row r="14870" spans="1:2">
      <c r="A14870" s="20">
        <v>60102914</v>
      </c>
      <c r="B14870" s="21" t="s">
        <v>14860</v>
      </c>
    </row>
    <row r="14871" spans="1:2">
      <c r="A14871" s="20">
        <v>60102915</v>
      </c>
      <c r="B14871" s="21" t="s">
        <v>14861</v>
      </c>
    </row>
    <row r="14872" spans="1:2">
      <c r="A14872" s="20">
        <v>60102916</v>
      </c>
      <c r="B14872" s="21" t="s">
        <v>14862</v>
      </c>
    </row>
    <row r="14873" spans="1:2">
      <c r="A14873" s="20">
        <v>60102917</v>
      </c>
      <c r="B14873" s="21" t="s">
        <v>14863</v>
      </c>
    </row>
    <row r="14874" spans="1:2">
      <c r="A14874" s="20">
        <v>60103001</v>
      </c>
      <c r="B14874" s="21" t="s">
        <v>14864</v>
      </c>
    </row>
    <row r="14875" spans="1:2">
      <c r="A14875" s="20">
        <v>60103002</v>
      </c>
      <c r="B14875" s="21" t="s">
        <v>14865</v>
      </c>
    </row>
    <row r="14876" spans="1:2">
      <c r="A14876" s="20">
        <v>60103003</v>
      </c>
      <c r="B14876" s="21" t="s">
        <v>14866</v>
      </c>
    </row>
    <row r="14877" spans="1:2">
      <c r="A14877" s="20">
        <v>60103004</v>
      </c>
      <c r="B14877" s="21" t="s">
        <v>14867</v>
      </c>
    </row>
    <row r="14878" spans="1:2">
      <c r="A14878" s="20">
        <v>60103005</v>
      </c>
      <c r="B14878" s="21" t="s">
        <v>14868</v>
      </c>
    </row>
    <row r="14879" spans="1:2">
      <c r="A14879" s="20">
        <v>60103006</v>
      </c>
      <c r="B14879" s="21" t="s">
        <v>14869</v>
      </c>
    </row>
    <row r="14880" spans="1:2">
      <c r="A14880" s="20">
        <v>60103007</v>
      </c>
      <c r="B14880" s="21" t="s">
        <v>14870</v>
      </c>
    </row>
    <row r="14881" spans="1:2">
      <c r="A14881" s="20">
        <v>60103008</v>
      </c>
      <c r="B14881" s="21" t="s">
        <v>14871</v>
      </c>
    </row>
    <row r="14882" spans="1:2">
      <c r="A14882" s="20">
        <v>60103009</v>
      </c>
      <c r="B14882" s="21" t="s">
        <v>14872</v>
      </c>
    </row>
    <row r="14883" spans="1:2">
      <c r="A14883" s="20">
        <v>60103010</v>
      </c>
      <c r="B14883" s="21" t="s">
        <v>14873</v>
      </c>
    </row>
    <row r="14884" spans="1:2">
      <c r="A14884" s="20">
        <v>60103012</v>
      </c>
      <c r="B14884" s="21" t="s">
        <v>14874</v>
      </c>
    </row>
    <row r="14885" spans="1:2">
      <c r="A14885" s="20">
        <v>60103013</v>
      </c>
      <c r="B14885" s="21" t="s">
        <v>14875</v>
      </c>
    </row>
    <row r="14886" spans="1:2">
      <c r="A14886" s="20">
        <v>60103101</v>
      </c>
      <c r="B14886" s="21" t="s">
        <v>14876</v>
      </c>
    </row>
    <row r="14887" spans="1:2">
      <c r="A14887" s="20">
        <v>60103102</v>
      </c>
      <c r="B14887" s="21" t="s">
        <v>14877</v>
      </c>
    </row>
    <row r="14888" spans="1:2">
      <c r="A14888" s="20">
        <v>60103103</v>
      </c>
      <c r="B14888" s="21" t="s">
        <v>14878</v>
      </c>
    </row>
    <row r="14889" spans="1:2">
      <c r="A14889" s="20">
        <v>60103104</v>
      </c>
      <c r="B14889" s="21" t="s">
        <v>14879</v>
      </c>
    </row>
    <row r="14890" spans="1:2">
      <c r="A14890" s="20">
        <v>60103105</v>
      </c>
      <c r="B14890" s="21" t="s">
        <v>14880</v>
      </c>
    </row>
    <row r="14891" spans="1:2">
      <c r="A14891" s="20">
        <v>60103106</v>
      </c>
      <c r="B14891" s="21" t="s">
        <v>14881</v>
      </c>
    </row>
    <row r="14892" spans="1:2">
      <c r="A14892" s="20">
        <v>60103107</v>
      </c>
      <c r="B14892" s="21" t="s">
        <v>14882</v>
      </c>
    </row>
    <row r="14893" spans="1:2">
      <c r="A14893" s="20">
        <v>60103108</v>
      </c>
      <c r="B14893" s="21" t="s">
        <v>14883</v>
      </c>
    </row>
    <row r="14894" spans="1:2">
      <c r="A14894" s="20">
        <v>60103109</v>
      </c>
      <c r="B14894" s="21" t="s">
        <v>14884</v>
      </c>
    </row>
    <row r="14895" spans="1:2">
      <c r="A14895" s="20">
        <v>60103110</v>
      </c>
      <c r="B14895" s="21" t="s">
        <v>14885</v>
      </c>
    </row>
    <row r="14896" spans="1:2">
      <c r="A14896" s="20">
        <v>60103111</v>
      </c>
      <c r="B14896" s="21" t="s">
        <v>14886</v>
      </c>
    </row>
    <row r="14897" spans="1:2">
      <c r="A14897" s="20">
        <v>60103112</v>
      </c>
      <c r="B14897" s="21" t="s">
        <v>14887</v>
      </c>
    </row>
    <row r="14898" spans="1:2">
      <c r="A14898" s="20">
        <v>60103201</v>
      </c>
      <c r="B14898" s="21" t="s">
        <v>14888</v>
      </c>
    </row>
    <row r="14899" spans="1:2">
      <c r="A14899" s="20">
        <v>60103202</v>
      </c>
      <c r="B14899" s="21" t="s">
        <v>14889</v>
      </c>
    </row>
    <row r="14900" spans="1:2">
      <c r="A14900" s="20">
        <v>60103203</v>
      </c>
      <c r="B14900" s="21" t="s">
        <v>14890</v>
      </c>
    </row>
    <row r="14901" spans="1:2">
      <c r="A14901" s="20">
        <v>60103204</v>
      </c>
      <c r="B14901" s="21" t="s">
        <v>14891</v>
      </c>
    </row>
    <row r="14902" spans="1:2">
      <c r="A14902" s="20">
        <v>60103301</v>
      </c>
      <c r="B14902" s="21" t="s">
        <v>14892</v>
      </c>
    </row>
    <row r="14903" spans="1:2">
      <c r="A14903" s="20">
        <v>60103302</v>
      </c>
      <c r="B14903" s="21" t="s">
        <v>14893</v>
      </c>
    </row>
    <row r="14904" spans="1:2">
      <c r="A14904" s="20">
        <v>60103303</v>
      </c>
      <c r="B14904" s="21" t="s">
        <v>14894</v>
      </c>
    </row>
    <row r="14905" spans="1:2">
      <c r="A14905" s="20">
        <v>60103401</v>
      </c>
      <c r="B14905" s="21" t="s">
        <v>14895</v>
      </c>
    </row>
    <row r="14906" spans="1:2">
      <c r="A14906" s="20">
        <v>60103402</v>
      </c>
      <c r="B14906" s="21" t="s">
        <v>14896</v>
      </c>
    </row>
    <row r="14907" spans="1:2">
      <c r="A14907" s="20">
        <v>60103403</v>
      </c>
      <c r="B14907" s="21" t="s">
        <v>14897</v>
      </c>
    </row>
    <row r="14908" spans="1:2">
      <c r="A14908" s="20">
        <v>60103404</v>
      </c>
      <c r="B14908" s="21" t="s">
        <v>14898</v>
      </c>
    </row>
    <row r="14909" spans="1:2">
      <c r="A14909" s="20">
        <v>60103405</v>
      </c>
      <c r="B14909" s="21" t="s">
        <v>14899</v>
      </c>
    </row>
    <row r="14910" spans="1:2">
      <c r="A14910" s="20">
        <v>60103406</v>
      </c>
      <c r="B14910" s="21" t="s">
        <v>14900</v>
      </c>
    </row>
    <row r="14911" spans="1:2">
      <c r="A14911" s="20">
        <v>60103407</v>
      </c>
      <c r="B14911" s="21" t="s">
        <v>14901</v>
      </c>
    </row>
    <row r="14912" spans="1:2">
      <c r="A14912" s="20">
        <v>60103408</v>
      </c>
      <c r="B14912" s="21" t="s">
        <v>14902</v>
      </c>
    </row>
    <row r="14913" spans="1:2">
      <c r="A14913" s="20">
        <v>60103409</v>
      </c>
      <c r="B14913" s="21" t="s">
        <v>14903</v>
      </c>
    </row>
    <row r="14914" spans="1:2">
      <c r="A14914" s="20">
        <v>60103410</v>
      </c>
      <c r="B14914" s="21" t="s">
        <v>14904</v>
      </c>
    </row>
    <row r="14915" spans="1:2">
      <c r="A14915" s="20">
        <v>60103501</v>
      </c>
      <c r="B14915" s="21" t="s">
        <v>14905</v>
      </c>
    </row>
    <row r="14916" spans="1:2">
      <c r="A14916" s="20">
        <v>60103502</v>
      </c>
      <c r="B14916" s="21" t="s">
        <v>14906</v>
      </c>
    </row>
    <row r="14917" spans="1:2">
      <c r="A14917" s="20">
        <v>60103503</v>
      </c>
      <c r="B14917" s="21" t="s">
        <v>14907</v>
      </c>
    </row>
    <row r="14918" spans="1:2">
      <c r="A14918" s="20">
        <v>60103504</v>
      </c>
      <c r="B14918" s="21" t="s">
        <v>14908</v>
      </c>
    </row>
    <row r="14919" spans="1:2">
      <c r="A14919" s="20">
        <v>60103601</v>
      </c>
      <c r="B14919" s="21" t="s">
        <v>14909</v>
      </c>
    </row>
    <row r="14920" spans="1:2">
      <c r="A14920" s="20">
        <v>60103602</v>
      </c>
      <c r="B14920" s="21" t="s">
        <v>14910</v>
      </c>
    </row>
    <row r="14921" spans="1:2">
      <c r="A14921" s="20">
        <v>60103603</v>
      </c>
      <c r="B14921" s="21" t="s">
        <v>14911</v>
      </c>
    </row>
    <row r="14922" spans="1:2">
      <c r="A14922" s="20">
        <v>60103604</v>
      </c>
      <c r="B14922" s="21" t="s">
        <v>14912</v>
      </c>
    </row>
    <row r="14923" spans="1:2">
      <c r="A14923" s="20">
        <v>60103605</v>
      </c>
      <c r="B14923" s="21" t="s">
        <v>14913</v>
      </c>
    </row>
    <row r="14924" spans="1:2">
      <c r="A14924" s="20">
        <v>60103606</v>
      </c>
      <c r="B14924" s="21" t="s">
        <v>14914</v>
      </c>
    </row>
    <row r="14925" spans="1:2">
      <c r="A14925" s="20">
        <v>60103701</v>
      </c>
      <c r="B14925" s="21" t="s">
        <v>14915</v>
      </c>
    </row>
    <row r="14926" spans="1:2">
      <c r="A14926" s="20">
        <v>60103702</v>
      </c>
      <c r="B14926" s="21" t="s">
        <v>14916</v>
      </c>
    </row>
    <row r="14927" spans="1:2">
      <c r="A14927" s="20">
        <v>60103703</v>
      </c>
      <c r="B14927" s="21" t="s">
        <v>14917</v>
      </c>
    </row>
    <row r="14928" spans="1:2">
      <c r="A14928" s="20">
        <v>60103704</v>
      </c>
      <c r="B14928" s="21" t="s">
        <v>14918</v>
      </c>
    </row>
    <row r="14929" spans="1:2">
      <c r="A14929" s="20">
        <v>60103705</v>
      </c>
      <c r="B14929" s="21" t="s">
        <v>14919</v>
      </c>
    </row>
    <row r="14930" spans="1:2">
      <c r="A14930" s="20">
        <v>60103706</v>
      </c>
      <c r="B14930" s="21" t="s">
        <v>14920</v>
      </c>
    </row>
    <row r="14931" spans="1:2">
      <c r="A14931" s="20">
        <v>60103801</v>
      </c>
      <c r="B14931" s="21" t="s">
        <v>14921</v>
      </c>
    </row>
    <row r="14932" spans="1:2">
      <c r="A14932" s="20">
        <v>60103802</v>
      </c>
      <c r="B14932" s="21" t="s">
        <v>14922</v>
      </c>
    </row>
    <row r="14933" spans="1:2">
      <c r="A14933" s="20">
        <v>60103803</v>
      </c>
      <c r="B14933" s="21" t="s">
        <v>14923</v>
      </c>
    </row>
    <row r="14934" spans="1:2">
      <c r="A14934" s="20">
        <v>60103804</v>
      </c>
      <c r="B14934" s="21" t="s">
        <v>14924</v>
      </c>
    </row>
    <row r="14935" spans="1:2">
      <c r="A14935" s="20">
        <v>60103805</v>
      </c>
      <c r="B14935" s="21" t="s">
        <v>14925</v>
      </c>
    </row>
    <row r="14936" spans="1:2">
      <c r="A14936" s="20">
        <v>60103806</v>
      </c>
      <c r="B14936" s="21" t="s">
        <v>14926</v>
      </c>
    </row>
    <row r="14937" spans="1:2">
      <c r="A14937" s="20">
        <v>60103807</v>
      </c>
      <c r="B14937" s="21" t="s">
        <v>14927</v>
      </c>
    </row>
    <row r="14938" spans="1:2">
      <c r="A14938" s="20">
        <v>60103808</v>
      </c>
      <c r="B14938" s="21" t="s">
        <v>14928</v>
      </c>
    </row>
    <row r="14939" spans="1:2">
      <c r="A14939" s="20">
        <v>60103809</v>
      </c>
      <c r="B14939" s="21" t="s">
        <v>14929</v>
      </c>
    </row>
    <row r="14940" spans="1:2">
      <c r="A14940" s="20">
        <v>60103903</v>
      </c>
      <c r="B14940" s="21" t="s">
        <v>14930</v>
      </c>
    </row>
    <row r="14941" spans="1:2">
      <c r="A14941" s="20">
        <v>60103904</v>
      </c>
      <c r="B14941" s="21" t="s">
        <v>14931</v>
      </c>
    </row>
    <row r="14942" spans="1:2">
      <c r="A14942" s="20">
        <v>60103905</v>
      </c>
      <c r="B14942" s="21" t="s">
        <v>14932</v>
      </c>
    </row>
    <row r="14943" spans="1:2">
      <c r="A14943" s="20">
        <v>60103906</v>
      </c>
      <c r="B14943" s="21" t="s">
        <v>14933</v>
      </c>
    </row>
    <row r="14944" spans="1:2">
      <c r="A14944" s="20">
        <v>60103907</v>
      </c>
      <c r="B14944" s="21" t="s">
        <v>14934</v>
      </c>
    </row>
    <row r="14945" spans="1:2">
      <c r="A14945" s="20">
        <v>60103908</v>
      </c>
      <c r="B14945" s="21" t="s">
        <v>14935</v>
      </c>
    </row>
    <row r="14946" spans="1:2">
      <c r="A14946" s="20">
        <v>60103909</v>
      </c>
      <c r="B14946" s="21" t="s">
        <v>14936</v>
      </c>
    </row>
    <row r="14947" spans="1:2">
      <c r="A14947" s="20">
        <v>60103911</v>
      </c>
      <c r="B14947" s="21" t="s">
        <v>14937</v>
      </c>
    </row>
    <row r="14948" spans="1:2">
      <c r="A14948" s="20">
        <v>60103915</v>
      </c>
      <c r="B14948" s="21" t="s">
        <v>14938</v>
      </c>
    </row>
    <row r="14949" spans="1:2">
      <c r="A14949" s="20">
        <v>60103916</v>
      </c>
      <c r="B14949" s="21" t="s">
        <v>14939</v>
      </c>
    </row>
    <row r="14950" spans="1:2">
      <c r="A14950" s="20">
        <v>60103918</v>
      </c>
      <c r="B14950" s="21" t="s">
        <v>14940</v>
      </c>
    </row>
    <row r="14951" spans="1:2">
      <c r="A14951" s="20">
        <v>60103919</v>
      </c>
      <c r="B14951" s="21" t="s">
        <v>14941</v>
      </c>
    </row>
    <row r="14952" spans="1:2">
      <c r="A14952" s="20">
        <v>60103920</v>
      </c>
      <c r="B14952" s="21" t="s">
        <v>14942</v>
      </c>
    </row>
    <row r="14953" spans="1:2">
      <c r="A14953" s="20">
        <v>60103921</v>
      </c>
      <c r="B14953" s="21" t="s">
        <v>14943</v>
      </c>
    </row>
    <row r="14954" spans="1:2">
      <c r="A14954" s="20">
        <v>60103922</v>
      </c>
      <c r="B14954" s="21" t="s">
        <v>14944</v>
      </c>
    </row>
    <row r="14955" spans="1:2">
      <c r="A14955" s="20">
        <v>60103923</v>
      </c>
      <c r="B14955" s="21" t="s">
        <v>14945</v>
      </c>
    </row>
    <row r="14956" spans="1:2">
      <c r="A14956" s="20">
        <v>60103924</v>
      </c>
      <c r="B14956" s="21" t="s">
        <v>14946</v>
      </c>
    </row>
    <row r="14957" spans="1:2">
      <c r="A14957" s="20">
        <v>60103925</v>
      </c>
      <c r="B14957" s="21" t="s">
        <v>14947</v>
      </c>
    </row>
    <row r="14958" spans="1:2">
      <c r="A14958" s="20">
        <v>60103926</v>
      </c>
      <c r="B14958" s="21" t="s">
        <v>14948</v>
      </c>
    </row>
    <row r="14959" spans="1:2">
      <c r="A14959" s="20">
        <v>60103927</v>
      </c>
      <c r="B14959" s="21" t="s">
        <v>14949</v>
      </c>
    </row>
    <row r="14960" spans="1:2">
      <c r="A14960" s="20">
        <v>60103928</v>
      </c>
      <c r="B14960" s="21" t="s">
        <v>14950</v>
      </c>
    </row>
    <row r="14961" spans="1:2">
      <c r="A14961" s="20">
        <v>60103929</v>
      </c>
      <c r="B14961" s="21" t="s">
        <v>14951</v>
      </c>
    </row>
    <row r="14962" spans="1:2">
      <c r="A14962" s="20">
        <v>60103930</v>
      </c>
      <c r="B14962" s="21" t="s">
        <v>14952</v>
      </c>
    </row>
    <row r="14963" spans="1:2">
      <c r="A14963" s="20">
        <v>60103931</v>
      </c>
      <c r="B14963" s="21" t="s">
        <v>14953</v>
      </c>
    </row>
    <row r="14964" spans="1:2">
      <c r="A14964" s="20">
        <v>60103932</v>
      </c>
      <c r="B14964" s="21" t="s">
        <v>14954</v>
      </c>
    </row>
    <row r="14965" spans="1:2">
      <c r="A14965" s="20">
        <v>60103933</v>
      </c>
      <c r="B14965" s="21" t="s">
        <v>14955</v>
      </c>
    </row>
    <row r="14966" spans="1:2">
      <c r="A14966" s="20">
        <v>60103934</v>
      </c>
      <c r="B14966" s="21" t="s">
        <v>14956</v>
      </c>
    </row>
    <row r="14967" spans="1:2">
      <c r="A14967" s="20">
        <v>60103936</v>
      </c>
      <c r="B14967" s="21" t="s">
        <v>14957</v>
      </c>
    </row>
    <row r="14968" spans="1:2">
      <c r="A14968" s="20">
        <v>60104001</v>
      </c>
      <c r="B14968" s="21" t="s">
        <v>14958</v>
      </c>
    </row>
    <row r="14969" spans="1:2">
      <c r="A14969" s="20">
        <v>60104002</v>
      </c>
      <c r="B14969" s="21" t="s">
        <v>14959</v>
      </c>
    </row>
    <row r="14970" spans="1:2">
      <c r="A14970" s="20">
        <v>60104003</v>
      </c>
      <c r="B14970" s="21" t="s">
        <v>14960</v>
      </c>
    </row>
    <row r="14971" spans="1:2">
      <c r="A14971" s="20">
        <v>60104004</v>
      </c>
      <c r="B14971" s="21" t="s">
        <v>14961</v>
      </c>
    </row>
    <row r="14972" spans="1:2">
      <c r="A14972" s="20">
        <v>60104005</v>
      </c>
      <c r="B14972" s="21" t="s">
        <v>14962</v>
      </c>
    </row>
    <row r="14973" spans="1:2">
      <c r="A14973" s="20">
        <v>60104006</v>
      </c>
      <c r="B14973" s="21" t="s">
        <v>14963</v>
      </c>
    </row>
    <row r="14974" spans="1:2">
      <c r="A14974" s="20">
        <v>60104007</v>
      </c>
      <c r="B14974" s="21" t="s">
        <v>14964</v>
      </c>
    </row>
    <row r="14975" spans="1:2">
      <c r="A14975" s="20">
        <v>60104008</v>
      </c>
      <c r="B14975" s="21" t="s">
        <v>14965</v>
      </c>
    </row>
    <row r="14976" spans="1:2">
      <c r="A14976" s="20">
        <v>60104101</v>
      </c>
      <c r="B14976" s="21" t="s">
        <v>14966</v>
      </c>
    </row>
    <row r="14977" spans="1:2">
      <c r="A14977" s="20">
        <v>60104102</v>
      </c>
      <c r="B14977" s="21" t="s">
        <v>14967</v>
      </c>
    </row>
    <row r="14978" spans="1:2">
      <c r="A14978" s="20">
        <v>60104103</v>
      </c>
      <c r="B14978" s="21" t="s">
        <v>14968</v>
      </c>
    </row>
    <row r="14979" spans="1:2">
      <c r="A14979" s="20">
        <v>60104104</v>
      </c>
      <c r="B14979" s="21" t="s">
        <v>14969</v>
      </c>
    </row>
    <row r="14980" spans="1:2">
      <c r="A14980" s="20">
        <v>60104105</v>
      </c>
      <c r="B14980" s="21" t="s">
        <v>14970</v>
      </c>
    </row>
    <row r="14981" spans="1:2">
      <c r="A14981" s="20">
        <v>60104106</v>
      </c>
      <c r="B14981" s="21" t="s">
        <v>14971</v>
      </c>
    </row>
    <row r="14982" spans="1:2">
      <c r="A14982" s="20">
        <v>60104107</v>
      </c>
      <c r="B14982" s="21" t="s">
        <v>14972</v>
      </c>
    </row>
    <row r="14983" spans="1:2">
      <c r="A14983" s="20">
        <v>60104201</v>
      </c>
      <c r="B14983" s="21" t="s">
        <v>14973</v>
      </c>
    </row>
    <row r="14984" spans="1:2">
      <c r="A14984" s="20">
        <v>60104202</v>
      </c>
      <c r="B14984" s="21" t="s">
        <v>14974</v>
      </c>
    </row>
    <row r="14985" spans="1:2">
      <c r="A14985" s="20">
        <v>60104203</v>
      </c>
      <c r="B14985" s="21" t="s">
        <v>14975</v>
      </c>
    </row>
    <row r="14986" spans="1:2">
      <c r="A14986" s="20">
        <v>60104204</v>
      </c>
      <c r="B14986" s="21" t="s">
        <v>14976</v>
      </c>
    </row>
    <row r="14987" spans="1:2">
      <c r="A14987" s="20">
        <v>60104301</v>
      </c>
      <c r="B14987" s="21" t="s">
        <v>14977</v>
      </c>
    </row>
    <row r="14988" spans="1:2">
      <c r="A14988" s="20">
        <v>60104302</v>
      </c>
      <c r="B14988" s="21" t="s">
        <v>14978</v>
      </c>
    </row>
    <row r="14989" spans="1:2">
      <c r="A14989" s="20">
        <v>60104303</v>
      </c>
      <c r="B14989" s="21" t="s">
        <v>14979</v>
      </c>
    </row>
    <row r="14990" spans="1:2">
      <c r="A14990" s="20">
        <v>60104401</v>
      </c>
      <c r="B14990" s="21" t="s">
        <v>14980</v>
      </c>
    </row>
    <row r="14991" spans="1:2">
      <c r="A14991" s="20">
        <v>60104402</v>
      </c>
      <c r="B14991" s="21" t="s">
        <v>14981</v>
      </c>
    </row>
    <row r="14992" spans="1:2">
      <c r="A14992" s="20">
        <v>60104403</v>
      </c>
      <c r="B14992" s="21" t="s">
        <v>14982</v>
      </c>
    </row>
    <row r="14993" spans="1:2">
      <c r="A14993" s="20">
        <v>60104404</v>
      </c>
      <c r="B14993" s="21" t="s">
        <v>14983</v>
      </c>
    </row>
    <row r="14994" spans="1:2">
      <c r="A14994" s="20">
        <v>60104405</v>
      </c>
      <c r="B14994" s="21" t="s">
        <v>14984</v>
      </c>
    </row>
    <row r="14995" spans="1:2">
      <c r="A14995" s="20">
        <v>60104406</v>
      </c>
      <c r="B14995" s="21" t="s">
        <v>14985</v>
      </c>
    </row>
    <row r="14996" spans="1:2">
      <c r="A14996" s="20">
        <v>60104407</v>
      </c>
      <c r="B14996" s="21" t="s">
        <v>14986</v>
      </c>
    </row>
    <row r="14997" spans="1:2">
      <c r="A14997" s="20">
        <v>60104408</v>
      </c>
      <c r="B14997" s="21" t="s">
        <v>14987</v>
      </c>
    </row>
    <row r="14998" spans="1:2">
      <c r="A14998" s="20">
        <v>60104501</v>
      </c>
      <c r="B14998" s="21" t="s">
        <v>14988</v>
      </c>
    </row>
    <row r="14999" spans="1:2">
      <c r="A14999" s="20">
        <v>60104502</v>
      </c>
      <c r="B14999" s="21" t="s">
        <v>14989</v>
      </c>
    </row>
    <row r="15000" spans="1:2">
      <c r="A15000" s="20">
        <v>60104503</v>
      </c>
      <c r="B15000" s="21" t="s">
        <v>14990</v>
      </c>
    </row>
    <row r="15001" spans="1:2">
      <c r="A15001" s="20">
        <v>60104504</v>
      </c>
      <c r="B15001" s="21" t="s">
        <v>14991</v>
      </c>
    </row>
    <row r="15002" spans="1:2">
      <c r="A15002" s="20">
        <v>60104505</v>
      </c>
      <c r="B15002" s="21" t="s">
        <v>14992</v>
      </c>
    </row>
    <row r="15003" spans="1:2">
      <c r="A15003" s="20">
        <v>60104506</v>
      </c>
      <c r="B15003" s="21" t="s">
        <v>14993</v>
      </c>
    </row>
    <row r="15004" spans="1:2">
      <c r="A15004" s="20">
        <v>60104507</v>
      </c>
      <c r="B15004" s="21" t="s">
        <v>14994</v>
      </c>
    </row>
    <row r="15005" spans="1:2">
      <c r="A15005" s="20">
        <v>60104508</v>
      </c>
      <c r="B15005" s="21" t="s">
        <v>14995</v>
      </c>
    </row>
    <row r="15006" spans="1:2">
      <c r="A15006" s="20">
        <v>60104509</v>
      </c>
      <c r="B15006" s="21" t="s">
        <v>14996</v>
      </c>
    </row>
    <row r="15007" spans="1:2">
      <c r="A15007" s="20">
        <v>60104511</v>
      </c>
      <c r="B15007" s="21" t="s">
        <v>14997</v>
      </c>
    </row>
    <row r="15008" spans="1:2">
      <c r="A15008" s="20">
        <v>60104601</v>
      </c>
      <c r="B15008" s="21" t="s">
        <v>14998</v>
      </c>
    </row>
    <row r="15009" spans="1:2">
      <c r="A15009" s="20">
        <v>60104602</v>
      </c>
      <c r="B15009" s="21" t="s">
        <v>14999</v>
      </c>
    </row>
    <row r="15010" spans="1:2">
      <c r="A15010" s="20">
        <v>60104604</v>
      </c>
      <c r="B15010" s="21" t="s">
        <v>15000</v>
      </c>
    </row>
    <row r="15011" spans="1:2">
      <c r="A15011" s="20">
        <v>60104605</v>
      </c>
      <c r="B15011" s="21" t="s">
        <v>15001</v>
      </c>
    </row>
    <row r="15012" spans="1:2">
      <c r="A15012" s="20">
        <v>60104606</v>
      </c>
      <c r="B15012" s="21" t="s">
        <v>15002</v>
      </c>
    </row>
    <row r="15013" spans="1:2">
      <c r="A15013" s="20">
        <v>60104607</v>
      </c>
      <c r="B15013" s="21" t="s">
        <v>15003</v>
      </c>
    </row>
    <row r="15014" spans="1:2">
      <c r="A15014" s="20">
        <v>60104608</v>
      </c>
      <c r="B15014" s="21" t="s">
        <v>15004</v>
      </c>
    </row>
    <row r="15015" spans="1:2">
      <c r="A15015" s="20">
        <v>60104609</v>
      </c>
      <c r="B15015" s="21" t="s">
        <v>15005</v>
      </c>
    </row>
    <row r="15016" spans="1:2">
      <c r="A15016" s="20">
        <v>60104610</v>
      </c>
      <c r="B15016" s="21" t="s">
        <v>15006</v>
      </c>
    </row>
    <row r="15017" spans="1:2">
      <c r="A15017" s="20">
        <v>60104611</v>
      </c>
      <c r="B15017" s="21" t="s">
        <v>15007</v>
      </c>
    </row>
    <row r="15018" spans="1:2">
      <c r="A15018" s="20">
        <v>60104612</v>
      </c>
      <c r="B15018" s="21" t="s">
        <v>15008</v>
      </c>
    </row>
    <row r="15019" spans="1:2">
      <c r="A15019" s="20">
        <v>60104701</v>
      </c>
      <c r="B15019" s="21" t="s">
        <v>15009</v>
      </c>
    </row>
    <row r="15020" spans="1:2">
      <c r="A15020" s="20">
        <v>60104702</v>
      </c>
      <c r="B15020" s="21" t="s">
        <v>15010</v>
      </c>
    </row>
    <row r="15021" spans="1:2">
      <c r="A15021" s="20">
        <v>60104703</v>
      </c>
      <c r="B15021" s="21" t="s">
        <v>15011</v>
      </c>
    </row>
    <row r="15022" spans="1:2">
      <c r="A15022" s="20">
        <v>60104704</v>
      </c>
      <c r="B15022" s="21" t="s">
        <v>15012</v>
      </c>
    </row>
    <row r="15023" spans="1:2">
      <c r="A15023" s="20">
        <v>60104705</v>
      </c>
      <c r="B15023" s="21" t="s">
        <v>15013</v>
      </c>
    </row>
    <row r="15024" spans="1:2">
      <c r="A15024" s="20">
        <v>60104706</v>
      </c>
      <c r="B15024" s="21" t="s">
        <v>15014</v>
      </c>
    </row>
    <row r="15025" spans="1:2">
      <c r="A15025" s="20">
        <v>60104707</v>
      </c>
      <c r="B15025" s="21" t="s">
        <v>6961</v>
      </c>
    </row>
    <row r="15026" spans="1:2">
      <c r="A15026" s="20">
        <v>60104708</v>
      </c>
      <c r="B15026" s="21" t="s">
        <v>15015</v>
      </c>
    </row>
    <row r="15027" spans="1:2">
      <c r="A15027" s="20">
        <v>60104801</v>
      </c>
      <c r="B15027" s="21" t="s">
        <v>15016</v>
      </c>
    </row>
    <row r="15028" spans="1:2">
      <c r="A15028" s="20">
        <v>60104802</v>
      </c>
      <c r="B15028" s="21" t="s">
        <v>15017</v>
      </c>
    </row>
    <row r="15029" spans="1:2">
      <c r="A15029" s="20">
        <v>60104803</v>
      </c>
      <c r="B15029" s="21" t="s">
        <v>15018</v>
      </c>
    </row>
    <row r="15030" spans="1:2">
      <c r="A15030" s="20">
        <v>60104804</v>
      </c>
      <c r="B15030" s="21" t="s">
        <v>15019</v>
      </c>
    </row>
    <row r="15031" spans="1:2">
      <c r="A15031" s="20">
        <v>60104805</v>
      </c>
      <c r="B15031" s="21" t="s">
        <v>15020</v>
      </c>
    </row>
    <row r="15032" spans="1:2">
      <c r="A15032" s="20">
        <v>60104806</v>
      </c>
      <c r="B15032" s="21" t="s">
        <v>15021</v>
      </c>
    </row>
    <row r="15033" spans="1:2">
      <c r="A15033" s="20">
        <v>60104807</v>
      </c>
      <c r="B15033" s="21" t="s">
        <v>15022</v>
      </c>
    </row>
    <row r="15034" spans="1:2">
      <c r="A15034" s="20">
        <v>60104808</v>
      </c>
      <c r="B15034" s="21" t="s">
        <v>15023</v>
      </c>
    </row>
    <row r="15035" spans="1:2">
      <c r="A15035" s="20">
        <v>60104809</v>
      </c>
      <c r="B15035" s="21" t="s">
        <v>15024</v>
      </c>
    </row>
    <row r="15036" spans="1:2">
      <c r="A15036" s="20">
        <v>60104810</v>
      </c>
      <c r="B15036" s="21" t="s">
        <v>15025</v>
      </c>
    </row>
    <row r="15037" spans="1:2">
      <c r="A15037" s="20">
        <v>60104811</v>
      </c>
      <c r="B15037" s="21" t="s">
        <v>15026</v>
      </c>
    </row>
    <row r="15038" spans="1:2">
      <c r="A15038" s="20">
        <v>60104812</v>
      </c>
      <c r="B15038" s="21" t="s">
        <v>15027</v>
      </c>
    </row>
    <row r="15039" spans="1:2">
      <c r="A15039" s="20">
        <v>60104813</v>
      </c>
      <c r="B15039" s="21" t="s">
        <v>15028</v>
      </c>
    </row>
    <row r="15040" spans="1:2">
      <c r="A15040" s="20">
        <v>60104814</v>
      </c>
      <c r="B15040" s="21" t="s">
        <v>15029</v>
      </c>
    </row>
    <row r="15041" spans="1:2">
      <c r="A15041" s="20">
        <v>60104815</v>
      </c>
      <c r="B15041" s="21" t="s">
        <v>15030</v>
      </c>
    </row>
    <row r="15042" spans="1:2">
      <c r="A15042" s="20">
        <v>60104816</v>
      </c>
      <c r="B15042" s="21" t="s">
        <v>15031</v>
      </c>
    </row>
    <row r="15043" spans="1:2">
      <c r="A15043" s="20">
        <v>60104901</v>
      </c>
      <c r="B15043" s="21" t="s">
        <v>15032</v>
      </c>
    </row>
    <row r="15044" spans="1:2">
      <c r="A15044" s="20">
        <v>60104902</v>
      </c>
      <c r="B15044" s="21" t="s">
        <v>15033</v>
      </c>
    </row>
    <row r="15045" spans="1:2">
      <c r="A15045" s="20">
        <v>60104903</v>
      </c>
      <c r="B15045" s="21" t="s">
        <v>15034</v>
      </c>
    </row>
    <row r="15046" spans="1:2">
      <c r="A15046" s="20">
        <v>60104904</v>
      </c>
      <c r="B15046" s="21" t="s">
        <v>15035</v>
      </c>
    </row>
    <row r="15047" spans="1:2">
      <c r="A15047" s="20">
        <v>60104905</v>
      </c>
      <c r="B15047" s="21" t="s">
        <v>15036</v>
      </c>
    </row>
    <row r="15048" spans="1:2">
      <c r="A15048" s="20">
        <v>60104906</v>
      </c>
      <c r="B15048" s="21" t="s">
        <v>15037</v>
      </c>
    </row>
    <row r="15049" spans="1:2">
      <c r="A15049" s="20">
        <v>60104907</v>
      </c>
      <c r="B15049" s="21" t="s">
        <v>15038</v>
      </c>
    </row>
    <row r="15050" spans="1:2">
      <c r="A15050" s="20">
        <v>60104908</v>
      </c>
      <c r="B15050" s="21" t="s">
        <v>15039</v>
      </c>
    </row>
    <row r="15051" spans="1:2">
      <c r="A15051" s="20">
        <v>60104909</v>
      </c>
      <c r="B15051" s="21" t="s">
        <v>15040</v>
      </c>
    </row>
    <row r="15052" spans="1:2">
      <c r="A15052" s="20">
        <v>60104910</v>
      </c>
      <c r="B15052" s="21" t="s">
        <v>15041</v>
      </c>
    </row>
    <row r="15053" spans="1:2">
      <c r="A15053" s="20">
        <v>60104911</v>
      </c>
      <c r="B15053" s="21" t="s">
        <v>15042</v>
      </c>
    </row>
    <row r="15054" spans="1:2">
      <c r="A15054" s="20">
        <v>60104912</v>
      </c>
      <c r="B15054" s="21" t="s">
        <v>15043</v>
      </c>
    </row>
    <row r="15055" spans="1:2">
      <c r="A15055" s="20">
        <v>60105001</v>
      </c>
      <c r="B15055" s="21" t="s">
        <v>15044</v>
      </c>
    </row>
    <row r="15056" spans="1:2">
      <c r="A15056" s="20">
        <v>60105002</v>
      </c>
      <c r="B15056" s="21" t="s">
        <v>15045</v>
      </c>
    </row>
    <row r="15057" spans="1:2">
      <c r="A15057" s="20">
        <v>60105003</v>
      </c>
      <c r="B15057" s="21" t="s">
        <v>15046</v>
      </c>
    </row>
    <row r="15058" spans="1:2">
      <c r="A15058" s="20">
        <v>60105004</v>
      </c>
      <c r="B15058" s="21" t="s">
        <v>15047</v>
      </c>
    </row>
    <row r="15059" spans="1:2">
      <c r="A15059" s="20">
        <v>60105005</v>
      </c>
      <c r="B15059" s="21" t="s">
        <v>15048</v>
      </c>
    </row>
    <row r="15060" spans="1:2">
      <c r="A15060" s="20">
        <v>60105006</v>
      </c>
      <c r="B15060" s="21" t="s">
        <v>15049</v>
      </c>
    </row>
    <row r="15061" spans="1:2">
      <c r="A15061" s="20">
        <v>60105101</v>
      </c>
      <c r="B15061" s="21" t="s">
        <v>15050</v>
      </c>
    </row>
    <row r="15062" spans="1:2">
      <c r="A15062" s="20">
        <v>60105102</v>
      </c>
      <c r="B15062" s="21" t="s">
        <v>15051</v>
      </c>
    </row>
    <row r="15063" spans="1:2">
      <c r="A15063" s="20">
        <v>60105103</v>
      </c>
      <c r="B15063" s="21" t="s">
        <v>15052</v>
      </c>
    </row>
    <row r="15064" spans="1:2">
      <c r="A15064" s="20">
        <v>60105104</v>
      </c>
      <c r="B15064" s="21" t="s">
        <v>15053</v>
      </c>
    </row>
    <row r="15065" spans="1:2">
      <c r="A15065" s="20">
        <v>60105201</v>
      </c>
      <c r="B15065" s="21" t="s">
        <v>15054</v>
      </c>
    </row>
    <row r="15066" spans="1:2">
      <c r="A15066" s="20">
        <v>60105202</v>
      </c>
      <c r="B15066" s="21" t="s">
        <v>15055</v>
      </c>
    </row>
    <row r="15067" spans="1:2">
      <c r="A15067" s="20">
        <v>60105203</v>
      </c>
      <c r="B15067" s="21" t="s">
        <v>15056</v>
      </c>
    </row>
    <row r="15068" spans="1:2">
      <c r="A15068" s="20">
        <v>60105301</v>
      </c>
      <c r="B15068" s="21" t="s">
        <v>15057</v>
      </c>
    </row>
    <row r="15069" spans="1:2">
      <c r="A15069" s="20">
        <v>60105302</v>
      </c>
      <c r="B15069" s="21" t="s">
        <v>15058</v>
      </c>
    </row>
    <row r="15070" spans="1:2">
      <c r="A15070" s="20">
        <v>60105303</v>
      </c>
      <c r="B15070" s="21" t="s">
        <v>15059</v>
      </c>
    </row>
    <row r="15071" spans="1:2">
      <c r="A15071" s="20">
        <v>60105304</v>
      </c>
      <c r="B15071" s="21" t="s">
        <v>15060</v>
      </c>
    </row>
    <row r="15072" spans="1:2">
      <c r="A15072" s="20">
        <v>60105305</v>
      </c>
      <c r="B15072" s="21" t="s">
        <v>15061</v>
      </c>
    </row>
    <row r="15073" spans="1:2">
      <c r="A15073" s="20">
        <v>60105306</v>
      </c>
      <c r="B15073" s="21" t="s">
        <v>15062</v>
      </c>
    </row>
    <row r="15074" spans="1:2">
      <c r="A15074" s="20">
        <v>60105307</v>
      </c>
      <c r="B15074" s="21" t="s">
        <v>15063</v>
      </c>
    </row>
    <row r="15075" spans="1:2">
      <c r="A15075" s="20">
        <v>60105308</v>
      </c>
      <c r="B15075" s="21" t="s">
        <v>15064</v>
      </c>
    </row>
    <row r="15076" spans="1:2">
      <c r="A15076" s="20">
        <v>60105309</v>
      </c>
      <c r="B15076" s="21" t="s">
        <v>15065</v>
      </c>
    </row>
    <row r="15077" spans="1:2">
      <c r="A15077" s="20">
        <v>60105401</v>
      </c>
      <c r="B15077" s="21" t="s">
        <v>15066</v>
      </c>
    </row>
    <row r="15078" spans="1:2">
      <c r="A15078" s="20">
        <v>60105402</v>
      </c>
      <c r="B15078" s="21" t="s">
        <v>15067</v>
      </c>
    </row>
    <row r="15079" spans="1:2">
      <c r="A15079" s="20">
        <v>60105403</v>
      </c>
      <c r="B15079" s="21" t="s">
        <v>15068</v>
      </c>
    </row>
    <row r="15080" spans="1:2">
      <c r="A15080" s="20">
        <v>60105404</v>
      </c>
      <c r="B15080" s="21" t="s">
        <v>15069</v>
      </c>
    </row>
    <row r="15081" spans="1:2">
      <c r="A15081" s="20">
        <v>60105405</v>
      </c>
      <c r="B15081" s="21" t="s">
        <v>15070</v>
      </c>
    </row>
    <row r="15082" spans="1:2">
      <c r="A15082" s="20">
        <v>60105406</v>
      </c>
      <c r="B15082" s="21" t="s">
        <v>15071</v>
      </c>
    </row>
    <row r="15083" spans="1:2">
      <c r="A15083" s="20">
        <v>60105407</v>
      </c>
      <c r="B15083" s="21" t="s">
        <v>15072</v>
      </c>
    </row>
    <row r="15084" spans="1:2">
      <c r="A15084" s="20">
        <v>60105408</v>
      </c>
      <c r="B15084" s="21" t="s">
        <v>15073</v>
      </c>
    </row>
    <row r="15085" spans="1:2">
      <c r="A15085" s="20">
        <v>60105409</v>
      </c>
      <c r="B15085" s="21" t="s">
        <v>15074</v>
      </c>
    </row>
    <row r="15086" spans="1:2">
      <c r="A15086" s="20">
        <v>60105410</v>
      </c>
      <c r="B15086" s="21" t="s">
        <v>15075</v>
      </c>
    </row>
    <row r="15087" spans="1:2">
      <c r="A15087" s="20">
        <v>60105411</v>
      </c>
      <c r="B15087" s="21" t="s">
        <v>15076</v>
      </c>
    </row>
    <row r="15088" spans="1:2">
      <c r="A15088" s="20">
        <v>60105412</v>
      </c>
      <c r="B15088" s="21" t="s">
        <v>15077</v>
      </c>
    </row>
    <row r="15089" spans="1:2">
      <c r="A15089" s="20">
        <v>60105413</v>
      </c>
      <c r="B15089" s="21" t="s">
        <v>15078</v>
      </c>
    </row>
    <row r="15090" spans="1:2">
      <c r="A15090" s="20">
        <v>60105414</v>
      </c>
      <c r="B15090" s="21" t="s">
        <v>15079</v>
      </c>
    </row>
    <row r="15091" spans="1:2">
      <c r="A15091" s="20">
        <v>60105415</v>
      </c>
      <c r="B15091" s="21" t="s">
        <v>15080</v>
      </c>
    </row>
    <row r="15092" spans="1:2">
      <c r="A15092" s="20">
        <v>60105416</v>
      </c>
      <c r="B15092" s="21" t="s">
        <v>15081</v>
      </c>
    </row>
    <row r="15093" spans="1:2">
      <c r="A15093" s="20">
        <v>60105417</v>
      </c>
      <c r="B15093" s="21" t="s">
        <v>15082</v>
      </c>
    </row>
    <row r="15094" spans="1:2">
      <c r="A15094" s="20">
        <v>60105418</v>
      </c>
      <c r="B15094" s="21" t="s">
        <v>15083</v>
      </c>
    </row>
    <row r="15095" spans="1:2">
      <c r="A15095" s="20">
        <v>60105419</v>
      </c>
      <c r="B15095" s="21" t="s">
        <v>15084</v>
      </c>
    </row>
    <row r="15096" spans="1:2">
      <c r="A15096" s="20">
        <v>60105420</v>
      </c>
      <c r="B15096" s="21" t="s">
        <v>15085</v>
      </c>
    </row>
    <row r="15097" spans="1:2">
      <c r="A15097" s="20">
        <v>60105421</v>
      </c>
      <c r="B15097" s="21" t="s">
        <v>15086</v>
      </c>
    </row>
    <row r="15098" spans="1:2">
      <c r="A15098" s="20">
        <v>60105422</v>
      </c>
      <c r="B15098" s="21" t="s">
        <v>15087</v>
      </c>
    </row>
    <row r="15099" spans="1:2">
      <c r="A15099" s="20">
        <v>60105423</v>
      </c>
      <c r="B15099" s="21" t="s">
        <v>15088</v>
      </c>
    </row>
    <row r="15100" spans="1:2">
      <c r="A15100" s="20">
        <v>60105424</v>
      </c>
      <c r="B15100" s="21" t="s">
        <v>15089</v>
      </c>
    </row>
    <row r="15101" spans="1:2">
      <c r="A15101" s="20">
        <v>60105425</v>
      </c>
      <c r="B15101" s="21" t="s">
        <v>15090</v>
      </c>
    </row>
    <row r="15102" spans="1:2">
      <c r="A15102" s="20">
        <v>60105426</v>
      </c>
      <c r="B15102" s="21" t="s">
        <v>15091</v>
      </c>
    </row>
    <row r="15103" spans="1:2">
      <c r="A15103" s="20">
        <v>60105427</v>
      </c>
      <c r="B15103" s="21" t="s">
        <v>15092</v>
      </c>
    </row>
    <row r="15104" spans="1:2">
      <c r="A15104" s="20">
        <v>60105428</v>
      </c>
      <c r="B15104" s="21" t="s">
        <v>15093</v>
      </c>
    </row>
    <row r="15105" spans="1:2">
      <c r="A15105" s="20">
        <v>60105429</v>
      </c>
      <c r="B15105" s="21" t="s">
        <v>15094</v>
      </c>
    </row>
    <row r="15106" spans="1:2">
      <c r="A15106" s="20">
        <v>60105501</v>
      </c>
      <c r="B15106" s="21" t="s">
        <v>15095</v>
      </c>
    </row>
    <row r="15107" spans="1:2">
      <c r="A15107" s="20">
        <v>60105502</v>
      </c>
      <c r="B15107" s="21" t="s">
        <v>15096</v>
      </c>
    </row>
    <row r="15108" spans="1:2">
      <c r="A15108" s="20">
        <v>60105503</v>
      </c>
      <c r="B15108" s="21" t="s">
        <v>15097</v>
      </c>
    </row>
    <row r="15109" spans="1:2">
      <c r="A15109" s="20">
        <v>60105504</v>
      </c>
      <c r="B15109" s="21" t="s">
        <v>15098</v>
      </c>
    </row>
    <row r="15110" spans="1:2">
      <c r="A15110" s="20">
        <v>60105505</v>
      </c>
      <c r="B15110" s="21" t="s">
        <v>15099</v>
      </c>
    </row>
    <row r="15111" spans="1:2">
      <c r="A15111" s="20">
        <v>60105601</v>
      </c>
      <c r="B15111" s="21" t="s">
        <v>15100</v>
      </c>
    </row>
    <row r="15112" spans="1:2">
      <c r="A15112" s="20">
        <v>60105602</v>
      </c>
      <c r="B15112" s="21" t="s">
        <v>15101</v>
      </c>
    </row>
    <row r="15113" spans="1:2">
      <c r="A15113" s="20">
        <v>60105603</v>
      </c>
      <c r="B15113" s="21" t="s">
        <v>15102</v>
      </c>
    </row>
    <row r="15114" spans="1:2">
      <c r="A15114" s="20">
        <v>60105604</v>
      </c>
      <c r="B15114" s="21" t="s">
        <v>15103</v>
      </c>
    </row>
    <row r="15115" spans="1:2">
      <c r="A15115" s="20">
        <v>60105605</v>
      </c>
      <c r="B15115" s="21" t="s">
        <v>15104</v>
      </c>
    </row>
    <row r="15116" spans="1:2">
      <c r="A15116" s="20">
        <v>60105606</v>
      </c>
      <c r="B15116" s="21" t="s">
        <v>15105</v>
      </c>
    </row>
    <row r="15117" spans="1:2">
      <c r="A15117" s="20">
        <v>60105607</v>
      </c>
      <c r="B15117" s="21" t="s">
        <v>15106</v>
      </c>
    </row>
    <row r="15118" spans="1:2">
      <c r="A15118" s="20">
        <v>60105608</v>
      </c>
      <c r="B15118" s="21" t="s">
        <v>15107</v>
      </c>
    </row>
    <row r="15119" spans="1:2">
      <c r="A15119" s="20">
        <v>60105609</v>
      </c>
      <c r="B15119" s="21" t="s">
        <v>15108</v>
      </c>
    </row>
    <row r="15120" spans="1:2">
      <c r="A15120" s="20">
        <v>60105610</v>
      </c>
      <c r="B15120" s="21" t="s">
        <v>15109</v>
      </c>
    </row>
    <row r="15121" spans="1:2">
      <c r="A15121" s="20">
        <v>60105611</v>
      </c>
      <c r="B15121" s="21" t="s">
        <v>15110</v>
      </c>
    </row>
    <row r="15122" spans="1:2">
      <c r="A15122" s="20">
        <v>60105612</v>
      </c>
      <c r="B15122" s="21" t="s">
        <v>15111</v>
      </c>
    </row>
    <row r="15123" spans="1:2">
      <c r="A15123" s="20">
        <v>60105613</v>
      </c>
      <c r="B15123" s="21" t="s">
        <v>15112</v>
      </c>
    </row>
    <row r="15124" spans="1:2">
      <c r="A15124" s="20">
        <v>60105614</v>
      </c>
      <c r="B15124" s="21" t="s">
        <v>15113</v>
      </c>
    </row>
    <row r="15125" spans="1:2">
      <c r="A15125" s="20">
        <v>60105615</v>
      </c>
      <c r="B15125" s="21" t="s">
        <v>15114</v>
      </c>
    </row>
    <row r="15126" spans="1:2">
      <c r="A15126" s="20">
        <v>60105616</v>
      </c>
      <c r="B15126" s="21" t="s">
        <v>15115</v>
      </c>
    </row>
    <row r="15127" spans="1:2">
      <c r="A15127" s="20">
        <v>60105617</v>
      </c>
      <c r="B15127" s="21" t="s">
        <v>15116</v>
      </c>
    </row>
    <row r="15128" spans="1:2">
      <c r="A15128" s="20">
        <v>60105618</v>
      </c>
      <c r="B15128" s="21" t="s">
        <v>15117</v>
      </c>
    </row>
    <row r="15129" spans="1:2">
      <c r="A15129" s="20">
        <v>60105619</v>
      </c>
      <c r="B15129" s="21" t="s">
        <v>15118</v>
      </c>
    </row>
    <row r="15130" spans="1:2">
      <c r="A15130" s="20">
        <v>60105620</v>
      </c>
      <c r="B15130" s="21" t="s">
        <v>15119</v>
      </c>
    </row>
    <row r="15131" spans="1:2">
      <c r="A15131" s="20">
        <v>60105621</v>
      </c>
      <c r="B15131" s="21" t="s">
        <v>15120</v>
      </c>
    </row>
    <row r="15132" spans="1:2">
      <c r="A15132" s="20">
        <v>60105622</v>
      </c>
      <c r="B15132" s="21" t="s">
        <v>15121</v>
      </c>
    </row>
    <row r="15133" spans="1:2">
      <c r="A15133" s="20">
        <v>60105623</v>
      </c>
      <c r="B15133" s="21" t="s">
        <v>15122</v>
      </c>
    </row>
    <row r="15134" spans="1:2">
      <c r="A15134" s="20">
        <v>60105624</v>
      </c>
      <c r="B15134" s="21" t="s">
        <v>15123</v>
      </c>
    </row>
    <row r="15135" spans="1:2">
      <c r="A15135" s="20">
        <v>60105625</v>
      </c>
      <c r="B15135" s="21" t="s">
        <v>15124</v>
      </c>
    </row>
    <row r="15136" spans="1:2">
      <c r="A15136" s="20">
        <v>60105626</v>
      </c>
      <c r="B15136" s="21" t="s">
        <v>15125</v>
      </c>
    </row>
    <row r="15137" spans="1:2">
      <c r="A15137" s="20">
        <v>60105701</v>
      </c>
      <c r="B15137" s="21" t="s">
        <v>15126</v>
      </c>
    </row>
    <row r="15138" spans="1:2">
      <c r="A15138" s="20">
        <v>60105702</v>
      </c>
      <c r="B15138" s="21" t="s">
        <v>15127</v>
      </c>
    </row>
    <row r="15139" spans="1:2">
      <c r="A15139" s="20">
        <v>60105703</v>
      </c>
      <c r="B15139" s="21" t="s">
        <v>15128</v>
      </c>
    </row>
    <row r="15140" spans="1:2">
      <c r="A15140" s="20">
        <v>60105704</v>
      </c>
      <c r="B15140" s="21" t="s">
        <v>15129</v>
      </c>
    </row>
    <row r="15141" spans="1:2">
      <c r="A15141" s="20">
        <v>60105705</v>
      </c>
      <c r="B15141" s="21" t="s">
        <v>15130</v>
      </c>
    </row>
    <row r="15142" spans="1:2">
      <c r="A15142" s="20">
        <v>60105801</v>
      </c>
      <c r="B15142" s="21" t="s">
        <v>15131</v>
      </c>
    </row>
    <row r="15143" spans="1:2">
      <c r="A15143" s="20">
        <v>60105802</v>
      </c>
      <c r="B15143" s="21" t="s">
        <v>15132</v>
      </c>
    </row>
    <row r="15144" spans="1:2">
      <c r="A15144" s="20">
        <v>60105803</v>
      </c>
      <c r="B15144" s="21" t="s">
        <v>15133</v>
      </c>
    </row>
    <row r="15145" spans="1:2">
      <c r="A15145" s="20">
        <v>60105804</v>
      </c>
      <c r="B15145" s="21" t="s">
        <v>15134</v>
      </c>
    </row>
    <row r="15146" spans="1:2">
      <c r="A15146" s="20">
        <v>60105805</v>
      </c>
      <c r="B15146" s="21" t="s">
        <v>15135</v>
      </c>
    </row>
    <row r="15147" spans="1:2">
      <c r="A15147" s="20">
        <v>60105806</v>
      </c>
      <c r="B15147" s="21" t="s">
        <v>15136</v>
      </c>
    </row>
    <row r="15148" spans="1:2">
      <c r="A15148" s="20">
        <v>60105807</v>
      </c>
      <c r="B15148" s="21" t="s">
        <v>15137</v>
      </c>
    </row>
    <row r="15149" spans="1:2">
      <c r="A15149" s="20">
        <v>60105808</v>
      </c>
      <c r="B15149" s="21" t="s">
        <v>15138</v>
      </c>
    </row>
    <row r="15150" spans="1:2">
      <c r="A15150" s="20">
        <v>60105809</v>
      </c>
      <c r="B15150" s="21" t="s">
        <v>15139</v>
      </c>
    </row>
    <row r="15151" spans="1:2">
      <c r="A15151" s="20">
        <v>60105810</v>
      </c>
      <c r="B15151" s="21" t="s">
        <v>15140</v>
      </c>
    </row>
    <row r="15152" spans="1:2">
      <c r="A15152" s="20">
        <v>60105811</v>
      </c>
      <c r="B15152" s="21" t="s">
        <v>15141</v>
      </c>
    </row>
    <row r="15153" spans="1:2">
      <c r="A15153" s="20">
        <v>60105901</v>
      </c>
      <c r="B15153" s="21" t="s">
        <v>15142</v>
      </c>
    </row>
    <row r="15154" spans="1:2">
      <c r="A15154" s="20">
        <v>60105902</v>
      </c>
      <c r="B15154" s="21" t="s">
        <v>15143</v>
      </c>
    </row>
    <row r="15155" spans="1:2">
      <c r="A15155" s="20">
        <v>60105903</v>
      </c>
      <c r="B15155" s="21" t="s">
        <v>15144</v>
      </c>
    </row>
    <row r="15156" spans="1:2">
      <c r="A15156" s="20">
        <v>60105904</v>
      </c>
      <c r="B15156" s="21" t="s">
        <v>15145</v>
      </c>
    </row>
    <row r="15157" spans="1:2">
      <c r="A15157" s="20">
        <v>60105905</v>
      </c>
      <c r="B15157" s="21" t="s">
        <v>15146</v>
      </c>
    </row>
    <row r="15158" spans="1:2">
      <c r="A15158" s="20">
        <v>60105906</v>
      </c>
      <c r="B15158" s="21" t="s">
        <v>15147</v>
      </c>
    </row>
    <row r="15159" spans="1:2">
      <c r="A15159" s="20">
        <v>60105907</v>
      </c>
      <c r="B15159" s="21" t="s">
        <v>15148</v>
      </c>
    </row>
    <row r="15160" spans="1:2">
      <c r="A15160" s="20">
        <v>60105908</v>
      </c>
      <c r="B15160" s="21" t="s">
        <v>15149</v>
      </c>
    </row>
    <row r="15161" spans="1:2">
      <c r="A15161" s="20">
        <v>60105909</v>
      </c>
      <c r="B15161" s="21" t="s">
        <v>15150</v>
      </c>
    </row>
    <row r="15162" spans="1:2">
      <c r="A15162" s="20">
        <v>60105910</v>
      </c>
      <c r="B15162" s="21" t="s">
        <v>15151</v>
      </c>
    </row>
    <row r="15163" spans="1:2">
      <c r="A15163" s="20">
        <v>60105911</v>
      </c>
      <c r="B15163" s="21" t="s">
        <v>15152</v>
      </c>
    </row>
    <row r="15164" spans="1:2">
      <c r="A15164" s="20">
        <v>60105912</v>
      </c>
      <c r="B15164" s="21" t="s">
        <v>15153</v>
      </c>
    </row>
    <row r="15165" spans="1:2">
      <c r="A15165" s="20">
        <v>60105913</v>
      </c>
      <c r="B15165" s="21" t="s">
        <v>15154</v>
      </c>
    </row>
    <row r="15166" spans="1:2">
      <c r="A15166" s="20">
        <v>60105914</v>
      </c>
      <c r="B15166" s="21" t="s">
        <v>15155</v>
      </c>
    </row>
    <row r="15167" spans="1:2">
      <c r="A15167" s="20">
        <v>60105915</v>
      </c>
      <c r="B15167" s="21" t="s">
        <v>15156</v>
      </c>
    </row>
    <row r="15168" spans="1:2">
      <c r="A15168" s="20">
        <v>60105916</v>
      </c>
      <c r="B15168" s="21" t="s">
        <v>15157</v>
      </c>
    </row>
    <row r="15169" spans="1:2">
      <c r="A15169" s="20">
        <v>60105917</v>
      </c>
      <c r="B15169" s="21" t="s">
        <v>15158</v>
      </c>
    </row>
    <row r="15170" spans="1:2">
      <c r="A15170" s="20">
        <v>60105918</v>
      </c>
      <c r="B15170" s="21" t="s">
        <v>15159</v>
      </c>
    </row>
    <row r="15171" spans="1:2">
      <c r="A15171" s="20">
        <v>60105919</v>
      </c>
      <c r="B15171" s="21" t="s">
        <v>15160</v>
      </c>
    </row>
    <row r="15172" spans="1:2">
      <c r="A15172" s="20">
        <v>60106001</v>
      </c>
      <c r="B15172" s="21" t="s">
        <v>15161</v>
      </c>
    </row>
    <row r="15173" spans="1:2">
      <c r="A15173" s="20">
        <v>60106002</v>
      </c>
      <c r="B15173" s="21" t="s">
        <v>15162</v>
      </c>
    </row>
    <row r="15174" spans="1:2">
      <c r="A15174" s="20">
        <v>60106003</v>
      </c>
      <c r="B15174" s="21" t="s">
        <v>15163</v>
      </c>
    </row>
    <row r="15175" spans="1:2">
      <c r="A15175" s="20">
        <v>60106004</v>
      </c>
      <c r="B15175" s="21" t="s">
        <v>15164</v>
      </c>
    </row>
    <row r="15176" spans="1:2">
      <c r="A15176" s="20">
        <v>60106101</v>
      </c>
      <c r="B15176" s="21" t="s">
        <v>15165</v>
      </c>
    </row>
    <row r="15177" spans="1:2">
      <c r="A15177" s="20">
        <v>60106102</v>
      </c>
      <c r="B15177" s="21" t="s">
        <v>15166</v>
      </c>
    </row>
    <row r="15178" spans="1:2">
      <c r="A15178" s="20">
        <v>60106103</v>
      </c>
      <c r="B15178" s="21" t="s">
        <v>15167</v>
      </c>
    </row>
    <row r="15179" spans="1:2">
      <c r="A15179" s="20">
        <v>60106104</v>
      </c>
      <c r="B15179" s="21" t="s">
        <v>15168</v>
      </c>
    </row>
    <row r="15180" spans="1:2">
      <c r="A15180" s="20">
        <v>60106105</v>
      </c>
      <c r="B15180" s="21" t="s">
        <v>15169</v>
      </c>
    </row>
    <row r="15181" spans="1:2">
      <c r="A15181" s="20">
        <v>60106106</v>
      </c>
      <c r="B15181" s="21" t="s">
        <v>15170</v>
      </c>
    </row>
    <row r="15182" spans="1:2">
      <c r="A15182" s="20">
        <v>60106107</v>
      </c>
      <c r="B15182" s="21" t="s">
        <v>15171</v>
      </c>
    </row>
    <row r="15183" spans="1:2">
      <c r="A15183" s="20">
        <v>60106108</v>
      </c>
      <c r="B15183" s="21" t="s">
        <v>15172</v>
      </c>
    </row>
    <row r="15184" spans="1:2">
      <c r="A15184" s="20">
        <v>60106109</v>
      </c>
      <c r="B15184" s="21" t="s">
        <v>15173</v>
      </c>
    </row>
    <row r="15185" spans="1:2">
      <c r="A15185" s="20">
        <v>60106201</v>
      </c>
      <c r="B15185" s="21" t="s">
        <v>15174</v>
      </c>
    </row>
    <row r="15186" spans="1:2">
      <c r="A15186" s="20">
        <v>60106202</v>
      </c>
      <c r="B15186" s="21" t="s">
        <v>15175</v>
      </c>
    </row>
    <row r="15187" spans="1:2">
      <c r="A15187" s="20">
        <v>60106203</v>
      </c>
      <c r="B15187" s="21" t="s">
        <v>15176</v>
      </c>
    </row>
    <row r="15188" spans="1:2">
      <c r="A15188" s="20">
        <v>60106204</v>
      </c>
      <c r="B15188" s="21" t="s">
        <v>15177</v>
      </c>
    </row>
    <row r="15189" spans="1:2">
      <c r="A15189" s="20">
        <v>60106205</v>
      </c>
      <c r="B15189" s="21" t="s">
        <v>15178</v>
      </c>
    </row>
    <row r="15190" spans="1:2">
      <c r="A15190" s="20">
        <v>60106206</v>
      </c>
      <c r="B15190" s="21" t="s">
        <v>15179</v>
      </c>
    </row>
    <row r="15191" spans="1:2">
      <c r="A15191" s="20">
        <v>60106207</v>
      </c>
      <c r="B15191" s="21" t="s">
        <v>15180</v>
      </c>
    </row>
    <row r="15192" spans="1:2">
      <c r="A15192" s="20">
        <v>60106208</v>
      </c>
      <c r="B15192" s="21" t="s">
        <v>15181</v>
      </c>
    </row>
    <row r="15193" spans="1:2">
      <c r="A15193" s="20">
        <v>60106209</v>
      </c>
      <c r="B15193" s="21" t="s">
        <v>15182</v>
      </c>
    </row>
    <row r="15194" spans="1:2">
      <c r="A15194" s="20">
        <v>60106210</v>
      </c>
      <c r="B15194" s="21" t="s">
        <v>15183</v>
      </c>
    </row>
    <row r="15195" spans="1:2">
      <c r="A15195" s="20">
        <v>60106211</v>
      </c>
      <c r="B15195" s="21" t="s">
        <v>15184</v>
      </c>
    </row>
    <row r="15196" spans="1:2">
      <c r="A15196" s="20">
        <v>60106212</v>
      </c>
      <c r="B15196" s="21" t="s">
        <v>15185</v>
      </c>
    </row>
    <row r="15197" spans="1:2">
      <c r="A15197" s="20">
        <v>60106213</v>
      </c>
      <c r="B15197" s="21" t="s">
        <v>15186</v>
      </c>
    </row>
    <row r="15198" spans="1:2">
      <c r="A15198" s="20">
        <v>60106214</v>
      </c>
      <c r="B15198" s="21" t="s">
        <v>15187</v>
      </c>
    </row>
    <row r="15199" spans="1:2">
      <c r="A15199" s="20">
        <v>60106215</v>
      </c>
      <c r="B15199" s="21" t="s">
        <v>15188</v>
      </c>
    </row>
    <row r="15200" spans="1:2">
      <c r="A15200" s="20">
        <v>60106301</v>
      </c>
      <c r="B15200" s="21" t="s">
        <v>15189</v>
      </c>
    </row>
    <row r="15201" spans="1:2">
      <c r="A15201" s="20">
        <v>60106302</v>
      </c>
      <c r="B15201" s="21" t="s">
        <v>15190</v>
      </c>
    </row>
    <row r="15202" spans="1:2">
      <c r="A15202" s="20">
        <v>60106401</v>
      </c>
      <c r="B15202" s="21" t="s">
        <v>15191</v>
      </c>
    </row>
    <row r="15203" spans="1:2">
      <c r="A15203" s="20">
        <v>60106402</v>
      </c>
      <c r="B15203" s="21" t="s">
        <v>15192</v>
      </c>
    </row>
    <row r="15204" spans="1:2">
      <c r="A15204" s="20">
        <v>60111001</v>
      </c>
      <c r="B15204" s="21" t="s">
        <v>15193</v>
      </c>
    </row>
    <row r="15205" spans="1:2">
      <c r="A15205" s="20">
        <v>60111002</v>
      </c>
      <c r="B15205" s="21" t="s">
        <v>15194</v>
      </c>
    </row>
    <row r="15206" spans="1:2">
      <c r="A15206" s="20">
        <v>60111003</v>
      </c>
      <c r="B15206" s="21" t="s">
        <v>15195</v>
      </c>
    </row>
    <row r="15207" spans="1:2">
      <c r="A15207" s="20">
        <v>60111004</v>
      </c>
      <c r="B15207" s="21" t="s">
        <v>15196</v>
      </c>
    </row>
    <row r="15208" spans="1:2">
      <c r="A15208" s="20">
        <v>60111005</v>
      </c>
      <c r="B15208" s="21" t="s">
        <v>15197</v>
      </c>
    </row>
    <row r="15209" spans="1:2">
      <c r="A15209" s="20">
        <v>60111101</v>
      </c>
      <c r="B15209" s="21" t="s">
        <v>15198</v>
      </c>
    </row>
    <row r="15210" spans="1:2">
      <c r="A15210" s="20">
        <v>60111102</v>
      </c>
      <c r="B15210" s="21" t="s">
        <v>15199</v>
      </c>
    </row>
    <row r="15211" spans="1:2">
      <c r="A15211" s="20">
        <v>60111103</v>
      </c>
      <c r="B15211" s="21" t="s">
        <v>15200</v>
      </c>
    </row>
    <row r="15212" spans="1:2">
      <c r="A15212" s="20">
        <v>60111104</v>
      </c>
      <c r="B15212" s="21" t="s">
        <v>15201</v>
      </c>
    </row>
    <row r="15213" spans="1:2">
      <c r="A15213" s="20">
        <v>60111105</v>
      </c>
      <c r="B15213" s="21" t="s">
        <v>15202</v>
      </c>
    </row>
    <row r="15214" spans="1:2">
      <c r="A15214" s="20">
        <v>60111106</v>
      </c>
      <c r="B15214" s="21" t="s">
        <v>15203</v>
      </c>
    </row>
    <row r="15215" spans="1:2">
      <c r="A15215" s="20">
        <v>60111107</v>
      </c>
      <c r="B15215" s="21" t="s">
        <v>15204</v>
      </c>
    </row>
    <row r="15216" spans="1:2">
      <c r="A15216" s="20">
        <v>60111108</v>
      </c>
      <c r="B15216" s="21" t="s">
        <v>15205</v>
      </c>
    </row>
    <row r="15217" spans="1:2">
      <c r="A15217" s="20">
        <v>60111109</v>
      </c>
      <c r="B15217" s="21" t="s">
        <v>15206</v>
      </c>
    </row>
    <row r="15218" spans="1:2">
      <c r="A15218" s="20">
        <v>60111201</v>
      </c>
      <c r="B15218" s="21" t="s">
        <v>15207</v>
      </c>
    </row>
    <row r="15219" spans="1:2">
      <c r="A15219" s="20">
        <v>60111202</v>
      </c>
      <c r="B15219" s="21" t="s">
        <v>15208</v>
      </c>
    </row>
    <row r="15220" spans="1:2">
      <c r="A15220" s="20">
        <v>60111203</v>
      </c>
      <c r="B15220" s="21" t="s">
        <v>15209</v>
      </c>
    </row>
    <row r="15221" spans="1:2">
      <c r="A15221" s="20">
        <v>60111204</v>
      </c>
      <c r="B15221" s="21" t="s">
        <v>15210</v>
      </c>
    </row>
    <row r="15222" spans="1:2">
      <c r="A15222" s="20">
        <v>60111205</v>
      </c>
      <c r="B15222" s="21" t="s">
        <v>15211</v>
      </c>
    </row>
    <row r="15223" spans="1:2">
      <c r="A15223" s="20">
        <v>60111206</v>
      </c>
      <c r="B15223" s="21" t="s">
        <v>15212</v>
      </c>
    </row>
    <row r="15224" spans="1:2">
      <c r="A15224" s="20">
        <v>60111207</v>
      </c>
      <c r="B15224" s="21" t="s">
        <v>15213</v>
      </c>
    </row>
    <row r="15225" spans="1:2">
      <c r="A15225" s="20">
        <v>60111208</v>
      </c>
      <c r="B15225" s="21" t="s">
        <v>15214</v>
      </c>
    </row>
    <row r="15226" spans="1:2">
      <c r="A15226" s="20">
        <v>60111301</v>
      </c>
      <c r="B15226" s="21" t="s">
        <v>15215</v>
      </c>
    </row>
    <row r="15227" spans="1:2">
      <c r="A15227" s="20">
        <v>60111302</v>
      </c>
      <c r="B15227" s="21" t="s">
        <v>15216</v>
      </c>
    </row>
    <row r="15228" spans="1:2">
      <c r="A15228" s="20">
        <v>60111303</v>
      </c>
      <c r="B15228" s="21" t="s">
        <v>15217</v>
      </c>
    </row>
    <row r="15229" spans="1:2">
      <c r="A15229" s="20">
        <v>60111304</v>
      </c>
      <c r="B15229" s="21" t="s">
        <v>15218</v>
      </c>
    </row>
    <row r="15230" spans="1:2">
      <c r="A15230" s="20">
        <v>60111305</v>
      </c>
      <c r="B15230" s="21" t="s">
        <v>15219</v>
      </c>
    </row>
    <row r="15231" spans="1:2">
      <c r="A15231" s="20">
        <v>60111306</v>
      </c>
      <c r="B15231" s="21" t="s">
        <v>15220</v>
      </c>
    </row>
    <row r="15232" spans="1:2">
      <c r="A15232" s="20">
        <v>60111401</v>
      </c>
      <c r="B15232" s="21" t="s">
        <v>15221</v>
      </c>
    </row>
    <row r="15233" spans="1:2">
      <c r="A15233" s="20">
        <v>60111402</v>
      </c>
      <c r="B15233" s="21" t="s">
        <v>15222</v>
      </c>
    </row>
    <row r="15234" spans="1:2">
      <c r="A15234" s="20">
        <v>60111403</v>
      </c>
      <c r="B15234" s="21" t="s">
        <v>15223</v>
      </c>
    </row>
    <row r="15235" spans="1:2">
      <c r="A15235" s="20">
        <v>60111404</v>
      </c>
      <c r="B15235" s="21" t="s">
        <v>15224</v>
      </c>
    </row>
    <row r="15236" spans="1:2">
      <c r="A15236" s="20">
        <v>60111405</v>
      </c>
      <c r="B15236" s="21" t="s">
        <v>15225</v>
      </c>
    </row>
    <row r="15237" spans="1:2">
      <c r="A15237" s="20">
        <v>60111407</v>
      </c>
      <c r="B15237" s="21" t="s">
        <v>15226</v>
      </c>
    </row>
    <row r="15238" spans="1:2">
      <c r="A15238" s="20">
        <v>60111408</v>
      </c>
      <c r="B15238" s="21" t="s">
        <v>15227</v>
      </c>
    </row>
    <row r="15239" spans="1:2">
      <c r="A15239" s="20">
        <v>60111409</v>
      </c>
      <c r="B15239" s="21" t="s">
        <v>15228</v>
      </c>
    </row>
    <row r="15240" spans="1:2">
      <c r="A15240" s="20">
        <v>60111410</v>
      </c>
      <c r="B15240" s="21" t="s">
        <v>15229</v>
      </c>
    </row>
    <row r="15241" spans="1:2">
      <c r="A15241" s="20">
        <v>60111411</v>
      </c>
      <c r="B15241" s="21" t="s">
        <v>15230</v>
      </c>
    </row>
    <row r="15242" spans="1:2">
      <c r="A15242" s="20">
        <v>60121001</v>
      </c>
      <c r="B15242" s="21" t="s">
        <v>15231</v>
      </c>
    </row>
    <row r="15243" spans="1:2">
      <c r="A15243" s="20">
        <v>60121002</v>
      </c>
      <c r="B15243" s="21" t="s">
        <v>15232</v>
      </c>
    </row>
    <row r="15244" spans="1:2">
      <c r="A15244" s="20">
        <v>60121003</v>
      </c>
      <c r="B15244" s="21" t="s">
        <v>15233</v>
      </c>
    </row>
    <row r="15245" spans="1:2">
      <c r="A15245" s="20">
        <v>60121004</v>
      </c>
      <c r="B15245" s="21" t="s">
        <v>15234</v>
      </c>
    </row>
    <row r="15246" spans="1:2">
      <c r="A15246" s="20">
        <v>60121005</v>
      </c>
      <c r="B15246" s="21" t="s">
        <v>15235</v>
      </c>
    </row>
    <row r="15247" spans="1:2">
      <c r="A15247" s="20">
        <v>60121006</v>
      </c>
      <c r="B15247" s="21" t="s">
        <v>15236</v>
      </c>
    </row>
    <row r="15248" spans="1:2">
      <c r="A15248" s="20">
        <v>60121007</v>
      </c>
      <c r="B15248" s="21" t="s">
        <v>15237</v>
      </c>
    </row>
    <row r="15249" spans="1:2">
      <c r="A15249" s="20">
        <v>60121008</v>
      </c>
      <c r="B15249" s="21" t="s">
        <v>15238</v>
      </c>
    </row>
    <row r="15250" spans="1:2">
      <c r="A15250" s="20">
        <v>60121009</v>
      </c>
      <c r="B15250" s="21" t="s">
        <v>15239</v>
      </c>
    </row>
    <row r="15251" spans="1:2">
      <c r="A15251" s="20">
        <v>60121010</v>
      </c>
      <c r="B15251" s="21" t="s">
        <v>15240</v>
      </c>
    </row>
    <row r="15252" spans="1:2">
      <c r="A15252" s="20">
        <v>60121011</v>
      </c>
      <c r="B15252" s="21" t="s">
        <v>15241</v>
      </c>
    </row>
    <row r="15253" spans="1:2">
      <c r="A15253" s="20">
        <v>60121012</v>
      </c>
      <c r="B15253" s="21" t="s">
        <v>15242</v>
      </c>
    </row>
    <row r="15254" spans="1:2">
      <c r="A15254" s="20">
        <v>60121101</v>
      </c>
      <c r="B15254" s="21" t="s">
        <v>15243</v>
      </c>
    </row>
    <row r="15255" spans="1:2">
      <c r="A15255" s="20">
        <v>60121102</v>
      </c>
      <c r="B15255" s="21" t="s">
        <v>15244</v>
      </c>
    </row>
    <row r="15256" spans="1:2">
      <c r="A15256" s="20">
        <v>60121103</v>
      </c>
      <c r="B15256" s="21" t="s">
        <v>15245</v>
      </c>
    </row>
    <row r="15257" spans="1:2">
      <c r="A15257" s="20">
        <v>60121104</v>
      </c>
      <c r="B15257" s="21" t="s">
        <v>15246</v>
      </c>
    </row>
    <row r="15258" spans="1:2">
      <c r="A15258" s="20">
        <v>60121105</v>
      </c>
      <c r="B15258" s="21" t="s">
        <v>15247</v>
      </c>
    </row>
    <row r="15259" spans="1:2">
      <c r="A15259" s="20">
        <v>60121106</v>
      </c>
      <c r="B15259" s="21" t="s">
        <v>15248</v>
      </c>
    </row>
    <row r="15260" spans="1:2">
      <c r="A15260" s="20">
        <v>60121107</v>
      </c>
      <c r="B15260" s="21" t="s">
        <v>15249</v>
      </c>
    </row>
    <row r="15261" spans="1:2">
      <c r="A15261" s="20">
        <v>60121108</v>
      </c>
      <c r="B15261" s="21" t="s">
        <v>15250</v>
      </c>
    </row>
    <row r="15262" spans="1:2">
      <c r="A15262" s="20">
        <v>60121109</v>
      </c>
      <c r="B15262" s="21" t="s">
        <v>15251</v>
      </c>
    </row>
    <row r="15263" spans="1:2">
      <c r="A15263" s="20">
        <v>60121110</v>
      </c>
      <c r="B15263" s="21" t="s">
        <v>15252</v>
      </c>
    </row>
    <row r="15264" spans="1:2">
      <c r="A15264" s="20">
        <v>60121111</v>
      </c>
      <c r="B15264" s="21" t="s">
        <v>15253</v>
      </c>
    </row>
    <row r="15265" spans="1:2">
      <c r="A15265" s="20">
        <v>60121112</v>
      </c>
      <c r="B15265" s="21" t="s">
        <v>15254</v>
      </c>
    </row>
    <row r="15266" spans="1:2">
      <c r="A15266" s="20">
        <v>60121113</v>
      </c>
      <c r="B15266" s="21" t="s">
        <v>15255</v>
      </c>
    </row>
    <row r="15267" spans="1:2">
      <c r="A15267" s="20">
        <v>60121114</v>
      </c>
      <c r="B15267" s="21" t="s">
        <v>15256</v>
      </c>
    </row>
    <row r="15268" spans="1:2">
      <c r="A15268" s="20">
        <v>60121115</v>
      </c>
      <c r="B15268" s="21" t="s">
        <v>15257</v>
      </c>
    </row>
    <row r="15269" spans="1:2">
      <c r="A15269" s="20">
        <v>60121116</v>
      </c>
      <c r="B15269" s="21" t="s">
        <v>15258</v>
      </c>
    </row>
    <row r="15270" spans="1:2">
      <c r="A15270" s="20">
        <v>60121117</v>
      </c>
      <c r="B15270" s="21" t="s">
        <v>15259</v>
      </c>
    </row>
    <row r="15271" spans="1:2">
      <c r="A15271" s="20">
        <v>60121118</v>
      </c>
      <c r="B15271" s="21" t="s">
        <v>15260</v>
      </c>
    </row>
    <row r="15272" spans="1:2">
      <c r="A15272" s="20">
        <v>60121119</v>
      </c>
      <c r="B15272" s="21" t="s">
        <v>15261</v>
      </c>
    </row>
    <row r="15273" spans="1:2">
      <c r="A15273" s="20">
        <v>60121120</v>
      </c>
      <c r="B15273" s="21" t="s">
        <v>15262</v>
      </c>
    </row>
    <row r="15274" spans="1:2">
      <c r="A15274" s="20">
        <v>60121121</v>
      </c>
      <c r="B15274" s="21" t="s">
        <v>15263</v>
      </c>
    </row>
    <row r="15275" spans="1:2">
      <c r="A15275" s="20">
        <v>60121123</v>
      </c>
      <c r="B15275" s="21" t="s">
        <v>15264</v>
      </c>
    </row>
    <row r="15276" spans="1:2">
      <c r="A15276" s="20">
        <v>60121124</v>
      </c>
      <c r="B15276" s="21" t="s">
        <v>15265</v>
      </c>
    </row>
    <row r="15277" spans="1:2">
      <c r="A15277" s="20">
        <v>60121125</v>
      </c>
      <c r="B15277" s="21" t="s">
        <v>15266</v>
      </c>
    </row>
    <row r="15278" spans="1:2">
      <c r="A15278" s="20">
        <v>60121126</v>
      </c>
      <c r="B15278" s="21" t="s">
        <v>15267</v>
      </c>
    </row>
    <row r="15279" spans="1:2">
      <c r="A15279" s="20">
        <v>60121127</v>
      </c>
      <c r="B15279" s="21" t="s">
        <v>15268</v>
      </c>
    </row>
    <row r="15280" spans="1:2">
      <c r="A15280" s="20">
        <v>60121128</v>
      </c>
      <c r="B15280" s="21" t="s">
        <v>15269</v>
      </c>
    </row>
    <row r="15281" spans="1:2">
      <c r="A15281" s="20">
        <v>60121129</v>
      </c>
      <c r="B15281" s="21" t="s">
        <v>15270</v>
      </c>
    </row>
    <row r="15282" spans="1:2">
      <c r="A15282" s="20">
        <v>60121130</v>
      </c>
      <c r="B15282" s="21" t="s">
        <v>15271</v>
      </c>
    </row>
    <row r="15283" spans="1:2">
      <c r="A15283" s="20">
        <v>60121131</v>
      </c>
      <c r="B15283" s="21" t="s">
        <v>15272</v>
      </c>
    </row>
    <row r="15284" spans="1:2">
      <c r="A15284" s="20">
        <v>60121132</v>
      </c>
      <c r="B15284" s="21" t="s">
        <v>15273</v>
      </c>
    </row>
    <row r="15285" spans="1:2">
      <c r="A15285" s="20">
        <v>60121133</v>
      </c>
      <c r="B15285" s="21" t="s">
        <v>15274</v>
      </c>
    </row>
    <row r="15286" spans="1:2">
      <c r="A15286" s="20">
        <v>60121134</v>
      </c>
      <c r="B15286" s="21" t="s">
        <v>15275</v>
      </c>
    </row>
    <row r="15287" spans="1:2">
      <c r="A15287" s="20">
        <v>60121135</v>
      </c>
      <c r="B15287" s="21" t="s">
        <v>15276</v>
      </c>
    </row>
    <row r="15288" spans="1:2">
      <c r="A15288" s="20">
        <v>60121136</v>
      </c>
      <c r="B15288" s="21" t="s">
        <v>15277</v>
      </c>
    </row>
    <row r="15289" spans="1:2">
      <c r="A15289" s="20">
        <v>60121137</v>
      </c>
      <c r="B15289" s="21" t="s">
        <v>15278</v>
      </c>
    </row>
    <row r="15290" spans="1:2">
      <c r="A15290" s="20">
        <v>60121138</v>
      </c>
      <c r="B15290" s="21" t="s">
        <v>15279</v>
      </c>
    </row>
    <row r="15291" spans="1:2">
      <c r="A15291" s="20">
        <v>60121139</v>
      </c>
      <c r="B15291" s="21" t="s">
        <v>15280</v>
      </c>
    </row>
    <row r="15292" spans="1:2">
      <c r="A15292" s="20">
        <v>60121140</v>
      </c>
      <c r="B15292" s="21" t="s">
        <v>15281</v>
      </c>
    </row>
    <row r="15293" spans="1:2">
      <c r="A15293" s="20">
        <v>60121141</v>
      </c>
      <c r="B15293" s="21" t="s">
        <v>15282</v>
      </c>
    </row>
    <row r="15294" spans="1:2">
      <c r="A15294" s="20">
        <v>60121142</v>
      </c>
      <c r="B15294" s="21" t="s">
        <v>15283</v>
      </c>
    </row>
    <row r="15295" spans="1:2">
      <c r="A15295" s="20">
        <v>60121143</v>
      </c>
      <c r="B15295" s="21" t="s">
        <v>15284</v>
      </c>
    </row>
    <row r="15296" spans="1:2">
      <c r="A15296" s="20">
        <v>60121144</v>
      </c>
      <c r="B15296" s="21" t="s">
        <v>15285</v>
      </c>
    </row>
    <row r="15297" spans="1:2">
      <c r="A15297" s="20">
        <v>60121145</v>
      </c>
      <c r="B15297" s="21" t="s">
        <v>15286</v>
      </c>
    </row>
    <row r="15298" spans="1:2">
      <c r="A15298" s="20">
        <v>60121146</v>
      </c>
      <c r="B15298" s="21" t="s">
        <v>15287</v>
      </c>
    </row>
    <row r="15299" spans="1:2">
      <c r="A15299" s="20">
        <v>60121147</v>
      </c>
      <c r="B15299" s="21" t="s">
        <v>15288</v>
      </c>
    </row>
    <row r="15300" spans="1:2">
      <c r="A15300" s="20">
        <v>60121148</v>
      </c>
      <c r="B15300" s="21" t="s">
        <v>15289</v>
      </c>
    </row>
    <row r="15301" spans="1:2">
      <c r="A15301" s="20">
        <v>60121149</v>
      </c>
      <c r="B15301" s="21" t="s">
        <v>15290</v>
      </c>
    </row>
    <row r="15302" spans="1:2">
      <c r="A15302" s="20">
        <v>60121150</v>
      </c>
      <c r="B15302" s="21" t="s">
        <v>1104</v>
      </c>
    </row>
    <row r="15303" spans="1:2">
      <c r="A15303" s="20">
        <v>60121151</v>
      </c>
      <c r="B15303" s="21" t="s">
        <v>15291</v>
      </c>
    </row>
    <row r="15304" spans="1:2">
      <c r="A15304" s="20">
        <v>60121152</v>
      </c>
      <c r="B15304" s="21" t="s">
        <v>15292</v>
      </c>
    </row>
    <row r="15305" spans="1:2">
      <c r="A15305" s="20">
        <v>60121153</v>
      </c>
      <c r="B15305" s="21" t="s">
        <v>15293</v>
      </c>
    </row>
    <row r="15306" spans="1:2">
      <c r="A15306" s="20">
        <v>60121201</v>
      </c>
      <c r="B15306" s="21" t="s">
        <v>15294</v>
      </c>
    </row>
    <row r="15307" spans="1:2">
      <c r="A15307" s="20">
        <v>60121202</v>
      </c>
      <c r="B15307" s="21" t="s">
        <v>15295</v>
      </c>
    </row>
    <row r="15308" spans="1:2">
      <c r="A15308" s="20">
        <v>60121203</v>
      </c>
      <c r="B15308" s="21" t="s">
        <v>15296</v>
      </c>
    </row>
    <row r="15309" spans="1:2">
      <c r="A15309" s="20">
        <v>60121204</v>
      </c>
      <c r="B15309" s="21" t="s">
        <v>15297</v>
      </c>
    </row>
    <row r="15310" spans="1:2">
      <c r="A15310" s="20">
        <v>60121205</v>
      </c>
      <c r="B15310" s="21" t="s">
        <v>15298</v>
      </c>
    </row>
    <row r="15311" spans="1:2">
      <c r="A15311" s="20">
        <v>60121206</v>
      </c>
      <c r="B15311" s="21" t="s">
        <v>15299</v>
      </c>
    </row>
    <row r="15312" spans="1:2">
      <c r="A15312" s="20">
        <v>60121207</v>
      </c>
      <c r="B15312" s="21" t="s">
        <v>15300</v>
      </c>
    </row>
    <row r="15313" spans="1:2">
      <c r="A15313" s="20">
        <v>60121208</v>
      </c>
      <c r="B15313" s="21" t="s">
        <v>15301</v>
      </c>
    </row>
    <row r="15314" spans="1:2">
      <c r="A15314" s="20">
        <v>60121209</v>
      </c>
      <c r="B15314" s="21" t="s">
        <v>15302</v>
      </c>
    </row>
    <row r="15315" spans="1:2">
      <c r="A15315" s="20">
        <v>60121210</v>
      </c>
      <c r="B15315" s="21" t="s">
        <v>15303</v>
      </c>
    </row>
    <row r="15316" spans="1:2">
      <c r="A15316" s="20">
        <v>60121211</v>
      </c>
      <c r="B15316" s="21" t="s">
        <v>15304</v>
      </c>
    </row>
    <row r="15317" spans="1:2">
      <c r="A15317" s="20">
        <v>60121212</v>
      </c>
      <c r="B15317" s="21" t="s">
        <v>15305</v>
      </c>
    </row>
    <row r="15318" spans="1:2">
      <c r="A15318" s="20">
        <v>60121213</v>
      </c>
      <c r="B15318" s="21" t="s">
        <v>15306</v>
      </c>
    </row>
    <row r="15319" spans="1:2">
      <c r="A15319" s="20">
        <v>60121214</v>
      </c>
      <c r="B15319" s="21" t="s">
        <v>15307</v>
      </c>
    </row>
    <row r="15320" spans="1:2">
      <c r="A15320" s="20">
        <v>60121215</v>
      </c>
      <c r="B15320" s="21" t="s">
        <v>15308</v>
      </c>
    </row>
    <row r="15321" spans="1:2">
      <c r="A15321" s="20">
        <v>60121216</v>
      </c>
      <c r="B15321" s="21" t="s">
        <v>15309</v>
      </c>
    </row>
    <row r="15322" spans="1:2">
      <c r="A15322" s="20">
        <v>60121217</v>
      </c>
      <c r="B15322" s="21" t="s">
        <v>15310</v>
      </c>
    </row>
    <row r="15323" spans="1:2">
      <c r="A15323" s="20">
        <v>60121218</v>
      </c>
      <c r="B15323" s="21" t="s">
        <v>15311</v>
      </c>
    </row>
    <row r="15324" spans="1:2">
      <c r="A15324" s="20">
        <v>60121219</v>
      </c>
      <c r="B15324" s="21" t="s">
        <v>15312</v>
      </c>
    </row>
    <row r="15325" spans="1:2">
      <c r="A15325" s="20">
        <v>60121220</v>
      </c>
      <c r="B15325" s="21" t="s">
        <v>15313</v>
      </c>
    </row>
    <row r="15326" spans="1:2">
      <c r="A15326" s="20">
        <v>60121221</v>
      </c>
      <c r="B15326" s="21" t="s">
        <v>15314</v>
      </c>
    </row>
    <row r="15327" spans="1:2">
      <c r="A15327" s="20">
        <v>60121222</v>
      </c>
      <c r="B15327" s="21" t="s">
        <v>15315</v>
      </c>
    </row>
    <row r="15328" spans="1:2">
      <c r="A15328" s="20">
        <v>60121223</v>
      </c>
      <c r="B15328" s="21" t="s">
        <v>15316</v>
      </c>
    </row>
    <row r="15329" spans="1:2">
      <c r="A15329" s="20">
        <v>60121224</v>
      </c>
      <c r="B15329" s="21" t="s">
        <v>15317</v>
      </c>
    </row>
    <row r="15330" spans="1:2">
      <c r="A15330" s="20">
        <v>60121225</v>
      </c>
      <c r="B15330" s="21" t="s">
        <v>15318</v>
      </c>
    </row>
    <row r="15331" spans="1:2">
      <c r="A15331" s="20">
        <v>60121226</v>
      </c>
      <c r="B15331" s="21" t="s">
        <v>15319</v>
      </c>
    </row>
    <row r="15332" spans="1:2">
      <c r="A15332" s="20">
        <v>60121227</v>
      </c>
      <c r="B15332" s="21" t="s">
        <v>15320</v>
      </c>
    </row>
    <row r="15333" spans="1:2">
      <c r="A15333" s="20">
        <v>60121228</v>
      </c>
      <c r="B15333" s="21" t="s">
        <v>15321</v>
      </c>
    </row>
    <row r="15334" spans="1:2">
      <c r="A15334" s="20">
        <v>60121229</v>
      </c>
      <c r="B15334" s="21" t="s">
        <v>15322</v>
      </c>
    </row>
    <row r="15335" spans="1:2">
      <c r="A15335" s="20">
        <v>60121230</v>
      </c>
      <c r="B15335" s="21" t="s">
        <v>15323</v>
      </c>
    </row>
    <row r="15336" spans="1:2">
      <c r="A15336" s="20">
        <v>60121231</v>
      </c>
      <c r="B15336" s="21" t="s">
        <v>15324</v>
      </c>
    </row>
    <row r="15337" spans="1:2">
      <c r="A15337" s="20">
        <v>60121232</v>
      </c>
      <c r="B15337" s="21" t="s">
        <v>15325</v>
      </c>
    </row>
    <row r="15338" spans="1:2">
      <c r="A15338" s="20">
        <v>60121233</v>
      </c>
      <c r="B15338" s="21" t="s">
        <v>15326</v>
      </c>
    </row>
    <row r="15339" spans="1:2">
      <c r="A15339" s="20">
        <v>60121234</v>
      </c>
      <c r="B15339" s="21" t="s">
        <v>15327</v>
      </c>
    </row>
    <row r="15340" spans="1:2">
      <c r="A15340" s="20">
        <v>60121235</v>
      </c>
      <c r="B15340" s="21" t="s">
        <v>15328</v>
      </c>
    </row>
    <row r="15341" spans="1:2">
      <c r="A15341" s="20">
        <v>60121236</v>
      </c>
      <c r="B15341" s="21" t="s">
        <v>15329</v>
      </c>
    </row>
    <row r="15342" spans="1:2">
      <c r="A15342" s="20">
        <v>60121237</v>
      </c>
      <c r="B15342" s="21" t="s">
        <v>15330</v>
      </c>
    </row>
    <row r="15343" spans="1:2">
      <c r="A15343" s="20">
        <v>60121238</v>
      </c>
      <c r="B15343" s="21" t="s">
        <v>15331</v>
      </c>
    </row>
    <row r="15344" spans="1:2">
      <c r="A15344" s="20">
        <v>60121239</v>
      </c>
      <c r="B15344" s="21" t="s">
        <v>15332</v>
      </c>
    </row>
    <row r="15345" spans="1:2">
      <c r="A15345" s="20">
        <v>60121241</v>
      </c>
      <c r="B15345" s="21" t="s">
        <v>15333</v>
      </c>
    </row>
    <row r="15346" spans="1:2">
      <c r="A15346" s="20">
        <v>60121242</v>
      </c>
      <c r="B15346" s="21" t="s">
        <v>15334</v>
      </c>
    </row>
    <row r="15347" spans="1:2">
      <c r="A15347" s="20">
        <v>60121243</v>
      </c>
      <c r="B15347" s="21" t="s">
        <v>15335</v>
      </c>
    </row>
    <row r="15348" spans="1:2">
      <c r="A15348" s="20">
        <v>60121244</v>
      </c>
      <c r="B15348" s="21" t="s">
        <v>15336</v>
      </c>
    </row>
    <row r="15349" spans="1:2">
      <c r="A15349" s="20">
        <v>60121245</v>
      </c>
      <c r="B15349" s="21" t="s">
        <v>15337</v>
      </c>
    </row>
    <row r="15350" spans="1:2">
      <c r="A15350" s="20">
        <v>60121246</v>
      </c>
      <c r="B15350" s="21" t="s">
        <v>15338</v>
      </c>
    </row>
    <row r="15351" spans="1:2">
      <c r="A15351" s="20">
        <v>60121247</v>
      </c>
      <c r="B15351" s="21" t="s">
        <v>15339</v>
      </c>
    </row>
    <row r="15352" spans="1:2">
      <c r="A15352" s="20">
        <v>60121248</v>
      </c>
      <c r="B15352" s="21" t="s">
        <v>15340</v>
      </c>
    </row>
    <row r="15353" spans="1:2">
      <c r="A15353" s="20">
        <v>60121249</v>
      </c>
      <c r="B15353" s="21" t="s">
        <v>15341</v>
      </c>
    </row>
    <row r="15354" spans="1:2">
      <c r="A15354" s="20">
        <v>60121250</v>
      </c>
      <c r="B15354" s="21" t="s">
        <v>15342</v>
      </c>
    </row>
    <row r="15355" spans="1:2">
      <c r="A15355" s="20">
        <v>60121251</v>
      </c>
      <c r="B15355" s="21" t="s">
        <v>15343</v>
      </c>
    </row>
    <row r="15356" spans="1:2">
      <c r="A15356" s="20">
        <v>60121252</v>
      </c>
      <c r="B15356" s="21" t="s">
        <v>15344</v>
      </c>
    </row>
    <row r="15357" spans="1:2">
      <c r="A15357" s="20">
        <v>60121253</v>
      </c>
      <c r="B15357" s="21" t="s">
        <v>15345</v>
      </c>
    </row>
    <row r="15358" spans="1:2">
      <c r="A15358" s="20">
        <v>60121301</v>
      </c>
      <c r="B15358" s="21" t="s">
        <v>15346</v>
      </c>
    </row>
    <row r="15359" spans="1:2">
      <c r="A15359" s="20">
        <v>60121302</v>
      </c>
      <c r="B15359" s="21" t="s">
        <v>15347</v>
      </c>
    </row>
    <row r="15360" spans="1:2">
      <c r="A15360" s="20">
        <v>60121303</v>
      </c>
      <c r="B15360" s="21" t="s">
        <v>15348</v>
      </c>
    </row>
    <row r="15361" spans="1:2">
      <c r="A15361" s="20">
        <v>60121304</v>
      </c>
      <c r="B15361" s="21" t="s">
        <v>15349</v>
      </c>
    </row>
    <row r="15362" spans="1:2">
      <c r="A15362" s="20">
        <v>60121305</v>
      </c>
      <c r="B15362" s="21" t="s">
        <v>15350</v>
      </c>
    </row>
    <row r="15363" spans="1:2">
      <c r="A15363" s="20">
        <v>60121306</v>
      </c>
      <c r="B15363" s="21" t="s">
        <v>15351</v>
      </c>
    </row>
    <row r="15364" spans="1:2">
      <c r="A15364" s="20">
        <v>60121401</v>
      </c>
      <c r="B15364" s="21" t="s">
        <v>15352</v>
      </c>
    </row>
    <row r="15365" spans="1:2">
      <c r="A15365" s="20">
        <v>60121402</v>
      </c>
      <c r="B15365" s="21" t="s">
        <v>15353</v>
      </c>
    </row>
    <row r="15366" spans="1:2">
      <c r="A15366" s="20">
        <v>60121403</v>
      </c>
      <c r="B15366" s="21" t="s">
        <v>15354</v>
      </c>
    </row>
    <row r="15367" spans="1:2">
      <c r="A15367" s="20">
        <v>60121404</v>
      </c>
      <c r="B15367" s="21" t="s">
        <v>15355</v>
      </c>
    </row>
    <row r="15368" spans="1:2">
      <c r="A15368" s="20">
        <v>60121405</v>
      </c>
      <c r="B15368" s="21" t="s">
        <v>15356</v>
      </c>
    </row>
    <row r="15369" spans="1:2">
      <c r="A15369" s="20">
        <v>60121406</v>
      </c>
      <c r="B15369" s="21" t="s">
        <v>15357</v>
      </c>
    </row>
    <row r="15370" spans="1:2">
      <c r="A15370" s="20">
        <v>60121407</v>
      </c>
      <c r="B15370" s="21" t="s">
        <v>15358</v>
      </c>
    </row>
    <row r="15371" spans="1:2">
      <c r="A15371" s="20">
        <v>60121408</v>
      </c>
      <c r="B15371" s="21" t="s">
        <v>15359</v>
      </c>
    </row>
    <row r="15372" spans="1:2">
      <c r="A15372" s="20">
        <v>60121409</v>
      </c>
      <c r="B15372" s="21" t="s">
        <v>15360</v>
      </c>
    </row>
    <row r="15373" spans="1:2">
      <c r="A15373" s="20">
        <v>60121410</v>
      </c>
      <c r="B15373" s="21" t="s">
        <v>15361</v>
      </c>
    </row>
    <row r="15374" spans="1:2">
      <c r="A15374" s="20">
        <v>60121411</v>
      </c>
      <c r="B15374" s="21" t="s">
        <v>15362</v>
      </c>
    </row>
    <row r="15375" spans="1:2">
      <c r="A15375" s="20">
        <v>60121412</v>
      </c>
      <c r="B15375" s="21" t="s">
        <v>15363</v>
      </c>
    </row>
    <row r="15376" spans="1:2">
      <c r="A15376" s="20">
        <v>60121413</v>
      </c>
      <c r="B15376" s="21" t="s">
        <v>15364</v>
      </c>
    </row>
    <row r="15377" spans="1:2">
      <c r="A15377" s="20">
        <v>60121414</v>
      </c>
      <c r="B15377" s="21" t="s">
        <v>15365</v>
      </c>
    </row>
    <row r="15378" spans="1:2">
      <c r="A15378" s="20">
        <v>60121415</v>
      </c>
      <c r="B15378" s="21" t="s">
        <v>15366</v>
      </c>
    </row>
    <row r="15379" spans="1:2">
      <c r="A15379" s="20">
        <v>60121501</v>
      </c>
      <c r="B15379" s="21" t="s">
        <v>15367</v>
      </c>
    </row>
    <row r="15380" spans="1:2">
      <c r="A15380" s="20">
        <v>60121502</v>
      </c>
      <c r="B15380" s="21" t="s">
        <v>15368</v>
      </c>
    </row>
    <row r="15381" spans="1:2">
      <c r="A15381" s="20">
        <v>60121503</v>
      </c>
      <c r="B15381" s="21" t="s">
        <v>15369</v>
      </c>
    </row>
    <row r="15382" spans="1:2">
      <c r="A15382" s="20">
        <v>60121504</v>
      </c>
      <c r="B15382" s="21" t="s">
        <v>15370</v>
      </c>
    </row>
    <row r="15383" spans="1:2">
      <c r="A15383" s="20">
        <v>60121505</v>
      </c>
      <c r="B15383" s="21" t="s">
        <v>15371</v>
      </c>
    </row>
    <row r="15384" spans="1:2">
      <c r="A15384" s="20">
        <v>60121506</v>
      </c>
      <c r="B15384" s="21" t="s">
        <v>15372</v>
      </c>
    </row>
    <row r="15385" spans="1:2">
      <c r="A15385" s="20">
        <v>60121507</v>
      </c>
      <c r="B15385" s="21" t="s">
        <v>15373</v>
      </c>
    </row>
    <row r="15386" spans="1:2">
      <c r="A15386" s="20">
        <v>60121508</v>
      </c>
      <c r="B15386" s="21" t="s">
        <v>15374</v>
      </c>
    </row>
    <row r="15387" spans="1:2">
      <c r="A15387" s="20">
        <v>60121509</v>
      </c>
      <c r="B15387" s="21" t="s">
        <v>15375</v>
      </c>
    </row>
    <row r="15388" spans="1:2">
      <c r="A15388" s="20">
        <v>60121510</v>
      </c>
      <c r="B15388" s="21" t="s">
        <v>15376</v>
      </c>
    </row>
    <row r="15389" spans="1:2">
      <c r="A15389" s="20">
        <v>60121511</v>
      </c>
      <c r="B15389" s="21" t="s">
        <v>15377</v>
      </c>
    </row>
    <row r="15390" spans="1:2">
      <c r="A15390" s="20">
        <v>60121512</v>
      </c>
      <c r="B15390" s="21" t="s">
        <v>15378</v>
      </c>
    </row>
    <row r="15391" spans="1:2">
      <c r="A15391" s="20">
        <v>60121513</v>
      </c>
      <c r="B15391" s="21" t="s">
        <v>15379</v>
      </c>
    </row>
    <row r="15392" spans="1:2">
      <c r="A15392" s="20">
        <v>60121514</v>
      </c>
      <c r="B15392" s="21" t="s">
        <v>15380</v>
      </c>
    </row>
    <row r="15393" spans="1:2">
      <c r="A15393" s="20">
        <v>60121515</v>
      </c>
      <c r="B15393" s="21" t="s">
        <v>15381</v>
      </c>
    </row>
    <row r="15394" spans="1:2">
      <c r="A15394" s="20">
        <v>60121516</v>
      </c>
      <c r="B15394" s="21" t="s">
        <v>15382</v>
      </c>
    </row>
    <row r="15395" spans="1:2">
      <c r="A15395" s="20">
        <v>60121517</v>
      </c>
      <c r="B15395" s="21" t="s">
        <v>15383</v>
      </c>
    </row>
    <row r="15396" spans="1:2">
      <c r="A15396" s="20">
        <v>60121518</v>
      </c>
      <c r="B15396" s="21" t="s">
        <v>15384</v>
      </c>
    </row>
    <row r="15397" spans="1:2">
      <c r="A15397" s="20">
        <v>60121519</v>
      </c>
      <c r="B15397" s="21" t="s">
        <v>15385</v>
      </c>
    </row>
    <row r="15398" spans="1:2">
      <c r="A15398" s="20">
        <v>60121520</v>
      </c>
      <c r="B15398" s="21" t="s">
        <v>15386</v>
      </c>
    </row>
    <row r="15399" spans="1:2">
      <c r="A15399" s="20">
        <v>60121521</v>
      </c>
      <c r="B15399" s="21" t="s">
        <v>15387</v>
      </c>
    </row>
    <row r="15400" spans="1:2">
      <c r="A15400" s="20">
        <v>60121522</v>
      </c>
      <c r="B15400" s="21" t="s">
        <v>15388</v>
      </c>
    </row>
    <row r="15401" spans="1:2">
      <c r="A15401" s="20">
        <v>60121523</v>
      </c>
      <c r="B15401" s="21" t="s">
        <v>15389</v>
      </c>
    </row>
    <row r="15402" spans="1:2">
      <c r="A15402" s="20">
        <v>60121524</v>
      </c>
      <c r="B15402" s="21" t="s">
        <v>15390</v>
      </c>
    </row>
    <row r="15403" spans="1:2">
      <c r="A15403" s="20">
        <v>60121525</v>
      </c>
      <c r="B15403" s="21" t="s">
        <v>15391</v>
      </c>
    </row>
    <row r="15404" spans="1:2">
      <c r="A15404" s="20">
        <v>60121526</v>
      </c>
      <c r="B15404" s="21" t="s">
        <v>15392</v>
      </c>
    </row>
    <row r="15405" spans="1:2">
      <c r="A15405" s="20">
        <v>60121531</v>
      </c>
      <c r="B15405" s="21" t="s">
        <v>15393</v>
      </c>
    </row>
    <row r="15406" spans="1:2">
      <c r="A15406" s="20">
        <v>60121532</v>
      </c>
      <c r="B15406" s="21" t="s">
        <v>15394</v>
      </c>
    </row>
    <row r="15407" spans="1:2">
      <c r="A15407" s="20">
        <v>60121533</v>
      </c>
      <c r="B15407" s="21" t="s">
        <v>15395</v>
      </c>
    </row>
    <row r="15408" spans="1:2">
      <c r="A15408" s="20">
        <v>60121534</v>
      </c>
      <c r="B15408" s="21" t="s">
        <v>15396</v>
      </c>
    </row>
    <row r="15409" spans="1:2">
      <c r="A15409" s="20">
        <v>60121535</v>
      </c>
      <c r="B15409" s="21" t="s">
        <v>15397</v>
      </c>
    </row>
    <row r="15410" spans="1:2">
      <c r="A15410" s="20">
        <v>60121536</v>
      </c>
      <c r="B15410" s="21" t="s">
        <v>15398</v>
      </c>
    </row>
    <row r="15411" spans="1:2">
      <c r="A15411" s="20">
        <v>60121537</v>
      </c>
      <c r="B15411" s="21" t="s">
        <v>15399</v>
      </c>
    </row>
    <row r="15412" spans="1:2">
      <c r="A15412" s="20">
        <v>60121538</v>
      </c>
      <c r="B15412" s="21" t="s">
        <v>15400</v>
      </c>
    </row>
    <row r="15413" spans="1:2">
      <c r="A15413" s="20">
        <v>60121539</v>
      </c>
      <c r="B15413" s="21" t="s">
        <v>15401</v>
      </c>
    </row>
    <row r="15414" spans="1:2">
      <c r="A15414" s="20">
        <v>60121540</v>
      </c>
      <c r="B15414" s="21" t="s">
        <v>15402</v>
      </c>
    </row>
    <row r="15415" spans="1:2">
      <c r="A15415" s="20">
        <v>60121601</v>
      </c>
      <c r="B15415" s="21" t="s">
        <v>15403</v>
      </c>
    </row>
    <row r="15416" spans="1:2">
      <c r="A15416" s="20">
        <v>60121602</v>
      </c>
      <c r="B15416" s="21" t="s">
        <v>15404</v>
      </c>
    </row>
    <row r="15417" spans="1:2">
      <c r="A15417" s="20">
        <v>60121603</v>
      </c>
      <c r="B15417" s="21" t="s">
        <v>15405</v>
      </c>
    </row>
    <row r="15418" spans="1:2">
      <c r="A15418" s="20">
        <v>60121604</v>
      </c>
      <c r="B15418" s="21" t="s">
        <v>15406</v>
      </c>
    </row>
    <row r="15419" spans="1:2">
      <c r="A15419" s="20">
        <v>60121605</v>
      </c>
      <c r="B15419" s="21" t="s">
        <v>15407</v>
      </c>
    </row>
    <row r="15420" spans="1:2">
      <c r="A15420" s="20">
        <v>60121606</v>
      </c>
      <c r="B15420" s="21" t="s">
        <v>15408</v>
      </c>
    </row>
    <row r="15421" spans="1:2">
      <c r="A15421" s="20">
        <v>60121701</v>
      </c>
      <c r="B15421" s="21" t="s">
        <v>15409</v>
      </c>
    </row>
    <row r="15422" spans="1:2">
      <c r="A15422" s="20">
        <v>60121702</v>
      </c>
      <c r="B15422" s="21" t="s">
        <v>15410</v>
      </c>
    </row>
    <row r="15423" spans="1:2">
      <c r="A15423" s="20">
        <v>60121703</v>
      </c>
      <c r="B15423" s="21" t="s">
        <v>15411</v>
      </c>
    </row>
    <row r="15424" spans="1:2">
      <c r="A15424" s="20">
        <v>60121704</v>
      </c>
      <c r="B15424" s="21" t="s">
        <v>15412</v>
      </c>
    </row>
    <row r="15425" spans="1:2">
      <c r="A15425" s="20">
        <v>60121705</v>
      </c>
      <c r="B15425" s="21" t="s">
        <v>15413</v>
      </c>
    </row>
    <row r="15426" spans="1:2">
      <c r="A15426" s="20">
        <v>60121706</v>
      </c>
      <c r="B15426" s="21" t="s">
        <v>15414</v>
      </c>
    </row>
    <row r="15427" spans="1:2">
      <c r="A15427" s="20">
        <v>60121707</v>
      </c>
      <c r="B15427" s="21" t="s">
        <v>15415</v>
      </c>
    </row>
    <row r="15428" spans="1:2">
      <c r="A15428" s="20">
        <v>60121708</v>
      </c>
      <c r="B15428" s="21" t="s">
        <v>15416</v>
      </c>
    </row>
    <row r="15429" spans="1:2">
      <c r="A15429" s="20">
        <v>60121709</v>
      </c>
      <c r="B15429" s="21" t="s">
        <v>15417</v>
      </c>
    </row>
    <row r="15430" spans="1:2">
      <c r="A15430" s="20">
        <v>60121710</v>
      </c>
      <c r="B15430" s="21" t="s">
        <v>15418</v>
      </c>
    </row>
    <row r="15431" spans="1:2">
      <c r="A15431" s="20">
        <v>60121711</v>
      </c>
      <c r="B15431" s="21" t="s">
        <v>15419</v>
      </c>
    </row>
    <row r="15432" spans="1:2">
      <c r="A15432" s="20">
        <v>60121712</v>
      </c>
      <c r="B15432" s="21" t="s">
        <v>15420</v>
      </c>
    </row>
    <row r="15433" spans="1:2">
      <c r="A15433" s="20">
        <v>60121713</v>
      </c>
      <c r="B15433" s="21" t="s">
        <v>15421</v>
      </c>
    </row>
    <row r="15434" spans="1:2">
      <c r="A15434" s="20">
        <v>60121714</v>
      </c>
      <c r="B15434" s="21" t="s">
        <v>15422</v>
      </c>
    </row>
    <row r="15435" spans="1:2">
      <c r="A15435" s="20">
        <v>60121715</v>
      </c>
      <c r="B15435" s="21" t="s">
        <v>15423</v>
      </c>
    </row>
    <row r="15436" spans="1:2">
      <c r="A15436" s="20">
        <v>60121716</v>
      </c>
      <c r="B15436" s="21" t="s">
        <v>15424</v>
      </c>
    </row>
    <row r="15437" spans="1:2">
      <c r="A15437" s="20">
        <v>60121717</v>
      </c>
      <c r="B15437" s="21" t="s">
        <v>15425</v>
      </c>
    </row>
    <row r="15438" spans="1:2">
      <c r="A15438" s="20">
        <v>60121718</v>
      </c>
      <c r="B15438" s="21" t="s">
        <v>15426</v>
      </c>
    </row>
    <row r="15439" spans="1:2">
      <c r="A15439" s="20">
        <v>60121801</v>
      </c>
      <c r="B15439" s="21" t="s">
        <v>15427</v>
      </c>
    </row>
    <row r="15440" spans="1:2">
      <c r="A15440" s="20">
        <v>60121802</v>
      </c>
      <c r="B15440" s="21" t="s">
        <v>15428</v>
      </c>
    </row>
    <row r="15441" spans="1:2">
      <c r="A15441" s="20">
        <v>60121803</v>
      </c>
      <c r="B15441" s="21" t="s">
        <v>15429</v>
      </c>
    </row>
    <row r="15442" spans="1:2">
      <c r="A15442" s="20">
        <v>60121804</v>
      </c>
      <c r="B15442" s="21" t="s">
        <v>15430</v>
      </c>
    </row>
    <row r="15443" spans="1:2">
      <c r="A15443" s="20">
        <v>60121805</v>
      </c>
      <c r="B15443" s="21" t="s">
        <v>15431</v>
      </c>
    </row>
    <row r="15444" spans="1:2">
      <c r="A15444" s="20">
        <v>60121806</v>
      </c>
      <c r="B15444" s="21" t="s">
        <v>15432</v>
      </c>
    </row>
    <row r="15445" spans="1:2">
      <c r="A15445" s="20">
        <v>60121807</v>
      </c>
      <c r="B15445" s="21" t="s">
        <v>15433</v>
      </c>
    </row>
    <row r="15446" spans="1:2">
      <c r="A15446" s="20">
        <v>60121808</v>
      </c>
      <c r="B15446" s="21" t="s">
        <v>15434</v>
      </c>
    </row>
    <row r="15447" spans="1:2">
      <c r="A15447" s="20">
        <v>60121809</v>
      </c>
      <c r="B15447" s="21" t="s">
        <v>15435</v>
      </c>
    </row>
    <row r="15448" spans="1:2">
      <c r="A15448" s="20">
        <v>60121810</v>
      </c>
      <c r="B15448" s="21" t="s">
        <v>15436</v>
      </c>
    </row>
    <row r="15449" spans="1:2">
      <c r="A15449" s="20">
        <v>60121811</v>
      </c>
      <c r="B15449" s="21" t="s">
        <v>15437</v>
      </c>
    </row>
    <row r="15450" spans="1:2">
      <c r="A15450" s="20">
        <v>60121812</v>
      </c>
      <c r="B15450" s="21" t="s">
        <v>15438</v>
      </c>
    </row>
    <row r="15451" spans="1:2">
      <c r="A15451" s="20">
        <v>60121813</v>
      </c>
      <c r="B15451" s="21" t="s">
        <v>15439</v>
      </c>
    </row>
    <row r="15452" spans="1:2">
      <c r="A15452" s="20">
        <v>60121814</v>
      </c>
      <c r="B15452" s="21" t="s">
        <v>15440</v>
      </c>
    </row>
    <row r="15453" spans="1:2">
      <c r="A15453" s="20">
        <v>60121901</v>
      </c>
      <c r="B15453" s="21" t="s">
        <v>15441</v>
      </c>
    </row>
    <row r="15454" spans="1:2">
      <c r="A15454" s="20">
        <v>60121902</v>
      </c>
      <c r="B15454" s="21" t="s">
        <v>15442</v>
      </c>
    </row>
    <row r="15455" spans="1:2">
      <c r="A15455" s="20">
        <v>60121903</v>
      </c>
      <c r="B15455" s="21" t="s">
        <v>15443</v>
      </c>
    </row>
    <row r="15456" spans="1:2">
      <c r="A15456" s="20">
        <v>60121904</v>
      </c>
      <c r="B15456" s="21" t="s">
        <v>15444</v>
      </c>
    </row>
    <row r="15457" spans="1:2">
      <c r="A15457" s="20">
        <v>60121905</v>
      </c>
      <c r="B15457" s="21" t="s">
        <v>15445</v>
      </c>
    </row>
    <row r="15458" spans="1:2">
      <c r="A15458" s="20">
        <v>60121906</v>
      </c>
      <c r="B15458" s="21" t="s">
        <v>15446</v>
      </c>
    </row>
    <row r="15459" spans="1:2">
      <c r="A15459" s="20">
        <v>60121907</v>
      </c>
      <c r="B15459" s="21" t="s">
        <v>15447</v>
      </c>
    </row>
    <row r="15460" spans="1:2">
      <c r="A15460" s="20">
        <v>60121908</v>
      </c>
      <c r="B15460" s="21" t="s">
        <v>15448</v>
      </c>
    </row>
    <row r="15461" spans="1:2">
      <c r="A15461" s="20">
        <v>60121909</v>
      </c>
      <c r="B15461" s="21" t="s">
        <v>15449</v>
      </c>
    </row>
    <row r="15462" spans="1:2">
      <c r="A15462" s="20">
        <v>60121910</v>
      </c>
      <c r="B15462" s="21" t="s">
        <v>15450</v>
      </c>
    </row>
    <row r="15463" spans="1:2">
      <c r="A15463" s="20">
        <v>60121911</v>
      </c>
      <c r="B15463" s="21" t="s">
        <v>15451</v>
      </c>
    </row>
    <row r="15464" spans="1:2">
      <c r="A15464" s="20">
        <v>60121912</v>
      </c>
      <c r="B15464" s="21" t="s">
        <v>15452</v>
      </c>
    </row>
    <row r="15465" spans="1:2">
      <c r="A15465" s="20">
        <v>60122002</v>
      </c>
      <c r="B15465" s="21" t="s">
        <v>15453</v>
      </c>
    </row>
    <row r="15466" spans="1:2">
      <c r="A15466" s="20">
        <v>60122003</v>
      </c>
      <c r="B15466" s="21" t="s">
        <v>15454</v>
      </c>
    </row>
    <row r="15467" spans="1:2">
      <c r="A15467" s="20">
        <v>60122004</v>
      </c>
      <c r="B15467" s="21" t="s">
        <v>15455</v>
      </c>
    </row>
    <row r="15468" spans="1:2">
      <c r="A15468" s="20">
        <v>60122005</v>
      </c>
      <c r="B15468" s="21" t="s">
        <v>15456</v>
      </c>
    </row>
    <row r="15469" spans="1:2">
      <c r="A15469" s="20">
        <v>60122006</v>
      </c>
      <c r="B15469" s="21" t="s">
        <v>15457</v>
      </c>
    </row>
    <row r="15470" spans="1:2">
      <c r="A15470" s="20">
        <v>60122007</v>
      </c>
      <c r="B15470" s="21" t="s">
        <v>15458</v>
      </c>
    </row>
    <row r="15471" spans="1:2">
      <c r="A15471" s="20">
        <v>60122008</v>
      </c>
      <c r="B15471" s="21" t="s">
        <v>15459</v>
      </c>
    </row>
    <row r="15472" spans="1:2">
      <c r="A15472" s="20">
        <v>60122009</v>
      </c>
      <c r="B15472" s="21" t="s">
        <v>15460</v>
      </c>
    </row>
    <row r="15473" spans="1:2">
      <c r="A15473" s="20">
        <v>60122101</v>
      </c>
      <c r="B15473" s="21" t="s">
        <v>15461</v>
      </c>
    </row>
    <row r="15474" spans="1:2">
      <c r="A15474" s="20">
        <v>60122102</v>
      </c>
      <c r="B15474" s="21" t="s">
        <v>15462</v>
      </c>
    </row>
    <row r="15475" spans="1:2">
      <c r="A15475" s="20">
        <v>60122103</v>
      </c>
      <c r="B15475" s="21" t="s">
        <v>15463</v>
      </c>
    </row>
    <row r="15476" spans="1:2">
      <c r="A15476" s="20">
        <v>60122201</v>
      </c>
      <c r="B15476" s="21" t="s">
        <v>15464</v>
      </c>
    </row>
    <row r="15477" spans="1:2">
      <c r="A15477" s="20">
        <v>60122202</v>
      </c>
      <c r="B15477" s="21" t="s">
        <v>15465</v>
      </c>
    </row>
    <row r="15478" spans="1:2">
      <c r="A15478" s="20">
        <v>60122203</v>
      </c>
      <c r="B15478" s="21" t="s">
        <v>15466</v>
      </c>
    </row>
    <row r="15479" spans="1:2">
      <c r="A15479" s="20">
        <v>60122204</v>
      </c>
      <c r="B15479" s="21" t="s">
        <v>15467</v>
      </c>
    </row>
    <row r="15480" spans="1:2">
      <c r="A15480" s="20">
        <v>60122301</v>
      </c>
      <c r="B15480" s="21" t="s">
        <v>15468</v>
      </c>
    </row>
    <row r="15481" spans="1:2">
      <c r="A15481" s="20">
        <v>60122302</v>
      </c>
      <c r="B15481" s="21" t="s">
        <v>15469</v>
      </c>
    </row>
    <row r="15482" spans="1:2">
      <c r="A15482" s="20">
        <v>60122401</v>
      </c>
      <c r="B15482" s="21" t="s">
        <v>15470</v>
      </c>
    </row>
    <row r="15483" spans="1:2">
      <c r="A15483" s="20">
        <v>60122402</v>
      </c>
      <c r="B15483" s="21" t="s">
        <v>15471</v>
      </c>
    </row>
    <row r="15484" spans="1:2">
      <c r="A15484" s="20">
        <v>60122501</v>
      </c>
      <c r="B15484" s="21" t="s">
        <v>15472</v>
      </c>
    </row>
    <row r="15485" spans="1:2">
      <c r="A15485" s="20">
        <v>60122502</v>
      </c>
      <c r="B15485" s="21" t="s">
        <v>15473</v>
      </c>
    </row>
    <row r="15486" spans="1:2">
      <c r="A15486" s="20">
        <v>60122503</v>
      </c>
      <c r="B15486" s="21" t="s">
        <v>15474</v>
      </c>
    </row>
    <row r="15487" spans="1:2">
      <c r="A15487" s="20">
        <v>60122504</v>
      </c>
      <c r="B15487" s="21" t="s">
        <v>15475</v>
      </c>
    </row>
    <row r="15488" spans="1:2">
      <c r="A15488" s="20">
        <v>60122505</v>
      </c>
      <c r="B15488" s="21" t="s">
        <v>15476</v>
      </c>
    </row>
    <row r="15489" spans="1:2">
      <c r="A15489" s="20">
        <v>60122506</v>
      </c>
      <c r="B15489" s="21" t="s">
        <v>15477</v>
      </c>
    </row>
    <row r="15490" spans="1:2">
      <c r="A15490" s="20">
        <v>60122507</v>
      </c>
      <c r="B15490" s="21" t="s">
        <v>15478</v>
      </c>
    </row>
    <row r="15491" spans="1:2">
      <c r="A15491" s="20">
        <v>60122508</v>
      </c>
      <c r="B15491" s="21" t="s">
        <v>15479</v>
      </c>
    </row>
    <row r="15492" spans="1:2">
      <c r="A15492" s="20">
        <v>60122509</v>
      </c>
      <c r="B15492" s="21" t="s">
        <v>15480</v>
      </c>
    </row>
    <row r="15493" spans="1:2">
      <c r="A15493" s="20">
        <v>60122601</v>
      </c>
      <c r="B15493" s="21" t="s">
        <v>15481</v>
      </c>
    </row>
    <row r="15494" spans="1:2">
      <c r="A15494" s="20">
        <v>60122602</v>
      </c>
      <c r="B15494" s="21" t="s">
        <v>15482</v>
      </c>
    </row>
    <row r="15495" spans="1:2">
      <c r="A15495" s="20">
        <v>60122603</v>
      </c>
      <c r="B15495" s="21" t="s">
        <v>15483</v>
      </c>
    </row>
    <row r="15496" spans="1:2">
      <c r="A15496" s="20">
        <v>60122604</v>
      </c>
      <c r="B15496" s="21" t="s">
        <v>15484</v>
      </c>
    </row>
    <row r="15497" spans="1:2">
      <c r="A15497" s="20">
        <v>60122701</v>
      </c>
      <c r="B15497" s="21" t="s">
        <v>15485</v>
      </c>
    </row>
    <row r="15498" spans="1:2">
      <c r="A15498" s="20">
        <v>60122702</v>
      </c>
      <c r="B15498" s="21" t="s">
        <v>15486</v>
      </c>
    </row>
    <row r="15499" spans="1:2">
      <c r="A15499" s="20">
        <v>60122703</v>
      </c>
      <c r="B15499" s="21" t="s">
        <v>15487</v>
      </c>
    </row>
    <row r="15500" spans="1:2">
      <c r="A15500" s="20">
        <v>60122704</v>
      </c>
      <c r="B15500" s="21" t="s">
        <v>15488</v>
      </c>
    </row>
    <row r="15501" spans="1:2">
      <c r="A15501" s="20">
        <v>60122801</v>
      </c>
      <c r="B15501" s="21" t="s">
        <v>15489</v>
      </c>
    </row>
    <row r="15502" spans="1:2">
      <c r="A15502" s="20">
        <v>60122901</v>
      </c>
      <c r="B15502" s="21" t="s">
        <v>15490</v>
      </c>
    </row>
    <row r="15503" spans="1:2">
      <c r="A15503" s="20">
        <v>60122902</v>
      </c>
      <c r="B15503" s="21" t="s">
        <v>15491</v>
      </c>
    </row>
    <row r="15504" spans="1:2">
      <c r="A15504" s="20">
        <v>60122903</v>
      </c>
      <c r="B15504" s="21" t="s">
        <v>15492</v>
      </c>
    </row>
    <row r="15505" spans="1:2">
      <c r="A15505" s="20">
        <v>60122904</v>
      </c>
      <c r="B15505" s="21" t="s">
        <v>15493</v>
      </c>
    </row>
    <row r="15506" spans="1:2">
      <c r="A15506" s="20">
        <v>60122905</v>
      </c>
      <c r="B15506" s="21" t="s">
        <v>15494</v>
      </c>
    </row>
    <row r="15507" spans="1:2">
      <c r="A15507" s="20">
        <v>60122906</v>
      </c>
      <c r="B15507" s="21" t="s">
        <v>5061</v>
      </c>
    </row>
    <row r="15508" spans="1:2">
      <c r="A15508" s="20">
        <v>60122907</v>
      </c>
      <c r="B15508" s="21" t="s">
        <v>15495</v>
      </c>
    </row>
    <row r="15509" spans="1:2">
      <c r="A15509" s="20">
        <v>60122908</v>
      </c>
      <c r="B15509" s="21" t="s">
        <v>15496</v>
      </c>
    </row>
    <row r="15510" spans="1:2">
      <c r="A15510" s="20">
        <v>60122909</v>
      </c>
      <c r="B15510" s="21" t="s">
        <v>15497</v>
      </c>
    </row>
    <row r="15511" spans="1:2">
      <c r="A15511" s="20">
        <v>60123001</v>
      </c>
      <c r="B15511" s="21" t="s">
        <v>15498</v>
      </c>
    </row>
    <row r="15512" spans="1:2">
      <c r="A15512" s="20">
        <v>60123002</v>
      </c>
      <c r="B15512" s="21" t="s">
        <v>15499</v>
      </c>
    </row>
    <row r="15513" spans="1:2">
      <c r="A15513" s="20">
        <v>60123101</v>
      </c>
      <c r="B15513" s="21" t="s">
        <v>15500</v>
      </c>
    </row>
    <row r="15514" spans="1:2">
      <c r="A15514" s="20">
        <v>60123102</v>
      </c>
      <c r="B15514" s="21" t="s">
        <v>15501</v>
      </c>
    </row>
    <row r="15515" spans="1:2">
      <c r="A15515" s="20">
        <v>60123103</v>
      </c>
      <c r="B15515" s="21" t="s">
        <v>15502</v>
      </c>
    </row>
    <row r="15516" spans="1:2">
      <c r="A15516" s="20">
        <v>60123201</v>
      </c>
      <c r="B15516" s="21" t="s">
        <v>15503</v>
      </c>
    </row>
    <row r="15517" spans="1:2">
      <c r="A15517" s="20">
        <v>60123202</v>
      </c>
      <c r="B15517" s="21" t="s">
        <v>15504</v>
      </c>
    </row>
    <row r="15518" spans="1:2">
      <c r="A15518" s="20">
        <v>60123203</v>
      </c>
      <c r="B15518" s="21" t="s">
        <v>15505</v>
      </c>
    </row>
    <row r="15519" spans="1:2">
      <c r="A15519" s="20">
        <v>60123204</v>
      </c>
      <c r="B15519" s="21" t="s">
        <v>15506</v>
      </c>
    </row>
    <row r="15520" spans="1:2">
      <c r="A15520" s="20">
        <v>60123301</v>
      </c>
      <c r="B15520" s="21" t="s">
        <v>15507</v>
      </c>
    </row>
    <row r="15521" spans="1:2">
      <c r="A15521" s="20">
        <v>60123302</v>
      </c>
      <c r="B15521" s="21" t="s">
        <v>15508</v>
      </c>
    </row>
    <row r="15522" spans="1:2">
      <c r="A15522" s="20">
        <v>60123303</v>
      </c>
      <c r="B15522" s="21" t="s">
        <v>15509</v>
      </c>
    </row>
    <row r="15523" spans="1:2">
      <c r="A15523" s="20">
        <v>60123401</v>
      </c>
      <c r="B15523" s="21" t="s">
        <v>15510</v>
      </c>
    </row>
    <row r="15524" spans="1:2">
      <c r="A15524" s="20">
        <v>60123402</v>
      </c>
      <c r="B15524" s="21" t="s">
        <v>15511</v>
      </c>
    </row>
    <row r="15525" spans="1:2">
      <c r="A15525" s="20">
        <v>60123403</v>
      </c>
      <c r="B15525" s="21" t="s">
        <v>15512</v>
      </c>
    </row>
    <row r="15526" spans="1:2">
      <c r="A15526" s="20">
        <v>60123501</v>
      </c>
      <c r="B15526" s="21" t="s">
        <v>15513</v>
      </c>
    </row>
    <row r="15527" spans="1:2">
      <c r="A15527" s="20">
        <v>60123502</v>
      </c>
      <c r="B15527" s="21" t="s">
        <v>15514</v>
      </c>
    </row>
    <row r="15528" spans="1:2">
      <c r="A15528" s="20">
        <v>60123601</v>
      </c>
      <c r="B15528" s="21" t="s">
        <v>15515</v>
      </c>
    </row>
    <row r="15529" spans="1:2">
      <c r="A15529" s="20">
        <v>60123602</v>
      </c>
      <c r="B15529" s="21" t="s">
        <v>15516</v>
      </c>
    </row>
    <row r="15530" spans="1:2">
      <c r="A15530" s="20">
        <v>60123603</v>
      </c>
      <c r="B15530" s="21" t="s">
        <v>15517</v>
      </c>
    </row>
    <row r="15531" spans="1:2">
      <c r="A15531" s="20">
        <v>60123604</v>
      </c>
      <c r="B15531" s="21" t="s">
        <v>15518</v>
      </c>
    </row>
    <row r="15532" spans="1:2">
      <c r="A15532" s="20">
        <v>60123605</v>
      </c>
      <c r="B15532" s="21" t="s">
        <v>15519</v>
      </c>
    </row>
    <row r="15533" spans="1:2">
      <c r="A15533" s="20">
        <v>60123606</v>
      </c>
      <c r="B15533" s="21" t="s">
        <v>15520</v>
      </c>
    </row>
    <row r="15534" spans="1:2">
      <c r="A15534" s="20">
        <v>60123701</v>
      </c>
      <c r="B15534" s="21" t="s">
        <v>15521</v>
      </c>
    </row>
    <row r="15535" spans="1:2">
      <c r="A15535" s="20">
        <v>60123702</v>
      </c>
      <c r="B15535" s="21" t="s">
        <v>15522</v>
      </c>
    </row>
    <row r="15536" spans="1:2">
      <c r="A15536" s="20">
        <v>60123703</v>
      </c>
      <c r="B15536" s="21" t="s">
        <v>15523</v>
      </c>
    </row>
    <row r="15537" spans="1:2">
      <c r="A15537" s="20">
        <v>60123801</v>
      </c>
      <c r="B15537" s="21" t="s">
        <v>15524</v>
      </c>
    </row>
    <row r="15538" spans="1:2">
      <c r="A15538" s="20">
        <v>60123802</v>
      </c>
      <c r="B15538" s="21" t="s">
        <v>15525</v>
      </c>
    </row>
    <row r="15539" spans="1:2">
      <c r="A15539" s="20">
        <v>60123901</v>
      </c>
      <c r="B15539" s="21" t="s">
        <v>15526</v>
      </c>
    </row>
    <row r="15540" spans="1:2">
      <c r="A15540" s="20">
        <v>60124001</v>
      </c>
      <c r="B15540" s="21" t="s">
        <v>15527</v>
      </c>
    </row>
    <row r="15541" spans="1:2">
      <c r="A15541" s="20">
        <v>60124002</v>
      </c>
      <c r="B15541" s="21" t="s">
        <v>15528</v>
      </c>
    </row>
    <row r="15542" spans="1:2">
      <c r="A15542" s="20">
        <v>60124101</v>
      </c>
      <c r="B15542" s="21" t="s">
        <v>15529</v>
      </c>
    </row>
    <row r="15543" spans="1:2">
      <c r="A15543" s="20">
        <v>60124102</v>
      </c>
      <c r="B15543" s="21" t="s">
        <v>15530</v>
      </c>
    </row>
    <row r="15544" spans="1:2">
      <c r="A15544" s="20">
        <v>60124201</v>
      </c>
      <c r="B15544" s="21" t="s">
        <v>15531</v>
      </c>
    </row>
    <row r="15545" spans="1:2">
      <c r="A15545" s="20">
        <v>60124301</v>
      </c>
      <c r="B15545" s="21" t="s">
        <v>15532</v>
      </c>
    </row>
    <row r="15546" spans="1:2">
      <c r="A15546" s="20">
        <v>60124302</v>
      </c>
      <c r="B15546" s="21" t="s">
        <v>15533</v>
      </c>
    </row>
    <row r="15547" spans="1:2">
      <c r="A15547" s="20">
        <v>60124303</v>
      </c>
      <c r="B15547" s="21" t="s">
        <v>15534</v>
      </c>
    </row>
    <row r="15548" spans="1:2">
      <c r="A15548" s="20">
        <v>60124304</v>
      </c>
      <c r="B15548" s="21" t="s">
        <v>15535</v>
      </c>
    </row>
    <row r="15549" spans="1:2">
      <c r="A15549" s="20">
        <v>60124305</v>
      </c>
      <c r="B15549" s="21" t="s">
        <v>15536</v>
      </c>
    </row>
    <row r="15550" spans="1:2">
      <c r="A15550" s="20">
        <v>60124306</v>
      </c>
      <c r="B15550" s="21" t="s">
        <v>15537</v>
      </c>
    </row>
    <row r="15551" spans="1:2">
      <c r="A15551" s="20">
        <v>60124307</v>
      </c>
      <c r="B15551" s="21" t="s">
        <v>15538</v>
      </c>
    </row>
    <row r="15552" spans="1:2">
      <c r="A15552" s="20">
        <v>60124308</v>
      </c>
      <c r="B15552" s="21" t="s">
        <v>15539</v>
      </c>
    </row>
    <row r="15553" spans="1:2">
      <c r="A15553" s="20">
        <v>60124309</v>
      </c>
      <c r="B15553" s="21" t="s">
        <v>15540</v>
      </c>
    </row>
    <row r="15554" spans="1:2">
      <c r="A15554" s="20">
        <v>60124310</v>
      </c>
      <c r="B15554" s="21" t="s">
        <v>15541</v>
      </c>
    </row>
    <row r="15555" spans="1:2">
      <c r="A15555" s="20">
        <v>60124311</v>
      </c>
      <c r="B15555" s="21" t="s">
        <v>15542</v>
      </c>
    </row>
    <row r="15556" spans="1:2">
      <c r="A15556" s="20">
        <v>60124312</v>
      </c>
      <c r="B15556" s="21" t="s">
        <v>15543</v>
      </c>
    </row>
    <row r="15557" spans="1:2">
      <c r="A15557" s="20">
        <v>60124313</v>
      </c>
      <c r="B15557" s="21" t="s">
        <v>15544</v>
      </c>
    </row>
    <row r="15558" spans="1:2">
      <c r="A15558" s="20">
        <v>60124314</v>
      </c>
      <c r="B15558" s="21" t="s">
        <v>15545</v>
      </c>
    </row>
    <row r="15559" spans="1:2">
      <c r="A15559" s="20">
        <v>60124315</v>
      </c>
      <c r="B15559" s="21" t="s">
        <v>15546</v>
      </c>
    </row>
    <row r="15560" spans="1:2">
      <c r="A15560" s="20">
        <v>60124316</v>
      </c>
      <c r="B15560" s="21" t="s">
        <v>15547</v>
      </c>
    </row>
    <row r="15561" spans="1:2">
      <c r="A15561" s="20">
        <v>60124317</v>
      </c>
      <c r="B15561" s="21" t="s">
        <v>15548</v>
      </c>
    </row>
    <row r="15562" spans="1:2">
      <c r="A15562" s="20">
        <v>60124318</v>
      </c>
      <c r="B15562" s="21" t="s">
        <v>15549</v>
      </c>
    </row>
    <row r="15563" spans="1:2">
      <c r="A15563" s="20">
        <v>60124319</v>
      </c>
      <c r="B15563" s="21" t="s">
        <v>15550</v>
      </c>
    </row>
    <row r="15564" spans="1:2">
      <c r="A15564" s="20">
        <v>60124320</v>
      </c>
      <c r="B15564" s="21" t="s">
        <v>15551</v>
      </c>
    </row>
    <row r="15565" spans="1:2">
      <c r="A15565" s="20">
        <v>60124321</v>
      </c>
      <c r="B15565" s="21" t="s">
        <v>15552</v>
      </c>
    </row>
    <row r="15566" spans="1:2">
      <c r="A15566" s="20">
        <v>60124322</v>
      </c>
      <c r="B15566" s="21" t="s">
        <v>15553</v>
      </c>
    </row>
    <row r="15567" spans="1:2">
      <c r="A15567" s="20">
        <v>60124323</v>
      </c>
      <c r="B15567" s="21" t="s">
        <v>15554</v>
      </c>
    </row>
    <row r="15568" spans="1:2">
      <c r="A15568" s="20">
        <v>60124324</v>
      </c>
      <c r="B15568" s="21" t="s">
        <v>15555</v>
      </c>
    </row>
    <row r="15569" spans="1:2">
      <c r="A15569" s="20">
        <v>60124401</v>
      </c>
      <c r="B15569" s="21" t="s">
        <v>15556</v>
      </c>
    </row>
    <row r="15570" spans="1:2">
      <c r="A15570" s="20">
        <v>60124402</v>
      </c>
      <c r="B15570" s="21" t="s">
        <v>15557</v>
      </c>
    </row>
    <row r="15571" spans="1:2">
      <c r="A15571" s="20">
        <v>60124403</v>
      </c>
      <c r="B15571" s="21" t="s">
        <v>15558</v>
      </c>
    </row>
    <row r="15572" spans="1:2">
      <c r="A15572" s="20">
        <v>60124404</v>
      </c>
      <c r="B15572" s="21" t="s">
        <v>15559</v>
      </c>
    </row>
    <row r="15573" spans="1:2">
      <c r="A15573" s="20">
        <v>60124405</v>
      </c>
      <c r="B15573" s="21" t="s">
        <v>15560</v>
      </c>
    </row>
    <row r="15574" spans="1:2">
      <c r="A15574" s="20">
        <v>60124406</v>
      </c>
      <c r="B15574" s="21" t="s">
        <v>15561</v>
      </c>
    </row>
    <row r="15575" spans="1:2">
      <c r="A15575" s="20">
        <v>60124407</v>
      </c>
      <c r="B15575" s="21" t="s">
        <v>15562</v>
      </c>
    </row>
    <row r="15576" spans="1:2">
      <c r="A15576" s="20">
        <v>60124408</v>
      </c>
      <c r="B15576" s="21" t="s">
        <v>15563</v>
      </c>
    </row>
    <row r="15577" spans="1:2">
      <c r="A15577" s="20">
        <v>60124409</v>
      </c>
      <c r="B15577" s="21" t="s">
        <v>15564</v>
      </c>
    </row>
    <row r="15578" spans="1:2">
      <c r="A15578" s="20">
        <v>60124410</v>
      </c>
      <c r="B15578" s="21" t="s">
        <v>15565</v>
      </c>
    </row>
    <row r="15579" spans="1:2">
      <c r="A15579" s="20">
        <v>60124411</v>
      </c>
      <c r="B15579" s="21" t="s">
        <v>15566</v>
      </c>
    </row>
    <row r="15580" spans="1:2">
      <c r="A15580" s="20">
        <v>60124412</v>
      </c>
      <c r="B15580" s="21" t="s">
        <v>15567</v>
      </c>
    </row>
    <row r="15581" spans="1:2">
      <c r="A15581" s="20">
        <v>60124501</v>
      </c>
      <c r="B15581" s="21" t="s">
        <v>15568</v>
      </c>
    </row>
    <row r="15582" spans="1:2">
      <c r="A15582" s="20">
        <v>60124502</v>
      </c>
      <c r="B15582" s="21" t="s">
        <v>15569</v>
      </c>
    </row>
    <row r="15583" spans="1:2">
      <c r="A15583" s="20">
        <v>60124503</v>
      </c>
      <c r="B15583" s="21" t="s">
        <v>15570</v>
      </c>
    </row>
    <row r="15584" spans="1:2">
      <c r="A15584" s="20">
        <v>60124504</v>
      </c>
      <c r="B15584" s="21" t="s">
        <v>15571</v>
      </c>
    </row>
    <row r="15585" spans="1:2">
      <c r="A15585" s="20">
        <v>60124505</v>
      </c>
      <c r="B15585" s="21" t="s">
        <v>15572</v>
      </c>
    </row>
    <row r="15586" spans="1:2">
      <c r="A15586" s="20">
        <v>60124506</v>
      </c>
      <c r="B15586" s="21" t="s">
        <v>15573</v>
      </c>
    </row>
    <row r="15587" spans="1:2">
      <c r="A15587" s="20">
        <v>60124507</v>
      </c>
      <c r="B15587" s="21" t="s">
        <v>15574</v>
      </c>
    </row>
    <row r="15588" spans="1:2">
      <c r="A15588" s="20">
        <v>60124508</v>
      </c>
      <c r="B15588" s="21" t="s">
        <v>15575</v>
      </c>
    </row>
    <row r="15589" spans="1:2">
      <c r="A15589" s="20">
        <v>60124509</v>
      </c>
      <c r="B15589" s="21" t="s">
        <v>15576</v>
      </c>
    </row>
    <row r="15590" spans="1:2">
      <c r="A15590" s="20">
        <v>60124510</v>
      </c>
      <c r="B15590" s="21" t="s">
        <v>15577</v>
      </c>
    </row>
    <row r="15591" spans="1:2">
      <c r="A15591" s="20">
        <v>60124511</v>
      </c>
      <c r="B15591" s="21" t="s">
        <v>15578</v>
      </c>
    </row>
    <row r="15592" spans="1:2">
      <c r="A15592" s="20">
        <v>60124512</v>
      </c>
      <c r="B15592" s="21" t="s">
        <v>15579</v>
      </c>
    </row>
    <row r="15593" spans="1:2">
      <c r="A15593" s="20">
        <v>60124513</v>
      </c>
      <c r="B15593" s="21" t="s">
        <v>15580</v>
      </c>
    </row>
    <row r="15594" spans="1:2">
      <c r="A15594" s="20">
        <v>60124514</v>
      </c>
      <c r="B15594" s="21" t="s">
        <v>15581</v>
      </c>
    </row>
    <row r="15595" spans="1:2">
      <c r="A15595" s="20">
        <v>60124515</v>
      </c>
      <c r="B15595" s="21" t="s">
        <v>15582</v>
      </c>
    </row>
    <row r="15596" spans="1:2">
      <c r="A15596" s="20">
        <v>60131001</v>
      </c>
      <c r="B15596" s="21" t="s">
        <v>15583</v>
      </c>
    </row>
    <row r="15597" spans="1:2">
      <c r="A15597" s="20">
        <v>60131002</v>
      </c>
      <c r="B15597" s="21" t="s">
        <v>15584</v>
      </c>
    </row>
    <row r="15598" spans="1:2">
      <c r="A15598" s="20">
        <v>60131003</v>
      </c>
      <c r="B15598" s="21" t="s">
        <v>15585</v>
      </c>
    </row>
    <row r="15599" spans="1:2">
      <c r="A15599" s="20">
        <v>60131004</v>
      </c>
      <c r="B15599" s="21" t="s">
        <v>15586</v>
      </c>
    </row>
    <row r="15600" spans="1:2">
      <c r="A15600" s="20">
        <v>60131101</v>
      </c>
      <c r="B15600" s="21" t="s">
        <v>15587</v>
      </c>
    </row>
    <row r="15601" spans="1:2">
      <c r="A15601" s="20">
        <v>60131102</v>
      </c>
      <c r="B15601" s="21" t="s">
        <v>15588</v>
      </c>
    </row>
    <row r="15602" spans="1:2">
      <c r="A15602" s="20">
        <v>60131103</v>
      </c>
      <c r="B15602" s="21" t="s">
        <v>15589</v>
      </c>
    </row>
    <row r="15603" spans="1:2">
      <c r="A15603" s="20">
        <v>60131104</v>
      </c>
      <c r="B15603" s="21" t="s">
        <v>15590</v>
      </c>
    </row>
    <row r="15604" spans="1:2">
      <c r="A15604" s="20">
        <v>60131105</v>
      </c>
      <c r="B15604" s="21" t="s">
        <v>15591</v>
      </c>
    </row>
    <row r="15605" spans="1:2">
      <c r="A15605" s="20">
        <v>60131106</v>
      </c>
      <c r="B15605" s="21" t="s">
        <v>15592</v>
      </c>
    </row>
    <row r="15606" spans="1:2">
      <c r="A15606" s="20">
        <v>60131107</v>
      </c>
      <c r="B15606" s="21" t="s">
        <v>15593</v>
      </c>
    </row>
    <row r="15607" spans="1:2">
      <c r="A15607" s="20">
        <v>60131108</v>
      </c>
      <c r="B15607" s="21" t="s">
        <v>15594</v>
      </c>
    </row>
    <row r="15608" spans="1:2">
      <c r="A15608" s="20">
        <v>60131109</v>
      </c>
      <c r="B15608" s="21" t="s">
        <v>15595</v>
      </c>
    </row>
    <row r="15609" spans="1:2">
      <c r="A15609" s="20">
        <v>60131110</v>
      </c>
      <c r="B15609" s="21" t="s">
        <v>15596</v>
      </c>
    </row>
    <row r="15610" spans="1:2">
      <c r="A15610" s="20">
        <v>60131111</v>
      </c>
      <c r="B15610" s="21" t="s">
        <v>15597</v>
      </c>
    </row>
    <row r="15611" spans="1:2">
      <c r="A15611" s="20">
        <v>60131112</v>
      </c>
      <c r="B15611" s="21" t="s">
        <v>15598</v>
      </c>
    </row>
    <row r="15612" spans="1:2">
      <c r="A15612" s="20">
        <v>60131201</v>
      </c>
      <c r="B15612" s="21" t="s">
        <v>15599</v>
      </c>
    </row>
    <row r="15613" spans="1:2">
      <c r="A15613" s="20">
        <v>60131202</v>
      </c>
      <c r="B15613" s="21" t="s">
        <v>15600</v>
      </c>
    </row>
    <row r="15614" spans="1:2">
      <c r="A15614" s="20">
        <v>60131203</v>
      </c>
      <c r="B15614" s="21" t="s">
        <v>15601</v>
      </c>
    </row>
    <row r="15615" spans="1:2">
      <c r="A15615" s="20">
        <v>60131204</v>
      </c>
      <c r="B15615" s="21" t="s">
        <v>15602</v>
      </c>
    </row>
    <row r="15616" spans="1:2">
      <c r="A15616" s="20">
        <v>60131205</v>
      </c>
      <c r="B15616" s="21" t="s">
        <v>15603</v>
      </c>
    </row>
    <row r="15617" spans="1:2">
      <c r="A15617" s="20">
        <v>60131206</v>
      </c>
      <c r="B15617" s="21" t="s">
        <v>15604</v>
      </c>
    </row>
    <row r="15618" spans="1:2">
      <c r="A15618" s="20">
        <v>60131207</v>
      </c>
      <c r="B15618" s="21" t="s">
        <v>15605</v>
      </c>
    </row>
    <row r="15619" spans="1:2">
      <c r="A15619" s="20">
        <v>60131208</v>
      </c>
      <c r="B15619" s="21" t="s">
        <v>15606</v>
      </c>
    </row>
    <row r="15620" spans="1:2">
      <c r="A15620" s="20">
        <v>60131209</v>
      </c>
      <c r="B15620" s="21" t="s">
        <v>15607</v>
      </c>
    </row>
    <row r="15621" spans="1:2">
      <c r="A15621" s="20">
        <v>60131210</v>
      </c>
      <c r="B15621" s="21" t="s">
        <v>15608</v>
      </c>
    </row>
    <row r="15622" spans="1:2">
      <c r="A15622" s="20">
        <v>60131301</v>
      </c>
      <c r="B15622" s="21" t="s">
        <v>15609</v>
      </c>
    </row>
    <row r="15623" spans="1:2">
      <c r="A15623" s="20">
        <v>60131302</v>
      </c>
      <c r="B15623" s="21" t="s">
        <v>15610</v>
      </c>
    </row>
    <row r="15624" spans="1:2">
      <c r="A15624" s="20">
        <v>60131303</v>
      </c>
      <c r="B15624" s="21" t="s">
        <v>15611</v>
      </c>
    </row>
    <row r="15625" spans="1:2">
      <c r="A15625" s="20">
        <v>60131304</v>
      </c>
      <c r="B15625" s="21" t="s">
        <v>15612</v>
      </c>
    </row>
    <row r="15626" spans="1:2">
      <c r="A15626" s="20">
        <v>60131305</v>
      </c>
      <c r="B15626" s="21" t="s">
        <v>15613</v>
      </c>
    </row>
    <row r="15627" spans="1:2">
      <c r="A15627" s="20">
        <v>60131306</v>
      </c>
      <c r="B15627" s="21" t="s">
        <v>15614</v>
      </c>
    </row>
    <row r="15628" spans="1:2">
      <c r="A15628" s="20">
        <v>60131307</v>
      </c>
      <c r="B15628" s="21" t="s">
        <v>15615</v>
      </c>
    </row>
    <row r="15629" spans="1:2">
      <c r="A15629" s="20">
        <v>60131308</v>
      </c>
      <c r="B15629" s="21" t="s">
        <v>15616</v>
      </c>
    </row>
    <row r="15630" spans="1:2">
      <c r="A15630" s="20">
        <v>60131309</v>
      </c>
      <c r="B15630" s="21" t="s">
        <v>15617</v>
      </c>
    </row>
    <row r="15631" spans="1:2">
      <c r="A15631" s="20">
        <v>60131401</v>
      </c>
      <c r="B15631" s="21" t="s">
        <v>15618</v>
      </c>
    </row>
    <row r="15632" spans="1:2">
      <c r="A15632" s="20">
        <v>60131402</v>
      </c>
      <c r="B15632" s="21" t="s">
        <v>15619</v>
      </c>
    </row>
    <row r="15633" spans="1:2">
      <c r="A15633" s="20">
        <v>60131403</v>
      </c>
      <c r="B15633" s="21" t="s">
        <v>15620</v>
      </c>
    </row>
    <row r="15634" spans="1:2">
      <c r="A15634" s="20">
        <v>60131404</v>
      </c>
      <c r="B15634" s="21" t="s">
        <v>15621</v>
      </c>
    </row>
    <row r="15635" spans="1:2">
      <c r="A15635" s="20">
        <v>60131405</v>
      </c>
      <c r="B15635" s="21" t="s">
        <v>15622</v>
      </c>
    </row>
    <row r="15636" spans="1:2">
      <c r="A15636" s="20">
        <v>60131406</v>
      </c>
      <c r="B15636" s="21" t="s">
        <v>15623</v>
      </c>
    </row>
    <row r="15637" spans="1:2">
      <c r="A15637" s="20">
        <v>60131407</v>
      </c>
      <c r="B15637" s="21" t="s">
        <v>15624</v>
      </c>
    </row>
    <row r="15638" spans="1:2">
      <c r="A15638" s="20">
        <v>60131501</v>
      </c>
      <c r="B15638" s="21" t="s">
        <v>15625</v>
      </c>
    </row>
    <row r="15639" spans="1:2">
      <c r="A15639" s="20">
        <v>60131502</v>
      </c>
      <c r="B15639" s="21" t="s">
        <v>15626</v>
      </c>
    </row>
    <row r="15640" spans="1:2">
      <c r="A15640" s="20">
        <v>60131503</v>
      </c>
      <c r="B15640" s="21" t="s">
        <v>15627</v>
      </c>
    </row>
    <row r="15641" spans="1:2">
      <c r="A15641" s="20">
        <v>60131504</v>
      </c>
      <c r="B15641" s="21" t="s">
        <v>15628</v>
      </c>
    </row>
    <row r="15642" spans="1:2">
      <c r="A15642" s="20">
        <v>60131505</v>
      </c>
      <c r="B15642" s="21" t="s">
        <v>15629</v>
      </c>
    </row>
    <row r="15643" spans="1:2">
      <c r="A15643" s="20">
        <v>60131506</v>
      </c>
      <c r="B15643" s="21" t="s">
        <v>15630</v>
      </c>
    </row>
    <row r="15644" spans="1:2">
      <c r="A15644" s="20">
        <v>60131507</v>
      </c>
      <c r="B15644" s="21" t="s">
        <v>15631</v>
      </c>
    </row>
    <row r="15645" spans="1:2">
      <c r="A15645" s="20">
        <v>60131508</v>
      </c>
      <c r="B15645" s="21" t="s">
        <v>15632</v>
      </c>
    </row>
    <row r="15646" spans="1:2">
      <c r="A15646" s="20">
        <v>60131509</v>
      </c>
      <c r="B15646" s="21" t="s">
        <v>6595</v>
      </c>
    </row>
    <row r="15647" spans="1:2">
      <c r="A15647" s="20">
        <v>60131510</v>
      </c>
      <c r="B15647" s="21" t="s">
        <v>15633</v>
      </c>
    </row>
    <row r="15648" spans="1:2">
      <c r="A15648" s="20">
        <v>60131511</v>
      </c>
      <c r="B15648" s="21" t="s">
        <v>15634</v>
      </c>
    </row>
    <row r="15649" spans="1:2">
      <c r="A15649" s="20">
        <v>60131512</v>
      </c>
      <c r="B15649" s="21" t="s">
        <v>15635</v>
      </c>
    </row>
    <row r="15650" spans="1:2">
      <c r="A15650" s="20">
        <v>60131513</v>
      </c>
      <c r="B15650" s="21" t="s">
        <v>15636</v>
      </c>
    </row>
    <row r="15651" spans="1:2">
      <c r="A15651" s="20">
        <v>60131514</v>
      </c>
      <c r="B15651" s="21" t="s">
        <v>15637</v>
      </c>
    </row>
    <row r="15652" spans="1:2">
      <c r="A15652" s="20">
        <v>60131601</v>
      </c>
      <c r="B15652" s="21" t="s">
        <v>15638</v>
      </c>
    </row>
    <row r="15653" spans="1:2">
      <c r="A15653" s="20">
        <v>60131701</v>
      </c>
      <c r="B15653" s="21" t="s">
        <v>15639</v>
      </c>
    </row>
    <row r="15654" spans="1:2">
      <c r="A15654" s="20">
        <v>60131702</v>
      </c>
      <c r="B15654" s="21" t="s">
        <v>15640</v>
      </c>
    </row>
    <row r="15655" spans="1:2">
      <c r="A15655" s="20">
        <v>60131801</v>
      </c>
      <c r="B15655" s="21" t="s">
        <v>15641</v>
      </c>
    </row>
    <row r="15656" spans="1:2">
      <c r="A15656" s="20">
        <v>60131802</v>
      </c>
      <c r="B15656" s="21" t="s">
        <v>15642</v>
      </c>
    </row>
    <row r="15657" spans="1:2">
      <c r="A15657" s="20">
        <v>60131803</v>
      </c>
      <c r="B15657" s="21" t="s">
        <v>15643</v>
      </c>
    </row>
    <row r="15658" spans="1:2">
      <c r="A15658" s="20">
        <v>60141001</v>
      </c>
      <c r="B15658" s="21" t="s">
        <v>15644</v>
      </c>
    </row>
    <row r="15659" spans="1:2">
      <c r="A15659" s="20">
        <v>60141002</v>
      </c>
      <c r="B15659" s="21" t="s">
        <v>15645</v>
      </c>
    </row>
    <row r="15660" spans="1:2">
      <c r="A15660" s="20">
        <v>60141003</v>
      </c>
      <c r="B15660" s="21" t="s">
        <v>15646</v>
      </c>
    </row>
    <row r="15661" spans="1:2">
      <c r="A15661" s="20">
        <v>60141004</v>
      </c>
      <c r="B15661" s="21" t="s">
        <v>15647</v>
      </c>
    </row>
    <row r="15662" spans="1:2">
      <c r="A15662" s="20">
        <v>60141005</v>
      </c>
      <c r="B15662" s="21" t="s">
        <v>15648</v>
      </c>
    </row>
    <row r="15663" spans="1:2">
      <c r="A15663" s="20">
        <v>60141006</v>
      </c>
      <c r="B15663" s="21" t="s">
        <v>15649</v>
      </c>
    </row>
    <row r="15664" spans="1:2">
      <c r="A15664" s="20">
        <v>60141007</v>
      </c>
      <c r="B15664" s="21" t="s">
        <v>15650</v>
      </c>
    </row>
    <row r="15665" spans="1:2">
      <c r="A15665" s="20">
        <v>60141008</v>
      </c>
      <c r="B15665" s="21" t="s">
        <v>15651</v>
      </c>
    </row>
    <row r="15666" spans="1:2">
      <c r="A15666" s="20">
        <v>60141009</v>
      </c>
      <c r="B15666" s="21" t="s">
        <v>15652</v>
      </c>
    </row>
    <row r="15667" spans="1:2">
      <c r="A15667" s="20">
        <v>60141010</v>
      </c>
      <c r="B15667" s="21" t="s">
        <v>15653</v>
      </c>
    </row>
    <row r="15668" spans="1:2">
      <c r="A15668" s="20">
        <v>60141011</v>
      </c>
      <c r="B15668" s="21" t="s">
        <v>15654</v>
      </c>
    </row>
    <row r="15669" spans="1:2">
      <c r="A15669" s="20">
        <v>60141012</v>
      </c>
      <c r="B15669" s="21" t="s">
        <v>15655</v>
      </c>
    </row>
    <row r="15670" spans="1:2">
      <c r="A15670" s="20">
        <v>60141013</v>
      </c>
      <c r="B15670" s="21" t="s">
        <v>15656</v>
      </c>
    </row>
    <row r="15671" spans="1:2">
      <c r="A15671" s="20">
        <v>60141014</v>
      </c>
      <c r="B15671" s="21" t="s">
        <v>15657</v>
      </c>
    </row>
    <row r="15672" spans="1:2">
      <c r="A15672" s="20">
        <v>60141015</v>
      </c>
      <c r="B15672" s="21" t="s">
        <v>15658</v>
      </c>
    </row>
    <row r="15673" spans="1:2">
      <c r="A15673" s="20">
        <v>60141016</v>
      </c>
      <c r="B15673" s="21" t="s">
        <v>15659</v>
      </c>
    </row>
    <row r="15674" spans="1:2">
      <c r="A15674" s="20">
        <v>60141017</v>
      </c>
      <c r="B15674" s="21" t="s">
        <v>15660</v>
      </c>
    </row>
    <row r="15675" spans="1:2">
      <c r="A15675" s="20">
        <v>60141018</v>
      </c>
      <c r="B15675" s="21" t="s">
        <v>15661</v>
      </c>
    </row>
    <row r="15676" spans="1:2">
      <c r="A15676" s="20">
        <v>60141019</v>
      </c>
      <c r="B15676" s="21" t="s">
        <v>15662</v>
      </c>
    </row>
    <row r="15677" spans="1:2">
      <c r="A15677" s="20">
        <v>60141020</v>
      </c>
      <c r="B15677" s="21" t="s">
        <v>15663</v>
      </c>
    </row>
    <row r="15678" spans="1:2">
      <c r="A15678" s="20">
        <v>60141021</v>
      </c>
      <c r="B15678" s="21" t="s">
        <v>15664</v>
      </c>
    </row>
    <row r="15679" spans="1:2">
      <c r="A15679" s="20">
        <v>60141022</v>
      </c>
      <c r="B15679" s="21" t="s">
        <v>15665</v>
      </c>
    </row>
    <row r="15680" spans="1:2">
      <c r="A15680" s="20">
        <v>60141023</v>
      </c>
      <c r="B15680" s="21" t="s">
        <v>15666</v>
      </c>
    </row>
    <row r="15681" spans="1:2">
      <c r="A15681" s="20">
        <v>60141024</v>
      </c>
      <c r="B15681" s="21" t="s">
        <v>15667</v>
      </c>
    </row>
    <row r="15682" spans="1:2">
      <c r="A15682" s="20">
        <v>60141025</v>
      </c>
      <c r="B15682" s="21" t="s">
        <v>15668</v>
      </c>
    </row>
    <row r="15683" spans="1:2">
      <c r="A15683" s="20">
        <v>60141026</v>
      </c>
      <c r="B15683" s="21" t="s">
        <v>15669</v>
      </c>
    </row>
    <row r="15684" spans="1:2">
      <c r="A15684" s="20">
        <v>60141101</v>
      </c>
      <c r="B15684" s="21" t="s">
        <v>15670</v>
      </c>
    </row>
    <row r="15685" spans="1:2">
      <c r="A15685" s="20">
        <v>60141102</v>
      </c>
      <c r="B15685" s="21" t="s">
        <v>15671</v>
      </c>
    </row>
    <row r="15686" spans="1:2">
      <c r="A15686" s="20">
        <v>60141103</v>
      </c>
      <c r="B15686" s="21" t="s">
        <v>15672</v>
      </c>
    </row>
    <row r="15687" spans="1:2">
      <c r="A15687" s="20">
        <v>60141104</v>
      </c>
      <c r="B15687" s="21" t="s">
        <v>15673</v>
      </c>
    </row>
    <row r="15688" spans="1:2">
      <c r="A15688" s="20">
        <v>60141105</v>
      </c>
      <c r="B15688" s="21" t="s">
        <v>15674</v>
      </c>
    </row>
    <row r="15689" spans="1:2">
      <c r="A15689" s="20">
        <v>60141106</v>
      </c>
      <c r="B15689" s="21" t="s">
        <v>15675</v>
      </c>
    </row>
    <row r="15690" spans="1:2">
      <c r="A15690" s="20">
        <v>60141107</v>
      </c>
      <c r="B15690" s="21" t="s">
        <v>15676</v>
      </c>
    </row>
    <row r="15691" spans="1:2">
      <c r="A15691" s="20">
        <v>60141108</v>
      </c>
      <c r="B15691" s="21" t="s">
        <v>15677</v>
      </c>
    </row>
    <row r="15692" spans="1:2">
      <c r="A15692" s="20">
        <v>60141109</v>
      </c>
      <c r="B15692" s="21" t="s">
        <v>15678</v>
      </c>
    </row>
    <row r="15693" spans="1:2">
      <c r="A15693" s="20">
        <v>60141110</v>
      </c>
      <c r="B15693" s="21" t="s">
        <v>15679</v>
      </c>
    </row>
    <row r="15694" spans="1:2">
      <c r="A15694" s="20">
        <v>60141111</v>
      </c>
      <c r="B15694" s="21" t="s">
        <v>15680</v>
      </c>
    </row>
    <row r="15695" spans="1:2">
      <c r="A15695" s="20">
        <v>60141112</v>
      </c>
      <c r="B15695" s="21" t="s">
        <v>15681</v>
      </c>
    </row>
    <row r="15696" spans="1:2">
      <c r="A15696" s="20">
        <v>60141113</v>
      </c>
      <c r="B15696" s="21" t="s">
        <v>15682</v>
      </c>
    </row>
    <row r="15697" spans="1:2">
      <c r="A15697" s="20">
        <v>60141114</v>
      </c>
      <c r="B15697" s="21" t="s">
        <v>15683</v>
      </c>
    </row>
    <row r="15698" spans="1:2">
      <c r="A15698" s="20">
        <v>60141115</v>
      </c>
      <c r="B15698" s="21" t="s">
        <v>15684</v>
      </c>
    </row>
    <row r="15699" spans="1:2">
      <c r="A15699" s="20">
        <v>60141201</v>
      </c>
      <c r="B15699" s="21" t="s">
        <v>15685</v>
      </c>
    </row>
    <row r="15700" spans="1:2">
      <c r="A15700" s="20">
        <v>60141202</v>
      </c>
      <c r="B15700" s="21" t="s">
        <v>15686</v>
      </c>
    </row>
    <row r="15701" spans="1:2">
      <c r="A15701" s="20">
        <v>60141203</v>
      </c>
      <c r="B15701" s="21" t="s">
        <v>15687</v>
      </c>
    </row>
    <row r="15702" spans="1:2">
      <c r="A15702" s="20">
        <v>60141204</v>
      </c>
      <c r="B15702" s="21" t="s">
        <v>15688</v>
      </c>
    </row>
    <row r="15703" spans="1:2">
      <c r="A15703" s="20">
        <v>60141205</v>
      </c>
      <c r="B15703" s="21" t="s">
        <v>15689</v>
      </c>
    </row>
    <row r="15704" spans="1:2">
      <c r="A15704" s="20">
        <v>60141302</v>
      </c>
      <c r="B15704" s="21" t="s">
        <v>15690</v>
      </c>
    </row>
    <row r="15705" spans="1:2">
      <c r="A15705" s="20">
        <v>60141303</v>
      </c>
      <c r="B15705" s="21" t="s">
        <v>15691</v>
      </c>
    </row>
    <row r="15706" spans="1:2">
      <c r="A15706" s="20">
        <v>60141304</v>
      </c>
      <c r="B15706" s="21" t="s">
        <v>15692</v>
      </c>
    </row>
    <row r="15707" spans="1:2">
      <c r="A15707" s="20">
        <v>60141305</v>
      </c>
      <c r="B15707" s="21" t="s">
        <v>15693</v>
      </c>
    </row>
    <row r="15708" spans="1:2">
      <c r="A15708" s="20">
        <v>60141306</v>
      </c>
      <c r="B15708" s="21" t="s">
        <v>15694</v>
      </c>
    </row>
    <row r="15709" spans="1:2">
      <c r="A15709" s="20">
        <v>60141307</v>
      </c>
      <c r="B15709" s="21" t="s">
        <v>15695</v>
      </c>
    </row>
    <row r="15710" spans="1:2">
      <c r="A15710" s="20">
        <v>60141401</v>
      </c>
      <c r="B15710" s="21" t="s">
        <v>15696</v>
      </c>
    </row>
    <row r="15711" spans="1:2">
      <c r="A15711" s="20">
        <v>60141402</v>
      </c>
      <c r="B15711" s="21" t="s">
        <v>15697</v>
      </c>
    </row>
    <row r="15712" spans="1:2">
      <c r="A15712" s="20">
        <v>60141403</v>
      </c>
      <c r="B15712" s="21" t="s">
        <v>15698</v>
      </c>
    </row>
    <row r="15713" spans="1:2">
      <c r="A15713" s="20">
        <v>60141404</v>
      </c>
      <c r="B15713" s="21" t="s">
        <v>15699</v>
      </c>
    </row>
    <row r="15714" spans="1:2">
      <c r="A15714" s="20">
        <v>60141405</v>
      </c>
      <c r="B15714" s="21" t="s">
        <v>15700</v>
      </c>
    </row>
    <row r="15715" spans="1:2">
      <c r="A15715" s="20">
        <v>70101501</v>
      </c>
      <c r="B15715" s="21" t="s">
        <v>15701</v>
      </c>
    </row>
    <row r="15716" spans="1:2">
      <c r="A15716" s="20">
        <v>70101502</v>
      </c>
      <c r="B15716" s="21" t="s">
        <v>15702</v>
      </c>
    </row>
    <row r="15717" spans="1:2">
      <c r="A15717" s="20">
        <v>70101503</v>
      </c>
      <c r="B15717" s="21" t="s">
        <v>15703</v>
      </c>
    </row>
    <row r="15718" spans="1:2">
      <c r="A15718" s="20">
        <v>70101504</v>
      </c>
      <c r="B15718" s="21" t="s">
        <v>15704</v>
      </c>
    </row>
    <row r="15719" spans="1:2">
      <c r="A15719" s="20">
        <v>70101505</v>
      </c>
      <c r="B15719" s="21" t="s">
        <v>15705</v>
      </c>
    </row>
    <row r="15720" spans="1:2">
      <c r="A15720" s="20">
        <v>70101506</v>
      </c>
      <c r="B15720" s="21" t="s">
        <v>15706</v>
      </c>
    </row>
    <row r="15721" spans="1:2">
      <c r="A15721" s="20">
        <v>70101507</v>
      </c>
      <c r="B15721" s="21" t="s">
        <v>15707</v>
      </c>
    </row>
    <row r="15722" spans="1:2">
      <c r="A15722" s="20">
        <v>70101508</v>
      </c>
      <c r="B15722" s="21" t="s">
        <v>15708</v>
      </c>
    </row>
    <row r="15723" spans="1:2">
      <c r="A15723" s="20">
        <v>70101509</v>
      </c>
      <c r="B15723" s="21" t="s">
        <v>15709</v>
      </c>
    </row>
    <row r="15724" spans="1:2">
      <c r="A15724" s="20">
        <v>70101510</v>
      </c>
      <c r="B15724" s="21" t="s">
        <v>15710</v>
      </c>
    </row>
    <row r="15725" spans="1:2">
      <c r="A15725" s="20">
        <v>70101601</v>
      </c>
      <c r="B15725" s="21" t="s">
        <v>15711</v>
      </c>
    </row>
    <row r="15726" spans="1:2">
      <c r="A15726" s="20">
        <v>70101602</v>
      </c>
      <c r="B15726" s="21" t="s">
        <v>15712</v>
      </c>
    </row>
    <row r="15727" spans="1:2">
      <c r="A15727" s="20">
        <v>70101603</v>
      </c>
      <c r="B15727" s="21" t="s">
        <v>15713</v>
      </c>
    </row>
    <row r="15728" spans="1:2">
      <c r="A15728" s="20">
        <v>70101604</v>
      </c>
      <c r="B15728" s="21" t="s">
        <v>15714</v>
      </c>
    </row>
    <row r="15729" spans="1:2">
      <c r="A15729" s="20">
        <v>70101605</v>
      </c>
      <c r="B15729" s="21" t="s">
        <v>15715</v>
      </c>
    </row>
    <row r="15730" spans="1:2">
      <c r="A15730" s="20">
        <v>70101606</v>
      </c>
      <c r="B15730" s="21" t="s">
        <v>15716</v>
      </c>
    </row>
    <row r="15731" spans="1:2">
      <c r="A15731" s="20">
        <v>70101607</v>
      </c>
      <c r="B15731" s="21" t="s">
        <v>15717</v>
      </c>
    </row>
    <row r="15732" spans="1:2">
      <c r="A15732" s="20">
        <v>70101701</v>
      </c>
      <c r="B15732" s="21" t="s">
        <v>15718</v>
      </c>
    </row>
    <row r="15733" spans="1:2">
      <c r="A15733" s="20">
        <v>70101702</v>
      </c>
      <c r="B15733" s="21" t="s">
        <v>15719</v>
      </c>
    </row>
    <row r="15734" spans="1:2">
      <c r="A15734" s="20">
        <v>70101703</v>
      </c>
      <c r="B15734" s="21" t="s">
        <v>15720</v>
      </c>
    </row>
    <row r="15735" spans="1:2">
      <c r="A15735" s="20">
        <v>70101704</v>
      </c>
      <c r="B15735" s="21" t="s">
        <v>15721</v>
      </c>
    </row>
    <row r="15736" spans="1:2">
      <c r="A15736" s="20">
        <v>70101801</v>
      </c>
      <c r="B15736" s="21" t="s">
        <v>15722</v>
      </c>
    </row>
    <row r="15737" spans="1:2">
      <c r="A15737" s="20">
        <v>70101802</v>
      </c>
      <c r="B15737" s="21" t="s">
        <v>15723</v>
      </c>
    </row>
    <row r="15738" spans="1:2">
      <c r="A15738" s="20">
        <v>70101803</v>
      </c>
      <c r="B15738" s="21" t="s">
        <v>15724</v>
      </c>
    </row>
    <row r="15739" spans="1:2">
      <c r="A15739" s="20">
        <v>70101804</v>
      </c>
      <c r="B15739" s="21" t="s">
        <v>15725</v>
      </c>
    </row>
    <row r="15740" spans="1:2">
      <c r="A15740" s="20">
        <v>70101805</v>
      </c>
      <c r="B15740" s="21" t="s">
        <v>15726</v>
      </c>
    </row>
    <row r="15741" spans="1:2">
      <c r="A15741" s="20">
        <v>70101806</v>
      </c>
      <c r="B15741" s="21" t="s">
        <v>15727</v>
      </c>
    </row>
    <row r="15742" spans="1:2">
      <c r="A15742" s="20">
        <v>70101901</v>
      </c>
      <c r="B15742" s="21" t="s">
        <v>15728</v>
      </c>
    </row>
    <row r="15743" spans="1:2">
      <c r="A15743" s="20">
        <v>70101902</v>
      </c>
      <c r="B15743" s="21" t="s">
        <v>15729</v>
      </c>
    </row>
    <row r="15744" spans="1:2">
      <c r="A15744" s="20">
        <v>70101903</v>
      </c>
      <c r="B15744" s="21" t="s">
        <v>15730</v>
      </c>
    </row>
    <row r="15745" spans="1:2">
      <c r="A15745" s="20">
        <v>70101904</v>
      </c>
      <c r="B15745" s="21" t="s">
        <v>15731</v>
      </c>
    </row>
    <row r="15746" spans="1:2">
      <c r="A15746" s="20">
        <v>70101905</v>
      </c>
      <c r="B15746" s="21" t="s">
        <v>15732</v>
      </c>
    </row>
    <row r="15747" spans="1:2">
      <c r="A15747" s="20">
        <v>70111501</v>
      </c>
      <c r="B15747" s="21" t="s">
        <v>15733</v>
      </c>
    </row>
    <row r="15748" spans="1:2">
      <c r="A15748" s="20">
        <v>70111502</v>
      </c>
      <c r="B15748" s="21" t="s">
        <v>15734</v>
      </c>
    </row>
    <row r="15749" spans="1:2">
      <c r="A15749" s="20">
        <v>70111503</v>
      </c>
      <c r="B15749" s="21" t="s">
        <v>15735</v>
      </c>
    </row>
    <row r="15750" spans="1:2">
      <c r="A15750" s="20">
        <v>70111504</v>
      </c>
      <c r="B15750" s="21" t="s">
        <v>15736</v>
      </c>
    </row>
    <row r="15751" spans="1:2">
      <c r="A15751" s="20">
        <v>70111505</v>
      </c>
      <c r="B15751" s="21" t="s">
        <v>15737</v>
      </c>
    </row>
    <row r="15752" spans="1:2">
      <c r="A15752" s="20">
        <v>70111506</v>
      </c>
      <c r="B15752" s="21" t="s">
        <v>15738</v>
      </c>
    </row>
    <row r="15753" spans="1:2">
      <c r="A15753" s="20">
        <v>70111507</v>
      </c>
      <c r="B15753" s="21" t="s">
        <v>15739</v>
      </c>
    </row>
    <row r="15754" spans="1:2">
      <c r="A15754" s="20">
        <v>70111508</v>
      </c>
      <c r="B15754" s="21" t="s">
        <v>15740</v>
      </c>
    </row>
    <row r="15755" spans="1:2">
      <c r="A15755" s="20">
        <v>70111601</v>
      </c>
      <c r="B15755" s="21" t="s">
        <v>15741</v>
      </c>
    </row>
    <row r="15756" spans="1:2">
      <c r="A15756" s="20">
        <v>70111602</v>
      </c>
      <c r="B15756" s="21" t="s">
        <v>15742</v>
      </c>
    </row>
    <row r="15757" spans="1:2">
      <c r="A15757" s="20">
        <v>70111603</v>
      </c>
      <c r="B15757" s="21" t="s">
        <v>15743</v>
      </c>
    </row>
    <row r="15758" spans="1:2">
      <c r="A15758" s="20">
        <v>70111701</v>
      </c>
      <c r="B15758" s="21" t="s">
        <v>15744</v>
      </c>
    </row>
    <row r="15759" spans="1:2">
      <c r="A15759" s="20">
        <v>70111702</v>
      </c>
      <c r="B15759" s="21" t="s">
        <v>15745</v>
      </c>
    </row>
    <row r="15760" spans="1:2">
      <c r="A15760" s="20">
        <v>70111703</v>
      </c>
      <c r="B15760" s="21" t="s">
        <v>15746</v>
      </c>
    </row>
    <row r="15761" spans="1:2">
      <c r="A15761" s="20">
        <v>70111704</v>
      </c>
      <c r="B15761" s="21" t="s">
        <v>15747</v>
      </c>
    </row>
    <row r="15762" spans="1:2">
      <c r="A15762" s="20">
        <v>70111705</v>
      </c>
      <c r="B15762" s="21" t="s">
        <v>15748</v>
      </c>
    </row>
    <row r="15763" spans="1:2">
      <c r="A15763" s="20">
        <v>70111706</v>
      </c>
      <c r="B15763" s="21" t="s">
        <v>15749</v>
      </c>
    </row>
    <row r="15764" spans="1:2">
      <c r="A15764" s="20">
        <v>70111707</v>
      </c>
      <c r="B15764" s="21" t="s">
        <v>15750</v>
      </c>
    </row>
    <row r="15765" spans="1:2">
      <c r="A15765" s="20">
        <v>70111708</v>
      </c>
      <c r="B15765" s="21" t="s">
        <v>15751</v>
      </c>
    </row>
    <row r="15766" spans="1:2">
      <c r="A15766" s="20">
        <v>70111709</v>
      </c>
      <c r="B15766" s="21" t="s">
        <v>15752</v>
      </c>
    </row>
    <row r="15767" spans="1:2">
      <c r="A15767" s="20">
        <v>70111710</v>
      </c>
      <c r="B15767" s="21" t="s">
        <v>15753</v>
      </c>
    </row>
    <row r="15768" spans="1:2">
      <c r="A15768" s="20">
        <v>70111711</v>
      </c>
      <c r="B15768" s="21" t="s">
        <v>15754</v>
      </c>
    </row>
    <row r="15769" spans="1:2">
      <c r="A15769" s="20">
        <v>70111712</v>
      </c>
      <c r="B15769" s="21" t="s">
        <v>15755</v>
      </c>
    </row>
    <row r="15770" spans="1:2">
      <c r="A15770" s="20">
        <v>70111713</v>
      </c>
      <c r="B15770" s="21" t="s">
        <v>15756</v>
      </c>
    </row>
    <row r="15771" spans="1:2">
      <c r="A15771" s="20">
        <v>70121501</v>
      </c>
      <c r="B15771" s="21" t="s">
        <v>15757</v>
      </c>
    </row>
    <row r="15772" spans="1:2">
      <c r="A15772" s="20">
        <v>70121502</v>
      </c>
      <c r="B15772" s="21" t="s">
        <v>15758</v>
      </c>
    </row>
    <row r="15773" spans="1:2">
      <c r="A15773" s="20">
        <v>70121503</v>
      </c>
      <c r="B15773" s="21" t="s">
        <v>15759</v>
      </c>
    </row>
    <row r="15774" spans="1:2">
      <c r="A15774" s="20">
        <v>70121504</v>
      </c>
      <c r="B15774" s="21" t="s">
        <v>15760</v>
      </c>
    </row>
    <row r="15775" spans="1:2">
      <c r="A15775" s="20">
        <v>70121505</v>
      </c>
      <c r="B15775" s="21" t="s">
        <v>15761</v>
      </c>
    </row>
    <row r="15776" spans="1:2">
      <c r="A15776" s="20">
        <v>70121601</v>
      </c>
      <c r="B15776" s="21" t="s">
        <v>15762</v>
      </c>
    </row>
    <row r="15777" spans="1:2">
      <c r="A15777" s="20">
        <v>70121602</v>
      </c>
      <c r="B15777" s="21" t="s">
        <v>15763</v>
      </c>
    </row>
    <row r="15778" spans="1:2">
      <c r="A15778" s="20">
        <v>70121603</v>
      </c>
      <c r="B15778" s="21" t="s">
        <v>15764</v>
      </c>
    </row>
    <row r="15779" spans="1:2">
      <c r="A15779" s="20">
        <v>70121604</v>
      </c>
      <c r="B15779" s="21" t="s">
        <v>15765</v>
      </c>
    </row>
    <row r="15780" spans="1:2">
      <c r="A15780" s="20">
        <v>70121605</v>
      </c>
      <c r="B15780" s="21" t="s">
        <v>15766</v>
      </c>
    </row>
    <row r="15781" spans="1:2">
      <c r="A15781" s="20">
        <v>70121606</v>
      </c>
      <c r="B15781" s="21" t="s">
        <v>15767</v>
      </c>
    </row>
    <row r="15782" spans="1:2">
      <c r="A15782" s="20">
        <v>70121607</v>
      </c>
      <c r="B15782" s="21" t="s">
        <v>15768</v>
      </c>
    </row>
    <row r="15783" spans="1:2">
      <c r="A15783" s="20">
        <v>70121608</v>
      </c>
      <c r="B15783" s="21" t="s">
        <v>15769</v>
      </c>
    </row>
    <row r="15784" spans="1:2">
      <c r="A15784" s="20">
        <v>70121610</v>
      </c>
      <c r="B15784" s="21" t="s">
        <v>15770</v>
      </c>
    </row>
    <row r="15785" spans="1:2">
      <c r="A15785" s="20">
        <v>70121701</v>
      </c>
      <c r="B15785" s="21" t="s">
        <v>15771</v>
      </c>
    </row>
    <row r="15786" spans="1:2">
      <c r="A15786" s="20">
        <v>70121702</v>
      </c>
      <c r="B15786" s="21" t="s">
        <v>15772</v>
      </c>
    </row>
    <row r="15787" spans="1:2">
      <c r="A15787" s="20">
        <v>70121703</v>
      </c>
      <c r="B15787" s="21" t="s">
        <v>15773</v>
      </c>
    </row>
    <row r="15788" spans="1:2">
      <c r="A15788" s="20">
        <v>70121704</v>
      </c>
      <c r="B15788" s="21" t="s">
        <v>15774</v>
      </c>
    </row>
    <row r="15789" spans="1:2">
      <c r="A15789" s="20">
        <v>70121705</v>
      </c>
      <c r="B15789" s="21" t="s">
        <v>15775</v>
      </c>
    </row>
    <row r="15790" spans="1:2">
      <c r="A15790" s="20">
        <v>70121801</v>
      </c>
      <c r="B15790" s="21" t="s">
        <v>15776</v>
      </c>
    </row>
    <row r="15791" spans="1:2">
      <c r="A15791" s="20">
        <v>70121802</v>
      </c>
      <c r="B15791" s="21" t="s">
        <v>15777</v>
      </c>
    </row>
    <row r="15792" spans="1:2">
      <c r="A15792" s="20">
        <v>70121803</v>
      </c>
      <c r="B15792" s="21" t="s">
        <v>15778</v>
      </c>
    </row>
    <row r="15793" spans="1:2">
      <c r="A15793" s="20">
        <v>70121901</v>
      </c>
      <c r="B15793" s="21" t="s">
        <v>15779</v>
      </c>
    </row>
    <row r="15794" spans="1:2">
      <c r="A15794" s="20">
        <v>70121902</v>
      </c>
      <c r="B15794" s="21" t="s">
        <v>15780</v>
      </c>
    </row>
    <row r="15795" spans="1:2">
      <c r="A15795" s="20">
        <v>70121903</v>
      </c>
      <c r="B15795" s="21" t="s">
        <v>15781</v>
      </c>
    </row>
    <row r="15796" spans="1:2">
      <c r="A15796" s="20">
        <v>70122001</v>
      </c>
      <c r="B15796" s="21" t="s">
        <v>15782</v>
      </c>
    </row>
    <row r="15797" spans="1:2">
      <c r="A15797" s="20">
        <v>70122002</v>
      </c>
      <c r="B15797" s="21" t="s">
        <v>15783</v>
      </c>
    </row>
    <row r="15798" spans="1:2">
      <c r="A15798" s="20">
        <v>70122003</v>
      </c>
      <c r="B15798" s="21" t="s">
        <v>15784</v>
      </c>
    </row>
    <row r="15799" spans="1:2">
      <c r="A15799" s="20">
        <v>70122004</v>
      </c>
      <c r="B15799" s="21" t="s">
        <v>15785</v>
      </c>
    </row>
    <row r="15800" spans="1:2">
      <c r="A15800" s="20">
        <v>70122005</v>
      </c>
      <c r="B15800" s="21" t="s">
        <v>15786</v>
      </c>
    </row>
    <row r="15801" spans="1:2">
      <c r="A15801" s="20">
        <v>70122006</v>
      </c>
      <c r="B15801" s="21" t="s">
        <v>15787</v>
      </c>
    </row>
    <row r="15802" spans="1:2">
      <c r="A15802" s="20">
        <v>70122007</v>
      </c>
      <c r="B15802" s="21" t="s">
        <v>15788</v>
      </c>
    </row>
    <row r="15803" spans="1:2">
      <c r="A15803" s="20">
        <v>70122008</v>
      </c>
      <c r="B15803" s="21" t="s">
        <v>15789</v>
      </c>
    </row>
    <row r="15804" spans="1:2">
      <c r="A15804" s="20">
        <v>70122009</v>
      </c>
      <c r="B15804" s="21" t="s">
        <v>15790</v>
      </c>
    </row>
    <row r="15805" spans="1:2">
      <c r="A15805" s="20">
        <v>70122010</v>
      </c>
      <c r="B15805" s="21" t="s">
        <v>15791</v>
      </c>
    </row>
    <row r="15806" spans="1:2">
      <c r="A15806" s="20">
        <v>70131501</v>
      </c>
      <c r="B15806" s="21" t="s">
        <v>15792</v>
      </c>
    </row>
    <row r="15807" spans="1:2">
      <c r="A15807" s="20">
        <v>70131502</v>
      </c>
      <c r="B15807" s="21" t="s">
        <v>15793</v>
      </c>
    </row>
    <row r="15808" spans="1:2">
      <c r="A15808" s="20">
        <v>70131503</v>
      </c>
      <c r="B15808" s="21" t="s">
        <v>15794</v>
      </c>
    </row>
    <row r="15809" spans="1:2">
      <c r="A15809" s="20">
        <v>70131504</v>
      </c>
      <c r="B15809" s="21" t="s">
        <v>15795</v>
      </c>
    </row>
    <row r="15810" spans="1:2">
      <c r="A15810" s="20">
        <v>70131505</v>
      </c>
      <c r="B15810" s="21" t="s">
        <v>15796</v>
      </c>
    </row>
    <row r="15811" spans="1:2">
      <c r="A15811" s="20">
        <v>70131506</v>
      </c>
      <c r="B15811" s="21" t="s">
        <v>15797</v>
      </c>
    </row>
    <row r="15812" spans="1:2">
      <c r="A15812" s="20">
        <v>70131601</v>
      </c>
      <c r="B15812" s="21" t="s">
        <v>15798</v>
      </c>
    </row>
    <row r="15813" spans="1:2">
      <c r="A15813" s="20">
        <v>70131602</v>
      </c>
      <c r="B15813" s="21" t="s">
        <v>15799</v>
      </c>
    </row>
    <row r="15814" spans="1:2">
      <c r="A15814" s="20">
        <v>70131603</v>
      </c>
      <c r="B15814" s="21" t="s">
        <v>15800</v>
      </c>
    </row>
    <row r="15815" spans="1:2">
      <c r="A15815" s="20">
        <v>70131604</v>
      </c>
      <c r="B15815" s="21" t="s">
        <v>15801</v>
      </c>
    </row>
    <row r="15816" spans="1:2">
      <c r="A15816" s="20">
        <v>70131605</v>
      </c>
      <c r="B15816" s="21" t="s">
        <v>15802</v>
      </c>
    </row>
    <row r="15817" spans="1:2">
      <c r="A15817" s="20">
        <v>70131701</v>
      </c>
      <c r="B15817" s="21" t="s">
        <v>15803</v>
      </c>
    </row>
    <row r="15818" spans="1:2">
      <c r="A15818" s="20">
        <v>70131702</v>
      </c>
      <c r="B15818" s="21" t="s">
        <v>15804</v>
      </c>
    </row>
    <row r="15819" spans="1:2">
      <c r="A15819" s="20">
        <v>70131703</v>
      </c>
      <c r="B15819" s="21" t="s">
        <v>15805</v>
      </c>
    </row>
    <row r="15820" spans="1:2">
      <c r="A15820" s="20">
        <v>70131704</v>
      </c>
      <c r="B15820" s="21" t="s">
        <v>15806</v>
      </c>
    </row>
    <row r="15821" spans="1:2">
      <c r="A15821" s="20">
        <v>70131705</v>
      </c>
      <c r="B15821" s="21" t="s">
        <v>15807</v>
      </c>
    </row>
    <row r="15822" spans="1:2">
      <c r="A15822" s="20">
        <v>70131706</v>
      </c>
      <c r="B15822" s="21" t="s">
        <v>15808</v>
      </c>
    </row>
    <row r="15823" spans="1:2">
      <c r="A15823" s="20">
        <v>70131707</v>
      </c>
      <c r="B15823" s="21" t="s">
        <v>15809</v>
      </c>
    </row>
    <row r="15824" spans="1:2">
      <c r="A15824" s="20">
        <v>70131708</v>
      </c>
      <c r="B15824" s="21" t="s">
        <v>15810</v>
      </c>
    </row>
    <row r="15825" spans="1:2">
      <c r="A15825" s="20">
        <v>70141501</v>
      </c>
      <c r="B15825" s="21" t="s">
        <v>15811</v>
      </c>
    </row>
    <row r="15826" spans="1:2">
      <c r="A15826" s="20">
        <v>70141502</v>
      </c>
      <c r="B15826" s="21" t="s">
        <v>15812</v>
      </c>
    </row>
    <row r="15827" spans="1:2">
      <c r="A15827" s="20">
        <v>70141503</v>
      </c>
      <c r="B15827" s="21" t="s">
        <v>15813</v>
      </c>
    </row>
    <row r="15828" spans="1:2">
      <c r="A15828" s="20">
        <v>70141504</v>
      </c>
      <c r="B15828" s="21" t="s">
        <v>15814</v>
      </c>
    </row>
    <row r="15829" spans="1:2">
      <c r="A15829" s="20">
        <v>70141505</v>
      </c>
      <c r="B15829" s="21" t="s">
        <v>15815</v>
      </c>
    </row>
    <row r="15830" spans="1:2">
      <c r="A15830" s="20">
        <v>70141506</v>
      </c>
      <c r="B15830" s="21" t="s">
        <v>15816</v>
      </c>
    </row>
    <row r="15831" spans="1:2">
      <c r="A15831" s="20">
        <v>70141507</v>
      </c>
      <c r="B15831" s="21" t="s">
        <v>15817</v>
      </c>
    </row>
    <row r="15832" spans="1:2">
      <c r="A15832" s="20">
        <v>70141508</v>
      </c>
      <c r="B15832" s="21" t="s">
        <v>15818</v>
      </c>
    </row>
    <row r="15833" spans="1:2">
      <c r="A15833" s="20">
        <v>70141509</v>
      </c>
      <c r="B15833" s="21" t="s">
        <v>15819</v>
      </c>
    </row>
    <row r="15834" spans="1:2">
      <c r="A15834" s="20">
        <v>70141510</v>
      </c>
      <c r="B15834" s="21" t="s">
        <v>15820</v>
      </c>
    </row>
    <row r="15835" spans="1:2">
      <c r="A15835" s="20">
        <v>70141511</v>
      </c>
      <c r="B15835" s="21" t="s">
        <v>15821</v>
      </c>
    </row>
    <row r="15836" spans="1:2">
      <c r="A15836" s="20">
        <v>70141512</v>
      </c>
      <c r="B15836" s="21" t="s">
        <v>15822</v>
      </c>
    </row>
    <row r="15837" spans="1:2">
      <c r="A15837" s="20">
        <v>70141513</v>
      </c>
      <c r="B15837" s="21" t="s">
        <v>15823</v>
      </c>
    </row>
    <row r="15838" spans="1:2">
      <c r="A15838" s="20">
        <v>70141514</v>
      </c>
      <c r="B15838" s="21" t="s">
        <v>15824</v>
      </c>
    </row>
    <row r="15839" spans="1:2">
      <c r="A15839" s="20">
        <v>70141515</v>
      </c>
      <c r="B15839" s="21" t="s">
        <v>15825</v>
      </c>
    </row>
    <row r="15840" spans="1:2">
      <c r="A15840" s="20">
        <v>70141516</v>
      </c>
      <c r="B15840" s="21" t="s">
        <v>15826</v>
      </c>
    </row>
    <row r="15841" spans="1:2">
      <c r="A15841" s="20">
        <v>70141517</v>
      </c>
      <c r="B15841" s="21" t="s">
        <v>15827</v>
      </c>
    </row>
    <row r="15842" spans="1:2">
      <c r="A15842" s="20">
        <v>70141518</v>
      </c>
      <c r="B15842" s="21" t="s">
        <v>15828</v>
      </c>
    </row>
    <row r="15843" spans="1:2">
      <c r="A15843" s="20">
        <v>70141519</v>
      </c>
      <c r="B15843" s="21" t="s">
        <v>15829</v>
      </c>
    </row>
    <row r="15844" spans="1:2">
      <c r="A15844" s="20">
        <v>70141520</v>
      </c>
      <c r="B15844" s="21" t="s">
        <v>15830</v>
      </c>
    </row>
    <row r="15845" spans="1:2">
      <c r="A15845" s="20">
        <v>70141601</v>
      </c>
      <c r="B15845" s="21" t="s">
        <v>15831</v>
      </c>
    </row>
    <row r="15846" spans="1:2">
      <c r="A15846" s="20">
        <v>70141602</v>
      </c>
      <c r="B15846" s="21" t="s">
        <v>15832</v>
      </c>
    </row>
    <row r="15847" spans="1:2">
      <c r="A15847" s="20">
        <v>70141603</v>
      </c>
      <c r="B15847" s="21" t="s">
        <v>15833</v>
      </c>
    </row>
    <row r="15848" spans="1:2">
      <c r="A15848" s="20">
        <v>70141604</v>
      </c>
      <c r="B15848" s="21" t="s">
        <v>15834</v>
      </c>
    </row>
    <row r="15849" spans="1:2">
      <c r="A15849" s="20">
        <v>70141605</v>
      </c>
      <c r="B15849" s="21" t="s">
        <v>15835</v>
      </c>
    </row>
    <row r="15850" spans="1:2">
      <c r="A15850" s="20">
        <v>70141606</v>
      </c>
      <c r="B15850" s="21" t="s">
        <v>15836</v>
      </c>
    </row>
    <row r="15851" spans="1:2">
      <c r="A15851" s="20">
        <v>70141607</v>
      </c>
      <c r="B15851" s="21" t="s">
        <v>15837</v>
      </c>
    </row>
    <row r="15852" spans="1:2">
      <c r="A15852" s="20">
        <v>70141701</v>
      </c>
      <c r="B15852" s="21" t="s">
        <v>15838</v>
      </c>
    </row>
    <row r="15853" spans="1:2">
      <c r="A15853" s="20">
        <v>70141702</v>
      </c>
      <c r="B15853" s="21" t="s">
        <v>15839</v>
      </c>
    </row>
    <row r="15854" spans="1:2">
      <c r="A15854" s="20">
        <v>70141703</v>
      </c>
      <c r="B15854" s="21" t="s">
        <v>15840</v>
      </c>
    </row>
    <row r="15855" spans="1:2">
      <c r="A15855" s="20">
        <v>70141704</v>
      </c>
      <c r="B15855" s="21" t="s">
        <v>15841</v>
      </c>
    </row>
    <row r="15856" spans="1:2">
      <c r="A15856" s="20">
        <v>70141705</v>
      </c>
      <c r="B15856" s="21" t="s">
        <v>15842</v>
      </c>
    </row>
    <row r="15857" spans="1:2">
      <c r="A15857" s="20">
        <v>70141706</v>
      </c>
      <c r="B15857" s="21" t="s">
        <v>15843</v>
      </c>
    </row>
    <row r="15858" spans="1:2">
      <c r="A15858" s="20">
        <v>70141707</v>
      </c>
      <c r="B15858" s="21" t="s">
        <v>15844</v>
      </c>
    </row>
    <row r="15859" spans="1:2">
      <c r="A15859" s="20">
        <v>70141708</v>
      </c>
      <c r="B15859" s="21" t="s">
        <v>15845</v>
      </c>
    </row>
    <row r="15860" spans="1:2">
      <c r="A15860" s="20">
        <v>70141709</v>
      </c>
      <c r="B15860" s="21" t="s">
        <v>15846</v>
      </c>
    </row>
    <row r="15861" spans="1:2">
      <c r="A15861" s="20">
        <v>70141710</v>
      </c>
      <c r="B15861" s="21" t="s">
        <v>15847</v>
      </c>
    </row>
    <row r="15862" spans="1:2">
      <c r="A15862" s="20">
        <v>70141801</v>
      </c>
      <c r="B15862" s="21" t="s">
        <v>15848</v>
      </c>
    </row>
    <row r="15863" spans="1:2">
      <c r="A15863" s="20">
        <v>70141802</v>
      </c>
      <c r="B15863" s="21" t="s">
        <v>15849</v>
      </c>
    </row>
    <row r="15864" spans="1:2">
      <c r="A15864" s="20">
        <v>70141803</v>
      </c>
      <c r="B15864" s="21" t="s">
        <v>15850</v>
      </c>
    </row>
    <row r="15865" spans="1:2">
      <c r="A15865" s="20">
        <v>70141804</v>
      </c>
      <c r="B15865" s="21" t="s">
        <v>15851</v>
      </c>
    </row>
    <row r="15866" spans="1:2">
      <c r="A15866" s="20">
        <v>70141901</v>
      </c>
      <c r="B15866" s="21" t="s">
        <v>15852</v>
      </c>
    </row>
    <row r="15867" spans="1:2">
      <c r="A15867" s="20">
        <v>70141902</v>
      </c>
      <c r="B15867" s="21" t="s">
        <v>15853</v>
      </c>
    </row>
    <row r="15868" spans="1:2">
      <c r="A15868" s="20">
        <v>70141903</v>
      </c>
      <c r="B15868" s="21" t="s">
        <v>15854</v>
      </c>
    </row>
    <row r="15869" spans="1:2">
      <c r="A15869" s="20">
        <v>70141904</v>
      </c>
      <c r="B15869" s="21" t="s">
        <v>15855</v>
      </c>
    </row>
    <row r="15870" spans="1:2">
      <c r="A15870" s="20">
        <v>70142001</v>
      </c>
      <c r="B15870" s="21" t="s">
        <v>15856</v>
      </c>
    </row>
    <row r="15871" spans="1:2">
      <c r="A15871" s="20">
        <v>70142002</v>
      </c>
      <c r="B15871" s="21" t="s">
        <v>15857</v>
      </c>
    </row>
    <row r="15872" spans="1:2">
      <c r="A15872" s="20">
        <v>70142003</v>
      </c>
      <c r="B15872" s="21" t="s">
        <v>15858</v>
      </c>
    </row>
    <row r="15873" spans="1:2">
      <c r="A15873" s="20">
        <v>70142004</v>
      </c>
      <c r="B15873" s="21" t="s">
        <v>15859</v>
      </c>
    </row>
    <row r="15874" spans="1:2">
      <c r="A15874" s="20">
        <v>70142005</v>
      </c>
      <c r="B15874" s="21" t="s">
        <v>15860</v>
      </c>
    </row>
    <row r="15875" spans="1:2">
      <c r="A15875" s="20">
        <v>70142006</v>
      </c>
      <c r="B15875" s="21" t="s">
        <v>15861</v>
      </c>
    </row>
    <row r="15876" spans="1:2">
      <c r="A15876" s="20">
        <v>70142007</v>
      </c>
      <c r="B15876" s="21" t="s">
        <v>15862</v>
      </c>
    </row>
    <row r="15877" spans="1:2">
      <c r="A15877" s="20">
        <v>70142008</v>
      </c>
      <c r="B15877" s="21" t="s">
        <v>15863</v>
      </c>
    </row>
    <row r="15878" spans="1:2">
      <c r="A15878" s="20">
        <v>70142009</v>
      </c>
      <c r="B15878" s="21" t="s">
        <v>15864</v>
      </c>
    </row>
    <row r="15879" spans="1:2">
      <c r="A15879" s="20">
        <v>70142010</v>
      </c>
      <c r="B15879" s="21" t="s">
        <v>15865</v>
      </c>
    </row>
    <row r="15880" spans="1:2">
      <c r="A15880" s="20">
        <v>70142011</v>
      </c>
      <c r="B15880" s="21" t="s">
        <v>15866</v>
      </c>
    </row>
    <row r="15881" spans="1:2">
      <c r="A15881" s="20">
        <v>70151501</v>
      </c>
      <c r="B15881" s="21" t="s">
        <v>15867</v>
      </c>
    </row>
    <row r="15882" spans="1:2">
      <c r="A15882" s="20">
        <v>70151502</v>
      </c>
      <c r="B15882" s="21" t="s">
        <v>15868</v>
      </c>
    </row>
    <row r="15883" spans="1:2">
      <c r="A15883" s="20">
        <v>70151503</v>
      </c>
      <c r="B15883" s="21" t="s">
        <v>15869</v>
      </c>
    </row>
    <row r="15884" spans="1:2">
      <c r="A15884" s="20">
        <v>70151504</v>
      </c>
      <c r="B15884" s="21" t="s">
        <v>15870</v>
      </c>
    </row>
    <row r="15885" spans="1:2">
      <c r="A15885" s="20">
        <v>70151505</v>
      </c>
      <c r="B15885" s="21" t="s">
        <v>15871</v>
      </c>
    </row>
    <row r="15886" spans="1:2">
      <c r="A15886" s="20">
        <v>70151506</v>
      </c>
      <c r="B15886" s="21" t="s">
        <v>15872</v>
      </c>
    </row>
    <row r="15887" spans="1:2">
      <c r="A15887" s="20">
        <v>70151507</v>
      </c>
      <c r="B15887" s="21" t="s">
        <v>15873</v>
      </c>
    </row>
    <row r="15888" spans="1:2">
      <c r="A15888" s="20">
        <v>70151508</v>
      </c>
      <c r="B15888" s="21" t="s">
        <v>15874</v>
      </c>
    </row>
    <row r="15889" spans="1:2">
      <c r="A15889" s="20">
        <v>70151509</v>
      </c>
      <c r="B15889" s="21" t="s">
        <v>15875</v>
      </c>
    </row>
    <row r="15890" spans="1:2">
      <c r="A15890" s="20">
        <v>70151510</v>
      </c>
      <c r="B15890" s="21" t="s">
        <v>15876</v>
      </c>
    </row>
    <row r="15891" spans="1:2">
      <c r="A15891" s="20">
        <v>70151601</v>
      </c>
      <c r="B15891" s="21" t="s">
        <v>15877</v>
      </c>
    </row>
    <row r="15892" spans="1:2">
      <c r="A15892" s="20">
        <v>70151602</v>
      </c>
      <c r="B15892" s="21" t="s">
        <v>15878</v>
      </c>
    </row>
    <row r="15893" spans="1:2">
      <c r="A15893" s="20">
        <v>70151603</v>
      </c>
      <c r="B15893" s="21" t="s">
        <v>15879</v>
      </c>
    </row>
    <row r="15894" spans="1:2">
      <c r="A15894" s="20">
        <v>70151604</v>
      </c>
      <c r="B15894" s="21" t="s">
        <v>15880</v>
      </c>
    </row>
    <row r="15895" spans="1:2">
      <c r="A15895" s="20">
        <v>70151605</v>
      </c>
      <c r="B15895" s="21" t="s">
        <v>15881</v>
      </c>
    </row>
    <row r="15896" spans="1:2">
      <c r="A15896" s="20">
        <v>70151606</v>
      </c>
      <c r="B15896" s="21" t="s">
        <v>15882</v>
      </c>
    </row>
    <row r="15897" spans="1:2">
      <c r="A15897" s="20">
        <v>70151701</v>
      </c>
      <c r="B15897" s="21" t="s">
        <v>15883</v>
      </c>
    </row>
    <row r="15898" spans="1:2">
      <c r="A15898" s="20">
        <v>70151702</v>
      </c>
      <c r="B15898" s="21" t="s">
        <v>15884</v>
      </c>
    </row>
    <row r="15899" spans="1:2">
      <c r="A15899" s="20">
        <v>70151703</v>
      </c>
      <c r="B15899" s="21" t="s">
        <v>15885</v>
      </c>
    </row>
    <row r="15900" spans="1:2">
      <c r="A15900" s="20">
        <v>70151704</v>
      </c>
      <c r="B15900" s="21" t="s">
        <v>15886</v>
      </c>
    </row>
    <row r="15901" spans="1:2">
      <c r="A15901" s="20">
        <v>70151705</v>
      </c>
      <c r="B15901" s="21" t="s">
        <v>15887</v>
      </c>
    </row>
    <row r="15902" spans="1:2">
      <c r="A15902" s="20">
        <v>70151706</v>
      </c>
      <c r="B15902" s="21" t="s">
        <v>15888</v>
      </c>
    </row>
    <row r="15903" spans="1:2">
      <c r="A15903" s="20">
        <v>70151707</v>
      </c>
      <c r="B15903" s="21" t="s">
        <v>15889</v>
      </c>
    </row>
    <row r="15904" spans="1:2">
      <c r="A15904" s="20">
        <v>70151801</v>
      </c>
      <c r="B15904" s="21" t="s">
        <v>15890</v>
      </c>
    </row>
    <row r="15905" spans="1:2">
      <c r="A15905" s="20">
        <v>70151802</v>
      </c>
      <c r="B15905" s="21" t="s">
        <v>15891</v>
      </c>
    </row>
    <row r="15906" spans="1:2">
      <c r="A15906" s="20">
        <v>70151803</v>
      </c>
      <c r="B15906" s="21" t="s">
        <v>15892</v>
      </c>
    </row>
    <row r="15907" spans="1:2">
      <c r="A15907" s="20">
        <v>70151804</v>
      </c>
      <c r="B15907" s="21" t="s">
        <v>15893</v>
      </c>
    </row>
    <row r="15908" spans="1:2">
      <c r="A15908" s="20">
        <v>70151805</v>
      </c>
      <c r="B15908" s="21" t="s">
        <v>15894</v>
      </c>
    </row>
    <row r="15909" spans="1:2">
      <c r="A15909" s="20">
        <v>70151806</v>
      </c>
      <c r="B15909" s="21" t="s">
        <v>15895</v>
      </c>
    </row>
    <row r="15910" spans="1:2">
      <c r="A15910" s="20">
        <v>70151807</v>
      </c>
      <c r="B15910" s="21" t="s">
        <v>15896</v>
      </c>
    </row>
    <row r="15911" spans="1:2">
      <c r="A15911" s="20">
        <v>70151901</v>
      </c>
      <c r="B15911" s="21" t="s">
        <v>15897</v>
      </c>
    </row>
    <row r="15912" spans="1:2">
      <c r="A15912" s="20">
        <v>70151902</v>
      </c>
      <c r="B15912" s="21" t="s">
        <v>15898</v>
      </c>
    </row>
    <row r="15913" spans="1:2">
      <c r="A15913" s="20">
        <v>70151903</v>
      </c>
      <c r="B15913" s="21" t="s">
        <v>15899</v>
      </c>
    </row>
    <row r="15914" spans="1:2">
      <c r="A15914" s="20">
        <v>70151904</v>
      </c>
      <c r="B15914" s="21" t="s">
        <v>15900</v>
      </c>
    </row>
    <row r="15915" spans="1:2">
      <c r="A15915" s="20">
        <v>70151905</v>
      </c>
      <c r="B15915" s="21" t="s">
        <v>15901</v>
      </c>
    </row>
    <row r="15916" spans="1:2">
      <c r="A15916" s="20">
        <v>70151906</v>
      </c>
      <c r="B15916" s="21" t="s">
        <v>15902</v>
      </c>
    </row>
    <row r="15917" spans="1:2">
      <c r="A15917" s="20">
        <v>70151907</v>
      </c>
      <c r="B15917" s="21" t="s">
        <v>15903</v>
      </c>
    </row>
    <row r="15918" spans="1:2">
      <c r="A15918" s="20">
        <v>70151909</v>
      </c>
      <c r="B15918" s="21" t="s">
        <v>15904</v>
      </c>
    </row>
    <row r="15919" spans="1:2">
      <c r="A15919" s="20">
        <v>70151910</v>
      </c>
      <c r="B15919" s="21" t="s">
        <v>15905</v>
      </c>
    </row>
    <row r="15920" spans="1:2">
      <c r="A15920" s="20">
        <v>70161501</v>
      </c>
      <c r="B15920" s="21" t="s">
        <v>15906</v>
      </c>
    </row>
    <row r="15921" spans="1:2">
      <c r="A15921" s="20">
        <v>70161601</v>
      </c>
      <c r="B15921" s="21" t="s">
        <v>15907</v>
      </c>
    </row>
    <row r="15922" spans="1:2">
      <c r="A15922" s="20">
        <v>70161701</v>
      </c>
      <c r="B15922" s="21" t="s">
        <v>15908</v>
      </c>
    </row>
    <row r="15923" spans="1:2">
      <c r="A15923" s="20">
        <v>70161702</v>
      </c>
      <c r="B15923" s="21" t="s">
        <v>15909</v>
      </c>
    </row>
    <row r="15924" spans="1:2">
      <c r="A15924" s="20">
        <v>70161703</v>
      </c>
      <c r="B15924" s="21" t="s">
        <v>15910</v>
      </c>
    </row>
    <row r="15925" spans="1:2">
      <c r="A15925" s="20">
        <v>70161704</v>
      </c>
      <c r="B15925" s="21" t="s">
        <v>15911</v>
      </c>
    </row>
    <row r="15926" spans="1:2">
      <c r="A15926" s="20">
        <v>70171501</v>
      </c>
      <c r="B15926" s="21" t="s">
        <v>15912</v>
      </c>
    </row>
    <row r="15927" spans="1:2">
      <c r="A15927" s="20">
        <v>70171502</v>
      </c>
      <c r="B15927" s="21" t="s">
        <v>15913</v>
      </c>
    </row>
    <row r="15928" spans="1:2">
      <c r="A15928" s="20">
        <v>70171503</v>
      </c>
      <c r="B15928" s="21" t="s">
        <v>15914</v>
      </c>
    </row>
    <row r="15929" spans="1:2">
      <c r="A15929" s="20">
        <v>70171504</v>
      </c>
      <c r="B15929" s="21" t="s">
        <v>15915</v>
      </c>
    </row>
    <row r="15930" spans="1:2">
      <c r="A15930" s="20">
        <v>70171505</v>
      </c>
      <c r="B15930" s="21" t="s">
        <v>15916</v>
      </c>
    </row>
    <row r="15931" spans="1:2">
      <c r="A15931" s="20">
        <v>70171506</v>
      </c>
      <c r="B15931" s="21" t="s">
        <v>15917</v>
      </c>
    </row>
    <row r="15932" spans="1:2">
      <c r="A15932" s="20">
        <v>70171601</v>
      </c>
      <c r="B15932" s="21" t="s">
        <v>15918</v>
      </c>
    </row>
    <row r="15933" spans="1:2">
      <c r="A15933" s="20">
        <v>70171602</v>
      </c>
      <c r="B15933" s="21" t="s">
        <v>15919</v>
      </c>
    </row>
    <row r="15934" spans="1:2">
      <c r="A15934" s="20">
        <v>70171603</v>
      </c>
      <c r="B15934" s="21" t="s">
        <v>15920</v>
      </c>
    </row>
    <row r="15935" spans="1:2">
      <c r="A15935" s="20">
        <v>70171604</v>
      </c>
      <c r="B15935" s="21" t="s">
        <v>15921</v>
      </c>
    </row>
    <row r="15936" spans="1:2">
      <c r="A15936" s="20">
        <v>70171605</v>
      </c>
      <c r="B15936" s="21" t="s">
        <v>15922</v>
      </c>
    </row>
    <row r="15937" spans="1:2">
      <c r="A15937" s="20">
        <v>70171606</v>
      </c>
      <c r="B15937" s="21" t="s">
        <v>15923</v>
      </c>
    </row>
    <row r="15938" spans="1:2">
      <c r="A15938" s="20">
        <v>70171607</v>
      </c>
      <c r="B15938" s="21" t="s">
        <v>15924</v>
      </c>
    </row>
    <row r="15939" spans="1:2">
      <c r="A15939" s="20">
        <v>70171701</v>
      </c>
      <c r="B15939" s="21" t="s">
        <v>15925</v>
      </c>
    </row>
    <row r="15940" spans="1:2">
      <c r="A15940" s="20">
        <v>70171702</v>
      </c>
      <c r="B15940" s="21" t="s">
        <v>15926</v>
      </c>
    </row>
    <row r="15941" spans="1:2">
      <c r="A15941" s="20">
        <v>70171703</v>
      </c>
      <c r="B15941" s="21" t="s">
        <v>15927</v>
      </c>
    </row>
    <row r="15942" spans="1:2">
      <c r="A15942" s="20">
        <v>70171704</v>
      </c>
      <c r="B15942" s="21" t="s">
        <v>15928</v>
      </c>
    </row>
    <row r="15943" spans="1:2">
      <c r="A15943" s="20">
        <v>70171705</v>
      </c>
      <c r="B15943" s="21" t="s">
        <v>15929</v>
      </c>
    </row>
    <row r="15944" spans="1:2">
      <c r="A15944" s="20">
        <v>70171706</v>
      </c>
      <c r="B15944" s="21" t="s">
        <v>15930</v>
      </c>
    </row>
    <row r="15945" spans="1:2">
      <c r="A15945" s="20">
        <v>70171707</v>
      </c>
      <c r="B15945" s="21" t="s">
        <v>15931</v>
      </c>
    </row>
    <row r="15946" spans="1:2">
      <c r="A15946" s="20">
        <v>70171708</v>
      </c>
      <c r="B15946" s="21" t="s">
        <v>15932</v>
      </c>
    </row>
    <row r="15947" spans="1:2">
      <c r="A15947" s="20">
        <v>70171709</v>
      </c>
      <c r="B15947" s="21" t="s">
        <v>15933</v>
      </c>
    </row>
    <row r="15948" spans="1:2">
      <c r="A15948" s="20">
        <v>70171801</v>
      </c>
      <c r="B15948" s="21" t="s">
        <v>15934</v>
      </c>
    </row>
    <row r="15949" spans="1:2">
      <c r="A15949" s="20">
        <v>70171802</v>
      </c>
      <c r="B15949" s="21" t="s">
        <v>15935</v>
      </c>
    </row>
    <row r="15950" spans="1:2">
      <c r="A15950" s="20">
        <v>70171803</v>
      </c>
      <c r="B15950" s="21" t="s">
        <v>15936</v>
      </c>
    </row>
    <row r="15951" spans="1:2">
      <c r="A15951" s="20">
        <v>71101501</v>
      </c>
      <c r="B15951" s="21" t="s">
        <v>15937</v>
      </c>
    </row>
    <row r="15952" spans="1:2">
      <c r="A15952" s="20">
        <v>71101502</v>
      </c>
      <c r="B15952" s="21" t="s">
        <v>15938</v>
      </c>
    </row>
    <row r="15953" spans="1:2">
      <c r="A15953" s="20">
        <v>71101601</v>
      </c>
      <c r="B15953" s="21" t="s">
        <v>15939</v>
      </c>
    </row>
    <row r="15954" spans="1:2">
      <c r="A15954" s="20">
        <v>71101602</v>
      </c>
      <c r="B15954" s="21" t="s">
        <v>15940</v>
      </c>
    </row>
    <row r="15955" spans="1:2">
      <c r="A15955" s="20">
        <v>71101701</v>
      </c>
      <c r="B15955" s="21" t="s">
        <v>15941</v>
      </c>
    </row>
    <row r="15956" spans="1:2">
      <c r="A15956" s="20">
        <v>71101702</v>
      </c>
      <c r="B15956" s="21" t="s">
        <v>15942</v>
      </c>
    </row>
    <row r="15957" spans="1:2">
      <c r="A15957" s="20">
        <v>71101703</v>
      </c>
      <c r="B15957" s="21" t="s">
        <v>15943</v>
      </c>
    </row>
    <row r="15958" spans="1:2">
      <c r="A15958" s="20">
        <v>71101704</v>
      </c>
      <c r="B15958" s="21" t="s">
        <v>15944</v>
      </c>
    </row>
    <row r="15959" spans="1:2">
      <c r="A15959" s="20">
        <v>71101705</v>
      </c>
      <c r="B15959" s="21" t="s">
        <v>15945</v>
      </c>
    </row>
    <row r="15960" spans="1:2">
      <c r="A15960" s="20">
        <v>71101706</v>
      </c>
      <c r="B15960" s="21" t="s">
        <v>15946</v>
      </c>
    </row>
    <row r="15961" spans="1:2">
      <c r="A15961" s="20">
        <v>71101707</v>
      </c>
      <c r="B15961" s="21" t="s">
        <v>15947</v>
      </c>
    </row>
    <row r="15962" spans="1:2">
      <c r="A15962" s="20">
        <v>71101708</v>
      </c>
      <c r="B15962" s="21" t="s">
        <v>15948</v>
      </c>
    </row>
    <row r="15963" spans="1:2">
      <c r="A15963" s="20">
        <v>71101709</v>
      </c>
      <c r="B15963" s="21" t="s">
        <v>15949</v>
      </c>
    </row>
    <row r="15964" spans="1:2">
      <c r="A15964" s="20">
        <v>71112001</v>
      </c>
      <c r="B15964" s="21" t="s">
        <v>15950</v>
      </c>
    </row>
    <row r="15965" spans="1:2">
      <c r="A15965" s="20">
        <v>71112002</v>
      </c>
      <c r="B15965" s="21" t="s">
        <v>15951</v>
      </c>
    </row>
    <row r="15966" spans="1:2">
      <c r="A15966" s="20">
        <v>71112003</v>
      </c>
      <c r="B15966" s="21" t="s">
        <v>15952</v>
      </c>
    </row>
    <row r="15967" spans="1:2">
      <c r="A15967" s="20">
        <v>71112004</v>
      </c>
      <c r="B15967" s="21" t="s">
        <v>15953</v>
      </c>
    </row>
    <row r="15968" spans="1:2">
      <c r="A15968" s="20">
        <v>71112005</v>
      </c>
      <c r="B15968" s="21" t="s">
        <v>15954</v>
      </c>
    </row>
    <row r="15969" spans="1:2">
      <c r="A15969" s="20">
        <v>71112006</v>
      </c>
      <c r="B15969" s="21" t="s">
        <v>15955</v>
      </c>
    </row>
    <row r="15970" spans="1:2">
      <c r="A15970" s="20">
        <v>71112007</v>
      </c>
      <c r="B15970" s="21" t="s">
        <v>15956</v>
      </c>
    </row>
    <row r="15971" spans="1:2">
      <c r="A15971" s="20">
        <v>71112008</v>
      </c>
      <c r="B15971" s="21" t="s">
        <v>15957</v>
      </c>
    </row>
    <row r="15972" spans="1:2">
      <c r="A15972" s="20">
        <v>71112009</v>
      </c>
      <c r="B15972" s="21" t="s">
        <v>15958</v>
      </c>
    </row>
    <row r="15973" spans="1:2">
      <c r="A15973" s="20">
        <v>71112010</v>
      </c>
      <c r="B15973" s="21" t="s">
        <v>15959</v>
      </c>
    </row>
    <row r="15974" spans="1:2">
      <c r="A15974" s="20">
        <v>71112011</v>
      </c>
      <c r="B15974" s="21" t="s">
        <v>15960</v>
      </c>
    </row>
    <row r="15975" spans="1:2">
      <c r="A15975" s="20">
        <v>71112012</v>
      </c>
      <c r="B15975" s="21" t="s">
        <v>15961</v>
      </c>
    </row>
    <row r="15976" spans="1:2">
      <c r="A15976" s="20">
        <v>71112013</v>
      </c>
      <c r="B15976" s="21" t="s">
        <v>15962</v>
      </c>
    </row>
    <row r="15977" spans="1:2">
      <c r="A15977" s="20">
        <v>71112014</v>
      </c>
      <c r="B15977" s="21" t="s">
        <v>15963</v>
      </c>
    </row>
    <row r="15978" spans="1:2">
      <c r="A15978" s="20">
        <v>71112015</v>
      </c>
      <c r="B15978" s="21" t="s">
        <v>15964</v>
      </c>
    </row>
    <row r="15979" spans="1:2">
      <c r="A15979" s="20">
        <v>71112017</v>
      </c>
      <c r="B15979" s="21" t="s">
        <v>15965</v>
      </c>
    </row>
    <row r="15980" spans="1:2">
      <c r="A15980" s="20">
        <v>71112018</v>
      </c>
      <c r="B15980" s="21" t="s">
        <v>15966</v>
      </c>
    </row>
    <row r="15981" spans="1:2">
      <c r="A15981" s="20">
        <v>71112019</v>
      </c>
      <c r="B15981" s="21" t="s">
        <v>15967</v>
      </c>
    </row>
    <row r="15982" spans="1:2">
      <c r="A15982" s="20">
        <v>71112020</v>
      </c>
      <c r="B15982" s="21" t="s">
        <v>15968</v>
      </c>
    </row>
    <row r="15983" spans="1:2">
      <c r="A15983" s="20">
        <v>71112021</v>
      </c>
      <c r="B15983" s="21" t="s">
        <v>15969</v>
      </c>
    </row>
    <row r="15984" spans="1:2">
      <c r="A15984" s="20">
        <v>71112022</v>
      </c>
      <c r="B15984" s="21" t="s">
        <v>15970</v>
      </c>
    </row>
    <row r="15985" spans="1:2">
      <c r="A15985" s="20">
        <v>71112023</v>
      </c>
      <c r="B15985" s="21" t="s">
        <v>15971</v>
      </c>
    </row>
    <row r="15986" spans="1:2">
      <c r="A15986" s="20">
        <v>71112024</v>
      </c>
      <c r="B15986" s="21" t="s">
        <v>15972</v>
      </c>
    </row>
    <row r="15987" spans="1:2">
      <c r="A15987" s="20">
        <v>71112025</v>
      </c>
      <c r="B15987" s="21" t="s">
        <v>15973</v>
      </c>
    </row>
    <row r="15988" spans="1:2">
      <c r="A15988" s="20">
        <v>71112026</v>
      </c>
      <c r="B15988" s="21" t="s">
        <v>15974</v>
      </c>
    </row>
    <row r="15989" spans="1:2">
      <c r="A15989" s="20">
        <v>71112027</v>
      </c>
      <c r="B15989" s="21" t="s">
        <v>15975</v>
      </c>
    </row>
    <row r="15990" spans="1:2">
      <c r="A15990" s="20">
        <v>71112028</v>
      </c>
      <c r="B15990" s="21" t="s">
        <v>15976</v>
      </c>
    </row>
    <row r="15991" spans="1:2">
      <c r="A15991" s="20">
        <v>71112029</v>
      </c>
      <c r="B15991" s="21" t="s">
        <v>15977</v>
      </c>
    </row>
    <row r="15992" spans="1:2">
      <c r="A15992" s="20">
        <v>71112030</v>
      </c>
      <c r="B15992" s="21" t="s">
        <v>15978</v>
      </c>
    </row>
    <row r="15993" spans="1:2">
      <c r="A15993" s="20">
        <v>71112031</v>
      </c>
      <c r="B15993" s="21" t="s">
        <v>15979</v>
      </c>
    </row>
    <row r="15994" spans="1:2">
      <c r="A15994" s="20">
        <v>71112101</v>
      </c>
      <c r="B15994" s="21" t="s">
        <v>15980</v>
      </c>
    </row>
    <row r="15995" spans="1:2">
      <c r="A15995" s="20">
        <v>71112102</v>
      </c>
      <c r="B15995" s="21" t="s">
        <v>15981</v>
      </c>
    </row>
    <row r="15996" spans="1:2">
      <c r="A15996" s="20">
        <v>71112103</v>
      </c>
      <c r="B15996" s="21" t="s">
        <v>15982</v>
      </c>
    </row>
    <row r="15997" spans="1:2">
      <c r="A15997" s="20">
        <v>71112104</v>
      </c>
      <c r="B15997" s="21" t="s">
        <v>15983</v>
      </c>
    </row>
    <row r="15998" spans="1:2">
      <c r="A15998" s="20">
        <v>71112105</v>
      </c>
      <c r="B15998" s="21" t="s">
        <v>15984</v>
      </c>
    </row>
    <row r="15999" spans="1:2">
      <c r="A15999" s="20">
        <v>71112106</v>
      </c>
      <c r="B15999" s="21" t="s">
        <v>15985</v>
      </c>
    </row>
    <row r="16000" spans="1:2">
      <c r="A16000" s="20">
        <v>71112107</v>
      </c>
      <c r="B16000" s="21" t="s">
        <v>15986</v>
      </c>
    </row>
    <row r="16001" spans="1:2">
      <c r="A16001" s="20">
        <v>71112108</v>
      </c>
      <c r="B16001" s="21" t="s">
        <v>15987</v>
      </c>
    </row>
    <row r="16002" spans="1:2">
      <c r="A16002" s="20">
        <v>71112109</v>
      </c>
      <c r="B16002" s="21" t="s">
        <v>15988</v>
      </c>
    </row>
    <row r="16003" spans="1:2">
      <c r="A16003" s="20">
        <v>71112110</v>
      </c>
      <c r="B16003" s="21" t="s">
        <v>15989</v>
      </c>
    </row>
    <row r="16004" spans="1:2">
      <c r="A16004" s="20">
        <v>71112111</v>
      </c>
      <c r="B16004" s="21" t="s">
        <v>15990</v>
      </c>
    </row>
    <row r="16005" spans="1:2">
      <c r="A16005" s="20">
        <v>71112112</v>
      </c>
      <c r="B16005" s="21" t="s">
        <v>15991</v>
      </c>
    </row>
    <row r="16006" spans="1:2">
      <c r="A16006" s="20">
        <v>71112113</v>
      </c>
      <c r="B16006" s="21" t="s">
        <v>15992</v>
      </c>
    </row>
    <row r="16007" spans="1:2">
      <c r="A16007" s="20">
        <v>71112114</v>
      </c>
      <c r="B16007" s="21" t="s">
        <v>15993</v>
      </c>
    </row>
    <row r="16008" spans="1:2">
      <c r="A16008" s="20">
        <v>71112115</v>
      </c>
      <c r="B16008" s="21" t="s">
        <v>15994</v>
      </c>
    </row>
    <row r="16009" spans="1:2">
      <c r="A16009" s="20">
        <v>71112116</v>
      </c>
      <c r="B16009" s="21" t="s">
        <v>15995</v>
      </c>
    </row>
    <row r="16010" spans="1:2">
      <c r="A16010" s="20">
        <v>71112117</v>
      </c>
      <c r="B16010" s="21" t="s">
        <v>15996</v>
      </c>
    </row>
    <row r="16011" spans="1:2">
      <c r="A16011" s="20">
        <v>71112119</v>
      </c>
      <c r="B16011" s="21" t="s">
        <v>15997</v>
      </c>
    </row>
    <row r="16012" spans="1:2">
      <c r="A16012" s="20">
        <v>71112120</v>
      </c>
      <c r="B16012" s="21" t="s">
        <v>15998</v>
      </c>
    </row>
    <row r="16013" spans="1:2">
      <c r="A16013" s="20">
        <v>71112121</v>
      </c>
      <c r="B16013" s="21" t="s">
        <v>15999</v>
      </c>
    </row>
    <row r="16014" spans="1:2">
      <c r="A16014" s="20">
        <v>71112122</v>
      </c>
      <c r="B16014" s="21" t="s">
        <v>16000</v>
      </c>
    </row>
    <row r="16015" spans="1:2">
      <c r="A16015" s="20">
        <v>71112202</v>
      </c>
      <c r="B16015" s="21" t="s">
        <v>16001</v>
      </c>
    </row>
    <row r="16016" spans="1:2">
      <c r="A16016" s="20">
        <v>71112203</v>
      </c>
      <c r="B16016" s="21" t="s">
        <v>16002</v>
      </c>
    </row>
    <row r="16017" spans="1:2">
      <c r="A16017" s="20">
        <v>71112204</v>
      </c>
      <c r="B16017" s="21" t="s">
        <v>16003</v>
      </c>
    </row>
    <row r="16018" spans="1:2">
      <c r="A16018" s="20">
        <v>71112205</v>
      </c>
      <c r="B16018" s="21" t="s">
        <v>16004</v>
      </c>
    </row>
    <row r="16019" spans="1:2">
      <c r="A16019" s="20">
        <v>71112206</v>
      </c>
      <c r="B16019" s="21" t="s">
        <v>16005</v>
      </c>
    </row>
    <row r="16020" spans="1:2">
      <c r="A16020" s="20">
        <v>71112301</v>
      </c>
      <c r="B16020" s="21" t="s">
        <v>16006</v>
      </c>
    </row>
    <row r="16021" spans="1:2">
      <c r="A16021" s="20">
        <v>71112302</v>
      </c>
      <c r="B16021" s="21" t="s">
        <v>16007</v>
      </c>
    </row>
    <row r="16022" spans="1:2">
      <c r="A16022" s="20">
        <v>71112303</v>
      </c>
      <c r="B16022" s="21" t="s">
        <v>16008</v>
      </c>
    </row>
    <row r="16023" spans="1:2">
      <c r="A16023" s="20">
        <v>71112304</v>
      </c>
      <c r="B16023" s="21" t="s">
        <v>16009</v>
      </c>
    </row>
    <row r="16024" spans="1:2">
      <c r="A16024" s="20">
        <v>71112305</v>
      </c>
      <c r="B16024" s="21" t="s">
        <v>16010</v>
      </c>
    </row>
    <row r="16025" spans="1:2">
      <c r="A16025" s="20">
        <v>71112306</v>
      </c>
      <c r="B16025" s="21" t="s">
        <v>16011</v>
      </c>
    </row>
    <row r="16026" spans="1:2">
      <c r="A16026" s="20">
        <v>71112307</v>
      </c>
      <c r="B16026" s="21" t="s">
        <v>16012</v>
      </c>
    </row>
    <row r="16027" spans="1:2">
      <c r="A16027" s="20">
        <v>71112308</v>
      </c>
      <c r="B16027" s="21" t="s">
        <v>16013</v>
      </c>
    </row>
    <row r="16028" spans="1:2">
      <c r="A16028" s="20">
        <v>71112309</v>
      </c>
      <c r="B16028" s="21" t="s">
        <v>16014</v>
      </c>
    </row>
    <row r="16029" spans="1:2">
      <c r="A16029" s="20">
        <v>71112310</v>
      </c>
      <c r="B16029" s="21" t="s">
        <v>16015</v>
      </c>
    </row>
    <row r="16030" spans="1:2">
      <c r="A16030" s="20">
        <v>71112311</v>
      </c>
      <c r="B16030" s="21" t="s">
        <v>16016</v>
      </c>
    </row>
    <row r="16031" spans="1:2">
      <c r="A16031" s="20">
        <v>71112312</v>
      </c>
      <c r="B16031" s="21" t="s">
        <v>16017</v>
      </c>
    </row>
    <row r="16032" spans="1:2">
      <c r="A16032" s="20">
        <v>71112313</v>
      </c>
      <c r="B16032" s="21" t="s">
        <v>16018</v>
      </c>
    </row>
    <row r="16033" spans="1:2">
      <c r="A16033" s="20">
        <v>71112314</v>
      </c>
      <c r="B16033" s="21" t="s">
        <v>16019</v>
      </c>
    </row>
    <row r="16034" spans="1:2">
      <c r="A16034" s="20">
        <v>71112315</v>
      </c>
      <c r="B16034" s="21" t="s">
        <v>16020</v>
      </c>
    </row>
    <row r="16035" spans="1:2">
      <c r="A16035" s="20">
        <v>71112316</v>
      </c>
      <c r="B16035" s="21" t="s">
        <v>16021</v>
      </c>
    </row>
    <row r="16036" spans="1:2">
      <c r="A16036" s="20">
        <v>71112317</v>
      </c>
      <c r="B16036" s="21" t="s">
        <v>16022</v>
      </c>
    </row>
    <row r="16037" spans="1:2">
      <c r="A16037" s="20">
        <v>71112318</v>
      </c>
      <c r="B16037" s="21" t="s">
        <v>16023</v>
      </c>
    </row>
    <row r="16038" spans="1:2">
      <c r="A16038" s="20">
        <v>71112319</v>
      </c>
      <c r="B16038" s="21" t="s">
        <v>16024</v>
      </c>
    </row>
    <row r="16039" spans="1:2">
      <c r="A16039" s="20">
        <v>71112320</v>
      </c>
      <c r="B16039" s="21" t="s">
        <v>16025</v>
      </c>
    </row>
    <row r="16040" spans="1:2">
      <c r="A16040" s="20">
        <v>71112321</v>
      </c>
      <c r="B16040" s="21" t="s">
        <v>16026</v>
      </c>
    </row>
    <row r="16041" spans="1:2">
      <c r="A16041" s="20">
        <v>71121001</v>
      </c>
      <c r="B16041" s="21" t="s">
        <v>16027</v>
      </c>
    </row>
    <row r="16042" spans="1:2">
      <c r="A16042" s="20">
        <v>71121002</v>
      </c>
      <c r="B16042" s="21" t="s">
        <v>16028</v>
      </c>
    </row>
    <row r="16043" spans="1:2">
      <c r="A16043" s="20">
        <v>71121003</v>
      </c>
      <c r="B16043" s="21" t="s">
        <v>16029</v>
      </c>
    </row>
    <row r="16044" spans="1:2">
      <c r="A16044" s="20">
        <v>71121004</v>
      </c>
      <c r="B16044" s="21" t="s">
        <v>16030</v>
      </c>
    </row>
    <row r="16045" spans="1:2">
      <c r="A16045" s="20">
        <v>71121005</v>
      </c>
      <c r="B16045" s="21" t="s">
        <v>16031</v>
      </c>
    </row>
    <row r="16046" spans="1:2">
      <c r="A16046" s="20">
        <v>71121006</v>
      </c>
      <c r="B16046" s="21" t="s">
        <v>16032</v>
      </c>
    </row>
    <row r="16047" spans="1:2">
      <c r="A16047" s="20">
        <v>71121007</v>
      </c>
      <c r="B16047" s="21" t="s">
        <v>16033</v>
      </c>
    </row>
    <row r="16048" spans="1:2">
      <c r="A16048" s="20">
        <v>71121008</v>
      </c>
      <c r="B16048" s="21" t="s">
        <v>16034</v>
      </c>
    </row>
    <row r="16049" spans="1:2">
      <c r="A16049" s="20">
        <v>71121009</v>
      </c>
      <c r="B16049" s="21" t="s">
        <v>16035</v>
      </c>
    </row>
    <row r="16050" spans="1:2">
      <c r="A16050" s="20">
        <v>71121010</v>
      </c>
      <c r="B16050" s="21" t="s">
        <v>16036</v>
      </c>
    </row>
    <row r="16051" spans="1:2">
      <c r="A16051" s="20">
        <v>71121011</v>
      </c>
      <c r="B16051" s="21" t="s">
        <v>16037</v>
      </c>
    </row>
    <row r="16052" spans="1:2">
      <c r="A16052" s="20">
        <v>71121012</v>
      </c>
      <c r="B16052" s="21" t="s">
        <v>16038</v>
      </c>
    </row>
    <row r="16053" spans="1:2">
      <c r="A16053" s="20">
        <v>71121013</v>
      </c>
      <c r="B16053" s="21" t="s">
        <v>16039</v>
      </c>
    </row>
    <row r="16054" spans="1:2">
      <c r="A16054" s="20">
        <v>71121014</v>
      </c>
      <c r="B16054" s="21" t="s">
        <v>16040</v>
      </c>
    </row>
    <row r="16055" spans="1:2">
      <c r="A16055" s="20">
        <v>71121015</v>
      </c>
      <c r="B16055" s="21" t="s">
        <v>16041</v>
      </c>
    </row>
    <row r="16056" spans="1:2">
      <c r="A16056" s="20">
        <v>71121016</v>
      </c>
      <c r="B16056" s="21" t="s">
        <v>16042</v>
      </c>
    </row>
    <row r="16057" spans="1:2">
      <c r="A16057" s="20">
        <v>71121017</v>
      </c>
      <c r="B16057" s="21" t="s">
        <v>16043</v>
      </c>
    </row>
    <row r="16058" spans="1:2">
      <c r="A16058" s="20">
        <v>71121018</v>
      </c>
      <c r="B16058" s="21" t="s">
        <v>16044</v>
      </c>
    </row>
    <row r="16059" spans="1:2">
      <c r="A16059" s="20">
        <v>71121019</v>
      </c>
      <c r="B16059" s="21" t="s">
        <v>16045</v>
      </c>
    </row>
    <row r="16060" spans="1:2">
      <c r="A16060" s="20">
        <v>71121020</v>
      </c>
      <c r="B16060" s="21" t="s">
        <v>16046</v>
      </c>
    </row>
    <row r="16061" spans="1:2">
      <c r="A16061" s="20">
        <v>71121021</v>
      </c>
      <c r="B16061" s="21" t="s">
        <v>16047</v>
      </c>
    </row>
    <row r="16062" spans="1:2">
      <c r="A16062" s="20">
        <v>71121022</v>
      </c>
      <c r="B16062" s="21" t="s">
        <v>16048</v>
      </c>
    </row>
    <row r="16063" spans="1:2">
      <c r="A16063" s="20">
        <v>71121023</v>
      </c>
      <c r="B16063" s="21" t="s">
        <v>16049</v>
      </c>
    </row>
    <row r="16064" spans="1:2">
      <c r="A16064" s="20">
        <v>71121101</v>
      </c>
      <c r="B16064" s="21" t="s">
        <v>16050</v>
      </c>
    </row>
    <row r="16065" spans="1:2">
      <c r="A16065" s="20">
        <v>71121102</v>
      </c>
      <c r="B16065" s="21" t="s">
        <v>16051</v>
      </c>
    </row>
    <row r="16066" spans="1:2">
      <c r="A16066" s="20">
        <v>71121103</v>
      </c>
      <c r="B16066" s="21" t="s">
        <v>16052</v>
      </c>
    </row>
    <row r="16067" spans="1:2">
      <c r="A16067" s="20">
        <v>71121104</v>
      </c>
      <c r="B16067" s="21" t="s">
        <v>16053</v>
      </c>
    </row>
    <row r="16068" spans="1:2">
      <c r="A16068" s="20">
        <v>71121105</v>
      </c>
      <c r="B16068" s="21" t="s">
        <v>16054</v>
      </c>
    </row>
    <row r="16069" spans="1:2">
      <c r="A16069" s="20">
        <v>71121106</v>
      </c>
      <c r="B16069" s="21" t="s">
        <v>16055</v>
      </c>
    </row>
    <row r="16070" spans="1:2">
      <c r="A16070" s="20">
        <v>71121107</v>
      </c>
      <c r="B16070" s="21" t="s">
        <v>16056</v>
      </c>
    </row>
    <row r="16071" spans="1:2">
      <c r="A16071" s="20">
        <v>71121108</v>
      </c>
      <c r="B16071" s="21" t="s">
        <v>16057</v>
      </c>
    </row>
    <row r="16072" spans="1:2">
      <c r="A16072" s="20">
        <v>71121109</v>
      </c>
      <c r="B16072" s="21" t="s">
        <v>16058</v>
      </c>
    </row>
    <row r="16073" spans="1:2">
      <c r="A16073" s="20">
        <v>71121110</v>
      </c>
      <c r="B16073" s="21" t="s">
        <v>16059</v>
      </c>
    </row>
    <row r="16074" spans="1:2">
      <c r="A16074" s="20">
        <v>71121111</v>
      </c>
      <c r="B16074" s="21" t="s">
        <v>16060</v>
      </c>
    </row>
    <row r="16075" spans="1:2">
      <c r="A16075" s="20">
        <v>71121112</v>
      </c>
      <c r="B16075" s="21" t="s">
        <v>16061</v>
      </c>
    </row>
    <row r="16076" spans="1:2">
      <c r="A16076" s="20">
        <v>71121113</v>
      </c>
      <c r="B16076" s="21" t="s">
        <v>16062</v>
      </c>
    </row>
    <row r="16077" spans="1:2">
      <c r="A16077" s="20">
        <v>71121114</v>
      </c>
      <c r="B16077" s="21" t="s">
        <v>16063</v>
      </c>
    </row>
    <row r="16078" spans="1:2">
      <c r="A16078" s="20">
        <v>71121115</v>
      </c>
      <c r="B16078" s="21" t="s">
        <v>16064</v>
      </c>
    </row>
    <row r="16079" spans="1:2">
      <c r="A16079" s="20">
        <v>71121116</v>
      </c>
      <c r="B16079" s="21" t="s">
        <v>16065</v>
      </c>
    </row>
    <row r="16080" spans="1:2">
      <c r="A16080" s="20">
        <v>71121117</v>
      </c>
      <c r="B16080" s="21" t="s">
        <v>16066</v>
      </c>
    </row>
    <row r="16081" spans="1:2">
      <c r="A16081" s="20">
        <v>71121118</v>
      </c>
      <c r="B16081" s="21" t="s">
        <v>16067</v>
      </c>
    </row>
    <row r="16082" spans="1:2">
      <c r="A16082" s="20">
        <v>71121119</v>
      </c>
      <c r="B16082" s="21" t="s">
        <v>16068</v>
      </c>
    </row>
    <row r="16083" spans="1:2">
      <c r="A16083" s="20">
        <v>71121120</v>
      </c>
      <c r="B16083" s="21" t="s">
        <v>16069</v>
      </c>
    </row>
    <row r="16084" spans="1:2">
      <c r="A16084" s="20">
        <v>71121121</v>
      </c>
      <c r="B16084" s="21" t="s">
        <v>16070</v>
      </c>
    </row>
    <row r="16085" spans="1:2">
      <c r="A16085" s="20">
        <v>71121122</v>
      </c>
      <c r="B16085" s="21" t="s">
        <v>16071</v>
      </c>
    </row>
    <row r="16086" spans="1:2">
      <c r="A16086" s="20">
        <v>71121123</v>
      </c>
      <c r="B16086" s="21" t="s">
        <v>16072</v>
      </c>
    </row>
    <row r="16087" spans="1:2">
      <c r="A16087" s="20">
        <v>71121201</v>
      </c>
      <c r="B16087" s="21" t="s">
        <v>16073</v>
      </c>
    </row>
    <row r="16088" spans="1:2">
      <c r="A16088" s="20">
        <v>71121202</v>
      </c>
      <c r="B16088" s="21" t="s">
        <v>16074</v>
      </c>
    </row>
    <row r="16089" spans="1:2">
      <c r="A16089" s="20">
        <v>71121203</v>
      </c>
      <c r="B16089" s="21" t="s">
        <v>16075</v>
      </c>
    </row>
    <row r="16090" spans="1:2">
      <c r="A16090" s="20">
        <v>71121204</v>
      </c>
      <c r="B16090" s="21" t="s">
        <v>16076</v>
      </c>
    </row>
    <row r="16091" spans="1:2">
      <c r="A16091" s="20">
        <v>71121205</v>
      </c>
      <c r="B16091" s="21" t="s">
        <v>16077</v>
      </c>
    </row>
    <row r="16092" spans="1:2">
      <c r="A16092" s="20">
        <v>71121206</v>
      </c>
      <c r="B16092" s="21" t="s">
        <v>16078</v>
      </c>
    </row>
    <row r="16093" spans="1:2">
      <c r="A16093" s="20">
        <v>71121207</v>
      </c>
      <c r="B16093" s="21" t="s">
        <v>16079</v>
      </c>
    </row>
    <row r="16094" spans="1:2">
      <c r="A16094" s="20">
        <v>71121208</v>
      </c>
      <c r="B16094" s="21" t="s">
        <v>16080</v>
      </c>
    </row>
    <row r="16095" spans="1:2">
      <c r="A16095" s="20">
        <v>71121301</v>
      </c>
      <c r="B16095" s="21" t="s">
        <v>16081</v>
      </c>
    </row>
    <row r="16096" spans="1:2">
      <c r="A16096" s="20">
        <v>71121302</v>
      </c>
      <c r="B16096" s="21" t="s">
        <v>16082</v>
      </c>
    </row>
    <row r="16097" spans="1:2">
      <c r="A16097" s="20">
        <v>71121303</v>
      </c>
      <c r="B16097" s="21" t="s">
        <v>16083</v>
      </c>
    </row>
    <row r="16098" spans="1:2">
      <c r="A16098" s="20">
        <v>71121304</v>
      </c>
      <c r="B16098" s="21" t="s">
        <v>16084</v>
      </c>
    </row>
    <row r="16099" spans="1:2">
      <c r="A16099" s="20">
        <v>71121305</v>
      </c>
      <c r="B16099" s="21" t="s">
        <v>16085</v>
      </c>
    </row>
    <row r="16100" spans="1:2">
      <c r="A16100" s="20">
        <v>71121401</v>
      </c>
      <c r="B16100" s="21" t="s">
        <v>16086</v>
      </c>
    </row>
    <row r="16101" spans="1:2">
      <c r="A16101" s="20">
        <v>71121402</v>
      </c>
      <c r="B16101" s="21" t="s">
        <v>16087</v>
      </c>
    </row>
    <row r="16102" spans="1:2">
      <c r="A16102" s="20">
        <v>71121403</v>
      </c>
      <c r="B16102" s="21" t="s">
        <v>16088</v>
      </c>
    </row>
    <row r="16103" spans="1:2">
      <c r="A16103" s="20">
        <v>71121404</v>
      </c>
      <c r="B16103" s="21" t="s">
        <v>16089</v>
      </c>
    </row>
    <row r="16104" spans="1:2">
      <c r="A16104" s="20">
        <v>71121405</v>
      </c>
      <c r="B16104" s="21" t="s">
        <v>16090</v>
      </c>
    </row>
    <row r="16105" spans="1:2">
      <c r="A16105" s="20">
        <v>71121406</v>
      </c>
      <c r="B16105" s="21" t="s">
        <v>16091</v>
      </c>
    </row>
    <row r="16106" spans="1:2">
      <c r="A16106" s="20">
        <v>71121407</v>
      </c>
      <c r="B16106" s="21" t="s">
        <v>16092</v>
      </c>
    </row>
    <row r="16107" spans="1:2">
      <c r="A16107" s="20">
        <v>71121501</v>
      </c>
      <c r="B16107" s="21" t="s">
        <v>16093</v>
      </c>
    </row>
    <row r="16108" spans="1:2">
      <c r="A16108" s="20">
        <v>71121502</v>
      </c>
      <c r="B16108" s="21" t="s">
        <v>16094</v>
      </c>
    </row>
    <row r="16109" spans="1:2">
      <c r="A16109" s="20">
        <v>71121503</v>
      </c>
      <c r="B16109" s="21" t="s">
        <v>16095</v>
      </c>
    </row>
    <row r="16110" spans="1:2">
      <c r="A16110" s="20">
        <v>71121504</v>
      </c>
      <c r="B16110" s="21" t="s">
        <v>16096</v>
      </c>
    </row>
    <row r="16111" spans="1:2">
      <c r="A16111" s="20">
        <v>71121505</v>
      </c>
      <c r="B16111" s="21" t="s">
        <v>16097</v>
      </c>
    </row>
    <row r="16112" spans="1:2">
      <c r="A16112" s="20">
        <v>71121506</v>
      </c>
      <c r="B16112" s="21" t="s">
        <v>16098</v>
      </c>
    </row>
    <row r="16113" spans="1:2">
      <c r="A16113" s="20">
        <v>71121507</v>
      </c>
      <c r="B16113" s="21" t="s">
        <v>16099</v>
      </c>
    </row>
    <row r="16114" spans="1:2">
      <c r="A16114" s="20">
        <v>71121508</v>
      </c>
      <c r="B16114" s="21" t="s">
        <v>16100</v>
      </c>
    </row>
    <row r="16115" spans="1:2">
      <c r="A16115" s="20">
        <v>71121509</v>
      </c>
      <c r="B16115" s="21" t="s">
        <v>16101</v>
      </c>
    </row>
    <row r="16116" spans="1:2">
      <c r="A16116" s="20">
        <v>71121510</v>
      </c>
      <c r="B16116" s="21" t="s">
        <v>16102</v>
      </c>
    </row>
    <row r="16117" spans="1:2">
      <c r="A16117" s="20">
        <v>71121511</v>
      </c>
      <c r="B16117" s="21" t="s">
        <v>16103</v>
      </c>
    </row>
    <row r="16118" spans="1:2">
      <c r="A16118" s="20">
        <v>71121512</v>
      </c>
      <c r="B16118" s="21" t="s">
        <v>16104</v>
      </c>
    </row>
    <row r="16119" spans="1:2">
      <c r="A16119" s="20">
        <v>71121513</v>
      </c>
      <c r="B16119" s="21" t="s">
        <v>16105</v>
      </c>
    </row>
    <row r="16120" spans="1:2">
      <c r="A16120" s="20">
        <v>71121514</v>
      </c>
      <c r="B16120" s="21" t="s">
        <v>16106</v>
      </c>
    </row>
    <row r="16121" spans="1:2">
      <c r="A16121" s="20">
        <v>71121515</v>
      </c>
      <c r="B16121" s="21" t="s">
        <v>16107</v>
      </c>
    </row>
    <row r="16122" spans="1:2">
      <c r="A16122" s="20">
        <v>71121516</v>
      </c>
      <c r="B16122" s="21" t="s">
        <v>16108</v>
      </c>
    </row>
    <row r="16123" spans="1:2">
      <c r="A16123" s="20">
        <v>71121601</v>
      </c>
      <c r="B16123" s="21" t="s">
        <v>16109</v>
      </c>
    </row>
    <row r="16124" spans="1:2">
      <c r="A16124" s="20">
        <v>71121602</v>
      </c>
      <c r="B16124" s="21" t="s">
        <v>16110</v>
      </c>
    </row>
    <row r="16125" spans="1:2">
      <c r="A16125" s="20">
        <v>71121603</v>
      </c>
      <c r="B16125" s="21" t="s">
        <v>16111</v>
      </c>
    </row>
    <row r="16126" spans="1:2">
      <c r="A16126" s="20">
        <v>71121604</v>
      </c>
      <c r="B16126" s="21" t="s">
        <v>16112</v>
      </c>
    </row>
    <row r="16127" spans="1:2">
      <c r="A16127" s="20">
        <v>71121605</v>
      </c>
      <c r="B16127" s="21" t="s">
        <v>16113</v>
      </c>
    </row>
    <row r="16128" spans="1:2">
      <c r="A16128" s="20">
        <v>71121606</v>
      </c>
      <c r="B16128" s="21" t="s">
        <v>16114</v>
      </c>
    </row>
    <row r="16129" spans="1:2">
      <c r="A16129" s="20">
        <v>71121607</v>
      </c>
      <c r="B16129" s="21" t="s">
        <v>16115</v>
      </c>
    </row>
    <row r="16130" spans="1:2">
      <c r="A16130" s="20">
        <v>71121608</v>
      </c>
      <c r="B16130" s="21" t="s">
        <v>16116</v>
      </c>
    </row>
    <row r="16131" spans="1:2">
      <c r="A16131" s="20">
        <v>71121609</v>
      </c>
      <c r="B16131" s="21" t="s">
        <v>16117</v>
      </c>
    </row>
    <row r="16132" spans="1:2">
      <c r="A16132" s="20">
        <v>71121610</v>
      </c>
      <c r="B16132" s="21" t="s">
        <v>16118</v>
      </c>
    </row>
    <row r="16133" spans="1:2">
      <c r="A16133" s="20">
        <v>71121611</v>
      </c>
      <c r="B16133" s="21" t="s">
        <v>16119</v>
      </c>
    </row>
    <row r="16134" spans="1:2">
      <c r="A16134" s="20">
        <v>71121612</v>
      </c>
      <c r="B16134" s="21" t="s">
        <v>16120</v>
      </c>
    </row>
    <row r="16135" spans="1:2">
      <c r="A16135" s="20">
        <v>71121613</v>
      </c>
      <c r="B16135" s="21" t="s">
        <v>16121</v>
      </c>
    </row>
    <row r="16136" spans="1:2">
      <c r="A16136" s="20">
        <v>71121614</v>
      </c>
      <c r="B16136" s="21" t="s">
        <v>16122</v>
      </c>
    </row>
    <row r="16137" spans="1:2">
      <c r="A16137" s="20">
        <v>71121615</v>
      </c>
      <c r="B16137" s="21" t="s">
        <v>16123</v>
      </c>
    </row>
    <row r="16138" spans="1:2">
      <c r="A16138" s="20">
        <v>71121616</v>
      </c>
      <c r="B16138" s="21" t="s">
        <v>16124</v>
      </c>
    </row>
    <row r="16139" spans="1:2">
      <c r="A16139" s="20">
        <v>71121617</v>
      </c>
      <c r="B16139" s="21" t="s">
        <v>16125</v>
      </c>
    </row>
    <row r="16140" spans="1:2">
      <c r="A16140" s="20">
        <v>71121618</v>
      </c>
      <c r="B16140" s="21" t="s">
        <v>16126</v>
      </c>
    </row>
    <row r="16141" spans="1:2">
      <c r="A16141" s="20">
        <v>71121619</v>
      </c>
      <c r="B16141" s="21" t="s">
        <v>16127</v>
      </c>
    </row>
    <row r="16142" spans="1:2">
      <c r="A16142" s="20">
        <v>71121620</v>
      </c>
      <c r="B16142" s="21" t="s">
        <v>16128</v>
      </c>
    </row>
    <row r="16143" spans="1:2">
      <c r="A16143" s="20">
        <v>71121621</v>
      </c>
      <c r="B16143" s="21" t="s">
        <v>16129</v>
      </c>
    </row>
    <row r="16144" spans="1:2">
      <c r="A16144" s="20">
        <v>71121622</v>
      </c>
      <c r="B16144" s="21" t="s">
        <v>16130</v>
      </c>
    </row>
    <row r="16145" spans="1:2">
      <c r="A16145" s="20">
        <v>71121623</v>
      </c>
      <c r="B16145" s="21" t="s">
        <v>16131</v>
      </c>
    </row>
    <row r="16146" spans="1:2">
      <c r="A16146" s="20">
        <v>71121624</v>
      </c>
      <c r="B16146" s="21" t="s">
        <v>16132</v>
      </c>
    </row>
    <row r="16147" spans="1:2">
      <c r="A16147" s="20">
        <v>71121625</v>
      </c>
      <c r="B16147" s="21" t="s">
        <v>16133</v>
      </c>
    </row>
    <row r="16148" spans="1:2">
      <c r="A16148" s="20">
        <v>71121626</v>
      </c>
      <c r="B16148" s="21" t="s">
        <v>16134</v>
      </c>
    </row>
    <row r="16149" spans="1:2">
      <c r="A16149" s="20">
        <v>71121627</v>
      </c>
      <c r="B16149" s="21" t="s">
        <v>16135</v>
      </c>
    </row>
    <row r="16150" spans="1:2">
      <c r="A16150" s="20">
        <v>71121628</v>
      </c>
      <c r="B16150" s="21" t="s">
        <v>16136</v>
      </c>
    </row>
    <row r="16151" spans="1:2">
      <c r="A16151" s="20">
        <v>71121629</v>
      </c>
      <c r="B16151" s="21" t="s">
        <v>16137</v>
      </c>
    </row>
    <row r="16152" spans="1:2">
      <c r="A16152" s="20">
        <v>71121630</v>
      </c>
      <c r="B16152" s="21" t="s">
        <v>16138</v>
      </c>
    </row>
    <row r="16153" spans="1:2">
      <c r="A16153" s="20">
        <v>71121631</v>
      </c>
      <c r="B16153" s="21" t="s">
        <v>16139</v>
      </c>
    </row>
    <row r="16154" spans="1:2">
      <c r="A16154" s="20">
        <v>71121632</v>
      </c>
      <c r="B16154" s="21" t="s">
        <v>16140</v>
      </c>
    </row>
    <row r="16155" spans="1:2">
      <c r="A16155" s="20">
        <v>71121633</v>
      </c>
      <c r="B16155" s="21" t="s">
        <v>16141</v>
      </c>
    </row>
    <row r="16156" spans="1:2">
      <c r="A16156" s="20">
        <v>71121634</v>
      </c>
      <c r="B16156" s="21" t="s">
        <v>16142</v>
      </c>
    </row>
    <row r="16157" spans="1:2">
      <c r="A16157" s="20">
        <v>71121635</v>
      </c>
      <c r="B16157" s="21" t="s">
        <v>16143</v>
      </c>
    </row>
    <row r="16158" spans="1:2">
      <c r="A16158" s="20">
        <v>71121636</v>
      </c>
      <c r="B16158" s="21" t="s">
        <v>16144</v>
      </c>
    </row>
    <row r="16159" spans="1:2">
      <c r="A16159" s="20">
        <v>71121637</v>
      </c>
      <c r="B16159" s="21" t="s">
        <v>16145</v>
      </c>
    </row>
    <row r="16160" spans="1:2">
      <c r="A16160" s="20">
        <v>71121701</v>
      </c>
      <c r="B16160" s="21" t="s">
        <v>16146</v>
      </c>
    </row>
    <row r="16161" spans="1:2">
      <c r="A16161" s="20">
        <v>71121702</v>
      </c>
      <c r="B16161" s="21" t="s">
        <v>16147</v>
      </c>
    </row>
    <row r="16162" spans="1:2">
      <c r="A16162" s="20">
        <v>71121703</v>
      </c>
      <c r="B16162" s="21" t="s">
        <v>16148</v>
      </c>
    </row>
    <row r="16163" spans="1:2">
      <c r="A16163" s="20">
        <v>71121704</v>
      </c>
      <c r="B16163" s="21" t="s">
        <v>16149</v>
      </c>
    </row>
    <row r="16164" spans="1:2">
      <c r="A16164" s="20">
        <v>71121705</v>
      </c>
      <c r="B16164" s="21" t="s">
        <v>16150</v>
      </c>
    </row>
    <row r="16165" spans="1:2">
      <c r="A16165" s="20">
        <v>71121706</v>
      </c>
      <c r="B16165" s="21" t="s">
        <v>16151</v>
      </c>
    </row>
    <row r="16166" spans="1:2">
      <c r="A16166" s="20">
        <v>71121801</v>
      </c>
      <c r="B16166" s="21" t="s">
        <v>16152</v>
      </c>
    </row>
    <row r="16167" spans="1:2">
      <c r="A16167" s="20">
        <v>71121802</v>
      </c>
      <c r="B16167" s="21" t="s">
        <v>16153</v>
      </c>
    </row>
    <row r="16168" spans="1:2">
      <c r="A16168" s="20">
        <v>71121803</v>
      </c>
      <c r="B16168" s="21" t="s">
        <v>16154</v>
      </c>
    </row>
    <row r="16169" spans="1:2">
      <c r="A16169" s="20">
        <v>71121804</v>
      </c>
      <c r="B16169" s="21" t="s">
        <v>16155</v>
      </c>
    </row>
    <row r="16170" spans="1:2">
      <c r="A16170" s="20">
        <v>71121901</v>
      </c>
      <c r="B16170" s="21" t="s">
        <v>16156</v>
      </c>
    </row>
    <row r="16171" spans="1:2">
      <c r="A16171" s="20">
        <v>71121902</v>
      </c>
      <c r="B16171" s="21" t="s">
        <v>16157</v>
      </c>
    </row>
    <row r="16172" spans="1:2">
      <c r="A16172" s="20">
        <v>71121903</v>
      </c>
      <c r="B16172" s="21" t="s">
        <v>16158</v>
      </c>
    </row>
    <row r="16173" spans="1:2">
      <c r="A16173" s="20">
        <v>71122001</v>
      </c>
      <c r="B16173" s="21" t="s">
        <v>16159</v>
      </c>
    </row>
    <row r="16174" spans="1:2">
      <c r="A16174" s="20">
        <v>71122002</v>
      </c>
      <c r="B16174" s="21" t="s">
        <v>16160</v>
      </c>
    </row>
    <row r="16175" spans="1:2">
      <c r="A16175" s="20">
        <v>71122003</v>
      </c>
      <c r="B16175" s="21" t="s">
        <v>16161</v>
      </c>
    </row>
    <row r="16176" spans="1:2">
      <c r="A16176" s="20">
        <v>71122004</v>
      </c>
      <c r="B16176" s="21" t="s">
        <v>16162</v>
      </c>
    </row>
    <row r="16177" spans="1:2">
      <c r="A16177" s="20">
        <v>71122005</v>
      </c>
      <c r="B16177" s="21" t="s">
        <v>16163</v>
      </c>
    </row>
    <row r="16178" spans="1:2">
      <c r="A16178" s="20">
        <v>71122006</v>
      </c>
      <c r="B16178" s="21" t="s">
        <v>16164</v>
      </c>
    </row>
    <row r="16179" spans="1:2">
      <c r="A16179" s="20">
        <v>71122101</v>
      </c>
      <c r="B16179" s="21" t="s">
        <v>16165</v>
      </c>
    </row>
    <row r="16180" spans="1:2">
      <c r="A16180" s="20">
        <v>71122102</v>
      </c>
      <c r="B16180" s="21" t="s">
        <v>16166</v>
      </c>
    </row>
    <row r="16181" spans="1:2">
      <c r="A16181" s="20">
        <v>71122103</v>
      </c>
      <c r="B16181" s="21" t="s">
        <v>16167</v>
      </c>
    </row>
    <row r="16182" spans="1:2">
      <c r="A16182" s="20">
        <v>71122104</v>
      </c>
      <c r="B16182" s="21" t="s">
        <v>16168</v>
      </c>
    </row>
    <row r="16183" spans="1:2">
      <c r="A16183" s="20">
        <v>71122105</v>
      </c>
      <c r="B16183" s="21" t="s">
        <v>16169</v>
      </c>
    </row>
    <row r="16184" spans="1:2">
      <c r="A16184" s="20">
        <v>71122107</v>
      </c>
      <c r="B16184" s="21" t="s">
        <v>16170</v>
      </c>
    </row>
    <row r="16185" spans="1:2">
      <c r="A16185" s="20">
        <v>71122108</v>
      </c>
      <c r="B16185" s="21" t="s">
        <v>16171</v>
      </c>
    </row>
    <row r="16186" spans="1:2">
      <c r="A16186" s="20">
        <v>71122109</v>
      </c>
      <c r="B16186" s="21" t="s">
        <v>16172</v>
      </c>
    </row>
    <row r="16187" spans="1:2">
      <c r="A16187" s="20">
        <v>71122110</v>
      </c>
      <c r="B16187" s="21" t="s">
        <v>16173</v>
      </c>
    </row>
    <row r="16188" spans="1:2">
      <c r="A16188" s="20">
        <v>71122111</v>
      </c>
      <c r="B16188" s="21" t="s">
        <v>16174</v>
      </c>
    </row>
    <row r="16189" spans="1:2">
      <c r="A16189" s="20">
        <v>71122112</v>
      </c>
      <c r="B16189" s="21" t="s">
        <v>16175</v>
      </c>
    </row>
    <row r="16190" spans="1:2">
      <c r="A16190" s="20">
        <v>71122113</v>
      </c>
      <c r="B16190" s="21" t="s">
        <v>16176</v>
      </c>
    </row>
    <row r="16191" spans="1:2">
      <c r="A16191" s="20">
        <v>71122114</v>
      </c>
      <c r="B16191" s="21" t="s">
        <v>16177</v>
      </c>
    </row>
    <row r="16192" spans="1:2">
      <c r="A16192" s="20">
        <v>71122115</v>
      </c>
      <c r="B16192" s="21" t="s">
        <v>16178</v>
      </c>
    </row>
    <row r="16193" spans="1:2">
      <c r="A16193" s="20">
        <v>71122116</v>
      </c>
      <c r="B16193" s="21" t="s">
        <v>16179</v>
      </c>
    </row>
    <row r="16194" spans="1:2">
      <c r="A16194" s="20">
        <v>71122201</v>
      </c>
      <c r="B16194" s="21" t="s">
        <v>16180</v>
      </c>
    </row>
    <row r="16195" spans="1:2">
      <c r="A16195" s="20">
        <v>71122202</v>
      </c>
      <c r="B16195" s="21" t="s">
        <v>16181</v>
      </c>
    </row>
    <row r="16196" spans="1:2">
      <c r="A16196" s="20">
        <v>71122203</v>
      </c>
      <c r="B16196" s="21" t="s">
        <v>16182</v>
      </c>
    </row>
    <row r="16197" spans="1:2">
      <c r="A16197" s="20">
        <v>71122301</v>
      </c>
      <c r="B16197" s="21" t="s">
        <v>16183</v>
      </c>
    </row>
    <row r="16198" spans="1:2">
      <c r="A16198" s="20">
        <v>71122302</v>
      </c>
      <c r="B16198" s="21" t="s">
        <v>16184</v>
      </c>
    </row>
    <row r="16199" spans="1:2">
      <c r="A16199" s="20">
        <v>71122303</v>
      </c>
      <c r="B16199" s="21" t="s">
        <v>16185</v>
      </c>
    </row>
    <row r="16200" spans="1:2">
      <c r="A16200" s="20">
        <v>71122304</v>
      </c>
      <c r="B16200" s="21" t="s">
        <v>16186</v>
      </c>
    </row>
    <row r="16201" spans="1:2">
      <c r="A16201" s="20">
        <v>71122305</v>
      </c>
      <c r="B16201" s="21" t="s">
        <v>16187</v>
      </c>
    </row>
    <row r="16202" spans="1:2">
      <c r="A16202" s="20">
        <v>71122306</v>
      </c>
      <c r="B16202" s="21" t="s">
        <v>16188</v>
      </c>
    </row>
    <row r="16203" spans="1:2">
      <c r="A16203" s="20">
        <v>71122401</v>
      </c>
      <c r="B16203" s="21" t="s">
        <v>16189</v>
      </c>
    </row>
    <row r="16204" spans="1:2">
      <c r="A16204" s="20">
        <v>71122402</v>
      </c>
      <c r="B16204" s="21" t="s">
        <v>16190</v>
      </c>
    </row>
    <row r="16205" spans="1:2">
      <c r="A16205" s="20">
        <v>71122403</v>
      </c>
      <c r="B16205" s="21" t="s">
        <v>16191</v>
      </c>
    </row>
    <row r="16206" spans="1:2">
      <c r="A16206" s="20">
        <v>71122404</v>
      </c>
      <c r="B16206" s="21" t="s">
        <v>16192</v>
      </c>
    </row>
    <row r="16207" spans="1:2">
      <c r="A16207" s="20">
        <v>71122405</v>
      </c>
      <c r="B16207" s="21" t="s">
        <v>16193</v>
      </c>
    </row>
    <row r="16208" spans="1:2">
      <c r="A16208" s="20">
        <v>71122406</v>
      </c>
      <c r="B16208" s="21" t="s">
        <v>16194</v>
      </c>
    </row>
    <row r="16209" spans="1:2">
      <c r="A16209" s="20">
        <v>71122407</v>
      </c>
      <c r="B16209" s="21" t="s">
        <v>16195</v>
      </c>
    </row>
    <row r="16210" spans="1:2">
      <c r="A16210" s="20">
        <v>71122408</v>
      </c>
      <c r="B16210" s="21" t="s">
        <v>16196</v>
      </c>
    </row>
    <row r="16211" spans="1:2">
      <c r="A16211" s="20">
        <v>71122409</v>
      </c>
      <c r="B16211" s="21" t="s">
        <v>16197</v>
      </c>
    </row>
    <row r="16212" spans="1:2">
      <c r="A16212" s="20">
        <v>71122410</v>
      </c>
      <c r="B16212" s="21" t="s">
        <v>16198</v>
      </c>
    </row>
    <row r="16213" spans="1:2">
      <c r="A16213" s="20">
        <v>71122501</v>
      </c>
      <c r="B16213" s="21" t="s">
        <v>16199</v>
      </c>
    </row>
    <row r="16214" spans="1:2">
      <c r="A16214" s="20">
        <v>71122502</v>
      </c>
      <c r="B16214" s="21" t="s">
        <v>16200</v>
      </c>
    </row>
    <row r="16215" spans="1:2">
      <c r="A16215" s="20">
        <v>71122503</v>
      </c>
      <c r="B16215" s="21" t="s">
        <v>16201</v>
      </c>
    </row>
    <row r="16216" spans="1:2">
      <c r="A16216" s="20">
        <v>71122504</v>
      </c>
      <c r="B16216" s="21" t="s">
        <v>16202</v>
      </c>
    </row>
    <row r="16217" spans="1:2">
      <c r="A16217" s="20">
        <v>71122505</v>
      </c>
      <c r="B16217" s="21" t="s">
        <v>16203</v>
      </c>
    </row>
    <row r="16218" spans="1:2">
      <c r="A16218" s="20">
        <v>71122601</v>
      </c>
      <c r="B16218" s="21" t="s">
        <v>16204</v>
      </c>
    </row>
    <row r="16219" spans="1:2">
      <c r="A16219" s="20">
        <v>71122602</v>
      </c>
      <c r="B16219" s="21" t="s">
        <v>16205</v>
      </c>
    </row>
    <row r="16220" spans="1:2">
      <c r="A16220" s="20">
        <v>71122603</v>
      </c>
      <c r="B16220" s="21" t="s">
        <v>16206</v>
      </c>
    </row>
    <row r="16221" spans="1:2">
      <c r="A16221" s="20">
        <v>71122604</v>
      </c>
      <c r="B16221" s="21" t="s">
        <v>16207</v>
      </c>
    </row>
    <row r="16222" spans="1:2">
      <c r="A16222" s="20">
        <v>71122605</v>
      </c>
      <c r="B16222" s="21" t="s">
        <v>16208</v>
      </c>
    </row>
    <row r="16223" spans="1:2">
      <c r="A16223" s="20">
        <v>71122606</v>
      </c>
      <c r="B16223" s="21" t="s">
        <v>16209</v>
      </c>
    </row>
    <row r="16224" spans="1:2">
      <c r="A16224" s="20">
        <v>71122607</v>
      </c>
      <c r="B16224" s="21" t="s">
        <v>16210</v>
      </c>
    </row>
    <row r="16225" spans="1:2">
      <c r="A16225" s="20">
        <v>71122608</v>
      </c>
      <c r="B16225" s="21" t="s">
        <v>16211</v>
      </c>
    </row>
    <row r="16226" spans="1:2">
      <c r="A16226" s="20">
        <v>71122609</v>
      </c>
      <c r="B16226" s="21" t="s">
        <v>16212</v>
      </c>
    </row>
    <row r="16227" spans="1:2">
      <c r="A16227" s="20">
        <v>71122610</v>
      </c>
      <c r="B16227" s="21" t="s">
        <v>16213</v>
      </c>
    </row>
    <row r="16228" spans="1:2">
      <c r="A16228" s="20">
        <v>71122611</v>
      </c>
      <c r="B16228" s="21" t="s">
        <v>16214</v>
      </c>
    </row>
    <row r="16229" spans="1:2">
      <c r="A16229" s="20">
        <v>71122612</v>
      </c>
      <c r="B16229" s="21" t="s">
        <v>16215</v>
      </c>
    </row>
    <row r="16230" spans="1:2">
      <c r="A16230" s="20">
        <v>71122613</v>
      </c>
      <c r="B16230" s="21" t="s">
        <v>16216</v>
      </c>
    </row>
    <row r="16231" spans="1:2">
      <c r="A16231" s="20">
        <v>71122701</v>
      </c>
      <c r="B16231" s="21" t="s">
        <v>16217</v>
      </c>
    </row>
    <row r="16232" spans="1:2">
      <c r="A16232" s="20">
        <v>71122702</v>
      </c>
      <c r="B16232" s="21" t="s">
        <v>16218</v>
      </c>
    </row>
    <row r="16233" spans="1:2">
      <c r="A16233" s="20">
        <v>71122703</v>
      </c>
      <c r="B16233" s="21" t="s">
        <v>16219</v>
      </c>
    </row>
    <row r="16234" spans="1:2">
      <c r="A16234" s="20">
        <v>71122704</v>
      </c>
      <c r="B16234" s="21" t="s">
        <v>16220</v>
      </c>
    </row>
    <row r="16235" spans="1:2">
      <c r="A16235" s="20">
        <v>71122705</v>
      </c>
      <c r="B16235" s="21" t="s">
        <v>16221</v>
      </c>
    </row>
    <row r="16236" spans="1:2">
      <c r="A16236" s="20">
        <v>71122706</v>
      </c>
      <c r="B16236" s="21" t="s">
        <v>16222</v>
      </c>
    </row>
    <row r="16237" spans="1:2">
      <c r="A16237" s="20">
        <v>71122707</v>
      </c>
      <c r="B16237" s="21" t="s">
        <v>16223</v>
      </c>
    </row>
    <row r="16238" spans="1:2">
      <c r="A16238" s="20">
        <v>71122708</v>
      </c>
      <c r="B16238" s="21" t="s">
        <v>16224</v>
      </c>
    </row>
    <row r="16239" spans="1:2">
      <c r="A16239" s="20">
        <v>71122801</v>
      </c>
      <c r="B16239" s="21" t="s">
        <v>16225</v>
      </c>
    </row>
    <row r="16240" spans="1:2">
      <c r="A16240" s="20">
        <v>71122802</v>
      </c>
      <c r="B16240" s="21" t="s">
        <v>16226</v>
      </c>
    </row>
    <row r="16241" spans="1:2">
      <c r="A16241" s="20">
        <v>71122803</v>
      </c>
      <c r="B16241" s="21" t="s">
        <v>16227</v>
      </c>
    </row>
    <row r="16242" spans="1:2">
      <c r="A16242" s="20">
        <v>71122804</v>
      </c>
      <c r="B16242" s="21" t="s">
        <v>16228</v>
      </c>
    </row>
    <row r="16243" spans="1:2">
      <c r="A16243" s="20">
        <v>71122805</v>
      </c>
      <c r="B16243" s="21" t="s">
        <v>16229</v>
      </c>
    </row>
    <row r="16244" spans="1:2">
      <c r="A16244" s="20">
        <v>71122806</v>
      </c>
      <c r="B16244" s="21" t="s">
        <v>16230</v>
      </c>
    </row>
    <row r="16245" spans="1:2">
      <c r="A16245" s="20">
        <v>71122807</v>
      </c>
      <c r="B16245" s="21" t="s">
        <v>16231</v>
      </c>
    </row>
    <row r="16246" spans="1:2">
      <c r="A16246" s="20">
        <v>71122808</v>
      </c>
      <c r="B16246" s="21" t="s">
        <v>16232</v>
      </c>
    </row>
    <row r="16247" spans="1:2">
      <c r="A16247" s="20">
        <v>71122810</v>
      </c>
      <c r="B16247" s="21" t="s">
        <v>16233</v>
      </c>
    </row>
    <row r="16248" spans="1:2">
      <c r="A16248" s="20">
        <v>71122901</v>
      </c>
      <c r="B16248" s="21" t="s">
        <v>16234</v>
      </c>
    </row>
    <row r="16249" spans="1:2">
      <c r="A16249" s="20">
        <v>71122902</v>
      </c>
      <c r="B16249" s="21" t="s">
        <v>16235</v>
      </c>
    </row>
    <row r="16250" spans="1:2">
      <c r="A16250" s="20">
        <v>71122903</v>
      </c>
      <c r="B16250" s="21" t="s">
        <v>16236</v>
      </c>
    </row>
    <row r="16251" spans="1:2">
      <c r="A16251" s="20">
        <v>71122904</v>
      </c>
      <c r="B16251" s="21" t="s">
        <v>16237</v>
      </c>
    </row>
    <row r="16252" spans="1:2">
      <c r="A16252" s="20">
        <v>71122905</v>
      </c>
      <c r="B16252" s="21" t="s">
        <v>16238</v>
      </c>
    </row>
    <row r="16253" spans="1:2">
      <c r="A16253" s="20">
        <v>71131001</v>
      </c>
      <c r="B16253" s="21" t="s">
        <v>16239</v>
      </c>
    </row>
    <row r="16254" spans="1:2">
      <c r="A16254" s="20">
        <v>71131002</v>
      </c>
      <c r="B16254" s="21" t="s">
        <v>16240</v>
      </c>
    </row>
    <row r="16255" spans="1:2">
      <c r="A16255" s="20">
        <v>71131003</v>
      </c>
      <c r="B16255" s="21" t="s">
        <v>16241</v>
      </c>
    </row>
    <row r="16256" spans="1:2">
      <c r="A16256" s="20">
        <v>71131004</v>
      </c>
      <c r="B16256" s="21" t="s">
        <v>16242</v>
      </c>
    </row>
    <row r="16257" spans="1:2">
      <c r="A16257" s="20">
        <v>71131005</v>
      </c>
      <c r="B16257" s="21" t="s">
        <v>16243</v>
      </c>
    </row>
    <row r="16258" spans="1:2">
      <c r="A16258" s="20">
        <v>71131006</v>
      </c>
      <c r="B16258" s="21" t="s">
        <v>16244</v>
      </c>
    </row>
    <row r="16259" spans="1:2">
      <c r="A16259" s="20">
        <v>71131007</v>
      </c>
      <c r="B16259" s="21" t="s">
        <v>16245</v>
      </c>
    </row>
    <row r="16260" spans="1:2">
      <c r="A16260" s="20">
        <v>71131008</v>
      </c>
      <c r="B16260" s="21" t="s">
        <v>16246</v>
      </c>
    </row>
    <row r="16261" spans="1:2">
      <c r="A16261" s="20">
        <v>71131009</v>
      </c>
      <c r="B16261" s="21" t="s">
        <v>16247</v>
      </c>
    </row>
    <row r="16262" spans="1:2">
      <c r="A16262" s="20">
        <v>71131010</v>
      </c>
      <c r="B16262" s="21" t="s">
        <v>16248</v>
      </c>
    </row>
    <row r="16263" spans="1:2">
      <c r="A16263" s="20">
        <v>71131011</v>
      </c>
      <c r="B16263" s="21" t="s">
        <v>16249</v>
      </c>
    </row>
    <row r="16264" spans="1:2">
      <c r="A16264" s="20">
        <v>71131012</v>
      </c>
      <c r="B16264" s="21" t="s">
        <v>16250</v>
      </c>
    </row>
    <row r="16265" spans="1:2">
      <c r="A16265" s="20">
        <v>71131013</v>
      </c>
      <c r="B16265" s="21" t="s">
        <v>16251</v>
      </c>
    </row>
    <row r="16266" spans="1:2">
      <c r="A16266" s="20">
        <v>71131014</v>
      </c>
      <c r="B16266" s="21" t="s">
        <v>16252</v>
      </c>
    </row>
    <row r="16267" spans="1:2">
      <c r="A16267" s="20">
        <v>71131015</v>
      </c>
      <c r="B16267" s="21" t="s">
        <v>16253</v>
      </c>
    </row>
    <row r="16268" spans="1:2">
      <c r="A16268" s="20">
        <v>71131016</v>
      </c>
      <c r="B16268" s="21" t="s">
        <v>16254</v>
      </c>
    </row>
    <row r="16269" spans="1:2">
      <c r="A16269" s="20">
        <v>71131017</v>
      </c>
      <c r="B16269" s="21" t="s">
        <v>16255</v>
      </c>
    </row>
    <row r="16270" spans="1:2">
      <c r="A16270" s="20">
        <v>71131101</v>
      </c>
      <c r="B16270" s="21" t="s">
        <v>16256</v>
      </c>
    </row>
    <row r="16271" spans="1:2">
      <c r="A16271" s="20">
        <v>71131102</v>
      </c>
      <c r="B16271" s="21" t="s">
        <v>16257</v>
      </c>
    </row>
    <row r="16272" spans="1:2">
      <c r="A16272" s="20">
        <v>71131103</v>
      </c>
      <c r="B16272" s="21" t="s">
        <v>16258</v>
      </c>
    </row>
    <row r="16273" spans="1:2">
      <c r="A16273" s="20">
        <v>71131104</v>
      </c>
      <c r="B16273" s="21" t="s">
        <v>16259</v>
      </c>
    </row>
    <row r="16274" spans="1:2">
      <c r="A16274" s="20">
        <v>71131105</v>
      </c>
      <c r="B16274" s="21" t="s">
        <v>16260</v>
      </c>
    </row>
    <row r="16275" spans="1:2">
      <c r="A16275" s="20">
        <v>71131106</v>
      </c>
      <c r="B16275" s="21" t="s">
        <v>16261</v>
      </c>
    </row>
    <row r="16276" spans="1:2">
      <c r="A16276" s="20">
        <v>71131107</v>
      </c>
      <c r="B16276" s="21" t="s">
        <v>16262</v>
      </c>
    </row>
    <row r="16277" spans="1:2">
      <c r="A16277" s="20">
        <v>71131108</v>
      </c>
      <c r="B16277" s="21" t="s">
        <v>16263</v>
      </c>
    </row>
    <row r="16278" spans="1:2">
      <c r="A16278" s="20">
        <v>71131109</v>
      </c>
      <c r="B16278" s="21" t="s">
        <v>16264</v>
      </c>
    </row>
    <row r="16279" spans="1:2">
      <c r="A16279" s="20">
        <v>71131110</v>
      </c>
      <c r="B16279" s="21" t="s">
        <v>16265</v>
      </c>
    </row>
    <row r="16280" spans="1:2">
      <c r="A16280" s="20">
        <v>71131111</v>
      </c>
      <c r="B16280" s="21" t="s">
        <v>16266</v>
      </c>
    </row>
    <row r="16281" spans="1:2">
      <c r="A16281" s="20">
        <v>71131201</v>
      </c>
      <c r="B16281" s="21" t="s">
        <v>16267</v>
      </c>
    </row>
    <row r="16282" spans="1:2">
      <c r="A16282" s="20">
        <v>71131301</v>
      </c>
      <c r="B16282" s="21" t="s">
        <v>16268</v>
      </c>
    </row>
    <row r="16283" spans="1:2">
      <c r="A16283" s="20">
        <v>71131302</v>
      </c>
      <c r="B16283" s="21" t="s">
        <v>16269</v>
      </c>
    </row>
    <row r="16284" spans="1:2">
      <c r="A16284" s="20">
        <v>71131303</v>
      </c>
      <c r="B16284" s="21" t="s">
        <v>16270</v>
      </c>
    </row>
    <row r="16285" spans="1:2">
      <c r="A16285" s="20">
        <v>71131304</v>
      </c>
      <c r="B16285" s="21" t="s">
        <v>16271</v>
      </c>
    </row>
    <row r="16286" spans="1:2">
      <c r="A16286" s="20">
        <v>71131305</v>
      </c>
      <c r="B16286" s="21" t="s">
        <v>16272</v>
      </c>
    </row>
    <row r="16287" spans="1:2">
      <c r="A16287" s="20">
        <v>71131306</v>
      </c>
      <c r="B16287" s="21" t="s">
        <v>16273</v>
      </c>
    </row>
    <row r="16288" spans="1:2">
      <c r="A16288" s="20">
        <v>71131307</v>
      </c>
      <c r="B16288" s="21" t="s">
        <v>16274</v>
      </c>
    </row>
    <row r="16289" spans="1:2">
      <c r="A16289" s="20">
        <v>71131308</v>
      </c>
      <c r="B16289" s="21" t="s">
        <v>16275</v>
      </c>
    </row>
    <row r="16290" spans="1:2">
      <c r="A16290" s="20">
        <v>71131309</v>
      </c>
      <c r="B16290" s="21" t="s">
        <v>16276</v>
      </c>
    </row>
    <row r="16291" spans="1:2">
      <c r="A16291" s="20">
        <v>71131310</v>
      </c>
      <c r="B16291" s="21" t="s">
        <v>16277</v>
      </c>
    </row>
    <row r="16292" spans="1:2">
      <c r="A16292" s="20">
        <v>71131401</v>
      </c>
      <c r="B16292" s="21" t="s">
        <v>16278</v>
      </c>
    </row>
    <row r="16293" spans="1:2">
      <c r="A16293" s="20">
        <v>71131402</v>
      </c>
      <c r="B16293" s="21" t="s">
        <v>16279</v>
      </c>
    </row>
    <row r="16294" spans="1:2">
      <c r="A16294" s="20">
        <v>71131403</v>
      </c>
      <c r="B16294" s="21" t="s">
        <v>16280</v>
      </c>
    </row>
    <row r="16295" spans="1:2">
      <c r="A16295" s="20">
        <v>71141001</v>
      </c>
      <c r="B16295" s="21" t="s">
        <v>16281</v>
      </c>
    </row>
    <row r="16296" spans="1:2">
      <c r="A16296" s="20">
        <v>71141002</v>
      </c>
      <c r="B16296" s="21" t="s">
        <v>16282</v>
      </c>
    </row>
    <row r="16297" spans="1:2">
      <c r="A16297" s="20">
        <v>71141003</v>
      </c>
      <c r="B16297" s="21" t="s">
        <v>16283</v>
      </c>
    </row>
    <row r="16298" spans="1:2">
      <c r="A16298" s="20">
        <v>71141004</v>
      </c>
      <c r="B16298" s="21" t="s">
        <v>16284</v>
      </c>
    </row>
    <row r="16299" spans="1:2">
      <c r="A16299" s="20">
        <v>71141101</v>
      </c>
      <c r="B16299" s="21" t="s">
        <v>16285</v>
      </c>
    </row>
    <row r="16300" spans="1:2">
      <c r="A16300" s="20">
        <v>71141102</v>
      </c>
      <c r="B16300" s="21" t="s">
        <v>16286</v>
      </c>
    </row>
    <row r="16301" spans="1:2">
      <c r="A16301" s="20">
        <v>71141201</v>
      </c>
      <c r="B16301" s="21" t="s">
        <v>16287</v>
      </c>
    </row>
    <row r="16302" spans="1:2">
      <c r="A16302" s="20">
        <v>71141202</v>
      </c>
      <c r="B16302" s="21" t="s">
        <v>16288</v>
      </c>
    </row>
    <row r="16303" spans="1:2">
      <c r="A16303" s="20">
        <v>71151001</v>
      </c>
      <c r="B16303" s="21" t="s">
        <v>16289</v>
      </c>
    </row>
    <row r="16304" spans="1:2">
      <c r="A16304" s="20">
        <v>71151002</v>
      </c>
      <c r="B16304" s="21" t="s">
        <v>16290</v>
      </c>
    </row>
    <row r="16305" spans="1:2">
      <c r="A16305" s="20">
        <v>71151003</v>
      </c>
      <c r="B16305" s="21" t="s">
        <v>16291</v>
      </c>
    </row>
    <row r="16306" spans="1:2">
      <c r="A16306" s="20">
        <v>71151004</v>
      </c>
      <c r="B16306" s="21" t="s">
        <v>16292</v>
      </c>
    </row>
    <row r="16307" spans="1:2">
      <c r="A16307" s="20">
        <v>71151005</v>
      </c>
      <c r="B16307" s="21" t="s">
        <v>16293</v>
      </c>
    </row>
    <row r="16308" spans="1:2">
      <c r="A16308" s="20">
        <v>71151101</v>
      </c>
      <c r="B16308" s="21" t="s">
        <v>16294</v>
      </c>
    </row>
    <row r="16309" spans="1:2">
      <c r="A16309" s="20">
        <v>71151102</v>
      </c>
      <c r="B16309" s="21" t="s">
        <v>16295</v>
      </c>
    </row>
    <row r="16310" spans="1:2">
      <c r="A16310" s="20">
        <v>71151103</v>
      </c>
      <c r="B16310" s="21" t="s">
        <v>16296</v>
      </c>
    </row>
    <row r="16311" spans="1:2">
      <c r="A16311" s="20">
        <v>71151104</v>
      </c>
      <c r="B16311" s="21" t="s">
        <v>16297</v>
      </c>
    </row>
    <row r="16312" spans="1:2">
      <c r="A16312" s="20">
        <v>71151105</v>
      </c>
      <c r="B16312" s="21" t="s">
        <v>16298</v>
      </c>
    </row>
    <row r="16313" spans="1:2">
      <c r="A16313" s="20">
        <v>71151201</v>
      </c>
      <c r="B16313" s="21" t="s">
        <v>16299</v>
      </c>
    </row>
    <row r="16314" spans="1:2">
      <c r="A16314" s="20">
        <v>71151202</v>
      </c>
      <c r="B16314" s="21" t="s">
        <v>16300</v>
      </c>
    </row>
    <row r="16315" spans="1:2">
      <c r="A16315" s="20">
        <v>71151203</v>
      </c>
      <c r="B16315" s="21" t="s">
        <v>16301</v>
      </c>
    </row>
    <row r="16316" spans="1:2">
      <c r="A16316" s="20">
        <v>71151301</v>
      </c>
      <c r="B16316" s="21" t="s">
        <v>16302</v>
      </c>
    </row>
    <row r="16317" spans="1:2">
      <c r="A16317" s="20">
        <v>71151302</v>
      </c>
      <c r="B16317" s="21" t="s">
        <v>16303</v>
      </c>
    </row>
    <row r="16318" spans="1:2">
      <c r="A16318" s="20">
        <v>71151303</v>
      </c>
      <c r="B16318" s="21" t="s">
        <v>16304</v>
      </c>
    </row>
    <row r="16319" spans="1:2">
      <c r="A16319" s="20">
        <v>71151304</v>
      </c>
      <c r="B16319" s="21" t="s">
        <v>16305</v>
      </c>
    </row>
    <row r="16320" spans="1:2">
      <c r="A16320" s="20">
        <v>71151305</v>
      </c>
      <c r="B16320" s="21" t="s">
        <v>16306</v>
      </c>
    </row>
    <row r="16321" spans="1:2">
      <c r="A16321" s="20">
        <v>71151306</v>
      </c>
      <c r="B16321" s="21" t="s">
        <v>16307</v>
      </c>
    </row>
    <row r="16322" spans="1:2">
      <c r="A16322" s="20">
        <v>71151307</v>
      </c>
      <c r="B16322" s="21" t="s">
        <v>16308</v>
      </c>
    </row>
    <row r="16323" spans="1:2">
      <c r="A16323" s="20">
        <v>71151308</v>
      </c>
      <c r="B16323" s="21" t="s">
        <v>16309</v>
      </c>
    </row>
    <row r="16324" spans="1:2">
      <c r="A16324" s="20">
        <v>71151309</v>
      </c>
      <c r="B16324" s="21" t="s">
        <v>16310</v>
      </c>
    </row>
    <row r="16325" spans="1:2">
      <c r="A16325" s="20">
        <v>71151310</v>
      </c>
      <c r="B16325" s="21" t="s">
        <v>16311</v>
      </c>
    </row>
    <row r="16326" spans="1:2">
      <c r="A16326" s="20">
        <v>71151311</v>
      </c>
      <c r="B16326" s="21" t="s">
        <v>16312</v>
      </c>
    </row>
    <row r="16327" spans="1:2">
      <c r="A16327" s="20">
        <v>71151312</v>
      </c>
      <c r="B16327" s="21" t="s">
        <v>16313</v>
      </c>
    </row>
    <row r="16328" spans="1:2">
      <c r="A16328" s="20">
        <v>71151313</v>
      </c>
      <c r="B16328" s="21" t="s">
        <v>16314</v>
      </c>
    </row>
    <row r="16329" spans="1:2">
      <c r="A16329" s="20">
        <v>71151314</v>
      </c>
      <c r="B16329" s="21" t="s">
        <v>16315</v>
      </c>
    </row>
    <row r="16330" spans="1:2">
      <c r="A16330" s="20">
        <v>71151315</v>
      </c>
      <c r="B16330" s="21" t="s">
        <v>16316</v>
      </c>
    </row>
    <row r="16331" spans="1:2">
      <c r="A16331" s="20">
        <v>71151401</v>
      </c>
      <c r="B16331" s="21" t="s">
        <v>16317</v>
      </c>
    </row>
    <row r="16332" spans="1:2">
      <c r="A16332" s="20">
        <v>71151402</v>
      </c>
      <c r="B16332" s="21" t="s">
        <v>16318</v>
      </c>
    </row>
    <row r="16333" spans="1:2">
      <c r="A16333" s="20">
        <v>71151403</v>
      </c>
      <c r="B16333" s="21" t="s">
        <v>16319</v>
      </c>
    </row>
    <row r="16334" spans="1:2">
      <c r="A16334" s="20">
        <v>71151404</v>
      </c>
      <c r="B16334" s="21" t="s">
        <v>16320</v>
      </c>
    </row>
    <row r="16335" spans="1:2">
      <c r="A16335" s="20">
        <v>71151405</v>
      </c>
      <c r="B16335" s="21" t="s">
        <v>16321</v>
      </c>
    </row>
    <row r="16336" spans="1:2">
      <c r="A16336" s="20">
        <v>71151406</v>
      </c>
      <c r="B16336" s="21" t="s">
        <v>16322</v>
      </c>
    </row>
    <row r="16337" spans="1:2">
      <c r="A16337" s="20">
        <v>71161001</v>
      </c>
      <c r="B16337" s="21" t="s">
        <v>16323</v>
      </c>
    </row>
    <row r="16338" spans="1:2">
      <c r="A16338" s="20">
        <v>71161002</v>
      </c>
      <c r="B16338" s="21" t="s">
        <v>16324</v>
      </c>
    </row>
    <row r="16339" spans="1:2">
      <c r="A16339" s="20">
        <v>71161003</v>
      </c>
      <c r="B16339" s="21" t="s">
        <v>16325</v>
      </c>
    </row>
    <row r="16340" spans="1:2">
      <c r="A16340" s="20">
        <v>71161004</v>
      </c>
      <c r="B16340" s="21" t="s">
        <v>16326</v>
      </c>
    </row>
    <row r="16341" spans="1:2">
      <c r="A16341" s="20">
        <v>71161005</v>
      </c>
      <c r="B16341" s="21" t="s">
        <v>16327</v>
      </c>
    </row>
    <row r="16342" spans="1:2">
      <c r="A16342" s="20">
        <v>71161006</v>
      </c>
      <c r="B16342" s="21" t="s">
        <v>16328</v>
      </c>
    </row>
    <row r="16343" spans="1:2">
      <c r="A16343" s="20">
        <v>71161101</v>
      </c>
      <c r="B16343" s="21" t="s">
        <v>16329</v>
      </c>
    </row>
    <row r="16344" spans="1:2">
      <c r="A16344" s="20">
        <v>71161102</v>
      </c>
      <c r="B16344" s="21" t="s">
        <v>16330</v>
      </c>
    </row>
    <row r="16345" spans="1:2">
      <c r="A16345" s="20">
        <v>71161103</v>
      </c>
      <c r="B16345" s="21" t="s">
        <v>16331</v>
      </c>
    </row>
    <row r="16346" spans="1:2">
      <c r="A16346" s="20">
        <v>71161104</v>
      </c>
      <c r="B16346" s="21" t="s">
        <v>16332</v>
      </c>
    </row>
    <row r="16347" spans="1:2">
      <c r="A16347" s="20">
        <v>71161105</v>
      </c>
      <c r="B16347" s="21" t="s">
        <v>16333</v>
      </c>
    </row>
    <row r="16348" spans="1:2">
      <c r="A16348" s="20">
        <v>71161106</v>
      </c>
      <c r="B16348" s="21" t="s">
        <v>16334</v>
      </c>
    </row>
    <row r="16349" spans="1:2">
      <c r="A16349" s="20">
        <v>71161107</v>
      </c>
      <c r="B16349" s="21" t="s">
        <v>16335</v>
      </c>
    </row>
    <row r="16350" spans="1:2">
      <c r="A16350" s="20">
        <v>71161109</v>
      </c>
      <c r="B16350" s="21" t="s">
        <v>16336</v>
      </c>
    </row>
    <row r="16351" spans="1:2">
      <c r="A16351" s="20">
        <v>71161110</v>
      </c>
      <c r="B16351" s="21" t="s">
        <v>16337</v>
      </c>
    </row>
    <row r="16352" spans="1:2">
      <c r="A16352" s="20">
        <v>71161111</v>
      </c>
      <c r="B16352" s="21" t="s">
        <v>16338</v>
      </c>
    </row>
    <row r="16353" spans="1:2">
      <c r="A16353" s="20">
        <v>71161201</v>
      </c>
      <c r="B16353" s="21" t="s">
        <v>16339</v>
      </c>
    </row>
    <row r="16354" spans="1:2">
      <c r="A16354" s="20">
        <v>71161202</v>
      </c>
      <c r="B16354" s="21" t="s">
        <v>16340</v>
      </c>
    </row>
    <row r="16355" spans="1:2">
      <c r="A16355" s="20">
        <v>71161203</v>
      </c>
      <c r="B16355" s="21" t="s">
        <v>16341</v>
      </c>
    </row>
    <row r="16356" spans="1:2">
      <c r="A16356" s="20">
        <v>71161204</v>
      </c>
      <c r="B16356" s="21" t="s">
        <v>16342</v>
      </c>
    </row>
    <row r="16357" spans="1:2">
      <c r="A16357" s="20">
        <v>71161205</v>
      </c>
      <c r="B16357" s="21" t="s">
        <v>16343</v>
      </c>
    </row>
    <row r="16358" spans="1:2">
      <c r="A16358" s="20">
        <v>71161206</v>
      </c>
      <c r="B16358" s="21" t="s">
        <v>16344</v>
      </c>
    </row>
    <row r="16359" spans="1:2">
      <c r="A16359" s="20">
        <v>71161301</v>
      </c>
      <c r="B16359" s="21" t="s">
        <v>16345</v>
      </c>
    </row>
    <row r="16360" spans="1:2">
      <c r="A16360" s="20">
        <v>71161302</v>
      </c>
      <c r="B16360" s="21" t="s">
        <v>16346</v>
      </c>
    </row>
    <row r="16361" spans="1:2">
      <c r="A16361" s="20">
        <v>71161303</v>
      </c>
      <c r="B16361" s="21" t="s">
        <v>16347</v>
      </c>
    </row>
    <row r="16362" spans="1:2">
      <c r="A16362" s="20">
        <v>71161304</v>
      </c>
      <c r="B16362" s="21" t="s">
        <v>16348</v>
      </c>
    </row>
    <row r="16363" spans="1:2">
      <c r="A16363" s="20">
        <v>71161305</v>
      </c>
      <c r="B16363" s="21" t="s">
        <v>16349</v>
      </c>
    </row>
    <row r="16364" spans="1:2">
      <c r="A16364" s="20">
        <v>71161306</v>
      </c>
      <c r="B16364" s="21" t="s">
        <v>16350</v>
      </c>
    </row>
    <row r="16365" spans="1:2">
      <c r="A16365" s="20">
        <v>71161307</v>
      </c>
      <c r="B16365" s="21" t="s">
        <v>16351</v>
      </c>
    </row>
    <row r="16366" spans="1:2">
      <c r="A16366" s="20">
        <v>71161308</v>
      </c>
      <c r="B16366" s="21" t="s">
        <v>16352</v>
      </c>
    </row>
    <row r="16367" spans="1:2">
      <c r="A16367" s="20">
        <v>71161402</v>
      </c>
      <c r="B16367" s="21" t="s">
        <v>16353</v>
      </c>
    </row>
    <row r="16368" spans="1:2">
      <c r="A16368" s="20">
        <v>71161403</v>
      </c>
      <c r="B16368" s="21" t="s">
        <v>16354</v>
      </c>
    </row>
    <row r="16369" spans="1:2">
      <c r="A16369" s="20">
        <v>71161405</v>
      </c>
      <c r="B16369" s="21" t="s">
        <v>16355</v>
      </c>
    </row>
    <row r="16370" spans="1:2">
      <c r="A16370" s="20">
        <v>71161407</v>
      </c>
      <c r="B16370" s="21" t="s">
        <v>16356</v>
      </c>
    </row>
    <row r="16371" spans="1:2">
      <c r="A16371" s="20">
        <v>71161408</v>
      </c>
      <c r="B16371" s="21" t="s">
        <v>16357</v>
      </c>
    </row>
    <row r="16372" spans="1:2">
      <c r="A16372" s="20">
        <v>71161409</v>
      </c>
      <c r="B16372" s="21" t="s">
        <v>16358</v>
      </c>
    </row>
    <row r="16373" spans="1:2">
      <c r="A16373" s="20">
        <v>71161410</v>
      </c>
      <c r="B16373" s="21" t="s">
        <v>16359</v>
      </c>
    </row>
    <row r="16374" spans="1:2">
      <c r="A16374" s="20">
        <v>71161411</v>
      </c>
      <c r="B16374" s="21" t="s">
        <v>16360</v>
      </c>
    </row>
    <row r="16375" spans="1:2">
      <c r="A16375" s="20">
        <v>71161412</v>
      </c>
      <c r="B16375" s="21" t="s">
        <v>16361</v>
      </c>
    </row>
    <row r="16376" spans="1:2">
      <c r="A16376" s="20">
        <v>71161413</v>
      </c>
      <c r="B16376" s="21" t="s">
        <v>16362</v>
      </c>
    </row>
    <row r="16377" spans="1:2">
      <c r="A16377" s="20">
        <v>71161501</v>
      </c>
      <c r="B16377" s="21" t="s">
        <v>16363</v>
      </c>
    </row>
    <row r="16378" spans="1:2">
      <c r="A16378" s="20">
        <v>71161502</v>
      </c>
      <c r="B16378" s="21" t="s">
        <v>16364</v>
      </c>
    </row>
    <row r="16379" spans="1:2">
      <c r="A16379" s="20">
        <v>71161503</v>
      </c>
      <c r="B16379" s="21" t="s">
        <v>16365</v>
      </c>
    </row>
    <row r="16380" spans="1:2">
      <c r="A16380" s="20">
        <v>71161504</v>
      </c>
      <c r="B16380" s="21" t="s">
        <v>16366</v>
      </c>
    </row>
    <row r="16381" spans="1:2">
      <c r="A16381" s="20">
        <v>71161505</v>
      </c>
      <c r="B16381" s="21" t="s">
        <v>16367</v>
      </c>
    </row>
    <row r="16382" spans="1:2">
      <c r="A16382" s="20">
        <v>72101501</v>
      </c>
      <c r="B16382" s="21" t="s">
        <v>16368</v>
      </c>
    </row>
    <row r="16383" spans="1:2">
      <c r="A16383" s="20">
        <v>72101502</v>
      </c>
      <c r="B16383" s="21" t="s">
        <v>16369</v>
      </c>
    </row>
    <row r="16384" spans="1:2">
      <c r="A16384" s="20">
        <v>72101503</v>
      </c>
      <c r="B16384" s="21" t="s">
        <v>16370</v>
      </c>
    </row>
    <row r="16385" spans="1:2">
      <c r="A16385" s="20">
        <v>72101504</v>
      </c>
      <c r="B16385" s="21" t="s">
        <v>16371</v>
      </c>
    </row>
    <row r="16386" spans="1:2">
      <c r="A16386" s="20">
        <v>72101505</v>
      </c>
      <c r="B16386" s="21" t="s">
        <v>16372</v>
      </c>
    </row>
    <row r="16387" spans="1:2">
      <c r="A16387" s="20">
        <v>72101506</v>
      </c>
      <c r="B16387" s="21" t="s">
        <v>16373</v>
      </c>
    </row>
    <row r="16388" spans="1:2">
      <c r="A16388" s="20">
        <v>72101601</v>
      </c>
      <c r="B16388" s="21" t="s">
        <v>16374</v>
      </c>
    </row>
    <row r="16389" spans="1:2">
      <c r="A16389" s="20">
        <v>72101602</v>
      </c>
      <c r="B16389" s="21" t="s">
        <v>16375</v>
      </c>
    </row>
    <row r="16390" spans="1:2">
      <c r="A16390" s="20">
        <v>72101603</v>
      </c>
      <c r="B16390" s="21" t="s">
        <v>16376</v>
      </c>
    </row>
    <row r="16391" spans="1:2">
      <c r="A16391" s="20">
        <v>72101604</v>
      </c>
      <c r="B16391" s="21" t="s">
        <v>16377</v>
      </c>
    </row>
    <row r="16392" spans="1:2">
      <c r="A16392" s="20">
        <v>72101605</v>
      </c>
      <c r="B16392" s="21" t="s">
        <v>16378</v>
      </c>
    </row>
    <row r="16393" spans="1:2">
      <c r="A16393" s="20">
        <v>72101606</v>
      </c>
      <c r="B16393" s="21" t="s">
        <v>16379</v>
      </c>
    </row>
    <row r="16394" spans="1:2">
      <c r="A16394" s="20">
        <v>72101607</v>
      </c>
      <c r="B16394" s="21" t="s">
        <v>16380</v>
      </c>
    </row>
    <row r="16395" spans="1:2">
      <c r="A16395" s="20">
        <v>72101701</v>
      </c>
      <c r="B16395" s="21" t="s">
        <v>16381</v>
      </c>
    </row>
    <row r="16396" spans="1:2">
      <c r="A16396" s="20">
        <v>72101702</v>
      </c>
      <c r="B16396" s="21" t="s">
        <v>16382</v>
      </c>
    </row>
    <row r="16397" spans="1:2">
      <c r="A16397" s="20">
        <v>72101703</v>
      </c>
      <c r="B16397" s="21" t="s">
        <v>16383</v>
      </c>
    </row>
    <row r="16398" spans="1:2">
      <c r="A16398" s="20">
        <v>72101704</v>
      </c>
      <c r="B16398" s="21" t="s">
        <v>16384</v>
      </c>
    </row>
    <row r="16399" spans="1:2">
      <c r="A16399" s="20">
        <v>72101801</v>
      </c>
      <c r="B16399" s="21" t="s">
        <v>16385</v>
      </c>
    </row>
    <row r="16400" spans="1:2">
      <c r="A16400" s="20">
        <v>72101802</v>
      </c>
      <c r="B16400" s="21" t="s">
        <v>16386</v>
      </c>
    </row>
    <row r="16401" spans="1:2">
      <c r="A16401" s="20">
        <v>72101803</v>
      </c>
      <c r="B16401" s="21" t="s">
        <v>16387</v>
      </c>
    </row>
    <row r="16402" spans="1:2">
      <c r="A16402" s="20">
        <v>72101901</v>
      </c>
      <c r="B16402" s="21" t="s">
        <v>16388</v>
      </c>
    </row>
    <row r="16403" spans="1:2">
      <c r="A16403" s="20">
        <v>72101902</v>
      </c>
      <c r="B16403" s="21" t="s">
        <v>16389</v>
      </c>
    </row>
    <row r="16404" spans="1:2">
      <c r="A16404" s="20">
        <v>72101903</v>
      </c>
      <c r="B16404" s="21" t="s">
        <v>16390</v>
      </c>
    </row>
    <row r="16405" spans="1:2">
      <c r="A16405" s="20">
        <v>72102001</v>
      </c>
      <c r="B16405" s="21" t="s">
        <v>16391</v>
      </c>
    </row>
    <row r="16406" spans="1:2">
      <c r="A16406" s="20">
        <v>72102002</v>
      </c>
      <c r="B16406" s="21" t="s">
        <v>16392</v>
      </c>
    </row>
    <row r="16407" spans="1:2">
      <c r="A16407" s="20">
        <v>72102003</v>
      </c>
      <c r="B16407" s="21" t="s">
        <v>16393</v>
      </c>
    </row>
    <row r="16408" spans="1:2">
      <c r="A16408" s="20">
        <v>72102004</v>
      </c>
      <c r="B16408" s="21" t="s">
        <v>16394</v>
      </c>
    </row>
    <row r="16409" spans="1:2">
      <c r="A16409" s="20">
        <v>72102005</v>
      </c>
      <c r="B16409" s="21" t="s">
        <v>16395</v>
      </c>
    </row>
    <row r="16410" spans="1:2">
      <c r="A16410" s="20">
        <v>72102006</v>
      </c>
      <c r="B16410" s="21" t="s">
        <v>16396</v>
      </c>
    </row>
    <row r="16411" spans="1:2">
      <c r="A16411" s="20">
        <v>72102101</v>
      </c>
      <c r="B16411" s="21" t="s">
        <v>16397</v>
      </c>
    </row>
    <row r="16412" spans="1:2">
      <c r="A16412" s="20">
        <v>72102102</v>
      </c>
      <c r="B16412" s="21" t="s">
        <v>16398</v>
      </c>
    </row>
    <row r="16413" spans="1:2">
      <c r="A16413" s="20">
        <v>72102103</v>
      </c>
      <c r="B16413" s="21" t="s">
        <v>16399</v>
      </c>
    </row>
    <row r="16414" spans="1:2">
      <c r="A16414" s="20">
        <v>72102104</v>
      </c>
      <c r="B16414" s="21" t="s">
        <v>16400</v>
      </c>
    </row>
    <row r="16415" spans="1:2">
      <c r="A16415" s="20">
        <v>72102105</v>
      </c>
      <c r="B16415" s="21" t="s">
        <v>16401</v>
      </c>
    </row>
    <row r="16416" spans="1:2">
      <c r="A16416" s="20">
        <v>72102106</v>
      </c>
      <c r="B16416" s="21" t="s">
        <v>16402</v>
      </c>
    </row>
    <row r="16417" spans="1:2">
      <c r="A16417" s="20">
        <v>72102201</v>
      </c>
      <c r="B16417" s="21" t="s">
        <v>16403</v>
      </c>
    </row>
    <row r="16418" spans="1:2">
      <c r="A16418" s="20">
        <v>72102202</v>
      </c>
      <c r="B16418" s="21" t="s">
        <v>16404</v>
      </c>
    </row>
    <row r="16419" spans="1:2">
      <c r="A16419" s="20">
        <v>72102203</v>
      </c>
      <c r="B16419" s="21" t="s">
        <v>16405</v>
      </c>
    </row>
    <row r="16420" spans="1:2">
      <c r="A16420" s="20">
        <v>72102204</v>
      </c>
      <c r="B16420" s="21" t="s">
        <v>16406</v>
      </c>
    </row>
    <row r="16421" spans="1:2">
      <c r="A16421" s="20">
        <v>72102205</v>
      </c>
      <c r="B16421" s="21" t="s">
        <v>16407</v>
      </c>
    </row>
    <row r="16422" spans="1:2">
      <c r="A16422" s="20">
        <v>72102206</v>
      </c>
      <c r="B16422" s="21" t="s">
        <v>16408</v>
      </c>
    </row>
    <row r="16423" spans="1:2">
      <c r="A16423" s="20">
        <v>72102207</v>
      </c>
      <c r="B16423" s="21" t="s">
        <v>16409</v>
      </c>
    </row>
    <row r="16424" spans="1:2">
      <c r="A16424" s="20">
        <v>72102208</v>
      </c>
      <c r="B16424" s="21" t="s">
        <v>16410</v>
      </c>
    </row>
    <row r="16425" spans="1:2">
      <c r="A16425" s="20">
        <v>72102209</v>
      </c>
      <c r="B16425" s="21" t="s">
        <v>16411</v>
      </c>
    </row>
    <row r="16426" spans="1:2">
      <c r="A16426" s="20">
        <v>72102301</v>
      </c>
      <c r="B16426" s="21" t="s">
        <v>16412</v>
      </c>
    </row>
    <row r="16427" spans="1:2">
      <c r="A16427" s="20">
        <v>72102302</v>
      </c>
      <c r="B16427" s="21" t="s">
        <v>16413</v>
      </c>
    </row>
    <row r="16428" spans="1:2">
      <c r="A16428" s="20">
        <v>72102303</v>
      </c>
      <c r="B16428" s="21" t="s">
        <v>16414</v>
      </c>
    </row>
    <row r="16429" spans="1:2">
      <c r="A16429" s="20">
        <v>72102304</v>
      </c>
      <c r="B16429" s="21" t="s">
        <v>16415</v>
      </c>
    </row>
    <row r="16430" spans="1:2">
      <c r="A16430" s="20">
        <v>72102305</v>
      </c>
      <c r="B16430" s="21" t="s">
        <v>16416</v>
      </c>
    </row>
    <row r="16431" spans="1:2">
      <c r="A16431" s="20">
        <v>72102401</v>
      </c>
      <c r="B16431" s="21" t="s">
        <v>16417</v>
      </c>
    </row>
    <row r="16432" spans="1:2">
      <c r="A16432" s="20">
        <v>72102402</v>
      </c>
      <c r="B16432" s="21" t="s">
        <v>16418</v>
      </c>
    </row>
    <row r="16433" spans="1:2">
      <c r="A16433" s="20">
        <v>72102403</v>
      </c>
      <c r="B16433" s="21" t="s">
        <v>16419</v>
      </c>
    </row>
    <row r="16434" spans="1:2">
      <c r="A16434" s="20">
        <v>72102404</v>
      </c>
      <c r="B16434" s="21" t="s">
        <v>16420</v>
      </c>
    </row>
    <row r="16435" spans="1:2">
      <c r="A16435" s="20">
        <v>72102405</v>
      </c>
      <c r="B16435" s="21" t="s">
        <v>16421</v>
      </c>
    </row>
    <row r="16436" spans="1:2">
      <c r="A16436" s="20">
        <v>72102501</v>
      </c>
      <c r="B16436" s="21" t="s">
        <v>16422</v>
      </c>
    </row>
    <row r="16437" spans="1:2">
      <c r="A16437" s="20">
        <v>72102502</v>
      </c>
      <c r="B16437" s="21" t="s">
        <v>16423</v>
      </c>
    </row>
    <row r="16438" spans="1:2">
      <c r="A16438" s="20">
        <v>72102503</v>
      </c>
      <c r="B16438" s="21" t="s">
        <v>16424</v>
      </c>
    </row>
    <row r="16439" spans="1:2">
      <c r="A16439" s="20">
        <v>72102504</v>
      </c>
      <c r="B16439" s="21" t="s">
        <v>16425</v>
      </c>
    </row>
    <row r="16440" spans="1:2">
      <c r="A16440" s="20">
        <v>72102505</v>
      </c>
      <c r="B16440" s="21" t="s">
        <v>16426</v>
      </c>
    </row>
    <row r="16441" spans="1:2">
      <c r="A16441" s="20">
        <v>72102506</v>
      </c>
      <c r="B16441" s="21" t="s">
        <v>16427</v>
      </c>
    </row>
    <row r="16442" spans="1:2">
      <c r="A16442" s="20">
        <v>72102507</v>
      </c>
      <c r="B16442" s="21" t="s">
        <v>16428</v>
      </c>
    </row>
    <row r="16443" spans="1:2">
      <c r="A16443" s="20">
        <v>72102508</v>
      </c>
      <c r="B16443" s="21" t="s">
        <v>16429</v>
      </c>
    </row>
    <row r="16444" spans="1:2">
      <c r="A16444" s="20">
        <v>72102601</v>
      </c>
      <c r="B16444" s="21" t="s">
        <v>16430</v>
      </c>
    </row>
    <row r="16445" spans="1:2">
      <c r="A16445" s="20">
        <v>72102602</v>
      </c>
      <c r="B16445" s="21" t="s">
        <v>16431</v>
      </c>
    </row>
    <row r="16446" spans="1:2">
      <c r="A16446" s="20">
        <v>72102701</v>
      </c>
      <c r="B16446" s="21" t="s">
        <v>16432</v>
      </c>
    </row>
    <row r="16447" spans="1:2">
      <c r="A16447" s="20">
        <v>72102702</v>
      </c>
      <c r="B16447" s="21" t="s">
        <v>16433</v>
      </c>
    </row>
    <row r="16448" spans="1:2">
      <c r="A16448" s="20">
        <v>72102703</v>
      </c>
      <c r="B16448" s="21" t="s">
        <v>16434</v>
      </c>
    </row>
    <row r="16449" spans="1:2">
      <c r="A16449" s="20">
        <v>72102801</v>
      </c>
      <c r="B16449" s="21" t="s">
        <v>16435</v>
      </c>
    </row>
    <row r="16450" spans="1:2">
      <c r="A16450" s="20">
        <v>72102802</v>
      </c>
      <c r="B16450" s="21" t="s">
        <v>16436</v>
      </c>
    </row>
    <row r="16451" spans="1:2">
      <c r="A16451" s="20">
        <v>72102901</v>
      </c>
      <c r="B16451" s="21" t="s">
        <v>16437</v>
      </c>
    </row>
    <row r="16452" spans="1:2">
      <c r="A16452" s="20">
        <v>72102902</v>
      </c>
      <c r="B16452" s="21" t="s">
        <v>16438</v>
      </c>
    </row>
    <row r="16453" spans="1:2">
      <c r="A16453" s="20">
        <v>72102903</v>
      </c>
      <c r="B16453" s="21" t="s">
        <v>16439</v>
      </c>
    </row>
    <row r="16454" spans="1:2">
      <c r="A16454" s="20">
        <v>72102904</v>
      </c>
      <c r="B16454" s="21" t="s">
        <v>16440</v>
      </c>
    </row>
    <row r="16455" spans="1:2">
      <c r="A16455" s="20">
        <v>72102905</v>
      </c>
      <c r="B16455" s="21" t="s">
        <v>16441</v>
      </c>
    </row>
    <row r="16456" spans="1:2">
      <c r="A16456" s="20">
        <v>72103001</v>
      </c>
      <c r="B16456" s="21" t="s">
        <v>16442</v>
      </c>
    </row>
    <row r="16457" spans="1:2">
      <c r="A16457" s="20">
        <v>72103002</v>
      </c>
      <c r="B16457" s="21" t="s">
        <v>16443</v>
      </c>
    </row>
    <row r="16458" spans="1:2">
      <c r="A16458" s="20">
        <v>72103003</v>
      </c>
      <c r="B16458" s="21" t="s">
        <v>16444</v>
      </c>
    </row>
    <row r="16459" spans="1:2">
      <c r="A16459" s="20">
        <v>72103004</v>
      </c>
      <c r="B16459" s="21" t="s">
        <v>16445</v>
      </c>
    </row>
    <row r="16460" spans="1:2">
      <c r="A16460" s="20">
        <v>72131501</v>
      </c>
      <c r="B16460" s="21" t="s">
        <v>16446</v>
      </c>
    </row>
    <row r="16461" spans="1:2">
      <c r="A16461" s="20">
        <v>72131502</v>
      </c>
      <c r="B16461" s="21" t="s">
        <v>16447</v>
      </c>
    </row>
    <row r="16462" spans="1:2">
      <c r="A16462" s="20">
        <v>72131601</v>
      </c>
      <c r="B16462" s="21" t="s">
        <v>16448</v>
      </c>
    </row>
    <row r="16463" spans="1:2">
      <c r="A16463" s="20">
        <v>72131701</v>
      </c>
      <c r="B16463" s="21" t="s">
        <v>16449</v>
      </c>
    </row>
    <row r="16464" spans="1:2">
      <c r="A16464" s="20">
        <v>72131702</v>
      </c>
      <c r="B16464" s="21" t="s">
        <v>16450</v>
      </c>
    </row>
    <row r="16465" spans="1:2">
      <c r="A16465" s="20">
        <v>73101501</v>
      </c>
      <c r="B16465" s="21" t="s">
        <v>16451</v>
      </c>
    </row>
    <row r="16466" spans="1:2">
      <c r="A16466" s="20">
        <v>73101502</v>
      </c>
      <c r="B16466" s="21" t="s">
        <v>16452</v>
      </c>
    </row>
    <row r="16467" spans="1:2">
      <c r="A16467" s="20">
        <v>73101503</v>
      </c>
      <c r="B16467" s="21" t="s">
        <v>16453</v>
      </c>
    </row>
    <row r="16468" spans="1:2">
      <c r="A16468" s="20">
        <v>73101504</v>
      </c>
      <c r="B16468" s="21" t="s">
        <v>16454</v>
      </c>
    </row>
    <row r="16469" spans="1:2">
      <c r="A16469" s="20">
        <v>73101505</v>
      </c>
      <c r="B16469" s="21" t="s">
        <v>16455</v>
      </c>
    </row>
    <row r="16470" spans="1:2">
      <c r="A16470" s="20">
        <v>73101601</v>
      </c>
      <c r="B16470" s="21" t="s">
        <v>16456</v>
      </c>
    </row>
    <row r="16471" spans="1:2">
      <c r="A16471" s="20">
        <v>73101602</v>
      </c>
      <c r="B16471" s="21" t="s">
        <v>16457</v>
      </c>
    </row>
    <row r="16472" spans="1:2">
      <c r="A16472" s="20">
        <v>73101603</v>
      </c>
      <c r="B16472" s="21" t="s">
        <v>16458</v>
      </c>
    </row>
    <row r="16473" spans="1:2">
      <c r="A16473" s="20">
        <v>73101604</v>
      </c>
      <c r="B16473" s="21" t="s">
        <v>16459</v>
      </c>
    </row>
    <row r="16474" spans="1:2">
      <c r="A16474" s="20">
        <v>73101605</v>
      </c>
      <c r="B16474" s="21" t="s">
        <v>16460</v>
      </c>
    </row>
    <row r="16475" spans="1:2">
      <c r="A16475" s="20">
        <v>73101606</v>
      </c>
      <c r="B16475" s="21" t="s">
        <v>16461</v>
      </c>
    </row>
    <row r="16476" spans="1:2">
      <c r="A16476" s="20">
        <v>73101607</v>
      </c>
      <c r="B16476" s="21" t="s">
        <v>16462</v>
      </c>
    </row>
    <row r="16477" spans="1:2">
      <c r="A16477" s="20">
        <v>73101608</v>
      </c>
      <c r="B16477" s="21" t="s">
        <v>16463</v>
      </c>
    </row>
    <row r="16478" spans="1:2">
      <c r="A16478" s="20">
        <v>73101609</v>
      </c>
      <c r="B16478" s="21" t="s">
        <v>16464</v>
      </c>
    </row>
    <row r="16479" spans="1:2">
      <c r="A16479" s="20">
        <v>73101610</v>
      </c>
      <c r="B16479" s="21" t="s">
        <v>16465</v>
      </c>
    </row>
    <row r="16480" spans="1:2">
      <c r="A16480" s="20">
        <v>73101611</v>
      </c>
      <c r="B16480" s="21" t="s">
        <v>16466</v>
      </c>
    </row>
    <row r="16481" spans="1:2">
      <c r="A16481" s="20">
        <v>73101612</v>
      </c>
      <c r="B16481" s="21" t="s">
        <v>16467</v>
      </c>
    </row>
    <row r="16482" spans="1:2">
      <c r="A16482" s="20">
        <v>73101613</v>
      </c>
      <c r="B16482" s="21" t="s">
        <v>16468</v>
      </c>
    </row>
    <row r="16483" spans="1:2">
      <c r="A16483" s="20">
        <v>73101614</v>
      </c>
      <c r="B16483" s="21" t="s">
        <v>16469</v>
      </c>
    </row>
    <row r="16484" spans="1:2">
      <c r="A16484" s="20">
        <v>73101701</v>
      </c>
      <c r="B16484" s="21" t="s">
        <v>16470</v>
      </c>
    </row>
    <row r="16485" spans="1:2">
      <c r="A16485" s="20">
        <v>73101702</v>
      </c>
      <c r="B16485" s="21" t="s">
        <v>16471</v>
      </c>
    </row>
    <row r="16486" spans="1:2">
      <c r="A16486" s="20">
        <v>73101703</v>
      </c>
      <c r="B16486" s="21" t="s">
        <v>16472</v>
      </c>
    </row>
    <row r="16487" spans="1:2">
      <c r="A16487" s="20">
        <v>73101801</v>
      </c>
      <c r="B16487" s="21" t="s">
        <v>16473</v>
      </c>
    </row>
    <row r="16488" spans="1:2">
      <c r="A16488" s="20">
        <v>73101802</v>
      </c>
      <c r="B16488" s="21" t="s">
        <v>16474</v>
      </c>
    </row>
    <row r="16489" spans="1:2">
      <c r="A16489" s="20">
        <v>73101901</v>
      </c>
      <c r="B16489" s="21" t="s">
        <v>16475</v>
      </c>
    </row>
    <row r="16490" spans="1:2">
      <c r="A16490" s="20">
        <v>73101902</v>
      </c>
      <c r="B16490" s="21" t="s">
        <v>16476</v>
      </c>
    </row>
    <row r="16491" spans="1:2">
      <c r="A16491" s="20">
        <v>73101903</v>
      </c>
      <c r="B16491" s="21" t="s">
        <v>16477</v>
      </c>
    </row>
    <row r="16492" spans="1:2">
      <c r="A16492" s="20">
        <v>73111501</v>
      </c>
      <c r="B16492" s="21" t="s">
        <v>16478</v>
      </c>
    </row>
    <row r="16493" spans="1:2">
      <c r="A16493" s="20">
        <v>73111502</v>
      </c>
      <c r="B16493" s="21" t="s">
        <v>16479</v>
      </c>
    </row>
    <row r="16494" spans="1:2">
      <c r="A16494" s="20">
        <v>73111503</v>
      </c>
      <c r="B16494" s="21" t="s">
        <v>16480</v>
      </c>
    </row>
    <row r="16495" spans="1:2">
      <c r="A16495" s="20">
        <v>73111504</v>
      </c>
      <c r="B16495" s="21" t="s">
        <v>16481</v>
      </c>
    </row>
    <row r="16496" spans="1:2">
      <c r="A16496" s="20">
        <v>73111505</v>
      </c>
      <c r="B16496" s="21" t="s">
        <v>16482</v>
      </c>
    </row>
    <row r="16497" spans="1:2">
      <c r="A16497" s="20">
        <v>73111506</v>
      </c>
      <c r="B16497" s="21" t="s">
        <v>16483</v>
      </c>
    </row>
    <row r="16498" spans="1:2">
      <c r="A16498" s="20">
        <v>73111507</v>
      </c>
      <c r="B16498" s="21" t="s">
        <v>16484</v>
      </c>
    </row>
    <row r="16499" spans="1:2">
      <c r="A16499" s="20">
        <v>73111601</v>
      </c>
      <c r="B16499" s="21" t="s">
        <v>16485</v>
      </c>
    </row>
    <row r="16500" spans="1:2">
      <c r="A16500" s="20">
        <v>73111602</v>
      </c>
      <c r="B16500" s="21" t="s">
        <v>16486</v>
      </c>
    </row>
    <row r="16501" spans="1:2">
      <c r="A16501" s="20">
        <v>73111603</v>
      </c>
      <c r="B16501" s="21" t="s">
        <v>16487</v>
      </c>
    </row>
    <row r="16502" spans="1:2">
      <c r="A16502" s="20">
        <v>73111604</v>
      </c>
      <c r="B16502" s="21" t="s">
        <v>16488</v>
      </c>
    </row>
    <row r="16503" spans="1:2">
      <c r="A16503" s="20">
        <v>73121501</v>
      </c>
      <c r="B16503" s="21" t="s">
        <v>16489</v>
      </c>
    </row>
    <row r="16504" spans="1:2">
      <c r="A16504" s="20">
        <v>73121502</v>
      </c>
      <c r="B16504" s="21" t="s">
        <v>16490</v>
      </c>
    </row>
    <row r="16505" spans="1:2">
      <c r="A16505" s="20">
        <v>73121503</v>
      </c>
      <c r="B16505" s="21" t="s">
        <v>16491</v>
      </c>
    </row>
    <row r="16506" spans="1:2">
      <c r="A16506" s="20">
        <v>73121504</v>
      </c>
      <c r="B16506" s="21" t="s">
        <v>16492</v>
      </c>
    </row>
    <row r="16507" spans="1:2">
      <c r="A16507" s="20">
        <v>73121505</v>
      </c>
      <c r="B16507" s="21" t="s">
        <v>16493</v>
      </c>
    </row>
    <row r="16508" spans="1:2">
      <c r="A16508" s="20">
        <v>73121506</v>
      </c>
      <c r="B16508" s="21" t="s">
        <v>16494</v>
      </c>
    </row>
    <row r="16509" spans="1:2">
      <c r="A16509" s="20">
        <v>73121507</v>
      </c>
      <c r="B16509" s="21" t="s">
        <v>16495</v>
      </c>
    </row>
    <row r="16510" spans="1:2">
      <c r="A16510" s="20">
        <v>73121508</v>
      </c>
      <c r="B16510" s="21" t="s">
        <v>16496</v>
      </c>
    </row>
    <row r="16511" spans="1:2">
      <c r="A16511" s="20">
        <v>73121509</v>
      </c>
      <c r="B16511" s="21" t="s">
        <v>16497</v>
      </c>
    </row>
    <row r="16512" spans="1:2">
      <c r="A16512" s="20">
        <v>73121601</v>
      </c>
      <c r="B16512" s="21" t="s">
        <v>16498</v>
      </c>
    </row>
    <row r="16513" spans="1:2">
      <c r="A16513" s="20">
        <v>73121602</v>
      </c>
      <c r="B16513" s="21" t="s">
        <v>16499</v>
      </c>
    </row>
    <row r="16514" spans="1:2">
      <c r="A16514" s="20">
        <v>73121603</v>
      </c>
      <c r="B16514" s="21" t="s">
        <v>16500</v>
      </c>
    </row>
    <row r="16515" spans="1:2">
      <c r="A16515" s="20">
        <v>73121606</v>
      </c>
      <c r="B16515" s="21" t="s">
        <v>16501</v>
      </c>
    </row>
    <row r="16516" spans="1:2">
      <c r="A16516" s="20">
        <v>73121607</v>
      </c>
      <c r="B16516" s="21" t="s">
        <v>16502</v>
      </c>
    </row>
    <row r="16517" spans="1:2">
      <c r="A16517" s="20">
        <v>73121608</v>
      </c>
      <c r="B16517" s="21" t="s">
        <v>16503</v>
      </c>
    </row>
    <row r="16518" spans="1:2">
      <c r="A16518" s="20">
        <v>73121610</v>
      </c>
      <c r="B16518" s="21" t="s">
        <v>16499</v>
      </c>
    </row>
    <row r="16519" spans="1:2">
      <c r="A16519" s="20">
        <v>73121611</v>
      </c>
      <c r="B16519" s="21" t="s">
        <v>16504</v>
      </c>
    </row>
    <row r="16520" spans="1:2">
      <c r="A16520" s="20">
        <v>73121612</v>
      </c>
      <c r="B16520" s="21" t="s">
        <v>16505</v>
      </c>
    </row>
    <row r="16521" spans="1:2">
      <c r="A16521" s="20">
        <v>73121613</v>
      </c>
      <c r="B16521" s="21" t="s">
        <v>16496</v>
      </c>
    </row>
    <row r="16522" spans="1:2">
      <c r="A16522" s="20">
        <v>73121801</v>
      </c>
      <c r="B16522" s="21" t="s">
        <v>16506</v>
      </c>
    </row>
    <row r="16523" spans="1:2">
      <c r="A16523" s="20">
        <v>73121802</v>
      </c>
      <c r="B16523" s="21" t="s">
        <v>16507</v>
      </c>
    </row>
    <row r="16524" spans="1:2">
      <c r="A16524" s="20">
        <v>73121803</v>
      </c>
      <c r="B16524" s="21" t="s">
        <v>16508</v>
      </c>
    </row>
    <row r="16525" spans="1:2">
      <c r="A16525" s="20">
        <v>73121804</v>
      </c>
      <c r="B16525" s="21" t="s">
        <v>16509</v>
      </c>
    </row>
    <row r="16526" spans="1:2">
      <c r="A16526" s="20">
        <v>73121805</v>
      </c>
      <c r="B16526" s="21" t="s">
        <v>16510</v>
      </c>
    </row>
    <row r="16527" spans="1:2">
      <c r="A16527" s="20">
        <v>73121806</v>
      </c>
      <c r="B16527" s="21" t="s">
        <v>16511</v>
      </c>
    </row>
    <row r="16528" spans="1:2">
      <c r="A16528" s="20">
        <v>73121807</v>
      </c>
      <c r="B16528" s="21" t="s">
        <v>16512</v>
      </c>
    </row>
    <row r="16529" spans="1:2">
      <c r="A16529" s="20">
        <v>73131501</v>
      </c>
      <c r="B16529" s="21" t="s">
        <v>16513</v>
      </c>
    </row>
    <row r="16530" spans="1:2">
      <c r="A16530" s="20">
        <v>73131502</v>
      </c>
      <c r="B16530" s="21" t="s">
        <v>16514</v>
      </c>
    </row>
    <row r="16531" spans="1:2">
      <c r="A16531" s="20">
        <v>73131503</v>
      </c>
      <c r="B16531" s="21" t="s">
        <v>16515</v>
      </c>
    </row>
    <row r="16532" spans="1:2">
      <c r="A16532" s="20">
        <v>73131504</v>
      </c>
      <c r="B16532" s="21" t="s">
        <v>16516</v>
      </c>
    </row>
    <row r="16533" spans="1:2">
      <c r="A16533" s="20">
        <v>73131505</v>
      </c>
      <c r="B16533" s="21" t="s">
        <v>16517</v>
      </c>
    </row>
    <row r="16534" spans="1:2">
      <c r="A16534" s="20">
        <v>73131506</v>
      </c>
      <c r="B16534" s="21" t="s">
        <v>16518</v>
      </c>
    </row>
    <row r="16535" spans="1:2">
      <c r="A16535" s="20">
        <v>73131507</v>
      </c>
      <c r="B16535" s="21" t="s">
        <v>16519</v>
      </c>
    </row>
    <row r="16536" spans="1:2">
      <c r="A16536" s="20">
        <v>73131508</v>
      </c>
      <c r="B16536" s="21" t="s">
        <v>16520</v>
      </c>
    </row>
    <row r="16537" spans="1:2">
      <c r="A16537" s="20">
        <v>73131601</v>
      </c>
      <c r="B16537" s="21" t="s">
        <v>16521</v>
      </c>
    </row>
    <row r="16538" spans="1:2">
      <c r="A16538" s="20">
        <v>73131602</v>
      </c>
      <c r="B16538" s="21" t="s">
        <v>16522</v>
      </c>
    </row>
    <row r="16539" spans="1:2">
      <c r="A16539" s="20">
        <v>73131603</v>
      </c>
      <c r="B16539" s="21" t="s">
        <v>16523</v>
      </c>
    </row>
    <row r="16540" spans="1:2">
      <c r="A16540" s="20">
        <v>73131604</v>
      </c>
      <c r="B16540" s="21" t="s">
        <v>16524</v>
      </c>
    </row>
    <row r="16541" spans="1:2">
      <c r="A16541" s="20">
        <v>73131605</v>
      </c>
      <c r="B16541" s="21" t="s">
        <v>16525</v>
      </c>
    </row>
    <row r="16542" spans="1:2">
      <c r="A16542" s="20">
        <v>73131606</v>
      </c>
      <c r="B16542" s="21" t="s">
        <v>16526</v>
      </c>
    </row>
    <row r="16543" spans="1:2">
      <c r="A16543" s="20">
        <v>73131607</v>
      </c>
      <c r="B16543" s="21" t="s">
        <v>16527</v>
      </c>
    </row>
    <row r="16544" spans="1:2">
      <c r="A16544" s="20">
        <v>73131608</v>
      </c>
      <c r="B16544" s="21" t="s">
        <v>16528</v>
      </c>
    </row>
    <row r="16545" spans="1:2">
      <c r="A16545" s="20">
        <v>73131701</v>
      </c>
      <c r="B16545" s="21" t="s">
        <v>16529</v>
      </c>
    </row>
    <row r="16546" spans="1:2">
      <c r="A16546" s="20">
        <v>73131702</v>
      </c>
      <c r="B16546" s="21" t="s">
        <v>16530</v>
      </c>
    </row>
    <row r="16547" spans="1:2">
      <c r="A16547" s="20">
        <v>73131703</v>
      </c>
      <c r="B16547" s="21" t="s">
        <v>16531</v>
      </c>
    </row>
    <row r="16548" spans="1:2">
      <c r="A16548" s="20">
        <v>73131801</v>
      </c>
      <c r="B16548" s="21" t="s">
        <v>16532</v>
      </c>
    </row>
    <row r="16549" spans="1:2">
      <c r="A16549" s="20">
        <v>73131802</v>
      </c>
      <c r="B16549" s="21" t="s">
        <v>16533</v>
      </c>
    </row>
    <row r="16550" spans="1:2">
      <c r="A16550" s="20">
        <v>73131803</v>
      </c>
      <c r="B16550" s="21" t="s">
        <v>16534</v>
      </c>
    </row>
    <row r="16551" spans="1:2">
      <c r="A16551" s="20">
        <v>73131804</v>
      </c>
      <c r="B16551" s="21" t="s">
        <v>16535</v>
      </c>
    </row>
    <row r="16552" spans="1:2">
      <c r="A16552" s="20">
        <v>73131902</v>
      </c>
      <c r="B16552" s="21" t="s">
        <v>16536</v>
      </c>
    </row>
    <row r="16553" spans="1:2">
      <c r="A16553" s="20">
        <v>73131903</v>
      </c>
      <c r="B16553" s="21" t="s">
        <v>16537</v>
      </c>
    </row>
    <row r="16554" spans="1:2">
      <c r="A16554" s="20">
        <v>73131904</v>
      </c>
      <c r="B16554" s="21" t="s">
        <v>16538</v>
      </c>
    </row>
    <row r="16555" spans="1:2">
      <c r="A16555" s="20">
        <v>73131905</v>
      </c>
      <c r="B16555" s="21" t="s">
        <v>16539</v>
      </c>
    </row>
    <row r="16556" spans="1:2">
      <c r="A16556" s="20">
        <v>73131906</v>
      </c>
      <c r="B16556" s="21" t="s">
        <v>16540</v>
      </c>
    </row>
    <row r="16557" spans="1:2">
      <c r="A16557" s="20">
        <v>73141501</v>
      </c>
      <c r="B16557" s="21" t="s">
        <v>16541</v>
      </c>
    </row>
    <row r="16558" spans="1:2">
      <c r="A16558" s="20">
        <v>73141502</v>
      </c>
      <c r="B16558" s="21" t="s">
        <v>16542</v>
      </c>
    </row>
    <row r="16559" spans="1:2">
      <c r="A16559" s="20">
        <v>73141503</v>
      </c>
      <c r="B16559" s="21" t="s">
        <v>16543</v>
      </c>
    </row>
    <row r="16560" spans="1:2">
      <c r="A16560" s="20">
        <v>73141504</v>
      </c>
      <c r="B16560" s="21" t="s">
        <v>16544</v>
      </c>
    </row>
    <row r="16561" spans="1:2">
      <c r="A16561" s="20">
        <v>73141505</v>
      </c>
      <c r="B16561" s="21" t="s">
        <v>16545</v>
      </c>
    </row>
    <row r="16562" spans="1:2">
      <c r="A16562" s="20">
        <v>73141506</v>
      </c>
      <c r="B16562" s="21" t="s">
        <v>16546</v>
      </c>
    </row>
    <row r="16563" spans="1:2">
      <c r="A16563" s="20">
        <v>73141507</v>
      </c>
      <c r="B16563" s="21" t="s">
        <v>16547</v>
      </c>
    </row>
    <row r="16564" spans="1:2">
      <c r="A16564" s="20">
        <v>73141508</v>
      </c>
      <c r="B16564" s="21" t="s">
        <v>16548</v>
      </c>
    </row>
    <row r="16565" spans="1:2">
      <c r="A16565" s="20">
        <v>73141601</v>
      </c>
      <c r="B16565" s="21" t="s">
        <v>16549</v>
      </c>
    </row>
    <row r="16566" spans="1:2">
      <c r="A16566" s="20">
        <v>73141602</v>
      </c>
      <c r="B16566" s="21" t="s">
        <v>16550</v>
      </c>
    </row>
    <row r="16567" spans="1:2">
      <c r="A16567" s="20">
        <v>73141701</v>
      </c>
      <c r="B16567" s="21" t="s">
        <v>16551</v>
      </c>
    </row>
    <row r="16568" spans="1:2">
      <c r="A16568" s="20">
        <v>73141702</v>
      </c>
      <c r="B16568" s="21" t="s">
        <v>16552</v>
      </c>
    </row>
    <row r="16569" spans="1:2">
      <c r="A16569" s="20">
        <v>73141703</v>
      </c>
      <c r="B16569" s="21" t="s">
        <v>16553</v>
      </c>
    </row>
    <row r="16570" spans="1:2">
      <c r="A16570" s="20">
        <v>73141704</v>
      </c>
      <c r="B16570" s="21" t="s">
        <v>16554</v>
      </c>
    </row>
    <row r="16571" spans="1:2">
      <c r="A16571" s="20">
        <v>73141705</v>
      </c>
      <c r="B16571" s="21" t="s">
        <v>16555</v>
      </c>
    </row>
    <row r="16572" spans="1:2">
      <c r="A16572" s="20">
        <v>73141706</v>
      </c>
      <c r="B16572" s="21" t="s">
        <v>16556</v>
      </c>
    </row>
    <row r="16573" spans="1:2">
      <c r="A16573" s="20">
        <v>73141707</v>
      </c>
      <c r="B16573" s="21" t="s">
        <v>16557</v>
      </c>
    </row>
    <row r="16574" spans="1:2">
      <c r="A16574" s="20">
        <v>73141708</v>
      </c>
      <c r="B16574" s="21" t="s">
        <v>16558</v>
      </c>
    </row>
    <row r="16575" spans="1:2">
      <c r="A16575" s="20">
        <v>73141709</v>
      </c>
      <c r="B16575" s="21" t="s">
        <v>16559</v>
      </c>
    </row>
    <row r="16576" spans="1:2">
      <c r="A16576" s="20">
        <v>73141710</v>
      </c>
      <c r="B16576" s="21" t="s">
        <v>16560</v>
      </c>
    </row>
    <row r="16577" spans="1:2">
      <c r="A16577" s="20">
        <v>73141711</v>
      </c>
      <c r="B16577" s="21" t="s">
        <v>16561</v>
      </c>
    </row>
    <row r="16578" spans="1:2">
      <c r="A16578" s="20">
        <v>73141712</v>
      </c>
      <c r="B16578" s="21" t="s">
        <v>16562</v>
      </c>
    </row>
    <row r="16579" spans="1:2">
      <c r="A16579" s="20">
        <v>73141713</v>
      </c>
      <c r="B16579" s="21" t="s">
        <v>16563</v>
      </c>
    </row>
    <row r="16580" spans="1:2">
      <c r="A16580" s="20">
        <v>73141714</v>
      </c>
      <c r="B16580" s="21" t="s">
        <v>16564</v>
      </c>
    </row>
    <row r="16581" spans="1:2">
      <c r="A16581" s="20">
        <v>73141715</v>
      </c>
      <c r="B16581" s="21" t="s">
        <v>16565</v>
      </c>
    </row>
    <row r="16582" spans="1:2">
      <c r="A16582" s="20">
        <v>73151501</v>
      </c>
      <c r="B16582" s="21" t="s">
        <v>16566</v>
      </c>
    </row>
    <row r="16583" spans="1:2">
      <c r="A16583" s="20">
        <v>73151502</v>
      </c>
      <c r="B16583" s="21" t="s">
        <v>16567</v>
      </c>
    </row>
    <row r="16584" spans="1:2">
      <c r="A16584" s="20">
        <v>73151601</v>
      </c>
      <c r="B16584" s="21" t="s">
        <v>16568</v>
      </c>
    </row>
    <row r="16585" spans="1:2">
      <c r="A16585" s="20">
        <v>73151602</v>
      </c>
      <c r="B16585" s="21" t="s">
        <v>16569</v>
      </c>
    </row>
    <row r="16586" spans="1:2">
      <c r="A16586" s="20">
        <v>73151603</v>
      </c>
      <c r="B16586" s="21" t="s">
        <v>16570</v>
      </c>
    </row>
    <row r="16587" spans="1:2">
      <c r="A16587" s="20">
        <v>73151604</v>
      </c>
      <c r="B16587" s="21" t="s">
        <v>16571</v>
      </c>
    </row>
    <row r="16588" spans="1:2">
      <c r="A16588" s="20">
        <v>73151605</v>
      </c>
      <c r="B16588" s="21" t="s">
        <v>16572</v>
      </c>
    </row>
    <row r="16589" spans="1:2">
      <c r="A16589" s="20">
        <v>73151606</v>
      </c>
      <c r="B16589" s="21" t="s">
        <v>16573</v>
      </c>
    </row>
    <row r="16590" spans="1:2">
      <c r="A16590" s="20">
        <v>73151607</v>
      </c>
      <c r="B16590" s="21" t="s">
        <v>16574</v>
      </c>
    </row>
    <row r="16591" spans="1:2">
      <c r="A16591" s="20">
        <v>73151701</v>
      </c>
      <c r="B16591" s="21" t="s">
        <v>16575</v>
      </c>
    </row>
    <row r="16592" spans="1:2">
      <c r="A16592" s="20">
        <v>73151702</v>
      </c>
      <c r="B16592" s="21" t="s">
        <v>16576</v>
      </c>
    </row>
    <row r="16593" spans="1:2">
      <c r="A16593" s="20">
        <v>73151703</v>
      </c>
      <c r="B16593" s="21" t="s">
        <v>16577</v>
      </c>
    </row>
    <row r="16594" spans="1:2">
      <c r="A16594" s="20">
        <v>73151801</v>
      </c>
      <c r="B16594" s="21" t="s">
        <v>16578</v>
      </c>
    </row>
    <row r="16595" spans="1:2">
      <c r="A16595" s="20">
        <v>73151802</v>
      </c>
      <c r="B16595" s="21" t="s">
        <v>16579</v>
      </c>
    </row>
    <row r="16596" spans="1:2">
      <c r="A16596" s="20">
        <v>73151803</v>
      </c>
      <c r="B16596" s="21" t="s">
        <v>16580</v>
      </c>
    </row>
    <row r="16597" spans="1:2">
      <c r="A16597" s="20">
        <v>73151804</v>
      </c>
      <c r="B16597" s="21" t="s">
        <v>16581</v>
      </c>
    </row>
    <row r="16598" spans="1:2">
      <c r="A16598" s="20">
        <v>73151805</v>
      </c>
      <c r="B16598" s="21" t="s">
        <v>16582</v>
      </c>
    </row>
    <row r="16599" spans="1:2">
      <c r="A16599" s="20">
        <v>73151901</v>
      </c>
      <c r="B16599" s="21" t="s">
        <v>16583</v>
      </c>
    </row>
    <row r="16600" spans="1:2">
      <c r="A16600" s="20">
        <v>73151902</v>
      </c>
      <c r="B16600" s="21" t="s">
        <v>16584</v>
      </c>
    </row>
    <row r="16601" spans="1:2">
      <c r="A16601" s="20">
        <v>73151903</v>
      </c>
      <c r="B16601" s="21" t="s">
        <v>16585</v>
      </c>
    </row>
    <row r="16602" spans="1:2">
      <c r="A16602" s="20">
        <v>73151904</v>
      </c>
      <c r="B16602" s="21" t="s">
        <v>16586</v>
      </c>
    </row>
    <row r="16603" spans="1:2">
      <c r="A16603" s="20">
        <v>73151905</v>
      </c>
      <c r="B16603" s="21" t="s">
        <v>16587</v>
      </c>
    </row>
    <row r="16604" spans="1:2">
      <c r="A16604" s="20">
        <v>73151906</v>
      </c>
      <c r="B16604" s="21" t="s">
        <v>16588</v>
      </c>
    </row>
    <row r="16605" spans="1:2">
      <c r="A16605" s="20">
        <v>73151907</v>
      </c>
      <c r="B16605" s="21" t="s">
        <v>16589</v>
      </c>
    </row>
    <row r="16606" spans="1:2">
      <c r="A16606" s="20">
        <v>73152001</v>
      </c>
      <c r="B16606" s="21" t="s">
        <v>16590</v>
      </c>
    </row>
    <row r="16607" spans="1:2">
      <c r="A16607" s="20">
        <v>73152002</v>
      </c>
      <c r="B16607" s="21" t="s">
        <v>16591</v>
      </c>
    </row>
    <row r="16608" spans="1:2">
      <c r="A16608" s="20">
        <v>73152003</v>
      </c>
      <c r="B16608" s="21" t="s">
        <v>16592</v>
      </c>
    </row>
    <row r="16609" spans="1:2">
      <c r="A16609" s="20">
        <v>73152004</v>
      </c>
      <c r="B16609" s="21" t="s">
        <v>16593</v>
      </c>
    </row>
    <row r="16610" spans="1:2">
      <c r="A16610" s="20">
        <v>73152101</v>
      </c>
      <c r="B16610" s="21" t="s">
        <v>16594</v>
      </c>
    </row>
    <row r="16611" spans="1:2">
      <c r="A16611" s="20">
        <v>73152102</v>
      </c>
      <c r="B16611" s="21" t="s">
        <v>16595</v>
      </c>
    </row>
    <row r="16612" spans="1:2">
      <c r="A16612" s="20">
        <v>73161501</v>
      </c>
      <c r="B16612" s="21" t="s">
        <v>16596</v>
      </c>
    </row>
    <row r="16613" spans="1:2">
      <c r="A16613" s="20">
        <v>73161502</v>
      </c>
      <c r="B16613" s="21" t="s">
        <v>16597</v>
      </c>
    </row>
    <row r="16614" spans="1:2">
      <c r="A16614" s="20">
        <v>73161503</v>
      </c>
      <c r="B16614" s="21" t="s">
        <v>16598</v>
      </c>
    </row>
    <row r="16615" spans="1:2">
      <c r="A16615" s="20">
        <v>73161504</v>
      </c>
      <c r="B16615" s="21" t="s">
        <v>16599</v>
      </c>
    </row>
    <row r="16616" spans="1:2">
      <c r="A16616" s="20">
        <v>73161505</v>
      </c>
      <c r="B16616" s="21" t="s">
        <v>16600</v>
      </c>
    </row>
    <row r="16617" spans="1:2">
      <c r="A16617" s="20">
        <v>73161506</v>
      </c>
      <c r="B16617" s="21" t="s">
        <v>16601</v>
      </c>
    </row>
    <row r="16618" spans="1:2">
      <c r="A16618" s="20">
        <v>73161507</v>
      </c>
      <c r="B16618" s="21" t="s">
        <v>16602</v>
      </c>
    </row>
    <row r="16619" spans="1:2">
      <c r="A16619" s="20">
        <v>73161508</v>
      </c>
      <c r="B16619" s="21" t="s">
        <v>16603</v>
      </c>
    </row>
    <row r="16620" spans="1:2">
      <c r="A16620" s="20">
        <v>73161509</v>
      </c>
      <c r="B16620" s="21" t="s">
        <v>16604</v>
      </c>
    </row>
    <row r="16621" spans="1:2">
      <c r="A16621" s="20">
        <v>73161510</v>
      </c>
      <c r="B16621" s="21" t="s">
        <v>16605</v>
      </c>
    </row>
    <row r="16622" spans="1:2">
      <c r="A16622" s="20">
        <v>73161511</v>
      </c>
      <c r="B16622" s="21" t="s">
        <v>16606</v>
      </c>
    </row>
    <row r="16623" spans="1:2">
      <c r="A16623" s="20">
        <v>73161512</v>
      </c>
      <c r="B16623" s="21" t="s">
        <v>16607</v>
      </c>
    </row>
    <row r="16624" spans="1:2">
      <c r="A16624" s="20">
        <v>73161513</v>
      </c>
      <c r="B16624" s="21" t="s">
        <v>16608</v>
      </c>
    </row>
    <row r="16625" spans="1:2">
      <c r="A16625" s="20">
        <v>73161514</v>
      </c>
      <c r="B16625" s="21" t="s">
        <v>16609</v>
      </c>
    </row>
    <row r="16626" spans="1:2">
      <c r="A16626" s="20">
        <v>73161515</v>
      </c>
      <c r="B16626" s="21" t="s">
        <v>16610</v>
      </c>
    </row>
    <row r="16627" spans="1:2">
      <c r="A16627" s="20">
        <v>73161516</v>
      </c>
      <c r="B16627" s="21" t="s">
        <v>16611</v>
      </c>
    </row>
    <row r="16628" spans="1:2">
      <c r="A16628" s="20">
        <v>73161517</v>
      </c>
      <c r="B16628" s="21" t="s">
        <v>16612</v>
      </c>
    </row>
    <row r="16629" spans="1:2">
      <c r="A16629" s="20">
        <v>73161518</v>
      </c>
      <c r="B16629" s="21" t="s">
        <v>16613</v>
      </c>
    </row>
    <row r="16630" spans="1:2">
      <c r="A16630" s="20">
        <v>73161519</v>
      </c>
      <c r="B16630" s="21" t="s">
        <v>16614</v>
      </c>
    </row>
    <row r="16631" spans="1:2">
      <c r="A16631" s="20">
        <v>73161601</v>
      </c>
      <c r="B16631" s="21" t="s">
        <v>16615</v>
      </c>
    </row>
    <row r="16632" spans="1:2">
      <c r="A16632" s="20">
        <v>73161602</v>
      </c>
      <c r="B16632" s="21" t="s">
        <v>16616</v>
      </c>
    </row>
    <row r="16633" spans="1:2">
      <c r="A16633" s="20">
        <v>73161603</v>
      </c>
      <c r="B16633" s="21" t="s">
        <v>16617</v>
      </c>
    </row>
    <row r="16634" spans="1:2">
      <c r="A16634" s="20">
        <v>73161604</v>
      </c>
      <c r="B16634" s="21" t="s">
        <v>16618</v>
      </c>
    </row>
    <row r="16635" spans="1:2">
      <c r="A16635" s="20">
        <v>73161605</v>
      </c>
      <c r="B16635" s="21" t="s">
        <v>16619</v>
      </c>
    </row>
    <row r="16636" spans="1:2">
      <c r="A16636" s="20">
        <v>73161606</v>
      </c>
      <c r="B16636" s="21" t="s">
        <v>16620</v>
      </c>
    </row>
    <row r="16637" spans="1:2">
      <c r="A16637" s="20">
        <v>73161607</v>
      </c>
      <c r="B16637" s="21" t="s">
        <v>16621</v>
      </c>
    </row>
    <row r="16638" spans="1:2">
      <c r="A16638" s="20">
        <v>73171501</v>
      </c>
      <c r="B16638" s="21" t="s">
        <v>16622</v>
      </c>
    </row>
    <row r="16639" spans="1:2">
      <c r="A16639" s="20">
        <v>73171502</v>
      </c>
      <c r="B16639" s="21" t="s">
        <v>16623</v>
      </c>
    </row>
    <row r="16640" spans="1:2">
      <c r="A16640" s="20">
        <v>73171503</v>
      </c>
      <c r="B16640" s="21" t="s">
        <v>16624</v>
      </c>
    </row>
    <row r="16641" spans="1:2">
      <c r="A16641" s="20">
        <v>73171504</v>
      </c>
      <c r="B16641" s="21" t="s">
        <v>16625</v>
      </c>
    </row>
    <row r="16642" spans="1:2">
      <c r="A16642" s="20">
        <v>73171505</v>
      </c>
      <c r="B16642" s="21" t="s">
        <v>16626</v>
      </c>
    </row>
    <row r="16643" spans="1:2">
      <c r="A16643" s="20">
        <v>73171506</v>
      </c>
      <c r="B16643" s="21" t="s">
        <v>16627</v>
      </c>
    </row>
    <row r="16644" spans="1:2">
      <c r="A16644" s="20">
        <v>73171507</v>
      </c>
      <c r="B16644" s="21" t="s">
        <v>16628</v>
      </c>
    </row>
    <row r="16645" spans="1:2">
      <c r="A16645" s="20">
        <v>73171508</v>
      </c>
      <c r="B16645" s="21" t="s">
        <v>16629</v>
      </c>
    </row>
    <row r="16646" spans="1:2">
      <c r="A16646" s="20">
        <v>73171510</v>
      </c>
      <c r="B16646" s="21" t="s">
        <v>16630</v>
      </c>
    </row>
    <row r="16647" spans="1:2">
      <c r="A16647" s="20">
        <v>73171511</v>
      </c>
      <c r="B16647" s="21" t="s">
        <v>16631</v>
      </c>
    </row>
    <row r="16648" spans="1:2">
      <c r="A16648" s="20">
        <v>73171512</v>
      </c>
      <c r="B16648" s="21" t="s">
        <v>16632</v>
      </c>
    </row>
    <row r="16649" spans="1:2">
      <c r="A16649" s="20">
        <v>73171601</v>
      </c>
      <c r="B16649" s="21" t="s">
        <v>16633</v>
      </c>
    </row>
    <row r="16650" spans="1:2">
      <c r="A16650" s="20">
        <v>73171602</v>
      </c>
      <c r="B16650" s="21" t="s">
        <v>16634</v>
      </c>
    </row>
    <row r="16651" spans="1:2">
      <c r="A16651" s="20">
        <v>73171603</v>
      </c>
      <c r="B16651" s="21" t="s">
        <v>16635</v>
      </c>
    </row>
    <row r="16652" spans="1:2">
      <c r="A16652" s="20">
        <v>73171604</v>
      </c>
      <c r="B16652" s="21" t="s">
        <v>16636</v>
      </c>
    </row>
    <row r="16653" spans="1:2">
      <c r="A16653" s="20">
        <v>73171605</v>
      </c>
      <c r="B16653" s="21" t="s">
        <v>16637</v>
      </c>
    </row>
    <row r="16654" spans="1:2">
      <c r="A16654" s="20">
        <v>73181001</v>
      </c>
      <c r="B16654" s="21" t="s">
        <v>16638</v>
      </c>
    </row>
    <row r="16655" spans="1:2">
      <c r="A16655" s="20">
        <v>73181002</v>
      </c>
      <c r="B16655" s="21" t="s">
        <v>16639</v>
      </c>
    </row>
    <row r="16656" spans="1:2">
      <c r="A16656" s="20">
        <v>73181003</v>
      </c>
      <c r="B16656" s="21" t="s">
        <v>16640</v>
      </c>
    </row>
    <row r="16657" spans="1:2">
      <c r="A16657" s="20">
        <v>73181004</v>
      </c>
      <c r="B16657" s="21" t="s">
        <v>16641</v>
      </c>
    </row>
    <row r="16658" spans="1:2">
      <c r="A16658" s="20">
        <v>73181005</v>
      </c>
      <c r="B16658" s="21" t="s">
        <v>16642</v>
      </c>
    </row>
    <row r="16659" spans="1:2">
      <c r="A16659" s="20">
        <v>73181006</v>
      </c>
      <c r="B16659" s="21" t="s">
        <v>16643</v>
      </c>
    </row>
    <row r="16660" spans="1:2">
      <c r="A16660" s="20">
        <v>73181007</v>
      </c>
      <c r="B16660" s="21" t="s">
        <v>16644</v>
      </c>
    </row>
    <row r="16661" spans="1:2">
      <c r="A16661" s="20">
        <v>73181008</v>
      </c>
      <c r="B16661" s="21" t="s">
        <v>16645</v>
      </c>
    </row>
    <row r="16662" spans="1:2">
      <c r="A16662" s="20">
        <v>73181009</v>
      </c>
      <c r="B16662" s="21" t="s">
        <v>16646</v>
      </c>
    </row>
    <row r="16663" spans="1:2">
      <c r="A16663" s="20">
        <v>73181010</v>
      </c>
      <c r="B16663" s="21" t="s">
        <v>16647</v>
      </c>
    </row>
    <row r="16664" spans="1:2">
      <c r="A16664" s="20">
        <v>73181011</v>
      </c>
      <c r="B16664" s="21" t="s">
        <v>16648</v>
      </c>
    </row>
    <row r="16665" spans="1:2">
      <c r="A16665" s="20">
        <v>73181012</v>
      </c>
      <c r="B16665" s="21" t="s">
        <v>16649</v>
      </c>
    </row>
    <row r="16666" spans="1:2">
      <c r="A16666" s="20">
        <v>73181013</v>
      </c>
      <c r="B16666" s="21" t="s">
        <v>16650</v>
      </c>
    </row>
    <row r="16667" spans="1:2">
      <c r="A16667" s="20">
        <v>73181014</v>
      </c>
      <c r="B16667" s="21" t="s">
        <v>16651</v>
      </c>
    </row>
    <row r="16668" spans="1:2">
      <c r="A16668" s="20">
        <v>73181015</v>
      </c>
      <c r="B16668" s="21" t="s">
        <v>16652</v>
      </c>
    </row>
    <row r="16669" spans="1:2">
      <c r="A16669" s="20">
        <v>73181016</v>
      </c>
      <c r="B16669" s="21" t="s">
        <v>16653</v>
      </c>
    </row>
    <row r="16670" spans="1:2">
      <c r="A16670" s="20">
        <v>73181017</v>
      </c>
      <c r="B16670" s="21" t="s">
        <v>16654</v>
      </c>
    </row>
    <row r="16671" spans="1:2">
      <c r="A16671" s="20">
        <v>73181018</v>
      </c>
      <c r="B16671" s="21" t="s">
        <v>16655</v>
      </c>
    </row>
    <row r="16672" spans="1:2">
      <c r="A16672" s="20">
        <v>73181019</v>
      </c>
      <c r="B16672" s="21" t="s">
        <v>16656</v>
      </c>
    </row>
    <row r="16673" spans="1:2">
      <c r="A16673" s="20">
        <v>73181020</v>
      </c>
      <c r="B16673" s="21" t="s">
        <v>16657</v>
      </c>
    </row>
    <row r="16674" spans="1:2">
      <c r="A16674" s="20">
        <v>73181021</v>
      </c>
      <c r="B16674" s="21" t="s">
        <v>16649</v>
      </c>
    </row>
    <row r="16675" spans="1:2">
      <c r="A16675" s="20">
        <v>73181022</v>
      </c>
      <c r="B16675" s="21" t="s">
        <v>16658</v>
      </c>
    </row>
    <row r="16676" spans="1:2">
      <c r="A16676" s="20">
        <v>73181023</v>
      </c>
      <c r="B16676" s="21" t="s">
        <v>16659</v>
      </c>
    </row>
    <row r="16677" spans="1:2">
      <c r="A16677" s="20">
        <v>73181101</v>
      </c>
      <c r="B16677" s="21" t="s">
        <v>16660</v>
      </c>
    </row>
    <row r="16678" spans="1:2">
      <c r="A16678" s="20">
        <v>73181102</v>
      </c>
      <c r="B16678" s="21" t="s">
        <v>16661</v>
      </c>
    </row>
    <row r="16679" spans="1:2">
      <c r="A16679" s="20">
        <v>73181103</v>
      </c>
      <c r="B16679" s="21" t="s">
        <v>16662</v>
      </c>
    </row>
    <row r="16680" spans="1:2">
      <c r="A16680" s="20">
        <v>73181104</v>
      </c>
      <c r="B16680" s="21" t="s">
        <v>16663</v>
      </c>
    </row>
    <row r="16681" spans="1:2">
      <c r="A16681" s="20">
        <v>73181105</v>
      </c>
      <c r="B16681" s="21" t="s">
        <v>16664</v>
      </c>
    </row>
    <row r="16682" spans="1:2">
      <c r="A16682" s="20">
        <v>73181106</v>
      </c>
      <c r="B16682" s="21" t="s">
        <v>16665</v>
      </c>
    </row>
    <row r="16683" spans="1:2">
      <c r="A16683" s="20">
        <v>73181201</v>
      </c>
      <c r="B16683" s="21" t="s">
        <v>16666</v>
      </c>
    </row>
    <row r="16684" spans="1:2">
      <c r="A16684" s="20">
        <v>73181202</v>
      </c>
      <c r="B16684" s="21" t="s">
        <v>16667</v>
      </c>
    </row>
    <row r="16685" spans="1:2">
      <c r="A16685" s="20">
        <v>73181203</v>
      </c>
      <c r="B16685" s="21" t="s">
        <v>16668</v>
      </c>
    </row>
    <row r="16686" spans="1:2">
      <c r="A16686" s="20">
        <v>73181204</v>
      </c>
      <c r="B16686" s="21" t="s">
        <v>16669</v>
      </c>
    </row>
    <row r="16687" spans="1:2">
      <c r="A16687" s="20">
        <v>73181205</v>
      </c>
      <c r="B16687" s="21" t="s">
        <v>16670</v>
      </c>
    </row>
    <row r="16688" spans="1:2">
      <c r="A16688" s="20">
        <v>73181206</v>
      </c>
      <c r="B16688" s="21" t="s">
        <v>16671</v>
      </c>
    </row>
    <row r="16689" spans="1:2">
      <c r="A16689" s="20">
        <v>73181301</v>
      </c>
      <c r="B16689" s="21" t="s">
        <v>16672</v>
      </c>
    </row>
    <row r="16690" spans="1:2">
      <c r="A16690" s="20">
        <v>73181302</v>
      </c>
      <c r="B16690" s="21" t="s">
        <v>16673</v>
      </c>
    </row>
    <row r="16691" spans="1:2">
      <c r="A16691" s="20">
        <v>73181303</v>
      </c>
      <c r="B16691" s="21" t="s">
        <v>16674</v>
      </c>
    </row>
    <row r="16692" spans="1:2">
      <c r="A16692" s="20">
        <v>73181304</v>
      </c>
      <c r="B16692" s="21" t="s">
        <v>16675</v>
      </c>
    </row>
    <row r="16693" spans="1:2">
      <c r="A16693" s="20">
        <v>73181901</v>
      </c>
      <c r="B16693" s="21" t="s">
        <v>16676</v>
      </c>
    </row>
    <row r="16694" spans="1:2">
      <c r="A16694" s="20">
        <v>73181902</v>
      </c>
      <c r="B16694" s="21" t="s">
        <v>16677</v>
      </c>
    </row>
    <row r="16695" spans="1:2">
      <c r="A16695" s="20">
        <v>73181903</v>
      </c>
      <c r="B16695" s="21" t="s">
        <v>16678</v>
      </c>
    </row>
    <row r="16696" spans="1:2">
      <c r="A16696" s="20">
        <v>73181904</v>
      </c>
      <c r="B16696" s="21" t="s">
        <v>16679</v>
      </c>
    </row>
    <row r="16697" spans="1:2">
      <c r="A16697" s="20">
        <v>73181905</v>
      </c>
      <c r="B16697" s="21" t="s">
        <v>16680</v>
      </c>
    </row>
    <row r="16698" spans="1:2">
      <c r="A16698" s="20">
        <v>73181906</v>
      </c>
      <c r="B16698" s="21" t="s">
        <v>16681</v>
      </c>
    </row>
    <row r="16699" spans="1:2">
      <c r="A16699" s="20">
        <v>73181907</v>
      </c>
      <c r="B16699" s="21" t="s">
        <v>16682</v>
      </c>
    </row>
    <row r="16700" spans="1:2">
      <c r="A16700" s="20">
        <v>73181908</v>
      </c>
      <c r="B16700" s="21" t="s">
        <v>16683</v>
      </c>
    </row>
    <row r="16701" spans="1:2">
      <c r="A16701" s="20">
        <v>76101501</v>
      </c>
      <c r="B16701" s="21" t="s">
        <v>16684</v>
      </c>
    </row>
    <row r="16702" spans="1:2">
      <c r="A16702" s="20">
        <v>76101502</v>
      </c>
      <c r="B16702" s="21" t="s">
        <v>16685</v>
      </c>
    </row>
    <row r="16703" spans="1:2">
      <c r="A16703" s="20">
        <v>76101503</v>
      </c>
      <c r="B16703" s="21" t="s">
        <v>16686</v>
      </c>
    </row>
    <row r="16704" spans="1:2">
      <c r="A16704" s="20">
        <v>76101601</v>
      </c>
      <c r="B16704" s="21" t="s">
        <v>16687</v>
      </c>
    </row>
    <row r="16705" spans="1:2">
      <c r="A16705" s="20">
        <v>76101602</v>
      </c>
      <c r="B16705" s="21" t="s">
        <v>16688</v>
      </c>
    </row>
    <row r="16706" spans="1:2">
      <c r="A16706" s="20">
        <v>76111501</v>
      </c>
      <c r="B16706" s="21" t="s">
        <v>16689</v>
      </c>
    </row>
    <row r="16707" spans="1:2">
      <c r="A16707" s="20">
        <v>76111503</v>
      </c>
      <c r="B16707" s="21" t="s">
        <v>16690</v>
      </c>
    </row>
    <row r="16708" spans="1:2">
      <c r="A16708" s="20">
        <v>76111504</v>
      </c>
      <c r="B16708" s="21" t="s">
        <v>16691</v>
      </c>
    </row>
    <row r="16709" spans="1:2">
      <c r="A16709" s="20">
        <v>76111505</v>
      </c>
      <c r="B16709" s="21" t="s">
        <v>16692</v>
      </c>
    </row>
    <row r="16710" spans="1:2">
      <c r="A16710" s="20">
        <v>76111601</v>
      </c>
      <c r="B16710" s="21" t="s">
        <v>16693</v>
      </c>
    </row>
    <row r="16711" spans="1:2">
      <c r="A16711" s="20">
        <v>76111602</v>
      </c>
      <c r="B16711" s="21" t="s">
        <v>16694</v>
      </c>
    </row>
    <row r="16712" spans="1:2">
      <c r="A16712" s="20">
        <v>76111603</v>
      </c>
      <c r="B16712" s="21" t="s">
        <v>16695</v>
      </c>
    </row>
    <row r="16713" spans="1:2">
      <c r="A16713" s="20">
        <v>76111604</v>
      </c>
      <c r="B16713" s="21" t="s">
        <v>16696</v>
      </c>
    </row>
    <row r="16714" spans="1:2">
      <c r="A16714" s="20">
        <v>76111605</v>
      </c>
      <c r="B16714" s="21" t="s">
        <v>16697</v>
      </c>
    </row>
    <row r="16715" spans="1:2">
      <c r="A16715" s="20">
        <v>76111701</v>
      </c>
      <c r="B16715" s="21" t="s">
        <v>16698</v>
      </c>
    </row>
    <row r="16716" spans="1:2">
      <c r="A16716" s="20">
        <v>76111702</v>
      </c>
      <c r="B16716" s="21" t="s">
        <v>16699</v>
      </c>
    </row>
    <row r="16717" spans="1:2">
      <c r="A16717" s="20">
        <v>76111801</v>
      </c>
      <c r="B16717" s="21" t="s">
        <v>16700</v>
      </c>
    </row>
    <row r="16718" spans="1:2">
      <c r="A16718" s="20">
        <v>76121501</v>
      </c>
      <c r="B16718" s="21" t="s">
        <v>16701</v>
      </c>
    </row>
    <row r="16719" spans="1:2">
      <c r="A16719" s="20">
        <v>76121502</v>
      </c>
      <c r="B16719" s="21" t="s">
        <v>16702</v>
      </c>
    </row>
    <row r="16720" spans="1:2">
      <c r="A16720" s="20">
        <v>76121503</v>
      </c>
      <c r="B16720" s="21" t="s">
        <v>16703</v>
      </c>
    </row>
    <row r="16721" spans="1:2">
      <c r="A16721" s="20">
        <v>76121601</v>
      </c>
      <c r="B16721" s="21" t="s">
        <v>16704</v>
      </c>
    </row>
    <row r="16722" spans="1:2">
      <c r="A16722" s="20">
        <v>76121602</v>
      </c>
      <c r="B16722" s="21" t="s">
        <v>16705</v>
      </c>
    </row>
    <row r="16723" spans="1:2">
      <c r="A16723" s="20">
        <v>76121603</v>
      </c>
      <c r="B16723" s="21" t="s">
        <v>16706</v>
      </c>
    </row>
    <row r="16724" spans="1:2">
      <c r="A16724" s="20">
        <v>76121604</v>
      </c>
      <c r="B16724" s="21" t="s">
        <v>16707</v>
      </c>
    </row>
    <row r="16725" spans="1:2">
      <c r="A16725" s="20">
        <v>76121701</v>
      </c>
      <c r="B16725" s="21" t="s">
        <v>16708</v>
      </c>
    </row>
    <row r="16726" spans="1:2">
      <c r="A16726" s="20">
        <v>76121702</v>
      </c>
      <c r="B16726" s="21" t="s">
        <v>16709</v>
      </c>
    </row>
    <row r="16727" spans="1:2">
      <c r="A16727" s="20">
        <v>76121801</v>
      </c>
      <c r="B16727" s="21" t="s">
        <v>16710</v>
      </c>
    </row>
    <row r="16728" spans="1:2">
      <c r="A16728" s="20">
        <v>76121901</v>
      </c>
      <c r="B16728" s="21" t="s">
        <v>16711</v>
      </c>
    </row>
    <row r="16729" spans="1:2">
      <c r="A16729" s="20">
        <v>76121902</v>
      </c>
      <c r="B16729" s="21" t="s">
        <v>16712</v>
      </c>
    </row>
    <row r="16730" spans="1:2">
      <c r="A16730" s="20">
        <v>76121903</v>
      </c>
      <c r="B16730" s="21" t="s">
        <v>16713</v>
      </c>
    </row>
    <row r="16731" spans="1:2">
      <c r="A16731" s="20">
        <v>76131501</v>
      </c>
      <c r="B16731" s="21" t="s">
        <v>16714</v>
      </c>
    </row>
    <row r="16732" spans="1:2">
      <c r="A16732" s="20">
        <v>76131502</v>
      </c>
      <c r="B16732" s="21" t="s">
        <v>16715</v>
      </c>
    </row>
    <row r="16733" spans="1:2">
      <c r="A16733" s="20">
        <v>76131601</v>
      </c>
      <c r="B16733" s="21" t="s">
        <v>16716</v>
      </c>
    </row>
    <row r="16734" spans="1:2">
      <c r="A16734" s="20">
        <v>76131602</v>
      </c>
      <c r="B16734" s="21" t="s">
        <v>16717</v>
      </c>
    </row>
    <row r="16735" spans="1:2">
      <c r="A16735" s="20">
        <v>76131701</v>
      </c>
      <c r="B16735" s="21" t="s">
        <v>16718</v>
      </c>
    </row>
    <row r="16736" spans="1:2">
      <c r="A16736" s="20">
        <v>76131702</v>
      </c>
      <c r="B16736" s="21" t="s">
        <v>16719</v>
      </c>
    </row>
    <row r="16737" spans="1:2">
      <c r="A16737" s="20">
        <v>77101501</v>
      </c>
      <c r="B16737" s="21" t="s">
        <v>16720</v>
      </c>
    </row>
    <row r="16738" spans="1:2">
      <c r="A16738" s="20">
        <v>77101502</v>
      </c>
      <c r="B16738" s="21" t="s">
        <v>16721</v>
      </c>
    </row>
    <row r="16739" spans="1:2">
      <c r="A16739" s="20">
        <v>77101503</v>
      </c>
      <c r="B16739" s="21" t="s">
        <v>16722</v>
      </c>
    </row>
    <row r="16740" spans="1:2">
      <c r="A16740" s="20">
        <v>77101504</v>
      </c>
      <c r="B16740" s="21" t="s">
        <v>16723</v>
      </c>
    </row>
    <row r="16741" spans="1:2">
      <c r="A16741" s="20">
        <v>77101505</v>
      </c>
      <c r="B16741" s="21" t="s">
        <v>16724</v>
      </c>
    </row>
    <row r="16742" spans="1:2">
      <c r="A16742" s="20">
        <v>77101601</v>
      </c>
      <c r="B16742" s="21" t="s">
        <v>16725</v>
      </c>
    </row>
    <row r="16743" spans="1:2">
      <c r="A16743" s="20">
        <v>77101602</v>
      </c>
      <c r="B16743" s="21" t="s">
        <v>16726</v>
      </c>
    </row>
    <row r="16744" spans="1:2">
      <c r="A16744" s="20">
        <v>77101603</v>
      </c>
      <c r="B16744" s="21" t="s">
        <v>16727</v>
      </c>
    </row>
    <row r="16745" spans="1:2">
      <c r="A16745" s="20">
        <v>77101604</v>
      </c>
      <c r="B16745" s="21" t="s">
        <v>16728</v>
      </c>
    </row>
    <row r="16746" spans="1:2">
      <c r="A16746" s="20">
        <v>77101605</v>
      </c>
      <c r="B16746" s="21" t="s">
        <v>16729</v>
      </c>
    </row>
    <row r="16747" spans="1:2">
      <c r="A16747" s="20">
        <v>77101701</v>
      </c>
      <c r="B16747" s="21" t="s">
        <v>16730</v>
      </c>
    </row>
    <row r="16748" spans="1:2">
      <c r="A16748" s="20">
        <v>77101702</v>
      </c>
      <c r="B16748" s="21" t="s">
        <v>16731</v>
      </c>
    </row>
    <row r="16749" spans="1:2">
      <c r="A16749" s="20">
        <v>77101703</v>
      </c>
      <c r="B16749" s="21" t="s">
        <v>16732</v>
      </c>
    </row>
    <row r="16750" spans="1:2">
      <c r="A16750" s="20">
        <v>77101704</v>
      </c>
      <c r="B16750" s="21" t="s">
        <v>16733</v>
      </c>
    </row>
    <row r="16751" spans="1:2">
      <c r="A16751" s="20">
        <v>77101705</v>
      </c>
      <c r="B16751" s="21" t="s">
        <v>16734</v>
      </c>
    </row>
    <row r="16752" spans="1:2">
      <c r="A16752" s="20">
        <v>77101706</v>
      </c>
      <c r="B16752" s="21" t="s">
        <v>16735</v>
      </c>
    </row>
    <row r="16753" spans="1:2">
      <c r="A16753" s="20">
        <v>77101707</v>
      </c>
      <c r="B16753" s="21" t="s">
        <v>16736</v>
      </c>
    </row>
    <row r="16754" spans="1:2">
      <c r="A16754" s="20">
        <v>77101801</v>
      </c>
      <c r="B16754" s="21" t="s">
        <v>16737</v>
      </c>
    </row>
    <row r="16755" spans="1:2">
      <c r="A16755" s="20">
        <v>77101802</v>
      </c>
      <c r="B16755" s="21" t="s">
        <v>16738</v>
      </c>
    </row>
    <row r="16756" spans="1:2">
      <c r="A16756" s="20">
        <v>77101803</v>
      </c>
      <c r="B16756" s="21" t="s">
        <v>16739</v>
      </c>
    </row>
    <row r="16757" spans="1:2">
      <c r="A16757" s="20">
        <v>77101804</v>
      </c>
      <c r="B16757" s="21" t="s">
        <v>16740</v>
      </c>
    </row>
    <row r="16758" spans="1:2">
      <c r="A16758" s="20">
        <v>77101805</v>
      </c>
      <c r="B16758" s="21" t="s">
        <v>16741</v>
      </c>
    </row>
    <row r="16759" spans="1:2">
      <c r="A16759" s="20">
        <v>77101806</v>
      </c>
      <c r="B16759" s="21" t="s">
        <v>16742</v>
      </c>
    </row>
    <row r="16760" spans="1:2">
      <c r="A16760" s="20">
        <v>77101901</v>
      </c>
      <c r="B16760" s="21" t="s">
        <v>16743</v>
      </c>
    </row>
    <row r="16761" spans="1:2">
      <c r="A16761" s="20">
        <v>77101902</v>
      </c>
      <c r="B16761" s="21" t="s">
        <v>16744</v>
      </c>
    </row>
    <row r="16762" spans="1:2">
      <c r="A16762" s="20">
        <v>77101903</v>
      </c>
      <c r="B16762" s="21" t="s">
        <v>16745</v>
      </c>
    </row>
    <row r="16763" spans="1:2">
      <c r="A16763" s="20">
        <v>77101904</v>
      </c>
      <c r="B16763" s="21" t="s">
        <v>16746</v>
      </c>
    </row>
    <row r="16764" spans="1:2">
      <c r="A16764" s="20">
        <v>77101905</v>
      </c>
      <c r="B16764" s="21" t="s">
        <v>16747</v>
      </c>
    </row>
    <row r="16765" spans="1:2">
      <c r="A16765" s="20">
        <v>77101906</v>
      </c>
      <c r="B16765" s="21" t="s">
        <v>16748</v>
      </c>
    </row>
    <row r="16766" spans="1:2">
      <c r="A16766" s="20">
        <v>77101907</v>
      </c>
      <c r="B16766" s="21" t="s">
        <v>16749</v>
      </c>
    </row>
    <row r="16767" spans="1:2">
      <c r="A16767" s="20">
        <v>77101908</v>
      </c>
      <c r="B16767" s="21" t="s">
        <v>16750</v>
      </c>
    </row>
    <row r="16768" spans="1:2">
      <c r="A16768" s="20">
        <v>77101909</v>
      </c>
      <c r="B16768" s="21" t="s">
        <v>16751</v>
      </c>
    </row>
    <row r="16769" spans="1:2">
      <c r="A16769" s="20">
        <v>77101910</v>
      </c>
      <c r="B16769" s="21" t="s">
        <v>16752</v>
      </c>
    </row>
    <row r="16770" spans="1:2">
      <c r="A16770" s="20">
        <v>77111501</v>
      </c>
      <c r="B16770" s="21" t="s">
        <v>16753</v>
      </c>
    </row>
    <row r="16771" spans="1:2">
      <c r="A16771" s="20">
        <v>77111502</v>
      </c>
      <c r="B16771" s="21" t="s">
        <v>16754</v>
      </c>
    </row>
    <row r="16772" spans="1:2">
      <c r="A16772" s="20">
        <v>77111503</v>
      </c>
      <c r="B16772" s="21" t="s">
        <v>16755</v>
      </c>
    </row>
    <row r="16773" spans="1:2">
      <c r="A16773" s="20">
        <v>77111504</v>
      </c>
      <c r="B16773" s="21" t="s">
        <v>16756</v>
      </c>
    </row>
    <row r="16774" spans="1:2">
      <c r="A16774" s="20">
        <v>77111505</v>
      </c>
      <c r="B16774" s="21" t="s">
        <v>16757</v>
      </c>
    </row>
    <row r="16775" spans="1:2">
      <c r="A16775" s="20">
        <v>77111506</v>
      </c>
      <c r="B16775" s="21" t="s">
        <v>16758</v>
      </c>
    </row>
    <row r="16776" spans="1:2">
      <c r="A16776" s="20">
        <v>77111507</v>
      </c>
      <c r="B16776" s="21" t="s">
        <v>16759</v>
      </c>
    </row>
    <row r="16777" spans="1:2">
      <c r="A16777" s="20">
        <v>77111508</v>
      </c>
      <c r="B16777" s="21" t="s">
        <v>16760</v>
      </c>
    </row>
    <row r="16778" spans="1:2">
      <c r="A16778" s="20">
        <v>77111601</v>
      </c>
      <c r="B16778" s="21" t="s">
        <v>16761</v>
      </c>
    </row>
    <row r="16779" spans="1:2">
      <c r="A16779" s="20">
        <v>77111602</v>
      </c>
      <c r="B16779" s="21" t="s">
        <v>16762</v>
      </c>
    </row>
    <row r="16780" spans="1:2">
      <c r="A16780" s="20">
        <v>77111603</v>
      </c>
      <c r="B16780" s="21" t="s">
        <v>16763</v>
      </c>
    </row>
    <row r="16781" spans="1:2">
      <c r="A16781" s="20">
        <v>77121501</v>
      </c>
      <c r="B16781" s="21" t="s">
        <v>16764</v>
      </c>
    </row>
    <row r="16782" spans="1:2">
      <c r="A16782" s="20">
        <v>77121502</v>
      </c>
      <c r="B16782" s="21" t="s">
        <v>16765</v>
      </c>
    </row>
    <row r="16783" spans="1:2">
      <c r="A16783" s="20">
        <v>77121503</v>
      </c>
      <c r="B16783" s="21" t="s">
        <v>16766</v>
      </c>
    </row>
    <row r="16784" spans="1:2">
      <c r="A16784" s="20">
        <v>77121504</v>
      </c>
      <c r="B16784" s="21" t="s">
        <v>16767</v>
      </c>
    </row>
    <row r="16785" spans="1:2">
      <c r="A16785" s="20">
        <v>77121505</v>
      </c>
      <c r="B16785" s="21" t="s">
        <v>16768</v>
      </c>
    </row>
    <row r="16786" spans="1:2">
      <c r="A16786" s="20">
        <v>77121506</v>
      </c>
      <c r="B16786" s="21" t="s">
        <v>16769</v>
      </c>
    </row>
    <row r="16787" spans="1:2">
      <c r="A16787" s="20">
        <v>77121507</v>
      </c>
      <c r="B16787" s="21" t="s">
        <v>16770</v>
      </c>
    </row>
    <row r="16788" spans="1:2">
      <c r="A16788" s="20">
        <v>77121508</v>
      </c>
      <c r="B16788" s="21" t="s">
        <v>16771</v>
      </c>
    </row>
    <row r="16789" spans="1:2">
      <c r="A16789" s="20">
        <v>77121509</v>
      </c>
      <c r="B16789" s="21" t="s">
        <v>16772</v>
      </c>
    </row>
    <row r="16790" spans="1:2">
      <c r="A16790" s="20">
        <v>77121601</v>
      </c>
      <c r="B16790" s="21" t="s">
        <v>16773</v>
      </c>
    </row>
    <row r="16791" spans="1:2">
      <c r="A16791" s="20">
        <v>77121602</v>
      </c>
      <c r="B16791" s="21" t="s">
        <v>16774</v>
      </c>
    </row>
    <row r="16792" spans="1:2">
      <c r="A16792" s="20">
        <v>77121603</v>
      </c>
      <c r="B16792" s="21" t="s">
        <v>16775</v>
      </c>
    </row>
    <row r="16793" spans="1:2">
      <c r="A16793" s="20">
        <v>77121604</v>
      </c>
      <c r="B16793" s="21" t="s">
        <v>16776</v>
      </c>
    </row>
    <row r="16794" spans="1:2">
      <c r="A16794" s="20">
        <v>77121605</v>
      </c>
      <c r="B16794" s="21" t="s">
        <v>16777</v>
      </c>
    </row>
    <row r="16795" spans="1:2">
      <c r="A16795" s="20">
        <v>77121606</v>
      </c>
      <c r="B16795" s="21" t="s">
        <v>16778</v>
      </c>
    </row>
    <row r="16796" spans="1:2">
      <c r="A16796" s="20">
        <v>77121607</v>
      </c>
      <c r="B16796" s="21" t="s">
        <v>16779</v>
      </c>
    </row>
    <row r="16797" spans="1:2">
      <c r="A16797" s="20">
        <v>77121608</v>
      </c>
      <c r="B16797" s="21" t="s">
        <v>16780</v>
      </c>
    </row>
    <row r="16798" spans="1:2">
      <c r="A16798" s="20">
        <v>77121609</v>
      </c>
      <c r="B16798" s="21" t="s">
        <v>16781</v>
      </c>
    </row>
    <row r="16799" spans="1:2">
      <c r="A16799" s="20">
        <v>77121610</v>
      </c>
      <c r="B16799" s="21" t="s">
        <v>16782</v>
      </c>
    </row>
    <row r="16800" spans="1:2">
      <c r="A16800" s="20">
        <v>77121701</v>
      </c>
      <c r="B16800" s="21" t="s">
        <v>16783</v>
      </c>
    </row>
    <row r="16801" spans="1:2">
      <c r="A16801" s="20">
        <v>77121702</v>
      </c>
      <c r="B16801" s="21" t="s">
        <v>16784</v>
      </c>
    </row>
    <row r="16802" spans="1:2">
      <c r="A16802" s="20">
        <v>77121703</v>
      </c>
      <c r="B16802" s="21" t="s">
        <v>16785</v>
      </c>
    </row>
    <row r="16803" spans="1:2">
      <c r="A16803" s="20">
        <v>77121704</v>
      </c>
      <c r="B16803" s="21" t="s">
        <v>16786</v>
      </c>
    </row>
    <row r="16804" spans="1:2">
      <c r="A16804" s="20">
        <v>77121705</v>
      </c>
      <c r="B16804" s="21" t="s">
        <v>16787</v>
      </c>
    </row>
    <row r="16805" spans="1:2">
      <c r="A16805" s="20">
        <v>77121706</v>
      </c>
      <c r="B16805" s="21" t="s">
        <v>16788</v>
      </c>
    </row>
    <row r="16806" spans="1:2">
      <c r="A16806" s="20">
        <v>77121707</v>
      </c>
      <c r="B16806" s="21" t="s">
        <v>16789</v>
      </c>
    </row>
    <row r="16807" spans="1:2">
      <c r="A16807" s="20">
        <v>77121708</v>
      </c>
      <c r="B16807" s="21" t="s">
        <v>16790</v>
      </c>
    </row>
    <row r="16808" spans="1:2">
      <c r="A16808" s="20">
        <v>77121709</v>
      </c>
      <c r="B16808" s="21" t="s">
        <v>16791</v>
      </c>
    </row>
    <row r="16809" spans="1:2">
      <c r="A16809" s="20">
        <v>77131501</v>
      </c>
      <c r="B16809" s="21" t="s">
        <v>16792</v>
      </c>
    </row>
    <row r="16810" spans="1:2">
      <c r="A16810" s="20">
        <v>77131502</v>
      </c>
      <c r="B16810" s="21" t="s">
        <v>16793</v>
      </c>
    </row>
    <row r="16811" spans="1:2">
      <c r="A16811" s="20">
        <v>77131503</v>
      </c>
      <c r="B16811" s="21" t="s">
        <v>16794</v>
      </c>
    </row>
    <row r="16812" spans="1:2">
      <c r="A16812" s="20">
        <v>77131601</v>
      </c>
      <c r="B16812" s="21" t="s">
        <v>16795</v>
      </c>
    </row>
    <row r="16813" spans="1:2">
      <c r="A16813" s="20">
        <v>77131602</v>
      </c>
      <c r="B16813" s="21" t="s">
        <v>16796</v>
      </c>
    </row>
    <row r="16814" spans="1:2">
      <c r="A16814" s="20">
        <v>77131603</v>
      </c>
      <c r="B16814" s="21" t="s">
        <v>16797</v>
      </c>
    </row>
    <row r="16815" spans="1:2">
      <c r="A16815" s="20">
        <v>77131604</v>
      </c>
      <c r="B16815" s="21" t="s">
        <v>16798</v>
      </c>
    </row>
    <row r="16816" spans="1:2">
      <c r="A16816" s="20">
        <v>77131701</v>
      </c>
      <c r="B16816" s="21" t="s">
        <v>16799</v>
      </c>
    </row>
    <row r="16817" spans="1:2">
      <c r="A16817" s="20">
        <v>77131702</v>
      </c>
      <c r="B16817" s="21" t="s">
        <v>16800</v>
      </c>
    </row>
    <row r="16818" spans="1:2">
      <c r="A16818" s="20">
        <v>78101501</v>
      </c>
      <c r="B16818" s="21" t="s">
        <v>16801</v>
      </c>
    </row>
    <row r="16819" spans="1:2">
      <c r="A16819" s="20">
        <v>78101502</v>
      </c>
      <c r="B16819" s="21" t="s">
        <v>16802</v>
      </c>
    </row>
    <row r="16820" spans="1:2">
      <c r="A16820" s="20">
        <v>78101503</v>
      </c>
      <c r="B16820" s="21" t="s">
        <v>16803</v>
      </c>
    </row>
    <row r="16821" spans="1:2">
      <c r="A16821" s="20">
        <v>78101601</v>
      </c>
      <c r="B16821" s="21" t="s">
        <v>16804</v>
      </c>
    </row>
    <row r="16822" spans="1:2">
      <c r="A16822" s="20">
        <v>78101602</v>
      </c>
      <c r="B16822" s="21" t="s">
        <v>16805</v>
      </c>
    </row>
    <row r="16823" spans="1:2">
      <c r="A16823" s="20">
        <v>78101603</v>
      </c>
      <c r="B16823" s="21" t="s">
        <v>16806</v>
      </c>
    </row>
    <row r="16824" spans="1:2">
      <c r="A16824" s="20">
        <v>78101604</v>
      </c>
      <c r="B16824" s="21" t="s">
        <v>16807</v>
      </c>
    </row>
    <row r="16825" spans="1:2">
      <c r="A16825" s="20">
        <v>78101701</v>
      </c>
      <c r="B16825" s="21" t="s">
        <v>16808</v>
      </c>
    </row>
    <row r="16826" spans="1:2">
      <c r="A16826" s="20">
        <v>78101702</v>
      </c>
      <c r="B16826" s="21" t="s">
        <v>16809</v>
      </c>
    </row>
    <row r="16827" spans="1:2">
      <c r="A16827" s="20">
        <v>78101703</v>
      </c>
      <c r="B16827" s="21" t="s">
        <v>16810</v>
      </c>
    </row>
    <row r="16828" spans="1:2">
      <c r="A16828" s="20">
        <v>78101704</v>
      </c>
      <c r="B16828" s="21" t="s">
        <v>16811</v>
      </c>
    </row>
    <row r="16829" spans="1:2">
      <c r="A16829" s="20">
        <v>78101705</v>
      </c>
      <c r="B16829" s="21" t="s">
        <v>16812</v>
      </c>
    </row>
    <row r="16830" spans="1:2">
      <c r="A16830" s="20">
        <v>78101801</v>
      </c>
      <c r="B16830" s="21" t="s">
        <v>16813</v>
      </c>
    </row>
    <row r="16831" spans="1:2">
      <c r="A16831" s="20">
        <v>78101802</v>
      </c>
      <c r="B16831" s="21" t="s">
        <v>16814</v>
      </c>
    </row>
    <row r="16832" spans="1:2">
      <c r="A16832" s="20">
        <v>78101803</v>
      </c>
      <c r="B16832" s="21" t="s">
        <v>16815</v>
      </c>
    </row>
    <row r="16833" spans="1:2">
      <c r="A16833" s="20">
        <v>78101804</v>
      </c>
      <c r="B16833" s="21" t="s">
        <v>16816</v>
      </c>
    </row>
    <row r="16834" spans="1:2">
      <c r="A16834" s="20">
        <v>78101901</v>
      </c>
      <c r="B16834" s="21" t="s">
        <v>16817</v>
      </c>
    </row>
    <row r="16835" spans="1:2">
      <c r="A16835" s="20">
        <v>78101902</v>
      </c>
      <c r="B16835" s="21" t="s">
        <v>16818</v>
      </c>
    </row>
    <row r="16836" spans="1:2">
      <c r="A16836" s="20">
        <v>78101903</v>
      </c>
      <c r="B16836" s="21" t="s">
        <v>16819</v>
      </c>
    </row>
    <row r="16837" spans="1:2">
      <c r="A16837" s="20">
        <v>78101904</v>
      </c>
      <c r="B16837" s="21" t="s">
        <v>16820</v>
      </c>
    </row>
    <row r="16838" spans="1:2">
      <c r="A16838" s="20">
        <v>78101905</v>
      </c>
      <c r="B16838" s="21" t="s">
        <v>16821</v>
      </c>
    </row>
    <row r="16839" spans="1:2">
      <c r="A16839" s="20">
        <v>78102001</v>
      </c>
      <c r="B16839" s="21" t="s">
        <v>16822</v>
      </c>
    </row>
    <row r="16840" spans="1:2">
      <c r="A16840" s="20">
        <v>78102002</v>
      </c>
      <c r="B16840" s="21" t="s">
        <v>16823</v>
      </c>
    </row>
    <row r="16841" spans="1:2">
      <c r="A16841" s="20">
        <v>78102101</v>
      </c>
      <c r="B16841" s="21" t="s">
        <v>16824</v>
      </c>
    </row>
    <row r="16842" spans="1:2">
      <c r="A16842" s="20">
        <v>78102102</v>
      </c>
      <c r="B16842" s="21" t="s">
        <v>16825</v>
      </c>
    </row>
    <row r="16843" spans="1:2">
      <c r="A16843" s="20">
        <v>78102201</v>
      </c>
      <c r="B16843" s="21" t="s">
        <v>16826</v>
      </c>
    </row>
    <row r="16844" spans="1:2">
      <c r="A16844" s="20">
        <v>78102202</v>
      </c>
      <c r="B16844" s="21" t="s">
        <v>16827</v>
      </c>
    </row>
    <row r="16845" spans="1:2">
      <c r="A16845" s="20">
        <v>78102203</v>
      </c>
      <c r="B16845" s="21" t="s">
        <v>16828</v>
      </c>
    </row>
    <row r="16846" spans="1:2">
      <c r="A16846" s="20">
        <v>78102204</v>
      </c>
      <c r="B16846" s="21" t="s">
        <v>16829</v>
      </c>
    </row>
    <row r="16847" spans="1:2">
      <c r="A16847" s="20">
        <v>78102205</v>
      </c>
      <c r="B16847" s="21" t="s">
        <v>16830</v>
      </c>
    </row>
    <row r="16848" spans="1:2">
      <c r="A16848" s="20">
        <v>78102206</v>
      </c>
      <c r="B16848" s="21" t="s">
        <v>16831</v>
      </c>
    </row>
    <row r="16849" spans="1:2">
      <c r="A16849" s="20">
        <v>78111501</v>
      </c>
      <c r="B16849" s="21" t="s">
        <v>16832</v>
      </c>
    </row>
    <row r="16850" spans="1:2">
      <c r="A16850" s="20">
        <v>78111502</v>
      </c>
      <c r="B16850" s="21" t="s">
        <v>16833</v>
      </c>
    </row>
    <row r="16851" spans="1:2">
      <c r="A16851" s="20">
        <v>78111503</v>
      </c>
      <c r="B16851" s="21" t="s">
        <v>16834</v>
      </c>
    </row>
    <row r="16852" spans="1:2">
      <c r="A16852" s="20">
        <v>78111601</v>
      </c>
      <c r="B16852" s="21" t="s">
        <v>16835</v>
      </c>
    </row>
    <row r="16853" spans="1:2">
      <c r="A16853" s="20">
        <v>78111602</v>
      </c>
      <c r="B16853" s="21" t="s">
        <v>16836</v>
      </c>
    </row>
    <row r="16854" spans="1:2">
      <c r="A16854" s="20">
        <v>78111603</v>
      </c>
      <c r="B16854" s="21" t="s">
        <v>16837</v>
      </c>
    </row>
    <row r="16855" spans="1:2">
      <c r="A16855" s="20">
        <v>78111701</v>
      </c>
      <c r="B16855" s="21" t="s">
        <v>16838</v>
      </c>
    </row>
    <row r="16856" spans="1:2">
      <c r="A16856" s="20">
        <v>78111702</v>
      </c>
      <c r="B16856" s="21" t="s">
        <v>16839</v>
      </c>
    </row>
    <row r="16857" spans="1:2">
      <c r="A16857" s="20">
        <v>78111703</v>
      </c>
      <c r="B16857" s="21" t="s">
        <v>16840</v>
      </c>
    </row>
    <row r="16858" spans="1:2">
      <c r="A16858" s="20">
        <v>78111802</v>
      </c>
      <c r="B16858" s="21" t="s">
        <v>16841</v>
      </c>
    </row>
    <row r="16859" spans="1:2">
      <c r="A16859" s="20">
        <v>78111803</v>
      </c>
      <c r="B16859" s="21" t="s">
        <v>16842</v>
      </c>
    </row>
    <row r="16860" spans="1:2">
      <c r="A16860" s="20">
        <v>78111804</v>
      </c>
      <c r="B16860" s="21" t="s">
        <v>16843</v>
      </c>
    </row>
    <row r="16861" spans="1:2">
      <c r="A16861" s="20">
        <v>78111807</v>
      </c>
      <c r="B16861" s="21" t="s">
        <v>16844</v>
      </c>
    </row>
    <row r="16862" spans="1:2">
      <c r="A16862" s="20">
        <v>78111808</v>
      </c>
      <c r="B16862" s="21" t="s">
        <v>16845</v>
      </c>
    </row>
    <row r="16863" spans="1:2">
      <c r="A16863" s="20">
        <v>78111809</v>
      </c>
      <c r="B16863" s="21" t="s">
        <v>16846</v>
      </c>
    </row>
    <row r="16864" spans="1:2">
      <c r="A16864" s="20">
        <v>78111901</v>
      </c>
      <c r="B16864" s="21" t="s">
        <v>16847</v>
      </c>
    </row>
    <row r="16865" spans="1:2">
      <c r="A16865" s="20">
        <v>78121501</v>
      </c>
      <c r="B16865" s="21" t="s">
        <v>16848</v>
      </c>
    </row>
    <row r="16866" spans="1:2">
      <c r="A16866" s="20">
        <v>78121502</v>
      </c>
      <c r="B16866" s="21" t="s">
        <v>16849</v>
      </c>
    </row>
    <row r="16867" spans="1:2">
      <c r="A16867" s="20">
        <v>78121601</v>
      </c>
      <c r="B16867" s="21" t="s">
        <v>16850</v>
      </c>
    </row>
    <row r="16868" spans="1:2">
      <c r="A16868" s="20">
        <v>78121602</v>
      </c>
      <c r="B16868" s="21" t="s">
        <v>16851</v>
      </c>
    </row>
    <row r="16869" spans="1:2">
      <c r="A16869" s="20">
        <v>78131501</v>
      </c>
      <c r="B16869" s="21" t="s">
        <v>16852</v>
      </c>
    </row>
    <row r="16870" spans="1:2">
      <c r="A16870" s="20">
        <v>78131502</v>
      </c>
      <c r="B16870" s="21" t="s">
        <v>16853</v>
      </c>
    </row>
    <row r="16871" spans="1:2">
      <c r="A16871" s="20">
        <v>78131601</v>
      </c>
      <c r="B16871" s="21" t="s">
        <v>16854</v>
      </c>
    </row>
    <row r="16872" spans="1:2">
      <c r="A16872" s="20">
        <v>78131602</v>
      </c>
      <c r="B16872" s="21" t="s">
        <v>16855</v>
      </c>
    </row>
    <row r="16873" spans="1:2">
      <c r="A16873" s="20">
        <v>78131603</v>
      </c>
      <c r="B16873" s="21" t="s">
        <v>16856</v>
      </c>
    </row>
    <row r="16874" spans="1:2">
      <c r="A16874" s="20">
        <v>78131701</v>
      </c>
      <c r="B16874" s="21" t="s">
        <v>16857</v>
      </c>
    </row>
    <row r="16875" spans="1:2">
      <c r="A16875" s="20">
        <v>78131801</v>
      </c>
      <c r="B16875" s="21" t="s">
        <v>16858</v>
      </c>
    </row>
    <row r="16876" spans="1:2">
      <c r="A16876" s="20">
        <v>78131802</v>
      </c>
      <c r="B16876" s="21" t="s">
        <v>16859</v>
      </c>
    </row>
    <row r="16877" spans="1:2">
      <c r="A16877" s="20">
        <v>78131803</v>
      </c>
      <c r="B16877" s="21" t="s">
        <v>16860</v>
      </c>
    </row>
    <row r="16878" spans="1:2">
      <c r="A16878" s="20">
        <v>78131804</v>
      </c>
      <c r="B16878" s="21" t="s">
        <v>16861</v>
      </c>
    </row>
    <row r="16879" spans="1:2">
      <c r="A16879" s="20">
        <v>78131805</v>
      </c>
      <c r="B16879" s="21" t="s">
        <v>16862</v>
      </c>
    </row>
    <row r="16880" spans="1:2">
      <c r="A16880" s="20">
        <v>78141501</v>
      </c>
      <c r="B16880" s="21" t="s">
        <v>16863</v>
      </c>
    </row>
    <row r="16881" spans="1:2">
      <c r="A16881" s="20">
        <v>78141502</v>
      </c>
      <c r="B16881" s="21" t="s">
        <v>16864</v>
      </c>
    </row>
    <row r="16882" spans="1:2">
      <c r="A16882" s="20">
        <v>78141503</v>
      </c>
      <c r="B16882" s="21" t="s">
        <v>16865</v>
      </c>
    </row>
    <row r="16883" spans="1:2">
      <c r="A16883" s="20">
        <v>78141601</v>
      </c>
      <c r="B16883" s="21" t="s">
        <v>16866</v>
      </c>
    </row>
    <row r="16884" spans="1:2">
      <c r="A16884" s="20">
        <v>78141602</v>
      </c>
      <c r="B16884" s="21" t="s">
        <v>16867</v>
      </c>
    </row>
    <row r="16885" spans="1:2">
      <c r="A16885" s="20">
        <v>78141603</v>
      </c>
      <c r="B16885" s="21" t="s">
        <v>16868</v>
      </c>
    </row>
    <row r="16886" spans="1:2">
      <c r="A16886" s="20">
        <v>78141701</v>
      </c>
      <c r="B16886" s="21" t="s">
        <v>16869</v>
      </c>
    </row>
    <row r="16887" spans="1:2">
      <c r="A16887" s="20">
        <v>78141702</v>
      </c>
      <c r="B16887" s="21" t="s">
        <v>16870</v>
      </c>
    </row>
    <row r="16888" spans="1:2">
      <c r="A16888" s="20">
        <v>78141703</v>
      </c>
      <c r="B16888" s="21" t="s">
        <v>16871</v>
      </c>
    </row>
    <row r="16889" spans="1:2">
      <c r="A16889" s="20">
        <v>78141801</v>
      </c>
      <c r="B16889" s="21" t="s">
        <v>16872</v>
      </c>
    </row>
    <row r="16890" spans="1:2">
      <c r="A16890" s="20">
        <v>78141802</v>
      </c>
      <c r="B16890" s="21" t="s">
        <v>16873</v>
      </c>
    </row>
    <row r="16891" spans="1:2">
      <c r="A16891" s="20">
        <v>78141803</v>
      </c>
      <c r="B16891" s="21" t="s">
        <v>16874</v>
      </c>
    </row>
    <row r="16892" spans="1:2">
      <c r="A16892" s="20">
        <v>78180101</v>
      </c>
      <c r="B16892" s="21" t="s">
        <v>16875</v>
      </c>
    </row>
    <row r="16893" spans="1:2">
      <c r="A16893" s="20">
        <v>78180102</v>
      </c>
      <c r="B16893" s="21" t="s">
        <v>16876</v>
      </c>
    </row>
    <row r="16894" spans="1:2">
      <c r="A16894" s="20">
        <v>78180103</v>
      </c>
      <c r="B16894" s="21" t="s">
        <v>16877</v>
      </c>
    </row>
    <row r="16895" spans="1:2">
      <c r="A16895" s="20">
        <v>78180104</v>
      </c>
      <c r="B16895" s="21" t="s">
        <v>16878</v>
      </c>
    </row>
    <row r="16896" spans="1:2">
      <c r="A16896" s="20">
        <v>78180201</v>
      </c>
      <c r="B16896" s="21" t="s">
        <v>16879</v>
      </c>
    </row>
    <row r="16897" spans="1:2">
      <c r="A16897" s="20">
        <v>78180301</v>
      </c>
      <c r="B16897" s="21" t="s">
        <v>16880</v>
      </c>
    </row>
    <row r="16898" spans="1:2">
      <c r="A16898" s="20">
        <v>78180302</v>
      </c>
      <c r="B16898" s="21" t="s">
        <v>16881</v>
      </c>
    </row>
    <row r="16899" spans="1:2">
      <c r="A16899" s="20">
        <v>78180303</v>
      </c>
      <c r="B16899" s="21" t="s">
        <v>16882</v>
      </c>
    </row>
    <row r="16900" spans="1:2">
      <c r="A16900" s="20">
        <v>80101501</v>
      </c>
      <c r="B16900" s="21" t="s">
        <v>16883</v>
      </c>
    </row>
    <row r="16901" spans="1:2">
      <c r="A16901" s="20">
        <v>80101502</v>
      </c>
      <c r="B16901" s="21" t="s">
        <v>16884</v>
      </c>
    </row>
    <row r="16902" spans="1:2">
      <c r="A16902" s="20">
        <v>80101503</v>
      </c>
      <c r="B16902" s="21" t="s">
        <v>16885</v>
      </c>
    </row>
    <row r="16903" spans="1:2">
      <c r="A16903" s="20">
        <v>80101504</v>
      </c>
      <c r="B16903" s="21" t="s">
        <v>16886</v>
      </c>
    </row>
    <row r="16904" spans="1:2">
      <c r="A16904" s="20">
        <v>80101505</v>
      </c>
      <c r="B16904" s="21" t="s">
        <v>16887</v>
      </c>
    </row>
    <row r="16905" spans="1:2">
      <c r="A16905" s="20">
        <v>80101506</v>
      </c>
      <c r="B16905" s="21" t="s">
        <v>16888</v>
      </c>
    </row>
    <row r="16906" spans="1:2">
      <c r="A16906" s="20">
        <v>80101507</v>
      </c>
      <c r="B16906" s="21" t="s">
        <v>16889</v>
      </c>
    </row>
    <row r="16907" spans="1:2">
      <c r="A16907" s="20">
        <v>80101508</v>
      </c>
      <c r="B16907" s="21" t="s">
        <v>16890</v>
      </c>
    </row>
    <row r="16908" spans="1:2">
      <c r="A16908" s="20">
        <v>80101601</v>
      </c>
      <c r="B16908" s="21" t="s">
        <v>16891</v>
      </c>
    </row>
    <row r="16909" spans="1:2">
      <c r="A16909" s="20">
        <v>80101602</v>
      </c>
      <c r="B16909" s="21" t="s">
        <v>16892</v>
      </c>
    </row>
    <row r="16910" spans="1:2">
      <c r="A16910" s="20">
        <v>80101603</v>
      </c>
      <c r="B16910" s="21" t="s">
        <v>16893</v>
      </c>
    </row>
    <row r="16911" spans="1:2">
      <c r="A16911" s="20">
        <v>80101604</v>
      </c>
      <c r="B16911" s="21" t="s">
        <v>16894</v>
      </c>
    </row>
    <row r="16912" spans="1:2">
      <c r="A16912" s="20">
        <v>80101701</v>
      </c>
      <c r="B16912" s="21" t="s">
        <v>16895</v>
      </c>
    </row>
    <row r="16913" spans="1:2">
      <c r="A16913" s="20">
        <v>80101702</v>
      </c>
      <c r="B16913" s="21" t="s">
        <v>16896</v>
      </c>
    </row>
    <row r="16914" spans="1:2">
      <c r="A16914" s="20">
        <v>80101703</v>
      </c>
      <c r="B16914" s="21" t="s">
        <v>16897</v>
      </c>
    </row>
    <row r="16915" spans="1:2">
      <c r="A16915" s="20">
        <v>80101704</v>
      </c>
      <c r="B16915" s="21" t="s">
        <v>16898</v>
      </c>
    </row>
    <row r="16916" spans="1:2">
      <c r="A16916" s="20">
        <v>80101705</v>
      </c>
      <c r="B16916" s="21" t="s">
        <v>16899</v>
      </c>
    </row>
    <row r="16917" spans="1:2">
      <c r="A16917" s="20">
        <v>80101706</v>
      </c>
      <c r="B16917" s="21" t="s">
        <v>16900</v>
      </c>
    </row>
    <row r="16918" spans="1:2">
      <c r="A16918" s="20">
        <v>80101707</v>
      </c>
      <c r="B16918" s="21" t="s">
        <v>16901</v>
      </c>
    </row>
    <row r="16919" spans="1:2">
      <c r="A16919" s="20">
        <v>80111501</v>
      </c>
      <c r="B16919" s="21" t="s">
        <v>16902</v>
      </c>
    </row>
    <row r="16920" spans="1:2">
      <c r="A16920" s="20">
        <v>80111502</v>
      </c>
      <c r="B16920" s="21" t="s">
        <v>16903</v>
      </c>
    </row>
    <row r="16921" spans="1:2">
      <c r="A16921" s="20">
        <v>80111503</v>
      </c>
      <c r="B16921" s="21" t="s">
        <v>16904</v>
      </c>
    </row>
    <row r="16922" spans="1:2">
      <c r="A16922" s="20">
        <v>80111504</v>
      </c>
      <c r="B16922" s="21" t="s">
        <v>16905</v>
      </c>
    </row>
    <row r="16923" spans="1:2">
      <c r="A16923" s="20">
        <v>80111505</v>
      </c>
      <c r="B16923" s="21" t="s">
        <v>16906</v>
      </c>
    </row>
    <row r="16924" spans="1:2">
      <c r="A16924" s="20">
        <v>80111506</v>
      </c>
      <c r="B16924" s="21" t="s">
        <v>16907</v>
      </c>
    </row>
    <row r="16925" spans="1:2">
      <c r="A16925" s="20">
        <v>80111507</v>
      </c>
      <c r="B16925" s="21" t="s">
        <v>16908</v>
      </c>
    </row>
    <row r="16926" spans="1:2">
      <c r="A16926" s="20">
        <v>80111508</v>
      </c>
      <c r="B16926" s="21" t="s">
        <v>16909</v>
      </c>
    </row>
    <row r="16927" spans="1:2">
      <c r="A16927" s="20">
        <v>80111601</v>
      </c>
      <c r="B16927" s="21" t="s">
        <v>16910</v>
      </c>
    </row>
    <row r="16928" spans="1:2">
      <c r="A16928" s="20">
        <v>80111602</v>
      </c>
      <c r="B16928" s="21" t="s">
        <v>16911</v>
      </c>
    </row>
    <row r="16929" spans="1:2">
      <c r="A16929" s="20">
        <v>80111603</v>
      </c>
      <c r="B16929" s="21" t="s">
        <v>16912</v>
      </c>
    </row>
    <row r="16930" spans="1:2">
      <c r="A16930" s="20">
        <v>80111604</v>
      </c>
      <c r="B16930" s="21" t="s">
        <v>16913</v>
      </c>
    </row>
    <row r="16931" spans="1:2">
      <c r="A16931" s="20">
        <v>80111605</v>
      </c>
      <c r="B16931" s="21" t="s">
        <v>16914</v>
      </c>
    </row>
    <row r="16932" spans="1:2">
      <c r="A16932" s="20">
        <v>80111606</v>
      </c>
      <c r="B16932" s="21" t="s">
        <v>16915</v>
      </c>
    </row>
    <row r="16933" spans="1:2">
      <c r="A16933" s="20">
        <v>80111607</v>
      </c>
      <c r="B16933" s="21" t="s">
        <v>16916</v>
      </c>
    </row>
    <row r="16934" spans="1:2">
      <c r="A16934" s="20">
        <v>80111608</v>
      </c>
      <c r="B16934" s="21" t="s">
        <v>16917</v>
      </c>
    </row>
    <row r="16935" spans="1:2">
      <c r="A16935" s="20">
        <v>80111609</v>
      </c>
      <c r="B16935" s="21" t="s">
        <v>16918</v>
      </c>
    </row>
    <row r="16936" spans="1:2">
      <c r="A16936" s="20">
        <v>80111610</v>
      </c>
      <c r="B16936" s="21" t="s">
        <v>16919</v>
      </c>
    </row>
    <row r="16937" spans="1:2">
      <c r="A16937" s="20">
        <v>80111611</v>
      </c>
      <c r="B16937" s="21" t="s">
        <v>16920</v>
      </c>
    </row>
    <row r="16938" spans="1:2">
      <c r="A16938" s="20">
        <v>80111612</v>
      </c>
      <c r="B16938" s="21" t="s">
        <v>16921</v>
      </c>
    </row>
    <row r="16939" spans="1:2">
      <c r="A16939" s="20">
        <v>80111613</v>
      </c>
      <c r="B16939" s="21" t="s">
        <v>16922</v>
      </c>
    </row>
    <row r="16940" spans="1:2">
      <c r="A16940" s="20">
        <v>80111614</v>
      </c>
      <c r="B16940" s="21" t="s">
        <v>16923</v>
      </c>
    </row>
    <row r="16941" spans="1:2">
      <c r="A16941" s="20">
        <v>80111615</v>
      </c>
      <c r="B16941" s="21" t="s">
        <v>16924</v>
      </c>
    </row>
    <row r="16942" spans="1:2">
      <c r="A16942" s="20">
        <v>80111616</v>
      </c>
      <c r="B16942" s="21" t="s">
        <v>16925</v>
      </c>
    </row>
    <row r="16943" spans="1:2">
      <c r="A16943" s="20">
        <v>80111617</v>
      </c>
      <c r="B16943" s="21" t="s">
        <v>16926</v>
      </c>
    </row>
    <row r="16944" spans="1:2">
      <c r="A16944" s="20">
        <v>80111618</v>
      </c>
      <c r="B16944" s="21" t="s">
        <v>16927</v>
      </c>
    </row>
    <row r="16945" spans="1:2">
      <c r="A16945" s="20">
        <v>80111619</v>
      </c>
      <c r="B16945" s="21" t="s">
        <v>16928</v>
      </c>
    </row>
    <row r="16946" spans="1:2">
      <c r="A16946" s="20">
        <v>80111701</v>
      </c>
      <c r="B16946" s="21" t="s">
        <v>16929</v>
      </c>
    </row>
    <row r="16947" spans="1:2">
      <c r="A16947" s="20">
        <v>80111702</v>
      </c>
      <c r="B16947" s="21" t="s">
        <v>16930</v>
      </c>
    </row>
    <row r="16948" spans="1:2">
      <c r="A16948" s="20">
        <v>80111703</v>
      </c>
      <c r="B16948" s="21" t="s">
        <v>16931</v>
      </c>
    </row>
    <row r="16949" spans="1:2">
      <c r="A16949" s="20">
        <v>80111704</v>
      </c>
      <c r="B16949" s="21" t="s">
        <v>16932</v>
      </c>
    </row>
    <row r="16950" spans="1:2">
      <c r="A16950" s="20">
        <v>80111705</v>
      </c>
      <c r="B16950" s="21" t="s">
        <v>16933</v>
      </c>
    </row>
    <row r="16951" spans="1:2">
      <c r="A16951" s="20">
        <v>80111706</v>
      </c>
      <c r="B16951" s="21" t="s">
        <v>16934</v>
      </c>
    </row>
    <row r="16952" spans="1:2">
      <c r="A16952" s="20">
        <v>80111707</v>
      </c>
      <c r="B16952" s="21" t="s">
        <v>16935</v>
      </c>
    </row>
    <row r="16953" spans="1:2">
      <c r="A16953" s="20">
        <v>80111708</v>
      </c>
      <c r="B16953" s="21" t="s">
        <v>16936</v>
      </c>
    </row>
    <row r="16954" spans="1:2">
      <c r="A16954" s="20">
        <v>80111709</v>
      </c>
      <c r="B16954" s="21" t="s">
        <v>16937</v>
      </c>
    </row>
    <row r="16955" spans="1:2">
      <c r="A16955" s="20">
        <v>80111710</v>
      </c>
      <c r="B16955" s="21" t="s">
        <v>16938</v>
      </c>
    </row>
    <row r="16956" spans="1:2">
      <c r="A16956" s="20">
        <v>80111711</v>
      </c>
      <c r="B16956" s="21" t="s">
        <v>16939</v>
      </c>
    </row>
    <row r="16957" spans="1:2">
      <c r="A16957" s="20">
        <v>80111712</v>
      </c>
      <c r="B16957" s="21" t="s">
        <v>16940</v>
      </c>
    </row>
    <row r="16958" spans="1:2">
      <c r="A16958" s="20">
        <v>80111713</v>
      </c>
      <c r="B16958" s="21" t="s">
        <v>16941</v>
      </c>
    </row>
    <row r="16959" spans="1:2">
      <c r="A16959" s="20">
        <v>80111714</v>
      </c>
      <c r="B16959" s="21" t="s">
        <v>16942</v>
      </c>
    </row>
    <row r="16960" spans="1:2">
      <c r="A16960" s="20">
        <v>80111715</v>
      </c>
      <c r="B16960" s="21" t="s">
        <v>16943</v>
      </c>
    </row>
    <row r="16961" spans="1:2">
      <c r="A16961" s="20">
        <v>80111716</v>
      </c>
      <c r="B16961" s="21" t="s">
        <v>16944</v>
      </c>
    </row>
    <row r="16962" spans="1:2">
      <c r="A16962" s="20">
        <v>80111801</v>
      </c>
      <c r="B16962" s="21" t="s">
        <v>16945</v>
      </c>
    </row>
    <row r="16963" spans="1:2">
      <c r="A16963" s="20">
        <v>80121501</v>
      </c>
      <c r="B16963" s="21" t="s">
        <v>16946</v>
      </c>
    </row>
    <row r="16964" spans="1:2">
      <c r="A16964" s="20">
        <v>80121502</v>
      </c>
      <c r="B16964" s="21" t="s">
        <v>16947</v>
      </c>
    </row>
    <row r="16965" spans="1:2">
      <c r="A16965" s="20">
        <v>80121503</v>
      </c>
      <c r="B16965" s="21" t="s">
        <v>16948</v>
      </c>
    </row>
    <row r="16966" spans="1:2">
      <c r="A16966" s="20">
        <v>80121601</v>
      </c>
      <c r="B16966" s="21" t="s">
        <v>16949</v>
      </c>
    </row>
    <row r="16967" spans="1:2">
      <c r="A16967" s="20">
        <v>80121602</v>
      </c>
      <c r="B16967" s="21" t="s">
        <v>16950</v>
      </c>
    </row>
    <row r="16968" spans="1:2">
      <c r="A16968" s="20">
        <v>80121603</v>
      </c>
      <c r="B16968" s="21" t="s">
        <v>16951</v>
      </c>
    </row>
    <row r="16969" spans="1:2">
      <c r="A16969" s="20">
        <v>80121604</v>
      </c>
      <c r="B16969" s="21" t="s">
        <v>16952</v>
      </c>
    </row>
    <row r="16970" spans="1:2">
      <c r="A16970" s="20">
        <v>80121605</v>
      </c>
      <c r="B16970" s="21" t="s">
        <v>16953</v>
      </c>
    </row>
    <row r="16971" spans="1:2">
      <c r="A16971" s="20">
        <v>80121606</v>
      </c>
      <c r="B16971" s="21" t="s">
        <v>16954</v>
      </c>
    </row>
    <row r="16972" spans="1:2">
      <c r="A16972" s="20">
        <v>80121607</v>
      </c>
      <c r="B16972" s="21" t="s">
        <v>16955</v>
      </c>
    </row>
    <row r="16973" spans="1:2">
      <c r="A16973" s="20">
        <v>80121608</v>
      </c>
      <c r="B16973" s="21" t="s">
        <v>16956</v>
      </c>
    </row>
    <row r="16974" spans="1:2">
      <c r="A16974" s="20">
        <v>80121609</v>
      </c>
      <c r="B16974" s="21" t="s">
        <v>16957</v>
      </c>
    </row>
    <row r="16975" spans="1:2">
      <c r="A16975" s="20">
        <v>80121610</v>
      </c>
      <c r="B16975" s="21" t="s">
        <v>16958</v>
      </c>
    </row>
    <row r="16976" spans="1:2">
      <c r="A16976" s="20">
        <v>80121611</v>
      </c>
      <c r="B16976" s="21" t="s">
        <v>16959</v>
      </c>
    </row>
    <row r="16977" spans="1:2">
      <c r="A16977" s="20">
        <v>80121701</v>
      </c>
      <c r="B16977" s="21" t="s">
        <v>16960</v>
      </c>
    </row>
    <row r="16978" spans="1:2">
      <c r="A16978" s="20">
        <v>80121702</v>
      </c>
      <c r="B16978" s="21" t="s">
        <v>16961</v>
      </c>
    </row>
    <row r="16979" spans="1:2">
      <c r="A16979" s="20">
        <v>80121703</v>
      </c>
      <c r="B16979" s="21" t="s">
        <v>16962</v>
      </c>
    </row>
    <row r="16980" spans="1:2">
      <c r="A16980" s="20">
        <v>80121704</v>
      </c>
      <c r="B16980" s="21" t="s">
        <v>16963</v>
      </c>
    </row>
    <row r="16981" spans="1:2">
      <c r="A16981" s="20">
        <v>80121705</v>
      </c>
      <c r="B16981" s="21" t="s">
        <v>16964</v>
      </c>
    </row>
    <row r="16982" spans="1:2">
      <c r="A16982" s="20">
        <v>80121706</v>
      </c>
      <c r="B16982" s="21" t="s">
        <v>16965</v>
      </c>
    </row>
    <row r="16983" spans="1:2">
      <c r="A16983" s="20">
        <v>80121707</v>
      </c>
      <c r="B16983" s="21" t="s">
        <v>16966</v>
      </c>
    </row>
    <row r="16984" spans="1:2">
      <c r="A16984" s="20">
        <v>80121801</v>
      </c>
      <c r="B16984" s="21" t="s">
        <v>16967</v>
      </c>
    </row>
    <row r="16985" spans="1:2">
      <c r="A16985" s="20">
        <v>80121802</v>
      </c>
      <c r="B16985" s="21" t="s">
        <v>16968</v>
      </c>
    </row>
    <row r="16986" spans="1:2">
      <c r="A16986" s="20">
        <v>80121803</v>
      </c>
      <c r="B16986" s="21" t="s">
        <v>16969</v>
      </c>
    </row>
    <row r="16987" spans="1:2">
      <c r="A16987" s="20">
        <v>80121804</v>
      </c>
      <c r="B16987" s="21" t="s">
        <v>16970</v>
      </c>
    </row>
    <row r="16988" spans="1:2">
      <c r="A16988" s="20">
        <v>80131501</v>
      </c>
      <c r="B16988" s="21" t="s">
        <v>16971</v>
      </c>
    </row>
    <row r="16989" spans="1:2">
      <c r="A16989" s="20">
        <v>80131502</v>
      </c>
      <c r="B16989" s="21" t="s">
        <v>16972</v>
      </c>
    </row>
    <row r="16990" spans="1:2">
      <c r="A16990" s="20">
        <v>80131503</v>
      </c>
      <c r="B16990" s="21" t="s">
        <v>16973</v>
      </c>
    </row>
    <row r="16991" spans="1:2">
      <c r="A16991" s="20">
        <v>80131601</v>
      </c>
      <c r="B16991" s="21" t="s">
        <v>16974</v>
      </c>
    </row>
    <row r="16992" spans="1:2">
      <c r="A16992" s="20">
        <v>80131602</v>
      </c>
      <c r="B16992" s="21" t="s">
        <v>16975</v>
      </c>
    </row>
    <row r="16993" spans="1:2">
      <c r="A16993" s="20">
        <v>80131603</v>
      </c>
      <c r="B16993" s="21" t="s">
        <v>16976</v>
      </c>
    </row>
    <row r="16994" spans="1:2">
      <c r="A16994" s="20">
        <v>80131604</v>
      </c>
      <c r="B16994" s="21" t="s">
        <v>16977</v>
      </c>
    </row>
    <row r="16995" spans="1:2">
      <c r="A16995" s="20">
        <v>80131605</v>
      </c>
      <c r="B16995" s="21" t="s">
        <v>16978</v>
      </c>
    </row>
    <row r="16996" spans="1:2">
      <c r="A16996" s="20">
        <v>80131701</v>
      </c>
      <c r="B16996" s="21" t="s">
        <v>16979</v>
      </c>
    </row>
    <row r="16997" spans="1:2">
      <c r="A16997" s="20">
        <v>80131702</v>
      </c>
      <c r="B16997" s="21" t="s">
        <v>16980</v>
      </c>
    </row>
    <row r="16998" spans="1:2">
      <c r="A16998" s="20">
        <v>80131703</v>
      </c>
      <c r="B16998" s="21" t="s">
        <v>16981</v>
      </c>
    </row>
    <row r="16999" spans="1:2">
      <c r="A16999" s="20">
        <v>80131801</v>
      </c>
      <c r="B16999" s="21" t="s">
        <v>16982</v>
      </c>
    </row>
    <row r="17000" spans="1:2">
      <c r="A17000" s="20">
        <v>80131802</v>
      </c>
      <c r="B17000" s="21" t="s">
        <v>16983</v>
      </c>
    </row>
    <row r="17001" spans="1:2">
      <c r="A17001" s="20">
        <v>80131803</v>
      </c>
      <c r="B17001" s="21" t="s">
        <v>16984</v>
      </c>
    </row>
    <row r="17002" spans="1:2">
      <c r="A17002" s="20">
        <v>80141501</v>
      </c>
      <c r="B17002" s="21" t="s">
        <v>16985</v>
      </c>
    </row>
    <row r="17003" spans="1:2">
      <c r="A17003" s="20">
        <v>80141502</v>
      </c>
      <c r="B17003" s="21" t="s">
        <v>16986</v>
      </c>
    </row>
    <row r="17004" spans="1:2">
      <c r="A17004" s="20">
        <v>80141503</v>
      </c>
      <c r="B17004" s="21" t="s">
        <v>16987</v>
      </c>
    </row>
    <row r="17005" spans="1:2">
      <c r="A17005" s="20">
        <v>80141504</v>
      </c>
      <c r="B17005" s="21" t="s">
        <v>16988</v>
      </c>
    </row>
    <row r="17006" spans="1:2">
      <c r="A17006" s="20">
        <v>80141505</v>
      </c>
      <c r="B17006" s="21" t="s">
        <v>16989</v>
      </c>
    </row>
    <row r="17007" spans="1:2">
      <c r="A17007" s="20">
        <v>80141506</v>
      </c>
      <c r="B17007" s="21" t="s">
        <v>16990</v>
      </c>
    </row>
    <row r="17008" spans="1:2">
      <c r="A17008" s="20">
        <v>80141507</v>
      </c>
      <c r="B17008" s="21" t="s">
        <v>16991</v>
      </c>
    </row>
    <row r="17009" spans="1:2">
      <c r="A17009" s="20">
        <v>80141508</v>
      </c>
      <c r="B17009" s="21" t="s">
        <v>16992</v>
      </c>
    </row>
    <row r="17010" spans="1:2">
      <c r="A17010" s="20">
        <v>80141509</v>
      </c>
      <c r="B17010" s="21" t="s">
        <v>16993</v>
      </c>
    </row>
    <row r="17011" spans="1:2">
      <c r="A17011" s="20">
        <v>80141510</v>
      </c>
      <c r="B17011" s="21" t="s">
        <v>16994</v>
      </c>
    </row>
    <row r="17012" spans="1:2">
      <c r="A17012" s="20">
        <v>80141511</v>
      </c>
      <c r="B17012" s="21" t="s">
        <v>16995</v>
      </c>
    </row>
    <row r="17013" spans="1:2">
      <c r="A17013" s="20">
        <v>80141512</v>
      </c>
      <c r="B17013" s="21" t="s">
        <v>16996</v>
      </c>
    </row>
    <row r="17014" spans="1:2">
      <c r="A17014" s="20">
        <v>80141513</v>
      </c>
      <c r="B17014" s="21" t="s">
        <v>16997</v>
      </c>
    </row>
    <row r="17015" spans="1:2">
      <c r="A17015" s="20">
        <v>80141514</v>
      </c>
      <c r="B17015" s="21" t="s">
        <v>16998</v>
      </c>
    </row>
    <row r="17016" spans="1:2">
      <c r="A17016" s="20">
        <v>80141601</v>
      </c>
      <c r="B17016" s="21" t="s">
        <v>16999</v>
      </c>
    </row>
    <row r="17017" spans="1:2">
      <c r="A17017" s="20">
        <v>80141602</v>
      </c>
      <c r="B17017" s="21" t="s">
        <v>17000</v>
      </c>
    </row>
    <row r="17018" spans="1:2">
      <c r="A17018" s="20">
        <v>80141603</v>
      </c>
      <c r="B17018" s="21" t="s">
        <v>17001</v>
      </c>
    </row>
    <row r="17019" spans="1:2">
      <c r="A17019" s="20">
        <v>80141604</v>
      </c>
      <c r="B17019" s="21" t="s">
        <v>17002</v>
      </c>
    </row>
    <row r="17020" spans="1:2">
      <c r="A17020" s="20">
        <v>80141605</v>
      </c>
      <c r="B17020" s="21" t="s">
        <v>17003</v>
      </c>
    </row>
    <row r="17021" spans="1:2">
      <c r="A17021" s="20">
        <v>80141606</v>
      </c>
      <c r="B17021" s="21" t="s">
        <v>17004</v>
      </c>
    </row>
    <row r="17022" spans="1:2">
      <c r="A17022" s="20">
        <v>80141607</v>
      </c>
      <c r="B17022" s="21" t="s">
        <v>17005</v>
      </c>
    </row>
    <row r="17023" spans="1:2">
      <c r="A17023" s="20">
        <v>80141609</v>
      </c>
      <c r="B17023" s="21" t="s">
        <v>17006</v>
      </c>
    </row>
    <row r="17024" spans="1:2">
      <c r="A17024" s="20">
        <v>80141610</v>
      </c>
      <c r="B17024" s="21" t="s">
        <v>17007</v>
      </c>
    </row>
    <row r="17025" spans="1:2">
      <c r="A17025" s="20">
        <v>80141611</v>
      </c>
      <c r="B17025" s="21" t="s">
        <v>17008</v>
      </c>
    </row>
    <row r="17026" spans="1:2">
      <c r="A17026" s="20">
        <v>80141612</v>
      </c>
      <c r="B17026" s="21" t="s">
        <v>17009</v>
      </c>
    </row>
    <row r="17027" spans="1:2">
      <c r="A17027" s="20">
        <v>80141613</v>
      </c>
      <c r="B17027" s="21" t="s">
        <v>17010</v>
      </c>
    </row>
    <row r="17028" spans="1:2">
      <c r="A17028" s="20">
        <v>80141614</v>
      </c>
      <c r="B17028" s="21" t="s">
        <v>17011</v>
      </c>
    </row>
    <row r="17029" spans="1:2">
      <c r="A17029" s="20">
        <v>80141615</v>
      </c>
      <c r="B17029" s="21" t="s">
        <v>17012</v>
      </c>
    </row>
    <row r="17030" spans="1:2">
      <c r="A17030" s="20">
        <v>80141616</v>
      </c>
      <c r="B17030" s="21" t="s">
        <v>17013</v>
      </c>
    </row>
    <row r="17031" spans="1:2">
      <c r="A17031" s="20">
        <v>80141617</v>
      </c>
      <c r="B17031" s="21" t="s">
        <v>17014</v>
      </c>
    </row>
    <row r="17032" spans="1:2">
      <c r="A17032" s="20">
        <v>80141618</v>
      </c>
      <c r="B17032" s="21" t="s">
        <v>17015</v>
      </c>
    </row>
    <row r="17033" spans="1:2">
      <c r="A17033" s="20">
        <v>80141619</v>
      </c>
      <c r="B17033" s="21" t="s">
        <v>17016</v>
      </c>
    </row>
    <row r="17034" spans="1:2">
      <c r="A17034" s="20">
        <v>80141620</v>
      </c>
      <c r="B17034" s="21" t="s">
        <v>17017</v>
      </c>
    </row>
    <row r="17035" spans="1:2">
      <c r="A17035" s="20">
        <v>80141621</v>
      </c>
      <c r="B17035" s="21" t="s">
        <v>17018</v>
      </c>
    </row>
    <row r="17036" spans="1:2">
      <c r="A17036" s="20">
        <v>80141622</v>
      </c>
      <c r="B17036" s="21" t="s">
        <v>17019</v>
      </c>
    </row>
    <row r="17037" spans="1:2">
      <c r="A17037" s="20">
        <v>80141701</v>
      </c>
      <c r="B17037" s="21" t="s">
        <v>17020</v>
      </c>
    </row>
    <row r="17038" spans="1:2">
      <c r="A17038" s="20">
        <v>80141702</v>
      </c>
      <c r="B17038" s="21" t="s">
        <v>17021</v>
      </c>
    </row>
    <row r="17039" spans="1:2">
      <c r="A17039" s="20">
        <v>80141703</v>
      </c>
      <c r="B17039" s="21" t="s">
        <v>17022</v>
      </c>
    </row>
    <row r="17040" spans="1:2">
      <c r="A17040" s="20">
        <v>80141704</v>
      </c>
      <c r="B17040" s="21" t="s">
        <v>17023</v>
      </c>
    </row>
    <row r="17041" spans="1:2">
      <c r="A17041" s="20">
        <v>80141705</v>
      </c>
      <c r="B17041" s="21" t="s">
        <v>17024</v>
      </c>
    </row>
    <row r="17042" spans="1:2">
      <c r="A17042" s="20">
        <v>80141801</v>
      </c>
      <c r="B17042" s="21" t="s">
        <v>17025</v>
      </c>
    </row>
    <row r="17043" spans="1:2">
      <c r="A17043" s="20">
        <v>80141802</v>
      </c>
      <c r="B17043" s="21" t="s">
        <v>17026</v>
      </c>
    </row>
    <row r="17044" spans="1:2">
      <c r="A17044" s="20">
        <v>80141803</v>
      </c>
      <c r="B17044" s="21" t="s">
        <v>17027</v>
      </c>
    </row>
    <row r="17045" spans="1:2">
      <c r="A17045" s="20">
        <v>80141901</v>
      </c>
      <c r="B17045" s="21" t="s">
        <v>17028</v>
      </c>
    </row>
    <row r="17046" spans="1:2">
      <c r="A17046" s="20">
        <v>80141902</v>
      </c>
      <c r="B17046" s="21" t="s">
        <v>17029</v>
      </c>
    </row>
    <row r="17047" spans="1:2">
      <c r="A17047" s="20">
        <v>80141903</v>
      </c>
      <c r="B17047" s="21" t="s">
        <v>17030</v>
      </c>
    </row>
    <row r="17048" spans="1:2">
      <c r="A17048" s="20">
        <v>80151501</v>
      </c>
      <c r="B17048" s="21" t="s">
        <v>17031</v>
      </c>
    </row>
    <row r="17049" spans="1:2">
      <c r="A17049" s="20">
        <v>80151502</v>
      </c>
      <c r="B17049" s="21" t="s">
        <v>17032</v>
      </c>
    </row>
    <row r="17050" spans="1:2">
      <c r="A17050" s="20">
        <v>80151503</v>
      </c>
      <c r="B17050" s="21" t="s">
        <v>17033</v>
      </c>
    </row>
    <row r="17051" spans="1:2">
      <c r="A17051" s="20">
        <v>80151504</v>
      </c>
      <c r="B17051" s="21" t="s">
        <v>17034</v>
      </c>
    </row>
    <row r="17052" spans="1:2">
      <c r="A17052" s="20">
        <v>80151505</v>
      </c>
      <c r="B17052" s="21" t="s">
        <v>17035</v>
      </c>
    </row>
    <row r="17053" spans="1:2">
      <c r="A17053" s="20">
        <v>80151601</v>
      </c>
      <c r="B17053" s="21" t="s">
        <v>17036</v>
      </c>
    </row>
    <row r="17054" spans="1:2">
      <c r="A17054" s="20">
        <v>80151602</v>
      </c>
      <c r="B17054" s="21" t="s">
        <v>17037</v>
      </c>
    </row>
    <row r="17055" spans="1:2">
      <c r="A17055" s="20">
        <v>80151603</v>
      </c>
      <c r="B17055" s="21" t="s">
        <v>17038</v>
      </c>
    </row>
    <row r="17056" spans="1:2">
      <c r="A17056" s="20">
        <v>80151604</v>
      </c>
      <c r="B17056" s="21" t="s">
        <v>17039</v>
      </c>
    </row>
    <row r="17057" spans="1:2">
      <c r="A17057" s="20">
        <v>80161501</v>
      </c>
      <c r="B17057" s="21" t="s">
        <v>17040</v>
      </c>
    </row>
    <row r="17058" spans="1:2">
      <c r="A17058" s="20">
        <v>80161502</v>
      </c>
      <c r="B17058" s="21" t="s">
        <v>17041</v>
      </c>
    </row>
    <row r="17059" spans="1:2">
      <c r="A17059" s="20">
        <v>80161503</v>
      </c>
      <c r="B17059" s="21" t="s">
        <v>17042</v>
      </c>
    </row>
    <row r="17060" spans="1:2">
      <c r="A17060" s="20">
        <v>80161504</v>
      </c>
      <c r="B17060" s="21" t="s">
        <v>17043</v>
      </c>
    </row>
    <row r="17061" spans="1:2">
      <c r="A17061" s="20">
        <v>80161505</v>
      </c>
      <c r="B17061" s="21" t="s">
        <v>17044</v>
      </c>
    </row>
    <row r="17062" spans="1:2">
      <c r="A17062" s="20">
        <v>80161506</v>
      </c>
      <c r="B17062" s="21" t="s">
        <v>17045</v>
      </c>
    </row>
    <row r="17063" spans="1:2">
      <c r="A17063" s="20">
        <v>80161507</v>
      </c>
      <c r="B17063" s="21" t="s">
        <v>17046</v>
      </c>
    </row>
    <row r="17064" spans="1:2">
      <c r="A17064" s="20">
        <v>80161508</v>
      </c>
      <c r="B17064" s="21" t="s">
        <v>17047</v>
      </c>
    </row>
    <row r="17065" spans="1:2">
      <c r="A17065" s="20">
        <v>80161601</v>
      </c>
      <c r="B17065" s="21" t="s">
        <v>17048</v>
      </c>
    </row>
    <row r="17066" spans="1:2">
      <c r="A17066" s="20">
        <v>80161602</v>
      </c>
      <c r="B17066" s="21" t="s">
        <v>17049</v>
      </c>
    </row>
    <row r="17067" spans="1:2">
      <c r="A17067" s="20">
        <v>80161603</v>
      </c>
      <c r="B17067" s="21" t="s">
        <v>17050</v>
      </c>
    </row>
    <row r="17068" spans="1:2">
      <c r="A17068" s="20">
        <v>81101501</v>
      </c>
      <c r="B17068" s="21" t="s">
        <v>17051</v>
      </c>
    </row>
    <row r="17069" spans="1:2">
      <c r="A17069" s="20">
        <v>81101502</v>
      </c>
      <c r="B17069" s="21" t="s">
        <v>17052</v>
      </c>
    </row>
    <row r="17070" spans="1:2">
      <c r="A17070" s="20">
        <v>81101503</v>
      </c>
      <c r="B17070" s="21" t="s">
        <v>17053</v>
      </c>
    </row>
    <row r="17071" spans="1:2">
      <c r="A17071" s="20">
        <v>81101505</v>
      </c>
      <c r="B17071" s="21" t="s">
        <v>17054</v>
      </c>
    </row>
    <row r="17072" spans="1:2">
      <c r="A17072" s="20">
        <v>81101506</v>
      </c>
      <c r="B17072" s="21" t="s">
        <v>17055</v>
      </c>
    </row>
    <row r="17073" spans="1:2">
      <c r="A17073" s="20">
        <v>81101507</v>
      </c>
      <c r="B17073" s="21" t="s">
        <v>17056</v>
      </c>
    </row>
    <row r="17074" spans="1:2">
      <c r="A17074" s="20">
        <v>81101508</v>
      </c>
      <c r="B17074" s="21" t="s">
        <v>17057</v>
      </c>
    </row>
    <row r="17075" spans="1:2">
      <c r="A17075" s="20">
        <v>81101509</v>
      </c>
      <c r="B17075" s="21" t="s">
        <v>17058</v>
      </c>
    </row>
    <row r="17076" spans="1:2">
      <c r="A17076" s="20">
        <v>81101510</v>
      </c>
      <c r="B17076" s="21" t="s">
        <v>17059</v>
      </c>
    </row>
    <row r="17077" spans="1:2">
      <c r="A17077" s="20">
        <v>81101511</v>
      </c>
      <c r="B17077" s="21" t="s">
        <v>17060</v>
      </c>
    </row>
    <row r="17078" spans="1:2">
      <c r="A17078" s="20">
        <v>81101512</v>
      </c>
      <c r="B17078" s="21" t="s">
        <v>17061</v>
      </c>
    </row>
    <row r="17079" spans="1:2">
      <c r="A17079" s="20">
        <v>81101513</v>
      </c>
      <c r="B17079" s="21" t="s">
        <v>17062</v>
      </c>
    </row>
    <row r="17080" spans="1:2">
      <c r="A17080" s="20">
        <v>81101601</v>
      </c>
      <c r="B17080" s="21" t="s">
        <v>17063</v>
      </c>
    </row>
    <row r="17081" spans="1:2">
      <c r="A17081" s="20">
        <v>81101602</v>
      </c>
      <c r="B17081" s="21" t="s">
        <v>17064</v>
      </c>
    </row>
    <row r="17082" spans="1:2">
      <c r="A17082" s="20">
        <v>81101603</v>
      </c>
      <c r="B17082" s="21" t="s">
        <v>17065</v>
      </c>
    </row>
    <row r="17083" spans="1:2">
      <c r="A17083" s="20">
        <v>81101604</v>
      </c>
      <c r="B17083" s="21" t="s">
        <v>17066</v>
      </c>
    </row>
    <row r="17084" spans="1:2">
      <c r="A17084" s="20">
        <v>81101605</v>
      </c>
      <c r="B17084" s="21" t="s">
        <v>17067</v>
      </c>
    </row>
    <row r="17085" spans="1:2">
      <c r="A17085" s="20">
        <v>81101701</v>
      </c>
      <c r="B17085" s="21" t="s">
        <v>17068</v>
      </c>
    </row>
    <row r="17086" spans="1:2">
      <c r="A17086" s="20">
        <v>81101702</v>
      </c>
      <c r="B17086" s="21" t="s">
        <v>17069</v>
      </c>
    </row>
    <row r="17087" spans="1:2">
      <c r="A17087" s="20">
        <v>81101703</v>
      </c>
      <c r="B17087" s="21" t="s">
        <v>17070</v>
      </c>
    </row>
    <row r="17088" spans="1:2">
      <c r="A17088" s="20">
        <v>81101801</v>
      </c>
      <c r="B17088" s="21" t="s">
        <v>17071</v>
      </c>
    </row>
    <row r="17089" spans="1:2">
      <c r="A17089" s="20">
        <v>81101902</v>
      </c>
      <c r="B17089" s="21" t="s">
        <v>17072</v>
      </c>
    </row>
    <row r="17090" spans="1:2">
      <c r="A17090" s="20">
        <v>81102001</v>
      </c>
      <c r="B17090" s="21" t="s">
        <v>17073</v>
      </c>
    </row>
    <row r="17091" spans="1:2">
      <c r="A17091" s="20">
        <v>81102101</v>
      </c>
      <c r="B17091" s="21" t="s">
        <v>17074</v>
      </c>
    </row>
    <row r="17092" spans="1:2">
      <c r="A17092" s="20">
        <v>81102201</v>
      </c>
      <c r="B17092" s="21" t="s">
        <v>17075</v>
      </c>
    </row>
    <row r="17093" spans="1:2">
      <c r="A17093" s="20">
        <v>81102202</v>
      </c>
      <c r="B17093" s="21" t="s">
        <v>17076</v>
      </c>
    </row>
    <row r="17094" spans="1:2">
      <c r="A17094" s="20">
        <v>81102203</v>
      </c>
      <c r="B17094" s="21" t="s">
        <v>17077</v>
      </c>
    </row>
    <row r="17095" spans="1:2">
      <c r="A17095" s="20">
        <v>81102301</v>
      </c>
      <c r="B17095" s="21" t="s">
        <v>17078</v>
      </c>
    </row>
    <row r="17096" spans="1:2">
      <c r="A17096" s="20">
        <v>81111501</v>
      </c>
      <c r="B17096" s="21" t="s">
        <v>17079</v>
      </c>
    </row>
    <row r="17097" spans="1:2">
      <c r="A17097" s="20">
        <v>81111502</v>
      </c>
      <c r="B17097" s="21" t="s">
        <v>17080</v>
      </c>
    </row>
    <row r="17098" spans="1:2">
      <c r="A17098" s="20">
        <v>81111503</v>
      </c>
      <c r="B17098" s="21" t="s">
        <v>17081</v>
      </c>
    </row>
    <row r="17099" spans="1:2">
      <c r="A17099" s="20">
        <v>81111504</v>
      </c>
      <c r="B17099" s="21" t="s">
        <v>17082</v>
      </c>
    </row>
    <row r="17100" spans="1:2">
      <c r="A17100" s="20">
        <v>81111505</v>
      </c>
      <c r="B17100" s="21" t="s">
        <v>17083</v>
      </c>
    </row>
    <row r="17101" spans="1:2">
      <c r="A17101" s="20">
        <v>81111506</v>
      </c>
      <c r="B17101" s="21" t="s">
        <v>17084</v>
      </c>
    </row>
    <row r="17102" spans="1:2">
      <c r="A17102" s="20">
        <v>81111507</v>
      </c>
      <c r="B17102" s="21" t="s">
        <v>17085</v>
      </c>
    </row>
    <row r="17103" spans="1:2">
      <c r="A17103" s="20">
        <v>81111508</v>
      </c>
      <c r="B17103" s="21" t="s">
        <v>17086</v>
      </c>
    </row>
    <row r="17104" spans="1:2">
      <c r="A17104" s="20">
        <v>81111509</v>
      </c>
      <c r="B17104" s="21" t="s">
        <v>17087</v>
      </c>
    </row>
    <row r="17105" spans="1:2">
      <c r="A17105" s="20">
        <v>81111510</v>
      </c>
      <c r="B17105" s="21" t="s">
        <v>17088</v>
      </c>
    </row>
    <row r="17106" spans="1:2">
      <c r="A17106" s="20">
        <v>81111601</v>
      </c>
      <c r="B17106" s="21" t="s">
        <v>17089</v>
      </c>
    </row>
    <row r="17107" spans="1:2">
      <c r="A17107" s="20">
        <v>81111602</v>
      </c>
      <c r="B17107" s="21" t="s">
        <v>17090</v>
      </c>
    </row>
    <row r="17108" spans="1:2">
      <c r="A17108" s="20">
        <v>81111603</v>
      </c>
      <c r="B17108" s="21" t="s">
        <v>17091</v>
      </c>
    </row>
    <row r="17109" spans="1:2">
      <c r="A17109" s="20">
        <v>81111604</v>
      </c>
      <c r="B17109" s="21" t="s">
        <v>17092</v>
      </c>
    </row>
    <row r="17110" spans="1:2">
      <c r="A17110" s="20">
        <v>81111605</v>
      </c>
      <c r="B17110" s="21" t="s">
        <v>17093</v>
      </c>
    </row>
    <row r="17111" spans="1:2">
      <c r="A17111" s="20">
        <v>81111606</v>
      </c>
      <c r="B17111" s="21" t="s">
        <v>17094</v>
      </c>
    </row>
    <row r="17112" spans="1:2">
      <c r="A17112" s="20">
        <v>81111607</v>
      </c>
      <c r="B17112" s="21" t="s">
        <v>17095</v>
      </c>
    </row>
    <row r="17113" spans="1:2">
      <c r="A17113" s="20">
        <v>81111608</v>
      </c>
      <c r="B17113" s="21" t="s">
        <v>17096</v>
      </c>
    </row>
    <row r="17114" spans="1:2">
      <c r="A17114" s="20">
        <v>81111609</v>
      </c>
      <c r="B17114" s="21" t="s">
        <v>17097</v>
      </c>
    </row>
    <row r="17115" spans="1:2">
      <c r="A17115" s="20">
        <v>81111610</v>
      </c>
      <c r="B17115" s="21" t="s">
        <v>17098</v>
      </c>
    </row>
    <row r="17116" spans="1:2">
      <c r="A17116" s="20">
        <v>81111611</v>
      </c>
      <c r="B17116" s="21" t="s">
        <v>17099</v>
      </c>
    </row>
    <row r="17117" spans="1:2">
      <c r="A17117" s="20">
        <v>81111612</v>
      </c>
      <c r="B17117" s="21" t="s">
        <v>17100</v>
      </c>
    </row>
    <row r="17118" spans="1:2">
      <c r="A17118" s="20">
        <v>81111613</v>
      </c>
      <c r="B17118" s="21" t="s">
        <v>17101</v>
      </c>
    </row>
    <row r="17119" spans="1:2">
      <c r="A17119" s="20">
        <v>81111701</v>
      </c>
      <c r="B17119" s="21" t="s">
        <v>17102</v>
      </c>
    </row>
    <row r="17120" spans="1:2">
      <c r="A17120" s="20">
        <v>81111702</v>
      </c>
      <c r="B17120" s="21" t="s">
        <v>17103</v>
      </c>
    </row>
    <row r="17121" spans="1:2">
      <c r="A17121" s="20">
        <v>81111703</v>
      </c>
      <c r="B17121" s="21" t="s">
        <v>17104</v>
      </c>
    </row>
    <row r="17122" spans="1:2">
      <c r="A17122" s="20">
        <v>81111704</v>
      </c>
      <c r="B17122" s="21" t="s">
        <v>17105</v>
      </c>
    </row>
    <row r="17123" spans="1:2">
      <c r="A17123" s="20">
        <v>81111705</v>
      </c>
      <c r="B17123" s="21" t="s">
        <v>17106</v>
      </c>
    </row>
    <row r="17124" spans="1:2">
      <c r="A17124" s="20">
        <v>81111801</v>
      </c>
      <c r="B17124" s="21" t="s">
        <v>17107</v>
      </c>
    </row>
    <row r="17125" spans="1:2">
      <c r="A17125" s="20">
        <v>81111802</v>
      </c>
      <c r="B17125" s="21" t="s">
        <v>17108</v>
      </c>
    </row>
    <row r="17126" spans="1:2">
      <c r="A17126" s="20">
        <v>81111803</v>
      </c>
      <c r="B17126" s="21" t="s">
        <v>17109</v>
      </c>
    </row>
    <row r="17127" spans="1:2">
      <c r="A17127" s="20">
        <v>81111804</v>
      </c>
      <c r="B17127" s="21" t="s">
        <v>17110</v>
      </c>
    </row>
    <row r="17128" spans="1:2">
      <c r="A17128" s="20">
        <v>81111805</v>
      </c>
      <c r="B17128" s="21" t="s">
        <v>17111</v>
      </c>
    </row>
    <row r="17129" spans="1:2">
      <c r="A17129" s="20">
        <v>81111806</v>
      </c>
      <c r="B17129" s="21" t="s">
        <v>17112</v>
      </c>
    </row>
    <row r="17130" spans="1:2">
      <c r="A17130" s="20">
        <v>81111807</v>
      </c>
      <c r="B17130" s="21" t="s">
        <v>17113</v>
      </c>
    </row>
    <row r="17131" spans="1:2">
      <c r="A17131" s="20">
        <v>81111808</v>
      </c>
      <c r="B17131" s="21" t="s">
        <v>17114</v>
      </c>
    </row>
    <row r="17132" spans="1:2">
      <c r="A17132" s="20">
        <v>81111809</v>
      </c>
      <c r="B17132" s="21" t="s">
        <v>17115</v>
      </c>
    </row>
    <row r="17133" spans="1:2">
      <c r="A17133" s="20">
        <v>81111810</v>
      </c>
      <c r="B17133" s="21" t="s">
        <v>17116</v>
      </c>
    </row>
    <row r="17134" spans="1:2">
      <c r="A17134" s="20">
        <v>81111811</v>
      </c>
      <c r="B17134" s="21" t="s">
        <v>17117</v>
      </c>
    </row>
    <row r="17135" spans="1:2">
      <c r="A17135" s="20">
        <v>81111812</v>
      </c>
      <c r="B17135" s="21" t="s">
        <v>17118</v>
      </c>
    </row>
    <row r="17136" spans="1:2">
      <c r="A17136" s="20">
        <v>81111814</v>
      </c>
      <c r="B17136" s="21" t="s">
        <v>17119</v>
      </c>
    </row>
    <row r="17137" spans="1:2">
      <c r="A17137" s="20">
        <v>81111818</v>
      </c>
      <c r="B17137" s="21" t="s">
        <v>17120</v>
      </c>
    </row>
    <row r="17138" spans="1:2">
      <c r="A17138" s="20">
        <v>81111901</v>
      </c>
      <c r="B17138" s="21" t="s">
        <v>17121</v>
      </c>
    </row>
    <row r="17139" spans="1:2">
      <c r="A17139" s="20">
        <v>81111902</v>
      </c>
      <c r="B17139" s="21" t="s">
        <v>17122</v>
      </c>
    </row>
    <row r="17140" spans="1:2">
      <c r="A17140" s="20">
        <v>81112001</v>
      </c>
      <c r="B17140" s="21" t="s">
        <v>17123</v>
      </c>
    </row>
    <row r="17141" spans="1:2">
      <c r="A17141" s="20">
        <v>81112002</v>
      </c>
      <c r="B17141" s="21" t="s">
        <v>17124</v>
      </c>
    </row>
    <row r="17142" spans="1:2">
      <c r="A17142" s="20">
        <v>81112003</v>
      </c>
      <c r="B17142" s="21" t="s">
        <v>17125</v>
      </c>
    </row>
    <row r="17143" spans="1:2">
      <c r="A17143" s="20">
        <v>81112004</v>
      </c>
      <c r="B17143" s="21" t="s">
        <v>17126</v>
      </c>
    </row>
    <row r="17144" spans="1:2">
      <c r="A17144" s="20">
        <v>81112005</v>
      </c>
      <c r="B17144" s="21" t="s">
        <v>17127</v>
      </c>
    </row>
    <row r="17145" spans="1:2">
      <c r="A17145" s="20">
        <v>81112006</v>
      </c>
      <c r="B17145" s="21" t="s">
        <v>17128</v>
      </c>
    </row>
    <row r="17146" spans="1:2">
      <c r="A17146" s="20">
        <v>81112007</v>
      </c>
      <c r="B17146" s="21" t="s">
        <v>17129</v>
      </c>
    </row>
    <row r="17147" spans="1:2">
      <c r="A17147" s="20">
        <v>81112008</v>
      </c>
      <c r="B17147" s="21" t="s">
        <v>17130</v>
      </c>
    </row>
    <row r="17148" spans="1:2">
      <c r="A17148" s="20">
        <v>81112009</v>
      </c>
      <c r="B17148" s="21" t="s">
        <v>17131</v>
      </c>
    </row>
    <row r="17149" spans="1:2">
      <c r="A17149" s="20">
        <v>81112010</v>
      </c>
      <c r="B17149" s="21" t="s">
        <v>17132</v>
      </c>
    </row>
    <row r="17150" spans="1:2">
      <c r="A17150" s="20">
        <v>81112101</v>
      </c>
      <c r="B17150" s="21" t="s">
        <v>17133</v>
      </c>
    </row>
    <row r="17151" spans="1:2">
      <c r="A17151" s="20">
        <v>81112102</v>
      </c>
      <c r="B17151" s="21" t="s">
        <v>17134</v>
      </c>
    </row>
    <row r="17152" spans="1:2">
      <c r="A17152" s="20">
        <v>81112103</v>
      </c>
      <c r="B17152" s="21" t="s">
        <v>17135</v>
      </c>
    </row>
    <row r="17153" spans="1:2">
      <c r="A17153" s="20">
        <v>81112104</v>
      </c>
      <c r="B17153" s="21" t="s">
        <v>17136</v>
      </c>
    </row>
    <row r="17154" spans="1:2">
      <c r="A17154" s="20">
        <v>81112105</v>
      </c>
      <c r="B17154" s="21" t="s">
        <v>17137</v>
      </c>
    </row>
    <row r="17155" spans="1:2">
      <c r="A17155" s="20">
        <v>81112106</v>
      </c>
      <c r="B17155" s="21" t="s">
        <v>17138</v>
      </c>
    </row>
    <row r="17156" spans="1:2">
      <c r="A17156" s="20">
        <v>81112107</v>
      </c>
      <c r="B17156" s="21" t="s">
        <v>17139</v>
      </c>
    </row>
    <row r="17157" spans="1:2">
      <c r="A17157" s="20">
        <v>81112201</v>
      </c>
      <c r="B17157" s="21" t="s">
        <v>17140</v>
      </c>
    </row>
    <row r="17158" spans="1:2">
      <c r="A17158" s="20">
        <v>81112202</v>
      </c>
      <c r="B17158" s="21" t="s">
        <v>17141</v>
      </c>
    </row>
    <row r="17159" spans="1:2">
      <c r="A17159" s="20">
        <v>81121501</v>
      </c>
      <c r="B17159" s="21" t="s">
        <v>17142</v>
      </c>
    </row>
    <row r="17160" spans="1:2">
      <c r="A17160" s="20">
        <v>81121502</v>
      </c>
      <c r="B17160" s="21" t="s">
        <v>17143</v>
      </c>
    </row>
    <row r="17161" spans="1:2">
      <c r="A17161" s="20">
        <v>81121503</v>
      </c>
      <c r="B17161" s="21" t="s">
        <v>17144</v>
      </c>
    </row>
    <row r="17162" spans="1:2">
      <c r="A17162" s="20">
        <v>81121504</v>
      </c>
      <c r="B17162" s="21" t="s">
        <v>17145</v>
      </c>
    </row>
    <row r="17163" spans="1:2">
      <c r="A17163" s="20">
        <v>81121601</v>
      </c>
      <c r="B17163" s="21" t="s">
        <v>17146</v>
      </c>
    </row>
    <row r="17164" spans="1:2">
      <c r="A17164" s="20">
        <v>81121602</v>
      </c>
      <c r="B17164" s="21" t="s">
        <v>17147</v>
      </c>
    </row>
    <row r="17165" spans="1:2">
      <c r="A17165" s="20">
        <v>81121603</v>
      </c>
      <c r="B17165" s="21" t="s">
        <v>17148</v>
      </c>
    </row>
    <row r="17166" spans="1:2">
      <c r="A17166" s="20">
        <v>81121604</v>
      </c>
      <c r="B17166" s="21" t="s">
        <v>17149</v>
      </c>
    </row>
    <row r="17167" spans="1:2">
      <c r="A17167" s="20">
        <v>81121605</v>
      </c>
      <c r="B17167" s="21" t="s">
        <v>17150</v>
      </c>
    </row>
    <row r="17168" spans="1:2">
      <c r="A17168" s="20">
        <v>81121606</v>
      </c>
      <c r="B17168" s="21" t="s">
        <v>17151</v>
      </c>
    </row>
    <row r="17169" spans="1:2">
      <c r="A17169" s="20">
        <v>81121607</v>
      </c>
      <c r="B17169" s="21" t="s">
        <v>17152</v>
      </c>
    </row>
    <row r="17170" spans="1:2">
      <c r="A17170" s="20">
        <v>81131501</v>
      </c>
      <c r="B17170" s="21" t="s">
        <v>17153</v>
      </c>
    </row>
    <row r="17171" spans="1:2">
      <c r="A17171" s="20">
        <v>81131502</v>
      </c>
      <c r="B17171" s="21" t="s">
        <v>17154</v>
      </c>
    </row>
    <row r="17172" spans="1:2">
      <c r="A17172" s="20">
        <v>81131503</v>
      </c>
      <c r="B17172" s="21" t="s">
        <v>17155</v>
      </c>
    </row>
    <row r="17173" spans="1:2">
      <c r="A17173" s="20">
        <v>81131504</v>
      </c>
      <c r="B17173" s="21" t="s">
        <v>17156</v>
      </c>
    </row>
    <row r="17174" spans="1:2">
      <c r="A17174" s="20">
        <v>81131505</v>
      </c>
      <c r="B17174" s="21" t="s">
        <v>17157</v>
      </c>
    </row>
    <row r="17175" spans="1:2">
      <c r="A17175" s="20">
        <v>81141501</v>
      </c>
      <c r="B17175" s="21" t="s">
        <v>17158</v>
      </c>
    </row>
    <row r="17176" spans="1:2">
      <c r="A17176" s="20">
        <v>81141502</v>
      </c>
      <c r="B17176" s="21" t="s">
        <v>17159</v>
      </c>
    </row>
    <row r="17177" spans="1:2">
      <c r="A17177" s="20">
        <v>81141503</v>
      </c>
      <c r="B17177" s="21" t="s">
        <v>17160</v>
      </c>
    </row>
    <row r="17178" spans="1:2">
      <c r="A17178" s="20">
        <v>81141504</v>
      </c>
      <c r="B17178" s="21" t="s">
        <v>17161</v>
      </c>
    </row>
    <row r="17179" spans="1:2">
      <c r="A17179" s="20">
        <v>81141505</v>
      </c>
      <c r="B17179" s="21" t="s">
        <v>17162</v>
      </c>
    </row>
    <row r="17180" spans="1:2">
      <c r="A17180" s="20">
        <v>81141506</v>
      </c>
      <c r="B17180" s="21" t="s">
        <v>17163</v>
      </c>
    </row>
    <row r="17181" spans="1:2">
      <c r="A17181" s="20">
        <v>81141601</v>
      </c>
      <c r="B17181" s="21" t="s">
        <v>17164</v>
      </c>
    </row>
    <row r="17182" spans="1:2">
      <c r="A17182" s="20">
        <v>81141602</v>
      </c>
      <c r="B17182" s="21" t="s">
        <v>17165</v>
      </c>
    </row>
    <row r="17183" spans="1:2">
      <c r="A17183" s="20">
        <v>81141603</v>
      </c>
      <c r="B17183" s="21" t="s">
        <v>17166</v>
      </c>
    </row>
    <row r="17184" spans="1:2">
      <c r="A17184" s="20">
        <v>81141604</v>
      </c>
      <c r="B17184" s="21" t="s">
        <v>17167</v>
      </c>
    </row>
    <row r="17185" spans="1:2">
      <c r="A17185" s="20">
        <v>81141605</v>
      </c>
      <c r="B17185" s="21" t="s">
        <v>17168</v>
      </c>
    </row>
    <row r="17186" spans="1:2">
      <c r="A17186" s="20">
        <v>81141606</v>
      </c>
      <c r="B17186" s="21" t="s">
        <v>17169</v>
      </c>
    </row>
    <row r="17187" spans="1:2">
      <c r="A17187" s="20">
        <v>81141701</v>
      </c>
      <c r="B17187" s="21" t="s">
        <v>17170</v>
      </c>
    </row>
    <row r="17188" spans="1:2">
      <c r="A17188" s="20">
        <v>81141702</v>
      </c>
      <c r="B17188" s="21" t="s">
        <v>17171</v>
      </c>
    </row>
    <row r="17189" spans="1:2">
      <c r="A17189" s="20">
        <v>81141703</v>
      </c>
      <c r="B17189" s="21" t="s">
        <v>17172</v>
      </c>
    </row>
    <row r="17190" spans="1:2">
      <c r="A17190" s="20">
        <v>81141704</v>
      </c>
      <c r="B17190" s="21" t="s">
        <v>17173</v>
      </c>
    </row>
    <row r="17191" spans="1:2">
      <c r="A17191" s="20">
        <v>81141801</v>
      </c>
      <c r="B17191" s="21" t="s">
        <v>17174</v>
      </c>
    </row>
    <row r="17192" spans="1:2">
      <c r="A17192" s="20">
        <v>81141802</v>
      </c>
      <c r="B17192" s="21" t="s">
        <v>17175</v>
      </c>
    </row>
    <row r="17193" spans="1:2">
      <c r="A17193" s="20">
        <v>81141803</v>
      </c>
      <c r="B17193" s="21" t="s">
        <v>17176</v>
      </c>
    </row>
    <row r="17194" spans="1:2">
      <c r="A17194" s="20">
        <v>81141804</v>
      </c>
      <c r="B17194" s="21" t="s">
        <v>17177</v>
      </c>
    </row>
    <row r="17195" spans="1:2">
      <c r="A17195" s="20">
        <v>81141805</v>
      </c>
      <c r="B17195" s="21" t="s">
        <v>17178</v>
      </c>
    </row>
    <row r="17196" spans="1:2">
      <c r="A17196" s="20">
        <v>81141806</v>
      </c>
      <c r="B17196" s="21" t="s">
        <v>17179</v>
      </c>
    </row>
    <row r="17197" spans="1:2">
      <c r="A17197" s="20">
        <v>81141807</v>
      </c>
      <c r="B17197" s="21" t="s">
        <v>17180</v>
      </c>
    </row>
    <row r="17198" spans="1:2">
      <c r="A17198" s="20">
        <v>81151501</v>
      </c>
      <c r="B17198" s="21" t="s">
        <v>17181</v>
      </c>
    </row>
    <row r="17199" spans="1:2">
      <c r="A17199" s="20">
        <v>81151502</v>
      </c>
      <c r="B17199" s="21" t="s">
        <v>17182</v>
      </c>
    </row>
    <row r="17200" spans="1:2">
      <c r="A17200" s="20">
        <v>81151503</v>
      </c>
      <c r="B17200" s="21" t="s">
        <v>17183</v>
      </c>
    </row>
    <row r="17201" spans="1:2">
      <c r="A17201" s="20">
        <v>81151601</v>
      </c>
      <c r="B17201" s="21" t="s">
        <v>17184</v>
      </c>
    </row>
    <row r="17202" spans="1:2">
      <c r="A17202" s="20">
        <v>81151602</v>
      </c>
      <c r="B17202" s="21" t="s">
        <v>17185</v>
      </c>
    </row>
    <row r="17203" spans="1:2">
      <c r="A17203" s="20">
        <v>81151603</v>
      </c>
      <c r="B17203" s="21" t="s">
        <v>17186</v>
      </c>
    </row>
    <row r="17204" spans="1:2">
      <c r="A17204" s="20">
        <v>81151604</v>
      </c>
      <c r="B17204" s="21" t="s">
        <v>17187</v>
      </c>
    </row>
    <row r="17205" spans="1:2">
      <c r="A17205" s="20">
        <v>81151701</v>
      </c>
      <c r="B17205" s="21" t="s">
        <v>17188</v>
      </c>
    </row>
    <row r="17206" spans="1:2">
      <c r="A17206" s="20">
        <v>81151702</v>
      </c>
      <c r="B17206" s="21" t="s">
        <v>17189</v>
      </c>
    </row>
    <row r="17207" spans="1:2">
      <c r="A17207" s="20">
        <v>81151703</v>
      </c>
      <c r="B17207" s="21" t="s">
        <v>17190</v>
      </c>
    </row>
    <row r="17208" spans="1:2">
      <c r="A17208" s="20">
        <v>81151704</v>
      </c>
      <c r="B17208" s="21" t="s">
        <v>17191</v>
      </c>
    </row>
    <row r="17209" spans="1:2">
      <c r="A17209" s="20">
        <v>81151705</v>
      </c>
      <c r="B17209" s="21" t="s">
        <v>17192</v>
      </c>
    </row>
    <row r="17210" spans="1:2">
      <c r="A17210" s="20">
        <v>81151801</v>
      </c>
      <c r="B17210" s="21" t="s">
        <v>17193</v>
      </c>
    </row>
    <row r="17211" spans="1:2">
      <c r="A17211" s="20">
        <v>81151802</v>
      </c>
      <c r="B17211" s="21" t="s">
        <v>17194</v>
      </c>
    </row>
    <row r="17212" spans="1:2">
      <c r="A17212" s="20">
        <v>81151803</v>
      </c>
      <c r="B17212" s="21" t="s">
        <v>17195</v>
      </c>
    </row>
    <row r="17213" spans="1:2">
      <c r="A17213" s="20">
        <v>81151804</v>
      </c>
      <c r="B17213" s="21" t="s">
        <v>17196</v>
      </c>
    </row>
    <row r="17214" spans="1:2">
      <c r="A17214" s="20">
        <v>81151805</v>
      </c>
      <c r="B17214" s="21" t="s">
        <v>17197</v>
      </c>
    </row>
    <row r="17215" spans="1:2">
      <c r="A17215" s="20">
        <v>81151806</v>
      </c>
      <c r="B17215" s="21" t="s">
        <v>17198</v>
      </c>
    </row>
    <row r="17216" spans="1:2">
      <c r="A17216" s="20">
        <v>81151901</v>
      </c>
      <c r="B17216" s="21" t="s">
        <v>17199</v>
      </c>
    </row>
    <row r="17217" spans="1:2">
      <c r="A17217" s="20">
        <v>81151902</v>
      </c>
      <c r="B17217" s="21" t="s">
        <v>17200</v>
      </c>
    </row>
    <row r="17218" spans="1:2">
      <c r="A17218" s="20">
        <v>81151903</v>
      </c>
      <c r="B17218" s="21" t="s">
        <v>17201</v>
      </c>
    </row>
    <row r="17219" spans="1:2">
      <c r="A17219" s="20">
        <v>81151904</v>
      </c>
      <c r="B17219" s="21" t="s">
        <v>17202</v>
      </c>
    </row>
    <row r="17220" spans="1:2">
      <c r="A17220" s="20">
        <v>82101501</v>
      </c>
      <c r="B17220" s="21" t="s">
        <v>17203</v>
      </c>
    </row>
    <row r="17221" spans="1:2">
      <c r="A17221" s="20">
        <v>82101502</v>
      </c>
      <c r="B17221" s="21" t="s">
        <v>17204</v>
      </c>
    </row>
    <row r="17222" spans="1:2">
      <c r="A17222" s="20">
        <v>82101503</v>
      </c>
      <c r="B17222" s="21" t="s">
        <v>17205</v>
      </c>
    </row>
    <row r="17223" spans="1:2">
      <c r="A17223" s="20">
        <v>82101504</v>
      </c>
      <c r="B17223" s="21" t="s">
        <v>17206</v>
      </c>
    </row>
    <row r="17224" spans="1:2">
      <c r="A17224" s="20">
        <v>82101505</v>
      </c>
      <c r="B17224" s="21" t="s">
        <v>17207</v>
      </c>
    </row>
    <row r="17225" spans="1:2">
      <c r="A17225" s="20">
        <v>82101506</v>
      </c>
      <c r="B17225" s="21" t="s">
        <v>17208</v>
      </c>
    </row>
    <row r="17226" spans="1:2">
      <c r="A17226" s="20">
        <v>82101507</v>
      </c>
      <c r="B17226" s="21" t="s">
        <v>17209</v>
      </c>
    </row>
    <row r="17227" spans="1:2">
      <c r="A17227" s="20">
        <v>82101508</v>
      </c>
      <c r="B17227" s="21" t="s">
        <v>17210</v>
      </c>
    </row>
    <row r="17228" spans="1:2">
      <c r="A17228" s="20">
        <v>82101601</v>
      </c>
      <c r="B17228" s="21" t="s">
        <v>17211</v>
      </c>
    </row>
    <row r="17229" spans="1:2">
      <c r="A17229" s="20">
        <v>82101602</v>
      </c>
      <c r="B17229" s="21" t="s">
        <v>17212</v>
      </c>
    </row>
    <row r="17230" spans="1:2">
      <c r="A17230" s="20">
        <v>82101603</v>
      </c>
      <c r="B17230" s="21" t="s">
        <v>17213</v>
      </c>
    </row>
    <row r="17231" spans="1:2">
      <c r="A17231" s="20">
        <v>82101604</v>
      </c>
      <c r="B17231" s="21" t="s">
        <v>17214</v>
      </c>
    </row>
    <row r="17232" spans="1:2">
      <c r="A17232" s="20">
        <v>82101701</v>
      </c>
      <c r="B17232" s="21" t="s">
        <v>17215</v>
      </c>
    </row>
    <row r="17233" spans="1:2">
      <c r="A17233" s="20">
        <v>82101702</v>
      </c>
      <c r="B17233" s="21" t="s">
        <v>17216</v>
      </c>
    </row>
    <row r="17234" spans="1:2">
      <c r="A17234" s="20">
        <v>82101801</v>
      </c>
      <c r="B17234" s="21" t="s">
        <v>17217</v>
      </c>
    </row>
    <row r="17235" spans="1:2">
      <c r="A17235" s="20">
        <v>82101901</v>
      </c>
      <c r="B17235" s="21" t="s">
        <v>17218</v>
      </c>
    </row>
    <row r="17236" spans="1:2">
      <c r="A17236" s="20">
        <v>82101902</v>
      </c>
      <c r="B17236" s="21" t="s">
        <v>17219</v>
      </c>
    </row>
    <row r="17237" spans="1:2">
      <c r="A17237" s="20">
        <v>82101903</v>
      </c>
      <c r="B17237" s="21" t="s">
        <v>17220</v>
      </c>
    </row>
    <row r="17238" spans="1:2">
      <c r="A17238" s="20">
        <v>82101904</v>
      </c>
      <c r="B17238" s="21" t="s">
        <v>17221</v>
      </c>
    </row>
    <row r="17239" spans="1:2">
      <c r="A17239" s="20">
        <v>82101905</v>
      </c>
      <c r="B17239" s="21" t="s">
        <v>17222</v>
      </c>
    </row>
    <row r="17240" spans="1:2">
      <c r="A17240" s="20">
        <v>82111501</v>
      </c>
      <c r="B17240" s="21" t="s">
        <v>17223</v>
      </c>
    </row>
    <row r="17241" spans="1:2">
      <c r="A17241" s="20">
        <v>82111502</v>
      </c>
      <c r="B17241" s="21" t="s">
        <v>17224</v>
      </c>
    </row>
    <row r="17242" spans="1:2">
      <c r="A17242" s="20">
        <v>82111503</v>
      </c>
      <c r="B17242" s="21" t="s">
        <v>17225</v>
      </c>
    </row>
    <row r="17243" spans="1:2">
      <c r="A17243" s="20">
        <v>82111601</v>
      </c>
      <c r="B17243" s="21" t="s">
        <v>17226</v>
      </c>
    </row>
    <row r="17244" spans="1:2">
      <c r="A17244" s="20">
        <v>82111602</v>
      </c>
      <c r="B17244" s="21" t="s">
        <v>17227</v>
      </c>
    </row>
    <row r="17245" spans="1:2">
      <c r="A17245" s="20">
        <v>82111603</v>
      </c>
      <c r="B17245" s="21" t="s">
        <v>17228</v>
      </c>
    </row>
    <row r="17246" spans="1:2">
      <c r="A17246" s="20">
        <v>82111604</v>
      </c>
      <c r="B17246" s="21" t="s">
        <v>17229</v>
      </c>
    </row>
    <row r="17247" spans="1:2">
      <c r="A17247" s="20">
        <v>82111701</v>
      </c>
      <c r="B17247" s="21" t="s">
        <v>17230</v>
      </c>
    </row>
    <row r="17248" spans="1:2">
      <c r="A17248" s="20">
        <v>82111702</v>
      </c>
      <c r="B17248" s="21" t="s">
        <v>17231</v>
      </c>
    </row>
    <row r="17249" spans="1:2">
      <c r="A17249" s="20">
        <v>82111703</v>
      </c>
      <c r="B17249" s="21" t="s">
        <v>17232</v>
      </c>
    </row>
    <row r="17250" spans="1:2">
      <c r="A17250" s="20">
        <v>82111704</v>
      </c>
      <c r="B17250" s="21" t="s">
        <v>17233</v>
      </c>
    </row>
    <row r="17251" spans="1:2">
      <c r="A17251" s="20">
        <v>82111705</v>
      </c>
      <c r="B17251" s="21" t="s">
        <v>17234</v>
      </c>
    </row>
    <row r="17252" spans="1:2">
      <c r="A17252" s="20">
        <v>82111801</v>
      </c>
      <c r="B17252" s="21" t="s">
        <v>17235</v>
      </c>
    </row>
    <row r="17253" spans="1:2">
      <c r="A17253" s="20">
        <v>82111802</v>
      </c>
      <c r="B17253" s="21" t="s">
        <v>17236</v>
      </c>
    </row>
    <row r="17254" spans="1:2">
      <c r="A17254" s="20">
        <v>82111803</v>
      </c>
      <c r="B17254" s="21" t="s">
        <v>17237</v>
      </c>
    </row>
    <row r="17255" spans="1:2">
      <c r="A17255" s="20">
        <v>82111804</v>
      </c>
      <c r="B17255" s="21" t="s">
        <v>17238</v>
      </c>
    </row>
    <row r="17256" spans="1:2">
      <c r="A17256" s="20">
        <v>82111901</v>
      </c>
      <c r="B17256" s="21" t="s">
        <v>17239</v>
      </c>
    </row>
    <row r="17257" spans="1:2">
      <c r="A17257" s="20">
        <v>82111902</v>
      </c>
      <c r="B17257" s="21" t="s">
        <v>17240</v>
      </c>
    </row>
    <row r="17258" spans="1:2">
      <c r="A17258" s="20">
        <v>82111903</v>
      </c>
      <c r="B17258" s="21" t="s">
        <v>17241</v>
      </c>
    </row>
    <row r="17259" spans="1:2">
      <c r="A17259" s="20">
        <v>82111904</v>
      </c>
      <c r="B17259" s="21" t="s">
        <v>17242</v>
      </c>
    </row>
    <row r="17260" spans="1:2">
      <c r="A17260" s="20">
        <v>82121501</v>
      </c>
      <c r="B17260" s="21" t="s">
        <v>17243</v>
      </c>
    </row>
    <row r="17261" spans="1:2">
      <c r="A17261" s="20">
        <v>82121502</v>
      </c>
      <c r="B17261" s="21" t="s">
        <v>17244</v>
      </c>
    </row>
    <row r="17262" spans="1:2">
      <c r="A17262" s="20">
        <v>82121503</v>
      </c>
      <c r="B17262" s="21" t="s">
        <v>17245</v>
      </c>
    </row>
    <row r="17263" spans="1:2">
      <c r="A17263" s="20">
        <v>82121504</v>
      </c>
      <c r="B17263" s="21" t="s">
        <v>17246</v>
      </c>
    </row>
    <row r="17264" spans="1:2">
      <c r="A17264" s="20">
        <v>82121505</v>
      </c>
      <c r="B17264" s="21" t="s">
        <v>17247</v>
      </c>
    </row>
    <row r="17265" spans="1:2">
      <c r="A17265" s="20">
        <v>82121506</v>
      </c>
      <c r="B17265" s="21" t="s">
        <v>17248</v>
      </c>
    </row>
    <row r="17266" spans="1:2">
      <c r="A17266" s="20">
        <v>82121507</v>
      </c>
      <c r="B17266" s="21" t="s">
        <v>17249</v>
      </c>
    </row>
    <row r="17267" spans="1:2">
      <c r="A17267" s="20">
        <v>82121508</v>
      </c>
      <c r="B17267" s="21" t="s">
        <v>17250</v>
      </c>
    </row>
    <row r="17268" spans="1:2">
      <c r="A17268" s="20">
        <v>82121509</v>
      </c>
      <c r="B17268" s="21" t="s">
        <v>17251</v>
      </c>
    </row>
    <row r="17269" spans="1:2">
      <c r="A17269" s="20">
        <v>82121510</v>
      </c>
      <c r="B17269" s="21" t="s">
        <v>17252</v>
      </c>
    </row>
    <row r="17270" spans="1:2">
      <c r="A17270" s="20">
        <v>82121511</v>
      </c>
      <c r="B17270" s="21" t="s">
        <v>17253</v>
      </c>
    </row>
    <row r="17271" spans="1:2">
      <c r="A17271" s="20">
        <v>82121512</v>
      </c>
      <c r="B17271" s="21" t="s">
        <v>17254</v>
      </c>
    </row>
    <row r="17272" spans="1:2">
      <c r="A17272" s="20">
        <v>82121601</v>
      </c>
      <c r="B17272" s="21" t="s">
        <v>17255</v>
      </c>
    </row>
    <row r="17273" spans="1:2">
      <c r="A17273" s="20">
        <v>82121602</v>
      </c>
      <c r="B17273" s="21" t="s">
        <v>17256</v>
      </c>
    </row>
    <row r="17274" spans="1:2">
      <c r="A17274" s="20">
        <v>82121603</v>
      </c>
      <c r="B17274" s="21" t="s">
        <v>17257</v>
      </c>
    </row>
    <row r="17275" spans="1:2">
      <c r="A17275" s="20">
        <v>82121701</v>
      </c>
      <c r="B17275" s="21" t="s">
        <v>17258</v>
      </c>
    </row>
    <row r="17276" spans="1:2">
      <c r="A17276" s="20">
        <v>82121702</v>
      </c>
      <c r="B17276" s="21" t="s">
        <v>17259</v>
      </c>
    </row>
    <row r="17277" spans="1:2">
      <c r="A17277" s="20">
        <v>82121801</v>
      </c>
      <c r="B17277" s="21" t="s">
        <v>17260</v>
      </c>
    </row>
    <row r="17278" spans="1:2">
      <c r="A17278" s="20">
        <v>82121802</v>
      </c>
      <c r="B17278" s="21" t="s">
        <v>17261</v>
      </c>
    </row>
    <row r="17279" spans="1:2">
      <c r="A17279" s="20">
        <v>82121901</v>
      </c>
      <c r="B17279" s="21" t="s">
        <v>17262</v>
      </c>
    </row>
    <row r="17280" spans="1:2">
      <c r="A17280" s="20">
        <v>82121902</v>
      </c>
      <c r="B17280" s="21" t="s">
        <v>17263</v>
      </c>
    </row>
    <row r="17281" spans="1:2">
      <c r="A17281" s="20">
        <v>82121903</v>
      </c>
      <c r="B17281" s="21" t="s">
        <v>17264</v>
      </c>
    </row>
    <row r="17282" spans="1:2">
      <c r="A17282" s="20">
        <v>82121904</v>
      </c>
      <c r="B17282" s="21" t="s">
        <v>17265</v>
      </c>
    </row>
    <row r="17283" spans="1:2">
      <c r="A17283" s="20">
        <v>82121905</v>
      </c>
      <c r="B17283" s="21" t="s">
        <v>17266</v>
      </c>
    </row>
    <row r="17284" spans="1:2">
      <c r="A17284" s="20">
        <v>82121906</v>
      </c>
      <c r="B17284" s="21" t="s">
        <v>17267</v>
      </c>
    </row>
    <row r="17285" spans="1:2">
      <c r="A17285" s="20">
        <v>82121907</v>
      </c>
      <c r="B17285" s="21" t="s">
        <v>17268</v>
      </c>
    </row>
    <row r="17286" spans="1:2">
      <c r="A17286" s="20">
        <v>82121908</v>
      </c>
      <c r="B17286" s="21" t="s">
        <v>17269</v>
      </c>
    </row>
    <row r="17287" spans="1:2">
      <c r="A17287" s="20">
        <v>82131501</v>
      </c>
      <c r="B17287" s="21" t="s">
        <v>17270</v>
      </c>
    </row>
    <row r="17288" spans="1:2">
      <c r="A17288" s="20">
        <v>82131502</v>
      </c>
      <c r="B17288" s="21" t="s">
        <v>17271</v>
      </c>
    </row>
    <row r="17289" spans="1:2">
      <c r="A17289" s="20">
        <v>82131503</v>
      </c>
      <c r="B17289" s="21" t="s">
        <v>17272</v>
      </c>
    </row>
    <row r="17290" spans="1:2">
      <c r="A17290" s="20">
        <v>82131504</v>
      </c>
      <c r="B17290" s="21" t="s">
        <v>17273</v>
      </c>
    </row>
    <row r="17291" spans="1:2">
      <c r="A17291" s="20">
        <v>82131601</v>
      </c>
      <c r="B17291" s="21" t="s">
        <v>17274</v>
      </c>
    </row>
    <row r="17292" spans="1:2">
      <c r="A17292" s="20">
        <v>82131602</v>
      </c>
      <c r="B17292" s="21" t="s">
        <v>17275</v>
      </c>
    </row>
    <row r="17293" spans="1:2">
      <c r="A17293" s="20">
        <v>82131603</v>
      </c>
      <c r="B17293" s="21" t="s">
        <v>17276</v>
      </c>
    </row>
    <row r="17294" spans="1:2">
      <c r="A17294" s="20">
        <v>82131604</v>
      </c>
      <c r="B17294" s="21" t="s">
        <v>17277</v>
      </c>
    </row>
    <row r="17295" spans="1:2">
      <c r="A17295" s="20">
        <v>82141501</v>
      </c>
      <c r="B17295" s="21" t="s">
        <v>17278</v>
      </c>
    </row>
    <row r="17296" spans="1:2">
      <c r="A17296" s="20">
        <v>82141502</v>
      </c>
      <c r="B17296" s="21" t="s">
        <v>17279</v>
      </c>
    </row>
    <row r="17297" spans="1:2">
      <c r="A17297" s="20">
        <v>82141503</v>
      </c>
      <c r="B17297" s="21" t="s">
        <v>17280</v>
      </c>
    </row>
    <row r="17298" spans="1:2">
      <c r="A17298" s="20">
        <v>82141504</v>
      </c>
      <c r="B17298" s="21" t="s">
        <v>17281</v>
      </c>
    </row>
    <row r="17299" spans="1:2">
      <c r="A17299" s="20">
        <v>82141505</v>
      </c>
      <c r="B17299" s="21" t="s">
        <v>17282</v>
      </c>
    </row>
    <row r="17300" spans="1:2">
      <c r="A17300" s="20">
        <v>82141506</v>
      </c>
      <c r="B17300" s="21" t="s">
        <v>17283</v>
      </c>
    </row>
    <row r="17301" spans="1:2">
      <c r="A17301" s="20">
        <v>82141507</v>
      </c>
      <c r="B17301" s="21" t="s">
        <v>17284</v>
      </c>
    </row>
    <row r="17302" spans="1:2">
      <c r="A17302" s="20">
        <v>82141601</v>
      </c>
      <c r="B17302" s="21" t="s">
        <v>17285</v>
      </c>
    </row>
    <row r="17303" spans="1:2">
      <c r="A17303" s="20">
        <v>82141602</v>
      </c>
      <c r="B17303" s="21" t="s">
        <v>17286</v>
      </c>
    </row>
    <row r="17304" spans="1:2">
      <c r="A17304" s="20">
        <v>82151501</v>
      </c>
      <c r="B17304" s="21" t="s">
        <v>17287</v>
      </c>
    </row>
    <row r="17305" spans="1:2">
      <c r="A17305" s="20">
        <v>82151502</v>
      </c>
      <c r="B17305" s="21" t="s">
        <v>17288</v>
      </c>
    </row>
    <row r="17306" spans="1:2">
      <c r="A17306" s="20">
        <v>82151503</v>
      </c>
      <c r="B17306" s="21" t="s">
        <v>17289</v>
      </c>
    </row>
    <row r="17307" spans="1:2">
      <c r="A17307" s="20">
        <v>82151504</v>
      </c>
      <c r="B17307" s="21" t="s">
        <v>17290</v>
      </c>
    </row>
    <row r="17308" spans="1:2">
      <c r="A17308" s="20">
        <v>82151505</v>
      </c>
      <c r="B17308" s="21" t="s">
        <v>17291</v>
      </c>
    </row>
    <row r="17309" spans="1:2">
      <c r="A17309" s="20">
        <v>82151506</v>
      </c>
      <c r="B17309" s="21" t="s">
        <v>17292</v>
      </c>
    </row>
    <row r="17310" spans="1:2">
      <c r="A17310" s="20">
        <v>82151507</v>
      </c>
      <c r="B17310" s="21" t="s">
        <v>17293</v>
      </c>
    </row>
    <row r="17311" spans="1:2">
      <c r="A17311" s="20">
        <v>82151508</v>
      </c>
      <c r="B17311" s="21" t="s">
        <v>17294</v>
      </c>
    </row>
    <row r="17312" spans="1:2">
      <c r="A17312" s="20">
        <v>82151601</v>
      </c>
      <c r="B17312" s="21" t="s">
        <v>17295</v>
      </c>
    </row>
    <row r="17313" spans="1:2">
      <c r="A17313" s="20">
        <v>82151602</v>
      </c>
      <c r="B17313" s="21" t="s">
        <v>17296</v>
      </c>
    </row>
    <row r="17314" spans="1:2">
      <c r="A17314" s="20">
        <v>82151603</v>
      </c>
      <c r="B17314" s="21" t="s">
        <v>17297</v>
      </c>
    </row>
    <row r="17315" spans="1:2">
      <c r="A17315" s="20">
        <v>82151604</v>
      </c>
      <c r="B17315" s="21" t="s">
        <v>17298</v>
      </c>
    </row>
    <row r="17316" spans="1:2">
      <c r="A17316" s="20">
        <v>82151701</v>
      </c>
      <c r="B17316" s="21" t="s">
        <v>17299</v>
      </c>
    </row>
    <row r="17317" spans="1:2">
      <c r="A17317" s="20">
        <v>82151702</v>
      </c>
      <c r="B17317" s="21" t="s">
        <v>17300</v>
      </c>
    </row>
    <row r="17318" spans="1:2">
      <c r="A17318" s="20">
        <v>82151703</v>
      </c>
      <c r="B17318" s="21" t="s">
        <v>17301</v>
      </c>
    </row>
    <row r="17319" spans="1:2">
      <c r="A17319" s="20">
        <v>82151704</v>
      </c>
      <c r="B17319" s="21" t="s">
        <v>17302</v>
      </c>
    </row>
    <row r="17320" spans="1:2">
      <c r="A17320" s="20">
        <v>82151705</v>
      </c>
      <c r="B17320" s="21" t="s">
        <v>17303</v>
      </c>
    </row>
    <row r="17321" spans="1:2">
      <c r="A17321" s="20">
        <v>82151706</v>
      </c>
      <c r="B17321" s="21" t="s">
        <v>17304</v>
      </c>
    </row>
    <row r="17322" spans="1:2">
      <c r="A17322" s="20">
        <v>83101501</v>
      </c>
      <c r="B17322" s="21" t="s">
        <v>17305</v>
      </c>
    </row>
    <row r="17323" spans="1:2">
      <c r="A17323" s="20">
        <v>83101502</v>
      </c>
      <c r="B17323" s="21" t="s">
        <v>17306</v>
      </c>
    </row>
    <row r="17324" spans="1:2">
      <c r="A17324" s="20">
        <v>83101503</v>
      </c>
      <c r="B17324" s="21" t="s">
        <v>17307</v>
      </c>
    </row>
    <row r="17325" spans="1:2">
      <c r="A17325" s="20">
        <v>83101504</v>
      </c>
      <c r="B17325" s="21" t="s">
        <v>17308</v>
      </c>
    </row>
    <row r="17326" spans="1:2">
      <c r="A17326" s="20">
        <v>83101505</v>
      </c>
      <c r="B17326" s="21" t="s">
        <v>17309</v>
      </c>
    </row>
    <row r="17327" spans="1:2">
      <c r="A17327" s="20">
        <v>83101506</v>
      </c>
      <c r="B17327" s="21" t="s">
        <v>17310</v>
      </c>
    </row>
    <row r="17328" spans="1:2">
      <c r="A17328" s="20">
        <v>83101507</v>
      </c>
      <c r="B17328" s="21" t="s">
        <v>17311</v>
      </c>
    </row>
    <row r="17329" spans="1:2">
      <c r="A17329" s="20">
        <v>83101508</v>
      </c>
      <c r="B17329" s="21" t="s">
        <v>17312</v>
      </c>
    </row>
    <row r="17330" spans="1:2">
      <c r="A17330" s="20">
        <v>83101509</v>
      </c>
      <c r="B17330" s="21" t="s">
        <v>17313</v>
      </c>
    </row>
    <row r="17331" spans="1:2">
      <c r="A17331" s="20">
        <v>83101510</v>
      </c>
      <c r="B17331" s="21" t="s">
        <v>17314</v>
      </c>
    </row>
    <row r="17332" spans="1:2">
      <c r="A17332" s="20">
        <v>83101601</v>
      </c>
      <c r="B17332" s="21" t="s">
        <v>17315</v>
      </c>
    </row>
    <row r="17333" spans="1:2">
      <c r="A17333" s="20">
        <v>83101602</v>
      </c>
      <c r="B17333" s="21" t="s">
        <v>17316</v>
      </c>
    </row>
    <row r="17334" spans="1:2">
      <c r="A17334" s="20">
        <v>83101603</v>
      </c>
      <c r="B17334" s="21" t="s">
        <v>17317</v>
      </c>
    </row>
    <row r="17335" spans="1:2">
      <c r="A17335" s="20">
        <v>83101604</v>
      </c>
      <c r="B17335" s="21" t="s">
        <v>17318</v>
      </c>
    </row>
    <row r="17336" spans="1:2">
      <c r="A17336" s="20">
        <v>83101605</v>
      </c>
      <c r="B17336" s="21" t="s">
        <v>17319</v>
      </c>
    </row>
    <row r="17337" spans="1:2">
      <c r="A17337" s="20">
        <v>83101801</v>
      </c>
      <c r="B17337" s="21" t="s">
        <v>17320</v>
      </c>
    </row>
    <row r="17338" spans="1:2">
      <c r="A17338" s="20">
        <v>83101802</v>
      </c>
      <c r="B17338" s="21" t="s">
        <v>17321</v>
      </c>
    </row>
    <row r="17339" spans="1:2">
      <c r="A17339" s="20">
        <v>83101803</v>
      </c>
      <c r="B17339" s="21" t="s">
        <v>17322</v>
      </c>
    </row>
    <row r="17340" spans="1:2">
      <c r="A17340" s="20">
        <v>83101804</v>
      </c>
      <c r="B17340" s="21" t="s">
        <v>17323</v>
      </c>
    </row>
    <row r="17341" spans="1:2">
      <c r="A17341" s="20">
        <v>83101805</v>
      </c>
      <c r="B17341" s="21" t="s">
        <v>17324</v>
      </c>
    </row>
    <row r="17342" spans="1:2">
      <c r="A17342" s="20">
        <v>83101806</v>
      </c>
      <c r="B17342" s="21" t="s">
        <v>17325</v>
      </c>
    </row>
    <row r="17343" spans="1:2">
      <c r="A17343" s="20">
        <v>83101807</v>
      </c>
      <c r="B17343" s="21" t="s">
        <v>17326</v>
      </c>
    </row>
    <row r="17344" spans="1:2">
      <c r="A17344" s="20">
        <v>83101808</v>
      </c>
      <c r="B17344" s="21" t="s">
        <v>17327</v>
      </c>
    </row>
    <row r="17345" spans="1:2">
      <c r="A17345" s="20">
        <v>83101901</v>
      </c>
      <c r="B17345" s="21" t="s">
        <v>17328</v>
      </c>
    </row>
    <row r="17346" spans="1:2">
      <c r="A17346" s="20">
        <v>83101902</v>
      </c>
      <c r="B17346" s="21" t="s">
        <v>17329</v>
      </c>
    </row>
    <row r="17347" spans="1:2">
      <c r="A17347" s="20">
        <v>83101903</v>
      </c>
      <c r="B17347" s="21" t="s">
        <v>17330</v>
      </c>
    </row>
    <row r="17348" spans="1:2">
      <c r="A17348" s="20">
        <v>83102001</v>
      </c>
      <c r="B17348" s="21" t="s">
        <v>17331</v>
      </c>
    </row>
    <row r="17349" spans="1:2">
      <c r="A17349" s="20">
        <v>83111501</v>
      </c>
      <c r="B17349" s="21" t="s">
        <v>17332</v>
      </c>
    </row>
    <row r="17350" spans="1:2">
      <c r="A17350" s="20">
        <v>83111502</v>
      </c>
      <c r="B17350" s="21" t="s">
        <v>17333</v>
      </c>
    </row>
    <row r="17351" spans="1:2">
      <c r="A17351" s="20">
        <v>83111503</v>
      </c>
      <c r="B17351" s="21" t="s">
        <v>17334</v>
      </c>
    </row>
    <row r="17352" spans="1:2">
      <c r="A17352" s="20">
        <v>83111504</v>
      </c>
      <c r="B17352" s="21" t="s">
        <v>17335</v>
      </c>
    </row>
    <row r="17353" spans="1:2">
      <c r="A17353" s="20">
        <v>83111505</v>
      </c>
      <c r="B17353" s="21" t="s">
        <v>17336</v>
      </c>
    </row>
    <row r="17354" spans="1:2">
      <c r="A17354" s="20">
        <v>83111506</v>
      </c>
      <c r="B17354" s="21" t="s">
        <v>17337</v>
      </c>
    </row>
    <row r="17355" spans="1:2">
      <c r="A17355" s="20">
        <v>83111507</v>
      </c>
      <c r="B17355" s="21" t="s">
        <v>17338</v>
      </c>
    </row>
    <row r="17356" spans="1:2">
      <c r="A17356" s="20">
        <v>83111508</v>
      </c>
      <c r="B17356" s="21" t="s">
        <v>17339</v>
      </c>
    </row>
    <row r="17357" spans="1:2">
      <c r="A17357" s="20">
        <v>83111510</v>
      </c>
      <c r="B17357" s="21" t="s">
        <v>17340</v>
      </c>
    </row>
    <row r="17358" spans="1:2">
      <c r="A17358" s="20">
        <v>83111511</v>
      </c>
      <c r="B17358" s="21" t="s">
        <v>17341</v>
      </c>
    </row>
    <row r="17359" spans="1:2">
      <c r="A17359" s="20">
        <v>83111601</v>
      </c>
      <c r="B17359" s="21" t="s">
        <v>17342</v>
      </c>
    </row>
    <row r="17360" spans="1:2">
      <c r="A17360" s="20">
        <v>83111602</v>
      </c>
      <c r="B17360" s="21" t="s">
        <v>17343</v>
      </c>
    </row>
    <row r="17361" spans="1:2">
      <c r="A17361" s="20">
        <v>83111603</v>
      </c>
      <c r="B17361" s="21" t="s">
        <v>17344</v>
      </c>
    </row>
    <row r="17362" spans="1:2">
      <c r="A17362" s="20">
        <v>83111604</v>
      </c>
      <c r="B17362" s="21" t="s">
        <v>17345</v>
      </c>
    </row>
    <row r="17363" spans="1:2">
      <c r="A17363" s="20">
        <v>83111605</v>
      </c>
      <c r="B17363" s="21" t="s">
        <v>17346</v>
      </c>
    </row>
    <row r="17364" spans="1:2">
      <c r="A17364" s="20">
        <v>83111701</v>
      </c>
      <c r="B17364" s="21" t="s">
        <v>17347</v>
      </c>
    </row>
    <row r="17365" spans="1:2">
      <c r="A17365" s="20">
        <v>83111702</v>
      </c>
      <c r="B17365" s="21" t="s">
        <v>17348</v>
      </c>
    </row>
    <row r="17366" spans="1:2">
      <c r="A17366" s="20">
        <v>83111703</v>
      </c>
      <c r="B17366" s="21" t="s">
        <v>17349</v>
      </c>
    </row>
    <row r="17367" spans="1:2">
      <c r="A17367" s="20">
        <v>83111801</v>
      </c>
      <c r="B17367" s="21" t="s">
        <v>17350</v>
      </c>
    </row>
    <row r="17368" spans="1:2">
      <c r="A17368" s="20">
        <v>83111802</v>
      </c>
      <c r="B17368" s="21" t="s">
        <v>17351</v>
      </c>
    </row>
    <row r="17369" spans="1:2">
      <c r="A17369" s="20">
        <v>83111803</v>
      </c>
      <c r="B17369" s="21" t="s">
        <v>17352</v>
      </c>
    </row>
    <row r="17370" spans="1:2">
      <c r="A17370" s="20">
        <v>83111804</v>
      </c>
      <c r="B17370" s="21" t="s">
        <v>17353</v>
      </c>
    </row>
    <row r="17371" spans="1:2">
      <c r="A17371" s="20">
        <v>83111901</v>
      </c>
      <c r="B17371" s="21" t="s">
        <v>17354</v>
      </c>
    </row>
    <row r="17372" spans="1:2">
      <c r="A17372" s="20">
        <v>83111902</v>
      </c>
      <c r="B17372" s="21" t="s">
        <v>17355</v>
      </c>
    </row>
    <row r="17373" spans="1:2">
      <c r="A17373" s="20">
        <v>83111903</v>
      </c>
      <c r="B17373" s="21" t="s">
        <v>17356</v>
      </c>
    </row>
    <row r="17374" spans="1:2">
      <c r="A17374" s="20">
        <v>83111904</v>
      </c>
      <c r="B17374" s="21" t="s">
        <v>17357</v>
      </c>
    </row>
    <row r="17375" spans="1:2">
      <c r="A17375" s="20">
        <v>83111905</v>
      </c>
      <c r="B17375" s="21" t="s">
        <v>17358</v>
      </c>
    </row>
    <row r="17376" spans="1:2">
      <c r="A17376" s="20">
        <v>83112201</v>
      </c>
      <c r="B17376" s="21" t="s">
        <v>17359</v>
      </c>
    </row>
    <row r="17377" spans="1:2">
      <c r="A17377" s="20">
        <v>83112202</v>
      </c>
      <c r="B17377" s="21" t="s">
        <v>17360</v>
      </c>
    </row>
    <row r="17378" spans="1:2">
      <c r="A17378" s="20">
        <v>83112203</v>
      </c>
      <c r="B17378" s="21" t="s">
        <v>17361</v>
      </c>
    </row>
    <row r="17379" spans="1:2">
      <c r="A17379" s="20">
        <v>83112204</v>
      </c>
      <c r="B17379" s="21" t="s">
        <v>17362</v>
      </c>
    </row>
    <row r="17380" spans="1:2">
      <c r="A17380" s="20">
        <v>83112205</v>
      </c>
      <c r="B17380" s="21" t="s">
        <v>17363</v>
      </c>
    </row>
    <row r="17381" spans="1:2">
      <c r="A17381" s="20">
        <v>83112301</v>
      </c>
      <c r="B17381" s="21" t="s">
        <v>17364</v>
      </c>
    </row>
    <row r="17382" spans="1:2">
      <c r="A17382" s="20">
        <v>83112302</v>
      </c>
      <c r="B17382" s="21" t="s">
        <v>17365</v>
      </c>
    </row>
    <row r="17383" spans="1:2">
      <c r="A17383" s="20">
        <v>83112303</v>
      </c>
      <c r="B17383" s="21" t="s">
        <v>17366</v>
      </c>
    </row>
    <row r="17384" spans="1:2">
      <c r="A17384" s="20">
        <v>83112304</v>
      </c>
      <c r="B17384" s="21" t="s">
        <v>17367</v>
      </c>
    </row>
    <row r="17385" spans="1:2">
      <c r="A17385" s="20">
        <v>83112401</v>
      </c>
      <c r="B17385" s="21" t="s">
        <v>17368</v>
      </c>
    </row>
    <row r="17386" spans="1:2">
      <c r="A17386" s="20">
        <v>83112402</v>
      </c>
      <c r="B17386" s="21" t="s">
        <v>17369</v>
      </c>
    </row>
    <row r="17387" spans="1:2">
      <c r="A17387" s="20">
        <v>83112403</v>
      </c>
      <c r="B17387" s="21" t="s">
        <v>17370</v>
      </c>
    </row>
    <row r="17388" spans="1:2">
      <c r="A17388" s="20">
        <v>83112404</v>
      </c>
      <c r="B17388" s="21" t="s">
        <v>17371</v>
      </c>
    </row>
    <row r="17389" spans="1:2">
      <c r="A17389" s="20">
        <v>83112405</v>
      </c>
      <c r="B17389" s="21" t="s">
        <v>17372</v>
      </c>
    </row>
    <row r="17390" spans="1:2">
      <c r="A17390" s="20">
        <v>83112406</v>
      </c>
      <c r="B17390" s="21" t="s">
        <v>17373</v>
      </c>
    </row>
    <row r="17391" spans="1:2">
      <c r="A17391" s="20">
        <v>83112501</v>
      </c>
      <c r="B17391" s="21" t="s">
        <v>17374</v>
      </c>
    </row>
    <row r="17392" spans="1:2">
      <c r="A17392" s="20">
        <v>83112502</v>
      </c>
      <c r="B17392" s="21" t="s">
        <v>17375</v>
      </c>
    </row>
    <row r="17393" spans="1:2">
      <c r="A17393" s="20">
        <v>83112503</v>
      </c>
      <c r="B17393" s="21" t="s">
        <v>17376</v>
      </c>
    </row>
    <row r="17394" spans="1:2">
      <c r="A17394" s="20">
        <v>83112504</v>
      </c>
      <c r="B17394" s="21" t="s">
        <v>17377</v>
      </c>
    </row>
    <row r="17395" spans="1:2">
      <c r="A17395" s="20">
        <v>83112505</v>
      </c>
      <c r="B17395" s="21" t="s">
        <v>17378</v>
      </c>
    </row>
    <row r="17396" spans="1:2">
      <c r="A17396" s="20">
        <v>83112601</v>
      </c>
      <c r="B17396" s="21" t="s">
        <v>17379</v>
      </c>
    </row>
    <row r="17397" spans="1:2">
      <c r="A17397" s="20">
        <v>83112602</v>
      </c>
      <c r="B17397" s="21" t="s">
        <v>17380</v>
      </c>
    </row>
    <row r="17398" spans="1:2">
      <c r="A17398" s="20">
        <v>83112603</v>
      </c>
      <c r="B17398" s="21" t="s">
        <v>17381</v>
      </c>
    </row>
    <row r="17399" spans="1:2">
      <c r="A17399" s="20">
        <v>83112604</v>
      </c>
      <c r="B17399" s="21" t="s">
        <v>17382</v>
      </c>
    </row>
    <row r="17400" spans="1:2">
      <c r="A17400" s="20">
        <v>83112605</v>
      </c>
      <c r="B17400" s="21" t="s">
        <v>17383</v>
      </c>
    </row>
    <row r="17401" spans="1:2">
      <c r="A17401" s="20">
        <v>83121501</v>
      </c>
      <c r="B17401" s="21" t="s">
        <v>17384</v>
      </c>
    </row>
    <row r="17402" spans="1:2">
      <c r="A17402" s="20">
        <v>83121502</v>
      </c>
      <c r="B17402" s="21" t="s">
        <v>17385</v>
      </c>
    </row>
    <row r="17403" spans="1:2">
      <c r="A17403" s="20">
        <v>83121503</v>
      </c>
      <c r="B17403" s="21" t="s">
        <v>17386</v>
      </c>
    </row>
    <row r="17404" spans="1:2">
      <c r="A17404" s="20">
        <v>83121504</v>
      </c>
      <c r="B17404" s="21" t="s">
        <v>17387</v>
      </c>
    </row>
    <row r="17405" spans="1:2">
      <c r="A17405" s="20">
        <v>83121601</v>
      </c>
      <c r="B17405" s="21" t="s">
        <v>17388</v>
      </c>
    </row>
    <row r="17406" spans="1:2">
      <c r="A17406" s="20">
        <v>83121602</v>
      </c>
      <c r="B17406" s="21" t="s">
        <v>17389</v>
      </c>
    </row>
    <row r="17407" spans="1:2">
      <c r="A17407" s="20">
        <v>83121603</v>
      </c>
      <c r="B17407" s="21" t="s">
        <v>17390</v>
      </c>
    </row>
    <row r="17408" spans="1:2">
      <c r="A17408" s="20">
        <v>83121604</v>
      </c>
      <c r="B17408" s="21" t="s">
        <v>17391</v>
      </c>
    </row>
    <row r="17409" spans="1:2">
      <c r="A17409" s="20">
        <v>83121605</v>
      </c>
      <c r="B17409" s="21" t="s">
        <v>17392</v>
      </c>
    </row>
    <row r="17410" spans="1:2">
      <c r="A17410" s="20">
        <v>83121606</v>
      </c>
      <c r="B17410" s="21" t="s">
        <v>17393</v>
      </c>
    </row>
    <row r="17411" spans="1:2">
      <c r="A17411" s="20">
        <v>83121701</v>
      </c>
      <c r="B17411" s="21" t="s">
        <v>17394</v>
      </c>
    </row>
    <row r="17412" spans="1:2">
      <c r="A17412" s="20">
        <v>83121702</v>
      </c>
      <c r="B17412" s="21" t="s">
        <v>17395</v>
      </c>
    </row>
    <row r="17413" spans="1:2">
      <c r="A17413" s="20">
        <v>83121703</v>
      </c>
      <c r="B17413" s="21" t="s">
        <v>17396</v>
      </c>
    </row>
    <row r="17414" spans="1:2">
      <c r="A17414" s="20">
        <v>83121704</v>
      </c>
      <c r="B17414" s="21" t="s">
        <v>17397</v>
      </c>
    </row>
    <row r="17415" spans="1:2">
      <c r="A17415" s="20">
        <v>84101501</v>
      </c>
      <c r="B17415" s="21" t="s">
        <v>17398</v>
      </c>
    </row>
    <row r="17416" spans="1:2">
      <c r="A17416" s="20">
        <v>84101502</v>
      </c>
      <c r="B17416" s="21" t="s">
        <v>17399</v>
      </c>
    </row>
    <row r="17417" spans="1:2">
      <c r="A17417" s="20">
        <v>84101503</v>
      </c>
      <c r="B17417" s="21" t="s">
        <v>17400</v>
      </c>
    </row>
    <row r="17418" spans="1:2">
      <c r="A17418" s="20">
        <v>84101601</v>
      </c>
      <c r="B17418" s="21" t="s">
        <v>17401</v>
      </c>
    </row>
    <row r="17419" spans="1:2">
      <c r="A17419" s="20">
        <v>84101602</v>
      </c>
      <c r="B17419" s="21" t="s">
        <v>17402</v>
      </c>
    </row>
    <row r="17420" spans="1:2">
      <c r="A17420" s="20">
        <v>84101603</v>
      </c>
      <c r="B17420" s="21" t="s">
        <v>17403</v>
      </c>
    </row>
    <row r="17421" spans="1:2">
      <c r="A17421" s="20">
        <v>84101604</v>
      </c>
      <c r="B17421" s="21" t="s">
        <v>17404</v>
      </c>
    </row>
    <row r="17422" spans="1:2">
      <c r="A17422" s="20">
        <v>84101701</v>
      </c>
      <c r="B17422" s="21" t="s">
        <v>17405</v>
      </c>
    </row>
    <row r="17423" spans="1:2">
      <c r="A17423" s="20">
        <v>84101702</v>
      </c>
      <c r="B17423" s="21" t="s">
        <v>17406</v>
      </c>
    </row>
    <row r="17424" spans="1:2">
      <c r="A17424" s="20">
        <v>84101703</v>
      </c>
      <c r="B17424" s="21" t="s">
        <v>17407</v>
      </c>
    </row>
    <row r="17425" spans="1:2">
      <c r="A17425" s="20">
        <v>84101704</v>
      </c>
      <c r="B17425" s="21" t="s">
        <v>17408</v>
      </c>
    </row>
    <row r="17426" spans="1:2">
      <c r="A17426" s="20">
        <v>84101705</v>
      </c>
      <c r="B17426" s="21" t="s">
        <v>17409</v>
      </c>
    </row>
    <row r="17427" spans="1:2">
      <c r="A17427" s="20">
        <v>84111501</v>
      </c>
      <c r="B17427" s="21" t="s">
        <v>17410</v>
      </c>
    </row>
    <row r="17428" spans="1:2">
      <c r="A17428" s="20">
        <v>84111502</v>
      </c>
      <c r="B17428" s="21" t="s">
        <v>17411</v>
      </c>
    </row>
    <row r="17429" spans="1:2">
      <c r="A17429" s="20">
        <v>84111503</v>
      </c>
      <c r="B17429" s="21" t="s">
        <v>17412</v>
      </c>
    </row>
    <row r="17430" spans="1:2">
      <c r="A17430" s="20">
        <v>84111504</v>
      </c>
      <c r="B17430" s="21" t="s">
        <v>17413</v>
      </c>
    </row>
    <row r="17431" spans="1:2">
      <c r="A17431" s="20">
        <v>84111505</v>
      </c>
      <c r="B17431" s="21" t="s">
        <v>17414</v>
      </c>
    </row>
    <row r="17432" spans="1:2">
      <c r="A17432" s="20">
        <v>84111506</v>
      </c>
      <c r="B17432" s="21" t="s">
        <v>17415</v>
      </c>
    </row>
    <row r="17433" spans="1:2">
      <c r="A17433" s="20">
        <v>84111507</v>
      </c>
      <c r="B17433" s="21" t="s">
        <v>17416</v>
      </c>
    </row>
    <row r="17434" spans="1:2">
      <c r="A17434" s="20">
        <v>84111601</v>
      </c>
      <c r="B17434" s="21" t="s">
        <v>17417</v>
      </c>
    </row>
    <row r="17435" spans="1:2">
      <c r="A17435" s="20">
        <v>84111602</v>
      </c>
      <c r="B17435" s="21" t="s">
        <v>17418</v>
      </c>
    </row>
    <row r="17436" spans="1:2">
      <c r="A17436" s="20">
        <v>84111603</v>
      </c>
      <c r="B17436" s="21" t="s">
        <v>17419</v>
      </c>
    </row>
    <row r="17437" spans="1:2">
      <c r="A17437" s="20">
        <v>84111701</v>
      </c>
      <c r="B17437" s="21" t="s">
        <v>17420</v>
      </c>
    </row>
    <row r="17438" spans="1:2">
      <c r="A17438" s="20">
        <v>84111702</v>
      </c>
      <c r="B17438" s="21" t="s">
        <v>17421</v>
      </c>
    </row>
    <row r="17439" spans="1:2">
      <c r="A17439" s="20">
        <v>84111703</v>
      </c>
      <c r="B17439" s="21" t="s">
        <v>17422</v>
      </c>
    </row>
    <row r="17440" spans="1:2">
      <c r="A17440" s="20">
        <v>84111801</v>
      </c>
      <c r="B17440" s="21" t="s">
        <v>17423</v>
      </c>
    </row>
    <row r="17441" spans="1:2">
      <c r="A17441" s="20">
        <v>84111802</v>
      </c>
      <c r="B17441" s="21" t="s">
        <v>17424</v>
      </c>
    </row>
    <row r="17442" spans="1:2">
      <c r="A17442" s="20">
        <v>84121501</v>
      </c>
      <c r="B17442" s="21" t="s">
        <v>17425</v>
      </c>
    </row>
    <row r="17443" spans="1:2">
      <c r="A17443" s="20">
        <v>84121502</v>
      </c>
      <c r="B17443" s="21" t="s">
        <v>17426</v>
      </c>
    </row>
    <row r="17444" spans="1:2">
      <c r="A17444" s="20">
        <v>84121503</v>
      </c>
      <c r="B17444" s="21" t="s">
        <v>17427</v>
      </c>
    </row>
    <row r="17445" spans="1:2">
      <c r="A17445" s="20">
        <v>84121504</v>
      </c>
      <c r="B17445" s="21" t="s">
        <v>17428</v>
      </c>
    </row>
    <row r="17446" spans="1:2">
      <c r="A17446" s="20">
        <v>84121601</v>
      </c>
      <c r="B17446" s="21" t="s">
        <v>17429</v>
      </c>
    </row>
    <row r="17447" spans="1:2">
      <c r="A17447" s="20">
        <v>84121602</v>
      </c>
      <c r="B17447" s="21" t="s">
        <v>17430</v>
      </c>
    </row>
    <row r="17448" spans="1:2">
      <c r="A17448" s="20">
        <v>84121603</v>
      </c>
      <c r="B17448" s="21" t="s">
        <v>17431</v>
      </c>
    </row>
    <row r="17449" spans="1:2">
      <c r="A17449" s="20">
        <v>84121604</v>
      </c>
      <c r="B17449" s="21" t="s">
        <v>17432</v>
      </c>
    </row>
    <row r="17450" spans="1:2">
      <c r="A17450" s="20">
        <v>84121605</v>
      </c>
      <c r="B17450" s="21" t="s">
        <v>17433</v>
      </c>
    </row>
    <row r="17451" spans="1:2">
      <c r="A17451" s="20">
        <v>84121606</v>
      </c>
      <c r="B17451" s="21" t="s">
        <v>17434</v>
      </c>
    </row>
    <row r="17452" spans="1:2">
      <c r="A17452" s="20">
        <v>84121607</v>
      </c>
      <c r="B17452" s="21" t="s">
        <v>17435</v>
      </c>
    </row>
    <row r="17453" spans="1:2">
      <c r="A17453" s="20">
        <v>84121701</v>
      </c>
      <c r="B17453" s="21" t="s">
        <v>17436</v>
      </c>
    </row>
    <row r="17454" spans="1:2">
      <c r="A17454" s="20">
        <v>84121702</v>
      </c>
      <c r="B17454" s="21" t="s">
        <v>17437</v>
      </c>
    </row>
    <row r="17455" spans="1:2">
      <c r="A17455" s="20">
        <v>84121703</v>
      </c>
      <c r="B17455" s="21" t="s">
        <v>17438</v>
      </c>
    </row>
    <row r="17456" spans="1:2">
      <c r="A17456" s="20">
        <v>84121704</v>
      </c>
      <c r="B17456" s="21" t="s">
        <v>17439</v>
      </c>
    </row>
    <row r="17457" spans="1:2">
      <c r="A17457" s="20">
        <v>84121705</v>
      </c>
      <c r="B17457" s="21" t="s">
        <v>17440</v>
      </c>
    </row>
    <row r="17458" spans="1:2">
      <c r="A17458" s="20">
        <v>84121801</v>
      </c>
      <c r="B17458" s="21" t="s">
        <v>17441</v>
      </c>
    </row>
    <row r="17459" spans="1:2">
      <c r="A17459" s="20">
        <v>84121802</v>
      </c>
      <c r="B17459" s="21" t="s">
        <v>17442</v>
      </c>
    </row>
    <row r="17460" spans="1:2">
      <c r="A17460" s="20">
        <v>84121803</v>
      </c>
      <c r="B17460" s="21" t="s">
        <v>17443</v>
      </c>
    </row>
    <row r="17461" spans="1:2">
      <c r="A17461" s="20">
        <v>84121804</v>
      </c>
      <c r="B17461" s="21" t="s">
        <v>17444</v>
      </c>
    </row>
    <row r="17462" spans="1:2">
      <c r="A17462" s="20">
        <v>84121805</v>
      </c>
      <c r="B17462" s="21" t="s">
        <v>17445</v>
      </c>
    </row>
    <row r="17463" spans="1:2">
      <c r="A17463" s="20">
        <v>84121806</v>
      </c>
      <c r="B17463" s="21" t="s">
        <v>17446</v>
      </c>
    </row>
    <row r="17464" spans="1:2">
      <c r="A17464" s="20">
        <v>84121901</v>
      </c>
      <c r="B17464" s="21" t="s">
        <v>17447</v>
      </c>
    </row>
    <row r="17465" spans="1:2">
      <c r="A17465" s="20">
        <v>84121902</v>
      </c>
      <c r="B17465" s="21" t="s">
        <v>17448</v>
      </c>
    </row>
    <row r="17466" spans="1:2">
      <c r="A17466" s="20">
        <v>84121903</v>
      </c>
      <c r="B17466" s="21" t="s">
        <v>17449</v>
      </c>
    </row>
    <row r="17467" spans="1:2">
      <c r="A17467" s="20">
        <v>84122001</v>
      </c>
      <c r="B17467" s="21" t="s">
        <v>17450</v>
      </c>
    </row>
    <row r="17468" spans="1:2">
      <c r="A17468" s="20">
        <v>84131501</v>
      </c>
      <c r="B17468" s="21" t="s">
        <v>17451</v>
      </c>
    </row>
    <row r="17469" spans="1:2">
      <c r="A17469" s="20">
        <v>84131502</v>
      </c>
      <c r="B17469" s="21" t="s">
        <v>17452</v>
      </c>
    </row>
    <row r="17470" spans="1:2">
      <c r="A17470" s="20">
        <v>84131503</v>
      </c>
      <c r="B17470" s="21" t="s">
        <v>17453</v>
      </c>
    </row>
    <row r="17471" spans="1:2">
      <c r="A17471" s="20">
        <v>84131504</v>
      </c>
      <c r="B17471" s="21" t="s">
        <v>17454</v>
      </c>
    </row>
    <row r="17472" spans="1:2">
      <c r="A17472" s="20">
        <v>84131505</v>
      </c>
      <c r="B17472" s="21" t="s">
        <v>17455</v>
      </c>
    </row>
    <row r="17473" spans="1:2">
      <c r="A17473" s="20">
        <v>84131506</v>
      </c>
      <c r="B17473" s="21" t="s">
        <v>17456</v>
      </c>
    </row>
    <row r="17474" spans="1:2">
      <c r="A17474" s="20">
        <v>84131507</v>
      </c>
      <c r="B17474" s="21" t="s">
        <v>17457</v>
      </c>
    </row>
    <row r="17475" spans="1:2">
      <c r="A17475" s="20">
        <v>84131508</v>
      </c>
      <c r="B17475" s="21" t="s">
        <v>17458</v>
      </c>
    </row>
    <row r="17476" spans="1:2">
      <c r="A17476" s="20">
        <v>84131509</v>
      </c>
      <c r="B17476" s="21" t="s">
        <v>17459</v>
      </c>
    </row>
    <row r="17477" spans="1:2">
      <c r="A17477" s="20">
        <v>84131510</v>
      </c>
      <c r="B17477" s="21" t="s">
        <v>17460</v>
      </c>
    </row>
    <row r="17478" spans="1:2">
      <c r="A17478" s="20">
        <v>84131511</v>
      </c>
      <c r="B17478" s="21" t="s">
        <v>17461</v>
      </c>
    </row>
    <row r="17479" spans="1:2">
      <c r="A17479" s="20">
        <v>84131512</v>
      </c>
      <c r="B17479" s="21" t="s">
        <v>17462</v>
      </c>
    </row>
    <row r="17480" spans="1:2">
      <c r="A17480" s="20">
        <v>84131513</v>
      </c>
      <c r="B17480" s="21" t="s">
        <v>17463</v>
      </c>
    </row>
    <row r="17481" spans="1:2">
      <c r="A17481" s="20">
        <v>84131514</v>
      </c>
      <c r="B17481" s="21" t="s">
        <v>17464</v>
      </c>
    </row>
    <row r="17482" spans="1:2">
      <c r="A17482" s="20">
        <v>84131515</v>
      </c>
      <c r="B17482" s="21" t="s">
        <v>17465</v>
      </c>
    </row>
    <row r="17483" spans="1:2">
      <c r="A17483" s="20">
        <v>84131516</v>
      </c>
      <c r="B17483" s="21" t="s">
        <v>17466</v>
      </c>
    </row>
    <row r="17484" spans="1:2">
      <c r="A17484" s="20">
        <v>84131517</v>
      </c>
      <c r="B17484" s="21" t="s">
        <v>17467</v>
      </c>
    </row>
    <row r="17485" spans="1:2">
      <c r="A17485" s="20">
        <v>84131601</v>
      </c>
      <c r="B17485" s="21" t="s">
        <v>17468</v>
      </c>
    </row>
    <row r="17486" spans="1:2">
      <c r="A17486" s="20">
        <v>84131602</v>
      </c>
      <c r="B17486" s="21" t="s">
        <v>17469</v>
      </c>
    </row>
    <row r="17487" spans="1:2">
      <c r="A17487" s="20">
        <v>84131603</v>
      </c>
      <c r="B17487" s="21" t="s">
        <v>17470</v>
      </c>
    </row>
    <row r="17488" spans="1:2">
      <c r="A17488" s="20">
        <v>84131604</v>
      </c>
      <c r="B17488" s="21" t="s">
        <v>17471</v>
      </c>
    </row>
    <row r="17489" spans="1:2">
      <c r="A17489" s="20">
        <v>84131605</v>
      </c>
      <c r="B17489" s="21" t="s">
        <v>17472</v>
      </c>
    </row>
    <row r="17490" spans="1:2">
      <c r="A17490" s="20">
        <v>84131606</v>
      </c>
      <c r="B17490" s="21" t="s">
        <v>17473</v>
      </c>
    </row>
    <row r="17491" spans="1:2">
      <c r="A17491" s="20">
        <v>84131607</v>
      </c>
      <c r="B17491" s="21" t="s">
        <v>17474</v>
      </c>
    </row>
    <row r="17492" spans="1:2">
      <c r="A17492" s="20">
        <v>84131608</v>
      </c>
      <c r="B17492" s="21" t="s">
        <v>17475</v>
      </c>
    </row>
    <row r="17493" spans="1:2">
      <c r="A17493" s="20">
        <v>84131609</v>
      </c>
      <c r="B17493" s="21" t="s">
        <v>17476</v>
      </c>
    </row>
    <row r="17494" spans="1:2">
      <c r="A17494" s="20">
        <v>84131610</v>
      </c>
      <c r="B17494" s="21" t="s">
        <v>17477</v>
      </c>
    </row>
    <row r="17495" spans="1:2">
      <c r="A17495" s="20">
        <v>84131701</v>
      </c>
      <c r="B17495" s="21" t="s">
        <v>17478</v>
      </c>
    </row>
    <row r="17496" spans="1:2">
      <c r="A17496" s="20">
        <v>84131702</v>
      </c>
      <c r="B17496" s="21" t="s">
        <v>17479</v>
      </c>
    </row>
    <row r="17497" spans="1:2">
      <c r="A17497" s="20">
        <v>84131801</v>
      </c>
      <c r="B17497" s="21" t="s">
        <v>17480</v>
      </c>
    </row>
    <row r="17498" spans="1:2">
      <c r="A17498" s="20">
        <v>84131802</v>
      </c>
      <c r="B17498" s="21" t="s">
        <v>17481</v>
      </c>
    </row>
    <row r="17499" spans="1:2">
      <c r="A17499" s="20">
        <v>84141501</v>
      </c>
      <c r="B17499" s="21" t="s">
        <v>17482</v>
      </c>
    </row>
    <row r="17500" spans="1:2">
      <c r="A17500" s="20">
        <v>84141502</v>
      </c>
      <c r="B17500" s="21" t="s">
        <v>17483</v>
      </c>
    </row>
    <row r="17501" spans="1:2">
      <c r="A17501" s="20">
        <v>84141503</v>
      </c>
      <c r="B17501" s="21" t="s">
        <v>17484</v>
      </c>
    </row>
    <row r="17502" spans="1:2">
      <c r="A17502" s="20">
        <v>84141601</v>
      </c>
      <c r="B17502" s="21" t="s">
        <v>17485</v>
      </c>
    </row>
    <row r="17503" spans="1:2">
      <c r="A17503" s="20">
        <v>84141602</v>
      </c>
      <c r="B17503" s="21" t="s">
        <v>17486</v>
      </c>
    </row>
    <row r="17504" spans="1:2">
      <c r="A17504" s="20">
        <v>84141701</v>
      </c>
      <c r="B17504" s="21" t="s">
        <v>17487</v>
      </c>
    </row>
    <row r="17505" spans="1:2">
      <c r="A17505" s="20">
        <v>84141702</v>
      </c>
      <c r="B17505" s="21" t="s">
        <v>17488</v>
      </c>
    </row>
    <row r="17506" spans="1:2">
      <c r="A17506" s="20">
        <v>85101501</v>
      </c>
      <c r="B17506" s="21" t="s">
        <v>17489</v>
      </c>
    </row>
    <row r="17507" spans="1:2">
      <c r="A17507" s="20">
        <v>85101502</v>
      </c>
      <c r="B17507" s="21" t="s">
        <v>17490</v>
      </c>
    </row>
    <row r="17508" spans="1:2">
      <c r="A17508" s="20">
        <v>85101503</v>
      </c>
      <c r="B17508" s="21" t="s">
        <v>17491</v>
      </c>
    </row>
    <row r="17509" spans="1:2">
      <c r="A17509" s="20">
        <v>85101504</v>
      </c>
      <c r="B17509" s="21" t="s">
        <v>17492</v>
      </c>
    </row>
    <row r="17510" spans="1:2">
      <c r="A17510" s="20">
        <v>85101505</v>
      </c>
      <c r="B17510" s="21" t="s">
        <v>17493</v>
      </c>
    </row>
    <row r="17511" spans="1:2">
      <c r="A17511" s="20">
        <v>85101506</v>
      </c>
      <c r="B17511" s="21" t="s">
        <v>17494</v>
      </c>
    </row>
    <row r="17512" spans="1:2">
      <c r="A17512" s="20">
        <v>85101507</v>
      </c>
      <c r="B17512" s="21" t="s">
        <v>17495</v>
      </c>
    </row>
    <row r="17513" spans="1:2">
      <c r="A17513" s="20">
        <v>85101508</v>
      </c>
      <c r="B17513" s="21" t="s">
        <v>17496</v>
      </c>
    </row>
    <row r="17514" spans="1:2">
      <c r="A17514" s="20">
        <v>85101509</v>
      </c>
      <c r="B17514" s="21" t="s">
        <v>17497</v>
      </c>
    </row>
    <row r="17515" spans="1:2">
      <c r="A17515" s="20">
        <v>85101601</v>
      </c>
      <c r="B17515" s="21" t="s">
        <v>17498</v>
      </c>
    </row>
    <row r="17516" spans="1:2">
      <c r="A17516" s="20">
        <v>85101602</v>
      </c>
      <c r="B17516" s="21" t="s">
        <v>17499</v>
      </c>
    </row>
    <row r="17517" spans="1:2">
      <c r="A17517" s="20">
        <v>85101603</v>
      </c>
      <c r="B17517" s="21" t="s">
        <v>17500</v>
      </c>
    </row>
    <row r="17518" spans="1:2">
      <c r="A17518" s="20">
        <v>85101604</v>
      </c>
      <c r="B17518" s="21" t="s">
        <v>17501</v>
      </c>
    </row>
    <row r="17519" spans="1:2">
      <c r="A17519" s="20">
        <v>85101605</v>
      </c>
      <c r="B17519" s="21" t="s">
        <v>17502</v>
      </c>
    </row>
    <row r="17520" spans="1:2">
      <c r="A17520" s="20">
        <v>85101701</v>
      </c>
      <c r="B17520" s="21" t="s">
        <v>17503</v>
      </c>
    </row>
    <row r="17521" spans="1:2">
      <c r="A17521" s="20">
        <v>85101702</v>
      </c>
      <c r="B17521" s="21" t="s">
        <v>17504</v>
      </c>
    </row>
    <row r="17522" spans="1:2">
      <c r="A17522" s="20">
        <v>85101703</v>
      </c>
      <c r="B17522" s="21" t="s">
        <v>17505</v>
      </c>
    </row>
    <row r="17523" spans="1:2">
      <c r="A17523" s="20">
        <v>85101704</v>
      </c>
      <c r="B17523" s="21" t="s">
        <v>17506</v>
      </c>
    </row>
    <row r="17524" spans="1:2">
      <c r="A17524" s="20">
        <v>85101705</v>
      </c>
      <c r="B17524" s="21" t="s">
        <v>17507</v>
      </c>
    </row>
    <row r="17525" spans="1:2">
      <c r="A17525" s="20">
        <v>85101706</v>
      </c>
      <c r="B17525" s="21" t="s">
        <v>17508</v>
      </c>
    </row>
    <row r="17526" spans="1:2">
      <c r="A17526" s="20">
        <v>85101707</v>
      </c>
      <c r="B17526" s="21" t="s">
        <v>17509</v>
      </c>
    </row>
    <row r="17527" spans="1:2">
      <c r="A17527" s="20">
        <v>85111501</v>
      </c>
      <c r="B17527" s="21" t="s">
        <v>17510</v>
      </c>
    </row>
    <row r="17528" spans="1:2">
      <c r="A17528" s="20">
        <v>85111502</v>
      </c>
      <c r="B17528" s="21" t="s">
        <v>17511</v>
      </c>
    </row>
    <row r="17529" spans="1:2">
      <c r="A17529" s="20">
        <v>85111503</v>
      </c>
      <c r="B17529" s="21" t="s">
        <v>17512</v>
      </c>
    </row>
    <row r="17530" spans="1:2">
      <c r="A17530" s="20">
        <v>85111504</v>
      </c>
      <c r="B17530" s="21" t="s">
        <v>17513</v>
      </c>
    </row>
    <row r="17531" spans="1:2">
      <c r="A17531" s="20">
        <v>85111505</v>
      </c>
      <c r="B17531" s="21" t="s">
        <v>17514</v>
      </c>
    </row>
    <row r="17532" spans="1:2">
      <c r="A17532" s="20">
        <v>85111506</v>
      </c>
      <c r="B17532" s="21" t="s">
        <v>17515</v>
      </c>
    </row>
    <row r="17533" spans="1:2">
      <c r="A17533" s="20">
        <v>85111507</v>
      </c>
      <c r="B17533" s="21" t="s">
        <v>17516</v>
      </c>
    </row>
    <row r="17534" spans="1:2">
      <c r="A17534" s="20">
        <v>85111508</v>
      </c>
      <c r="B17534" s="21" t="s">
        <v>17517</v>
      </c>
    </row>
    <row r="17535" spans="1:2">
      <c r="A17535" s="20">
        <v>85111509</v>
      </c>
      <c r="B17535" s="21" t="s">
        <v>17518</v>
      </c>
    </row>
    <row r="17536" spans="1:2">
      <c r="A17536" s="20">
        <v>85111510</v>
      </c>
      <c r="B17536" s="21" t="s">
        <v>17519</v>
      </c>
    </row>
    <row r="17537" spans="1:2">
      <c r="A17537" s="20">
        <v>85111511</v>
      </c>
      <c r="B17537" s="21" t="s">
        <v>17520</v>
      </c>
    </row>
    <row r="17538" spans="1:2">
      <c r="A17538" s="20">
        <v>85111512</v>
      </c>
      <c r="B17538" s="21" t="s">
        <v>17521</v>
      </c>
    </row>
    <row r="17539" spans="1:2">
      <c r="A17539" s="20">
        <v>85111513</v>
      </c>
      <c r="B17539" s="21" t="s">
        <v>17522</v>
      </c>
    </row>
    <row r="17540" spans="1:2">
      <c r="A17540" s="20">
        <v>85111514</v>
      </c>
      <c r="B17540" s="21" t="s">
        <v>17523</v>
      </c>
    </row>
    <row r="17541" spans="1:2">
      <c r="A17541" s="20">
        <v>85111601</v>
      </c>
      <c r="B17541" s="21" t="s">
        <v>17524</v>
      </c>
    </row>
    <row r="17542" spans="1:2">
      <c r="A17542" s="20">
        <v>85111602</v>
      </c>
      <c r="B17542" s="21" t="s">
        <v>17525</v>
      </c>
    </row>
    <row r="17543" spans="1:2">
      <c r="A17543" s="20">
        <v>85111603</v>
      </c>
      <c r="B17543" s="21" t="s">
        <v>17526</v>
      </c>
    </row>
    <row r="17544" spans="1:2">
      <c r="A17544" s="20">
        <v>85111604</v>
      </c>
      <c r="B17544" s="21" t="s">
        <v>17527</v>
      </c>
    </row>
    <row r="17545" spans="1:2">
      <c r="A17545" s="20">
        <v>85111605</v>
      </c>
      <c r="B17545" s="21" t="s">
        <v>17528</v>
      </c>
    </row>
    <row r="17546" spans="1:2">
      <c r="A17546" s="20">
        <v>85111606</v>
      </c>
      <c r="B17546" s="21" t="s">
        <v>17529</v>
      </c>
    </row>
    <row r="17547" spans="1:2">
      <c r="A17547" s="20">
        <v>85111607</v>
      </c>
      <c r="B17547" s="21" t="s">
        <v>17530</v>
      </c>
    </row>
    <row r="17548" spans="1:2">
      <c r="A17548" s="20">
        <v>85111608</v>
      </c>
      <c r="B17548" s="21" t="s">
        <v>17531</v>
      </c>
    </row>
    <row r="17549" spans="1:2">
      <c r="A17549" s="20">
        <v>85111609</v>
      </c>
      <c r="B17549" s="21" t="s">
        <v>17532</v>
      </c>
    </row>
    <row r="17550" spans="1:2">
      <c r="A17550" s="20">
        <v>85111610</v>
      </c>
      <c r="B17550" s="21" t="s">
        <v>17533</v>
      </c>
    </row>
    <row r="17551" spans="1:2">
      <c r="A17551" s="20">
        <v>85111611</v>
      </c>
      <c r="B17551" s="21" t="s">
        <v>17534</v>
      </c>
    </row>
    <row r="17552" spans="1:2">
      <c r="A17552" s="20">
        <v>85111612</v>
      </c>
      <c r="B17552" s="21" t="s">
        <v>17535</v>
      </c>
    </row>
    <row r="17553" spans="1:2">
      <c r="A17553" s="20">
        <v>85111613</v>
      </c>
      <c r="B17553" s="21" t="s">
        <v>17536</v>
      </c>
    </row>
    <row r="17554" spans="1:2">
      <c r="A17554" s="20">
        <v>85111614</v>
      </c>
      <c r="B17554" s="21" t="s">
        <v>17537</v>
      </c>
    </row>
    <row r="17555" spans="1:2">
      <c r="A17555" s="20">
        <v>85111615</v>
      </c>
      <c r="B17555" s="21" t="s">
        <v>17538</v>
      </c>
    </row>
    <row r="17556" spans="1:2">
      <c r="A17556" s="20">
        <v>85111616</v>
      </c>
      <c r="B17556" s="21" t="s">
        <v>17539</v>
      </c>
    </row>
    <row r="17557" spans="1:2">
      <c r="A17557" s="20">
        <v>85111617</v>
      </c>
      <c r="B17557" s="21" t="s">
        <v>17540</v>
      </c>
    </row>
    <row r="17558" spans="1:2">
      <c r="A17558" s="20">
        <v>85111701</v>
      </c>
      <c r="B17558" s="21" t="s">
        <v>17541</v>
      </c>
    </row>
    <row r="17559" spans="1:2">
      <c r="A17559" s="20">
        <v>85111702</v>
      </c>
      <c r="B17559" s="21" t="s">
        <v>17542</v>
      </c>
    </row>
    <row r="17560" spans="1:2">
      <c r="A17560" s="20">
        <v>85111703</v>
      </c>
      <c r="B17560" s="21" t="s">
        <v>17543</v>
      </c>
    </row>
    <row r="17561" spans="1:2">
      <c r="A17561" s="20">
        <v>85111704</v>
      </c>
      <c r="B17561" s="21" t="s">
        <v>17544</v>
      </c>
    </row>
    <row r="17562" spans="1:2">
      <c r="A17562" s="20">
        <v>85121501</v>
      </c>
      <c r="B17562" s="21" t="s">
        <v>17545</v>
      </c>
    </row>
    <row r="17563" spans="1:2">
      <c r="A17563" s="20">
        <v>85121502</v>
      </c>
      <c r="B17563" s="21" t="s">
        <v>17546</v>
      </c>
    </row>
    <row r="17564" spans="1:2">
      <c r="A17564" s="20">
        <v>85121503</v>
      </c>
      <c r="B17564" s="21" t="s">
        <v>17547</v>
      </c>
    </row>
    <row r="17565" spans="1:2">
      <c r="A17565" s="20">
        <v>85121504</v>
      </c>
      <c r="B17565" s="21" t="s">
        <v>17548</v>
      </c>
    </row>
    <row r="17566" spans="1:2">
      <c r="A17566" s="20">
        <v>85121601</v>
      </c>
      <c r="B17566" s="21" t="s">
        <v>17549</v>
      </c>
    </row>
    <row r="17567" spans="1:2">
      <c r="A17567" s="20">
        <v>85121602</v>
      </c>
      <c r="B17567" s="21" t="s">
        <v>17550</v>
      </c>
    </row>
    <row r="17568" spans="1:2">
      <c r="A17568" s="20">
        <v>85121603</v>
      </c>
      <c r="B17568" s="21" t="s">
        <v>17551</v>
      </c>
    </row>
    <row r="17569" spans="1:2">
      <c r="A17569" s="20">
        <v>85121604</v>
      </c>
      <c r="B17569" s="21" t="s">
        <v>17552</v>
      </c>
    </row>
    <row r="17570" spans="1:2">
      <c r="A17570" s="20">
        <v>85121605</v>
      </c>
      <c r="B17570" s="21" t="s">
        <v>17553</v>
      </c>
    </row>
    <row r="17571" spans="1:2">
      <c r="A17571" s="20">
        <v>85121606</v>
      </c>
      <c r="B17571" s="21" t="s">
        <v>17554</v>
      </c>
    </row>
    <row r="17572" spans="1:2">
      <c r="A17572" s="20">
        <v>85121607</v>
      </c>
      <c r="B17572" s="21" t="s">
        <v>17555</v>
      </c>
    </row>
    <row r="17573" spans="1:2">
      <c r="A17573" s="20">
        <v>85121608</v>
      </c>
      <c r="B17573" s="21" t="s">
        <v>17556</v>
      </c>
    </row>
    <row r="17574" spans="1:2">
      <c r="A17574" s="20">
        <v>85121609</v>
      </c>
      <c r="B17574" s="21" t="s">
        <v>17557</v>
      </c>
    </row>
    <row r="17575" spans="1:2">
      <c r="A17575" s="20">
        <v>85121610</v>
      </c>
      <c r="B17575" s="21" t="s">
        <v>17558</v>
      </c>
    </row>
    <row r="17576" spans="1:2">
      <c r="A17576" s="20">
        <v>85121611</v>
      </c>
      <c r="B17576" s="21" t="s">
        <v>17559</v>
      </c>
    </row>
    <row r="17577" spans="1:2">
      <c r="A17577" s="20">
        <v>85121612</v>
      </c>
      <c r="B17577" s="21" t="s">
        <v>17560</v>
      </c>
    </row>
    <row r="17578" spans="1:2">
      <c r="A17578" s="20">
        <v>85121613</v>
      </c>
      <c r="B17578" s="21" t="s">
        <v>17561</v>
      </c>
    </row>
    <row r="17579" spans="1:2">
      <c r="A17579" s="20">
        <v>85121614</v>
      </c>
      <c r="B17579" s="21" t="s">
        <v>17562</v>
      </c>
    </row>
    <row r="17580" spans="1:2">
      <c r="A17580" s="20">
        <v>85121701</v>
      </c>
      <c r="B17580" s="21" t="s">
        <v>17563</v>
      </c>
    </row>
    <row r="17581" spans="1:2">
      <c r="A17581" s="20">
        <v>85121702</v>
      </c>
      <c r="B17581" s="21" t="s">
        <v>17564</v>
      </c>
    </row>
    <row r="17582" spans="1:2">
      <c r="A17582" s="20">
        <v>85121703</v>
      </c>
      <c r="B17582" s="21" t="s">
        <v>17565</v>
      </c>
    </row>
    <row r="17583" spans="1:2">
      <c r="A17583" s="20">
        <v>85121704</v>
      </c>
      <c r="B17583" s="21" t="s">
        <v>17566</v>
      </c>
    </row>
    <row r="17584" spans="1:2">
      <c r="A17584" s="20">
        <v>85121705</v>
      </c>
      <c r="B17584" s="21" t="s">
        <v>17567</v>
      </c>
    </row>
    <row r="17585" spans="1:2">
      <c r="A17585" s="20">
        <v>85121706</v>
      </c>
      <c r="B17585" s="21" t="s">
        <v>17568</v>
      </c>
    </row>
    <row r="17586" spans="1:2">
      <c r="A17586" s="20">
        <v>85121801</v>
      </c>
      <c r="B17586" s="21" t="s">
        <v>17569</v>
      </c>
    </row>
    <row r="17587" spans="1:2">
      <c r="A17587" s="20">
        <v>85121802</v>
      </c>
      <c r="B17587" s="21" t="s">
        <v>17570</v>
      </c>
    </row>
    <row r="17588" spans="1:2">
      <c r="A17588" s="20">
        <v>85121803</v>
      </c>
      <c r="B17588" s="21" t="s">
        <v>17571</v>
      </c>
    </row>
    <row r="17589" spans="1:2">
      <c r="A17589" s="20">
        <v>85121804</v>
      </c>
      <c r="B17589" s="21" t="s">
        <v>17572</v>
      </c>
    </row>
    <row r="17590" spans="1:2">
      <c r="A17590" s="20">
        <v>85121805</v>
      </c>
      <c r="B17590" s="21" t="s">
        <v>17573</v>
      </c>
    </row>
    <row r="17591" spans="1:2">
      <c r="A17591" s="20">
        <v>85121806</v>
      </c>
      <c r="B17591" s="21" t="s">
        <v>17574</v>
      </c>
    </row>
    <row r="17592" spans="1:2">
      <c r="A17592" s="20">
        <v>85121807</v>
      </c>
      <c r="B17592" s="21" t="s">
        <v>17575</v>
      </c>
    </row>
    <row r="17593" spans="1:2">
      <c r="A17593" s="20">
        <v>85121808</v>
      </c>
      <c r="B17593" s="21" t="s">
        <v>17576</v>
      </c>
    </row>
    <row r="17594" spans="1:2">
      <c r="A17594" s="20">
        <v>85121809</v>
      </c>
      <c r="B17594" s="21" t="s">
        <v>17577</v>
      </c>
    </row>
    <row r="17595" spans="1:2">
      <c r="A17595" s="20">
        <v>85121810</v>
      </c>
      <c r="B17595" s="21" t="s">
        <v>17578</v>
      </c>
    </row>
    <row r="17596" spans="1:2">
      <c r="A17596" s="20">
        <v>85121901</v>
      </c>
      <c r="B17596" s="21" t="s">
        <v>17579</v>
      </c>
    </row>
    <row r="17597" spans="1:2">
      <c r="A17597" s="20">
        <v>85121902</v>
      </c>
      <c r="B17597" s="21" t="s">
        <v>17580</v>
      </c>
    </row>
    <row r="17598" spans="1:2">
      <c r="A17598" s="20">
        <v>85122001</v>
      </c>
      <c r="B17598" s="21" t="s">
        <v>17581</v>
      </c>
    </row>
    <row r="17599" spans="1:2">
      <c r="A17599" s="20">
        <v>85122002</v>
      </c>
      <c r="B17599" s="21" t="s">
        <v>17582</v>
      </c>
    </row>
    <row r="17600" spans="1:2">
      <c r="A17600" s="20">
        <v>85122003</v>
      </c>
      <c r="B17600" s="21" t="s">
        <v>17583</v>
      </c>
    </row>
    <row r="17601" spans="1:2">
      <c r="A17601" s="20">
        <v>85122004</v>
      </c>
      <c r="B17601" s="21" t="s">
        <v>17584</v>
      </c>
    </row>
    <row r="17602" spans="1:2">
      <c r="A17602" s="20">
        <v>85122005</v>
      </c>
      <c r="B17602" s="21" t="s">
        <v>17585</v>
      </c>
    </row>
    <row r="17603" spans="1:2">
      <c r="A17603" s="20">
        <v>85122101</v>
      </c>
      <c r="B17603" s="21" t="s">
        <v>17586</v>
      </c>
    </row>
    <row r="17604" spans="1:2">
      <c r="A17604" s="20">
        <v>85122102</v>
      </c>
      <c r="B17604" s="21" t="s">
        <v>17587</v>
      </c>
    </row>
    <row r="17605" spans="1:2">
      <c r="A17605" s="20">
        <v>85122103</v>
      </c>
      <c r="B17605" s="21" t="s">
        <v>17588</v>
      </c>
    </row>
    <row r="17606" spans="1:2">
      <c r="A17606" s="20">
        <v>85122104</v>
      </c>
      <c r="B17606" s="21" t="s">
        <v>17589</v>
      </c>
    </row>
    <row r="17607" spans="1:2">
      <c r="A17607" s="20">
        <v>85122105</v>
      </c>
      <c r="B17607" s="21" t="s">
        <v>17590</v>
      </c>
    </row>
    <row r="17608" spans="1:2">
      <c r="A17608" s="20">
        <v>85122106</v>
      </c>
      <c r="B17608" s="21" t="s">
        <v>17591</v>
      </c>
    </row>
    <row r="17609" spans="1:2">
      <c r="A17609" s="20">
        <v>85122107</v>
      </c>
      <c r="B17609" s="21" t="s">
        <v>17592</v>
      </c>
    </row>
    <row r="17610" spans="1:2">
      <c r="A17610" s="20">
        <v>85122108</v>
      </c>
      <c r="B17610" s="21" t="s">
        <v>17593</v>
      </c>
    </row>
    <row r="17611" spans="1:2">
      <c r="A17611" s="20">
        <v>85122109</v>
      </c>
      <c r="B17611" s="21" t="s">
        <v>17594</v>
      </c>
    </row>
    <row r="17612" spans="1:2">
      <c r="A17612" s="20">
        <v>85122201</v>
      </c>
      <c r="B17612" s="21" t="s">
        <v>17595</v>
      </c>
    </row>
    <row r="17613" spans="1:2">
      <c r="A17613" s="20">
        <v>85131501</v>
      </c>
      <c r="B17613" s="21" t="s">
        <v>17596</v>
      </c>
    </row>
    <row r="17614" spans="1:2">
      <c r="A17614" s="20">
        <v>85131502</v>
      </c>
      <c r="B17614" s="21" t="s">
        <v>17597</v>
      </c>
    </row>
    <row r="17615" spans="1:2">
      <c r="A17615" s="20">
        <v>85131503</v>
      </c>
      <c r="B17615" s="21" t="s">
        <v>17598</v>
      </c>
    </row>
    <row r="17616" spans="1:2">
      <c r="A17616" s="20">
        <v>85131504</v>
      </c>
      <c r="B17616" s="21" t="s">
        <v>17599</v>
      </c>
    </row>
    <row r="17617" spans="1:2">
      <c r="A17617" s="20">
        <v>85131505</v>
      </c>
      <c r="B17617" s="21" t="s">
        <v>17600</v>
      </c>
    </row>
    <row r="17618" spans="1:2">
      <c r="A17618" s="20">
        <v>85131601</v>
      </c>
      <c r="B17618" s="21" t="s">
        <v>17601</v>
      </c>
    </row>
    <row r="17619" spans="1:2">
      <c r="A17619" s="20">
        <v>85131602</v>
      </c>
      <c r="B17619" s="21" t="s">
        <v>17602</v>
      </c>
    </row>
    <row r="17620" spans="1:2">
      <c r="A17620" s="20">
        <v>85131603</v>
      </c>
      <c r="B17620" s="21" t="s">
        <v>17603</v>
      </c>
    </row>
    <row r="17621" spans="1:2">
      <c r="A17621" s="20">
        <v>85131604</v>
      </c>
      <c r="B17621" s="21" t="s">
        <v>17604</v>
      </c>
    </row>
    <row r="17622" spans="1:2">
      <c r="A17622" s="20">
        <v>85131701</v>
      </c>
      <c r="B17622" s="21" t="s">
        <v>17605</v>
      </c>
    </row>
    <row r="17623" spans="1:2">
      <c r="A17623" s="20">
        <v>85131702</v>
      </c>
      <c r="B17623" s="21" t="s">
        <v>17606</v>
      </c>
    </row>
    <row r="17624" spans="1:2">
      <c r="A17624" s="20">
        <v>85131703</v>
      </c>
      <c r="B17624" s="21" t="s">
        <v>17607</v>
      </c>
    </row>
    <row r="17625" spans="1:2">
      <c r="A17625" s="20">
        <v>85131704</v>
      </c>
      <c r="B17625" s="21" t="s">
        <v>17608</v>
      </c>
    </row>
    <row r="17626" spans="1:2">
      <c r="A17626" s="20">
        <v>85131705</v>
      </c>
      <c r="B17626" s="21" t="s">
        <v>17609</v>
      </c>
    </row>
    <row r="17627" spans="1:2">
      <c r="A17627" s="20">
        <v>85131706</v>
      </c>
      <c r="B17627" s="21" t="s">
        <v>17610</v>
      </c>
    </row>
    <row r="17628" spans="1:2">
      <c r="A17628" s="20">
        <v>85131707</v>
      </c>
      <c r="B17628" s="21" t="s">
        <v>17611</v>
      </c>
    </row>
    <row r="17629" spans="1:2">
      <c r="A17629" s="20">
        <v>85131708</v>
      </c>
      <c r="B17629" s="21" t="s">
        <v>17612</v>
      </c>
    </row>
    <row r="17630" spans="1:2">
      <c r="A17630" s="20">
        <v>85131709</v>
      </c>
      <c r="B17630" s="21" t="s">
        <v>17613</v>
      </c>
    </row>
    <row r="17631" spans="1:2">
      <c r="A17631" s="20">
        <v>85131710</v>
      </c>
      <c r="B17631" s="21" t="s">
        <v>17614</v>
      </c>
    </row>
    <row r="17632" spans="1:2">
      <c r="A17632" s="20">
        <v>85131711</v>
      </c>
      <c r="B17632" s="21" t="s">
        <v>17615</v>
      </c>
    </row>
    <row r="17633" spans="1:2">
      <c r="A17633" s="20">
        <v>85131712</v>
      </c>
      <c r="B17633" s="21" t="s">
        <v>17616</v>
      </c>
    </row>
    <row r="17634" spans="1:2">
      <c r="A17634" s="20">
        <v>85131713</v>
      </c>
      <c r="B17634" s="21" t="s">
        <v>17617</v>
      </c>
    </row>
    <row r="17635" spans="1:2">
      <c r="A17635" s="20">
        <v>85141501</v>
      </c>
      <c r="B17635" s="21" t="s">
        <v>17618</v>
      </c>
    </row>
    <row r="17636" spans="1:2">
      <c r="A17636" s="20">
        <v>85141502</v>
      </c>
      <c r="B17636" s="21" t="s">
        <v>17619</v>
      </c>
    </row>
    <row r="17637" spans="1:2">
      <c r="A17637" s="20">
        <v>85141503</v>
      </c>
      <c r="B17637" s="21" t="s">
        <v>17620</v>
      </c>
    </row>
    <row r="17638" spans="1:2">
      <c r="A17638" s="20">
        <v>85141504</v>
      </c>
      <c r="B17638" s="21" t="s">
        <v>17621</v>
      </c>
    </row>
    <row r="17639" spans="1:2">
      <c r="A17639" s="20">
        <v>85141601</v>
      </c>
      <c r="B17639" s="21" t="s">
        <v>17622</v>
      </c>
    </row>
    <row r="17640" spans="1:2">
      <c r="A17640" s="20">
        <v>85141602</v>
      </c>
      <c r="B17640" s="21" t="s">
        <v>17623</v>
      </c>
    </row>
    <row r="17641" spans="1:2">
      <c r="A17641" s="20">
        <v>85141603</v>
      </c>
      <c r="B17641" s="21" t="s">
        <v>17624</v>
      </c>
    </row>
    <row r="17642" spans="1:2">
      <c r="A17642" s="20">
        <v>85141701</v>
      </c>
      <c r="B17642" s="21" t="s">
        <v>17625</v>
      </c>
    </row>
    <row r="17643" spans="1:2">
      <c r="A17643" s="20">
        <v>85141702</v>
      </c>
      <c r="B17643" s="21" t="s">
        <v>17626</v>
      </c>
    </row>
    <row r="17644" spans="1:2">
      <c r="A17644" s="20">
        <v>85151501</v>
      </c>
      <c r="B17644" s="21" t="s">
        <v>17627</v>
      </c>
    </row>
    <row r="17645" spans="1:2">
      <c r="A17645" s="20">
        <v>85151502</v>
      </c>
      <c r="B17645" s="21" t="s">
        <v>17628</v>
      </c>
    </row>
    <row r="17646" spans="1:2">
      <c r="A17646" s="20">
        <v>85151503</v>
      </c>
      <c r="B17646" s="21" t="s">
        <v>17629</v>
      </c>
    </row>
    <row r="17647" spans="1:2">
      <c r="A17647" s="20">
        <v>85151504</v>
      </c>
      <c r="B17647" s="21" t="s">
        <v>17630</v>
      </c>
    </row>
    <row r="17648" spans="1:2">
      <c r="A17648" s="20">
        <v>85151505</v>
      </c>
      <c r="B17648" s="21" t="s">
        <v>17631</v>
      </c>
    </row>
    <row r="17649" spans="1:2">
      <c r="A17649" s="20">
        <v>85151506</v>
      </c>
      <c r="B17649" s="21" t="s">
        <v>17632</v>
      </c>
    </row>
    <row r="17650" spans="1:2">
      <c r="A17650" s="20">
        <v>85151507</v>
      </c>
      <c r="B17650" s="21" t="s">
        <v>17633</v>
      </c>
    </row>
    <row r="17651" spans="1:2">
      <c r="A17651" s="20">
        <v>85151508</v>
      </c>
      <c r="B17651" s="21" t="s">
        <v>17634</v>
      </c>
    </row>
    <row r="17652" spans="1:2">
      <c r="A17652" s="20">
        <v>85151509</v>
      </c>
      <c r="B17652" s="21" t="s">
        <v>17635</v>
      </c>
    </row>
    <row r="17653" spans="1:2">
      <c r="A17653" s="20">
        <v>85151601</v>
      </c>
      <c r="B17653" s="21" t="s">
        <v>17636</v>
      </c>
    </row>
    <row r="17654" spans="1:2">
      <c r="A17654" s="20">
        <v>85151602</v>
      </c>
      <c r="B17654" s="21" t="s">
        <v>17637</v>
      </c>
    </row>
    <row r="17655" spans="1:2">
      <c r="A17655" s="20">
        <v>85151603</v>
      </c>
      <c r="B17655" s="21" t="s">
        <v>17638</v>
      </c>
    </row>
    <row r="17656" spans="1:2">
      <c r="A17656" s="20">
        <v>85151604</v>
      </c>
      <c r="B17656" s="21" t="s">
        <v>17639</v>
      </c>
    </row>
    <row r="17657" spans="1:2">
      <c r="A17657" s="20">
        <v>85151605</v>
      </c>
      <c r="B17657" s="21" t="s">
        <v>17640</v>
      </c>
    </row>
    <row r="17658" spans="1:2">
      <c r="A17658" s="20">
        <v>85151606</v>
      </c>
      <c r="B17658" s="21" t="s">
        <v>17641</v>
      </c>
    </row>
    <row r="17659" spans="1:2">
      <c r="A17659" s="20">
        <v>85151607</v>
      </c>
      <c r="B17659" s="21" t="s">
        <v>17642</v>
      </c>
    </row>
    <row r="17660" spans="1:2">
      <c r="A17660" s="20">
        <v>85151701</v>
      </c>
      <c r="B17660" s="21" t="s">
        <v>17643</v>
      </c>
    </row>
    <row r="17661" spans="1:2">
      <c r="A17661" s="20">
        <v>85151702</v>
      </c>
      <c r="B17661" s="21" t="s">
        <v>17644</v>
      </c>
    </row>
    <row r="17662" spans="1:2">
      <c r="A17662" s="20">
        <v>85151703</v>
      </c>
      <c r="B17662" s="21" t="s">
        <v>17645</v>
      </c>
    </row>
    <row r="17663" spans="1:2">
      <c r="A17663" s="20">
        <v>85151704</v>
      </c>
      <c r="B17663" s="21" t="s">
        <v>17646</v>
      </c>
    </row>
    <row r="17664" spans="1:2">
      <c r="A17664" s="20">
        <v>85151705</v>
      </c>
      <c r="B17664" s="21" t="s">
        <v>17647</v>
      </c>
    </row>
    <row r="17665" spans="1:2">
      <c r="A17665" s="20">
        <v>86101501</v>
      </c>
      <c r="B17665" s="21" t="s">
        <v>17648</v>
      </c>
    </row>
    <row r="17666" spans="1:2">
      <c r="A17666" s="20">
        <v>86101502</v>
      </c>
      <c r="B17666" s="21" t="s">
        <v>17649</v>
      </c>
    </row>
    <row r="17667" spans="1:2">
      <c r="A17667" s="20">
        <v>86101503</v>
      </c>
      <c r="B17667" s="21" t="s">
        <v>17650</v>
      </c>
    </row>
    <row r="17668" spans="1:2">
      <c r="A17668" s="20">
        <v>86101504</v>
      </c>
      <c r="B17668" s="21" t="s">
        <v>17651</v>
      </c>
    </row>
    <row r="17669" spans="1:2">
      <c r="A17669" s="20">
        <v>86101505</v>
      </c>
      <c r="B17669" s="21" t="s">
        <v>17652</v>
      </c>
    </row>
    <row r="17670" spans="1:2">
      <c r="A17670" s="20">
        <v>86101506</v>
      </c>
      <c r="B17670" s="21" t="s">
        <v>17653</v>
      </c>
    </row>
    <row r="17671" spans="1:2">
      <c r="A17671" s="20">
        <v>86101507</v>
      </c>
      <c r="B17671" s="21" t="s">
        <v>17654</v>
      </c>
    </row>
    <row r="17672" spans="1:2">
      <c r="A17672" s="20">
        <v>86101508</v>
      </c>
      <c r="B17672" s="21" t="s">
        <v>17655</v>
      </c>
    </row>
    <row r="17673" spans="1:2">
      <c r="A17673" s="20">
        <v>86101509</v>
      </c>
      <c r="B17673" s="21" t="s">
        <v>17656</v>
      </c>
    </row>
    <row r="17674" spans="1:2">
      <c r="A17674" s="20">
        <v>86101601</v>
      </c>
      <c r="B17674" s="21" t="s">
        <v>17657</v>
      </c>
    </row>
    <row r="17675" spans="1:2">
      <c r="A17675" s="20">
        <v>86101602</v>
      </c>
      <c r="B17675" s="21" t="s">
        <v>17658</v>
      </c>
    </row>
    <row r="17676" spans="1:2">
      <c r="A17676" s="20">
        <v>86101603</v>
      </c>
      <c r="B17676" s="21" t="s">
        <v>17659</v>
      </c>
    </row>
    <row r="17677" spans="1:2">
      <c r="A17677" s="20">
        <v>86101604</v>
      </c>
      <c r="B17677" s="21" t="s">
        <v>17660</v>
      </c>
    </row>
    <row r="17678" spans="1:2">
      <c r="A17678" s="20">
        <v>86101605</v>
      </c>
      <c r="B17678" s="21" t="s">
        <v>17661</v>
      </c>
    </row>
    <row r="17679" spans="1:2">
      <c r="A17679" s="20">
        <v>86101606</v>
      </c>
      <c r="B17679" s="21" t="s">
        <v>17662</v>
      </c>
    </row>
    <row r="17680" spans="1:2">
      <c r="A17680" s="20">
        <v>86101607</v>
      </c>
      <c r="B17680" s="21" t="s">
        <v>17663</v>
      </c>
    </row>
    <row r="17681" spans="1:2">
      <c r="A17681" s="20">
        <v>86101608</v>
      </c>
      <c r="B17681" s="21" t="s">
        <v>17664</v>
      </c>
    </row>
    <row r="17682" spans="1:2">
      <c r="A17682" s="20">
        <v>86101609</v>
      </c>
      <c r="B17682" s="21" t="s">
        <v>17665</v>
      </c>
    </row>
    <row r="17683" spans="1:2">
      <c r="A17683" s="20">
        <v>86101610</v>
      </c>
      <c r="B17683" s="21" t="s">
        <v>17666</v>
      </c>
    </row>
    <row r="17684" spans="1:2">
      <c r="A17684" s="20">
        <v>86101701</v>
      </c>
      <c r="B17684" s="21" t="s">
        <v>17667</v>
      </c>
    </row>
    <row r="17685" spans="1:2">
      <c r="A17685" s="20">
        <v>86101702</v>
      </c>
      <c r="B17685" s="21" t="s">
        <v>17668</v>
      </c>
    </row>
    <row r="17686" spans="1:2">
      <c r="A17686" s="20">
        <v>86101703</v>
      </c>
      <c r="B17686" s="21" t="s">
        <v>17669</v>
      </c>
    </row>
    <row r="17687" spans="1:2">
      <c r="A17687" s="20">
        <v>86101704</v>
      </c>
      <c r="B17687" s="21" t="s">
        <v>17670</v>
      </c>
    </row>
    <row r="17688" spans="1:2">
      <c r="A17688" s="20">
        <v>86101705</v>
      </c>
      <c r="B17688" s="21" t="s">
        <v>17671</v>
      </c>
    </row>
    <row r="17689" spans="1:2">
      <c r="A17689" s="20">
        <v>86101706</v>
      </c>
      <c r="B17689" s="21" t="s">
        <v>17672</v>
      </c>
    </row>
    <row r="17690" spans="1:2">
      <c r="A17690" s="20">
        <v>86101707</v>
      </c>
      <c r="B17690" s="21" t="s">
        <v>17673</v>
      </c>
    </row>
    <row r="17691" spans="1:2">
      <c r="A17691" s="20">
        <v>86101708</v>
      </c>
      <c r="B17691" s="21" t="s">
        <v>17674</v>
      </c>
    </row>
    <row r="17692" spans="1:2">
      <c r="A17692" s="20">
        <v>86101709</v>
      </c>
      <c r="B17692" s="21" t="s">
        <v>17675</v>
      </c>
    </row>
    <row r="17693" spans="1:2">
      <c r="A17693" s="20">
        <v>86101710</v>
      </c>
      <c r="B17693" s="21" t="s">
        <v>17676</v>
      </c>
    </row>
    <row r="17694" spans="1:2">
      <c r="A17694" s="20">
        <v>86101711</v>
      </c>
      <c r="B17694" s="21" t="s">
        <v>17677</v>
      </c>
    </row>
    <row r="17695" spans="1:2">
      <c r="A17695" s="20">
        <v>86101712</v>
      </c>
      <c r="B17695" s="21" t="s">
        <v>17678</v>
      </c>
    </row>
    <row r="17696" spans="1:2">
      <c r="A17696" s="20">
        <v>86101713</v>
      </c>
      <c r="B17696" s="21" t="s">
        <v>17679</v>
      </c>
    </row>
    <row r="17697" spans="1:2">
      <c r="A17697" s="20">
        <v>86101714</v>
      </c>
      <c r="B17697" s="21" t="s">
        <v>17680</v>
      </c>
    </row>
    <row r="17698" spans="1:2">
      <c r="A17698" s="20">
        <v>86101715</v>
      </c>
      <c r="B17698" s="21" t="s">
        <v>17681</v>
      </c>
    </row>
    <row r="17699" spans="1:2">
      <c r="A17699" s="20">
        <v>86101716</v>
      </c>
      <c r="B17699" s="21" t="s">
        <v>17682</v>
      </c>
    </row>
    <row r="17700" spans="1:2">
      <c r="A17700" s="20">
        <v>86101801</v>
      </c>
      <c r="B17700" s="21" t="s">
        <v>17683</v>
      </c>
    </row>
    <row r="17701" spans="1:2">
      <c r="A17701" s="20">
        <v>86101802</v>
      </c>
      <c r="B17701" s="21" t="s">
        <v>17684</v>
      </c>
    </row>
    <row r="17702" spans="1:2">
      <c r="A17702" s="20">
        <v>86101803</v>
      </c>
      <c r="B17702" s="21" t="s">
        <v>17685</v>
      </c>
    </row>
    <row r="17703" spans="1:2">
      <c r="A17703" s="20">
        <v>86101804</v>
      </c>
      <c r="B17703" s="21" t="s">
        <v>17686</v>
      </c>
    </row>
    <row r="17704" spans="1:2">
      <c r="A17704" s="20">
        <v>86101805</v>
      </c>
      <c r="B17704" s="21" t="s">
        <v>17687</v>
      </c>
    </row>
    <row r="17705" spans="1:2">
      <c r="A17705" s="20">
        <v>86101806</v>
      </c>
      <c r="B17705" s="21" t="s">
        <v>17688</v>
      </c>
    </row>
    <row r="17706" spans="1:2">
      <c r="A17706" s="20">
        <v>86101807</v>
      </c>
      <c r="B17706" s="21" t="s">
        <v>17689</v>
      </c>
    </row>
    <row r="17707" spans="1:2">
      <c r="A17707" s="20">
        <v>86101808</v>
      </c>
      <c r="B17707" s="21" t="s">
        <v>17690</v>
      </c>
    </row>
    <row r="17708" spans="1:2">
      <c r="A17708" s="20">
        <v>86101809</v>
      </c>
      <c r="B17708" s="21" t="s">
        <v>17691</v>
      </c>
    </row>
    <row r="17709" spans="1:2">
      <c r="A17709" s="20">
        <v>86111501</v>
      </c>
      <c r="B17709" s="21" t="s">
        <v>17692</v>
      </c>
    </row>
    <row r="17710" spans="1:2">
      <c r="A17710" s="20">
        <v>86111502</v>
      </c>
      <c r="B17710" s="21" t="s">
        <v>17693</v>
      </c>
    </row>
    <row r="17711" spans="1:2">
      <c r="A17711" s="20">
        <v>86111503</v>
      </c>
      <c r="B17711" s="21" t="s">
        <v>17694</v>
      </c>
    </row>
    <row r="17712" spans="1:2">
      <c r="A17712" s="20">
        <v>86111504</v>
      </c>
      <c r="B17712" s="21" t="s">
        <v>17695</v>
      </c>
    </row>
    <row r="17713" spans="1:2">
      <c r="A17713" s="20">
        <v>86111505</v>
      </c>
      <c r="B17713" s="21" t="s">
        <v>17696</v>
      </c>
    </row>
    <row r="17714" spans="1:2">
      <c r="A17714" s="20">
        <v>86111601</v>
      </c>
      <c r="B17714" s="21" t="s">
        <v>17697</v>
      </c>
    </row>
    <row r="17715" spans="1:2">
      <c r="A17715" s="20">
        <v>86111602</v>
      </c>
      <c r="B17715" s="21" t="s">
        <v>17698</v>
      </c>
    </row>
    <row r="17716" spans="1:2">
      <c r="A17716" s="20">
        <v>86111603</v>
      </c>
      <c r="B17716" s="21" t="s">
        <v>17699</v>
      </c>
    </row>
    <row r="17717" spans="1:2">
      <c r="A17717" s="20">
        <v>86111604</v>
      </c>
      <c r="B17717" s="21" t="s">
        <v>17700</v>
      </c>
    </row>
    <row r="17718" spans="1:2">
      <c r="A17718" s="20">
        <v>86111701</v>
      </c>
      <c r="B17718" s="21" t="s">
        <v>17701</v>
      </c>
    </row>
    <row r="17719" spans="1:2">
      <c r="A17719" s="20">
        <v>86111702</v>
      </c>
      <c r="B17719" s="21" t="s">
        <v>17702</v>
      </c>
    </row>
    <row r="17720" spans="1:2">
      <c r="A17720" s="20">
        <v>86111801</v>
      </c>
      <c r="B17720" s="21" t="s">
        <v>17703</v>
      </c>
    </row>
    <row r="17721" spans="1:2">
      <c r="A17721" s="20">
        <v>86111802</v>
      </c>
      <c r="B17721" s="21" t="s">
        <v>17704</v>
      </c>
    </row>
    <row r="17722" spans="1:2">
      <c r="A17722" s="20">
        <v>86121501</v>
      </c>
      <c r="B17722" s="21" t="s">
        <v>17705</v>
      </c>
    </row>
    <row r="17723" spans="1:2">
      <c r="A17723" s="20">
        <v>86121502</v>
      </c>
      <c r="B17723" s="21" t="s">
        <v>17706</v>
      </c>
    </row>
    <row r="17724" spans="1:2">
      <c r="A17724" s="20">
        <v>86121503</v>
      </c>
      <c r="B17724" s="21" t="s">
        <v>17707</v>
      </c>
    </row>
    <row r="17725" spans="1:2">
      <c r="A17725" s="20">
        <v>86121504</v>
      </c>
      <c r="B17725" s="21" t="s">
        <v>17708</v>
      </c>
    </row>
    <row r="17726" spans="1:2">
      <c r="A17726" s="20">
        <v>86121601</v>
      </c>
      <c r="B17726" s="21" t="s">
        <v>17709</v>
      </c>
    </row>
    <row r="17727" spans="1:2">
      <c r="A17727" s="20">
        <v>86121602</v>
      </c>
      <c r="B17727" s="21" t="s">
        <v>17710</v>
      </c>
    </row>
    <row r="17728" spans="1:2">
      <c r="A17728" s="20">
        <v>86121701</v>
      </c>
      <c r="B17728" s="21" t="s">
        <v>17711</v>
      </c>
    </row>
    <row r="17729" spans="1:2">
      <c r="A17729" s="20">
        <v>86121702</v>
      </c>
      <c r="B17729" s="21" t="s">
        <v>17712</v>
      </c>
    </row>
    <row r="17730" spans="1:2">
      <c r="A17730" s="20">
        <v>86121802</v>
      </c>
      <c r="B17730" s="21" t="s">
        <v>17713</v>
      </c>
    </row>
    <row r="17731" spans="1:2">
      <c r="A17731" s="20">
        <v>86121803</v>
      </c>
      <c r="B17731" s="21" t="s">
        <v>17714</v>
      </c>
    </row>
    <row r="17732" spans="1:2">
      <c r="A17732" s="20">
        <v>86121804</v>
      </c>
      <c r="B17732" s="21" t="s">
        <v>17715</v>
      </c>
    </row>
    <row r="17733" spans="1:2">
      <c r="A17733" s="20">
        <v>86131501</v>
      </c>
      <c r="B17733" s="21" t="s">
        <v>17716</v>
      </c>
    </row>
    <row r="17734" spans="1:2">
      <c r="A17734" s="20">
        <v>86131502</v>
      </c>
      <c r="B17734" s="21" t="s">
        <v>17717</v>
      </c>
    </row>
    <row r="17735" spans="1:2">
      <c r="A17735" s="20">
        <v>86131503</v>
      </c>
      <c r="B17735" s="21" t="s">
        <v>15232</v>
      </c>
    </row>
    <row r="17736" spans="1:2">
      <c r="A17736" s="20">
        <v>86131504</v>
      </c>
      <c r="B17736" s="21" t="s">
        <v>17718</v>
      </c>
    </row>
    <row r="17737" spans="1:2">
      <c r="A17737" s="20">
        <v>86131601</v>
      </c>
      <c r="B17737" s="21" t="s">
        <v>17719</v>
      </c>
    </row>
    <row r="17738" spans="1:2">
      <c r="A17738" s="20">
        <v>86131602</v>
      </c>
      <c r="B17738" s="21" t="s">
        <v>17720</v>
      </c>
    </row>
    <row r="17739" spans="1:2">
      <c r="A17739" s="20">
        <v>86131603</v>
      </c>
      <c r="B17739" s="21" t="s">
        <v>17721</v>
      </c>
    </row>
    <row r="17740" spans="1:2">
      <c r="A17740" s="20">
        <v>86131701</v>
      </c>
      <c r="B17740" s="21" t="s">
        <v>17722</v>
      </c>
    </row>
    <row r="17741" spans="1:2">
      <c r="A17741" s="20">
        <v>86131702</v>
      </c>
      <c r="B17741" s="21" t="s">
        <v>17723</v>
      </c>
    </row>
    <row r="17742" spans="1:2">
      <c r="A17742" s="20">
        <v>86131703</v>
      </c>
      <c r="B17742" s="21" t="s">
        <v>17724</v>
      </c>
    </row>
    <row r="17743" spans="1:2">
      <c r="A17743" s="20">
        <v>86131801</v>
      </c>
      <c r="B17743" s="21" t="s">
        <v>17725</v>
      </c>
    </row>
    <row r="17744" spans="1:2">
      <c r="A17744" s="20">
        <v>86131802</v>
      </c>
      <c r="B17744" s="21" t="s">
        <v>17726</v>
      </c>
    </row>
    <row r="17745" spans="1:2">
      <c r="A17745" s="20">
        <v>86131803</v>
      </c>
      <c r="B17745" s="21" t="s">
        <v>17727</v>
      </c>
    </row>
    <row r="17746" spans="1:2">
      <c r="A17746" s="20">
        <v>86131804</v>
      </c>
      <c r="B17746" s="21" t="s">
        <v>17728</v>
      </c>
    </row>
    <row r="17747" spans="1:2">
      <c r="A17747" s="20">
        <v>86131901</v>
      </c>
      <c r="B17747" s="21" t="s">
        <v>17729</v>
      </c>
    </row>
    <row r="17748" spans="1:2">
      <c r="A17748" s="20">
        <v>86131902</v>
      </c>
      <c r="B17748" s="21" t="s">
        <v>17730</v>
      </c>
    </row>
    <row r="17749" spans="1:2">
      <c r="A17749" s="20">
        <v>86131903</v>
      </c>
      <c r="B17749" s="21" t="s">
        <v>17731</v>
      </c>
    </row>
    <row r="17750" spans="1:2">
      <c r="A17750" s="20">
        <v>86131904</v>
      </c>
      <c r="B17750" s="21" t="s">
        <v>17732</v>
      </c>
    </row>
    <row r="17751" spans="1:2">
      <c r="A17751" s="20">
        <v>86141501</v>
      </c>
      <c r="B17751" s="21" t="s">
        <v>17733</v>
      </c>
    </row>
    <row r="17752" spans="1:2">
      <c r="A17752" s="20">
        <v>86141502</v>
      </c>
      <c r="B17752" s="21" t="s">
        <v>17734</v>
      </c>
    </row>
    <row r="17753" spans="1:2">
      <c r="A17753" s="20">
        <v>86141503</v>
      </c>
      <c r="B17753" s="21" t="s">
        <v>17735</v>
      </c>
    </row>
    <row r="17754" spans="1:2">
      <c r="A17754" s="20">
        <v>86141504</v>
      </c>
      <c r="B17754" s="21" t="s">
        <v>17736</v>
      </c>
    </row>
    <row r="17755" spans="1:2">
      <c r="A17755" s="20">
        <v>86141601</v>
      </c>
      <c r="B17755" s="21" t="s">
        <v>17737</v>
      </c>
    </row>
    <row r="17756" spans="1:2">
      <c r="A17756" s="20">
        <v>86141602</v>
      </c>
      <c r="B17756" s="21" t="s">
        <v>17738</v>
      </c>
    </row>
    <row r="17757" spans="1:2">
      <c r="A17757" s="20">
        <v>86141603</v>
      </c>
      <c r="B17757" s="21" t="s">
        <v>17739</v>
      </c>
    </row>
    <row r="17758" spans="1:2">
      <c r="A17758" s="20">
        <v>86141701</v>
      </c>
      <c r="B17758" s="21" t="s">
        <v>17740</v>
      </c>
    </row>
    <row r="17759" spans="1:2">
      <c r="A17759" s="20">
        <v>86141702</v>
      </c>
      <c r="B17759" s="21" t="s">
        <v>17741</v>
      </c>
    </row>
    <row r="17760" spans="1:2">
      <c r="A17760" s="20">
        <v>86141703</v>
      </c>
      <c r="B17760" s="21" t="s">
        <v>17742</v>
      </c>
    </row>
    <row r="17761" spans="1:2">
      <c r="A17761" s="20">
        <v>86141704</v>
      </c>
      <c r="B17761" s="21" t="s">
        <v>17743</v>
      </c>
    </row>
    <row r="17762" spans="1:2">
      <c r="A17762" s="20">
        <v>90101501</v>
      </c>
      <c r="B17762" s="21" t="s">
        <v>17744</v>
      </c>
    </row>
    <row r="17763" spans="1:2">
      <c r="A17763" s="20">
        <v>90101502</v>
      </c>
      <c r="B17763" s="21" t="s">
        <v>17745</v>
      </c>
    </row>
    <row r="17764" spans="1:2">
      <c r="A17764" s="20">
        <v>90101503</v>
      </c>
      <c r="B17764" s="21" t="s">
        <v>17746</v>
      </c>
    </row>
    <row r="17765" spans="1:2">
      <c r="A17765" s="20">
        <v>90101504</v>
      </c>
      <c r="B17765" s="21" t="s">
        <v>17747</v>
      </c>
    </row>
    <row r="17766" spans="1:2">
      <c r="A17766" s="20">
        <v>90101601</v>
      </c>
      <c r="B17766" s="21" t="s">
        <v>17748</v>
      </c>
    </row>
    <row r="17767" spans="1:2">
      <c r="A17767" s="20">
        <v>90101602</v>
      </c>
      <c r="B17767" s="21" t="s">
        <v>17749</v>
      </c>
    </row>
    <row r="17768" spans="1:2">
      <c r="A17768" s="20">
        <v>90101603</v>
      </c>
      <c r="B17768" s="21" t="s">
        <v>17750</v>
      </c>
    </row>
    <row r="17769" spans="1:2">
      <c r="A17769" s="20">
        <v>90101604</v>
      </c>
      <c r="B17769" s="21" t="s">
        <v>17751</v>
      </c>
    </row>
    <row r="17770" spans="1:2">
      <c r="A17770" s="20">
        <v>90101701</v>
      </c>
      <c r="B17770" s="21" t="s">
        <v>17752</v>
      </c>
    </row>
    <row r="17771" spans="1:2">
      <c r="A17771" s="20">
        <v>90101801</v>
      </c>
      <c r="B17771" s="21" t="s">
        <v>17753</v>
      </c>
    </row>
    <row r="17772" spans="1:2">
      <c r="A17772" s="20">
        <v>90101802</v>
      </c>
      <c r="B17772" s="21" t="s">
        <v>17754</v>
      </c>
    </row>
    <row r="17773" spans="1:2">
      <c r="A17773" s="20">
        <v>90111501</v>
      </c>
      <c r="B17773" s="21" t="s">
        <v>17755</v>
      </c>
    </row>
    <row r="17774" spans="1:2">
      <c r="A17774" s="20">
        <v>90111502</v>
      </c>
      <c r="B17774" s="21" t="s">
        <v>17756</v>
      </c>
    </row>
    <row r="17775" spans="1:2">
      <c r="A17775" s="20">
        <v>90111503</v>
      </c>
      <c r="B17775" s="21" t="s">
        <v>17757</v>
      </c>
    </row>
    <row r="17776" spans="1:2">
      <c r="A17776" s="20">
        <v>90111504</v>
      </c>
      <c r="B17776" s="21" t="s">
        <v>17758</v>
      </c>
    </row>
    <row r="17777" spans="1:2">
      <c r="A17777" s="20">
        <v>90111601</v>
      </c>
      <c r="B17777" s="21" t="s">
        <v>17759</v>
      </c>
    </row>
    <row r="17778" spans="1:2">
      <c r="A17778" s="20">
        <v>90111602</v>
      </c>
      <c r="B17778" s="21" t="s">
        <v>17760</v>
      </c>
    </row>
    <row r="17779" spans="1:2">
      <c r="A17779" s="20">
        <v>90111603</v>
      </c>
      <c r="B17779" s="21" t="s">
        <v>17761</v>
      </c>
    </row>
    <row r="17780" spans="1:2">
      <c r="A17780" s="20">
        <v>90111604</v>
      </c>
      <c r="B17780" s="21" t="s">
        <v>3974</v>
      </c>
    </row>
    <row r="17781" spans="1:2">
      <c r="A17781" s="20">
        <v>90111701</v>
      </c>
      <c r="B17781" s="21" t="s">
        <v>17762</v>
      </c>
    </row>
    <row r="17782" spans="1:2">
      <c r="A17782" s="20">
        <v>90111702</v>
      </c>
      <c r="B17782" s="21" t="s">
        <v>17763</v>
      </c>
    </row>
    <row r="17783" spans="1:2">
      <c r="A17783" s="20">
        <v>90111703</v>
      </c>
      <c r="B17783" s="21" t="s">
        <v>17764</v>
      </c>
    </row>
    <row r="17784" spans="1:2">
      <c r="A17784" s="20">
        <v>90111801</v>
      </c>
      <c r="B17784" s="21" t="s">
        <v>17765</v>
      </c>
    </row>
    <row r="17785" spans="1:2">
      <c r="A17785" s="20">
        <v>90111802</v>
      </c>
      <c r="B17785" s="21" t="s">
        <v>17766</v>
      </c>
    </row>
    <row r="17786" spans="1:2">
      <c r="A17786" s="20">
        <v>90111803</v>
      </c>
      <c r="B17786" s="21" t="s">
        <v>17767</v>
      </c>
    </row>
    <row r="17787" spans="1:2">
      <c r="A17787" s="20">
        <v>90121501</v>
      </c>
      <c r="B17787" s="21" t="s">
        <v>17768</v>
      </c>
    </row>
    <row r="17788" spans="1:2">
      <c r="A17788" s="20">
        <v>90121502</v>
      </c>
      <c r="B17788" s="21" t="s">
        <v>17769</v>
      </c>
    </row>
    <row r="17789" spans="1:2">
      <c r="A17789" s="20">
        <v>90121503</v>
      </c>
      <c r="B17789" s="21" t="s">
        <v>17770</v>
      </c>
    </row>
    <row r="17790" spans="1:2">
      <c r="A17790" s="20">
        <v>90121601</v>
      </c>
      <c r="B17790" s="21" t="s">
        <v>17771</v>
      </c>
    </row>
    <row r="17791" spans="1:2">
      <c r="A17791" s="20">
        <v>90121602</v>
      </c>
      <c r="B17791" s="21" t="s">
        <v>17772</v>
      </c>
    </row>
    <row r="17792" spans="1:2">
      <c r="A17792" s="20">
        <v>90121701</v>
      </c>
      <c r="B17792" s="21" t="s">
        <v>17773</v>
      </c>
    </row>
    <row r="17793" spans="1:2">
      <c r="A17793" s="20">
        <v>90121702</v>
      </c>
      <c r="B17793" s="21" t="s">
        <v>17774</v>
      </c>
    </row>
    <row r="17794" spans="1:2">
      <c r="A17794" s="20">
        <v>90131501</v>
      </c>
      <c r="B17794" s="21" t="s">
        <v>17775</v>
      </c>
    </row>
    <row r="17795" spans="1:2">
      <c r="A17795" s="20">
        <v>90131502</v>
      </c>
      <c r="B17795" s="21" t="s">
        <v>17776</v>
      </c>
    </row>
    <row r="17796" spans="1:2">
      <c r="A17796" s="20">
        <v>90131503</v>
      </c>
      <c r="B17796" s="21" t="s">
        <v>17777</v>
      </c>
    </row>
    <row r="17797" spans="1:2">
      <c r="A17797" s="20">
        <v>90131504</v>
      </c>
      <c r="B17797" s="21" t="s">
        <v>17778</v>
      </c>
    </row>
    <row r="17798" spans="1:2">
      <c r="A17798" s="20">
        <v>90131601</v>
      </c>
      <c r="B17798" s="21" t="s">
        <v>17779</v>
      </c>
    </row>
    <row r="17799" spans="1:2">
      <c r="A17799" s="20">
        <v>90131602</v>
      </c>
      <c r="B17799" s="21" t="s">
        <v>17780</v>
      </c>
    </row>
    <row r="17800" spans="1:2">
      <c r="A17800" s="20">
        <v>90141501</v>
      </c>
      <c r="B17800" s="21" t="s">
        <v>17781</v>
      </c>
    </row>
    <row r="17801" spans="1:2">
      <c r="A17801" s="20">
        <v>90141502</v>
      </c>
      <c r="B17801" s="21" t="s">
        <v>17782</v>
      </c>
    </row>
    <row r="17802" spans="1:2">
      <c r="A17802" s="20">
        <v>90141503</v>
      </c>
      <c r="B17802" s="21" t="s">
        <v>17783</v>
      </c>
    </row>
    <row r="17803" spans="1:2">
      <c r="A17803" s="20">
        <v>90141601</v>
      </c>
      <c r="B17803" s="21" t="s">
        <v>17784</v>
      </c>
    </row>
    <row r="17804" spans="1:2">
      <c r="A17804" s="20">
        <v>90141602</v>
      </c>
      <c r="B17804" s="21" t="s">
        <v>17785</v>
      </c>
    </row>
    <row r="17805" spans="1:2">
      <c r="A17805" s="20">
        <v>90141603</v>
      </c>
      <c r="B17805" s="21" t="s">
        <v>17786</v>
      </c>
    </row>
    <row r="17806" spans="1:2">
      <c r="A17806" s="20">
        <v>90141701</v>
      </c>
      <c r="B17806" s="21" t="s">
        <v>17787</v>
      </c>
    </row>
    <row r="17807" spans="1:2">
      <c r="A17807" s="20">
        <v>90141702</v>
      </c>
      <c r="B17807" s="21" t="s">
        <v>17788</v>
      </c>
    </row>
    <row r="17808" spans="1:2">
      <c r="A17808" s="20">
        <v>90141703</v>
      </c>
      <c r="B17808" s="21" t="s">
        <v>17789</v>
      </c>
    </row>
    <row r="17809" spans="1:2">
      <c r="A17809" s="20">
        <v>90151501</v>
      </c>
      <c r="B17809" s="21" t="s">
        <v>17790</v>
      </c>
    </row>
    <row r="17810" spans="1:2">
      <c r="A17810" s="20">
        <v>90151502</v>
      </c>
      <c r="B17810" s="21" t="s">
        <v>17791</v>
      </c>
    </row>
    <row r="17811" spans="1:2">
      <c r="A17811" s="20">
        <v>90151503</v>
      </c>
      <c r="B17811" s="21" t="s">
        <v>17792</v>
      </c>
    </row>
    <row r="17812" spans="1:2">
      <c r="A17812" s="20">
        <v>90151601</v>
      </c>
      <c r="B17812" s="21" t="s">
        <v>17793</v>
      </c>
    </row>
    <row r="17813" spans="1:2">
      <c r="A17813" s="20">
        <v>90151602</v>
      </c>
      <c r="B17813" s="21" t="s">
        <v>17794</v>
      </c>
    </row>
    <row r="17814" spans="1:2">
      <c r="A17814" s="20">
        <v>90151603</v>
      </c>
      <c r="B17814" s="21" t="s">
        <v>17795</v>
      </c>
    </row>
    <row r="17815" spans="1:2">
      <c r="A17815" s="20">
        <v>90151701</v>
      </c>
      <c r="B17815" s="21" t="s">
        <v>17796</v>
      </c>
    </row>
    <row r="17816" spans="1:2">
      <c r="A17816" s="20">
        <v>90151702</v>
      </c>
      <c r="B17816" s="21" t="s">
        <v>17797</v>
      </c>
    </row>
    <row r="17817" spans="1:2">
      <c r="A17817" s="20">
        <v>90151703</v>
      </c>
      <c r="B17817" s="21" t="s">
        <v>17798</v>
      </c>
    </row>
    <row r="17818" spans="1:2">
      <c r="A17818" s="20">
        <v>90151801</v>
      </c>
      <c r="B17818" s="21" t="s">
        <v>17799</v>
      </c>
    </row>
    <row r="17819" spans="1:2">
      <c r="A17819" s="20">
        <v>90151802</v>
      </c>
      <c r="B17819" s="21" t="s">
        <v>17800</v>
      </c>
    </row>
    <row r="17820" spans="1:2">
      <c r="A17820" s="20">
        <v>90151803</v>
      </c>
      <c r="B17820" s="21" t="s">
        <v>17801</v>
      </c>
    </row>
    <row r="17821" spans="1:2">
      <c r="A17821" s="20">
        <v>90151901</v>
      </c>
      <c r="B17821" s="21" t="s">
        <v>17802</v>
      </c>
    </row>
    <row r="17822" spans="1:2">
      <c r="A17822" s="20">
        <v>90151902</v>
      </c>
      <c r="B17822" s="21" t="s">
        <v>17803</v>
      </c>
    </row>
    <row r="17823" spans="1:2">
      <c r="A17823" s="20">
        <v>90151903</v>
      </c>
      <c r="B17823" s="21" t="s">
        <v>17804</v>
      </c>
    </row>
    <row r="17824" spans="1:2">
      <c r="A17824" s="20">
        <v>90152001</v>
      </c>
      <c r="B17824" s="21" t="s">
        <v>17805</v>
      </c>
    </row>
    <row r="17825" spans="1:2">
      <c r="A17825" s="20">
        <v>90152002</v>
      </c>
      <c r="B17825" s="21" t="s">
        <v>17806</v>
      </c>
    </row>
    <row r="17826" spans="1:2">
      <c r="A17826" s="20">
        <v>90152101</v>
      </c>
      <c r="B17826" s="21" t="s">
        <v>17807</v>
      </c>
    </row>
    <row r="17827" spans="1:2">
      <c r="A17827" s="20">
        <v>91101501</v>
      </c>
      <c r="B17827" s="21" t="s">
        <v>17808</v>
      </c>
    </row>
    <row r="17828" spans="1:2">
      <c r="A17828" s="20">
        <v>91101502</v>
      </c>
      <c r="B17828" s="21" t="s">
        <v>17809</v>
      </c>
    </row>
    <row r="17829" spans="1:2">
      <c r="A17829" s="20">
        <v>91101503</v>
      </c>
      <c r="B17829" s="21" t="s">
        <v>17810</v>
      </c>
    </row>
    <row r="17830" spans="1:2">
      <c r="A17830" s="20">
        <v>91101504</v>
      </c>
      <c r="B17830" s="21" t="s">
        <v>17811</v>
      </c>
    </row>
    <row r="17831" spans="1:2">
      <c r="A17831" s="20">
        <v>91101505</v>
      </c>
      <c r="B17831" s="21" t="s">
        <v>17812</v>
      </c>
    </row>
    <row r="17832" spans="1:2">
      <c r="A17832" s="20">
        <v>91101601</v>
      </c>
      <c r="B17832" s="21" t="s">
        <v>17813</v>
      </c>
    </row>
    <row r="17833" spans="1:2">
      <c r="A17833" s="20">
        <v>91101602</v>
      </c>
      <c r="B17833" s="21" t="s">
        <v>17814</v>
      </c>
    </row>
    <row r="17834" spans="1:2">
      <c r="A17834" s="20">
        <v>91101603</v>
      </c>
      <c r="B17834" s="21" t="s">
        <v>17815</v>
      </c>
    </row>
    <row r="17835" spans="1:2">
      <c r="A17835" s="20">
        <v>91101604</v>
      </c>
      <c r="B17835" s="21" t="s">
        <v>17816</v>
      </c>
    </row>
    <row r="17836" spans="1:2">
      <c r="A17836" s="20">
        <v>91101605</v>
      </c>
      <c r="B17836" s="21" t="s">
        <v>17817</v>
      </c>
    </row>
    <row r="17837" spans="1:2">
      <c r="A17837" s="20">
        <v>91101701</v>
      </c>
      <c r="B17837" s="21" t="s">
        <v>17818</v>
      </c>
    </row>
    <row r="17838" spans="1:2">
      <c r="A17838" s="20">
        <v>91101702</v>
      </c>
      <c r="B17838" s="21" t="s">
        <v>17819</v>
      </c>
    </row>
    <row r="17839" spans="1:2">
      <c r="A17839" s="20">
        <v>91101801</v>
      </c>
      <c r="B17839" s="21" t="s">
        <v>17820</v>
      </c>
    </row>
    <row r="17840" spans="1:2">
      <c r="A17840" s="20">
        <v>91101802</v>
      </c>
      <c r="B17840" s="21" t="s">
        <v>17821</v>
      </c>
    </row>
    <row r="17841" spans="1:2">
      <c r="A17841" s="20">
        <v>91101803</v>
      </c>
      <c r="B17841" s="21" t="s">
        <v>17822</v>
      </c>
    </row>
    <row r="17842" spans="1:2">
      <c r="A17842" s="20">
        <v>91101901</v>
      </c>
      <c r="B17842" s="21" t="s">
        <v>17823</v>
      </c>
    </row>
    <row r="17843" spans="1:2">
      <c r="A17843" s="20">
        <v>91101902</v>
      </c>
      <c r="B17843" s="21" t="s">
        <v>17824</v>
      </c>
    </row>
    <row r="17844" spans="1:2">
      <c r="A17844" s="20">
        <v>91101903</v>
      </c>
      <c r="B17844" s="21" t="s">
        <v>17825</v>
      </c>
    </row>
    <row r="17845" spans="1:2">
      <c r="A17845" s="20">
        <v>91111501</v>
      </c>
      <c r="B17845" s="21" t="s">
        <v>17826</v>
      </c>
    </row>
    <row r="17846" spans="1:2">
      <c r="A17846" s="20">
        <v>91111502</v>
      </c>
      <c r="B17846" s="21" t="s">
        <v>17827</v>
      </c>
    </row>
    <row r="17847" spans="1:2">
      <c r="A17847" s="20">
        <v>91111503</v>
      </c>
      <c r="B17847" s="21" t="s">
        <v>17828</v>
      </c>
    </row>
    <row r="17848" spans="1:2">
      <c r="A17848" s="20">
        <v>91111504</v>
      </c>
      <c r="B17848" s="21" t="s">
        <v>17829</v>
      </c>
    </row>
    <row r="17849" spans="1:2">
      <c r="A17849" s="20">
        <v>91111601</v>
      </c>
      <c r="B17849" s="21" t="s">
        <v>17830</v>
      </c>
    </row>
    <row r="17850" spans="1:2">
      <c r="A17850" s="20">
        <v>91111602</v>
      </c>
      <c r="B17850" s="21" t="s">
        <v>17831</v>
      </c>
    </row>
    <row r="17851" spans="1:2">
      <c r="A17851" s="20">
        <v>91111603</v>
      </c>
      <c r="B17851" s="21" t="s">
        <v>17832</v>
      </c>
    </row>
    <row r="17852" spans="1:2">
      <c r="A17852" s="20">
        <v>91111701</v>
      </c>
      <c r="B17852" s="21" t="s">
        <v>17833</v>
      </c>
    </row>
    <row r="17853" spans="1:2">
      <c r="A17853" s="20">
        <v>91111702</v>
      </c>
      <c r="B17853" s="21" t="s">
        <v>17834</v>
      </c>
    </row>
    <row r="17854" spans="1:2">
      <c r="A17854" s="20">
        <v>91111703</v>
      </c>
      <c r="B17854" s="21" t="s">
        <v>17835</v>
      </c>
    </row>
    <row r="17855" spans="1:2">
      <c r="A17855" s="20">
        <v>91111801</v>
      </c>
      <c r="B17855" s="21" t="s">
        <v>17836</v>
      </c>
    </row>
    <row r="17856" spans="1:2">
      <c r="A17856" s="20">
        <v>91111802</v>
      </c>
      <c r="B17856" s="21" t="s">
        <v>17837</v>
      </c>
    </row>
    <row r="17857" spans="1:2">
      <c r="A17857" s="20">
        <v>91111803</v>
      </c>
      <c r="B17857" s="21" t="s">
        <v>17838</v>
      </c>
    </row>
    <row r="17858" spans="1:2">
      <c r="A17858" s="20">
        <v>91111804</v>
      </c>
      <c r="B17858" s="21" t="s">
        <v>17839</v>
      </c>
    </row>
    <row r="17859" spans="1:2">
      <c r="A17859" s="20">
        <v>91111901</v>
      </c>
      <c r="B17859" s="21" t="s">
        <v>17840</v>
      </c>
    </row>
    <row r="17860" spans="1:2">
      <c r="A17860" s="20">
        <v>91111902</v>
      </c>
      <c r="B17860" s="21" t="s">
        <v>17841</v>
      </c>
    </row>
    <row r="17861" spans="1:2">
      <c r="A17861" s="20">
        <v>91111903</v>
      </c>
      <c r="B17861" s="21" t="s">
        <v>17842</v>
      </c>
    </row>
    <row r="17862" spans="1:2">
      <c r="A17862" s="20">
        <v>91111904</v>
      </c>
      <c r="B17862" s="21" t="s">
        <v>17843</v>
      </c>
    </row>
    <row r="17863" spans="1:2">
      <c r="A17863" s="20">
        <v>92101501</v>
      </c>
      <c r="B17863" s="21" t="s">
        <v>17844</v>
      </c>
    </row>
    <row r="17864" spans="1:2">
      <c r="A17864" s="20">
        <v>92101502</v>
      </c>
      <c r="B17864" s="21" t="s">
        <v>17845</v>
      </c>
    </row>
    <row r="17865" spans="1:2">
      <c r="A17865" s="20">
        <v>92101503</v>
      </c>
      <c r="B17865" s="21" t="s">
        <v>17846</v>
      </c>
    </row>
    <row r="17866" spans="1:2">
      <c r="A17866" s="20">
        <v>92101504</v>
      </c>
      <c r="B17866" s="21" t="s">
        <v>17847</v>
      </c>
    </row>
    <row r="17867" spans="1:2">
      <c r="A17867" s="20">
        <v>92101601</v>
      </c>
      <c r="B17867" s="21" t="s">
        <v>17848</v>
      </c>
    </row>
    <row r="17868" spans="1:2">
      <c r="A17868" s="20">
        <v>92101602</v>
      </c>
      <c r="B17868" s="21" t="s">
        <v>17849</v>
      </c>
    </row>
    <row r="17869" spans="1:2">
      <c r="A17869" s="20">
        <v>92101603</v>
      </c>
      <c r="B17869" s="21" t="s">
        <v>17850</v>
      </c>
    </row>
    <row r="17870" spans="1:2">
      <c r="A17870" s="20">
        <v>92101604</v>
      </c>
      <c r="B17870" s="21" t="s">
        <v>17851</v>
      </c>
    </row>
    <row r="17871" spans="1:2">
      <c r="A17871" s="20">
        <v>92101701</v>
      </c>
      <c r="B17871" s="21" t="s">
        <v>17852</v>
      </c>
    </row>
    <row r="17872" spans="1:2">
      <c r="A17872" s="20">
        <v>92101702</v>
      </c>
      <c r="B17872" s="21" t="s">
        <v>17853</v>
      </c>
    </row>
    <row r="17873" spans="1:2">
      <c r="A17873" s="20">
        <v>92101703</v>
      </c>
      <c r="B17873" s="21" t="s">
        <v>17854</v>
      </c>
    </row>
    <row r="17874" spans="1:2">
      <c r="A17874" s="20">
        <v>92101704</v>
      </c>
      <c r="B17874" s="21" t="s">
        <v>17855</v>
      </c>
    </row>
    <row r="17875" spans="1:2">
      <c r="A17875" s="20">
        <v>92101801</v>
      </c>
      <c r="B17875" s="21" t="s">
        <v>17856</v>
      </c>
    </row>
    <row r="17876" spans="1:2">
      <c r="A17876" s="20">
        <v>92101802</v>
      </c>
      <c r="B17876" s="21" t="s">
        <v>17857</v>
      </c>
    </row>
    <row r="17877" spans="1:2">
      <c r="A17877" s="20">
        <v>92101803</v>
      </c>
      <c r="B17877" s="21" t="s">
        <v>17858</v>
      </c>
    </row>
    <row r="17878" spans="1:2">
      <c r="A17878" s="20">
        <v>92101804</v>
      </c>
      <c r="B17878" s="21" t="s">
        <v>17859</v>
      </c>
    </row>
    <row r="17879" spans="1:2">
      <c r="A17879" s="20">
        <v>92101805</v>
      </c>
      <c r="B17879" s="21" t="s">
        <v>17860</v>
      </c>
    </row>
    <row r="17880" spans="1:2">
      <c r="A17880" s="20">
        <v>92101901</v>
      </c>
      <c r="B17880" s="21" t="s">
        <v>17861</v>
      </c>
    </row>
    <row r="17881" spans="1:2">
      <c r="A17881" s="20">
        <v>92101902</v>
      </c>
      <c r="B17881" s="21" t="s">
        <v>17862</v>
      </c>
    </row>
    <row r="17882" spans="1:2">
      <c r="A17882" s="20">
        <v>92101903</v>
      </c>
      <c r="B17882" s="21" t="s">
        <v>17863</v>
      </c>
    </row>
    <row r="17883" spans="1:2">
      <c r="A17883" s="20">
        <v>92101904</v>
      </c>
      <c r="B17883" s="21" t="s">
        <v>17864</v>
      </c>
    </row>
    <row r="17884" spans="1:2">
      <c r="A17884" s="20">
        <v>92111501</v>
      </c>
      <c r="B17884" s="21" t="s">
        <v>17865</v>
      </c>
    </row>
    <row r="17885" spans="1:2">
      <c r="A17885" s="20">
        <v>92111502</v>
      </c>
      <c r="B17885" s="21" t="s">
        <v>17866</v>
      </c>
    </row>
    <row r="17886" spans="1:2">
      <c r="A17886" s="20">
        <v>92111503</v>
      </c>
      <c r="B17886" s="21" t="s">
        <v>17867</v>
      </c>
    </row>
    <row r="17887" spans="1:2">
      <c r="A17887" s="20">
        <v>92111504</v>
      </c>
      <c r="B17887" s="21" t="s">
        <v>17868</v>
      </c>
    </row>
    <row r="17888" spans="1:2">
      <c r="A17888" s="20">
        <v>92111505</v>
      </c>
      <c r="B17888" s="21" t="s">
        <v>17869</v>
      </c>
    </row>
    <row r="17889" spans="1:2">
      <c r="A17889" s="20">
        <v>92111506</v>
      </c>
      <c r="B17889" s="21" t="s">
        <v>17870</v>
      </c>
    </row>
    <row r="17890" spans="1:2">
      <c r="A17890" s="20">
        <v>92111507</v>
      </c>
      <c r="B17890" s="21" t="s">
        <v>17871</v>
      </c>
    </row>
    <row r="17891" spans="1:2">
      <c r="A17891" s="20">
        <v>92111601</v>
      </c>
      <c r="B17891" s="21" t="s">
        <v>17872</v>
      </c>
    </row>
    <row r="17892" spans="1:2">
      <c r="A17892" s="20">
        <v>92111602</v>
      </c>
      <c r="B17892" s="21" t="s">
        <v>17873</v>
      </c>
    </row>
    <row r="17893" spans="1:2">
      <c r="A17893" s="20">
        <v>92111603</v>
      </c>
      <c r="B17893" s="21" t="s">
        <v>17874</v>
      </c>
    </row>
    <row r="17894" spans="1:2">
      <c r="A17894" s="20">
        <v>92111604</v>
      </c>
      <c r="B17894" s="21" t="s">
        <v>17875</v>
      </c>
    </row>
    <row r="17895" spans="1:2">
      <c r="A17895" s="20">
        <v>92111605</v>
      </c>
      <c r="B17895" s="21" t="s">
        <v>17876</v>
      </c>
    </row>
    <row r="17896" spans="1:2">
      <c r="A17896" s="20">
        <v>92111606</v>
      </c>
      <c r="B17896" s="21" t="s">
        <v>17877</v>
      </c>
    </row>
    <row r="17897" spans="1:2">
      <c r="A17897" s="20">
        <v>92111701</v>
      </c>
      <c r="B17897" s="21" t="s">
        <v>17878</v>
      </c>
    </row>
    <row r="17898" spans="1:2">
      <c r="A17898" s="20">
        <v>92111702</v>
      </c>
      <c r="B17898" s="21" t="s">
        <v>17879</v>
      </c>
    </row>
    <row r="17899" spans="1:2">
      <c r="A17899" s="20">
        <v>92111703</v>
      </c>
      <c r="B17899" s="21" t="s">
        <v>17880</v>
      </c>
    </row>
    <row r="17900" spans="1:2">
      <c r="A17900" s="20">
        <v>92111704</v>
      </c>
      <c r="B17900" s="21" t="s">
        <v>17881</v>
      </c>
    </row>
    <row r="17901" spans="1:2">
      <c r="A17901" s="20">
        <v>92111705</v>
      </c>
      <c r="B17901" s="21" t="s">
        <v>17882</v>
      </c>
    </row>
    <row r="17902" spans="1:2">
      <c r="A17902" s="20">
        <v>92111706</v>
      </c>
      <c r="B17902" s="21" t="s">
        <v>17883</v>
      </c>
    </row>
    <row r="17903" spans="1:2">
      <c r="A17903" s="20">
        <v>92111707</v>
      </c>
      <c r="B17903" s="21" t="s">
        <v>17884</v>
      </c>
    </row>
    <row r="17904" spans="1:2">
      <c r="A17904" s="20">
        <v>92111708</v>
      </c>
      <c r="B17904" s="21" t="s">
        <v>17885</v>
      </c>
    </row>
    <row r="17905" spans="1:2">
      <c r="A17905" s="20">
        <v>92111801</v>
      </c>
      <c r="B17905" s="21" t="s">
        <v>17886</v>
      </c>
    </row>
    <row r="17906" spans="1:2">
      <c r="A17906" s="20">
        <v>92111802</v>
      </c>
      <c r="B17906" s="21" t="s">
        <v>17887</v>
      </c>
    </row>
    <row r="17907" spans="1:2">
      <c r="A17907" s="20">
        <v>92111803</v>
      </c>
      <c r="B17907" s="21" t="s">
        <v>17888</v>
      </c>
    </row>
    <row r="17908" spans="1:2">
      <c r="A17908" s="20">
        <v>92111804</v>
      </c>
      <c r="B17908" s="21" t="s">
        <v>17889</v>
      </c>
    </row>
    <row r="17909" spans="1:2">
      <c r="A17909" s="20">
        <v>92111805</v>
      </c>
      <c r="B17909" s="21" t="s">
        <v>17890</v>
      </c>
    </row>
    <row r="17910" spans="1:2">
      <c r="A17910" s="20">
        <v>92111806</v>
      </c>
      <c r="B17910" s="21" t="s">
        <v>17891</v>
      </c>
    </row>
    <row r="17911" spans="1:2">
      <c r="A17911" s="20">
        <v>92111807</v>
      </c>
      <c r="B17911" s="21" t="s">
        <v>17892</v>
      </c>
    </row>
    <row r="17912" spans="1:2">
      <c r="A17912" s="20">
        <v>92111808</v>
      </c>
      <c r="B17912" s="21" t="s">
        <v>17893</v>
      </c>
    </row>
    <row r="17913" spans="1:2">
      <c r="A17913" s="20">
        <v>92111809</v>
      </c>
      <c r="B17913" s="21" t="s">
        <v>17894</v>
      </c>
    </row>
    <row r="17914" spans="1:2">
      <c r="A17914" s="20">
        <v>92111810</v>
      </c>
      <c r="B17914" s="21" t="s">
        <v>17895</v>
      </c>
    </row>
    <row r="17915" spans="1:2">
      <c r="A17915" s="20">
        <v>92111901</v>
      </c>
      <c r="B17915" s="21" t="s">
        <v>17896</v>
      </c>
    </row>
    <row r="17916" spans="1:2">
      <c r="A17916" s="20">
        <v>92111902</v>
      </c>
      <c r="B17916" s="21" t="s">
        <v>17897</v>
      </c>
    </row>
    <row r="17917" spans="1:2">
      <c r="A17917" s="20">
        <v>92111903</v>
      </c>
      <c r="B17917" s="21" t="s">
        <v>17898</v>
      </c>
    </row>
    <row r="17918" spans="1:2">
      <c r="A17918" s="20">
        <v>92111904</v>
      </c>
      <c r="B17918" s="21" t="s">
        <v>17899</v>
      </c>
    </row>
    <row r="17919" spans="1:2">
      <c r="A17919" s="20">
        <v>92111905</v>
      </c>
      <c r="B17919" s="21" t="s">
        <v>17900</v>
      </c>
    </row>
    <row r="17920" spans="1:2">
      <c r="A17920" s="20">
        <v>92112001</v>
      </c>
      <c r="B17920" s="21" t="s">
        <v>17901</v>
      </c>
    </row>
    <row r="17921" spans="1:2">
      <c r="A17921" s="20">
        <v>92112002</v>
      </c>
      <c r="B17921" s="21" t="s">
        <v>17902</v>
      </c>
    </row>
    <row r="17922" spans="1:2">
      <c r="A17922" s="20">
        <v>92112003</v>
      </c>
      <c r="B17922" s="21" t="s">
        <v>17903</v>
      </c>
    </row>
    <row r="17923" spans="1:2">
      <c r="A17923" s="20">
        <v>92112004</v>
      </c>
      <c r="B17923" s="21" t="s">
        <v>17904</v>
      </c>
    </row>
    <row r="17924" spans="1:2">
      <c r="A17924" s="20">
        <v>92112101</v>
      </c>
      <c r="B17924" s="21" t="s">
        <v>17905</v>
      </c>
    </row>
    <row r="17925" spans="1:2">
      <c r="A17925" s="20">
        <v>92112102</v>
      </c>
      <c r="B17925" s="21" t="s">
        <v>17906</v>
      </c>
    </row>
    <row r="17926" spans="1:2">
      <c r="A17926" s="20">
        <v>92112103</v>
      </c>
      <c r="B17926" s="21" t="s">
        <v>17907</v>
      </c>
    </row>
    <row r="17927" spans="1:2">
      <c r="A17927" s="20">
        <v>92112201</v>
      </c>
      <c r="B17927" s="21" t="s">
        <v>17908</v>
      </c>
    </row>
    <row r="17928" spans="1:2">
      <c r="A17928" s="20">
        <v>92112202</v>
      </c>
      <c r="B17928" s="21" t="s">
        <v>17909</v>
      </c>
    </row>
    <row r="17929" spans="1:2">
      <c r="A17929" s="20">
        <v>92112203</v>
      </c>
      <c r="B17929" s="21" t="s">
        <v>17910</v>
      </c>
    </row>
    <row r="17930" spans="1:2">
      <c r="A17930" s="20">
        <v>92112204</v>
      </c>
      <c r="B17930" s="21" t="s">
        <v>17911</v>
      </c>
    </row>
    <row r="17931" spans="1:2">
      <c r="A17931" s="20">
        <v>92112205</v>
      </c>
      <c r="B17931" s="21" t="s">
        <v>17912</v>
      </c>
    </row>
    <row r="17932" spans="1:2">
      <c r="A17932" s="20">
        <v>92112206</v>
      </c>
      <c r="B17932" s="21" t="s">
        <v>17913</v>
      </c>
    </row>
    <row r="17933" spans="1:2">
      <c r="A17933" s="20">
        <v>92112207</v>
      </c>
      <c r="B17933" s="21" t="s">
        <v>17914</v>
      </c>
    </row>
    <row r="17934" spans="1:2">
      <c r="A17934" s="20">
        <v>92112301</v>
      </c>
      <c r="B17934" s="21" t="s">
        <v>17915</v>
      </c>
    </row>
    <row r="17935" spans="1:2">
      <c r="A17935" s="20">
        <v>92112302</v>
      </c>
      <c r="B17935" s="21" t="s">
        <v>17916</v>
      </c>
    </row>
    <row r="17936" spans="1:2">
      <c r="A17936" s="20">
        <v>92112303</v>
      </c>
      <c r="B17936" s="21" t="s">
        <v>17917</v>
      </c>
    </row>
    <row r="17937" spans="1:2">
      <c r="A17937" s="20">
        <v>92112401</v>
      </c>
      <c r="B17937" s="21" t="s">
        <v>17918</v>
      </c>
    </row>
    <row r="17938" spans="1:2">
      <c r="A17938" s="20">
        <v>92112402</v>
      </c>
      <c r="B17938" s="21" t="s">
        <v>17919</v>
      </c>
    </row>
    <row r="17939" spans="1:2">
      <c r="A17939" s="20">
        <v>92112403</v>
      </c>
      <c r="B17939" s="21" t="s">
        <v>17920</v>
      </c>
    </row>
    <row r="17940" spans="1:2">
      <c r="A17940" s="20">
        <v>92112404</v>
      </c>
      <c r="B17940" s="21" t="s">
        <v>17921</v>
      </c>
    </row>
    <row r="17941" spans="1:2">
      <c r="A17941" s="20">
        <v>92112405</v>
      </c>
      <c r="B17941" s="21" t="s">
        <v>17922</v>
      </c>
    </row>
    <row r="17942" spans="1:2">
      <c r="A17942" s="20">
        <v>92121501</v>
      </c>
      <c r="B17942" s="21" t="s">
        <v>17923</v>
      </c>
    </row>
    <row r="17943" spans="1:2">
      <c r="A17943" s="20">
        <v>92121502</v>
      </c>
      <c r="B17943" s="21" t="s">
        <v>17924</v>
      </c>
    </row>
    <row r="17944" spans="1:2">
      <c r="A17944" s="20">
        <v>92121503</v>
      </c>
      <c r="B17944" s="21" t="s">
        <v>17925</v>
      </c>
    </row>
    <row r="17945" spans="1:2">
      <c r="A17945" s="20">
        <v>92121504</v>
      </c>
      <c r="B17945" s="21" t="s">
        <v>17926</v>
      </c>
    </row>
    <row r="17946" spans="1:2">
      <c r="A17946" s="20">
        <v>92121601</v>
      </c>
      <c r="B17946" s="21" t="s">
        <v>17927</v>
      </c>
    </row>
    <row r="17947" spans="1:2">
      <c r="A17947" s="20">
        <v>92121602</v>
      </c>
      <c r="B17947" s="21" t="s">
        <v>17928</v>
      </c>
    </row>
    <row r="17948" spans="1:2">
      <c r="A17948" s="20">
        <v>92121603</v>
      </c>
      <c r="B17948" s="21" t="s">
        <v>17929</v>
      </c>
    </row>
    <row r="17949" spans="1:2">
      <c r="A17949" s="20">
        <v>92121604</v>
      </c>
      <c r="B17949" s="21" t="s">
        <v>17930</v>
      </c>
    </row>
    <row r="17950" spans="1:2">
      <c r="A17950" s="20">
        <v>92121701</v>
      </c>
      <c r="B17950" s="21" t="s">
        <v>17931</v>
      </c>
    </row>
    <row r="17951" spans="1:2">
      <c r="A17951" s="20">
        <v>92121702</v>
      </c>
      <c r="B17951" s="21" t="s">
        <v>17932</v>
      </c>
    </row>
    <row r="17952" spans="1:2">
      <c r="A17952" s="20">
        <v>92121703</v>
      </c>
      <c r="B17952" s="21" t="s">
        <v>17933</v>
      </c>
    </row>
    <row r="17953" spans="1:2">
      <c r="A17953" s="20">
        <v>92121704</v>
      </c>
      <c r="B17953" s="21" t="s">
        <v>17934</v>
      </c>
    </row>
    <row r="17954" spans="1:2">
      <c r="A17954" s="20">
        <v>93101501</v>
      </c>
      <c r="B17954" s="21" t="s">
        <v>17935</v>
      </c>
    </row>
    <row r="17955" spans="1:2">
      <c r="A17955" s="20">
        <v>93101502</v>
      </c>
      <c r="B17955" s="21" t="s">
        <v>17936</v>
      </c>
    </row>
    <row r="17956" spans="1:2">
      <c r="A17956" s="20">
        <v>93101503</v>
      </c>
      <c r="B17956" s="21" t="s">
        <v>17937</v>
      </c>
    </row>
    <row r="17957" spans="1:2">
      <c r="A17957" s="20">
        <v>93101504</v>
      </c>
      <c r="B17957" s="21" t="s">
        <v>17938</v>
      </c>
    </row>
    <row r="17958" spans="1:2">
      <c r="A17958" s="20">
        <v>93101505</v>
      </c>
      <c r="B17958" s="21" t="s">
        <v>17939</v>
      </c>
    </row>
    <row r="17959" spans="1:2">
      <c r="A17959" s="20">
        <v>93101506</v>
      </c>
      <c r="B17959" s="21" t="s">
        <v>17940</v>
      </c>
    </row>
    <row r="17960" spans="1:2">
      <c r="A17960" s="20">
        <v>93101601</v>
      </c>
      <c r="B17960" s="21" t="s">
        <v>17941</v>
      </c>
    </row>
    <row r="17961" spans="1:2">
      <c r="A17961" s="20">
        <v>93101602</v>
      </c>
      <c r="B17961" s="21" t="s">
        <v>17942</v>
      </c>
    </row>
    <row r="17962" spans="1:2">
      <c r="A17962" s="20">
        <v>93101603</v>
      </c>
      <c r="B17962" s="21" t="s">
        <v>17943</v>
      </c>
    </row>
    <row r="17963" spans="1:2">
      <c r="A17963" s="20">
        <v>93101604</v>
      </c>
      <c r="B17963" s="21" t="s">
        <v>17944</v>
      </c>
    </row>
    <row r="17964" spans="1:2">
      <c r="A17964" s="20">
        <v>93101605</v>
      </c>
      <c r="B17964" s="21" t="s">
        <v>17945</v>
      </c>
    </row>
    <row r="17965" spans="1:2">
      <c r="A17965" s="20">
        <v>93101606</v>
      </c>
      <c r="B17965" s="21" t="s">
        <v>17946</v>
      </c>
    </row>
    <row r="17966" spans="1:2">
      <c r="A17966" s="20">
        <v>93101607</v>
      </c>
      <c r="B17966" s="21" t="s">
        <v>17947</v>
      </c>
    </row>
    <row r="17967" spans="1:2">
      <c r="A17967" s="20">
        <v>93101608</v>
      </c>
      <c r="B17967" s="21" t="s">
        <v>17948</v>
      </c>
    </row>
    <row r="17968" spans="1:2">
      <c r="A17968" s="20">
        <v>93101701</v>
      </c>
      <c r="B17968" s="21" t="s">
        <v>17949</v>
      </c>
    </row>
    <row r="17969" spans="1:2">
      <c r="A17969" s="20">
        <v>93101702</v>
      </c>
      <c r="B17969" s="21" t="s">
        <v>17950</v>
      </c>
    </row>
    <row r="17970" spans="1:2">
      <c r="A17970" s="20">
        <v>93101703</v>
      </c>
      <c r="B17970" s="21" t="s">
        <v>17951</v>
      </c>
    </row>
    <row r="17971" spans="1:2">
      <c r="A17971" s="20">
        <v>93101704</v>
      </c>
      <c r="B17971" s="21" t="s">
        <v>17952</v>
      </c>
    </row>
    <row r="17972" spans="1:2">
      <c r="A17972" s="20">
        <v>93101705</v>
      </c>
      <c r="B17972" s="21" t="s">
        <v>17953</v>
      </c>
    </row>
    <row r="17973" spans="1:2">
      <c r="A17973" s="20">
        <v>93101706</v>
      </c>
      <c r="B17973" s="21" t="s">
        <v>17954</v>
      </c>
    </row>
    <row r="17974" spans="1:2">
      <c r="A17974" s="20">
        <v>93101707</v>
      </c>
      <c r="B17974" s="21" t="s">
        <v>17955</v>
      </c>
    </row>
    <row r="17975" spans="1:2">
      <c r="A17975" s="20">
        <v>93111501</v>
      </c>
      <c r="B17975" s="21" t="s">
        <v>17956</v>
      </c>
    </row>
    <row r="17976" spans="1:2">
      <c r="A17976" s="20">
        <v>93111502</v>
      </c>
      <c r="B17976" s="21" t="s">
        <v>17957</v>
      </c>
    </row>
    <row r="17977" spans="1:2">
      <c r="A17977" s="20">
        <v>93111503</v>
      </c>
      <c r="B17977" s="21" t="s">
        <v>17958</v>
      </c>
    </row>
    <row r="17978" spans="1:2">
      <c r="A17978" s="20">
        <v>93111504</v>
      </c>
      <c r="B17978" s="21" t="s">
        <v>17959</v>
      </c>
    </row>
    <row r="17979" spans="1:2">
      <c r="A17979" s="20">
        <v>93111505</v>
      </c>
      <c r="B17979" s="21" t="s">
        <v>17960</v>
      </c>
    </row>
    <row r="17980" spans="1:2">
      <c r="A17980" s="20">
        <v>93111506</v>
      </c>
      <c r="B17980" s="21" t="s">
        <v>17961</v>
      </c>
    </row>
    <row r="17981" spans="1:2">
      <c r="A17981" s="20">
        <v>93111507</v>
      </c>
      <c r="B17981" s="21" t="s">
        <v>17962</v>
      </c>
    </row>
    <row r="17982" spans="1:2">
      <c r="A17982" s="20">
        <v>93111601</v>
      </c>
      <c r="B17982" s="21" t="s">
        <v>17963</v>
      </c>
    </row>
    <row r="17983" spans="1:2">
      <c r="A17983" s="20">
        <v>93111602</v>
      </c>
      <c r="B17983" s="21" t="s">
        <v>17964</v>
      </c>
    </row>
    <row r="17984" spans="1:2">
      <c r="A17984" s="20">
        <v>93111603</v>
      </c>
      <c r="B17984" s="21" t="s">
        <v>17965</v>
      </c>
    </row>
    <row r="17985" spans="1:2">
      <c r="A17985" s="20">
        <v>93111604</v>
      </c>
      <c r="B17985" s="21" t="s">
        <v>17966</v>
      </c>
    </row>
    <row r="17986" spans="1:2">
      <c r="A17986" s="20">
        <v>93111605</v>
      </c>
      <c r="B17986" s="21" t="s">
        <v>17967</v>
      </c>
    </row>
    <row r="17987" spans="1:2">
      <c r="A17987" s="20">
        <v>93111606</v>
      </c>
      <c r="B17987" s="21" t="s">
        <v>17968</v>
      </c>
    </row>
    <row r="17988" spans="1:2">
      <c r="A17988" s="20">
        <v>93111607</v>
      </c>
      <c r="B17988" s="21" t="s">
        <v>17969</v>
      </c>
    </row>
    <row r="17989" spans="1:2">
      <c r="A17989" s="20">
        <v>93111608</v>
      </c>
      <c r="B17989" s="21" t="s">
        <v>17970</v>
      </c>
    </row>
    <row r="17990" spans="1:2">
      <c r="A17990" s="20">
        <v>93121501</v>
      </c>
      <c r="B17990" s="21" t="s">
        <v>17971</v>
      </c>
    </row>
    <row r="17991" spans="1:2">
      <c r="A17991" s="20">
        <v>93121502</v>
      </c>
      <c r="B17991" s="21" t="s">
        <v>17972</v>
      </c>
    </row>
    <row r="17992" spans="1:2">
      <c r="A17992" s="20">
        <v>93121503</v>
      </c>
      <c r="B17992" s="21" t="s">
        <v>17973</v>
      </c>
    </row>
    <row r="17993" spans="1:2">
      <c r="A17993" s="20">
        <v>93121504</v>
      </c>
      <c r="B17993" s="21" t="s">
        <v>17974</v>
      </c>
    </row>
    <row r="17994" spans="1:2">
      <c r="A17994" s="20">
        <v>93121505</v>
      </c>
      <c r="B17994" s="21" t="s">
        <v>17975</v>
      </c>
    </row>
    <row r="17995" spans="1:2">
      <c r="A17995" s="20">
        <v>93121506</v>
      </c>
      <c r="B17995" s="21" t="s">
        <v>17976</v>
      </c>
    </row>
    <row r="17996" spans="1:2">
      <c r="A17996" s="20">
        <v>93121507</v>
      </c>
      <c r="B17996" s="21" t="s">
        <v>17977</v>
      </c>
    </row>
    <row r="17997" spans="1:2">
      <c r="A17997" s="20">
        <v>93121508</v>
      </c>
      <c r="B17997" s="21" t="s">
        <v>17978</v>
      </c>
    </row>
    <row r="17998" spans="1:2">
      <c r="A17998" s="20">
        <v>93121509</v>
      </c>
      <c r="B17998" s="21" t="s">
        <v>17979</v>
      </c>
    </row>
    <row r="17999" spans="1:2">
      <c r="A17999" s="20">
        <v>93121601</v>
      </c>
      <c r="B17999" s="21" t="s">
        <v>17980</v>
      </c>
    </row>
    <row r="18000" spans="1:2">
      <c r="A18000" s="20">
        <v>93121602</v>
      </c>
      <c r="B18000" s="21" t="s">
        <v>17981</v>
      </c>
    </row>
    <row r="18001" spans="1:2">
      <c r="A18001" s="20">
        <v>93121603</v>
      </c>
      <c r="B18001" s="21" t="s">
        <v>17982</v>
      </c>
    </row>
    <row r="18002" spans="1:2">
      <c r="A18002" s="20">
        <v>93121604</v>
      </c>
      <c r="B18002" s="21" t="s">
        <v>17983</v>
      </c>
    </row>
    <row r="18003" spans="1:2">
      <c r="A18003" s="20">
        <v>93121605</v>
      </c>
      <c r="B18003" s="21" t="s">
        <v>17984</v>
      </c>
    </row>
    <row r="18004" spans="1:2">
      <c r="A18004" s="20">
        <v>93121606</v>
      </c>
      <c r="B18004" s="21" t="s">
        <v>17985</v>
      </c>
    </row>
    <row r="18005" spans="1:2">
      <c r="A18005" s="20">
        <v>93121607</v>
      </c>
      <c r="B18005" s="21" t="s">
        <v>17986</v>
      </c>
    </row>
    <row r="18006" spans="1:2">
      <c r="A18006" s="20">
        <v>93121608</v>
      </c>
      <c r="B18006" s="21" t="s">
        <v>17987</v>
      </c>
    </row>
    <row r="18007" spans="1:2">
      <c r="A18007" s="20">
        <v>93121609</v>
      </c>
      <c r="B18007" s="21" t="s">
        <v>17988</v>
      </c>
    </row>
    <row r="18008" spans="1:2">
      <c r="A18008" s="20">
        <v>93121610</v>
      </c>
      <c r="B18008" s="21" t="s">
        <v>17989</v>
      </c>
    </row>
    <row r="18009" spans="1:2">
      <c r="A18009" s="20">
        <v>93121611</v>
      </c>
      <c r="B18009" s="21" t="s">
        <v>17990</v>
      </c>
    </row>
    <row r="18010" spans="1:2">
      <c r="A18010" s="20">
        <v>93121612</v>
      </c>
      <c r="B18010" s="21" t="s">
        <v>17991</v>
      </c>
    </row>
    <row r="18011" spans="1:2">
      <c r="A18011" s="20">
        <v>93121613</v>
      </c>
      <c r="B18011" s="21" t="s">
        <v>17992</v>
      </c>
    </row>
    <row r="18012" spans="1:2">
      <c r="A18012" s="20">
        <v>93121614</v>
      </c>
      <c r="B18012" s="21" t="s">
        <v>17993</v>
      </c>
    </row>
    <row r="18013" spans="1:2">
      <c r="A18013" s="20">
        <v>93121615</v>
      </c>
      <c r="B18013" s="21" t="s">
        <v>17994</v>
      </c>
    </row>
    <row r="18014" spans="1:2">
      <c r="A18014" s="20">
        <v>93121701</v>
      </c>
      <c r="B18014" s="21" t="s">
        <v>17995</v>
      </c>
    </row>
    <row r="18015" spans="1:2">
      <c r="A18015" s="20">
        <v>93121702</v>
      </c>
      <c r="B18015" s="21" t="s">
        <v>17996</v>
      </c>
    </row>
    <row r="18016" spans="1:2">
      <c r="A18016" s="20">
        <v>93121703</v>
      </c>
      <c r="B18016" s="21" t="s">
        <v>17997</v>
      </c>
    </row>
    <row r="18017" spans="1:2">
      <c r="A18017" s="20">
        <v>93121704</v>
      </c>
      <c r="B18017" s="21" t="s">
        <v>17998</v>
      </c>
    </row>
    <row r="18018" spans="1:2">
      <c r="A18018" s="20">
        <v>93121705</v>
      </c>
      <c r="B18018" s="21" t="s">
        <v>17999</v>
      </c>
    </row>
    <row r="18019" spans="1:2">
      <c r="A18019" s="20">
        <v>93121706</v>
      </c>
      <c r="B18019" s="21" t="s">
        <v>18000</v>
      </c>
    </row>
    <row r="18020" spans="1:2">
      <c r="A18020" s="20">
        <v>93121707</v>
      </c>
      <c r="B18020" s="21" t="s">
        <v>18001</v>
      </c>
    </row>
    <row r="18021" spans="1:2">
      <c r="A18021" s="20">
        <v>93121708</v>
      </c>
      <c r="B18021" s="21" t="s">
        <v>18002</v>
      </c>
    </row>
    <row r="18022" spans="1:2">
      <c r="A18022" s="20">
        <v>93121709</v>
      </c>
      <c r="B18022" s="21" t="s">
        <v>18003</v>
      </c>
    </row>
    <row r="18023" spans="1:2">
      <c r="A18023" s="20">
        <v>93121710</v>
      </c>
      <c r="B18023" s="21" t="s">
        <v>18004</v>
      </c>
    </row>
    <row r="18024" spans="1:2">
      <c r="A18024" s="20">
        <v>93121711</v>
      </c>
      <c r="B18024" s="21" t="s">
        <v>18005</v>
      </c>
    </row>
    <row r="18025" spans="1:2">
      <c r="A18025" s="20">
        <v>93131501</v>
      </c>
      <c r="B18025" s="21" t="s">
        <v>18006</v>
      </c>
    </row>
    <row r="18026" spans="1:2">
      <c r="A18026" s="20">
        <v>93131502</v>
      </c>
      <c r="B18026" s="21" t="s">
        <v>18007</v>
      </c>
    </row>
    <row r="18027" spans="1:2">
      <c r="A18027" s="20">
        <v>93131503</v>
      </c>
      <c r="B18027" s="21" t="s">
        <v>18008</v>
      </c>
    </row>
    <row r="18028" spans="1:2">
      <c r="A18028" s="20">
        <v>93131504</v>
      </c>
      <c r="B18028" s="21" t="s">
        <v>18009</v>
      </c>
    </row>
    <row r="18029" spans="1:2">
      <c r="A18029" s="20">
        <v>93131505</v>
      </c>
      <c r="B18029" s="21" t="s">
        <v>18010</v>
      </c>
    </row>
    <row r="18030" spans="1:2">
      <c r="A18030" s="20">
        <v>93131506</v>
      </c>
      <c r="B18030" s="21" t="s">
        <v>18011</v>
      </c>
    </row>
    <row r="18031" spans="1:2">
      <c r="A18031" s="20">
        <v>93131507</v>
      </c>
      <c r="B18031" s="21" t="s">
        <v>18012</v>
      </c>
    </row>
    <row r="18032" spans="1:2">
      <c r="A18032" s="20">
        <v>93131601</v>
      </c>
      <c r="B18032" s="21" t="s">
        <v>18013</v>
      </c>
    </row>
    <row r="18033" spans="1:2">
      <c r="A18033" s="20">
        <v>93131602</v>
      </c>
      <c r="B18033" s="21" t="s">
        <v>18014</v>
      </c>
    </row>
    <row r="18034" spans="1:2">
      <c r="A18034" s="20">
        <v>93131603</v>
      </c>
      <c r="B18034" s="21" t="s">
        <v>18015</v>
      </c>
    </row>
    <row r="18035" spans="1:2">
      <c r="A18035" s="20">
        <v>93131604</v>
      </c>
      <c r="B18035" s="21" t="s">
        <v>18016</v>
      </c>
    </row>
    <row r="18036" spans="1:2">
      <c r="A18036" s="20">
        <v>93131605</v>
      </c>
      <c r="B18036" s="21" t="s">
        <v>18017</v>
      </c>
    </row>
    <row r="18037" spans="1:2">
      <c r="A18037" s="20">
        <v>93131606</v>
      </c>
      <c r="B18037" s="21" t="s">
        <v>18018</v>
      </c>
    </row>
    <row r="18038" spans="1:2">
      <c r="A18038" s="20">
        <v>93131607</v>
      </c>
      <c r="B18038" s="21" t="s">
        <v>18019</v>
      </c>
    </row>
    <row r="18039" spans="1:2">
      <c r="A18039" s="20">
        <v>93131608</v>
      </c>
      <c r="B18039" s="21" t="s">
        <v>18020</v>
      </c>
    </row>
    <row r="18040" spans="1:2">
      <c r="A18040" s="20">
        <v>93131609</v>
      </c>
      <c r="B18040" s="21" t="s">
        <v>18021</v>
      </c>
    </row>
    <row r="18041" spans="1:2">
      <c r="A18041" s="20">
        <v>93131610</v>
      </c>
      <c r="B18041" s="21" t="s">
        <v>18022</v>
      </c>
    </row>
    <row r="18042" spans="1:2">
      <c r="A18042" s="20">
        <v>93131611</v>
      </c>
      <c r="B18042" s="21" t="s">
        <v>18023</v>
      </c>
    </row>
    <row r="18043" spans="1:2">
      <c r="A18043" s="20">
        <v>93131612</v>
      </c>
      <c r="B18043" s="21" t="s">
        <v>18024</v>
      </c>
    </row>
    <row r="18044" spans="1:2">
      <c r="A18044" s="20">
        <v>93131613</v>
      </c>
      <c r="B18044" s="21" t="s">
        <v>18025</v>
      </c>
    </row>
    <row r="18045" spans="1:2">
      <c r="A18045" s="20">
        <v>93131701</v>
      </c>
      <c r="B18045" s="21" t="s">
        <v>18026</v>
      </c>
    </row>
    <row r="18046" spans="1:2">
      <c r="A18046" s="20">
        <v>93131702</v>
      </c>
      <c r="B18046" s="21" t="s">
        <v>18027</v>
      </c>
    </row>
    <row r="18047" spans="1:2">
      <c r="A18047" s="20">
        <v>93131703</v>
      </c>
      <c r="B18047" s="21" t="s">
        <v>18028</v>
      </c>
    </row>
    <row r="18048" spans="1:2">
      <c r="A18048" s="20">
        <v>93131704</v>
      </c>
      <c r="B18048" s="21" t="s">
        <v>18029</v>
      </c>
    </row>
    <row r="18049" spans="1:2">
      <c r="A18049" s="20">
        <v>93131705</v>
      </c>
      <c r="B18049" s="21" t="s">
        <v>18030</v>
      </c>
    </row>
    <row r="18050" spans="1:2">
      <c r="A18050" s="20">
        <v>93131801</v>
      </c>
      <c r="B18050" s="21" t="s">
        <v>18031</v>
      </c>
    </row>
    <row r="18051" spans="1:2">
      <c r="A18051" s="20">
        <v>93131802</v>
      </c>
      <c r="B18051" s="21" t="s">
        <v>18032</v>
      </c>
    </row>
    <row r="18052" spans="1:2">
      <c r="A18052" s="20">
        <v>93131803</v>
      </c>
      <c r="B18052" s="21" t="s">
        <v>18033</v>
      </c>
    </row>
    <row r="18053" spans="1:2">
      <c r="A18053" s="20">
        <v>93141501</v>
      </c>
      <c r="B18053" s="21" t="s">
        <v>18034</v>
      </c>
    </row>
    <row r="18054" spans="1:2">
      <c r="A18054" s="20">
        <v>93141502</v>
      </c>
      <c r="B18054" s="21" t="s">
        <v>18035</v>
      </c>
    </row>
    <row r="18055" spans="1:2">
      <c r="A18055" s="20">
        <v>93141503</v>
      </c>
      <c r="B18055" s="21" t="s">
        <v>18036</v>
      </c>
    </row>
    <row r="18056" spans="1:2">
      <c r="A18056" s="20">
        <v>93141504</v>
      </c>
      <c r="B18056" s="21" t="s">
        <v>18037</v>
      </c>
    </row>
    <row r="18057" spans="1:2">
      <c r="A18057" s="20">
        <v>93141505</v>
      </c>
      <c r="B18057" s="21" t="s">
        <v>18038</v>
      </c>
    </row>
    <row r="18058" spans="1:2">
      <c r="A18058" s="20">
        <v>93141506</v>
      </c>
      <c r="B18058" s="21" t="s">
        <v>18039</v>
      </c>
    </row>
    <row r="18059" spans="1:2">
      <c r="A18059" s="20">
        <v>93141507</v>
      </c>
      <c r="B18059" s="21" t="s">
        <v>18040</v>
      </c>
    </row>
    <row r="18060" spans="1:2">
      <c r="A18060" s="20">
        <v>93141508</v>
      </c>
      <c r="B18060" s="21" t="s">
        <v>18041</v>
      </c>
    </row>
    <row r="18061" spans="1:2">
      <c r="A18061" s="20">
        <v>93141509</v>
      </c>
      <c r="B18061" s="21" t="s">
        <v>18042</v>
      </c>
    </row>
    <row r="18062" spans="1:2">
      <c r="A18062" s="20">
        <v>93141510</v>
      </c>
      <c r="B18062" s="21" t="s">
        <v>18043</v>
      </c>
    </row>
    <row r="18063" spans="1:2">
      <c r="A18063" s="20">
        <v>93141511</v>
      </c>
      <c r="B18063" s="21" t="s">
        <v>18044</v>
      </c>
    </row>
    <row r="18064" spans="1:2">
      <c r="A18064" s="20">
        <v>93141512</v>
      </c>
      <c r="B18064" s="21" t="s">
        <v>18045</v>
      </c>
    </row>
    <row r="18065" spans="1:2">
      <c r="A18065" s="20">
        <v>93141513</v>
      </c>
      <c r="B18065" s="21" t="s">
        <v>18046</v>
      </c>
    </row>
    <row r="18066" spans="1:2">
      <c r="A18066" s="20">
        <v>93141514</v>
      </c>
      <c r="B18066" s="21" t="s">
        <v>18047</v>
      </c>
    </row>
    <row r="18067" spans="1:2">
      <c r="A18067" s="20">
        <v>93141601</v>
      </c>
      <c r="B18067" s="21" t="s">
        <v>18048</v>
      </c>
    </row>
    <row r="18068" spans="1:2">
      <c r="A18068" s="20">
        <v>93141602</v>
      </c>
      <c r="B18068" s="21" t="s">
        <v>18049</v>
      </c>
    </row>
    <row r="18069" spans="1:2">
      <c r="A18069" s="20">
        <v>93141603</v>
      </c>
      <c r="B18069" s="21" t="s">
        <v>18050</v>
      </c>
    </row>
    <row r="18070" spans="1:2">
      <c r="A18070" s="20">
        <v>93141604</v>
      </c>
      <c r="B18070" s="21" t="s">
        <v>18051</v>
      </c>
    </row>
    <row r="18071" spans="1:2">
      <c r="A18071" s="20">
        <v>93141605</v>
      </c>
      <c r="B18071" s="21" t="s">
        <v>18052</v>
      </c>
    </row>
    <row r="18072" spans="1:2">
      <c r="A18072" s="20">
        <v>93141606</v>
      </c>
      <c r="B18072" s="21" t="s">
        <v>18053</v>
      </c>
    </row>
    <row r="18073" spans="1:2">
      <c r="A18073" s="20">
        <v>93141607</v>
      </c>
      <c r="B18073" s="21" t="s">
        <v>18054</v>
      </c>
    </row>
    <row r="18074" spans="1:2">
      <c r="A18074" s="20">
        <v>93141608</v>
      </c>
      <c r="B18074" s="21" t="s">
        <v>18055</v>
      </c>
    </row>
    <row r="18075" spans="1:2">
      <c r="A18075" s="20">
        <v>93141609</v>
      </c>
      <c r="B18075" s="21" t="s">
        <v>18056</v>
      </c>
    </row>
    <row r="18076" spans="1:2">
      <c r="A18076" s="20">
        <v>93141610</v>
      </c>
      <c r="B18076" s="21" t="s">
        <v>18057</v>
      </c>
    </row>
    <row r="18077" spans="1:2">
      <c r="A18077" s="20">
        <v>93141611</v>
      </c>
      <c r="B18077" s="21" t="s">
        <v>18058</v>
      </c>
    </row>
    <row r="18078" spans="1:2">
      <c r="A18078" s="20">
        <v>93141612</v>
      </c>
      <c r="B18078" s="21" t="s">
        <v>18059</v>
      </c>
    </row>
    <row r="18079" spans="1:2">
      <c r="A18079" s="20">
        <v>93141613</v>
      </c>
      <c r="B18079" s="21" t="s">
        <v>18060</v>
      </c>
    </row>
    <row r="18080" spans="1:2">
      <c r="A18080" s="20">
        <v>93141701</v>
      </c>
      <c r="B18080" s="21" t="s">
        <v>18061</v>
      </c>
    </row>
    <row r="18081" spans="1:2">
      <c r="A18081" s="20">
        <v>93141702</v>
      </c>
      <c r="B18081" s="21" t="s">
        <v>18062</v>
      </c>
    </row>
    <row r="18082" spans="1:2">
      <c r="A18082" s="20">
        <v>93141703</v>
      </c>
      <c r="B18082" s="21" t="s">
        <v>18063</v>
      </c>
    </row>
    <row r="18083" spans="1:2">
      <c r="A18083" s="20">
        <v>93141704</v>
      </c>
      <c r="B18083" s="21" t="s">
        <v>18064</v>
      </c>
    </row>
    <row r="18084" spans="1:2">
      <c r="A18084" s="20">
        <v>93141705</v>
      </c>
      <c r="B18084" s="21" t="s">
        <v>18065</v>
      </c>
    </row>
    <row r="18085" spans="1:2">
      <c r="A18085" s="20">
        <v>93141706</v>
      </c>
      <c r="B18085" s="21" t="s">
        <v>18066</v>
      </c>
    </row>
    <row r="18086" spans="1:2">
      <c r="A18086" s="20">
        <v>93141707</v>
      </c>
      <c r="B18086" s="21" t="s">
        <v>18067</v>
      </c>
    </row>
    <row r="18087" spans="1:2">
      <c r="A18087" s="20">
        <v>93141708</v>
      </c>
      <c r="B18087" s="21" t="s">
        <v>18068</v>
      </c>
    </row>
    <row r="18088" spans="1:2">
      <c r="A18088" s="20">
        <v>93141709</v>
      </c>
      <c r="B18088" s="21" t="s">
        <v>18069</v>
      </c>
    </row>
    <row r="18089" spans="1:2">
      <c r="A18089" s="20">
        <v>93141710</v>
      </c>
      <c r="B18089" s="21" t="s">
        <v>18070</v>
      </c>
    </row>
    <row r="18090" spans="1:2">
      <c r="A18090" s="20">
        <v>93141711</v>
      </c>
      <c r="B18090" s="21" t="s">
        <v>18071</v>
      </c>
    </row>
    <row r="18091" spans="1:2">
      <c r="A18091" s="20">
        <v>93141712</v>
      </c>
      <c r="B18091" s="21" t="s">
        <v>18072</v>
      </c>
    </row>
    <row r="18092" spans="1:2">
      <c r="A18092" s="20">
        <v>93141713</v>
      </c>
      <c r="B18092" s="21" t="s">
        <v>18073</v>
      </c>
    </row>
    <row r="18093" spans="1:2">
      <c r="A18093" s="20">
        <v>93141714</v>
      </c>
      <c r="B18093" s="21" t="s">
        <v>18074</v>
      </c>
    </row>
    <row r="18094" spans="1:2">
      <c r="A18094" s="20">
        <v>93141801</v>
      </c>
      <c r="B18094" s="21" t="s">
        <v>18075</v>
      </c>
    </row>
    <row r="18095" spans="1:2">
      <c r="A18095" s="20">
        <v>93141802</v>
      </c>
      <c r="B18095" s="21" t="s">
        <v>18076</v>
      </c>
    </row>
    <row r="18096" spans="1:2">
      <c r="A18096" s="20">
        <v>93141803</v>
      </c>
      <c r="B18096" s="21" t="s">
        <v>18077</v>
      </c>
    </row>
    <row r="18097" spans="1:2">
      <c r="A18097" s="20">
        <v>93141804</v>
      </c>
      <c r="B18097" s="21" t="s">
        <v>18078</v>
      </c>
    </row>
    <row r="18098" spans="1:2">
      <c r="A18098" s="20">
        <v>93141805</v>
      </c>
      <c r="B18098" s="21" t="s">
        <v>18079</v>
      </c>
    </row>
    <row r="18099" spans="1:2">
      <c r="A18099" s="20">
        <v>93141806</v>
      </c>
      <c r="B18099" s="21" t="s">
        <v>18080</v>
      </c>
    </row>
    <row r="18100" spans="1:2">
      <c r="A18100" s="20">
        <v>93141807</v>
      </c>
      <c r="B18100" s="21" t="s">
        <v>18081</v>
      </c>
    </row>
    <row r="18101" spans="1:2">
      <c r="A18101" s="20">
        <v>93141808</v>
      </c>
      <c r="B18101" s="21" t="s">
        <v>18082</v>
      </c>
    </row>
    <row r="18102" spans="1:2">
      <c r="A18102" s="20">
        <v>93141810</v>
      </c>
      <c r="B18102" s="21" t="s">
        <v>18083</v>
      </c>
    </row>
    <row r="18103" spans="1:2">
      <c r="A18103" s="20">
        <v>93141811</v>
      </c>
      <c r="B18103" s="21" t="s">
        <v>18084</v>
      </c>
    </row>
    <row r="18104" spans="1:2">
      <c r="A18104" s="20">
        <v>93141812</v>
      </c>
      <c r="B18104" s="21" t="s">
        <v>18085</v>
      </c>
    </row>
    <row r="18105" spans="1:2">
      <c r="A18105" s="20">
        <v>93141813</v>
      </c>
      <c r="B18105" s="21" t="s">
        <v>18086</v>
      </c>
    </row>
    <row r="18106" spans="1:2">
      <c r="A18106" s="20">
        <v>93141814</v>
      </c>
      <c r="B18106" s="21" t="s">
        <v>18087</v>
      </c>
    </row>
    <row r="18107" spans="1:2">
      <c r="A18107" s="20">
        <v>93141901</v>
      </c>
      <c r="B18107" s="21" t="s">
        <v>18088</v>
      </c>
    </row>
    <row r="18108" spans="1:2">
      <c r="A18108" s="20">
        <v>93141902</v>
      </c>
      <c r="B18108" s="21" t="s">
        <v>18089</v>
      </c>
    </row>
    <row r="18109" spans="1:2">
      <c r="A18109" s="20">
        <v>93141903</v>
      </c>
      <c r="B18109" s="21" t="s">
        <v>18090</v>
      </c>
    </row>
    <row r="18110" spans="1:2">
      <c r="A18110" s="20">
        <v>93141904</v>
      </c>
      <c r="B18110" s="21" t="s">
        <v>18091</v>
      </c>
    </row>
    <row r="18111" spans="1:2">
      <c r="A18111" s="20">
        <v>93141905</v>
      </c>
      <c r="B18111" s="21" t="s">
        <v>18092</v>
      </c>
    </row>
    <row r="18112" spans="1:2">
      <c r="A18112" s="20">
        <v>93141906</v>
      </c>
      <c r="B18112" s="21" t="s">
        <v>18093</v>
      </c>
    </row>
    <row r="18113" spans="1:2">
      <c r="A18113" s="20">
        <v>93141907</v>
      </c>
      <c r="B18113" s="21" t="s">
        <v>18094</v>
      </c>
    </row>
    <row r="18114" spans="1:2">
      <c r="A18114" s="20">
        <v>93141908</v>
      </c>
      <c r="B18114" s="21" t="s">
        <v>18095</v>
      </c>
    </row>
    <row r="18115" spans="1:2">
      <c r="A18115" s="20">
        <v>93141909</v>
      </c>
      <c r="B18115" s="21" t="s">
        <v>18096</v>
      </c>
    </row>
    <row r="18116" spans="1:2">
      <c r="A18116" s="20">
        <v>93141910</v>
      </c>
      <c r="B18116" s="21" t="s">
        <v>18097</v>
      </c>
    </row>
    <row r="18117" spans="1:2">
      <c r="A18117" s="20">
        <v>93142001</v>
      </c>
      <c r="B18117" s="21" t="s">
        <v>18098</v>
      </c>
    </row>
    <row r="18118" spans="1:2">
      <c r="A18118" s="20">
        <v>93142002</v>
      </c>
      <c r="B18118" s="21" t="s">
        <v>18099</v>
      </c>
    </row>
    <row r="18119" spans="1:2">
      <c r="A18119" s="20">
        <v>93142003</v>
      </c>
      <c r="B18119" s="21" t="s">
        <v>18100</v>
      </c>
    </row>
    <row r="18120" spans="1:2">
      <c r="A18120" s="20">
        <v>93142004</v>
      </c>
      <c r="B18120" s="21" t="s">
        <v>18101</v>
      </c>
    </row>
    <row r="18121" spans="1:2">
      <c r="A18121" s="20">
        <v>93142005</v>
      </c>
      <c r="B18121" s="21" t="s">
        <v>18102</v>
      </c>
    </row>
    <row r="18122" spans="1:2">
      <c r="A18122" s="20">
        <v>93142006</v>
      </c>
      <c r="B18122" s="21" t="s">
        <v>18103</v>
      </c>
    </row>
    <row r="18123" spans="1:2">
      <c r="A18123" s="20">
        <v>93142007</v>
      </c>
      <c r="B18123" s="21" t="s">
        <v>18104</v>
      </c>
    </row>
    <row r="18124" spans="1:2">
      <c r="A18124" s="20">
        <v>93142008</v>
      </c>
      <c r="B18124" s="21" t="s">
        <v>18105</v>
      </c>
    </row>
    <row r="18125" spans="1:2">
      <c r="A18125" s="20">
        <v>93142009</v>
      </c>
      <c r="B18125" s="21" t="s">
        <v>18106</v>
      </c>
    </row>
    <row r="18126" spans="1:2">
      <c r="A18126" s="20">
        <v>93142101</v>
      </c>
      <c r="B18126" s="21" t="s">
        <v>18107</v>
      </c>
    </row>
    <row r="18127" spans="1:2">
      <c r="A18127" s="20">
        <v>93142102</v>
      </c>
      <c r="B18127" s="21" t="s">
        <v>18108</v>
      </c>
    </row>
    <row r="18128" spans="1:2">
      <c r="A18128" s="20">
        <v>93142103</v>
      </c>
      <c r="B18128" s="21" t="s">
        <v>18109</v>
      </c>
    </row>
    <row r="18129" spans="1:2">
      <c r="A18129" s="20">
        <v>93142104</v>
      </c>
      <c r="B18129" s="21" t="s">
        <v>18110</v>
      </c>
    </row>
    <row r="18130" spans="1:2">
      <c r="A18130" s="20">
        <v>93151501</v>
      </c>
      <c r="B18130" s="21" t="s">
        <v>18111</v>
      </c>
    </row>
    <row r="18131" spans="1:2">
      <c r="A18131" s="20">
        <v>93151502</v>
      </c>
      <c r="B18131" s="21" t="s">
        <v>18112</v>
      </c>
    </row>
    <row r="18132" spans="1:2">
      <c r="A18132" s="20">
        <v>93151503</v>
      </c>
      <c r="B18132" s="21" t="s">
        <v>18113</v>
      </c>
    </row>
    <row r="18133" spans="1:2">
      <c r="A18133" s="20">
        <v>93151504</v>
      </c>
      <c r="B18133" s="21" t="s">
        <v>18114</v>
      </c>
    </row>
    <row r="18134" spans="1:2">
      <c r="A18134" s="20">
        <v>93151505</v>
      </c>
      <c r="B18134" s="21" t="s">
        <v>18115</v>
      </c>
    </row>
    <row r="18135" spans="1:2">
      <c r="A18135" s="20">
        <v>93151506</v>
      </c>
      <c r="B18135" s="21" t="s">
        <v>18116</v>
      </c>
    </row>
    <row r="18136" spans="1:2">
      <c r="A18136" s="20">
        <v>93151507</v>
      </c>
      <c r="B18136" s="21" t="s">
        <v>18117</v>
      </c>
    </row>
    <row r="18137" spans="1:2">
      <c r="A18137" s="20">
        <v>93151508</v>
      </c>
      <c r="B18137" s="21" t="s">
        <v>18118</v>
      </c>
    </row>
    <row r="18138" spans="1:2">
      <c r="A18138" s="20">
        <v>93151509</v>
      </c>
      <c r="B18138" s="21" t="s">
        <v>18119</v>
      </c>
    </row>
    <row r="18139" spans="1:2">
      <c r="A18139" s="20">
        <v>93151510</v>
      </c>
      <c r="B18139" s="21" t="s">
        <v>18120</v>
      </c>
    </row>
    <row r="18140" spans="1:2">
      <c r="A18140" s="20">
        <v>93151511</v>
      </c>
      <c r="B18140" s="21" t="s">
        <v>18121</v>
      </c>
    </row>
    <row r="18141" spans="1:2">
      <c r="A18141" s="20">
        <v>93151512</v>
      </c>
      <c r="B18141" s="21" t="s">
        <v>18122</v>
      </c>
    </row>
    <row r="18142" spans="1:2">
      <c r="A18142" s="20">
        <v>93151513</v>
      </c>
      <c r="B18142" s="21" t="s">
        <v>18123</v>
      </c>
    </row>
    <row r="18143" spans="1:2">
      <c r="A18143" s="20">
        <v>93151514</v>
      </c>
      <c r="B18143" s="21" t="s">
        <v>18124</v>
      </c>
    </row>
    <row r="18144" spans="1:2">
      <c r="A18144" s="20">
        <v>93151515</v>
      </c>
      <c r="B18144" s="21" t="s">
        <v>18125</v>
      </c>
    </row>
    <row r="18145" spans="1:2">
      <c r="A18145" s="20">
        <v>93151601</v>
      </c>
      <c r="B18145" s="21" t="s">
        <v>18126</v>
      </c>
    </row>
    <row r="18146" spans="1:2">
      <c r="A18146" s="20">
        <v>93151602</v>
      </c>
      <c r="B18146" s="21" t="s">
        <v>18127</v>
      </c>
    </row>
    <row r="18147" spans="1:2">
      <c r="A18147" s="20">
        <v>93151603</v>
      </c>
      <c r="B18147" s="21" t="s">
        <v>18128</v>
      </c>
    </row>
    <row r="18148" spans="1:2">
      <c r="A18148" s="20">
        <v>93151604</v>
      </c>
      <c r="B18148" s="21" t="s">
        <v>18129</v>
      </c>
    </row>
    <row r="18149" spans="1:2">
      <c r="A18149" s="20">
        <v>93151605</v>
      </c>
      <c r="B18149" s="21" t="s">
        <v>18130</v>
      </c>
    </row>
    <row r="18150" spans="1:2">
      <c r="A18150" s="20">
        <v>93151606</v>
      </c>
      <c r="B18150" s="21" t="s">
        <v>18131</v>
      </c>
    </row>
    <row r="18151" spans="1:2">
      <c r="A18151" s="20">
        <v>93151607</v>
      </c>
      <c r="B18151" s="21" t="s">
        <v>18132</v>
      </c>
    </row>
    <row r="18152" spans="1:2">
      <c r="A18152" s="20">
        <v>93151608</v>
      </c>
      <c r="B18152" s="21" t="s">
        <v>18133</v>
      </c>
    </row>
    <row r="18153" spans="1:2">
      <c r="A18153" s="20">
        <v>93151609</v>
      </c>
      <c r="B18153" s="21" t="s">
        <v>18134</v>
      </c>
    </row>
    <row r="18154" spans="1:2">
      <c r="A18154" s="20">
        <v>93151610</v>
      </c>
      <c r="B18154" s="21" t="s">
        <v>18135</v>
      </c>
    </row>
    <row r="18155" spans="1:2">
      <c r="A18155" s="20">
        <v>93151611</v>
      </c>
      <c r="B18155" s="21" t="s">
        <v>18136</v>
      </c>
    </row>
    <row r="18156" spans="1:2">
      <c r="A18156" s="20">
        <v>93151701</v>
      </c>
      <c r="B18156" s="21" t="s">
        <v>18137</v>
      </c>
    </row>
    <row r="18157" spans="1:2">
      <c r="A18157" s="20">
        <v>93151702</v>
      </c>
      <c r="B18157" s="21" t="s">
        <v>18138</v>
      </c>
    </row>
    <row r="18158" spans="1:2">
      <c r="A18158" s="20">
        <v>93161501</v>
      </c>
      <c r="B18158" s="21" t="s">
        <v>18139</v>
      </c>
    </row>
    <row r="18159" spans="1:2">
      <c r="A18159" s="20">
        <v>93161502</v>
      </c>
      <c r="B18159" s="21" t="s">
        <v>18140</v>
      </c>
    </row>
    <row r="18160" spans="1:2">
      <c r="A18160" s="20">
        <v>93161503</v>
      </c>
      <c r="B18160" s="21" t="s">
        <v>18141</v>
      </c>
    </row>
    <row r="18161" spans="1:2">
      <c r="A18161" s="20">
        <v>93161504</v>
      </c>
      <c r="B18161" s="21" t="s">
        <v>18142</v>
      </c>
    </row>
    <row r="18162" spans="1:2">
      <c r="A18162" s="20">
        <v>93161601</v>
      </c>
      <c r="B18162" s="21" t="s">
        <v>18143</v>
      </c>
    </row>
    <row r="18163" spans="1:2">
      <c r="A18163" s="20">
        <v>93161602</v>
      </c>
      <c r="B18163" s="21" t="s">
        <v>18144</v>
      </c>
    </row>
    <row r="18164" spans="1:2">
      <c r="A18164" s="20">
        <v>93161603</v>
      </c>
      <c r="B18164" s="21" t="s">
        <v>18145</v>
      </c>
    </row>
    <row r="18165" spans="1:2">
      <c r="A18165" s="20">
        <v>93161604</v>
      </c>
      <c r="B18165" s="21" t="s">
        <v>18146</v>
      </c>
    </row>
    <row r="18166" spans="1:2">
      <c r="A18166" s="20">
        <v>93161605</v>
      </c>
      <c r="B18166" s="21" t="s">
        <v>18147</v>
      </c>
    </row>
    <row r="18167" spans="1:2">
      <c r="A18167" s="20">
        <v>93161606</v>
      </c>
      <c r="B18167" s="21" t="s">
        <v>18148</v>
      </c>
    </row>
    <row r="18168" spans="1:2">
      <c r="A18168" s="20">
        <v>93161607</v>
      </c>
      <c r="B18168" s="21" t="s">
        <v>18149</v>
      </c>
    </row>
    <row r="18169" spans="1:2">
      <c r="A18169" s="20">
        <v>93161701</v>
      </c>
      <c r="B18169" s="21" t="s">
        <v>18150</v>
      </c>
    </row>
    <row r="18170" spans="1:2">
      <c r="A18170" s="20">
        <v>93161702</v>
      </c>
      <c r="B18170" s="21" t="s">
        <v>18151</v>
      </c>
    </row>
    <row r="18171" spans="1:2">
      <c r="A18171" s="20">
        <v>93161703</v>
      </c>
      <c r="B18171" s="21" t="s">
        <v>18152</v>
      </c>
    </row>
    <row r="18172" spans="1:2">
      <c r="A18172" s="20">
        <v>93161704</v>
      </c>
      <c r="B18172" s="21" t="s">
        <v>18153</v>
      </c>
    </row>
    <row r="18173" spans="1:2">
      <c r="A18173" s="20">
        <v>93161801</v>
      </c>
      <c r="B18173" s="21" t="s">
        <v>18154</v>
      </c>
    </row>
    <row r="18174" spans="1:2">
      <c r="A18174" s="20">
        <v>93161802</v>
      </c>
      <c r="B18174" s="21" t="s">
        <v>18155</v>
      </c>
    </row>
    <row r="18175" spans="1:2">
      <c r="A18175" s="20">
        <v>93161803</v>
      </c>
      <c r="B18175" s="21" t="s">
        <v>18156</v>
      </c>
    </row>
    <row r="18176" spans="1:2">
      <c r="A18176" s="20">
        <v>93161804</v>
      </c>
      <c r="B18176" s="21" t="s">
        <v>18157</v>
      </c>
    </row>
    <row r="18177" spans="1:2">
      <c r="A18177" s="20">
        <v>93161805</v>
      </c>
      <c r="B18177" s="21" t="s">
        <v>18158</v>
      </c>
    </row>
    <row r="18178" spans="1:2">
      <c r="A18178" s="20">
        <v>93161806</v>
      </c>
      <c r="B18178" s="21" t="s">
        <v>18159</v>
      </c>
    </row>
    <row r="18179" spans="1:2">
      <c r="A18179" s="20">
        <v>93161807</v>
      </c>
      <c r="B18179" s="21" t="s">
        <v>18160</v>
      </c>
    </row>
    <row r="18180" spans="1:2">
      <c r="A18180" s="20">
        <v>93161808</v>
      </c>
      <c r="B18180" s="21" t="s">
        <v>18161</v>
      </c>
    </row>
    <row r="18181" spans="1:2">
      <c r="A18181" s="20">
        <v>93171501</v>
      </c>
      <c r="B18181" s="21" t="s">
        <v>18162</v>
      </c>
    </row>
    <row r="18182" spans="1:2">
      <c r="A18182" s="20">
        <v>93171502</v>
      </c>
      <c r="B18182" s="21" t="s">
        <v>18163</v>
      </c>
    </row>
    <row r="18183" spans="1:2">
      <c r="A18183" s="20">
        <v>93171503</v>
      </c>
      <c r="B18183" s="21" t="s">
        <v>18164</v>
      </c>
    </row>
    <row r="18184" spans="1:2">
      <c r="A18184" s="20">
        <v>93171504</v>
      </c>
      <c r="B18184" s="21" t="s">
        <v>18165</v>
      </c>
    </row>
    <row r="18185" spans="1:2">
      <c r="A18185" s="20">
        <v>93171601</v>
      </c>
      <c r="B18185" s="21" t="s">
        <v>18166</v>
      </c>
    </row>
    <row r="18186" spans="1:2">
      <c r="A18186" s="20">
        <v>93171602</v>
      </c>
      <c r="B18186" s="21" t="s">
        <v>18167</v>
      </c>
    </row>
    <row r="18187" spans="1:2">
      <c r="A18187" s="20">
        <v>93171603</v>
      </c>
      <c r="B18187" s="21" t="s">
        <v>18168</v>
      </c>
    </row>
    <row r="18188" spans="1:2">
      <c r="A18188" s="20">
        <v>93171604</v>
      </c>
      <c r="B18188" s="21" t="s">
        <v>18169</v>
      </c>
    </row>
    <row r="18189" spans="1:2">
      <c r="A18189" s="20">
        <v>93171701</v>
      </c>
      <c r="B18189" s="21" t="s">
        <v>18170</v>
      </c>
    </row>
    <row r="18190" spans="1:2">
      <c r="A18190" s="20">
        <v>93171702</v>
      </c>
      <c r="B18190" s="21" t="s">
        <v>18171</v>
      </c>
    </row>
    <row r="18191" spans="1:2">
      <c r="A18191" s="20">
        <v>93171703</v>
      </c>
      <c r="B18191" s="21" t="s">
        <v>18172</v>
      </c>
    </row>
    <row r="18192" spans="1:2">
      <c r="A18192" s="20">
        <v>93171801</v>
      </c>
      <c r="B18192" s="21" t="s">
        <v>18173</v>
      </c>
    </row>
    <row r="18193" spans="1:2">
      <c r="A18193" s="20">
        <v>93171802</v>
      </c>
      <c r="B18193" s="21" t="s">
        <v>18174</v>
      </c>
    </row>
    <row r="18194" spans="1:2">
      <c r="A18194" s="20">
        <v>93171803</v>
      </c>
      <c r="B18194" s="21" t="s">
        <v>18175</v>
      </c>
    </row>
    <row r="18195" spans="1:2">
      <c r="A18195" s="20">
        <v>94101501</v>
      </c>
      <c r="B18195" s="21" t="s">
        <v>18176</v>
      </c>
    </row>
    <row r="18196" spans="1:2">
      <c r="A18196" s="20">
        <v>94101502</v>
      </c>
      <c r="B18196" s="21" t="s">
        <v>18177</v>
      </c>
    </row>
    <row r="18197" spans="1:2">
      <c r="A18197" s="20">
        <v>94101503</v>
      </c>
      <c r="B18197" s="21" t="s">
        <v>18178</v>
      </c>
    </row>
    <row r="18198" spans="1:2">
      <c r="A18198" s="20">
        <v>94101504</v>
      </c>
      <c r="B18198" s="21" t="s">
        <v>18179</v>
      </c>
    </row>
    <row r="18199" spans="1:2">
      <c r="A18199" s="20">
        <v>94101505</v>
      </c>
      <c r="B18199" s="21" t="s">
        <v>18180</v>
      </c>
    </row>
    <row r="18200" spans="1:2">
      <c r="A18200" s="20">
        <v>94101601</v>
      </c>
      <c r="B18200" s="21" t="s">
        <v>18181</v>
      </c>
    </row>
    <row r="18201" spans="1:2">
      <c r="A18201" s="20">
        <v>94101602</v>
      </c>
      <c r="B18201" s="21" t="s">
        <v>18182</v>
      </c>
    </row>
    <row r="18202" spans="1:2">
      <c r="A18202" s="20">
        <v>94101603</v>
      </c>
      <c r="B18202" s="21" t="s">
        <v>18183</v>
      </c>
    </row>
    <row r="18203" spans="1:2">
      <c r="A18203" s="20">
        <v>94101604</v>
      </c>
      <c r="B18203" s="21" t="s">
        <v>18184</v>
      </c>
    </row>
    <row r="18204" spans="1:2">
      <c r="A18204" s="20">
        <v>94101605</v>
      </c>
      <c r="B18204" s="21" t="s">
        <v>18185</v>
      </c>
    </row>
    <row r="18205" spans="1:2">
      <c r="A18205" s="20">
        <v>94101606</v>
      </c>
      <c r="B18205" s="21" t="s">
        <v>18186</v>
      </c>
    </row>
    <row r="18206" spans="1:2">
      <c r="A18206" s="20">
        <v>94101607</v>
      </c>
      <c r="B18206" s="21" t="s">
        <v>18187</v>
      </c>
    </row>
    <row r="18207" spans="1:2">
      <c r="A18207" s="20">
        <v>94101608</v>
      </c>
      <c r="B18207" s="21" t="s">
        <v>18188</v>
      </c>
    </row>
    <row r="18208" spans="1:2">
      <c r="A18208" s="20">
        <v>94101609</v>
      </c>
      <c r="B18208" s="21" t="s">
        <v>18189</v>
      </c>
    </row>
    <row r="18209" spans="1:2">
      <c r="A18209" s="20">
        <v>94101610</v>
      </c>
      <c r="B18209" s="21" t="s">
        <v>18190</v>
      </c>
    </row>
    <row r="18210" spans="1:2">
      <c r="A18210" s="20">
        <v>94101701</v>
      </c>
      <c r="B18210" s="21" t="s">
        <v>18191</v>
      </c>
    </row>
    <row r="18211" spans="1:2">
      <c r="A18211" s="20">
        <v>94101702</v>
      </c>
      <c r="B18211" s="21" t="s">
        <v>18192</v>
      </c>
    </row>
    <row r="18212" spans="1:2">
      <c r="A18212" s="20">
        <v>94101703</v>
      </c>
      <c r="B18212" s="21" t="s">
        <v>18193</v>
      </c>
    </row>
    <row r="18213" spans="1:2">
      <c r="A18213" s="20">
        <v>94101704</v>
      </c>
      <c r="B18213" s="21" t="s">
        <v>18194</v>
      </c>
    </row>
    <row r="18214" spans="1:2">
      <c r="A18214" s="20">
        <v>94101705</v>
      </c>
      <c r="B18214" s="21" t="s">
        <v>18195</v>
      </c>
    </row>
    <row r="18215" spans="1:2">
      <c r="A18215" s="20">
        <v>94101801</v>
      </c>
      <c r="B18215" s="21" t="s">
        <v>18196</v>
      </c>
    </row>
    <row r="18216" spans="1:2">
      <c r="A18216" s="20">
        <v>94101802</v>
      </c>
      <c r="B18216" s="21" t="s">
        <v>18197</v>
      </c>
    </row>
    <row r="18217" spans="1:2">
      <c r="A18217" s="20">
        <v>94101803</v>
      </c>
      <c r="B18217" s="21" t="s">
        <v>18198</v>
      </c>
    </row>
    <row r="18218" spans="1:2">
      <c r="A18218" s="20">
        <v>94101804</v>
      </c>
      <c r="B18218" s="21" t="s">
        <v>18199</v>
      </c>
    </row>
    <row r="18219" spans="1:2">
      <c r="A18219" s="20">
        <v>94101805</v>
      </c>
      <c r="B18219" s="21" t="s">
        <v>18200</v>
      </c>
    </row>
    <row r="18220" spans="1:2">
      <c r="A18220" s="20">
        <v>94101806</v>
      </c>
      <c r="B18220" s="21" t="s">
        <v>18201</v>
      </c>
    </row>
    <row r="18221" spans="1:2">
      <c r="A18221" s="20">
        <v>94101807</v>
      </c>
      <c r="B18221" s="21" t="s">
        <v>18202</v>
      </c>
    </row>
    <row r="18222" spans="1:2">
      <c r="A18222" s="20">
        <v>94101808</v>
      </c>
      <c r="B18222" s="21" t="s">
        <v>18203</v>
      </c>
    </row>
    <row r="18223" spans="1:2">
      <c r="A18223" s="20">
        <v>94101809</v>
      </c>
      <c r="B18223" s="21" t="s">
        <v>18204</v>
      </c>
    </row>
    <row r="18224" spans="1:2">
      <c r="A18224" s="20">
        <v>94101810</v>
      </c>
      <c r="B18224" s="21" t="s">
        <v>18205</v>
      </c>
    </row>
    <row r="18225" spans="1:2">
      <c r="A18225" s="20">
        <v>94111701</v>
      </c>
      <c r="B18225" s="21" t="s">
        <v>18206</v>
      </c>
    </row>
    <row r="18226" spans="1:2">
      <c r="A18226" s="20">
        <v>94111702</v>
      </c>
      <c r="B18226" s="21" t="s">
        <v>18207</v>
      </c>
    </row>
    <row r="18227" spans="1:2">
      <c r="A18227" s="20">
        <v>94111703</v>
      </c>
      <c r="B18227" s="21" t="s">
        <v>18208</v>
      </c>
    </row>
    <row r="18228" spans="1:2">
      <c r="A18228" s="20">
        <v>94111704</v>
      </c>
      <c r="B18228" s="21" t="s">
        <v>18209</v>
      </c>
    </row>
    <row r="18229" spans="1:2">
      <c r="A18229" s="20">
        <v>94111801</v>
      </c>
      <c r="B18229" s="21" t="s">
        <v>18210</v>
      </c>
    </row>
    <row r="18230" spans="1:2">
      <c r="A18230" s="20">
        <v>94111802</v>
      </c>
      <c r="B18230" s="21" t="s">
        <v>18211</v>
      </c>
    </row>
    <row r="18231" spans="1:2">
      <c r="A18231" s="20">
        <v>94111803</v>
      </c>
      <c r="B18231" s="21" t="s">
        <v>18212</v>
      </c>
    </row>
    <row r="18232" spans="1:2">
      <c r="A18232" s="20">
        <v>94111804</v>
      </c>
      <c r="B18232" s="21" t="s">
        <v>18213</v>
      </c>
    </row>
    <row r="18233" spans="1:2">
      <c r="A18233" s="20">
        <v>94111901</v>
      </c>
      <c r="B18233" s="21" t="s">
        <v>18214</v>
      </c>
    </row>
    <row r="18234" spans="1:2">
      <c r="A18234" s="20">
        <v>94111902</v>
      </c>
      <c r="B18234" s="21" t="s">
        <v>18215</v>
      </c>
    </row>
    <row r="18235" spans="1:2">
      <c r="A18235" s="20">
        <v>94111903</v>
      </c>
      <c r="B18235" s="21" t="s">
        <v>18216</v>
      </c>
    </row>
    <row r="18236" spans="1:2">
      <c r="A18236" s="20">
        <v>94112001</v>
      </c>
      <c r="B18236" s="21" t="s">
        <v>18217</v>
      </c>
    </row>
    <row r="18237" spans="1:2">
      <c r="A18237" s="20">
        <v>94112002</v>
      </c>
      <c r="B18237" s="21" t="s">
        <v>18218</v>
      </c>
    </row>
    <row r="18238" spans="1:2">
      <c r="A18238" s="20">
        <v>94112003</v>
      </c>
      <c r="B18238" s="21" t="s">
        <v>18219</v>
      </c>
    </row>
    <row r="18239" spans="1:2">
      <c r="A18239" s="20">
        <v>94112004</v>
      </c>
      <c r="B18239" s="21" t="s">
        <v>18220</v>
      </c>
    </row>
    <row r="18240" spans="1:2">
      <c r="A18240" s="20">
        <v>94112005</v>
      </c>
      <c r="B18240" s="21" t="s">
        <v>18221</v>
      </c>
    </row>
    <row r="18241" spans="1:2">
      <c r="A18241" s="20">
        <v>94121501</v>
      </c>
      <c r="B18241" s="21" t="s">
        <v>18222</v>
      </c>
    </row>
    <row r="18242" spans="1:2">
      <c r="A18242" s="20">
        <v>94121502</v>
      </c>
      <c r="B18242" s="21" t="s">
        <v>18223</v>
      </c>
    </row>
    <row r="18243" spans="1:2">
      <c r="A18243" s="20">
        <v>94121503</v>
      </c>
      <c r="B18243" s="21" t="s">
        <v>18224</v>
      </c>
    </row>
    <row r="18244" spans="1:2">
      <c r="A18244" s="20">
        <v>94121504</v>
      </c>
      <c r="B18244" s="21" t="s">
        <v>18225</v>
      </c>
    </row>
    <row r="18245" spans="1:2">
      <c r="A18245" s="20">
        <v>94121505</v>
      </c>
      <c r="B18245" s="21" t="s">
        <v>18226</v>
      </c>
    </row>
    <row r="18246" spans="1:2">
      <c r="A18246" s="20">
        <v>94121506</v>
      </c>
      <c r="B18246" s="21" t="s">
        <v>18227</v>
      </c>
    </row>
    <row r="18247" spans="1:2">
      <c r="A18247" s="20">
        <v>94121507</v>
      </c>
      <c r="B18247" s="21" t="s">
        <v>18228</v>
      </c>
    </row>
    <row r="18248" spans="1:2">
      <c r="A18248" s="20">
        <v>94121508</v>
      </c>
      <c r="B18248" s="21" t="s">
        <v>18229</v>
      </c>
    </row>
    <row r="18249" spans="1:2">
      <c r="A18249" s="20">
        <v>94121509</v>
      </c>
      <c r="B18249" s="21" t="s">
        <v>18230</v>
      </c>
    </row>
    <row r="18250" spans="1:2">
      <c r="A18250" s="20">
        <v>94121510</v>
      </c>
      <c r="B18250" s="21" t="s">
        <v>18231</v>
      </c>
    </row>
    <row r="18251" spans="1:2">
      <c r="A18251" s="20">
        <v>94121511</v>
      </c>
      <c r="B18251" s="21" t="s">
        <v>18232</v>
      </c>
    </row>
    <row r="18252" spans="1:2">
      <c r="A18252" s="20">
        <v>94121512</v>
      </c>
      <c r="B18252" s="21" t="s">
        <v>18233</v>
      </c>
    </row>
    <row r="18253" spans="1:2">
      <c r="A18253" s="20">
        <v>94121513</v>
      </c>
      <c r="B18253" s="21" t="s">
        <v>18234</v>
      </c>
    </row>
    <row r="18254" spans="1:2">
      <c r="A18254" s="20">
        <v>94121514</v>
      </c>
      <c r="B18254" s="21" t="s">
        <v>18235</v>
      </c>
    </row>
    <row r="18255" spans="1:2">
      <c r="A18255" s="20">
        <v>94121601</v>
      </c>
      <c r="B18255" s="21" t="s">
        <v>18236</v>
      </c>
    </row>
    <row r="18256" spans="1:2">
      <c r="A18256" s="20">
        <v>94121602</v>
      </c>
      <c r="B18256" s="21" t="s">
        <v>18237</v>
      </c>
    </row>
    <row r="18257" spans="1:2">
      <c r="A18257" s="20">
        <v>94121603</v>
      </c>
      <c r="B18257" s="21" t="s">
        <v>18238</v>
      </c>
    </row>
    <row r="18258" spans="1:2">
      <c r="A18258" s="20">
        <v>94121604</v>
      </c>
      <c r="B18258" s="21" t="s">
        <v>18239</v>
      </c>
    </row>
    <row r="18259" spans="1:2">
      <c r="A18259" s="20">
        <v>94121605</v>
      </c>
      <c r="B18259" s="21" t="s">
        <v>18240</v>
      </c>
    </row>
    <row r="18260" spans="1:2">
      <c r="A18260" s="20">
        <v>94121606</v>
      </c>
      <c r="B18260" s="21" t="s">
        <v>18241</v>
      </c>
    </row>
    <row r="18261" spans="1:2">
      <c r="A18261" s="20">
        <v>94121607</v>
      </c>
      <c r="B18261" s="21" t="s">
        <v>18242</v>
      </c>
    </row>
    <row r="18262" spans="1:2">
      <c r="A18262" s="20">
        <v>94121701</v>
      </c>
      <c r="B18262" s="21" t="s">
        <v>18243</v>
      </c>
    </row>
    <row r="18263" spans="1:2">
      <c r="A18263" s="20">
        <v>94121702</v>
      </c>
      <c r="B18263" s="21" t="s">
        <v>18244</v>
      </c>
    </row>
    <row r="18264" spans="1:2">
      <c r="A18264" s="20">
        <v>94121703</v>
      </c>
      <c r="B18264" s="21" t="s">
        <v>18245</v>
      </c>
    </row>
    <row r="18265" spans="1:2">
      <c r="A18265" s="20">
        <v>94121704</v>
      </c>
      <c r="B18265" s="21" t="s">
        <v>18246</v>
      </c>
    </row>
    <row r="18266" spans="1:2">
      <c r="A18266" s="20">
        <v>94121801</v>
      </c>
      <c r="B18266" s="21" t="s">
        <v>18247</v>
      </c>
    </row>
    <row r="18267" spans="1:2">
      <c r="A18267" s="20">
        <v>94121802</v>
      </c>
      <c r="B18267" s="21" t="s">
        <v>18248</v>
      </c>
    </row>
    <row r="18268" spans="1:2">
      <c r="A18268" s="20">
        <v>94121803</v>
      </c>
      <c r="B18268" s="21" t="s">
        <v>18249</v>
      </c>
    </row>
    <row r="18269" spans="1:2">
      <c r="A18269" s="20">
        <v>94121804</v>
      </c>
      <c r="B18269" s="21" t="s">
        <v>18250</v>
      </c>
    </row>
    <row r="18270" spans="1:2">
      <c r="A18270" s="20">
        <v>94121805</v>
      </c>
      <c r="B18270" s="21" t="s">
        <v>18251</v>
      </c>
    </row>
    <row r="18271" spans="1:2">
      <c r="A18271" s="20">
        <v>94131501</v>
      </c>
      <c r="B18271" s="21" t="s">
        <v>18252</v>
      </c>
    </row>
    <row r="18272" spans="1:2">
      <c r="A18272" s="20">
        <v>94131502</v>
      </c>
      <c r="B18272" s="21" t="s">
        <v>18253</v>
      </c>
    </row>
    <row r="18273" spans="1:2">
      <c r="A18273" s="20">
        <v>94131503</v>
      </c>
      <c r="B18273" s="21" t="s">
        <v>18254</v>
      </c>
    </row>
    <row r="18274" spans="1:2">
      <c r="A18274" s="20">
        <v>94131504</v>
      </c>
      <c r="B18274" s="21" t="s">
        <v>18255</v>
      </c>
    </row>
    <row r="18275" spans="1:2">
      <c r="A18275" s="20">
        <v>94131601</v>
      </c>
      <c r="B18275" s="21" t="s">
        <v>18256</v>
      </c>
    </row>
    <row r="18276" spans="1:2">
      <c r="A18276" s="20">
        <v>94131602</v>
      </c>
      <c r="B18276" s="21" t="s">
        <v>18257</v>
      </c>
    </row>
    <row r="18277" spans="1:2">
      <c r="A18277" s="20">
        <v>94131603</v>
      </c>
      <c r="B18277" s="21" t="s">
        <v>18258</v>
      </c>
    </row>
    <row r="18278" spans="1:2">
      <c r="A18278" s="20">
        <v>94131604</v>
      </c>
      <c r="B18278" s="21" t="s">
        <v>18259</v>
      </c>
    </row>
    <row r="18279" spans="1:2">
      <c r="A18279" s="20">
        <v>94131605</v>
      </c>
      <c r="B18279" s="21" t="s">
        <v>18260</v>
      </c>
    </row>
    <row r="18280" spans="1:2">
      <c r="A18280" s="20">
        <v>94131606</v>
      </c>
      <c r="B18280" s="21" t="s">
        <v>18261</v>
      </c>
    </row>
    <row r="18281" spans="1:2">
      <c r="A18281" s="20">
        <v>94131607</v>
      </c>
      <c r="B18281" s="21" t="s">
        <v>18262</v>
      </c>
    </row>
    <row r="18282" spans="1:2">
      <c r="A18282" s="20">
        <v>94131608</v>
      </c>
      <c r="B18282" s="21" t="s">
        <v>18263</v>
      </c>
    </row>
    <row r="18283" spans="1:2">
      <c r="A18283" s="20">
        <v>94131701</v>
      </c>
      <c r="B18283" s="21" t="s">
        <v>18264</v>
      </c>
    </row>
    <row r="18284" spans="1:2">
      <c r="A18284" s="20">
        <v>94131702</v>
      </c>
      <c r="B18284" s="21" t="s">
        <v>18265</v>
      </c>
    </row>
    <row r="18285" spans="1:2">
      <c r="A18285" s="20">
        <v>94131703</v>
      </c>
      <c r="B18285" s="21" t="s">
        <v>18266</v>
      </c>
    </row>
    <row r="18286" spans="1:2">
      <c r="A18286" s="20">
        <v>94131704</v>
      </c>
      <c r="B18286" s="21" t="s">
        <v>18267</v>
      </c>
    </row>
    <row r="18287" spans="1:2">
      <c r="A18287" s="20">
        <v>94131801</v>
      </c>
      <c r="B18287" s="21" t="s">
        <v>18268</v>
      </c>
    </row>
    <row r="18288" spans="1:2">
      <c r="A18288" s="20">
        <v>94131802</v>
      </c>
      <c r="B18288" s="21" t="s">
        <v>18269</v>
      </c>
    </row>
    <row r="18289" spans="1:2">
      <c r="A18289" s="20">
        <v>94131803</v>
      </c>
      <c r="B18289" s="21" t="s">
        <v>18270</v>
      </c>
    </row>
    <row r="18290" spans="1:2">
      <c r="A18290" s="20">
        <v>94131804</v>
      </c>
      <c r="B18290" s="21" t="s">
        <v>18271</v>
      </c>
    </row>
    <row r="18291" spans="1:2">
      <c r="A18291" s="20">
        <v>94131805</v>
      </c>
      <c r="B18291" s="21" t="s">
        <v>18272</v>
      </c>
    </row>
    <row r="18292" spans="1:2">
      <c r="A18292" s="20">
        <v>94131901</v>
      </c>
      <c r="B18292" s="21" t="s">
        <v>18273</v>
      </c>
    </row>
    <row r="18293" spans="1:2">
      <c r="A18293" s="20">
        <v>94131902</v>
      </c>
      <c r="B18293" s="21" t="s">
        <v>18274</v>
      </c>
    </row>
    <row r="18294" spans="1:2">
      <c r="A18294" s="20">
        <v>94131903</v>
      </c>
      <c r="B18294" s="21" t="s">
        <v>18275</v>
      </c>
    </row>
    <row r="18295" spans="1:2">
      <c r="A18295" s="20">
        <v>94132001</v>
      </c>
      <c r="B18295" s="21" t="s">
        <v>18276</v>
      </c>
    </row>
    <row r="18296" spans="1:2">
      <c r="A18296" s="20">
        <v>94132002</v>
      </c>
      <c r="B18296" s="21" t="s">
        <v>18277</v>
      </c>
    </row>
    <row r="18297" spans="1:2">
      <c r="A18297" s="20">
        <v>94132003</v>
      </c>
      <c r="B18297" s="21" t="s">
        <v>18278</v>
      </c>
    </row>
    <row r="18298" spans="1:2">
      <c r="A18298" s="20">
        <v>94132004</v>
      </c>
      <c r="B18298" s="21" t="s">
        <v>18279</v>
      </c>
    </row>
    <row r="18299" spans="1:2">
      <c r="A18299" s="20">
        <v>94132005</v>
      </c>
      <c r="B18299" s="21" t="s">
        <v>18280</v>
      </c>
    </row>
  </sheetData>
  <pageMargins left="0.7" right="0.7" top="0.75" bottom="0.75" header="0.3" footer="0.3"/>
  <pageSetup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RESUMEN</vt:lpstr>
      <vt:lpstr>PACC</vt:lpstr>
      <vt:lpstr>UNSPS4C</vt:lpstr>
      <vt:lpstr>PACC!Área_de_impresión</vt:lpstr>
      <vt:lpstr>RESUMEN!Área_de_impresión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Garcia</dc:creator>
  <cp:lastModifiedBy>encargado.compras</cp:lastModifiedBy>
  <cp:lastPrinted>2017-11-30T16:27:03Z</cp:lastPrinted>
  <dcterms:created xsi:type="dcterms:W3CDTF">2017-06-28T22:21:39Z</dcterms:created>
  <dcterms:modified xsi:type="dcterms:W3CDTF">2018-07-06T21:22:10Z</dcterms:modified>
</cp:coreProperties>
</file>